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INFO" sheetId="1" state="visible" r:id="rId1"/>
    <sheet name="Cover" sheetId="2" state="visible" r:id="rId2"/>
    <sheet name="Budget" sheetId="3" state="visible" r:id="rId3"/>
    <sheet name="1.Dev" sheetId="4" state="visible" r:id="rId4"/>
    <sheet name="2.Crew" sheetId="5" state="visible" r:id="rId5"/>
    <sheet name="3.Cast" sheetId="6" state="visible" r:id="rId6"/>
    <sheet name="4.Extr" sheetId="7" state="visible" r:id="rId7"/>
    <sheet name="5.Allce" sheetId="8" state="visible" r:id="rId8"/>
    <sheet name="6.Trav" sheetId="9" state="visible" r:id="rId9"/>
    <sheet name="7.Video" sheetId="10" state="visible" r:id="rId10"/>
    <sheet name="8.Cost" sheetId="11" state="visible" r:id="rId11"/>
    <sheet name="9.Art" sheetId="12" state="visible" r:id="rId12"/>
    <sheet name="10.Locn" sheetId="13" state="visible" r:id="rId13"/>
    <sheet name="11.Del" sheetId="14" state="visible" r:id="rId14"/>
    <sheet name="12.EPK" sheetId="15" state="visible" r:id="rId15"/>
    <sheet name="13.Mktg" sheetId="16" state="visible" r:id="rId16"/>
    <sheet name="14.Fringe" sheetId="17" state="visible" r:id="rId17"/>
    <sheet name="Summary" sheetId="18" state="visible" r:id="rId18"/>
  </sheets>
  <definedNames/>
  <calcPr calcId="124519" fullCalcOnLoad="1"/>
</workbook>
</file>

<file path=xl/styles.xml><?xml version="1.0" encoding="utf-8"?>
<styleSheet xmlns="http://schemas.openxmlformats.org/spreadsheetml/2006/main">
  <numFmts count="12">
    <numFmt numFmtId="164" formatCode="[$-C09]dd\-mmm\-yy"/>
    <numFmt numFmtId="165" formatCode="D/M/YYYY"/>
    <numFmt numFmtId="166" formatCode="&quot;$&quot;#,##0.00"/>
    <numFmt numFmtId="167" formatCode="#,##0.00_ ;[Red]\-#,##0.00\ "/>
    <numFmt numFmtId="168" formatCode="#,##0.0"/>
    <numFmt numFmtId="169" formatCode="0.0%"/>
    <numFmt numFmtId="170" formatCode="#,##0_ ;[Red]\-#,##0\ "/>
    <numFmt numFmtId="171" formatCode="&quot;$&quot;#,##0.00_);[Red]\(&quot;$&quot;#,##0.00\)"/>
    <numFmt numFmtId="172" formatCode="0;[Red]0"/>
    <numFmt numFmtId="173" formatCode="[$£-809]#,##0.00"/>
    <numFmt numFmtId="174" formatCode="#,##0.00_ ;\-#,##0.00\ "/>
    <numFmt numFmtId="175" formatCode="[$-C09]d\ mmmm\ yyyy"/>
  </numFmts>
  <fonts count="104">
    <font>
      <name val="Arimo"/>
      <color rgb="FF000000"/>
      <sz val="10"/>
      <scheme val="minor"/>
    </font>
    <font>
      <name val="Arial"/>
      <b val="1"/>
      <color theme="1"/>
      <sz val="12"/>
    </font>
    <font>
      <name val="Arial"/>
      <color theme="1"/>
      <sz val="10"/>
    </font>
    <font>
      <name val="Arial"/>
      <b val="1"/>
      <color theme="1"/>
      <sz val="16"/>
      <u val="single"/>
    </font>
    <font>
      <name val="Arial"/>
      <b val="1"/>
      <color theme="1"/>
      <sz val="10"/>
    </font>
    <font>
      <name val="Arial"/>
      <b val="1"/>
      <color rgb="FFDD0806"/>
      <sz val="10"/>
      <u val="single"/>
    </font>
    <font/>
    <font>
      <name val="Arial"/>
      <b val="1"/>
      <color rgb="FFDD0806"/>
      <sz val="10"/>
    </font>
    <font>
      <name val="Arial"/>
      <color rgb="FFDD0806"/>
      <sz val="10"/>
    </font>
    <font>
      <name val="Arial"/>
      <color rgb="FF0000D4"/>
      <sz val="10"/>
    </font>
    <font>
      <name val="Arial"/>
      <i val="1"/>
      <color theme="1"/>
      <sz val="10"/>
    </font>
    <font>
      <name val="Arial"/>
      <b val="1"/>
      <color theme="1"/>
      <sz val="10"/>
      <u val="single"/>
    </font>
    <font>
      <name val="Arial"/>
      <color rgb="FF90713A"/>
      <sz val="10"/>
    </font>
    <font>
      <name val="Arial"/>
      <color rgb="FF3366FF"/>
      <sz val="10"/>
    </font>
    <font>
      <name val="Arial"/>
      <b val="1"/>
      <color rgb="FFDD0806"/>
      <sz val="12"/>
      <u val="single"/>
    </font>
    <font>
      <name val="Arial"/>
      <color rgb="FF000090"/>
      <sz val="10"/>
    </font>
    <font>
      <name val="Arial"/>
      <b val="1"/>
      <color rgb="FF000090"/>
      <sz val="10"/>
    </font>
    <font>
      <name val="Arial"/>
      <b val="1"/>
      <color rgb="FF000090"/>
      <sz val="12"/>
    </font>
    <font>
      <name val="Arimo"/>
      <color rgb="FFDD0806"/>
      <sz val="10"/>
    </font>
    <font>
      <name val="Arimo"/>
      <b val="1"/>
      <color rgb="FFDD0806"/>
      <sz val="10"/>
    </font>
    <font>
      <name val="Arial Narrow"/>
      <color theme="1"/>
      <sz val="10"/>
    </font>
    <font>
      <name val="Arial Narrow"/>
      <b val="1"/>
      <color theme="1"/>
      <sz val="12"/>
    </font>
    <font>
      <name val="Arimo"/>
      <color theme="1"/>
      <sz val="10"/>
    </font>
    <font>
      <name val="Arial Narrow"/>
      <i val="1"/>
      <color theme="1"/>
      <sz val="10"/>
    </font>
    <font>
      <name val="Arial Narrow"/>
      <b val="1"/>
      <color theme="1"/>
      <sz val="18"/>
    </font>
    <font>
      <name val="Georgia"/>
      <b val="1"/>
      <i val="1"/>
      <color theme="1"/>
      <sz val="10"/>
    </font>
    <font>
      <name val="Comic Sans MS"/>
      <b val="1"/>
      <i val="1"/>
      <color theme="1"/>
      <sz val="14"/>
    </font>
    <font>
      <name val="Arial Narrow"/>
      <color theme="1"/>
      <sz val="12"/>
    </font>
    <font>
      <name val="Arial Narrow"/>
      <i val="1"/>
      <color theme="1"/>
      <sz val="12"/>
    </font>
    <font>
      <name val="Arial Narrow"/>
      <b val="1"/>
      <color theme="1"/>
      <sz val="10"/>
    </font>
    <font>
      <name val="Arimo"/>
      <b val="1"/>
      <color theme="1"/>
      <sz val="10"/>
    </font>
    <font>
      <name val="Arial Narrow"/>
      <b val="1"/>
      <i val="1"/>
      <color theme="1"/>
      <sz val="10"/>
    </font>
    <font>
      <name val="Arial Narrow"/>
      <i val="1"/>
      <color theme="1"/>
      <sz val="8"/>
    </font>
    <font>
      <name val="Arial Narrow"/>
      <b val="1"/>
      <color theme="1"/>
      <sz val="10"/>
      <u val="single"/>
    </font>
    <font>
      <name val="Arial Narrow"/>
      <color theme="1"/>
      <sz val="10"/>
      <u val="single"/>
    </font>
    <font>
      <name val="Arial Narrow"/>
      <b val="1"/>
      <color theme="1"/>
      <sz val="9"/>
    </font>
    <font>
      <name val="Arial Narrow"/>
      <b val="1"/>
      <color theme="1"/>
      <sz val="10"/>
      <u val="single"/>
    </font>
    <font>
      <name val="Arial Narrow"/>
      <color theme="1"/>
      <sz val="8"/>
    </font>
    <font>
      <name val="Arial Narrow"/>
      <b val="1"/>
      <color theme="1"/>
      <sz val="9"/>
      <u val="single"/>
    </font>
    <font>
      <name val="Arial Narrow"/>
      <color theme="1"/>
      <sz val="9"/>
    </font>
    <font>
      <name val="Arial Narrow"/>
      <b val="1"/>
      <color theme="1"/>
      <sz val="8"/>
    </font>
    <font>
      <name val="Arial Narrow"/>
      <i val="1"/>
      <color theme="1"/>
      <sz val="9"/>
    </font>
    <font>
      <name val="Arial Narrow"/>
      <b val="1"/>
      <color rgb="FF006411"/>
      <sz val="12"/>
    </font>
    <font>
      <name val="Arial Narrow"/>
      <b val="1"/>
      <i val="1"/>
      <color theme="1"/>
      <sz val="9"/>
    </font>
    <font>
      <name val="Arimo"/>
      <color theme="1"/>
      <scheme val="minor"/>
    </font>
    <font>
      <name val="Arial Narrow"/>
      <b val="1"/>
      <i val="1"/>
      <color rgb="FF006411"/>
      <sz val="10"/>
    </font>
    <font>
      <name val="Arial Narrow"/>
      <b val="1"/>
      <color rgb="FF000090"/>
      <sz val="10"/>
      <u val="single"/>
    </font>
    <font>
      <name val="Arial Narrow"/>
      <b val="1"/>
      <color rgb="FF0000D4"/>
      <sz val="9"/>
    </font>
    <font>
      <name val="Arial Narrow"/>
      <b val="1"/>
      <color rgb="FF3366FF"/>
      <sz val="9"/>
    </font>
    <font>
      <name val="Arial Narrow"/>
      <b val="1"/>
      <color theme="1"/>
      <sz val="9"/>
      <u val="single"/>
    </font>
    <font>
      <name val="Arial Narrow"/>
      <b val="1"/>
      <i val="1"/>
      <color theme="1"/>
      <sz val="9"/>
      <u val="single"/>
    </font>
    <font>
      <name val="Arial Narrow"/>
      <b val="1"/>
      <i val="1"/>
      <color theme="1"/>
      <sz val="8"/>
    </font>
    <font>
      <name val="Arial Narrow"/>
      <color rgb="FFDD0806"/>
      <sz val="9"/>
    </font>
    <font>
      <name val="Arial Narrow"/>
      <b val="1"/>
      <color rgb="FF00CCFF"/>
      <sz val="9"/>
    </font>
    <font>
      <name val="Arial Narrow"/>
      <color rgb="FF00CCFF"/>
      <sz val="9"/>
    </font>
    <font>
      <name val="Arial Narrow"/>
      <b val="1"/>
      <color rgb="FF339966"/>
      <sz val="9"/>
    </font>
    <font>
      <name val="Arial Narrow"/>
      <b val="1"/>
      <color rgb="FF1FB714"/>
      <sz val="9"/>
    </font>
    <font>
      <name val="Arial Narrow"/>
      <b val="1"/>
      <color rgb="FF006411"/>
      <sz val="9"/>
    </font>
    <font>
      <name val="Arial Narrow"/>
      <b val="1"/>
      <color rgb="FF00CCFF"/>
      <sz val="8"/>
    </font>
    <font>
      <name val="Arial Narrow"/>
      <b val="1"/>
      <color rgb="FF006411"/>
      <sz val="8"/>
    </font>
    <font>
      <name val="Arial Narrow"/>
      <b val="1"/>
      <color rgb="FF000000"/>
      <sz val="9"/>
    </font>
    <font>
      <name val="Arial Narrow"/>
      <b val="1"/>
      <color rgb="FF1FB714"/>
      <sz val="8"/>
    </font>
    <font>
      <name val="Arial Narrow"/>
      <b val="1"/>
      <i val="1"/>
      <color theme="1"/>
      <sz val="9"/>
      <u val="single"/>
    </font>
    <font>
      <name val="Arial Narrow"/>
      <color theme="1"/>
      <sz val="9"/>
      <u val="single"/>
    </font>
    <font>
      <name val="Arial Narrow"/>
      <color rgb="FF993300"/>
      <sz val="9"/>
    </font>
    <font>
      <name val="Arial Narrow"/>
      <b val="1"/>
      <color rgb="FFFF6600"/>
      <sz val="8"/>
    </font>
    <font>
      <name val="Arial Narrow"/>
      <b val="1"/>
      <color rgb="FF993366"/>
      <sz val="9"/>
    </font>
    <font>
      <name val="Arial Narrow"/>
      <color rgb="FFFF9900"/>
      <sz val="8"/>
    </font>
    <font>
      <name val="Arial Narrow"/>
      <b val="1"/>
      <color rgb="FFFF9900"/>
      <sz val="9"/>
    </font>
    <font>
      <name val="Arial Narrow"/>
      <b val="1"/>
      <color rgb="FFF20884"/>
      <sz val="8"/>
    </font>
    <font>
      <name val="Arial Narrow"/>
      <b val="1"/>
      <color theme="1"/>
      <sz val="8"/>
      <u val="single"/>
    </font>
    <font>
      <name val="Arial Narrow"/>
      <b val="1"/>
      <color theme="1"/>
      <sz val="9"/>
      <u val="single"/>
    </font>
    <font>
      <name val="Arial Narrow"/>
      <b val="1"/>
      <color theme="1"/>
      <sz val="9"/>
      <u val="single"/>
    </font>
    <font>
      <name val="Arial Narrow"/>
      <b val="1"/>
      <color rgb="FF000090"/>
      <sz val="9"/>
    </font>
    <font>
      <name val="Arial Narrow"/>
      <i val="1"/>
      <color rgb="FF0000D4"/>
      <sz val="9"/>
    </font>
    <font>
      <name val="Arial Narrow"/>
      <color rgb="FF0000D4"/>
      <sz val="8"/>
    </font>
    <font>
      <name val="Arial Narrow"/>
      <color rgb="FF0000D4"/>
      <sz val="9"/>
    </font>
    <font>
      <name val="Arial Narrow"/>
      <b val="1"/>
      <color rgb="FF000090"/>
      <sz val="10"/>
    </font>
    <font>
      <name val="Arial Narrow"/>
      <color rgb="FF0000D4"/>
      <sz val="10"/>
    </font>
    <font>
      <name val="Arial Narrow"/>
      <b val="1"/>
      <color rgb="FF0000D4"/>
      <sz val="10"/>
    </font>
    <font>
      <name val="Arial Narrow"/>
      <b val="1"/>
      <color rgb="FF006411"/>
      <sz val="10"/>
    </font>
    <font>
      <name val="Arial Narrow"/>
      <b val="1"/>
      <color rgb="FFFFCC00"/>
      <sz val="8"/>
    </font>
    <font>
      <name val="Arial Narrow"/>
      <b val="1"/>
      <color theme="1"/>
      <sz val="12"/>
      <u val="single"/>
    </font>
    <font>
      <name val="Arial Narrow"/>
      <b val="1"/>
      <color theme="1"/>
      <sz val="11"/>
    </font>
    <font>
      <name val="Arial Narrow"/>
      <color theme="1"/>
      <sz val="11"/>
    </font>
    <font>
      <name val="Arial Narrow"/>
      <i val="1"/>
      <color rgb="FFDD0806"/>
      <sz val="9"/>
    </font>
    <font>
      <name val="Arimo"/>
      <color theme="1"/>
      <sz val="9"/>
    </font>
    <font>
      <name val="Arial Narrow"/>
      <color theme="1"/>
      <sz val="6"/>
    </font>
    <font>
      <name val="Arial Narrow"/>
      <b val="1"/>
      <color theme="1"/>
      <sz val="12"/>
      <u val="single"/>
    </font>
    <font>
      <name val="Arial Narrow"/>
      <b val="1"/>
      <color rgb="FFDD0806"/>
      <sz val="9"/>
    </font>
    <font>
      <name val="Arial Narrow"/>
      <b val="1"/>
      <color theme="1"/>
      <sz val="8"/>
      <u val="single"/>
    </font>
    <font>
      <name val="$994.27"/>
      <b val="1"/>
      <color theme="1"/>
      <sz val="8"/>
    </font>
    <font>
      <name val="Arimo"/>
      <color theme="1"/>
    </font>
    <font>
      <name val="Arial Narrow"/>
      <b val="1"/>
      <color theme="1"/>
      <sz val="8"/>
      <u val="single"/>
    </font>
    <font>
      <name val="Arial"/>
      <i val="1"/>
      <color theme="1"/>
      <sz val="8"/>
    </font>
    <font>
      <name val="Arial"/>
      <b val="1"/>
      <color theme="1"/>
      <sz val="8"/>
    </font>
    <font>
      <name val="Arial"/>
      <b val="1"/>
      <i val="1"/>
      <color theme="1"/>
      <sz val="8"/>
    </font>
    <font>
      <name val="Arial"/>
      <color theme="1"/>
      <sz val="8"/>
    </font>
    <font>
      <name val="Arial Narrow"/>
      <b val="1"/>
      <i val="1"/>
      <color theme="1"/>
      <sz val="12"/>
    </font>
    <font>
      <name val="Arial Narrow"/>
      <color rgb="FFFF6600"/>
      <sz val="8"/>
    </font>
    <font>
      <name val="Arial Narrow"/>
      <b val="1"/>
      <color theme="1"/>
      <sz val="9"/>
      <u val="single"/>
    </font>
    <font>
      <name val="Arimo"/>
      <color rgb="FF0000D4"/>
      <sz val="10"/>
      <u val="single"/>
    </font>
    <font>
      <name val="Arial Narrow"/>
      <b val="1"/>
      <color theme="1"/>
      <sz val="10"/>
      <u val="single"/>
    </font>
    <font>
      <name val="Arial Narrow"/>
      <b val="1"/>
      <color theme="1"/>
      <sz val="10"/>
      <u val="single"/>
    </font>
  </fonts>
  <fills count="28">
    <fill>
      <patternFill/>
    </fill>
    <fill>
      <patternFill patternType="lightGray"/>
    </fill>
    <fill>
      <patternFill patternType="solid">
        <fgColor rgb="FFFDE9D9"/>
        <bgColor rgb="FFFDE9D9"/>
      </patternFill>
    </fill>
    <fill>
      <patternFill patternType="solid">
        <fgColor rgb="FFC0C0C0"/>
        <bgColor rgb="FFC0C0C0"/>
      </patternFill>
    </fill>
    <fill>
      <patternFill patternType="solid">
        <fgColor rgb="FFDD0806"/>
        <bgColor rgb="FFDD0806"/>
      </patternFill>
    </fill>
    <fill>
      <patternFill patternType="solid">
        <fgColor rgb="FFFCF305"/>
        <bgColor rgb="FFFCF305"/>
      </patternFill>
    </fill>
    <fill>
      <patternFill patternType="solid">
        <fgColor rgb="FF000090"/>
        <bgColor rgb="FF000090"/>
      </patternFill>
    </fill>
    <fill>
      <patternFill patternType="solid">
        <fgColor rgb="FFFF99CC"/>
        <bgColor rgb="FFFF99CC"/>
      </patternFill>
    </fill>
    <fill>
      <patternFill patternType="solid">
        <fgColor rgb="FF3366FF"/>
        <bgColor rgb="FF3366FF"/>
      </patternFill>
    </fill>
    <fill>
      <patternFill patternType="solid">
        <fgColor rgb="FF006411"/>
        <bgColor rgb="FF006411"/>
      </patternFill>
    </fill>
    <fill>
      <patternFill patternType="solid">
        <fgColor rgb="FF1FB714"/>
        <bgColor rgb="FF1FB714"/>
      </patternFill>
    </fill>
    <fill>
      <patternFill patternType="solid">
        <fgColor rgb="FFF20884"/>
        <bgColor rgb="FFF20884"/>
      </patternFill>
    </fill>
    <fill>
      <patternFill patternType="solid">
        <fgColor rgb="FFFFCC00"/>
        <bgColor rgb="FFFFCC00"/>
      </patternFill>
    </fill>
    <fill>
      <patternFill patternType="solid">
        <fgColor rgb="FF993366"/>
        <bgColor rgb="FF993366"/>
      </patternFill>
    </fill>
    <fill>
      <patternFill patternType="solid">
        <fgColor rgb="FF0000D4"/>
        <bgColor rgb="FF0000D4"/>
      </patternFill>
    </fill>
    <fill>
      <patternFill patternType="solid">
        <fgColor rgb="FFFF9900"/>
        <bgColor rgb="FFFF9900"/>
      </patternFill>
    </fill>
    <fill>
      <patternFill patternType="solid">
        <fgColor rgb="FF666699"/>
        <bgColor rgb="FF666699"/>
      </patternFill>
    </fill>
    <fill>
      <patternFill patternType="solid">
        <fgColor rgb="FFCCFFFF"/>
        <bgColor rgb="FFCCFFFF"/>
      </patternFill>
    </fill>
    <fill>
      <patternFill patternType="solid">
        <fgColor rgb="FF99CC00"/>
        <bgColor rgb="FF99CC00"/>
      </patternFill>
    </fill>
    <fill>
      <patternFill patternType="solid">
        <fgColor rgb="FFFFFF99"/>
        <bgColor rgb="FFFFFF99"/>
      </patternFill>
    </fill>
    <fill>
      <patternFill patternType="solid">
        <fgColor rgb="FF99CCFF"/>
        <bgColor rgb="FF99CCFF"/>
      </patternFill>
    </fill>
    <fill>
      <patternFill patternType="solid">
        <fgColor rgb="FFCC99FF"/>
        <bgColor rgb="FFCC99FF"/>
      </patternFill>
    </fill>
    <fill>
      <patternFill patternType="solid">
        <fgColor rgb="FFCCFFCC"/>
        <bgColor rgb="FFCCFFCC"/>
      </patternFill>
    </fill>
    <fill>
      <patternFill patternType="solid">
        <fgColor rgb="FFFBD4B4"/>
        <bgColor rgb="FFFBD4B4"/>
      </patternFill>
    </fill>
    <fill>
      <patternFill patternType="solid">
        <fgColor rgb="FFB6DDE8"/>
        <bgColor rgb="FFB6DDE8"/>
      </patternFill>
    </fill>
    <fill>
      <patternFill patternType="solid">
        <fgColor rgb="FFF2DBDB"/>
        <bgColor rgb="FFF2DBDB"/>
      </patternFill>
    </fill>
    <fill>
      <patternFill patternType="solid">
        <fgColor rgb="FFE5DFEC"/>
        <bgColor rgb="FFE5DFEC"/>
      </patternFill>
    </fill>
    <fill>
      <patternFill patternType="solid">
        <fgColor rgb="FFFFCC99"/>
        <bgColor rgb="FFFFCC99"/>
      </patternFill>
    </fill>
  </fills>
  <borders count="73">
    <border/>
    <border>
      <left style="thick">
        <color rgb="FF000000"/>
      </left>
      <top style="thick">
        <color rgb="FF000000"/>
      </top>
      <bottom/>
    </border>
    <border>
      <right style="thick">
        <color rgb="FF000000"/>
      </right>
      <top style="thick">
        <color rgb="FF000000"/>
      </top>
      <bottom/>
    </border>
    <border>
      <left style="thick">
        <color rgb="FF000000"/>
      </left>
      <right/>
      <top/>
      <bottom style="thick">
        <color rgb="FF000000"/>
      </bottom>
    </border>
    <border>
      <left/>
      <right style="thick">
        <color rgb="FF000000"/>
      </right>
      <top/>
      <bottom style="thick">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top/>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right/>
      <top/>
      <bottom/>
    </border>
    <border>
      <top style="medium">
        <color rgb="FF000000"/>
      </top>
    </border>
    <border>
      <left/>
      <top/>
      <bottom/>
    </border>
    <border>
      <top/>
      <bottom/>
    </border>
    <border>
      <left/>
      <right style="medium">
        <color rgb="FF000000"/>
      </right>
      <top/>
      <bottom/>
    </border>
    <border>
      <top style="thin">
        <color rgb="FF000000"/>
      </top>
      <bottom style="double">
        <color rgb="FF000000"/>
      </bottom>
    </border>
    <border>
      <bottom style="medium">
        <color rgb="FF000000"/>
      </bottom>
    </border>
    <border>
      <bottom style="thin">
        <color rgb="FF000000"/>
      </bottom>
    </border>
    <border>
      <bottom style="double">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top style="thin">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double">
        <color rgb="FF000000"/>
      </bottom>
    </border>
    <border>
      <left/>
      <right/>
      <top/>
      <bottom style="double">
        <color rgb="FF000000"/>
      </bottom>
    </border>
    <border>
      <left style="thin">
        <color rgb="FF000000"/>
      </left>
      <right style="thin">
        <color rgb="FF000000"/>
      </right>
      <bottom style="thin">
        <color rgb="FF000000"/>
      </bottom>
    </border>
    <border>
      <left/>
      <top/>
      <bottom style="thin">
        <color rgb="FF000000"/>
      </bottom>
    </border>
    <border>
      <top/>
      <bottom style="thin">
        <color rgb="FF000000"/>
      </bottom>
    </border>
    <border>
      <left style="medium">
        <color rgb="FF000000"/>
      </left>
      <top/>
      <bottom/>
    </border>
    <border>
      <right style="medium">
        <color rgb="FF000000"/>
      </right>
      <top/>
      <bottom/>
    </border>
    <border>
      <left style="medium">
        <color rgb="FF000000"/>
      </left>
      <right style="medium">
        <color rgb="FF000000"/>
      </right>
      <top/>
      <bottom/>
    </border>
    <border>
      <left style="medium">
        <color rgb="FF000000"/>
      </left>
      <right style="medium">
        <color rgb="FF000000"/>
      </right>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right style="thin">
        <color rgb="FF000000"/>
      </right>
      <top/>
      <bottom style="thin">
        <color rgb="FF000000"/>
      </bottom>
    </border>
    <border>
      <left/>
      <right/>
      <top style="thin">
        <color rgb="FF000000"/>
      </top>
      <bottom style="medium">
        <color rgb="FF000000"/>
      </bottom>
    </border>
    <border>
      <left style="thin">
        <color rgb="FF000000"/>
      </left>
      <right style="thin">
        <color rgb="FF000000"/>
      </right>
      <top/>
      <bottom/>
    </border>
    <border>
      <left style="medium">
        <color rgb="FF000000"/>
      </left>
      <right/>
      <top style="thin">
        <color rgb="FF000000"/>
      </top>
      <bottom style="thin">
        <color rgb="FF000000"/>
      </bottom>
    </border>
    <border>
      <left style="thick">
        <color rgb="FF000000"/>
      </left>
      <right style="thick">
        <color rgb="FF000000"/>
      </right>
      <top style="thick">
        <color rgb="FF000000"/>
      </top>
      <bottom/>
    </border>
    <border>
      <top style="thick">
        <color rgb="FF000000"/>
      </top>
    </border>
    <border>
      <right style="thick">
        <color rgb="FF000000"/>
      </right>
      <top style="thick">
        <color rgb="FF000000"/>
      </top>
    </border>
  </borders>
  <cellStyleXfs count="1">
    <xf numFmtId="0" fontId="0" fillId="0" borderId="0"/>
  </cellStyleXfs>
  <cellXfs count="739">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left" vertical="bottom"/>
    </xf>
    <xf numFmtId="0" fontId="1" fillId="0" borderId="0" applyAlignment="1" pivotButton="0" quotePrefix="0" xfId="0">
      <alignment horizontal="right" vertical="bottom"/>
    </xf>
    <xf numFmtId="0" fontId="3" fillId="0" borderId="0" applyAlignment="1" pivotButton="0" quotePrefix="0" xfId="0">
      <alignment vertical="bottom"/>
    </xf>
    <xf numFmtId="0" fontId="2" fillId="0" borderId="0" applyAlignment="1" pivotButton="0" quotePrefix="0" xfId="0">
      <alignment vertical="bottom"/>
    </xf>
    <xf numFmtId="0" fontId="4" fillId="0" borderId="0" applyAlignment="1" pivotButton="0" quotePrefix="0" xfId="0">
      <alignment vertical="bottom"/>
    </xf>
    <xf numFmtId="0" fontId="5" fillId="2" borderId="1" applyAlignment="1" pivotButton="0" quotePrefix="0" xfId="0">
      <alignment horizontal="left" vertical="top"/>
    </xf>
    <xf numFmtId="0" fontId="6" fillId="0" borderId="2" pivotButton="0" quotePrefix="0" xfId="0"/>
    <xf numFmtId="0" fontId="4" fillId="3" borderId="3" applyAlignment="1" pivotButton="0" quotePrefix="0" xfId="0">
      <alignment vertical="bottom"/>
    </xf>
    <xf numFmtId="0" fontId="7" fillId="3" borderId="4" applyAlignment="1" pivotButton="0" quotePrefix="0" xfId="0">
      <alignment vertical="top" wrapText="1"/>
    </xf>
    <xf numFmtId="0" fontId="8" fillId="0" borderId="0" applyAlignment="1" pivotButton="0" quotePrefix="0" xfId="0">
      <alignment vertical="bottom"/>
    </xf>
    <xf numFmtId="0" fontId="7" fillId="0" borderId="0" applyAlignment="1" pivotButton="0" quotePrefix="0" xfId="0">
      <alignment vertical="bottom"/>
    </xf>
    <xf numFmtId="0" fontId="9" fillId="0" borderId="0" applyAlignment="1" pivotButton="0" quotePrefix="0" xfId="0">
      <alignment vertical="bottom"/>
    </xf>
    <xf numFmtId="0" fontId="10" fillId="0" borderId="0" applyAlignment="1" pivotButton="0" quotePrefix="0" xfId="0">
      <alignment vertical="bottom"/>
    </xf>
    <xf numFmtId="0" fontId="4" fillId="0" borderId="5" applyAlignment="1" pivotButton="0" quotePrefix="0" xfId="0">
      <alignment vertical="bottom"/>
    </xf>
    <xf numFmtId="0" fontId="2" fillId="0" borderId="6" applyAlignment="1" pivotButton="0" quotePrefix="0" xfId="0">
      <alignment vertical="bottom"/>
    </xf>
    <xf numFmtId="0" fontId="4" fillId="0" borderId="7" applyAlignment="1" pivotButton="0" quotePrefix="0" xfId="0">
      <alignment vertical="bottom"/>
    </xf>
    <xf numFmtId="0" fontId="2" fillId="0" borderId="8" applyAlignment="1" pivotButton="0" quotePrefix="0" xfId="0">
      <alignment vertical="bottom"/>
    </xf>
    <xf numFmtId="0" fontId="4" fillId="4" borderId="9" applyAlignment="1" pivotButton="0" quotePrefix="0" xfId="0">
      <alignment vertical="bottom"/>
    </xf>
    <xf numFmtId="0" fontId="4" fillId="0" borderId="10" applyAlignment="1" pivotButton="0" quotePrefix="0" xfId="0">
      <alignment vertical="bottom"/>
    </xf>
    <xf numFmtId="0" fontId="2" fillId="3" borderId="9" applyAlignment="1" pivotButton="0" quotePrefix="0" xfId="0">
      <alignment vertical="bottom"/>
    </xf>
    <xf numFmtId="0" fontId="2" fillId="5" borderId="9" applyAlignment="1" pivotButton="0" quotePrefix="0" xfId="0">
      <alignment vertical="bottom"/>
    </xf>
    <xf numFmtId="0" fontId="2" fillId="6" borderId="9" applyAlignment="1" pivotButton="0" quotePrefix="0" xfId="0">
      <alignment vertical="bottom"/>
    </xf>
    <xf numFmtId="0" fontId="2" fillId="0" borderId="11" applyAlignment="1" pivotButton="0" quotePrefix="0" xfId="0">
      <alignment vertical="bottom"/>
    </xf>
    <xf numFmtId="0" fontId="11" fillId="0" borderId="10" applyAlignment="1" pivotButton="0" quotePrefix="0" xfId="0">
      <alignment vertical="bottom"/>
    </xf>
    <xf numFmtId="0" fontId="2" fillId="7" borderId="9" applyAlignment="1" pivotButton="0" quotePrefix="0" xfId="0">
      <alignment vertical="bottom"/>
    </xf>
    <xf numFmtId="0" fontId="2" fillId="8" borderId="9" applyAlignment="1" pivotButton="0" quotePrefix="0" xfId="0">
      <alignment vertical="bottom"/>
    </xf>
    <xf numFmtId="0" fontId="2" fillId="9" borderId="9" applyAlignment="1" pivotButton="0" quotePrefix="0" xfId="0">
      <alignment vertical="bottom"/>
    </xf>
    <xf numFmtId="0" fontId="2" fillId="10" borderId="9" applyAlignment="1" pivotButton="0" quotePrefix="0" xfId="0">
      <alignment vertical="bottom"/>
    </xf>
    <xf numFmtId="0" fontId="2" fillId="11" borderId="9" applyAlignment="1" pivotButton="0" quotePrefix="0" xfId="0">
      <alignment vertical="bottom"/>
    </xf>
    <xf numFmtId="0" fontId="2" fillId="12" borderId="9" applyAlignment="1" pivotButton="0" quotePrefix="0" xfId="0">
      <alignment vertical="bottom"/>
    </xf>
    <xf numFmtId="0" fontId="2" fillId="13" borderId="9" applyAlignment="1" pivotButton="0" quotePrefix="0" xfId="0">
      <alignment vertical="bottom"/>
    </xf>
    <xf numFmtId="0" fontId="2" fillId="14" borderId="9" applyAlignment="1" pivotButton="0" quotePrefix="0" xfId="0">
      <alignment vertical="bottom"/>
    </xf>
    <xf numFmtId="0" fontId="2" fillId="15" borderId="9" applyAlignment="1" pivotButton="0" quotePrefix="0" xfId="0">
      <alignment vertical="bottom"/>
    </xf>
    <xf numFmtId="0" fontId="12" fillId="16" borderId="9" applyAlignment="1" pivotButton="0" quotePrefix="0" xfId="0">
      <alignment vertical="bottom"/>
    </xf>
    <xf numFmtId="0" fontId="2" fillId="17" borderId="9" applyAlignment="1" pivotButton="0" quotePrefix="0" xfId="0">
      <alignment vertical="bottom"/>
    </xf>
    <xf numFmtId="0" fontId="2" fillId="18" borderId="9" applyAlignment="1" pivotButton="0" quotePrefix="0" xfId="0">
      <alignment vertical="bottom"/>
    </xf>
    <xf numFmtId="0" fontId="2" fillId="19" borderId="9" applyAlignment="1" pivotButton="0" quotePrefix="0" xfId="0">
      <alignment vertical="bottom"/>
    </xf>
    <xf numFmtId="0" fontId="2" fillId="20" borderId="9" applyAlignment="1" pivotButton="0" quotePrefix="0" xfId="0">
      <alignment vertical="bottom"/>
    </xf>
    <xf numFmtId="0" fontId="2" fillId="0" borderId="12" applyAlignment="1" pivotButton="0" quotePrefix="0" xfId="0">
      <alignment vertical="bottom"/>
    </xf>
    <xf numFmtId="0" fontId="13" fillId="0" borderId="0" applyAlignment="1" pivotButton="0" quotePrefix="0" xfId="0">
      <alignment vertical="bottom"/>
    </xf>
    <xf numFmtId="0" fontId="14" fillId="0" borderId="13" applyAlignment="1" pivotButton="0" quotePrefix="0" xfId="0">
      <alignment vertical="bottom"/>
    </xf>
    <xf numFmtId="0" fontId="2" fillId="0" borderId="14" applyAlignment="1" pivotButton="0" quotePrefix="0" xfId="0">
      <alignment vertical="bottom"/>
    </xf>
    <xf numFmtId="0" fontId="4" fillId="0" borderId="15" applyAlignment="1" pivotButton="0" quotePrefix="0" xfId="0">
      <alignment horizontal="center" vertical="top" wrapText="1"/>
    </xf>
    <xf numFmtId="0" fontId="15" fillId="0" borderId="16" applyAlignment="1" pivotButton="0" quotePrefix="0" xfId="0">
      <alignment vertical="top" wrapText="1"/>
    </xf>
    <xf numFmtId="0" fontId="4" fillId="0" borderId="17" applyAlignment="1" pivotButton="0" quotePrefix="0" xfId="0">
      <alignment horizontal="center" vertical="top" wrapText="1"/>
    </xf>
    <xf numFmtId="0" fontId="15" fillId="0" borderId="18" applyAlignment="1" pivotButton="0" quotePrefix="0" xfId="0">
      <alignment vertical="top" wrapText="1"/>
    </xf>
    <xf numFmtId="0" fontId="2" fillId="0" borderId="19" applyAlignment="1" pivotButton="0" quotePrefix="0" xfId="0">
      <alignment vertical="top"/>
    </xf>
    <xf numFmtId="0" fontId="16" fillId="0" borderId="20" applyAlignment="1" pivotButton="0" quotePrefix="0" xfId="0">
      <alignment vertical="top" wrapText="1"/>
    </xf>
    <xf numFmtId="0" fontId="4" fillId="0" borderId="21" applyAlignment="1" pivotButton="0" quotePrefix="0" xfId="0">
      <alignment horizontal="right" vertical="top"/>
    </xf>
    <xf numFmtId="0" fontId="16" fillId="0" borderId="22" applyAlignment="1" pivotButton="0" quotePrefix="0" xfId="0">
      <alignment vertical="top" wrapText="1"/>
    </xf>
    <xf numFmtId="0" fontId="2" fillId="0" borderId="19" applyAlignment="1" pivotButton="0" quotePrefix="0" xfId="0">
      <alignment vertical="bottom"/>
    </xf>
    <xf numFmtId="0" fontId="2" fillId="0" borderId="20" applyAlignment="1" pivotButton="0" quotePrefix="0" xfId="0">
      <alignment vertical="bottom"/>
    </xf>
    <xf numFmtId="0" fontId="15" fillId="0" borderId="19" applyAlignment="1" pivotButton="0" quotePrefix="0" xfId="0">
      <alignment vertical="bottom"/>
    </xf>
    <xf numFmtId="0" fontId="4" fillId="0" borderId="20" applyAlignment="1" pivotButton="0" quotePrefix="0" xfId="0">
      <alignment vertical="bottom"/>
    </xf>
    <xf numFmtId="0" fontId="16" fillId="0" borderId="21" applyAlignment="1" pivotButton="0" quotePrefix="0" xfId="0">
      <alignment vertical="bottom"/>
    </xf>
    <xf numFmtId="0" fontId="17" fillId="0" borderId="22" applyAlignment="1" pivotButton="0" quotePrefix="0" xfId="0">
      <alignment horizontal="left" vertical="bottom"/>
    </xf>
    <xf numFmtId="0" fontId="18" fillId="0" borderId="14" applyAlignment="1" pivotButton="0" quotePrefix="0" xfId="0">
      <alignment vertical="bottom"/>
    </xf>
    <xf numFmtId="0" fontId="8" fillId="0" borderId="19" applyAlignment="1" pivotButton="0" quotePrefix="0" xfId="0">
      <alignment vertical="bottom"/>
    </xf>
    <xf numFmtId="0" fontId="19" fillId="0" borderId="20" applyAlignment="1" pivotButton="0" quotePrefix="0" xfId="0">
      <alignment vertical="bottom"/>
    </xf>
    <xf numFmtId="0" fontId="15" fillId="0" borderId="21" applyAlignment="1" pivotButton="0" quotePrefix="0" xfId="0">
      <alignment vertical="bottom"/>
    </xf>
    <xf numFmtId="0" fontId="18" fillId="0" borderId="22" applyAlignment="1" pivotButton="0" quotePrefix="0" xfId="0">
      <alignment vertical="top" wrapText="1"/>
    </xf>
    <xf numFmtId="0" fontId="15" fillId="0" borderId="0" applyAlignment="1" pivotButton="0" quotePrefix="0" xfId="0">
      <alignment vertical="bottom"/>
    </xf>
    <xf numFmtId="0" fontId="20" fillId="4" borderId="23" applyAlignment="1" pivotButton="0" quotePrefix="0" xfId="0">
      <alignment vertical="bottom"/>
    </xf>
    <xf numFmtId="0" fontId="21" fillId="4" borderId="23" applyAlignment="1" pivotButton="0" quotePrefix="0" xfId="0">
      <alignment vertical="bottom"/>
    </xf>
    <xf numFmtId="2" fontId="20" fillId="4" borderId="23" applyAlignment="1" pivotButton="0" quotePrefix="0" xfId="0">
      <alignment vertical="bottom"/>
    </xf>
    <xf numFmtId="0" fontId="22" fillId="4" borderId="23" applyAlignment="1" pivotButton="0" quotePrefix="0" xfId="0">
      <alignment vertical="bottom"/>
    </xf>
    <xf numFmtId="0" fontId="23" fillId="0" borderId="0" applyAlignment="1" pivotButton="0" quotePrefix="0" xfId="0">
      <alignment vertical="bottom"/>
    </xf>
    <xf numFmtId="0" fontId="20" fillId="0" borderId="0" applyAlignment="1" pivotButton="0" quotePrefix="0" xfId="0">
      <alignment vertical="bottom"/>
    </xf>
    <xf numFmtId="0" fontId="20" fillId="0" borderId="13" applyAlignment="1" pivotButton="0" quotePrefix="0" xfId="0">
      <alignment vertical="bottom"/>
    </xf>
    <xf numFmtId="0" fontId="21" fillId="0" borderId="24" applyAlignment="1" pivotButton="0" quotePrefix="0" xfId="0">
      <alignment vertical="bottom"/>
    </xf>
    <xf numFmtId="0" fontId="20" fillId="0" borderId="24" applyAlignment="1" pivotButton="0" quotePrefix="0" xfId="0">
      <alignment vertical="bottom"/>
    </xf>
    <xf numFmtId="2" fontId="20" fillId="0" borderId="24" applyAlignment="1" pivotButton="0" quotePrefix="0" xfId="0">
      <alignment vertical="bottom"/>
    </xf>
    <xf numFmtId="0" fontId="22" fillId="0" borderId="14" applyAlignment="1" pivotButton="0" quotePrefix="0" xfId="0">
      <alignment vertical="bottom"/>
    </xf>
    <xf numFmtId="0" fontId="20" fillId="4" borderId="23" applyAlignment="1" pivotButton="0" quotePrefix="0" xfId="0">
      <alignment vertical="center"/>
    </xf>
    <xf numFmtId="0" fontId="20" fillId="0" borderId="19" applyAlignment="1" pivotButton="0" quotePrefix="0" xfId="0">
      <alignment vertical="center"/>
    </xf>
    <xf numFmtId="0" fontId="24" fillId="0" borderId="0" applyAlignment="1" pivotButton="0" quotePrefix="0" xfId="0">
      <alignment vertical="center"/>
    </xf>
    <xf numFmtId="0" fontId="25" fillId="2" borderId="25" applyAlignment="1" pivotButton="0" quotePrefix="0" xfId="0">
      <alignment horizontal="center" vertical="center"/>
    </xf>
    <xf numFmtId="0" fontId="6" fillId="0" borderId="26" pivotButton="0" quotePrefix="0" xfId="0"/>
    <xf numFmtId="0" fontId="20" fillId="0" borderId="0" applyAlignment="1" pivotButton="0" quotePrefix="0" xfId="0">
      <alignment vertical="center"/>
    </xf>
    <xf numFmtId="2" fontId="20" fillId="0" borderId="0" applyAlignment="1" pivotButton="0" quotePrefix="0" xfId="0">
      <alignment vertical="center"/>
    </xf>
    <xf numFmtId="0" fontId="22" fillId="0" borderId="20" applyAlignment="1" pivotButton="0" quotePrefix="0" xfId="0">
      <alignment vertical="center"/>
    </xf>
    <xf numFmtId="0" fontId="22" fillId="4" borderId="23" applyAlignment="1" pivotButton="0" quotePrefix="0" xfId="0">
      <alignment vertical="center"/>
    </xf>
    <xf numFmtId="0" fontId="26" fillId="19" borderId="23" applyAlignment="1" pivotButton="0" quotePrefix="0" xfId="0">
      <alignment horizontal="center" vertical="center"/>
    </xf>
    <xf numFmtId="0" fontId="23" fillId="0" borderId="0" applyAlignment="1" pivotButton="0" quotePrefix="0" xfId="0">
      <alignment vertical="center"/>
    </xf>
    <xf numFmtId="0" fontId="26" fillId="0" borderId="0" applyAlignment="1" pivotButton="0" quotePrefix="0" xfId="0">
      <alignment vertical="center"/>
    </xf>
    <xf numFmtId="0" fontId="20" fillId="0" borderId="19" applyAlignment="1" pivotButton="0" quotePrefix="0" xfId="0">
      <alignment vertical="bottom"/>
    </xf>
    <xf numFmtId="0" fontId="21" fillId="0" borderId="0" applyAlignment="1" pivotButton="0" quotePrefix="0" xfId="0">
      <alignment vertical="bottom"/>
    </xf>
    <xf numFmtId="0" fontId="21" fillId="0" borderId="0" applyAlignment="1" pivotButton="0" quotePrefix="0" xfId="0">
      <alignment vertical="bottom"/>
    </xf>
    <xf numFmtId="2" fontId="20" fillId="0" borderId="0" applyAlignment="1" pivotButton="0" quotePrefix="0" xfId="0">
      <alignment vertical="bottom"/>
    </xf>
    <xf numFmtId="0" fontId="22" fillId="0" borderId="20" applyAlignment="1" pivotButton="0" quotePrefix="0" xfId="0">
      <alignment vertical="bottom"/>
    </xf>
    <xf numFmtId="0" fontId="27" fillId="0" borderId="0" applyAlignment="1" pivotButton="0" quotePrefix="0" xfId="0">
      <alignment horizontal="right" vertical="bottom"/>
    </xf>
    <xf numFmtId="0" fontId="27" fillId="0" borderId="0" applyAlignment="1" pivotButton="0" quotePrefix="0" xfId="0">
      <alignment vertical="bottom"/>
    </xf>
    <xf numFmtId="0" fontId="21" fillId="0" borderId="0" applyAlignment="1" pivotButton="0" quotePrefix="0" xfId="0">
      <alignment horizontal="right" vertical="bottom"/>
    </xf>
    <xf numFmtId="0" fontId="20" fillId="0" borderId="0" applyAlignment="1" pivotButton="0" quotePrefix="0" xfId="0">
      <alignment vertical="bottom"/>
    </xf>
    <xf numFmtId="0" fontId="28" fillId="0" borderId="0" applyAlignment="1" pivotButton="0" quotePrefix="0" xfId="0">
      <alignment vertical="bottom"/>
    </xf>
    <xf numFmtId="0" fontId="29" fillId="4" borderId="23" applyAlignment="1" pivotButton="0" quotePrefix="0" xfId="0">
      <alignment vertical="bottom"/>
    </xf>
    <xf numFmtId="0" fontId="29" fillId="0" borderId="19" applyAlignment="1" pivotButton="0" quotePrefix="0" xfId="0">
      <alignment vertical="bottom"/>
    </xf>
    <xf numFmtId="0" fontId="29" fillId="0" borderId="0" applyAlignment="1" pivotButton="0" quotePrefix="0" xfId="0">
      <alignment horizontal="right" vertical="bottom"/>
    </xf>
    <xf numFmtId="0" fontId="20" fillId="0" borderId="0" applyAlignment="1" pivotButton="0" quotePrefix="0" xfId="0">
      <alignment horizontal="center" vertical="bottom"/>
    </xf>
    <xf numFmtId="0" fontId="29" fillId="0" borderId="0" applyAlignment="1" pivotButton="0" quotePrefix="0" xfId="0">
      <alignment horizontal="center" vertical="bottom"/>
    </xf>
    <xf numFmtId="0" fontId="29" fillId="0" borderId="0" applyAlignment="1" pivotButton="0" quotePrefix="0" xfId="0">
      <alignment horizontal="left" vertical="bottom"/>
    </xf>
    <xf numFmtId="2" fontId="29" fillId="0" borderId="0" applyAlignment="1" pivotButton="0" quotePrefix="0" xfId="0">
      <alignment horizontal="center" vertical="bottom"/>
    </xf>
    <xf numFmtId="0" fontId="30" fillId="0" borderId="20" applyAlignment="1" pivotButton="0" quotePrefix="0" xfId="0">
      <alignment vertical="bottom"/>
    </xf>
    <xf numFmtId="0" fontId="30" fillId="4" borderId="23" applyAlignment="1" pivotButton="0" quotePrefix="0" xfId="0">
      <alignment vertical="bottom"/>
    </xf>
    <xf numFmtId="0" fontId="31" fillId="0" borderId="0" applyAlignment="1" pivotButton="0" quotePrefix="0" xfId="0">
      <alignment vertical="bottom"/>
    </xf>
    <xf numFmtId="0" fontId="29" fillId="0" borderId="0" applyAlignment="1" pivotButton="0" quotePrefix="0" xfId="0">
      <alignment vertical="bottom"/>
    </xf>
    <xf numFmtId="20" fontId="29" fillId="21" borderId="23" applyAlignment="1" pivotButton="0" quotePrefix="0" xfId="0">
      <alignment horizontal="center" vertical="bottom"/>
    </xf>
    <xf numFmtId="0" fontId="23" fillId="21" borderId="23" applyAlignment="1" pivotButton="0" quotePrefix="0" xfId="0">
      <alignment vertical="bottom"/>
    </xf>
    <xf numFmtId="164" fontId="20" fillId="0" borderId="0" applyAlignment="1" pivotButton="0" quotePrefix="0" xfId="0">
      <alignment horizontal="left" vertical="bottom"/>
    </xf>
    <xf numFmtId="0" fontId="20" fillId="0" borderId="0" applyAlignment="1" pivotButton="0" quotePrefix="0" xfId="0">
      <alignment horizontal="left" vertical="bottom"/>
    </xf>
    <xf numFmtId="0" fontId="22" fillId="0" borderId="20" applyAlignment="1" pivotButton="0" quotePrefix="0" xfId="0">
      <alignment horizontal="left" vertical="bottom"/>
    </xf>
    <xf numFmtId="0" fontId="20" fillId="5" borderId="23" applyAlignment="1" pivotButton="0" quotePrefix="0" xfId="0">
      <alignment horizontal="left" vertical="bottom"/>
    </xf>
    <xf numFmtId="0" fontId="22" fillId="20" borderId="27" applyAlignment="1" pivotButton="0" quotePrefix="0" xfId="0">
      <alignment horizontal="left" vertical="bottom"/>
    </xf>
    <xf numFmtId="0" fontId="20" fillId="5" borderId="23" applyAlignment="1" pivotButton="0" quotePrefix="0" xfId="0">
      <alignment vertical="bottom"/>
    </xf>
    <xf numFmtId="0" fontId="32" fillId="0" borderId="0" applyAlignment="1" pivotButton="0" quotePrefix="0" xfId="0">
      <alignment vertical="bottom"/>
    </xf>
    <xf numFmtId="0" fontId="20" fillId="20" borderId="23" applyAlignment="1" pivotButton="0" quotePrefix="0" xfId="0">
      <alignment vertical="bottom"/>
    </xf>
    <xf numFmtId="0" fontId="20" fillId="0" borderId="0" applyAlignment="1" pivotButton="0" quotePrefix="0" xfId="0">
      <alignment horizontal="left" vertical="bottom"/>
    </xf>
    <xf numFmtId="0" fontId="22" fillId="0" borderId="20" applyAlignment="1" pivotButton="0" quotePrefix="0" xfId="0">
      <alignment horizontal="left" vertical="bottom"/>
    </xf>
    <xf numFmtId="2" fontId="20" fillId="0" borderId="0" applyAlignment="1" pivotButton="0" quotePrefix="0" xfId="0">
      <alignment horizontal="left" vertical="bottom"/>
    </xf>
    <xf numFmtId="164" fontId="20" fillId="0" borderId="0" applyAlignment="1" pivotButton="0" quotePrefix="0" xfId="0">
      <alignment vertical="bottom"/>
    </xf>
    <xf numFmtId="0" fontId="33" fillId="0" borderId="0" applyAlignment="1" pivotButton="0" quotePrefix="0" xfId="0">
      <alignment vertical="bottom"/>
    </xf>
    <xf numFmtId="0" fontId="34" fillId="0" borderId="0" applyAlignment="1" pivotButton="0" quotePrefix="0" xfId="0">
      <alignment horizontal="center" vertical="bottom"/>
    </xf>
    <xf numFmtId="165" fontId="20" fillId="0" borderId="0" applyAlignment="1" pivotButton="0" quotePrefix="0" xfId="0">
      <alignment horizontal="right" vertical="bottom"/>
    </xf>
    <xf numFmtId="0" fontId="20" fillId="0" borderId="12" applyAlignment="1" pivotButton="0" quotePrefix="0" xfId="0">
      <alignment vertical="bottom"/>
    </xf>
    <xf numFmtId="166" fontId="20" fillId="0" borderId="0" applyAlignment="1" pivotButton="0" quotePrefix="0" xfId="0">
      <alignment vertical="bottom"/>
    </xf>
    <xf numFmtId="10" fontId="21" fillId="0" borderId="0" applyAlignment="1" pivotButton="0" quotePrefix="0" xfId="0">
      <alignment horizontal="right" vertical="bottom"/>
    </xf>
    <xf numFmtId="10" fontId="20" fillId="0" borderId="0" applyAlignment="1" pivotButton="0" quotePrefix="0" xfId="0">
      <alignment vertical="bottom"/>
    </xf>
    <xf numFmtId="10" fontId="20" fillId="0" borderId="0" applyAlignment="1" pivotButton="0" quotePrefix="0" xfId="0">
      <alignment horizontal="right" vertical="bottom"/>
    </xf>
    <xf numFmtId="0" fontId="35" fillId="0" borderId="0" applyAlignment="1" pivotButton="0" quotePrefix="0" xfId="0">
      <alignment horizontal="right" vertical="bottom"/>
    </xf>
    <xf numFmtId="0" fontId="36" fillId="0" borderId="0" applyAlignment="1" pivotButton="0" quotePrefix="0" xfId="0">
      <alignment horizontal="right" vertical="bottom"/>
    </xf>
    <xf numFmtId="166" fontId="20" fillId="0" borderId="28" applyAlignment="1" pivotButton="0" quotePrefix="0" xfId="0">
      <alignment vertical="bottom"/>
    </xf>
    <xf numFmtId="10" fontId="20" fillId="0" borderId="0" applyAlignment="1" pivotButton="0" quotePrefix="0" xfId="0">
      <alignment horizontal="right" vertical="bottom"/>
    </xf>
    <xf numFmtId="0" fontId="29" fillId="0" borderId="0" applyAlignment="1" pivotButton="0" quotePrefix="0" xfId="0">
      <alignment vertical="bottom"/>
    </xf>
    <xf numFmtId="0" fontId="20" fillId="0" borderId="0" applyAlignment="1" pivotButton="0" quotePrefix="0" xfId="0">
      <alignment horizontal="right" vertical="bottom"/>
    </xf>
    <xf numFmtId="0" fontId="37" fillId="0" borderId="0" applyAlignment="1" pivotButton="0" quotePrefix="0" xfId="0">
      <alignment vertical="bottom"/>
    </xf>
    <xf numFmtId="167" fontId="20" fillId="7" borderId="23" applyAlignment="1" pivotButton="0" quotePrefix="0" xfId="0">
      <alignment vertical="bottom"/>
    </xf>
    <xf numFmtId="0" fontId="23" fillId="7" borderId="23" applyAlignment="1" pivotButton="0" quotePrefix="0" xfId="0">
      <alignment vertical="bottom"/>
    </xf>
    <xf numFmtId="165" fontId="20" fillId="0" borderId="0" applyAlignment="1" pivotButton="0" quotePrefix="0" xfId="0">
      <alignment vertical="bottom"/>
    </xf>
    <xf numFmtId="0" fontId="37" fillId="0" borderId="0" applyAlignment="1" pivotButton="0" quotePrefix="0" xfId="0">
      <alignment horizontal="center" vertical="bottom"/>
    </xf>
    <xf numFmtId="4" fontId="20" fillId="0" borderId="0" applyAlignment="1" pivotButton="0" quotePrefix="0" xfId="0">
      <alignment vertical="bottom"/>
    </xf>
    <xf numFmtId="168" fontId="20" fillId="0" borderId="0" applyAlignment="1" pivotButton="0" quotePrefix="0" xfId="0">
      <alignment vertical="bottom"/>
    </xf>
    <xf numFmtId="169" fontId="29" fillId="22" borderId="12" applyAlignment="1" pivotButton="0" quotePrefix="0" xfId="0">
      <alignment vertical="bottom"/>
    </xf>
    <xf numFmtId="9" fontId="23" fillId="22" borderId="23" applyAlignment="1" pivotButton="0" quotePrefix="0" xfId="0">
      <alignment vertical="bottom"/>
    </xf>
    <xf numFmtId="0" fontId="20" fillId="0" borderId="21" applyAlignment="1" pivotButton="0" quotePrefix="0" xfId="0">
      <alignment vertical="bottom"/>
    </xf>
    <xf numFmtId="0" fontId="21" fillId="0" borderId="29" applyAlignment="1" pivotButton="0" quotePrefix="0" xfId="0">
      <alignment vertical="bottom"/>
    </xf>
    <xf numFmtId="0" fontId="20" fillId="0" borderId="29" applyAlignment="1" pivotButton="0" quotePrefix="0" xfId="0">
      <alignment vertical="bottom"/>
    </xf>
    <xf numFmtId="2" fontId="20" fillId="0" borderId="29" applyAlignment="1" pivotButton="0" quotePrefix="0" xfId="0">
      <alignment vertical="bottom"/>
    </xf>
    <xf numFmtId="0" fontId="22" fillId="0" borderId="22" applyAlignment="1" pivotButton="0" quotePrefix="0" xfId="0">
      <alignment vertical="bottom"/>
    </xf>
    <xf numFmtId="0" fontId="35" fillId="2" borderId="25" applyAlignment="1" pivotButton="0" quotePrefix="0" xfId="0">
      <alignment horizontal="center" vertical="bottom"/>
    </xf>
    <xf numFmtId="0" fontId="35" fillId="2" borderId="0" applyAlignment="1" pivotButton="0" quotePrefix="0" xfId="0">
      <alignment horizontal="center" vertical="bottom"/>
    </xf>
    <xf numFmtId="0" fontId="35" fillId="0" borderId="30" applyAlignment="1" pivotButton="0" quotePrefix="0" xfId="0">
      <alignment vertical="bottom"/>
    </xf>
    <xf numFmtId="3" fontId="35" fillId="0" borderId="30" applyAlignment="1" pivotButton="0" quotePrefix="0" xfId="0">
      <alignment vertical="bottom"/>
    </xf>
    <xf numFmtId="3" fontId="35" fillId="0" borderId="30" applyAlignment="1" pivotButton="0" quotePrefix="0" xfId="0">
      <alignment horizontal="center" vertical="bottom"/>
    </xf>
    <xf numFmtId="3" fontId="35" fillId="0" borderId="31" applyAlignment="1" pivotButton="0" quotePrefix="0" xfId="0">
      <alignment horizontal="center" vertical="bottom"/>
    </xf>
    <xf numFmtId="0" fontId="38" fillId="19" borderId="23" applyAlignment="1" pivotButton="0" quotePrefix="0" xfId="0">
      <alignment horizontal="left" vertical="bottom"/>
    </xf>
    <xf numFmtId="0" fontId="35" fillId="0" borderId="0" applyAlignment="1" pivotButton="0" quotePrefix="0" xfId="0">
      <alignment vertical="bottom"/>
    </xf>
    <xf numFmtId="0" fontId="39" fillId="0" borderId="0" applyAlignment="1" pivotButton="0" quotePrefix="0" xfId="0">
      <alignment vertical="bottom"/>
    </xf>
    <xf numFmtId="3" fontId="39" fillId="0" borderId="0" applyAlignment="1" pivotButton="0" quotePrefix="0" xfId="0">
      <alignment vertical="bottom"/>
    </xf>
    <xf numFmtId="3" fontId="35" fillId="0" borderId="0" applyAlignment="1" pivotButton="0" quotePrefix="0" xfId="0">
      <alignment horizontal="center" vertical="bottom"/>
    </xf>
    <xf numFmtId="0" fontId="35" fillId="0" borderId="0" applyAlignment="1" pivotButton="0" quotePrefix="0" xfId="0">
      <alignment horizontal="left" vertical="bottom"/>
    </xf>
    <xf numFmtId="4" fontId="40" fillId="0" borderId="30" applyAlignment="1" pivotButton="0" quotePrefix="0" xfId="0">
      <alignment horizontal="center" vertical="bottom"/>
    </xf>
    <xf numFmtId="4" fontId="40" fillId="0" borderId="30" applyAlignment="1" pivotButton="0" quotePrefix="0" xfId="0">
      <alignment horizontal="center" vertical="bottom"/>
    </xf>
    <xf numFmtId="0" fontId="35" fillId="0" borderId="30" applyAlignment="1" pivotButton="0" quotePrefix="0" xfId="0">
      <alignment horizontal="center" vertical="bottom"/>
    </xf>
    <xf numFmtId="3" fontId="35" fillId="0" borderId="0" applyAlignment="1" pivotButton="0" quotePrefix="0" xfId="0">
      <alignment vertical="bottom"/>
    </xf>
    <xf numFmtId="0" fontId="35" fillId="19" borderId="23" applyAlignment="1" pivotButton="0" quotePrefix="0" xfId="0">
      <alignment horizontal="left" vertical="bottom"/>
    </xf>
    <xf numFmtId="0" fontId="35" fillId="5" borderId="23" applyAlignment="1" pivotButton="0" quotePrefix="0" xfId="0">
      <alignment horizontal="left" vertical="bottom"/>
    </xf>
    <xf numFmtId="0" fontId="31" fillId="5" borderId="32" applyAlignment="1" pivotButton="0" quotePrefix="0" xfId="0">
      <alignment horizontal="right" vertical="bottom"/>
    </xf>
    <xf numFmtId="0" fontId="31" fillId="5" borderId="33" applyAlignment="1" pivotButton="0" quotePrefix="0" xfId="0">
      <alignment horizontal="center" vertical="bottom"/>
    </xf>
    <xf numFmtId="0" fontId="31" fillId="5" borderId="0" applyAlignment="1" pivotButton="0" quotePrefix="0" xfId="0">
      <alignment horizontal="center" vertical="bottom"/>
    </xf>
    <xf numFmtId="3" fontId="41" fillId="17" borderId="32" applyAlignment="1" pivotButton="0" quotePrefix="0" xfId="0">
      <alignment horizontal="right" vertical="bottom"/>
    </xf>
    <xf numFmtId="3" fontId="41" fillId="17" borderId="34" applyAlignment="1" pivotButton="0" quotePrefix="0" xfId="0">
      <alignment horizontal="right" vertical="bottom"/>
    </xf>
    <xf numFmtId="0" fontId="39" fillId="19" borderId="23" applyAlignment="1" pivotButton="0" quotePrefix="0" xfId="0">
      <alignment horizontal="left" vertical="bottom"/>
    </xf>
    <xf numFmtId="0" fontId="42" fillId="0" borderId="0" applyAlignment="1" pivotButton="0" quotePrefix="0" xfId="0">
      <alignment horizontal="left" vertical="bottom"/>
    </xf>
    <xf numFmtId="4" fontId="37" fillId="0" borderId="0" applyAlignment="1" pivotButton="0" quotePrefix="0" xfId="0">
      <alignment vertical="bottom"/>
    </xf>
    <xf numFmtId="0" fontId="39" fillId="19" borderId="35" applyAlignment="1" pivotButton="0" quotePrefix="0" xfId="0">
      <alignment horizontal="left" vertical="bottom"/>
    </xf>
    <xf numFmtId="0" fontId="39" fillId="19" borderId="36" applyAlignment="1" pivotButton="0" quotePrefix="0" xfId="0">
      <alignment horizontal="left" vertical="bottom"/>
    </xf>
    <xf numFmtId="0" fontId="35" fillId="23" borderId="23" applyAlignment="1" pivotButton="0" quotePrefix="0" xfId="0">
      <alignment vertical="bottom"/>
    </xf>
    <xf numFmtId="0" fontId="39" fillId="23" borderId="23" applyAlignment="1" pivotButton="0" quotePrefix="0" xfId="0">
      <alignment vertical="bottom"/>
    </xf>
    <xf numFmtId="4" fontId="37" fillId="17" borderId="23" applyAlignment="1" pivotButton="0" quotePrefix="0" xfId="0">
      <alignment vertical="bottom"/>
    </xf>
    <xf numFmtId="3" fontId="39" fillId="23" borderId="23" applyAlignment="1" pivotButton="0" quotePrefix="0" xfId="0">
      <alignment vertical="bottom"/>
    </xf>
    <xf numFmtId="0" fontId="39" fillId="23" borderId="23" applyAlignment="1" pivotButton="0" quotePrefix="0" xfId="0">
      <alignment vertical="bottom"/>
    </xf>
    <xf numFmtId="0" fontId="39" fillId="24" borderId="23" applyAlignment="1" pivotButton="0" quotePrefix="0" xfId="0">
      <alignment horizontal="left" vertical="bottom"/>
    </xf>
    <xf numFmtId="0" fontId="35" fillId="24" borderId="23" applyAlignment="1" pivotButton="0" quotePrefix="0" xfId="0">
      <alignment vertical="bottom"/>
    </xf>
    <xf numFmtId="3" fontId="39" fillId="24" borderId="23" applyAlignment="1" pivotButton="0" quotePrefix="0" xfId="0">
      <alignment vertical="bottom"/>
    </xf>
    <xf numFmtId="3" fontId="35" fillId="24" borderId="23" applyAlignment="1" pivotButton="0" quotePrefix="0" xfId="0">
      <alignment vertical="bottom"/>
    </xf>
    <xf numFmtId="0" fontId="41" fillId="0" borderId="0" applyAlignment="1" pivotButton="0" quotePrefix="0" xfId="0">
      <alignment vertical="bottom"/>
    </xf>
    <xf numFmtId="3" fontId="35" fillId="0" borderId="37" applyAlignment="1" pivotButton="0" quotePrefix="0" xfId="0">
      <alignment vertical="bottom"/>
    </xf>
    <xf numFmtId="3" fontId="35" fillId="19" borderId="23" applyAlignment="1" pivotButton="0" quotePrefix="0" xfId="0">
      <alignment horizontal="left" vertical="bottom"/>
    </xf>
    <xf numFmtId="0" fontId="39" fillId="0" borderId="0" applyAlignment="1" pivotButton="0" quotePrefix="0" xfId="0">
      <alignment horizontal="left" vertical="bottom"/>
    </xf>
    <xf numFmtId="3" fontId="39" fillId="0" borderId="37" applyAlignment="1" pivotButton="0" quotePrefix="0" xfId="0">
      <alignment vertical="bottom"/>
    </xf>
    <xf numFmtId="0" fontId="43" fillId="0" borderId="0" applyAlignment="1" pivotButton="0" quotePrefix="0" xfId="0">
      <alignment vertical="bottom"/>
    </xf>
    <xf numFmtId="4" fontId="40" fillId="0" borderId="0" applyAlignment="1" pivotButton="0" quotePrefix="0" xfId="0">
      <alignment vertical="bottom"/>
    </xf>
    <xf numFmtId="3" fontId="35" fillId="0" borderId="38" applyAlignment="1" pivotButton="0" quotePrefix="0" xfId="0">
      <alignment vertical="bottom"/>
    </xf>
    <xf numFmtId="3" fontId="35" fillId="0" borderId="28" applyAlignment="1" pivotButton="0" quotePrefix="0" xfId="0">
      <alignment vertical="bottom"/>
    </xf>
    <xf numFmtId="3" fontId="39" fillId="0" borderId="0" applyAlignment="1" pivotButton="0" quotePrefix="0" xfId="0">
      <alignment horizontal="center" vertical="bottom"/>
    </xf>
    <xf numFmtId="3" fontId="39" fillId="0" borderId="0" applyAlignment="1" pivotButton="0" quotePrefix="0" xfId="0">
      <alignment horizontal="right" vertical="bottom"/>
    </xf>
    <xf numFmtId="0" fontId="39" fillId="0" borderId="0" applyAlignment="1" pivotButton="0" quotePrefix="0" xfId="0">
      <alignment vertical="bottom"/>
    </xf>
    <xf numFmtId="4" fontId="44" fillId="0" borderId="0" pivotButton="0" quotePrefix="0" xfId="0"/>
    <xf numFmtId="4" fontId="37" fillId="0" borderId="0" applyAlignment="1" pivotButton="0" quotePrefix="0" xfId="0">
      <alignment vertical="bottom"/>
    </xf>
    <xf numFmtId="0" fontId="45" fillId="0" borderId="0" applyAlignment="1" pivotButton="0" quotePrefix="0" xfId="0">
      <alignment vertical="bottom"/>
    </xf>
    <xf numFmtId="4" fontId="32" fillId="0" borderId="0" applyAlignment="1" pivotButton="0" quotePrefix="0" xfId="0">
      <alignment vertical="bottom"/>
    </xf>
    <xf numFmtId="3" fontId="23" fillId="0" borderId="0" applyAlignment="1" pivotButton="0" quotePrefix="0" xfId="0">
      <alignment vertical="bottom"/>
    </xf>
    <xf numFmtId="3" fontId="45" fillId="0" borderId="0" applyAlignment="1" pivotButton="0" quotePrefix="0" xfId="0">
      <alignment vertical="bottom"/>
    </xf>
    <xf numFmtId="0" fontId="23" fillId="0" borderId="0" applyAlignment="1" pivotButton="0" quotePrefix="0" xfId="0">
      <alignment horizontal="left" vertical="bottom"/>
    </xf>
    <xf numFmtId="0" fontId="42" fillId="0" borderId="0" applyAlignment="1" pivotButton="0" quotePrefix="0" xfId="0">
      <alignment vertical="bottom"/>
    </xf>
    <xf numFmtId="0" fontId="46" fillId="0" borderId="0" applyAlignment="1" pivotButton="0" quotePrefix="0" xfId="0">
      <alignment vertical="bottom"/>
    </xf>
    <xf numFmtId="0" fontId="41" fillId="19" borderId="36" applyAlignment="1" pivotButton="0" quotePrefix="0" xfId="0">
      <alignment horizontal="left" vertical="bottom"/>
    </xf>
    <xf numFmtId="0" fontId="47" fillId="19" borderId="23" applyAlignment="1" pivotButton="0" quotePrefix="0" xfId="0">
      <alignment vertical="bottom"/>
    </xf>
    <xf numFmtId="0" fontId="48" fillId="19" borderId="23" applyAlignment="1" pivotButton="0" quotePrefix="0" xfId="0">
      <alignment vertical="bottom"/>
    </xf>
    <xf numFmtId="3" fontId="35" fillId="0" borderId="39" applyAlignment="1" pivotButton="0" quotePrefix="0" xfId="0">
      <alignment vertical="bottom"/>
    </xf>
    <xf numFmtId="0" fontId="49" fillId="0" borderId="0" applyAlignment="1" pivotButton="0" quotePrefix="0" xfId="0">
      <alignment vertical="bottom"/>
    </xf>
    <xf numFmtId="3" fontId="41" fillId="0" borderId="0" applyAlignment="1" pivotButton="0" quotePrefix="0" xfId="0">
      <alignment vertical="bottom"/>
    </xf>
    <xf numFmtId="3" fontId="35" fillId="0" borderId="40" applyAlignment="1" pivotButton="0" quotePrefix="0" xfId="0">
      <alignment vertical="bottom"/>
    </xf>
    <xf numFmtId="0" fontId="50" fillId="21" borderId="41" applyAlignment="1" pivotButton="0" quotePrefix="0" xfId="0">
      <alignment vertical="bottom"/>
    </xf>
    <xf numFmtId="4" fontId="51" fillId="21" borderId="42" applyAlignment="1" pivotButton="0" quotePrefix="0" xfId="0">
      <alignment vertical="bottom"/>
    </xf>
    <xf numFmtId="0" fontId="43" fillId="21" borderId="42" applyAlignment="1" pivotButton="0" quotePrefix="0" xfId="0">
      <alignment vertical="bottom"/>
    </xf>
    <xf numFmtId="3" fontId="35" fillId="21" borderId="42" applyAlignment="1" pivotButton="0" quotePrefix="0" xfId="0">
      <alignment vertical="bottom"/>
    </xf>
    <xf numFmtId="0" fontId="35" fillId="21" borderId="42" applyAlignment="1" pivotButton="0" quotePrefix="0" xfId="0">
      <alignment vertical="bottom"/>
    </xf>
    <xf numFmtId="3" fontId="35" fillId="21" borderId="43" applyAlignment="1" pivotButton="0" quotePrefix="0" xfId="0">
      <alignment vertical="bottom"/>
    </xf>
    <xf numFmtId="0" fontId="43" fillId="21" borderId="9" applyAlignment="1" pivotButton="0" quotePrefix="0" xfId="0">
      <alignment vertical="bottom"/>
    </xf>
    <xf numFmtId="9" fontId="51" fillId="21" borderId="23" applyAlignment="1" pivotButton="0" quotePrefix="0" xfId="0">
      <alignment vertical="bottom"/>
    </xf>
    <xf numFmtId="0" fontId="43" fillId="21" borderId="23" applyAlignment="1" pivotButton="0" quotePrefix="0" xfId="0">
      <alignment vertical="bottom"/>
    </xf>
    <xf numFmtId="9" fontId="43" fillId="21" borderId="23" applyAlignment="1" pivotButton="0" quotePrefix="0" xfId="0">
      <alignment horizontal="right" vertical="bottom"/>
    </xf>
    <xf numFmtId="9" fontId="37" fillId="21" borderId="23" applyAlignment="1" pivotButton="0" quotePrefix="0" xfId="0">
      <alignment vertical="bottom"/>
    </xf>
    <xf numFmtId="3" fontId="35" fillId="21" borderId="44" applyAlignment="1" pivotButton="0" quotePrefix="0" xfId="0">
      <alignment vertical="bottom"/>
    </xf>
    <xf numFmtId="0" fontId="52" fillId="19" borderId="23" applyAlignment="1" pivotButton="0" quotePrefix="0" xfId="0">
      <alignment horizontal="left" vertical="bottom"/>
    </xf>
    <xf numFmtId="0" fontId="43" fillId="21" borderId="45" applyAlignment="1" pivotButton="0" quotePrefix="0" xfId="0">
      <alignment vertical="bottom"/>
    </xf>
    <xf numFmtId="9" fontId="51" fillId="21" borderId="33" applyAlignment="1" pivotButton="0" quotePrefix="0" xfId="0">
      <alignment vertical="bottom"/>
    </xf>
    <xf numFmtId="0" fontId="43" fillId="21" borderId="33" applyAlignment="1" pivotButton="0" quotePrefix="0" xfId="0">
      <alignment vertical="bottom"/>
    </xf>
    <xf numFmtId="9" fontId="43" fillId="21" borderId="33" applyAlignment="1" pivotButton="0" quotePrefix="0" xfId="0">
      <alignment horizontal="right" vertical="bottom"/>
    </xf>
    <xf numFmtId="9" fontId="37" fillId="21" borderId="33" applyAlignment="1" pivotButton="0" quotePrefix="0" xfId="0">
      <alignment vertical="bottom"/>
    </xf>
    <xf numFmtId="3" fontId="35" fillId="21" borderId="12" applyAlignment="1" pivotButton="0" quotePrefix="0" xfId="0">
      <alignment vertical="bottom"/>
    </xf>
    <xf numFmtId="0" fontId="41" fillId="20" borderId="32" applyAlignment="1" pivotButton="0" quotePrefix="0" xfId="0">
      <alignment vertical="bottom"/>
    </xf>
    <xf numFmtId="4" fontId="32" fillId="20" borderId="34" applyAlignment="1" pivotButton="0" quotePrefix="0" xfId="0">
      <alignment vertical="bottom"/>
    </xf>
    <xf numFmtId="0" fontId="41" fillId="20" borderId="34" applyAlignment="1" pivotButton="0" quotePrefix="0" xfId="0">
      <alignment vertical="bottom"/>
    </xf>
    <xf numFmtId="3" fontId="39" fillId="20" borderId="34" applyAlignment="1" pivotButton="0" quotePrefix="0" xfId="0">
      <alignment vertical="bottom"/>
    </xf>
    <xf numFmtId="0" fontId="39" fillId="20" borderId="34" applyAlignment="1" pivotButton="0" quotePrefix="0" xfId="0">
      <alignment vertical="bottom"/>
    </xf>
    <xf numFmtId="3" fontId="39" fillId="20" borderId="12" applyAlignment="1" pivotButton="0" quotePrefix="0" xfId="0">
      <alignment vertical="bottom"/>
    </xf>
    <xf numFmtId="4" fontId="32" fillId="20" borderId="33" applyAlignment="1" pivotButton="0" quotePrefix="0" xfId="0">
      <alignment vertical="bottom"/>
    </xf>
    <xf numFmtId="0" fontId="41" fillId="20" borderId="33" applyAlignment="1" pivotButton="0" quotePrefix="0" xfId="0">
      <alignment vertical="bottom"/>
    </xf>
    <xf numFmtId="3" fontId="39" fillId="20" borderId="33" applyAlignment="1" pivotButton="0" quotePrefix="0" xfId="0">
      <alignment vertical="bottom"/>
    </xf>
    <xf numFmtId="0" fontId="41" fillId="21" borderId="32" applyAlignment="1" pivotButton="0" quotePrefix="0" xfId="0">
      <alignment vertical="bottom"/>
    </xf>
    <xf numFmtId="4" fontId="32" fillId="21" borderId="34" applyAlignment="1" pivotButton="0" quotePrefix="0" xfId="0">
      <alignment vertical="bottom"/>
    </xf>
    <xf numFmtId="0" fontId="41" fillId="21" borderId="34" applyAlignment="1" pivotButton="0" quotePrefix="0" xfId="0">
      <alignment vertical="bottom"/>
    </xf>
    <xf numFmtId="3" fontId="39" fillId="21" borderId="34" applyAlignment="1" pivotButton="0" quotePrefix="0" xfId="0">
      <alignment vertical="bottom"/>
    </xf>
    <xf numFmtId="0" fontId="39" fillId="21" borderId="34" applyAlignment="1" pivotButton="0" quotePrefix="0" xfId="0">
      <alignment vertical="bottom"/>
    </xf>
    <xf numFmtId="3" fontId="35" fillId="21" borderId="46" applyAlignment="1" pivotButton="0" quotePrefix="0" xfId="0">
      <alignment vertical="bottom"/>
    </xf>
    <xf numFmtId="4" fontId="35" fillId="0" borderId="0" applyAlignment="1" pivotButton="0" quotePrefix="0" xfId="0">
      <alignment vertical="bottom"/>
    </xf>
    <xf numFmtId="4" fontId="53" fillId="0" borderId="0" applyAlignment="1" pivotButton="0" quotePrefix="0" xfId="0">
      <alignment vertical="bottom"/>
    </xf>
    <xf numFmtId="4" fontId="35" fillId="0" borderId="47" applyAlignment="1" pivotButton="0" quotePrefix="0" xfId="0">
      <alignment vertical="bottom"/>
    </xf>
    <xf numFmtId="10" fontId="37" fillId="19" borderId="46" applyAlignment="1" pivotButton="0" quotePrefix="0" xfId="0">
      <alignment vertical="bottom"/>
    </xf>
    <xf numFmtId="10" fontId="37" fillId="19" borderId="0" applyAlignment="1" pivotButton="0" quotePrefix="0" xfId="0">
      <alignment vertical="bottom"/>
    </xf>
    <xf numFmtId="4" fontId="39" fillId="0" borderId="0" applyAlignment="1" pivotButton="0" quotePrefix="0" xfId="0">
      <alignment vertical="bottom"/>
    </xf>
    <xf numFmtId="10" fontId="37" fillId="0" borderId="0" applyAlignment="1" pivotButton="0" quotePrefix="0" xfId="0">
      <alignment vertical="bottom"/>
    </xf>
    <xf numFmtId="4" fontId="54" fillId="0" borderId="0" applyAlignment="1" pivotButton="0" quotePrefix="0" xfId="0">
      <alignment vertical="bottom"/>
    </xf>
    <xf numFmtId="0" fontId="39" fillId="19" borderId="23" applyAlignment="1" pivotButton="0" quotePrefix="0" xfId="0">
      <alignment vertical="bottom"/>
    </xf>
    <xf numFmtId="10" fontId="55" fillId="19" borderId="23" applyAlignment="1" pivotButton="0" quotePrefix="0" xfId="0">
      <alignment vertical="bottom"/>
    </xf>
    <xf numFmtId="4" fontId="56" fillId="19" borderId="23" applyAlignment="1" pivotButton="0" quotePrefix="0" xfId="0">
      <alignment vertical="bottom"/>
    </xf>
    <xf numFmtId="0" fontId="52" fillId="0" borderId="0" applyAlignment="1" pivotButton="0" quotePrefix="0" xfId="0">
      <alignment vertical="bottom"/>
    </xf>
    <xf numFmtId="0" fontId="35" fillId="0" borderId="47" applyAlignment="1" pivotButton="0" quotePrefix="0" xfId="0">
      <alignment vertical="bottom"/>
    </xf>
    <xf numFmtId="10" fontId="37" fillId="19" borderId="46" applyAlignment="1" pivotButton="0" quotePrefix="0" xfId="0">
      <alignment vertical="bottom"/>
    </xf>
    <xf numFmtId="10" fontId="37" fillId="19" borderId="0" applyAlignment="1" pivotButton="0" quotePrefix="0" xfId="0">
      <alignment vertical="bottom"/>
    </xf>
    <xf numFmtId="4" fontId="53" fillId="19" borderId="23" applyAlignment="1" pivotButton="0" quotePrefix="0" xfId="0">
      <alignment vertical="bottom"/>
    </xf>
    <xf numFmtId="4" fontId="57" fillId="19" borderId="23" applyAlignment="1" pivotButton="0" quotePrefix="0" xfId="0">
      <alignment vertical="bottom"/>
    </xf>
    <xf numFmtId="4" fontId="58" fillId="0" borderId="0" applyAlignment="1" pivotButton="0" quotePrefix="0" xfId="0">
      <alignment vertical="bottom"/>
    </xf>
    <xf numFmtId="4" fontId="59" fillId="0" borderId="0" applyAlignment="1" pivotButton="0" quotePrefix="0" xfId="0">
      <alignment vertical="bottom"/>
    </xf>
    <xf numFmtId="4" fontId="60" fillId="12" borderId="23" applyAlignment="1" pivotButton="0" quotePrefix="0" xfId="0">
      <alignment vertical="bottom"/>
    </xf>
    <xf numFmtId="4" fontId="61" fillId="0" borderId="0" applyAlignment="1" pivotButton="0" quotePrefix="0" xfId="0">
      <alignment vertical="bottom"/>
    </xf>
    <xf numFmtId="0" fontId="62" fillId="0" borderId="0" applyAlignment="1" pivotButton="0" quotePrefix="0" xfId="0">
      <alignment vertical="bottom"/>
    </xf>
    <xf numFmtId="0" fontId="63" fillId="0" borderId="0" applyAlignment="1" pivotButton="0" quotePrefix="0" xfId="0">
      <alignment vertical="bottom"/>
    </xf>
    <xf numFmtId="3" fontId="43" fillId="0" borderId="0" applyAlignment="1" pivotButton="0" quotePrefix="0" xfId="0">
      <alignment vertical="bottom"/>
    </xf>
    <xf numFmtId="4" fontId="39" fillId="0" borderId="0" applyAlignment="1" pivotButton="0" quotePrefix="0" xfId="0">
      <alignment vertical="bottom"/>
    </xf>
    <xf numFmtId="0" fontId="64" fillId="19" borderId="23" applyAlignment="1" pivotButton="0" quotePrefix="0" xfId="0">
      <alignment horizontal="left" vertical="bottom"/>
    </xf>
    <xf numFmtId="4" fontId="65" fillId="0" borderId="0" applyAlignment="1" pivotButton="0" quotePrefix="0" xfId="0">
      <alignment vertical="bottom"/>
    </xf>
    <xf numFmtId="0" fontId="66" fillId="19" borderId="23" applyAlignment="1" pivotButton="0" quotePrefix="0" xfId="0">
      <alignment vertical="bottom"/>
    </xf>
    <xf numFmtId="4" fontId="2" fillId="0" borderId="0" applyAlignment="1" pivotButton="0" quotePrefix="0" xfId="0">
      <alignment vertical="bottom"/>
    </xf>
    <xf numFmtId="3" fontId="39" fillId="0" borderId="0" applyAlignment="1" pivotButton="0" quotePrefix="0" xfId="0">
      <alignment vertical="bottom"/>
    </xf>
    <xf numFmtId="4" fontId="37" fillId="17" borderId="23" applyAlignment="1" pivotButton="0" quotePrefix="0" xfId="0">
      <alignment vertical="bottom"/>
    </xf>
    <xf numFmtId="4" fontId="67" fillId="0" borderId="0" applyAlignment="1" pivotButton="0" quotePrefix="0" xfId="0">
      <alignment vertical="bottom"/>
    </xf>
    <xf numFmtId="0" fontId="68" fillId="19" borderId="23" applyAlignment="1" pivotButton="0" quotePrefix="0" xfId="0">
      <alignment horizontal="left" vertical="bottom"/>
    </xf>
    <xf numFmtId="4" fontId="69" fillId="0" borderId="0" applyAlignment="1" pivotButton="0" quotePrefix="0" xfId="0">
      <alignment vertical="bottom"/>
    </xf>
    <xf numFmtId="4" fontId="70" fillId="0" borderId="0" applyAlignment="1" pivotButton="0" quotePrefix="0" xfId="0">
      <alignment horizontal="center" vertical="bottom"/>
    </xf>
    <xf numFmtId="0" fontId="35" fillId="0" borderId="0" applyAlignment="1" pivotButton="0" quotePrefix="0" xfId="0">
      <alignment horizontal="center" vertical="bottom"/>
    </xf>
    <xf numFmtId="3" fontId="71" fillId="0" borderId="48" applyAlignment="1" pivotButton="0" quotePrefix="0" xfId="0">
      <alignment horizontal="center" vertical="bottom"/>
    </xf>
    <xf numFmtId="0" fontId="72" fillId="0" borderId="0" applyAlignment="1" pivotButton="0" quotePrefix="0" xfId="0">
      <alignment horizontal="center" vertical="bottom"/>
    </xf>
    <xf numFmtId="3" fontId="39" fillId="0" borderId="49" applyAlignment="1" pivotButton="0" quotePrefix="0" xfId="0">
      <alignment horizontal="center" vertical="bottom"/>
    </xf>
    <xf numFmtId="3" fontId="39" fillId="0" borderId="49" applyAlignment="1" pivotButton="0" quotePrefix="0" xfId="0">
      <alignment horizontal="center" vertical="bottom"/>
    </xf>
    <xf numFmtId="0" fontId="47" fillId="25" borderId="23" applyAlignment="1" pivotButton="0" quotePrefix="0" xfId="0">
      <alignment vertical="bottom"/>
    </xf>
    <xf numFmtId="0" fontId="73" fillId="25" borderId="23" applyAlignment="1" pivotButton="0" quotePrefix="0" xfId="0">
      <alignment vertical="bottom"/>
    </xf>
    <xf numFmtId="0" fontId="74" fillId="25" borderId="23" applyAlignment="1" pivotButton="0" quotePrefix="0" xfId="0">
      <alignment vertical="bottom"/>
    </xf>
    <xf numFmtId="4" fontId="75" fillId="25" borderId="23" applyAlignment="1" pivotButton="0" quotePrefix="0" xfId="0">
      <alignment vertical="bottom"/>
    </xf>
    <xf numFmtId="0" fontId="76" fillId="25" borderId="23" applyAlignment="1" pivotButton="0" quotePrefix="0" xfId="0">
      <alignment vertical="bottom"/>
    </xf>
    <xf numFmtId="3" fontId="47" fillId="25" borderId="23" applyAlignment="1" pivotButton="0" quotePrefix="0" xfId="0">
      <alignment vertical="bottom"/>
    </xf>
    <xf numFmtId="3" fontId="73" fillId="25" borderId="23" applyAlignment="1" pivotButton="0" quotePrefix="0" xfId="0">
      <alignment vertical="bottom"/>
    </xf>
    <xf numFmtId="0" fontId="39" fillId="25" borderId="23" applyAlignment="1" pivotButton="0" quotePrefix="0" xfId="0">
      <alignment horizontal="left" vertical="bottom"/>
    </xf>
    <xf numFmtId="0" fontId="39" fillId="25" borderId="23" applyAlignment="1" pivotButton="0" quotePrefix="0" xfId="0">
      <alignment vertical="bottom"/>
    </xf>
    <xf numFmtId="0" fontId="39" fillId="22" borderId="32" applyAlignment="1" pivotButton="0" quotePrefix="0" xfId="0">
      <alignment horizontal="right" vertical="bottom"/>
    </xf>
    <xf numFmtId="3" fontId="39" fillId="2" borderId="50" applyAlignment="1" pivotButton="0" quotePrefix="0" xfId="0">
      <alignment vertical="bottom"/>
    </xf>
    <xf numFmtId="0" fontId="6" fillId="0" borderId="37" pivotButton="0" quotePrefix="0" xfId="0"/>
    <xf numFmtId="0" fontId="6" fillId="0" borderId="51" pivotButton="0" quotePrefix="0" xfId="0"/>
    <xf numFmtId="10" fontId="37" fillId="19" borderId="36" applyAlignment="1" pivotButton="0" quotePrefix="0" xfId="0">
      <alignment vertical="bottom"/>
    </xf>
    <xf numFmtId="10" fontId="37" fillId="19" borderId="12" applyAlignment="1" pivotButton="0" quotePrefix="0" xfId="0">
      <alignment vertical="bottom"/>
    </xf>
    <xf numFmtId="10" fontId="37" fillId="0" borderId="12" applyAlignment="1" pivotButton="0" quotePrefix="0" xfId="0">
      <alignment vertical="bottom"/>
    </xf>
    <xf numFmtId="0" fontId="39" fillId="0" borderId="5" applyAlignment="1" pivotButton="0" quotePrefix="0" xfId="0">
      <alignment vertical="bottom"/>
    </xf>
    <xf numFmtId="3" fontId="39" fillId="0" borderId="6" applyAlignment="1" pivotButton="0" quotePrefix="0" xfId="0">
      <alignment vertical="bottom"/>
    </xf>
    <xf numFmtId="170" fontId="39" fillId="0" borderId="0" applyAlignment="1" pivotButton="0" quotePrefix="0" xfId="0">
      <alignment vertical="bottom"/>
    </xf>
    <xf numFmtId="170" fontId="35" fillId="0" borderId="37" applyAlignment="1" pivotButton="0" quotePrefix="0" xfId="0">
      <alignment vertical="bottom"/>
    </xf>
    <xf numFmtId="0" fontId="77" fillId="0" borderId="0" applyAlignment="1" pivotButton="0" quotePrefix="0" xfId="0">
      <alignment vertical="bottom"/>
    </xf>
    <xf numFmtId="0" fontId="78" fillId="0" borderId="0" applyAlignment="1" pivotButton="0" quotePrefix="0" xfId="0">
      <alignment vertical="bottom"/>
    </xf>
    <xf numFmtId="4" fontId="78" fillId="0" borderId="0" applyAlignment="1" pivotButton="0" quotePrefix="0" xfId="0">
      <alignment vertical="bottom"/>
    </xf>
    <xf numFmtId="3" fontId="79" fillId="0" borderId="0" applyAlignment="1" pivotButton="0" quotePrefix="0" xfId="0">
      <alignment vertical="bottom"/>
    </xf>
    <xf numFmtId="3" fontId="77" fillId="0" borderId="0" applyAlignment="1" pivotButton="0" quotePrefix="0" xfId="0">
      <alignment vertical="bottom"/>
    </xf>
    <xf numFmtId="0" fontId="29" fillId="25" borderId="52" applyAlignment="1" pivotButton="0" quotePrefix="0" xfId="0">
      <alignment vertical="bottom"/>
    </xf>
    <xf numFmtId="0" fontId="80" fillId="25" borderId="52" applyAlignment="1" pivotButton="0" quotePrefix="0" xfId="0">
      <alignment vertical="bottom"/>
    </xf>
    <xf numFmtId="0" fontId="20" fillId="25" borderId="52" applyAlignment="1" pivotButton="0" quotePrefix="0" xfId="0">
      <alignment vertical="bottom"/>
    </xf>
    <xf numFmtId="4" fontId="37" fillId="25" borderId="52" applyAlignment="1" pivotButton="0" quotePrefix="0" xfId="0">
      <alignment vertical="bottom"/>
    </xf>
    <xf numFmtId="3" fontId="20" fillId="25" borderId="52" applyAlignment="1" pivotButton="0" quotePrefix="0" xfId="0">
      <alignment vertical="bottom"/>
    </xf>
    <xf numFmtId="3" fontId="29" fillId="25" borderId="52" applyAlignment="1" pivotButton="0" quotePrefix="0" xfId="0">
      <alignment vertical="bottom"/>
    </xf>
    <xf numFmtId="3" fontId="80" fillId="25" borderId="52" applyAlignment="1" pivotButton="0" quotePrefix="0" xfId="0">
      <alignment vertical="bottom"/>
    </xf>
    <xf numFmtId="0" fontId="20" fillId="25" borderId="23" applyAlignment="1" pivotButton="0" quotePrefix="0" xfId="0">
      <alignment horizontal="left" vertical="bottom"/>
    </xf>
    <xf numFmtId="0" fontId="20" fillId="25" borderId="23" applyAlignment="1" pivotButton="0" quotePrefix="0" xfId="0">
      <alignment vertical="bottom"/>
    </xf>
    <xf numFmtId="0" fontId="29" fillId="0" borderId="31" applyAlignment="1" pivotButton="0" quotePrefix="0" xfId="0">
      <alignment vertical="bottom"/>
    </xf>
    <xf numFmtId="0" fontId="80" fillId="0" borderId="31" applyAlignment="1" pivotButton="0" quotePrefix="0" xfId="0">
      <alignment vertical="bottom"/>
    </xf>
    <xf numFmtId="0" fontId="20" fillId="0" borderId="31" applyAlignment="1" pivotButton="0" quotePrefix="0" xfId="0">
      <alignment vertical="bottom"/>
    </xf>
    <xf numFmtId="4" fontId="37" fillId="0" borderId="31" applyAlignment="1" pivotButton="0" quotePrefix="0" xfId="0">
      <alignment vertical="bottom"/>
    </xf>
    <xf numFmtId="3" fontId="20" fillId="0" borderId="31" applyAlignment="1" pivotButton="0" quotePrefix="0" xfId="0">
      <alignment vertical="bottom"/>
    </xf>
    <xf numFmtId="3" fontId="29" fillId="0" borderId="31" applyAlignment="1" pivotButton="0" quotePrefix="0" xfId="0">
      <alignment vertical="bottom"/>
    </xf>
    <xf numFmtId="3" fontId="80" fillId="0" borderId="31" applyAlignment="1" pivotButton="0" quotePrefix="0" xfId="0">
      <alignment vertical="bottom"/>
    </xf>
    <xf numFmtId="0" fontId="20" fillId="26" borderId="53" applyAlignment="1" pivotButton="0" quotePrefix="0" xfId="0">
      <alignment horizontal="left" vertical="bottom"/>
    </xf>
    <xf numFmtId="0" fontId="21" fillId="26" borderId="52" applyAlignment="1" pivotButton="0" quotePrefix="0" xfId="0">
      <alignment vertical="bottom"/>
    </xf>
    <xf numFmtId="3" fontId="39" fillId="26" borderId="52" applyAlignment="1" pivotButton="0" quotePrefix="0" xfId="0">
      <alignment vertical="bottom"/>
    </xf>
    <xf numFmtId="10" fontId="37" fillId="0" borderId="0" applyAlignment="1" pivotButton="0" quotePrefix="0" xfId="0">
      <alignment horizontal="right" vertical="bottom"/>
    </xf>
    <xf numFmtId="3" fontId="39" fillId="0" borderId="54" applyAlignment="1" pivotButton="0" quotePrefix="0" xfId="0">
      <alignment vertical="bottom"/>
    </xf>
    <xf numFmtId="4" fontId="37" fillId="0" borderId="0" applyAlignment="1" pivotButton="0" quotePrefix="0" xfId="0">
      <alignment horizontal="right" vertical="bottom"/>
    </xf>
    <xf numFmtId="169" fontId="37" fillId="22" borderId="23" applyAlignment="1" pivotButton="0" quotePrefix="0" xfId="0">
      <alignment horizontal="right" vertical="bottom"/>
    </xf>
    <xf numFmtId="169" fontId="37" fillId="22" borderId="0" applyAlignment="1" pivotButton="0" quotePrefix="0" xfId="0">
      <alignment horizontal="right" vertical="bottom"/>
    </xf>
    <xf numFmtId="3" fontId="39" fillId="0" borderId="12" applyAlignment="1" pivotButton="0" quotePrefix="0" xfId="0">
      <alignment vertical="bottom"/>
    </xf>
    <xf numFmtId="3" fontId="39" fillId="0" borderId="30" applyAlignment="1" pivotButton="0" quotePrefix="0" xfId="0">
      <alignment vertical="bottom"/>
    </xf>
    <xf numFmtId="4" fontId="81" fillId="0" borderId="0" applyAlignment="1" pivotButton="0" quotePrefix="0" xfId="0">
      <alignment vertical="bottom"/>
    </xf>
    <xf numFmtId="0" fontId="82" fillId="0" borderId="0" applyAlignment="1" pivotButton="0" quotePrefix="0" xfId="0">
      <alignment vertical="bottom"/>
    </xf>
    <xf numFmtId="0" fontId="83" fillId="0" borderId="0" applyAlignment="1" pivotButton="0" quotePrefix="0" xfId="0">
      <alignment vertical="bottom"/>
    </xf>
    <xf numFmtId="0" fontId="84" fillId="0" borderId="0" applyAlignment="1" pivotButton="0" quotePrefix="0" xfId="0">
      <alignment vertical="bottom"/>
    </xf>
    <xf numFmtId="3" fontId="84" fillId="0" borderId="0" applyAlignment="1" pivotButton="0" quotePrefix="0" xfId="0">
      <alignment vertical="bottom"/>
    </xf>
    <xf numFmtId="3" fontId="83" fillId="0" borderId="0" applyAlignment="1" pivotButton="0" quotePrefix="0" xfId="0">
      <alignment vertical="bottom"/>
    </xf>
    <xf numFmtId="3" fontId="21" fillId="17" borderId="34" applyAlignment="1" pivotButton="0" quotePrefix="0" xfId="0">
      <alignment vertical="bottom"/>
    </xf>
    <xf numFmtId="0" fontId="83" fillId="19" borderId="23" applyAlignment="1" pivotButton="0" quotePrefix="0" xfId="0">
      <alignment horizontal="left" vertical="bottom"/>
    </xf>
    <xf numFmtId="0" fontId="85" fillId="19" borderId="23" applyAlignment="1" pivotButton="0" quotePrefix="0" xfId="0">
      <alignment horizontal="left" vertical="bottom" wrapText="1"/>
    </xf>
    <xf numFmtId="4" fontId="21" fillId="2" borderId="55" applyAlignment="1" pivotButton="0" quotePrefix="0" xfId="0">
      <alignment horizontal="center" vertical="bottom"/>
    </xf>
    <xf numFmtId="0" fontId="6" fillId="0" borderId="56" pivotButton="0" quotePrefix="0" xfId="0"/>
    <xf numFmtId="4" fontId="41" fillId="0" borderId="0" applyAlignment="1" pivotButton="0" quotePrefix="0" xfId="0">
      <alignment vertical="bottom"/>
    </xf>
    <xf numFmtId="0" fontId="35" fillId="0" borderId="0" applyAlignment="1" pivotButton="0" quotePrefix="0" xfId="0">
      <alignment horizontal="center" vertical="center"/>
    </xf>
    <xf numFmtId="167" fontId="35" fillId="0" borderId="0" applyAlignment="1" pivotButton="0" quotePrefix="0" xfId="0">
      <alignment horizontal="center" vertical="center"/>
    </xf>
    <xf numFmtId="167" fontId="35" fillId="0" borderId="5" applyAlignment="1" pivotButton="0" quotePrefix="0" xfId="0">
      <alignment horizontal="center" vertical="center"/>
    </xf>
    <xf numFmtId="0" fontId="6" fillId="0" borderId="39" pivotButton="0" quotePrefix="0" xfId="0"/>
    <xf numFmtId="0" fontId="6" fillId="0" borderId="6" pivotButton="0" quotePrefix="0" xfId="0"/>
    <xf numFmtId="167" fontId="35" fillId="0" borderId="7" applyAlignment="1" pivotButton="0" quotePrefix="0" xfId="0">
      <alignment horizontal="center" vertical="center"/>
    </xf>
    <xf numFmtId="167" fontId="35" fillId="0" borderId="30" applyAlignment="1" pivotButton="0" quotePrefix="0" xfId="0">
      <alignment horizontal="center" vertical="center"/>
    </xf>
    <xf numFmtId="167" fontId="35" fillId="0" borderId="8" applyAlignment="1" pivotButton="0" quotePrefix="0" xfId="0">
      <alignment horizontal="center" vertical="center" wrapText="1"/>
    </xf>
    <xf numFmtId="167" fontId="39" fillId="0" borderId="0" applyAlignment="1" pivotButton="0" quotePrefix="0" xfId="0">
      <alignment vertical="bottom"/>
    </xf>
    <xf numFmtId="167" fontId="86" fillId="0" borderId="0" applyAlignment="1" pivotButton="0" quotePrefix="0" xfId="0">
      <alignment vertical="bottom"/>
    </xf>
    <xf numFmtId="167" fontId="35" fillId="0" borderId="28" applyAlignment="1" pivotButton="0" quotePrefix="0" xfId="0">
      <alignment vertical="bottom"/>
    </xf>
    <xf numFmtId="0" fontId="30" fillId="0" borderId="0" applyAlignment="1" pivotButton="0" quotePrefix="0" xfId="0">
      <alignment vertical="bottom"/>
    </xf>
    <xf numFmtId="0" fontId="40" fillId="0" borderId="0" applyAlignment="1" pivotButton="0" quotePrefix="0" xfId="0">
      <alignment vertical="bottom"/>
    </xf>
    <xf numFmtId="3" fontId="37" fillId="0" borderId="0" applyAlignment="1" pivotButton="0" quotePrefix="0" xfId="0">
      <alignment vertical="bottom"/>
    </xf>
    <xf numFmtId="167" fontId="39" fillId="0" borderId="28" applyAlignment="1" pivotButton="0" quotePrefix="0" xfId="0">
      <alignment vertical="bottom"/>
    </xf>
    <xf numFmtId="4" fontId="35" fillId="0" borderId="0" applyAlignment="1" pivotButton="0" quotePrefix="0" xfId="0">
      <alignment horizontal="center" vertical="bottom"/>
    </xf>
    <xf numFmtId="4" fontId="35" fillId="24" borderId="57" applyAlignment="1" pivotButton="0" quotePrefix="0" xfId="0">
      <alignment horizontal="center" vertical="bottom"/>
    </xf>
    <xf numFmtId="0" fontId="6" fillId="0" borderId="58" pivotButton="0" quotePrefix="0" xfId="0"/>
    <xf numFmtId="4" fontId="35" fillId="0" borderId="19" applyAlignment="1" pivotButton="0" quotePrefix="0" xfId="0">
      <alignment horizontal="center" vertical="bottom"/>
    </xf>
    <xf numFmtId="0" fontId="6" fillId="0" borderId="20" pivotButton="0" quotePrefix="0" xfId="0"/>
    <xf numFmtId="4" fontId="35" fillId="21" borderId="59" applyAlignment="1" pivotButton="0" quotePrefix="0" xfId="0">
      <alignment horizontal="center" vertical="bottom"/>
    </xf>
    <xf numFmtId="4" fontId="35" fillId="0" borderId="60" applyAlignment="1" pivotButton="0" quotePrefix="0" xfId="0">
      <alignment horizontal="center" vertical="bottom"/>
    </xf>
    <xf numFmtId="4" fontId="43" fillId="0" borderId="0" applyAlignment="1" pivotButton="0" quotePrefix="0" xfId="0">
      <alignment horizontal="center" vertical="bottom"/>
    </xf>
    <xf numFmtId="4" fontId="35" fillId="0" borderId="30" applyAlignment="1" pivotButton="0" quotePrefix="0" xfId="0">
      <alignment horizontal="center" vertical="bottom"/>
    </xf>
    <xf numFmtId="4" fontId="35" fillId="22" borderId="61" applyAlignment="1" pivotButton="0" quotePrefix="0" xfId="0">
      <alignment horizontal="center" vertical="bottom"/>
    </xf>
    <xf numFmtId="4" fontId="35" fillId="22" borderId="62" applyAlignment="1" pivotButton="0" quotePrefix="0" xfId="0">
      <alignment horizontal="center" vertical="bottom"/>
    </xf>
    <xf numFmtId="4" fontId="35" fillId="0" borderId="21" applyAlignment="1" pivotButton="0" quotePrefix="0" xfId="0">
      <alignment horizontal="center" vertical="bottom"/>
    </xf>
    <xf numFmtId="4" fontId="35" fillId="0" borderId="29" applyAlignment="1" pivotButton="0" quotePrefix="0" xfId="0">
      <alignment horizontal="center" vertical="bottom"/>
    </xf>
    <xf numFmtId="4" fontId="35" fillId="0" borderId="22" applyAlignment="1" pivotButton="0" quotePrefix="0" xfId="0">
      <alignment horizontal="center" vertical="bottom"/>
    </xf>
    <xf numFmtId="4" fontId="35" fillId="21" borderId="63" applyAlignment="1" pivotButton="0" quotePrefix="0" xfId="0">
      <alignment horizontal="center" vertical="bottom" wrapText="1"/>
    </xf>
    <xf numFmtId="4" fontId="35" fillId="0" borderId="60" applyAlignment="1" pivotButton="0" quotePrefix="0" xfId="0">
      <alignment horizontal="center" vertical="bottom" wrapText="1"/>
    </xf>
    <xf numFmtId="4" fontId="43" fillId="0" borderId="0" applyAlignment="1" pivotButton="0" quotePrefix="0" xfId="0">
      <alignment horizontal="left" vertical="bottom"/>
    </xf>
    <xf numFmtId="4" fontId="39" fillId="27" borderId="35" applyAlignment="1" pivotButton="0" quotePrefix="0" xfId="0">
      <alignment horizontal="left" vertical="bottom"/>
    </xf>
    <xf numFmtId="4" fontId="39" fillId="0" borderId="0" applyAlignment="1" pivotButton="0" quotePrefix="0" xfId="0">
      <alignment horizontal="center" vertical="bottom"/>
    </xf>
    <xf numFmtId="4" fontId="32" fillId="0" borderId="0" applyAlignment="1" pivotButton="0" quotePrefix="0" xfId="0">
      <alignment horizontal="center" vertical="bottom"/>
    </xf>
    <xf numFmtId="4" fontId="35" fillId="0" borderId="64" applyAlignment="1" pivotButton="0" quotePrefix="0" xfId="0">
      <alignment horizontal="center" vertical="bottom"/>
    </xf>
    <xf numFmtId="4" fontId="39" fillId="0" borderId="48" applyAlignment="1" pivotButton="0" quotePrefix="0" xfId="0">
      <alignment horizontal="center" vertical="bottom"/>
    </xf>
    <xf numFmtId="4" fontId="39" fillId="27" borderId="36" applyAlignment="1" pivotButton="0" quotePrefix="0" xfId="0">
      <alignment vertical="bottom"/>
    </xf>
    <xf numFmtId="0" fontId="35" fillId="0" borderId="12" applyAlignment="1" pivotButton="0" quotePrefix="0" xfId="0">
      <alignment horizontal="center" vertical="bottom"/>
    </xf>
    <xf numFmtId="0" fontId="32" fillId="0" borderId="6" applyAlignment="1" pivotButton="0" quotePrefix="0" xfId="0">
      <alignment horizontal="center" vertical="bottom"/>
    </xf>
    <xf numFmtId="4" fontId="39" fillId="0" borderId="54" applyAlignment="1" pivotButton="0" quotePrefix="0" xfId="0">
      <alignment vertical="bottom"/>
    </xf>
    <xf numFmtId="0" fontId="39" fillId="20" borderId="65" applyAlignment="1" pivotButton="0" quotePrefix="0" xfId="0">
      <alignment horizontal="center" vertical="bottom"/>
    </xf>
    <xf numFmtId="4" fontId="37" fillId="19" borderId="41" applyAlignment="1" pivotButton="0" quotePrefix="0" xfId="0">
      <alignment vertical="bottom"/>
    </xf>
    <xf numFmtId="4" fontId="39" fillId="19" borderId="42" applyAlignment="1" pivotButton="0" quotePrefix="0" xfId="0">
      <alignment vertical="bottom"/>
    </xf>
    <xf numFmtId="0" fontId="35" fillId="19" borderId="42" applyAlignment="1" pivotButton="0" quotePrefix="0" xfId="0">
      <alignment horizontal="center" vertical="bottom"/>
    </xf>
    <xf numFmtId="0" fontId="39" fillId="19" borderId="42" applyAlignment="1" pivotButton="0" quotePrefix="0" xfId="0">
      <alignment vertical="bottom"/>
    </xf>
    <xf numFmtId="0" fontId="39" fillId="19" borderId="43" applyAlignment="1" pivotButton="0" quotePrefix="0" xfId="0">
      <alignment vertical="bottom"/>
    </xf>
    <xf numFmtId="4" fontId="37" fillId="19" borderId="9" applyAlignment="1" pivotButton="0" quotePrefix="0" xfId="0">
      <alignment vertical="bottom"/>
    </xf>
    <xf numFmtId="4" fontId="39" fillId="19" borderId="23" applyAlignment="1" pivotButton="0" quotePrefix="0" xfId="0">
      <alignment vertical="bottom"/>
    </xf>
    <xf numFmtId="0" fontId="35" fillId="19" borderId="23" applyAlignment="1" pivotButton="0" quotePrefix="0" xfId="0">
      <alignment horizontal="center" vertical="bottom"/>
    </xf>
    <xf numFmtId="0" fontId="39" fillId="19" borderId="44" applyAlignment="1" pivotButton="0" quotePrefix="0" xfId="0">
      <alignment vertical="bottom"/>
    </xf>
    <xf numFmtId="4" fontId="41" fillId="22" borderId="23" applyAlignment="1" pivotButton="0" quotePrefix="0" xfId="0">
      <alignment vertical="bottom"/>
    </xf>
    <xf numFmtId="4" fontId="39" fillId="19" borderId="44" applyAlignment="1" pivotButton="0" quotePrefix="0" xfId="0">
      <alignment vertical="bottom"/>
    </xf>
    <xf numFmtId="4" fontId="37" fillId="19" borderId="23" applyAlignment="1" pivotButton="0" quotePrefix="0" xfId="0">
      <alignment vertical="bottom"/>
    </xf>
    <xf numFmtId="4" fontId="40" fillId="19" borderId="9" applyAlignment="1" pivotButton="0" quotePrefix="0" xfId="0">
      <alignment vertical="bottom"/>
    </xf>
    <xf numFmtId="4" fontId="40" fillId="19" borderId="45" applyAlignment="1" pivotButton="0" quotePrefix="0" xfId="0">
      <alignment vertical="bottom"/>
    </xf>
    <xf numFmtId="4" fontId="39" fillId="19" borderId="33" applyAlignment="1" pivotButton="0" quotePrefix="0" xfId="0">
      <alignment vertical="bottom"/>
    </xf>
    <xf numFmtId="0" fontId="35" fillId="19" borderId="33" applyAlignment="1" pivotButton="0" quotePrefix="0" xfId="0">
      <alignment horizontal="center" vertical="bottom"/>
    </xf>
    <xf numFmtId="0" fontId="43" fillId="19" borderId="33" applyAlignment="1" pivotButton="0" quotePrefix="0" xfId="0">
      <alignment vertical="bottom"/>
    </xf>
    <xf numFmtId="0" fontId="39" fillId="19" borderId="33" applyAlignment="1" pivotButton="0" quotePrefix="0" xfId="0">
      <alignment vertical="bottom"/>
    </xf>
    <xf numFmtId="0" fontId="39" fillId="19" borderId="66" applyAlignment="1" pivotButton="0" quotePrefix="0" xfId="0">
      <alignment vertical="bottom"/>
    </xf>
    <xf numFmtId="4" fontId="39" fillId="0" borderId="48" applyAlignment="1" pivotButton="0" quotePrefix="0" xfId="0">
      <alignment vertical="bottom"/>
    </xf>
    <xf numFmtId="4" fontId="39" fillId="0" borderId="49" applyAlignment="1" pivotButton="0" quotePrefix="0" xfId="0">
      <alignment vertical="bottom"/>
    </xf>
    <xf numFmtId="4" fontId="39" fillId="0" borderId="30" applyAlignment="1" pivotButton="0" quotePrefix="0" xfId="0">
      <alignment vertical="bottom"/>
    </xf>
    <xf numFmtId="3" fontId="39" fillId="0" borderId="30" applyAlignment="1" pivotButton="0" quotePrefix="0" xfId="0">
      <alignment horizontal="center" vertical="bottom"/>
    </xf>
    <xf numFmtId="4" fontId="35" fillId="0" borderId="49" applyAlignment="1" pivotButton="0" quotePrefix="0" xfId="0">
      <alignment vertical="bottom"/>
    </xf>
    <xf numFmtId="4" fontId="35" fillId="0" borderId="40" applyAlignment="1" pivotButton="0" quotePrefix="0" xfId="0">
      <alignment vertical="bottom"/>
    </xf>
    <xf numFmtId="4" fontId="35" fillId="20" borderId="67" applyAlignment="1" pivotButton="0" quotePrefix="0" xfId="0">
      <alignment vertical="bottom"/>
    </xf>
    <xf numFmtId="4" fontId="43" fillId="0" borderId="0" applyAlignment="1" pivotButton="0" quotePrefix="0" xfId="0">
      <alignment vertical="bottom"/>
    </xf>
    <xf numFmtId="4" fontId="87" fillId="22" borderId="68" applyAlignment="1" pivotButton="0" quotePrefix="0" xfId="0">
      <alignment horizontal="center" vertical="bottom" wrapText="1"/>
    </xf>
    <xf numFmtId="4" fontId="35" fillId="22" borderId="12" applyAlignment="1" pivotButton="0" quotePrefix="0" xfId="0">
      <alignment horizontal="right" vertical="bottom" wrapText="1"/>
    </xf>
    <xf numFmtId="4" fontId="88" fillId="0" borderId="0" applyAlignment="1" pivotButton="0" quotePrefix="0" xfId="0">
      <alignment vertical="bottom"/>
    </xf>
    <xf numFmtId="4" fontId="39" fillId="0" borderId="0" applyAlignment="1" pivotButton="0" quotePrefix="0" xfId="0">
      <alignment horizontal="right" vertical="bottom"/>
    </xf>
    <xf numFmtId="4" fontId="39" fillId="17" borderId="23" applyAlignment="1" pivotButton="0" quotePrefix="0" xfId="0">
      <alignment vertical="bottom"/>
    </xf>
    <xf numFmtId="4" fontId="39" fillId="20" borderId="23" applyAlignment="1" pivotButton="0" quotePrefix="0" xfId="0">
      <alignment vertical="bottom"/>
    </xf>
    <xf numFmtId="4" fontId="21" fillId="0" borderId="40" applyAlignment="1" pivotButton="0" quotePrefix="0" xfId="0">
      <alignment vertical="bottom"/>
    </xf>
    <xf numFmtId="4" fontId="89" fillId="22" borderId="25" applyAlignment="1" pivotButton="0" quotePrefix="0" xfId="0">
      <alignment vertical="top" wrapText="1"/>
    </xf>
    <xf numFmtId="4" fontId="21" fillId="0" borderId="0" applyAlignment="1" pivotButton="0" quotePrefix="0" xfId="0">
      <alignment vertical="bottom"/>
    </xf>
    <xf numFmtId="4" fontId="27" fillId="0" borderId="0" applyAlignment="1" pivotButton="0" quotePrefix="0" xfId="0">
      <alignment vertical="bottom"/>
    </xf>
    <xf numFmtId="4" fontId="40" fillId="0" borderId="0" applyAlignment="1" pivotButton="0" quotePrefix="0" xfId="0">
      <alignment horizontal="center" vertical="center" wrapText="1"/>
    </xf>
    <xf numFmtId="4" fontId="40" fillId="0" borderId="47" applyAlignment="1" pivotButton="0" quotePrefix="0" xfId="0">
      <alignment horizontal="center" vertical="center" wrapText="1"/>
    </xf>
    <xf numFmtId="4" fontId="90" fillId="17" borderId="12" applyAlignment="1" pivotButton="0" quotePrefix="0" xfId="0">
      <alignment horizontal="center" vertical="center" wrapText="1"/>
    </xf>
    <xf numFmtId="4" fontId="40" fillId="0" borderId="30" applyAlignment="1" pivotButton="0" quotePrefix="0" xfId="0">
      <alignment horizontal="center" vertical="center" wrapText="1"/>
    </xf>
    <xf numFmtId="4" fontId="40" fillId="17" borderId="12" applyAlignment="1" pivotButton="0" quotePrefix="0" xfId="0">
      <alignment horizontal="center" vertical="center" wrapText="1"/>
    </xf>
    <xf numFmtId="4" fontId="40" fillId="0" borderId="37" applyAlignment="1" pivotButton="0" quotePrefix="0" xfId="0">
      <alignment horizontal="center" vertical="center" wrapText="1"/>
    </xf>
    <xf numFmtId="0" fontId="40" fillId="0" borderId="37" applyAlignment="1" pivotButton="0" quotePrefix="0" xfId="0">
      <alignment horizontal="center" vertical="center" wrapText="1"/>
    </xf>
    <xf numFmtId="4" fontId="40" fillId="0" borderId="10" applyAlignment="1" pivotButton="0" quotePrefix="0" xfId="0">
      <alignment horizontal="center" vertical="center" wrapText="1"/>
    </xf>
    <xf numFmtId="4" fontId="51" fillId="0" borderId="0" applyAlignment="1" pivotButton="0" quotePrefix="0" xfId="0">
      <alignment horizontal="center" vertical="center" wrapText="1"/>
    </xf>
    <xf numFmtId="4" fontId="32" fillId="0" borderId="0" applyAlignment="1" pivotButton="0" quotePrefix="0" xfId="0">
      <alignment horizontal="center" vertical="center" wrapText="1"/>
    </xf>
    <xf numFmtId="4" fontId="32" fillId="0" borderId="0" applyAlignment="1" pivotButton="0" quotePrefix="0" xfId="0">
      <alignment horizontal="right" vertical="center" wrapText="1"/>
    </xf>
    <xf numFmtId="0" fontId="32" fillId="0" borderId="0" applyAlignment="1" pivotButton="0" quotePrefix="0" xfId="0">
      <alignment horizontal="right" vertical="center" wrapText="1"/>
    </xf>
    <xf numFmtId="0" fontId="32" fillId="0" borderId="0" applyAlignment="1" pivotButton="0" quotePrefix="0" xfId="0">
      <alignment horizontal="center" vertical="center" wrapText="1"/>
    </xf>
    <xf numFmtId="4" fontId="32" fillId="0" borderId="10" applyAlignment="1" pivotButton="0" quotePrefix="0" xfId="0">
      <alignment horizontal="center" vertical="center" wrapText="1"/>
    </xf>
    <xf numFmtId="4" fontId="32" fillId="0" borderId="30" applyAlignment="1" pivotButton="0" quotePrefix="0" xfId="0">
      <alignment horizontal="center" vertical="center" wrapText="1"/>
    </xf>
    <xf numFmtId="4" fontId="40" fillId="0" borderId="0" applyAlignment="1" pivotButton="0" quotePrefix="0" xfId="0">
      <alignment horizontal="center" vertical="bottom" wrapText="1"/>
    </xf>
    <xf numFmtId="4" fontId="37" fillId="0" borderId="0" applyAlignment="1" pivotButton="0" quotePrefix="0" xfId="0">
      <alignment horizontal="center" vertical="bottom" wrapText="1"/>
    </xf>
    <xf numFmtId="0" fontId="37" fillId="0" borderId="0" applyAlignment="1" pivotButton="0" quotePrefix="0" xfId="0">
      <alignment horizontal="center" vertical="bottom" wrapText="1"/>
    </xf>
    <xf numFmtId="4" fontId="40" fillId="0" borderId="10" applyAlignment="1" pivotButton="0" quotePrefix="0" xfId="0">
      <alignment horizontal="center" vertical="bottom" wrapText="1"/>
    </xf>
    <xf numFmtId="10" fontId="40" fillId="0" borderId="51" applyAlignment="1" pivotButton="0" quotePrefix="0" xfId="0">
      <alignment horizontal="center" vertical="bottom" wrapText="1"/>
    </xf>
    <xf numFmtId="10" fontId="40" fillId="0" borderId="12" applyAlignment="1" pivotButton="0" quotePrefix="0" xfId="0">
      <alignment horizontal="center" vertical="bottom" wrapText="1"/>
    </xf>
    <xf numFmtId="4" fontId="91" fillId="0" borderId="0" applyAlignment="1" pivotButton="0" quotePrefix="0" xfId="0">
      <alignment vertical="bottom"/>
    </xf>
    <xf numFmtId="4" fontId="40" fillId="0" borderId="10" applyAlignment="1" pivotButton="0" quotePrefix="0" xfId="0">
      <alignment vertical="bottom"/>
    </xf>
    <xf numFmtId="4" fontId="37" fillId="0" borderId="0" applyAlignment="1" pivotButton="0" quotePrefix="0" xfId="0">
      <alignment horizontal="center" vertical="bottom"/>
    </xf>
    <xf numFmtId="4" fontId="40" fillId="7" borderId="23" applyAlignment="1" pivotButton="0" quotePrefix="0" xfId="0">
      <alignment vertical="bottom"/>
    </xf>
    <xf numFmtId="4" fontId="37" fillId="7" borderId="23" applyAlignment="1" pivotButton="0" quotePrefix="0" xfId="0">
      <alignment vertical="bottom"/>
    </xf>
    <xf numFmtId="171" fontId="39" fillId="24" borderId="23" applyAlignment="1" pivotButton="0" quotePrefix="0" xfId="0">
      <alignment vertical="bottom"/>
    </xf>
    <xf numFmtId="172" fontId="37" fillId="24" borderId="23" applyAlignment="1" pivotButton="0" quotePrefix="0" xfId="0">
      <alignment vertical="bottom"/>
    </xf>
    <xf numFmtId="171" fontId="44" fillId="0" borderId="0" pivotButton="0" quotePrefix="0" xfId="0"/>
    <xf numFmtId="166" fontId="37" fillId="7" borderId="23" applyAlignment="1" pivotButton="0" quotePrefix="0" xfId="0">
      <alignment vertical="bottom"/>
    </xf>
    <xf numFmtId="0" fontId="37" fillId="2" borderId="23" applyAlignment="1" pivotButton="0" quotePrefix="0" xfId="0">
      <alignment vertical="bottom"/>
    </xf>
    <xf numFmtId="4" fontId="40" fillId="2" borderId="44" applyAlignment="1" pivotButton="0" quotePrefix="0" xfId="0">
      <alignment vertical="bottom"/>
    </xf>
    <xf numFmtId="171" fontId="39" fillId="0" borderId="0" applyAlignment="1" pivotButton="0" quotePrefix="0" xfId="0">
      <alignment vertical="bottom"/>
    </xf>
    <xf numFmtId="172" fontId="37" fillId="0" borderId="0" applyAlignment="1" pivotButton="0" quotePrefix="0" xfId="0">
      <alignment vertical="bottom"/>
    </xf>
    <xf numFmtId="0" fontId="37" fillId="0" borderId="0" applyAlignment="1" pivotButton="0" quotePrefix="0" xfId="0">
      <alignment vertical="bottom"/>
    </xf>
    <xf numFmtId="173" fontId="37" fillId="7" borderId="23" applyAlignment="1" pivotButton="0" quotePrefix="0" xfId="0">
      <alignment vertical="bottom"/>
    </xf>
    <xf numFmtId="4" fontId="37" fillId="0" borderId="30" applyAlignment="1" pivotButton="0" quotePrefix="0" xfId="0">
      <alignment vertical="bottom"/>
    </xf>
    <xf numFmtId="4" fontId="40" fillId="0" borderId="0" applyAlignment="1" pivotButton="0" quotePrefix="0" xfId="0">
      <alignment horizontal="right" vertical="bottom"/>
    </xf>
    <xf numFmtId="4" fontId="40" fillId="0" borderId="37" applyAlignment="1" pivotButton="0" quotePrefix="0" xfId="0">
      <alignment vertical="bottom"/>
    </xf>
    <xf numFmtId="4" fontId="40" fillId="0" borderId="51" applyAlignment="1" pivotButton="0" quotePrefix="0" xfId="0">
      <alignment vertical="bottom"/>
    </xf>
    <xf numFmtId="4" fontId="92" fillId="0" borderId="0" applyAlignment="1" pivotButton="0" quotePrefix="0" xfId="0">
      <alignment vertical="bottom"/>
    </xf>
    <xf numFmtId="4" fontId="37" fillId="0" borderId="0" applyAlignment="1" pivotButton="0" quotePrefix="0" xfId="0">
      <alignment vertical="bottom"/>
    </xf>
    <xf numFmtId="0" fontId="92" fillId="0" borderId="0" applyAlignment="1" pivotButton="0" quotePrefix="0" xfId="0">
      <alignment vertical="bottom"/>
    </xf>
    <xf numFmtId="4" fontId="37" fillId="0" borderId="0" applyAlignment="1" pivotButton="0" quotePrefix="0" xfId="0">
      <alignment horizontal="right" vertical="bottom"/>
    </xf>
    <xf numFmtId="0" fontId="37" fillId="0" borderId="0" applyAlignment="1" pivotButton="0" quotePrefix="0" xfId="0">
      <alignment horizontal="right" vertical="bottom"/>
    </xf>
    <xf numFmtId="4" fontId="40" fillId="0" borderId="10" applyAlignment="1" pivotButton="0" quotePrefix="0" xfId="0">
      <alignment horizontal="right" vertical="bottom"/>
    </xf>
    <xf numFmtId="4" fontId="29" fillId="0" borderId="0" applyAlignment="1" pivotButton="0" quotePrefix="0" xfId="0">
      <alignment horizontal="right" vertical="bottom"/>
    </xf>
    <xf numFmtId="4" fontId="40" fillId="0" borderId="0" applyAlignment="1" pivotButton="0" quotePrefix="0" xfId="0">
      <alignment vertical="bottom" wrapText="1"/>
    </xf>
    <xf numFmtId="4" fontId="37" fillId="0" borderId="0" applyAlignment="1" pivotButton="0" quotePrefix="0" xfId="0">
      <alignment vertical="bottom" wrapText="1"/>
    </xf>
    <xf numFmtId="0" fontId="37" fillId="0" borderId="0" applyAlignment="1" pivotButton="0" quotePrefix="0" xfId="0">
      <alignment vertical="bottom" wrapText="1"/>
    </xf>
    <xf numFmtId="4" fontId="40" fillId="19" borderId="23" applyAlignment="1" pivotButton="0" quotePrefix="0" xfId="0">
      <alignment vertical="bottom"/>
    </xf>
    <xf numFmtId="0" fontId="37" fillId="19" borderId="23" applyAlignment="1" pivotButton="0" quotePrefix="0" xfId="0">
      <alignment vertical="bottom"/>
    </xf>
    <xf numFmtId="3" fontId="27" fillId="19" borderId="33" applyAlignment="1" pivotButton="0" quotePrefix="0" xfId="0">
      <alignment vertical="bottom"/>
    </xf>
    <xf numFmtId="4" fontId="21" fillId="19" borderId="33" applyAlignment="1" pivotButton="0" quotePrefix="0" xfId="0">
      <alignment vertical="bottom"/>
    </xf>
    <xf numFmtId="3" fontId="40" fillId="0" borderId="30" applyAlignment="1" pivotButton="0" quotePrefix="0" xfId="0">
      <alignment horizontal="center" vertical="center" wrapText="1"/>
    </xf>
    <xf numFmtId="0" fontId="40" fillId="0" borderId="30" applyAlignment="1" pivotButton="0" quotePrefix="0" xfId="0">
      <alignment horizontal="center" vertical="center" wrapText="1"/>
    </xf>
    <xf numFmtId="4" fontId="40" fillId="0" borderId="8" applyAlignment="1" pivotButton="0" quotePrefix="0" xfId="0">
      <alignment horizontal="center" vertical="center" wrapText="1"/>
    </xf>
    <xf numFmtId="4" fontId="93" fillId="22" borderId="36" applyAlignment="1" pivotButton="0" quotePrefix="0" xfId="0">
      <alignment horizontal="center" vertical="center" wrapText="1"/>
    </xf>
    <xf numFmtId="4" fontId="40" fillId="17" borderId="33" applyAlignment="1" pivotButton="0" quotePrefix="0" xfId="0">
      <alignment horizontal="center" vertical="center" wrapText="1"/>
    </xf>
    <xf numFmtId="3" fontId="40" fillId="0" borderId="0" applyAlignment="1" pivotButton="0" quotePrefix="0" xfId="0">
      <alignment horizontal="center" vertical="center" wrapText="1"/>
    </xf>
    <xf numFmtId="4" fontId="20" fillId="0" borderId="39" applyAlignment="1" pivotButton="0" quotePrefix="0" xfId="0">
      <alignment vertical="bottom" wrapText="1"/>
    </xf>
    <xf numFmtId="4" fontId="37" fillId="0" borderId="39" applyAlignment="1" pivotButton="0" quotePrefix="0" xfId="0">
      <alignment horizontal="right" vertical="center" wrapText="1"/>
    </xf>
    <xf numFmtId="4" fontId="37" fillId="0" borderId="12" applyAlignment="1" pivotButton="0" quotePrefix="0" xfId="0">
      <alignment horizontal="center" vertical="center" wrapText="1"/>
    </xf>
    <xf numFmtId="4" fontId="37" fillId="0" borderId="30" applyAlignment="1" pivotButton="0" quotePrefix="0" xfId="0">
      <alignment horizontal="center" vertical="center" wrapText="1"/>
    </xf>
    <xf numFmtId="4" fontId="51" fillId="0" borderId="0" applyAlignment="1" pivotButton="0" quotePrefix="0" xfId="0">
      <alignment vertical="bottom"/>
    </xf>
    <xf numFmtId="3" fontId="32" fillId="0" borderId="0" applyAlignment="1" pivotButton="0" quotePrefix="0" xfId="0">
      <alignment horizontal="center" vertical="center" wrapText="1"/>
    </xf>
    <xf numFmtId="4" fontId="23" fillId="0" borderId="0" applyAlignment="1" pivotButton="0" quotePrefix="0" xfId="0">
      <alignment horizontal="center" vertical="center" wrapText="1"/>
    </xf>
    <xf numFmtId="3" fontId="37" fillId="0" borderId="0" applyAlignment="1" pivotButton="0" quotePrefix="0" xfId="0">
      <alignment horizontal="center" vertical="bottom" wrapText="1"/>
    </xf>
    <xf numFmtId="4" fontId="20" fillId="0" borderId="0" applyAlignment="1" pivotButton="0" quotePrefix="0" xfId="0">
      <alignment horizontal="center" vertical="bottom" wrapText="1"/>
    </xf>
    <xf numFmtId="3" fontId="40" fillId="0" borderId="0" applyAlignment="1" pivotButton="0" quotePrefix="0" xfId="0">
      <alignment vertical="bottom"/>
    </xf>
    <xf numFmtId="4" fontId="29" fillId="0" borderId="0" applyAlignment="1" pivotButton="0" quotePrefix="0" xfId="0">
      <alignment vertical="bottom"/>
    </xf>
    <xf numFmtId="4" fontId="37" fillId="0" borderId="0" applyAlignment="1" pivotButton="0" quotePrefix="0" xfId="0">
      <alignment horizontal="center" vertical="center" wrapText="1"/>
    </xf>
    <xf numFmtId="0" fontId="40" fillId="19" borderId="23" applyAlignment="1" pivotButton="0" quotePrefix="0" xfId="0">
      <alignment vertical="bottom"/>
    </xf>
    <xf numFmtId="4" fontId="1" fillId="19" borderId="55" applyAlignment="1" pivotButton="0" quotePrefix="0" xfId="0">
      <alignment horizontal="center" vertical="bottom"/>
    </xf>
    <xf numFmtId="0" fontId="94" fillId="0" borderId="0" applyAlignment="1" pivotButton="0" quotePrefix="0" xfId="0">
      <alignment vertical="bottom"/>
    </xf>
    <xf numFmtId="4" fontId="95" fillId="0" borderId="0" applyAlignment="1" pivotButton="0" quotePrefix="0" xfId="0">
      <alignment horizontal="center" vertical="bottom"/>
    </xf>
    <xf numFmtId="4" fontId="95" fillId="0" borderId="5" applyAlignment="1" pivotButton="0" quotePrefix="0" xfId="0">
      <alignment horizontal="center" vertical="bottom"/>
    </xf>
    <xf numFmtId="4" fontId="95" fillId="0" borderId="30" applyAlignment="1" pivotButton="0" quotePrefix="0" xfId="0">
      <alignment horizontal="center" vertical="center" wrapText="1"/>
    </xf>
    <xf numFmtId="4" fontId="95" fillId="0" borderId="7" applyAlignment="1" pivotButton="0" quotePrefix="0" xfId="0">
      <alignment horizontal="center" vertical="center" wrapText="1"/>
    </xf>
    <xf numFmtId="0" fontId="95" fillId="0" borderId="30" applyAlignment="1" pivotButton="0" quotePrefix="0" xfId="0">
      <alignment horizontal="center" vertical="center" wrapText="1"/>
    </xf>
    <xf numFmtId="4" fontId="95" fillId="0" borderId="8" applyAlignment="1" pivotButton="0" quotePrefix="0" xfId="0">
      <alignment horizontal="center" vertical="center" wrapText="1"/>
    </xf>
    <xf numFmtId="1" fontId="95" fillId="0" borderId="30" applyAlignment="1" pivotButton="0" quotePrefix="0" xfId="0">
      <alignment horizontal="center" vertical="center" wrapText="1"/>
    </xf>
    <xf numFmtId="0" fontId="94" fillId="0" borderId="0" applyAlignment="1" pivotButton="0" quotePrefix="0" xfId="0">
      <alignment vertical="center" wrapText="1"/>
    </xf>
    <xf numFmtId="0" fontId="2" fillId="0" borderId="0" applyAlignment="1" pivotButton="0" quotePrefix="0" xfId="0">
      <alignment vertical="center" wrapText="1"/>
    </xf>
    <xf numFmtId="4" fontId="94" fillId="0" borderId="0" applyAlignment="1" pivotButton="0" quotePrefix="0" xfId="0">
      <alignment horizontal="center" vertical="bottom"/>
    </xf>
    <xf numFmtId="4" fontId="94" fillId="0" borderId="5" applyAlignment="1" pivotButton="0" quotePrefix="0" xfId="0">
      <alignment horizontal="center" vertical="bottom"/>
    </xf>
    <xf numFmtId="0" fontId="94" fillId="0" borderId="0" applyAlignment="1" pivotButton="0" quotePrefix="0" xfId="0">
      <alignment horizontal="center" vertical="bottom"/>
    </xf>
    <xf numFmtId="4" fontId="96" fillId="0" borderId="0" applyAlignment="1" pivotButton="0" quotePrefix="0" xfId="0">
      <alignment horizontal="center" vertical="bottom"/>
    </xf>
    <xf numFmtId="1" fontId="94" fillId="0" borderId="0" applyAlignment="1" pivotButton="0" quotePrefix="0" xfId="0">
      <alignment horizontal="center" vertical="bottom"/>
    </xf>
    <xf numFmtId="2" fontId="94" fillId="0" borderId="5" applyAlignment="1" pivotButton="0" quotePrefix="0" xfId="0">
      <alignment horizontal="center" vertical="bottom"/>
    </xf>
    <xf numFmtId="4" fontId="97" fillId="0" borderId="0" applyAlignment="1" pivotButton="0" quotePrefix="0" xfId="0">
      <alignment vertical="bottom"/>
    </xf>
    <xf numFmtId="4" fontId="97" fillId="0" borderId="11" applyAlignment="1" pivotButton="0" quotePrefix="0" xfId="0">
      <alignment vertical="bottom"/>
    </xf>
    <xf numFmtId="0" fontId="95" fillId="0" borderId="0" applyAlignment="1" pivotButton="0" quotePrefix="0" xfId="0">
      <alignment horizontal="center" vertical="bottom"/>
    </xf>
    <xf numFmtId="4" fontId="95" fillId="0" borderId="0" applyAlignment="1" pivotButton="0" quotePrefix="0" xfId="0">
      <alignment vertical="bottom"/>
    </xf>
    <xf numFmtId="1" fontId="97" fillId="0" borderId="0" applyAlignment="1" pivotButton="0" quotePrefix="0" xfId="0">
      <alignment vertical="bottom"/>
    </xf>
    <xf numFmtId="2" fontId="97" fillId="0" borderId="11" applyAlignment="1" pivotButton="0" quotePrefix="0" xfId="0">
      <alignment vertical="bottom"/>
    </xf>
    <xf numFmtId="0" fontId="97" fillId="0" borderId="0" applyAlignment="1" pivotButton="0" quotePrefix="0" xfId="0">
      <alignment vertical="bottom"/>
    </xf>
    <xf numFmtId="4" fontId="97" fillId="0" borderId="5" applyAlignment="1" pivotButton="0" quotePrefix="0" xfId="0">
      <alignment vertical="bottom"/>
    </xf>
    <xf numFmtId="0" fontId="97" fillId="0" borderId="39" applyAlignment="1" pivotButton="0" quotePrefix="0" xfId="0">
      <alignment vertical="bottom"/>
    </xf>
    <xf numFmtId="4" fontId="97" fillId="0" borderId="39" applyAlignment="1" pivotButton="0" quotePrefix="0" xfId="0">
      <alignment vertical="bottom"/>
    </xf>
    <xf numFmtId="1" fontId="97" fillId="0" borderId="39" applyAlignment="1" pivotButton="0" quotePrefix="0" xfId="0">
      <alignment vertical="bottom"/>
    </xf>
    <xf numFmtId="2" fontId="97" fillId="0" borderId="5" applyAlignment="1" pivotButton="0" quotePrefix="0" xfId="0">
      <alignment vertical="bottom"/>
    </xf>
    <xf numFmtId="4" fontId="97" fillId="0" borderId="7" applyAlignment="1" pivotButton="0" quotePrefix="0" xfId="0">
      <alignment vertical="bottom"/>
    </xf>
    <xf numFmtId="0" fontId="97" fillId="0" borderId="30" applyAlignment="1" pivotButton="0" quotePrefix="0" xfId="0">
      <alignment vertical="bottom"/>
    </xf>
    <xf numFmtId="4" fontId="97" fillId="0" borderId="30" applyAlignment="1" pivotButton="0" quotePrefix="0" xfId="0">
      <alignment vertical="bottom"/>
    </xf>
    <xf numFmtId="1" fontId="97" fillId="0" borderId="30" applyAlignment="1" pivotButton="0" quotePrefix="0" xfId="0">
      <alignment vertical="bottom"/>
    </xf>
    <xf numFmtId="2" fontId="97" fillId="0" borderId="7" applyAlignment="1" pivotButton="0" quotePrefix="0" xfId="0">
      <alignment vertical="bottom"/>
    </xf>
    <xf numFmtId="0" fontId="95" fillId="0" borderId="0" applyAlignment="1" pivotButton="0" quotePrefix="0" xfId="0">
      <alignment vertical="bottom"/>
    </xf>
    <xf numFmtId="4" fontId="95" fillId="0" borderId="11" applyAlignment="1" pivotButton="0" quotePrefix="0" xfId="0">
      <alignment vertical="bottom"/>
    </xf>
    <xf numFmtId="1" fontId="95" fillId="0" borderId="0" applyAlignment="1" pivotButton="0" quotePrefix="0" xfId="0">
      <alignment vertical="bottom"/>
    </xf>
    <xf numFmtId="2" fontId="95" fillId="0" borderId="11" applyAlignment="1" pivotButton="0" quotePrefix="0" xfId="0">
      <alignment vertical="bottom"/>
    </xf>
    <xf numFmtId="2" fontId="97" fillId="0" borderId="0" applyAlignment="1" pivotButton="0" quotePrefix="0" xfId="0">
      <alignment vertical="bottom"/>
    </xf>
    <xf numFmtId="4" fontId="97" fillId="0" borderId="0" applyAlignment="1" pivotButton="0" quotePrefix="0" xfId="0">
      <alignment vertical="bottom"/>
    </xf>
    <xf numFmtId="2" fontId="97" fillId="0" borderId="0" applyAlignment="1" pivotButton="0" quotePrefix="0" xfId="0">
      <alignment vertical="bottom"/>
    </xf>
    <xf numFmtId="0" fontId="95" fillId="0" borderId="0" applyAlignment="1" pivotButton="0" quotePrefix="0" xfId="0">
      <alignment horizontal="right" vertical="bottom"/>
    </xf>
    <xf numFmtId="4" fontId="95" fillId="0" borderId="37" applyAlignment="1" pivotButton="0" quotePrefix="0" xfId="0">
      <alignment vertical="bottom"/>
    </xf>
    <xf numFmtId="1" fontId="2" fillId="0" borderId="0" applyAlignment="1" pivotButton="0" quotePrefix="0" xfId="0">
      <alignment vertical="bottom"/>
    </xf>
    <xf numFmtId="4" fontId="28" fillId="0" borderId="0" applyAlignment="1" pivotButton="0" quotePrefix="0" xfId="0">
      <alignment vertical="bottom"/>
    </xf>
    <xf numFmtId="4" fontId="40" fillId="0" borderId="0" applyAlignment="1" pivotButton="0" quotePrefix="0" xfId="0">
      <alignment horizontal="center" vertical="bottom"/>
    </xf>
    <xf numFmtId="4" fontId="40" fillId="0" borderId="5" applyAlignment="1" pivotButton="0" quotePrefix="0" xfId="0">
      <alignment horizontal="center" vertical="bottom"/>
    </xf>
    <xf numFmtId="4" fontId="40" fillId="0" borderId="48" applyAlignment="1" pivotButton="0" quotePrefix="0" xfId="0">
      <alignment horizontal="center" vertical="bottom"/>
    </xf>
    <xf numFmtId="4" fontId="51" fillId="0" borderId="0" applyAlignment="1" pivotButton="0" quotePrefix="0" xfId="0">
      <alignment horizontal="left" vertical="bottom"/>
    </xf>
    <xf numFmtId="4" fontId="51" fillId="0" borderId="0" applyAlignment="1" pivotButton="0" quotePrefix="0" xfId="0">
      <alignment horizontal="center" vertical="bottom"/>
    </xf>
    <xf numFmtId="4" fontId="40" fillId="0" borderId="7" applyAlignment="1" pivotButton="0" quotePrefix="0" xfId="0">
      <alignment horizontal="center" vertical="bottom"/>
    </xf>
    <xf numFmtId="0" fontId="40" fillId="0" borderId="30" applyAlignment="1" pivotButton="0" quotePrefix="0" xfId="0">
      <alignment horizontal="center" vertical="bottom"/>
    </xf>
    <xf numFmtId="4" fontId="40" fillId="0" borderId="8" applyAlignment="1" pivotButton="0" quotePrefix="0" xfId="0">
      <alignment horizontal="center" vertical="bottom"/>
    </xf>
    <xf numFmtId="3" fontId="40" fillId="0" borderId="30" applyAlignment="1" pivotButton="0" quotePrefix="0" xfId="0">
      <alignment horizontal="center" vertical="bottom"/>
    </xf>
    <xf numFmtId="2" fontId="40" fillId="0" borderId="7" applyAlignment="1" pivotButton="0" quotePrefix="0" xfId="0">
      <alignment horizontal="center" vertical="bottom"/>
    </xf>
    <xf numFmtId="1" fontId="40" fillId="0" borderId="30" applyAlignment="1" pivotButton="0" quotePrefix="0" xfId="0">
      <alignment horizontal="center" vertical="bottom"/>
    </xf>
    <xf numFmtId="2" fontId="40" fillId="0" borderId="30" applyAlignment="1" pivotButton="0" quotePrefix="0" xfId="0">
      <alignment horizontal="center" vertical="bottom"/>
    </xf>
    <xf numFmtId="4" fontId="40" fillId="0" borderId="54" applyAlignment="1" pivotButton="0" quotePrefix="0" xfId="0">
      <alignment horizontal="center" vertical="bottom"/>
    </xf>
    <xf numFmtId="4" fontId="32" fillId="0" borderId="0" applyAlignment="1" pivotButton="0" quotePrefix="0" xfId="0">
      <alignment horizontal="left" vertical="bottom"/>
    </xf>
    <xf numFmtId="4" fontId="32" fillId="0" borderId="5" applyAlignment="1" pivotButton="0" quotePrefix="0" xfId="0">
      <alignment horizontal="center" vertical="bottom"/>
    </xf>
    <xf numFmtId="0" fontId="32" fillId="0" borderId="0" applyAlignment="1" pivotButton="0" quotePrefix="0" xfId="0">
      <alignment horizontal="center" vertical="bottom"/>
    </xf>
    <xf numFmtId="3" fontId="32" fillId="0" borderId="0" applyAlignment="1" pivotButton="0" quotePrefix="0" xfId="0">
      <alignment horizontal="center" vertical="bottom"/>
    </xf>
    <xf numFmtId="2" fontId="32" fillId="0" borderId="5" applyAlignment="1" pivotButton="0" quotePrefix="0" xfId="0">
      <alignment horizontal="center" vertical="bottom"/>
    </xf>
    <xf numFmtId="1" fontId="32" fillId="0" borderId="0" applyAlignment="1" pivotButton="0" quotePrefix="0" xfId="0">
      <alignment horizontal="center" vertical="bottom"/>
    </xf>
    <xf numFmtId="2" fontId="32" fillId="0" borderId="0" applyAlignment="1" pivotButton="0" quotePrefix="0" xfId="0">
      <alignment horizontal="center" vertical="bottom"/>
    </xf>
    <xf numFmtId="4" fontId="32" fillId="0" borderId="49" applyAlignment="1" pivotButton="0" quotePrefix="0" xfId="0">
      <alignment horizontal="center" vertical="bottom"/>
    </xf>
    <xf numFmtId="4" fontId="37" fillId="0" borderId="11" applyAlignment="1" pivotButton="0" quotePrefix="0" xfId="0">
      <alignment vertical="bottom"/>
    </xf>
    <xf numFmtId="0" fontId="40" fillId="0" borderId="0" applyAlignment="1" pivotButton="0" quotePrefix="0" xfId="0">
      <alignment horizontal="center" vertical="bottom"/>
    </xf>
    <xf numFmtId="2" fontId="37" fillId="0" borderId="11" applyAlignment="1" pivotButton="0" quotePrefix="0" xfId="0">
      <alignment vertical="bottom"/>
    </xf>
    <xf numFmtId="1" fontId="37" fillId="0" borderId="0" applyAlignment="1" pivotButton="0" quotePrefix="0" xfId="0">
      <alignment vertical="bottom"/>
    </xf>
    <xf numFmtId="2" fontId="37" fillId="0" borderId="0" applyAlignment="1" pivotButton="0" quotePrefix="0" xfId="0">
      <alignment vertical="bottom"/>
    </xf>
    <xf numFmtId="4" fontId="37" fillId="0" borderId="49" applyAlignment="1" pivotButton="0" quotePrefix="0" xfId="0">
      <alignment vertical="bottom"/>
    </xf>
    <xf numFmtId="4" fontId="37" fillId="0" borderId="5" applyAlignment="1" pivotButton="0" quotePrefix="0" xfId="0">
      <alignment vertical="bottom"/>
    </xf>
    <xf numFmtId="0" fontId="37" fillId="0" borderId="39" applyAlignment="1" pivotButton="0" quotePrefix="0" xfId="0">
      <alignment vertical="bottom"/>
    </xf>
    <xf numFmtId="4" fontId="37" fillId="0" borderId="39" applyAlignment="1" pivotButton="0" quotePrefix="0" xfId="0">
      <alignment vertical="bottom"/>
    </xf>
    <xf numFmtId="3" fontId="37" fillId="0" borderId="39" applyAlignment="1" pivotButton="0" quotePrefix="0" xfId="0">
      <alignment vertical="bottom"/>
    </xf>
    <xf numFmtId="2" fontId="37" fillId="0" borderId="5" applyAlignment="1" pivotButton="0" quotePrefix="0" xfId="0">
      <alignment vertical="bottom"/>
    </xf>
    <xf numFmtId="1" fontId="37" fillId="0" borderId="39" applyAlignment="1" pivotButton="0" quotePrefix="0" xfId="0">
      <alignment vertical="bottom"/>
    </xf>
    <xf numFmtId="2" fontId="37" fillId="0" borderId="39" applyAlignment="1" pivotButton="0" quotePrefix="0" xfId="0">
      <alignment vertical="bottom"/>
    </xf>
    <xf numFmtId="0" fontId="37" fillId="0" borderId="49" applyAlignment="1" pivotButton="0" quotePrefix="0" xfId="0">
      <alignment vertical="bottom"/>
    </xf>
    <xf numFmtId="4" fontId="37" fillId="0" borderId="7" applyAlignment="1" pivotButton="0" quotePrefix="0" xfId="0">
      <alignment vertical="bottom"/>
    </xf>
    <xf numFmtId="0" fontId="37" fillId="0" borderId="30" applyAlignment="1" pivotButton="0" quotePrefix="0" xfId="0">
      <alignment vertical="bottom"/>
    </xf>
    <xf numFmtId="3" fontId="37" fillId="0" borderId="30" applyAlignment="1" pivotButton="0" quotePrefix="0" xfId="0">
      <alignment vertical="bottom"/>
    </xf>
    <xf numFmtId="2" fontId="37" fillId="0" borderId="7" applyAlignment="1" pivotButton="0" quotePrefix="0" xfId="0">
      <alignment vertical="bottom"/>
    </xf>
    <xf numFmtId="1" fontId="37" fillId="0" borderId="30" applyAlignment="1" pivotButton="0" quotePrefix="0" xfId="0">
      <alignment vertical="bottom"/>
    </xf>
    <xf numFmtId="2" fontId="37" fillId="0" borderId="30" applyAlignment="1" pivotButton="0" quotePrefix="0" xfId="0">
      <alignment vertical="bottom"/>
    </xf>
    <xf numFmtId="4" fontId="40" fillId="0" borderId="11" applyAlignment="1" pivotButton="0" quotePrefix="0" xfId="0">
      <alignment vertical="bottom"/>
    </xf>
    <xf numFmtId="2" fontId="40" fillId="0" borderId="11" applyAlignment="1" pivotButton="0" quotePrefix="0" xfId="0">
      <alignment vertical="bottom"/>
    </xf>
    <xf numFmtId="1" fontId="40" fillId="0" borderId="0" applyAlignment="1" pivotButton="0" quotePrefix="0" xfId="0">
      <alignment vertical="bottom"/>
    </xf>
    <xf numFmtId="2" fontId="40" fillId="0" borderId="0" applyAlignment="1" pivotButton="0" quotePrefix="0" xfId="0">
      <alignment vertical="bottom"/>
    </xf>
    <xf numFmtId="0" fontId="40" fillId="0" borderId="49" applyAlignment="1" pivotButton="0" quotePrefix="0" xfId="0">
      <alignment vertical="bottom"/>
    </xf>
    <xf numFmtId="0" fontId="51" fillId="0" borderId="0" applyAlignment="1" pivotButton="0" quotePrefix="0" xfId="0">
      <alignment vertical="bottom"/>
    </xf>
    <xf numFmtId="0" fontId="40" fillId="0" borderId="0" applyAlignment="1" pivotButton="0" quotePrefix="0" xfId="0">
      <alignment horizontal="right" vertical="bottom"/>
    </xf>
    <xf numFmtId="0" fontId="40" fillId="0" borderId="12" applyAlignment="1" pivotButton="0" quotePrefix="0" xfId="0">
      <alignment vertical="bottom"/>
    </xf>
    <xf numFmtId="4" fontId="35" fillId="0" borderId="11" applyAlignment="1" pivotButton="0" quotePrefix="0" xfId="0">
      <alignment vertical="bottom"/>
    </xf>
    <xf numFmtId="2" fontId="35" fillId="0" borderId="11" applyAlignment="1" pivotButton="0" quotePrefix="0" xfId="0">
      <alignment vertical="bottom"/>
    </xf>
    <xf numFmtId="1" fontId="35" fillId="0" borderId="0" applyAlignment="1" pivotButton="0" quotePrefix="0" xfId="0">
      <alignment vertical="bottom"/>
    </xf>
    <xf numFmtId="2" fontId="35" fillId="0" borderId="0" applyAlignment="1" pivotButton="0" quotePrefix="0" xfId="0">
      <alignment vertical="bottom"/>
    </xf>
    <xf numFmtId="0" fontId="35" fillId="0" borderId="49" applyAlignment="1" pivotButton="0" quotePrefix="0" xfId="0">
      <alignment vertical="bottom"/>
    </xf>
    <xf numFmtId="4" fontId="40" fillId="0" borderId="12" applyAlignment="1" pivotButton="0" quotePrefix="0" xfId="0">
      <alignment vertical="bottom"/>
    </xf>
    <xf numFmtId="0" fontId="21" fillId="0" borderId="30" applyAlignment="1" pivotButton="0" quotePrefix="0" xfId="0">
      <alignment vertical="bottom"/>
    </xf>
    <xf numFmtId="0" fontId="21" fillId="19" borderId="55" applyAlignment="1" pivotButton="0" quotePrefix="0" xfId="0">
      <alignment horizontal="center" vertical="bottom"/>
    </xf>
    <xf numFmtId="1" fontId="39" fillId="0" borderId="0" applyAlignment="1" pivotButton="0" quotePrefix="0" xfId="0">
      <alignment vertical="bottom" wrapText="1"/>
    </xf>
    <xf numFmtId="0" fontId="35" fillId="0" borderId="0" applyAlignment="1" pivotButton="0" quotePrefix="0" xfId="0">
      <alignment vertical="bottom" wrapText="1"/>
    </xf>
    <xf numFmtId="0" fontId="39" fillId="0" borderId="0" applyAlignment="1" pivotButton="0" quotePrefix="0" xfId="0">
      <alignment vertical="bottom" wrapText="1"/>
    </xf>
    <xf numFmtId="4" fontId="35" fillId="0" borderId="30" applyAlignment="1" pivotButton="0" quotePrefix="0" xfId="0">
      <alignment horizontal="center" vertical="bottom" wrapText="1"/>
    </xf>
    <xf numFmtId="0" fontId="39" fillId="0" borderId="30" applyAlignment="1" pivotButton="0" quotePrefix="0" xfId="0">
      <alignment vertical="bottom" wrapText="1"/>
    </xf>
    <xf numFmtId="3" fontId="35" fillId="0" borderId="30" applyAlignment="1" pivotButton="0" quotePrefix="0" xfId="0">
      <alignment horizontal="center" vertical="bottom" wrapText="1"/>
    </xf>
    <xf numFmtId="4" fontId="39" fillId="0" borderId="30" applyAlignment="1" pivotButton="0" quotePrefix="0" xfId="0">
      <alignment vertical="bottom" wrapText="1"/>
    </xf>
    <xf numFmtId="4" fontId="39" fillId="0" borderId="30" applyAlignment="1" pivotButton="0" quotePrefix="0" xfId="0">
      <alignment horizontal="center" vertical="bottom" wrapText="1"/>
    </xf>
    <xf numFmtId="0" fontId="41" fillId="0" borderId="0" applyAlignment="1" pivotButton="0" quotePrefix="0" xfId="0">
      <alignment horizontal="left" vertical="bottom" wrapText="1"/>
    </xf>
    <xf numFmtId="4" fontId="35" fillId="0" borderId="0" applyAlignment="1" pivotButton="0" quotePrefix="0" xfId="0">
      <alignment horizontal="center" vertical="bottom" wrapText="1"/>
    </xf>
    <xf numFmtId="3" fontId="35" fillId="0" borderId="0" applyAlignment="1" pivotButton="0" quotePrefix="0" xfId="0">
      <alignment horizontal="center" vertical="bottom" wrapText="1"/>
    </xf>
    <xf numFmtId="4" fontId="39" fillId="0" borderId="0" applyAlignment="1" pivotButton="0" quotePrefix="0" xfId="0">
      <alignment vertical="bottom" wrapText="1"/>
    </xf>
    <xf numFmtId="4" fontId="89" fillId="0" borderId="54" applyAlignment="1" pivotButton="0" quotePrefix="0" xfId="0">
      <alignment horizontal="center" vertical="bottom"/>
    </xf>
    <xf numFmtId="1" fontId="39" fillId="0" borderId="0" applyAlignment="1" pivotButton="0" quotePrefix="0" xfId="0">
      <alignment vertical="bottom"/>
    </xf>
    <xf numFmtId="0" fontId="41" fillId="0" borderId="0" applyAlignment="1" pivotButton="0" quotePrefix="0" xfId="0">
      <alignment horizontal="left" vertical="bottom"/>
    </xf>
    <xf numFmtId="4" fontId="89" fillId="0" borderId="0" applyAlignment="1" pivotButton="0" quotePrefix="0" xfId="0">
      <alignment horizontal="center" vertical="bottom"/>
    </xf>
    <xf numFmtId="174" fontId="52" fillId="0" borderId="0" applyAlignment="1" pivotButton="0" quotePrefix="0" xfId="0">
      <alignment vertical="bottom"/>
    </xf>
    <xf numFmtId="0" fontId="32" fillId="0" borderId="0" applyAlignment="1" pivotButton="0" quotePrefix="0" xfId="0">
      <alignment horizontal="left" vertical="bottom"/>
    </xf>
    <xf numFmtId="168" fontId="39" fillId="0" borderId="0" applyAlignment="1" pivotButton="0" quotePrefix="0" xfId="0">
      <alignment vertical="bottom"/>
    </xf>
    <xf numFmtId="4" fontId="35" fillId="0" borderId="37" applyAlignment="1" pivotButton="0" quotePrefix="0" xfId="0">
      <alignment vertical="bottom"/>
    </xf>
    <xf numFmtId="4" fontId="89" fillId="0" borderId="37" applyAlignment="1" pivotButton="0" quotePrefix="0" xfId="0">
      <alignment vertical="bottom"/>
    </xf>
    <xf numFmtId="0" fontId="29" fillId="19" borderId="25" applyAlignment="1" pivotButton="0" quotePrefix="0" xfId="0">
      <alignment horizontal="center" vertical="bottom"/>
    </xf>
    <xf numFmtId="0" fontId="29" fillId="0" borderId="47" applyAlignment="1" pivotButton="0" quotePrefix="0" xfId="0">
      <alignment horizontal="center" vertical="center" wrapText="1"/>
    </xf>
    <xf numFmtId="0" fontId="29" fillId="0" borderId="37" applyAlignment="1" pivotButton="0" quotePrefix="0" xfId="0">
      <alignment horizontal="center" vertical="center" wrapText="1"/>
    </xf>
    <xf numFmtId="4" fontId="29" fillId="0" borderId="37" applyAlignment="1" pivotButton="0" quotePrefix="0" xfId="0">
      <alignment horizontal="center" vertical="center" wrapText="1"/>
    </xf>
    <xf numFmtId="170" fontId="29" fillId="0" borderId="37" applyAlignment="1" pivotButton="0" quotePrefix="0" xfId="0">
      <alignment horizontal="center" vertical="center" wrapText="1"/>
    </xf>
    <xf numFmtId="0" fontId="29" fillId="0" borderId="51" applyAlignment="1" pivotButton="0" quotePrefix="0" xfId="0">
      <alignment horizontal="center" vertical="center" wrapText="1"/>
    </xf>
    <xf numFmtId="0" fontId="29" fillId="0" borderId="0" applyAlignment="1" pivotButton="0" quotePrefix="0" xfId="0">
      <alignment horizontal="center" vertical="center" wrapText="1"/>
    </xf>
    <xf numFmtId="170" fontId="29" fillId="0" borderId="0" applyAlignment="1" pivotButton="0" quotePrefix="0" xfId="0">
      <alignment vertical="bottom"/>
    </xf>
    <xf numFmtId="170" fontId="29" fillId="0" borderId="28" applyAlignment="1" pivotButton="0" quotePrefix="0" xfId="0">
      <alignment vertical="bottom"/>
    </xf>
    <xf numFmtId="167" fontId="21" fillId="19" borderId="25" applyAlignment="1" pivotButton="0" quotePrefix="0" xfId="0">
      <alignment horizontal="center" vertical="bottom"/>
    </xf>
    <xf numFmtId="167" fontId="98" fillId="0" borderId="0" applyAlignment="1" pivotButton="0" quotePrefix="0" xfId="0">
      <alignment vertical="bottom"/>
    </xf>
    <xf numFmtId="0" fontId="35" fillId="0" borderId="47" applyAlignment="1" pivotButton="0" quotePrefix="0" xfId="0">
      <alignment horizontal="center" vertical="center" wrapText="1"/>
    </xf>
    <xf numFmtId="167" fontId="35" fillId="0" borderId="37" applyAlignment="1" pivotButton="0" quotePrefix="0" xfId="0">
      <alignment horizontal="center" vertical="center" wrapText="1"/>
    </xf>
    <xf numFmtId="167" fontId="35" fillId="0" borderId="51" applyAlignment="1" pivotButton="0" quotePrefix="0" xfId="0">
      <alignment horizontal="center" vertical="center" wrapText="1"/>
    </xf>
    <xf numFmtId="167" fontId="43" fillId="0" borderId="0" applyAlignment="1" pivotButton="0" quotePrefix="0" xfId="0">
      <alignment horizontal="center" vertical="center" wrapText="1"/>
    </xf>
    <xf numFmtId="0" fontId="35" fillId="0" borderId="0" applyAlignment="1" pivotButton="0" quotePrefix="0" xfId="0">
      <alignment horizontal="center" vertical="center" wrapText="1"/>
    </xf>
    <xf numFmtId="167" fontId="69" fillId="0" borderId="0" applyAlignment="1" pivotButton="0" quotePrefix="0" xfId="0">
      <alignment vertical="bottom"/>
    </xf>
    <xf numFmtId="167" fontId="37" fillId="0" borderId="0" applyAlignment="1" pivotButton="0" quotePrefix="0" xfId="0">
      <alignment vertical="bottom"/>
    </xf>
    <xf numFmtId="167" fontId="37" fillId="0" borderId="0" applyAlignment="1" pivotButton="0" quotePrefix="0" xfId="0">
      <alignment horizontal="center" vertical="bottom"/>
    </xf>
    <xf numFmtId="167" fontId="32" fillId="0" borderId="0" applyAlignment="1" pivotButton="0" quotePrefix="0" xfId="0">
      <alignment vertical="bottom"/>
    </xf>
    <xf numFmtId="167" fontId="40" fillId="0" borderId="0" applyAlignment="1" pivotButton="0" quotePrefix="0" xfId="0">
      <alignment vertical="bottom"/>
    </xf>
    <xf numFmtId="167" fontId="37" fillId="0" borderId="37" applyAlignment="1" pivotButton="0" quotePrefix="0" xfId="0">
      <alignment vertical="bottom"/>
    </xf>
    <xf numFmtId="167" fontId="99" fillId="0" borderId="0" applyAlignment="1" pivotButton="0" quotePrefix="0" xfId="0">
      <alignment horizontal="center" vertical="bottom"/>
    </xf>
    <xf numFmtId="0" fontId="21" fillId="19" borderId="25" applyAlignment="1" pivotButton="0" quotePrefix="0" xfId="0">
      <alignment horizontal="center" vertical="bottom"/>
    </xf>
    <xf numFmtId="167" fontId="21" fillId="0" borderId="0" applyAlignment="1" pivotButton="0" quotePrefix="0" xfId="0">
      <alignment vertical="bottom"/>
    </xf>
    <xf numFmtId="0" fontId="35" fillId="0" borderId="37" applyAlignment="1" pivotButton="0" quotePrefix="0" xfId="0">
      <alignment horizontal="center" vertical="center" wrapText="1"/>
    </xf>
    <xf numFmtId="1" fontId="35" fillId="19" borderId="34" applyAlignment="1" pivotButton="0" quotePrefix="0" xfId="0">
      <alignment horizontal="center" vertical="center" wrapText="1"/>
    </xf>
    <xf numFmtId="167" fontId="35" fillId="17" borderId="34" applyAlignment="1" pivotButton="0" quotePrefix="0" xfId="0">
      <alignment horizontal="center" vertical="center" wrapText="1"/>
    </xf>
    <xf numFmtId="1" fontId="35" fillId="0" borderId="37" applyAlignment="1" pivotButton="0" quotePrefix="0" xfId="0">
      <alignment horizontal="center" vertical="center" wrapText="1"/>
    </xf>
    <xf numFmtId="167" fontId="35" fillId="0" borderId="12" applyAlignment="1" pivotButton="0" quotePrefix="0" xfId="0">
      <alignment horizontal="center" vertical="center" wrapText="1"/>
    </xf>
    <xf numFmtId="167" fontId="35" fillId="0" borderId="0" applyAlignment="1" pivotButton="0" quotePrefix="0" xfId="0">
      <alignment horizontal="left" vertical="center" wrapText="1"/>
    </xf>
    <xf numFmtId="1" fontId="35" fillId="0" borderId="0" applyAlignment="1" pivotButton="0" quotePrefix="0" xfId="0">
      <alignment horizontal="center" vertical="center" wrapText="1"/>
    </xf>
    <xf numFmtId="167" fontId="35" fillId="0" borderId="0" applyAlignment="1" pivotButton="0" quotePrefix="0" xfId="0">
      <alignment horizontal="center" vertical="center" wrapText="1"/>
    </xf>
    <xf numFmtId="167" fontId="35" fillId="0" borderId="49" applyAlignment="1" pivotButton="0" quotePrefix="0" xfId="0">
      <alignment horizontal="center" vertical="center" wrapText="1"/>
    </xf>
    <xf numFmtId="167" fontId="39" fillId="0" borderId="49" applyAlignment="1" pivotButton="0" quotePrefix="0" xfId="0">
      <alignment vertical="bottom"/>
    </xf>
    <xf numFmtId="0" fontId="39" fillId="0" borderId="0" applyAlignment="1" pivotButton="0" quotePrefix="0" xfId="0">
      <alignment horizontal="right" vertical="bottom"/>
    </xf>
    <xf numFmtId="0" fontId="35" fillId="0" borderId="37" applyAlignment="1" pivotButton="0" quotePrefix="0" xfId="0">
      <alignment vertical="bottom"/>
    </xf>
    <xf numFmtId="167" fontId="35" fillId="0" borderId="0" applyAlignment="1" pivotButton="0" quotePrefix="0" xfId="0">
      <alignment vertical="bottom"/>
    </xf>
    <xf numFmtId="167" fontId="35" fillId="0" borderId="37" applyAlignment="1" pivotButton="0" quotePrefix="0" xfId="0">
      <alignment vertical="bottom"/>
    </xf>
    <xf numFmtId="167" fontId="35" fillId="0" borderId="12" applyAlignment="1" pivotButton="0" quotePrefix="0" xfId="0">
      <alignment vertical="bottom"/>
    </xf>
    <xf numFmtId="0" fontId="35" fillId="0" borderId="0" applyAlignment="1" pivotButton="0" quotePrefix="0" xfId="0">
      <alignment horizontal="center" vertical="bottom" wrapText="1"/>
    </xf>
    <xf numFmtId="0" fontId="35" fillId="0" borderId="37" applyAlignment="1" pivotButton="0" quotePrefix="0" xfId="0">
      <alignment horizontal="center" vertical="bottom" wrapText="1"/>
    </xf>
    <xf numFmtId="4" fontId="35" fillId="0" borderId="37" applyAlignment="1" pivotButton="0" quotePrefix="0" xfId="0">
      <alignment horizontal="center" vertical="bottom" wrapText="1"/>
    </xf>
    <xf numFmtId="4" fontId="39" fillId="0" borderId="37" applyAlignment="1" pivotButton="0" quotePrefix="0" xfId="0">
      <alignment vertical="bottom"/>
    </xf>
    <xf numFmtId="0" fontId="41" fillId="0" borderId="12" applyAlignment="1" pivotButton="0" quotePrefix="0" xfId="0">
      <alignment vertical="bottom"/>
    </xf>
    <xf numFmtId="0" fontId="39" fillId="0" borderId="49" applyAlignment="1" pivotButton="0" quotePrefix="0" xfId="0">
      <alignment vertical="bottom"/>
    </xf>
    <xf numFmtId="0" fontId="39" fillId="0" borderId="54" applyAlignment="1" pivotButton="0" quotePrefix="0" xfId="0">
      <alignment vertical="bottom"/>
    </xf>
    <xf numFmtId="10" fontId="39" fillId="0" borderId="0" applyAlignment="1" pivotButton="0" quotePrefix="0" xfId="0">
      <alignment vertical="bottom"/>
    </xf>
    <xf numFmtId="4" fontId="29" fillId="0" borderId="28" applyAlignment="1" pivotButton="0" quotePrefix="0" xfId="0">
      <alignment vertical="bottom"/>
    </xf>
    <xf numFmtId="0" fontId="21" fillId="19" borderId="55" applyAlignment="1" pivotButton="0" quotePrefix="0" xfId="0">
      <alignment horizontal="left" vertical="bottom"/>
    </xf>
    <xf numFmtId="0" fontId="100" fillId="0" borderId="0" applyAlignment="1" pivotButton="0" quotePrefix="0" xfId="0">
      <alignment horizontal="left" vertical="bottom"/>
    </xf>
    <xf numFmtId="0" fontId="22" fillId="0" borderId="30" applyAlignment="1" pivotButton="0" quotePrefix="0" xfId="0">
      <alignment vertical="bottom"/>
    </xf>
    <xf numFmtId="0" fontId="22" fillId="0" borderId="0" applyAlignment="1" pivotButton="0" quotePrefix="0" xfId="0">
      <alignment vertical="bottom"/>
    </xf>
    <xf numFmtId="4" fontId="35" fillId="0" borderId="30" applyAlignment="1" pivotButton="0" quotePrefix="0" xfId="0">
      <alignment vertical="bottom"/>
    </xf>
    <xf numFmtId="4" fontId="40" fillId="0" borderId="12" applyAlignment="1" pivotButton="0" quotePrefix="0" xfId="0">
      <alignment horizontal="center" vertical="center" wrapText="1"/>
    </xf>
    <xf numFmtId="4" fontId="32" fillId="0" borderId="7" applyAlignment="1" pivotButton="0" quotePrefix="0" xfId="0">
      <alignment horizontal="center" vertical="center" wrapText="1"/>
    </xf>
    <xf numFmtId="4" fontId="32" fillId="0" borderId="49" applyAlignment="1" pivotButton="0" quotePrefix="0" xfId="0">
      <alignment horizontal="center" vertical="center" wrapText="1"/>
    </xf>
    <xf numFmtId="10" fontId="40" fillId="0" borderId="48" applyAlignment="1" pivotButton="0" quotePrefix="0" xfId="0">
      <alignment horizontal="center" vertical="bottom" wrapText="1"/>
    </xf>
    <xf numFmtId="10" fontId="40" fillId="0" borderId="47" applyAlignment="1" pivotButton="0" quotePrefix="0" xfId="0">
      <alignment horizontal="center" vertical="bottom" wrapText="1"/>
    </xf>
    <xf numFmtId="4" fontId="37" fillId="0" borderId="49" applyAlignment="1" pivotButton="0" quotePrefix="0" xfId="0">
      <alignment horizontal="center" vertical="bottom" wrapText="1"/>
    </xf>
    <xf numFmtId="4" fontId="32" fillId="0" borderId="0" applyAlignment="1" pivotButton="0" quotePrefix="0" xfId="0">
      <alignment horizontal="center" vertical="bottom" wrapText="1"/>
    </xf>
    <xf numFmtId="10" fontId="40" fillId="0" borderId="5" applyAlignment="1" pivotButton="0" quotePrefix="0" xfId="0">
      <alignment horizontal="center" vertical="bottom" wrapText="1"/>
    </xf>
    <xf numFmtId="10" fontId="37" fillId="0" borderId="37" applyAlignment="1" pivotButton="0" quotePrefix="0" xfId="0">
      <alignment horizontal="center" vertical="bottom" wrapText="1"/>
    </xf>
    <xf numFmtId="10" fontId="40" fillId="0" borderId="37" applyAlignment="1" pivotButton="0" quotePrefix="0" xfId="0">
      <alignment horizontal="center" vertical="bottom" wrapText="1"/>
    </xf>
    <xf numFmtId="10" fontId="37" fillId="0" borderId="51" applyAlignment="1" pivotButton="0" quotePrefix="0" xfId="0">
      <alignment horizontal="center" vertical="bottom" wrapText="1"/>
    </xf>
    <xf numFmtId="4" fontId="37" fillId="0" borderId="48" applyAlignment="1" pivotButton="0" quotePrefix="0" xfId="0">
      <alignment vertical="bottom"/>
    </xf>
    <xf numFmtId="4" fontId="101" fillId="0" borderId="0" applyAlignment="1" pivotButton="0" quotePrefix="0" xfId="0">
      <alignment vertical="bottom"/>
    </xf>
    <xf numFmtId="4" fontId="37" fillId="0" borderId="54" applyAlignment="1" pivotButton="0" quotePrefix="0" xfId="0">
      <alignment vertical="bottom"/>
    </xf>
    <xf numFmtId="4" fontId="40" fillId="17" borderId="9" applyAlignment="1" pivotButton="0" quotePrefix="0" xfId="0">
      <alignment vertical="bottom"/>
    </xf>
    <xf numFmtId="4" fontId="40" fillId="27" borderId="23" applyAlignment="1" pivotButton="0" quotePrefix="0" xfId="0">
      <alignment vertical="bottom"/>
    </xf>
    <xf numFmtId="4" fontId="40" fillId="20" borderId="23" applyAlignment="1" pivotButton="0" quotePrefix="0" xfId="0">
      <alignment vertical="bottom"/>
    </xf>
    <xf numFmtId="4" fontId="40" fillId="0" borderId="49" applyAlignment="1" pivotButton="0" quotePrefix="0" xfId="0">
      <alignment vertical="bottom"/>
    </xf>
    <xf numFmtId="4" fontId="37" fillId="27" borderId="23" applyAlignment="1" pivotButton="0" quotePrefix="0" xfId="0">
      <alignment vertical="bottom"/>
    </xf>
    <xf numFmtId="4" fontId="37" fillId="20" borderId="23" applyAlignment="1" pivotButton="0" quotePrefix="0" xfId="0">
      <alignment vertical="bottom"/>
    </xf>
    <xf numFmtId="0" fontId="29" fillId="19" borderId="33" applyAlignment="1" pivotButton="0" quotePrefix="0" xfId="0">
      <alignment vertical="bottom"/>
    </xf>
    <xf numFmtId="0" fontId="20" fillId="19" borderId="33" applyAlignment="1" pivotButton="0" quotePrefix="0" xfId="0">
      <alignment vertical="bottom"/>
    </xf>
    <xf numFmtId="0" fontId="29" fillId="22" borderId="33" applyAlignment="1" pivotButton="0" quotePrefix="0" xfId="0">
      <alignment vertical="bottom"/>
    </xf>
    <xf numFmtId="175" fontId="23" fillId="0" borderId="0" applyAlignment="1" pivotButton="0" quotePrefix="0" xfId="0">
      <alignment vertical="bottom"/>
    </xf>
    <xf numFmtId="0" fontId="20" fillId="0" borderId="39" applyAlignment="1" pivotButton="0" quotePrefix="0" xfId="0">
      <alignment horizontal="center" vertical="bottom"/>
    </xf>
    <xf numFmtId="0" fontId="20" fillId="21" borderId="23" applyAlignment="1" pivotButton="0" quotePrefix="0" xfId="0">
      <alignment vertical="bottom"/>
    </xf>
    <xf numFmtId="0" fontId="20" fillId="0" borderId="30" applyAlignment="1" pivotButton="0" quotePrefix="0" xfId="0">
      <alignment vertical="bottom"/>
    </xf>
    <xf numFmtId="0" fontId="20" fillId="0" borderId="30" applyAlignment="1" pivotButton="0" quotePrefix="0" xfId="0">
      <alignment horizontal="right" vertical="bottom"/>
    </xf>
    <xf numFmtId="0" fontId="23" fillId="0" borderId="30" applyAlignment="1" pivotButton="0" quotePrefix="0" xfId="0">
      <alignment horizontal="left" vertical="bottom"/>
    </xf>
    <xf numFmtId="0" fontId="29" fillId="0" borderId="30" applyAlignment="1" pivotButton="0" quotePrefix="0" xfId="0">
      <alignment horizontal="center" vertical="bottom"/>
    </xf>
    <xf numFmtId="167" fontId="29" fillId="7" borderId="12" applyAlignment="1" pivotButton="0" quotePrefix="0" xfId="0">
      <alignment horizontal="center" vertical="bottom"/>
    </xf>
    <xf numFmtId="0" fontId="102" fillId="0" borderId="0" applyAlignment="1" pivotButton="0" quotePrefix="0" xfId="0">
      <alignment horizontal="left" vertical="bottom"/>
    </xf>
    <xf numFmtId="3" fontId="20" fillId="0" borderId="0" applyAlignment="1" pivotButton="0" quotePrefix="0" xfId="0">
      <alignment vertical="bottom"/>
    </xf>
    <xf numFmtId="3" fontId="29" fillId="0" borderId="0" applyAlignment="1" pivotButton="0" quotePrefix="0" xfId="0">
      <alignment vertical="bottom"/>
    </xf>
    <xf numFmtId="0" fontId="20" fillId="22" borderId="23" applyAlignment="1" pivotButton="0" quotePrefix="0" xfId="0">
      <alignment vertical="top"/>
    </xf>
    <xf numFmtId="0" fontId="20" fillId="22" borderId="23" applyAlignment="1" pivotButton="0" quotePrefix="0" xfId="0">
      <alignment vertical="bottom"/>
    </xf>
    <xf numFmtId="3" fontId="20" fillId="0" borderId="30" applyAlignment="1" pivotButton="0" quotePrefix="0" xfId="0">
      <alignment vertical="bottom"/>
    </xf>
    <xf numFmtId="0" fontId="29" fillId="0" borderId="30" applyAlignment="1" pivotButton="0" quotePrefix="0" xfId="0">
      <alignment vertical="bottom"/>
    </xf>
    <xf numFmtId="3" fontId="29" fillId="0" borderId="12" applyAlignment="1" pivotButton="0" quotePrefix="0" xfId="0">
      <alignment vertical="bottom"/>
    </xf>
    <xf numFmtId="3" fontId="20" fillId="22" borderId="23" applyAlignment="1" pivotButton="0" quotePrefix="0" xfId="0">
      <alignment vertical="bottom"/>
    </xf>
    <xf numFmtId="3" fontId="29" fillId="0" borderId="30" applyAlignment="1" pivotButton="0" quotePrefix="0" xfId="0">
      <alignment vertical="bottom"/>
    </xf>
    <xf numFmtId="3" fontId="29" fillId="0" borderId="37" applyAlignment="1" pivotButton="0" quotePrefix="0" xfId="0">
      <alignment vertical="bottom"/>
    </xf>
    <xf numFmtId="0" fontId="103" fillId="0" borderId="30" applyAlignment="1" pivotButton="0" quotePrefix="0" xfId="0">
      <alignment horizontal="left" vertical="bottom"/>
    </xf>
    <xf numFmtId="3" fontId="29" fillId="0" borderId="40" applyAlignment="1" pivotButton="0" quotePrefix="0" xfId="0">
      <alignment vertical="bottom"/>
    </xf>
    <xf numFmtId="3" fontId="20" fillId="22" borderId="69" applyAlignment="1" pivotButton="0" quotePrefix="0" xfId="0">
      <alignment vertical="bottom"/>
    </xf>
    <xf numFmtId="0" fontId="0" fillId="0" borderId="0" pivotButton="0" quotePrefix="0" xfId="0"/>
    <xf numFmtId="0" fontId="5" fillId="2" borderId="70" applyAlignment="1" pivotButton="0" quotePrefix="0" xfId="0">
      <alignment horizontal="left" vertical="top"/>
    </xf>
    <xf numFmtId="0" fontId="0" fillId="0" borderId="72" pivotButton="0" quotePrefix="0" xfId="0"/>
    <xf numFmtId="3" fontId="39" fillId="2" borderId="46" applyAlignment="1" pivotButton="0" quotePrefix="0" xfId="0">
      <alignment vertical="bottom"/>
    </xf>
    <xf numFmtId="0" fontId="0" fillId="0" borderId="37" pivotButton="0" quotePrefix="0" xfId="0"/>
    <xf numFmtId="0" fontId="0" fillId="0" borderId="51" pivotButton="0" quotePrefix="0" xfId="0"/>
    <xf numFmtId="0" fontId="0" fillId="0" borderId="30" pivotButton="0" quotePrefix="0" xfId="0"/>
    <xf numFmtId="167" fontId="35" fillId="0" borderId="48" applyAlignment="1" pivotButton="0" quotePrefix="0" xfId="0">
      <alignment horizontal="center" vertical="center"/>
    </xf>
    <xf numFmtId="0" fontId="0" fillId="0" borderId="39" pivotButton="0" quotePrefix="0" xfId="0"/>
    <xf numFmtId="0" fontId="0" fillId="0" borderId="6" pivotButton="0" quotePrefix="0" xfId="0"/>
    <xf numFmtId="4" fontId="35" fillId="24" borderId="59" applyAlignment="1" pivotButton="0" quotePrefix="0" xfId="0">
      <alignment horizontal="center" vertical="bottom"/>
    </xf>
    <xf numFmtId="0" fontId="0" fillId="0" borderId="20" pivotButton="0" quotePrefix="0" xfId="0"/>
    <xf numFmtId="4" fontId="95" fillId="0" borderId="48"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DD0806"/>
    <outlinePr summaryBelow="1" summaryRight="1"/>
    <pageSetUpPr/>
  </sheetPr>
  <dimension ref="A1:Z1000"/>
  <sheetViews>
    <sheetView workbookViewId="0">
      <selection activeCell="A1" sqref="A1"/>
    </sheetView>
  </sheetViews>
  <sheetFormatPr baseColWidth="8" defaultColWidth="14.43" defaultRowHeight="15" customHeight="1"/>
  <cols>
    <col width="10.86" customWidth="1" style="726" min="1" max="1"/>
    <col width="81.70999999999999" customWidth="1" style="726" min="2" max="2"/>
    <col width="10.14" customWidth="1" style="726" min="3" max="3"/>
    <col width="9.140000000000001" customWidth="1" style="726" min="4" max="6"/>
    <col width="10" customWidth="1" style="726" min="7" max="26"/>
  </cols>
  <sheetData>
    <row r="1" ht="18.75" customHeight="1" s="726">
      <c r="A1" s="1" t="inlineStr">
        <is>
          <t>AFC A-Z Budget                                                      FEATURE FILM</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 customHeight="1" s="726">
      <c r="A2" s="2" t="inlineStr">
        <is>
          <t>Created June 2003</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75" customHeight="1" s="726">
      <c r="A3" s="3" t="n"/>
      <c r="B3" s="3" t="inlineStr">
        <is>
          <t>Version F2    Dated: 14 June 2004</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26.25" customHeight="1" s="726">
      <c r="A4" s="4" t="inlineStr">
        <is>
          <t>INTRODUCTION AND INSTRUCTIONS FOR USE</t>
        </is>
      </c>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 customHeight="1" s="726">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3.5" customHeight="1" s="726">
      <c r="A6" s="6" t="inlineStr">
        <is>
          <t>Welcome to the new format Budget - all contained within one workbook!</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3.5" customHeight="1" s="726">
      <c r="A7" s="6" t="n"/>
      <c r="B7" s="5" t="inlineStr">
        <is>
          <t>THIS IS A BASE FORMAT - ADD OR DELETE CATEGORIES &amp; LINE ITEMS AS REQUIRED</t>
        </is>
      </c>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13.5" customHeight="1" s="726">
      <c r="A8" s="6"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13.5" customHeight="1" s="726">
      <c r="A9" s="727" t="inlineStr">
        <is>
          <t>DISCLAIMER</t>
        </is>
      </c>
      <c r="B9" s="728"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78" customHeight="1" s="726">
      <c r="A10" s="9" t="n"/>
      <c r="B10" s="10" t="inlineStr">
        <is>
          <t xml:space="preserve">
The AFC have taken great care to ensure that the formulas in this budget are correct.  However, as the formulas are not locked, errors can occur when numbers are entered to override formulas and/or when lines are added or subtracted.  The AFC can take no responsibility for the accuracy of your budget. Please check each line where you have entered figures and ensure the accuracy of the sub totals and totals lines and columns.
</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13.5" customHeight="1" s="726">
      <c r="A11" s="6"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5" customHeight="1" s="726">
      <c r="A12" s="5" t="inlineStr">
        <is>
          <t>First - make sure you have selected the correct Budget base - the options are:</t>
        </is>
      </c>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5" customHeight="1" s="726">
      <c r="A13" s="5" t="n"/>
      <c r="B13" s="11" t="inlineStr">
        <is>
          <t>Full Feature Film        Short         Documentary         Interactive Digital Media         Animation</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5" customHeight="1" s="726">
      <c r="A14" s="5" t="n"/>
      <c r="B14" s="11"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5" customHeight="1" s="726">
      <c r="A15" s="5" t="inlineStr">
        <is>
          <t>Second - fill out the Cover Sheet- BEFORE GOING INTO THE BUDGET OR WORKSHEET DETAIL</t>
        </is>
      </c>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5" customHeight="1" s="726">
      <c r="A16" s="5" t="n"/>
      <c r="B16" s="5" t="inlineStr">
        <is>
          <t>The Summary Sheet will automatically fill from the Budget as you enter data</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5" customHeight="1" s="726">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5" customHeight="1" s="726">
      <c r="A18" s="5" t="inlineStr">
        <is>
          <t>Formulas have been included and therefore we are assuming reasonable Excel competence by users</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5" customHeight="1" s="726">
      <c r="A19" s="5" t="inlineStr">
        <is>
          <t>Notes are included throughout the Budget to assist you - see Column N - not printed</t>
        </is>
      </c>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5" customHeight="1" s="726">
      <c r="A20" s="5" t="inlineStr">
        <is>
          <t>If inserting or deleting rows, ensure you do it from the row numbers down the left hand column of the page</t>
        </is>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5" customHeight="1" s="726">
      <c r="A21" s="5" t="n"/>
      <c r="B21" s="5" t="inlineStr">
        <is>
          <t>otherwise the rest of the worksheet will move out of alignment.</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5" customHeight="1" s="726">
      <c r="A22" s="12" t="inlineStr">
        <is>
          <t>Do not delete columns.  Column A of the Budget has been left blank to use for a Code reference if required.</t>
        </is>
      </c>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5" customHeight="1" s="726">
      <c r="A23" s="5" t="inlineStr">
        <is>
          <t>Unused lines and categories can be deleted</t>
        </is>
      </c>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5" customHeight="1" s="726">
      <c r="A24" s="13" t="inlineStr">
        <is>
          <t>If you delete a category, you will also need to delete its line in the Summary worksheet as #ref will appear</t>
        </is>
      </c>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7.5" customHeight="1" s="726">
      <c r="A25" s="13"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5" customHeight="1" s="726">
      <c r="A26" s="5" t="inlineStr">
        <is>
          <t>If you do not want the zero values to show on your worksheets, delete as follows:</t>
        </is>
      </c>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5" customHeight="1" s="726">
      <c r="A27" s="13" t="n"/>
      <c r="B27" s="14" t="inlineStr">
        <is>
          <t>Tools - Options - View - remove tick from Zero Values</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9" customHeight="1" s="726">
      <c r="A28" s="13"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5" customHeight="1" s="726">
      <c r="A29" s="5" t="inlineStr">
        <is>
          <t>Use this budget format as a check list</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5" customHeight="1" s="726">
      <c r="A30" s="5" t="inlineStr">
        <is>
          <t>Change categories and cost items according to project needs or personal preferences</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5" customHeight="1" s="726">
      <c r="A31" s="5" t="inlineStr">
        <is>
          <t>Additional Worksheets can be included and linked:      Insert - Worksheet</t>
        </is>
      </c>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5" customHeight="1" s="726">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5" customHeight="1" s="726">
      <c r="A33" s="5" t="inlineStr">
        <is>
          <t>If pages do not print on one sheet ( portrait or landscape) as formatted, change the scaling percentage:</t>
        </is>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5" customHeight="1" s="726">
      <c r="A34" s="5" t="n"/>
      <c r="B34" s="14" t="inlineStr">
        <is>
          <t>File - Page Setup - Page - Scaling - adjust to ..%    (for each affected worksheet)</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5" customHeight="1" s="726">
      <c r="A35" s="5" t="inlineStr">
        <is>
          <t>If you find the font too small for working on a small screen, change the viewing size:</t>
        </is>
      </c>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5" customHeight="1" s="726">
      <c r="A36" s="5" t="n"/>
      <c r="B36" s="14" t="inlineStr">
        <is>
          <t>View - Zoom - Custom - 120% or as required</t>
        </is>
      </c>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5" customHeight="1" s="726">
      <c r="A37" s="5" t="n"/>
      <c r="B37" s="5" t="inlineStr">
        <is>
          <t xml:space="preserve">The budget font style is principally Arial Narrow -Size  9 </t>
        </is>
      </c>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5" customHeight="1" s="726">
      <c r="A38" s="5" t="n"/>
      <c r="B38" s="5" t="inlineStr">
        <is>
          <t>Change print areas if you wish to include Column A with a Cost Code.</t>
        </is>
      </c>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5" customHeight="1" s="726">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5" customHeight="1" s="726">
      <c r="A40" s="15" t="inlineStr">
        <is>
          <t>This workbook encompasses the following worksheets:  (per coloured Tabs at bottom of page)</t>
        </is>
      </c>
      <c r="B40" s="16"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5" customHeight="1" s="726">
      <c r="A41" s="17" t="n"/>
      <c r="B41" s="18" t="inlineStr">
        <is>
          <t>Note: The coloured tabs are not supported by all versions of Excel</t>
        </is>
      </c>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5" customHeight="1" s="726">
      <c r="A42" s="19" t="n"/>
      <c r="B42" s="20" t="inlineStr">
        <is>
          <t>INFO - This Introduction and instruction page</t>
        </is>
      </c>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5" customHeight="1" s="726">
      <c r="A43" s="21" t="n"/>
      <c r="B43" s="20" t="inlineStr">
        <is>
          <t>Cover - detail of the production and budget assumptions</t>
        </is>
      </c>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5" customHeight="1" s="726">
      <c r="A44" s="22" t="n"/>
      <c r="B44" s="20" t="inlineStr">
        <is>
          <t>Budget - A-Z detail         (note new order of expense categories)</t>
        </is>
      </c>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5" customHeight="1" s="726">
      <c r="A45" s="23" t="n"/>
      <c r="B45" s="20" t="inlineStr">
        <is>
          <t>Summary - of Budget     (only print pages 1-2 for Australian $ cost)</t>
        </is>
      </c>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5" customHeight="1" s="726">
      <c r="A46" s="24" t="n"/>
      <c r="B46" s="25" t="inlineStr">
        <is>
          <t>Breakdown sheets:</t>
        </is>
      </c>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5" customHeight="1" s="726">
      <c r="A47" s="26" t="n"/>
      <c r="B47" s="20" t="inlineStr">
        <is>
          <t xml:space="preserve"> 1     Development</t>
        </is>
      </c>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2" customHeight="1" s="726">
      <c r="A48" s="27" t="n"/>
      <c r="B48" s="20" t="inlineStr">
        <is>
          <t xml:space="preserve"> 2     Crew Overtime and Loadings - Budget Category C.24</t>
        </is>
      </c>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5" customHeight="1" s="726">
      <c r="A49" s="28" t="n"/>
      <c r="B49" s="20" t="inlineStr">
        <is>
          <t xml:space="preserve"> 3     Cast Fees and Fringes - Budget Categories D &amp; E.2.3.4.5.</t>
        </is>
      </c>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5" customHeight="1" s="726">
      <c r="A50" s="29" t="n"/>
      <c r="B50" s="20" t="inlineStr">
        <is>
          <t xml:space="preserve"> 4     Extras Fees and Fringes - Budget Categories D &amp; E.6</t>
        </is>
      </c>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5" customHeight="1" s="726">
      <c r="A51" s="30" t="n"/>
      <c r="B51" s="20" t="inlineStr">
        <is>
          <t xml:space="preserve"> 5     Crew Allowances - Budget Categories C &amp; M or Department costs as applicable</t>
        </is>
      </c>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5" customHeight="1" s="726">
      <c r="A52" s="31" t="n"/>
      <c r="B52" s="20" t="inlineStr">
        <is>
          <t xml:space="preserve"> 6     Travel &amp; Accommodation - Crew &amp; Cast - Budget Categories M &amp; N</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5" customHeight="1" s="726">
      <c r="A53" s="32" t="n"/>
      <c r="B53" s="20" t="inlineStr">
        <is>
          <t xml:space="preserve"> 7     Video Production and Post-production Costs - Budget Category J</t>
        </is>
      </c>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5" customHeight="1" s="726">
      <c r="A54" s="33" t="n"/>
      <c r="B54" s="20" t="inlineStr">
        <is>
          <t xml:space="preserve"> 8     Costume Estimates - Budget Category F.1</t>
        </is>
      </c>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5" customHeight="1" s="726">
      <c r="A55" s="34" t="n"/>
      <c r="B55" s="20" t="inlineStr">
        <is>
          <t xml:space="preserve"> 9     Art Department Estimates - Budget Categories H.1 to H.7.</t>
        </is>
      </c>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5" customHeight="1" s="726">
      <c r="A56" s="35" t="n"/>
      <c r="B56" s="20" t="inlineStr">
        <is>
          <t>10     Locations and Stage Rentals - Budget Categories G.1 &amp; G.2.</t>
        </is>
      </c>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5" customHeight="1" s="726">
      <c r="A57" s="36" t="n"/>
      <c r="B57" s="20" t="inlineStr">
        <is>
          <t>11     Delivery Requirements - Budget Category X.2</t>
        </is>
      </c>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5" customHeight="1" s="726">
      <c r="A58" s="37" t="n"/>
      <c r="B58" s="20" t="inlineStr">
        <is>
          <t>12     EPK or Trailer Production - Delivery Items or Budget Categories U.V.X.</t>
        </is>
      </c>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5" customHeight="1" s="726">
      <c r="A59" s="38" t="n"/>
      <c r="B59" s="20" t="inlineStr">
        <is>
          <t>13     Marketing - Post production</t>
        </is>
      </c>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5" customHeight="1" s="726">
      <c r="A60" s="39" t="n"/>
      <c r="B60" s="20" t="inlineStr">
        <is>
          <t>14     Crew Fringes - Budget Category D (for final budget calculations)</t>
        </is>
      </c>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5" customHeight="1" s="726">
      <c r="A61" s="40" t="n"/>
      <c r="B61" s="18" t="inlineStr">
        <is>
          <t>….   Add further Worksheets if required</t>
        </is>
      </c>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5" customHeight="1" s="726">
      <c r="A62" s="5" t="n"/>
      <c r="B62" s="6"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20.25" customHeight="1" s="726">
      <c r="A63" s="5" t="n"/>
      <c r="B63" s="6"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5" customHeight="1" s="726">
      <c r="A64" s="5" t="n"/>
      <c r="B64" s="6"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5" customHeight="1" s="726">
      <c r="A65" s="5" t="n"/>
      <c r="B65" s="5" t="inlineStr">
        <is>
          <t xml:space="preserve">If unsure of current cast &amp; crew rates, contact MEAA or SPAA </t>
        </is>
      </c>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2.75" customHeight="1" s="726">
      <c r="A66" s="5" t="n"/>
      <c r="B66" s="41"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7.25" customHeight="1" s="726">
      <c r="A67" s="5" t="n"/>
      <c r="B67" s="41"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7.25" customHeight="1" s="726">
      <c r="A68" s="5" t="n"/>
      <c r="B68" s="41"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21.75" customHeight="1" s="726">
      <c r="A69" s="42" t="inlineStr">
        <is>
          <t>FRINGES:</t>
        </is>
      </c>
      <c r="B69" s="43"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60" customHeight="1" s="726">
      <c r="A70" s="44" t="inlineStr">
        <is>
          <t xml:space="preserve"> Crew &amp; Cast</t>
        </is>
      </c>
      <c r="B70" s="45" t="inlineStr">
        <is>
          <t>Fringes are the expenses associated with employment.  For a Full Feature preliminary budget assume that at least 80% of your cast, crew and extras are employees.  By law the nature of the relationship that you have with them is that of an employer rather than a contractor.  If a crew member is contracted through a Pty Ltd company fringes are usually not payable but they may  want to negotiate a higher fee that compensates them for holiday pay and superannuation so at the budgeting stage you could even assume fringes on all crew and cast.</t>
        </is>
      </c>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36" customHeight="1" s="726">
      <c r="A71" s="44" t="inlineStr">
        <is>
          <t>Holiday Pay</t>
        </is>
      </c>
      <c r="B71" s="45" t="inlineStr">
        <is>
          <t>Payable to any crew member employed on a weekly basis. Per the award it is one-twelfth of the contracted wage or 8.33%, representing a pro-rata  payment of four weeks annual holiday.  For Cast refer BNF calculations.  For preliminary budgeting include calculation on overtime estimates.</t>
        </is>
      </c>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36" customHeight="1" s="726">
      <c r="A72" s="44" t="inlineStr">
        <is>
          <t>Super annuation</t>
        </is>
      </c>
      <c r="B72" s="45" t="inlineStr">
        <is>
          <t>A percentage set by Federal Superannuation Guarantee legislation and payable on the contracted wage and allowances of any employee who earns in excess of $450 per month. It is not paid on Holiday Pay or overtime.  At the time of budgeting check the rate that may be expected to be current when you expect to go into production.  As at March 2003 the rate is 9%.</t>
        </is>
      </c>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48" customHeight="1" s="726">
      <c r="A73" s="46" t="inlineStr">
        <is>
          <t>Payroll Tax &amp; Workers Comp.</t>
        </is>
      </c>
      <c r="B73" s="47" t="inlineStr">
        <is>
          <t>The rates for both payroll tax and workers compensation are determined by each State so check the rates appropriate to the State in which you expect to shoot, as they will apply at the time that you expect to go into production.   They may be calculated on the contracted wage plus Holiday Pay, Overtime, Superannuation and allowances including per diems.  These inclusions vary from State to State.</t>
        </is>
      </c>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48" customHeight="1" s="726">
      <c r="A74" s="48" t="n"/>
      <c r="B74" s="49" t="inlineStr">
        <is>
          <t>Payroll tax is payable when wages exceed a nominated threshold per month.  This threshold varies from State to State.  If your budget is tight include a credit or negative cost in the budget for the appropriate threshold x the number of months from employment of the first person to termination of the last person.  If the film is to be produced by an existing production company, that threshold or part thereof may be used already, in which case the production can not take the full credit.</t>
        </is>
      </c>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24.75" customHeight="1" s="726">
      <c r="A75" s="50" t="inlineStr">
        <is>
          <t>NB.</t>
        </is>
      </c>
      <c r="B75" s="51" t="inlineStr">
        <is>
          <t xml:space="preserve"> Workers Compensation estimates are included in Fringes Category D, not with Insurances Category O. It is generally not paid on Superannuation.</t>
        </is>
      </c>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8" customHeight="1" s="726">
      <c r="A76" s="5" t="n"/>
      <c r="B76" s="5" t="inlineStr">
        <is>
          <t>All crew overtime is included in C.24 and refer Worksheet 2.</t>
        </is>
      </c>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5" customHeight="1" s="726">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6.5" customHeight="1" s="726">
      <c r="A78" s="42" t="inlineStr">
        <is>
          <t>G. S. T.</t>
        </is>
      </c>
      <c r="B78" s="43"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5" customHeight="1" s="726">
      <c r="A79" s="52" t="inlineStr">
        <is>
          <t xml:space="preserve">No matter how small the budget every film maker is advised to register the entity through which </t>
        </is>
      </c>
      <c r="B79" s="53"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5" customHeight="1" s="726">
      <c r="A80" s="54" t="n"/>
      <c r="B80" s="53" t="inlineStr">
        <is>
          <t xml:space="preserve"> they produce their film for GST.  In all likelihood they would be legally required to register.  </t>
        </is>
      </c>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5" customHeight="1" s="726">
      <c r="A81" s="54" t="n"/>
      <c r="B81" s="53" t="inlineStr">
        <is>
          <t>Once registered you may claim back all the GST that has been included in payments made.</t>
        </is>
      </c>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5" customHeight="1" s="726">
      <c r="A82" s="54" t="n"/>
      <c r="B82" s="53" t="inlineStr">
        <is>
          <t>This being the case always budget the production expenses net of GST.</t>
        </is>
      </c>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5" customHeight="1" s="726">
      <c r="A83" s="52" t="inlineStr">
        <is>
          <t xml:space="preserve">Invariably the funding that you achieve for your film is considered a taxable supply and you are </t>
        </is>
      </c>
      <c r="B83" s="53"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5" customHeight="1" s="726">
      <c r="A84" s="54" t="n"/>
      <c r="B84" s="53" t="inlineStr">
        <is>
          <t xml:space="preserve"> required to invoice the funding body, network, distributor etc for your cashflow + GST. </t>
        </is>
      </c>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5" customHeight="1" s="726">
      <c r="A85" s="54" t="n"/>
      <c r="B85" s="53" t="inlineStr">
        <is>
          <t>This is not a reason to put a line in the budget for GST.  .</t>
        </is>
      </c>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5" customHeight="1" s="726">
      <c r="A86" s="54" t="n"/>
      <c r="B86" s="55" t="inlineStr">
        <is>
          <t>GST will be dealt with contractually and by invoice.</t>
        </is>
      </c>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8.75" customHeight="1" s="726">
      <c r="A87" s="56" t="n"/>
      <c r="B87" s="57" t="inlineStr">
        <is>
          <t>DO NOT INCLUDE GST AS A COST WITHIN YOUR BUDGET.</t>
        </is>
      </c>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5" customHeight="1" s="726">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s="726">
      <c r="A89" s="42" t="inlineStr">
        <is>
          <t>UPDATES</t>
        </is>
      </c>
      <c r="B89" s="58"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5" customHeight="1" s="726">
      <c r="A90" s="59" t="n"/>
      <c r="B90" s="60" t="inlineStr">
        <is>
          <t>Please Check the AFC website regularly for updates or corrections to this budget</t>
        </is>
      </c>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37.5" customHeight="1" s="726">
      <c r="A91" s="61" t="n"/>
      <c r="B91" s="62" t="inlineStr">
        <is>
          <t>If you discover any formula errors in the budget, please email us at a-zbudget@afc.gov.au so that we can inform other users.</t>
        </is>
      </c>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5" customHeight="1" s="726">
      <c r="A92" s="63"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2" customHeight="1" s="726">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2" customHeight="1" s="726">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2" customHeight="1" s="726">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2" customHeight="1" s="72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2" customHeight="1" s="726">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2" customHeight="1" s="726">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2" customHeight="1" s="726">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2" customHeight="1" s="726">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2" customHeight="1" s="726">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2" customHeight="1" s="726">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2" customHeight="1" s="726">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2" customHeight="1" s="726">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2" customHeight="1" s="726">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2" customHeight="1" s="72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2" customHeight="1" s="726">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2" customHeight="1" s="726">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2" customHeight="1" s="726">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2" customHeight="1" s="726">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2" customHeight="1" s="726">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2" customHeight="1" s="726">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2" customHeight="1" s="726">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2" customHeight="1" s="726">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2" customHeight="1" s="726">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2" customHeight="1" s="72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2" customHeight="1" s="726">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2" customHeight="1" s="726">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2" customHeight="1" s="726">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2" customHeight="1" s="726">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2" customHeight="1" s="726">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2" customHeight="1" s="726">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2" customHeight="1" s="726">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2" customHeight="1" s="726">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2" customHeight="1" s="726">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2" customHeight="1" s="7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2" customHeight="1" s="726">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2" customHeight="1" s="726">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2" customHeight="1" s="726">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2" customHeight="1" s="726">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2" customHeight="1" s="726">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2" customHeight="1" s="726">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2" customHeight="1" s="726">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2" customHeight="1" s="726">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2" customHeight="1" s="726">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2" customHeight="1" s="72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2" customHeight="1" s="726">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2" customHeight="1" s="726">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2" customHeight="1" s="726">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2" customHeight="1" s="726">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2" customHeight="1" s="726">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2" customHeight="1" s="726">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2" customHeight="1" s="726">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2" customHeight="1" s="726">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2" customHeight="1" s="726">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2" customHeight="1" s="72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2" customHeight="1" s="726">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2" customHeight="1" s="726">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2" customHeight="1" s="726">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2" customHeight="1" s="726">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2" customHeight="1" s="726">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2" customHeight="1" s="726">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2" customHeight="1" s="726">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2" customHeight="1" s="726">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2" customHeight="1" s="726">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2" customHeight="1" s="72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2" customHeight="1" s="726">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2" customHeight="1" s="726">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2" customHeight="1" s="726">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2" customHeight="1" s="726">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2" customHeight="1" s="726">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2" customHeight="1" s="726">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2" customHeight="1" s="726">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2" customHeight="1" s="726">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2" customHeight="1" s="726">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2" customHeight="1" s="72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2" customHeight="1" s="726">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2" customHeight="1" s="726">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2" customHeight="1" s="726">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2" customHeight="1" s="726">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2" customHeight="1" s="726">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2" customHeight="1" s="726">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2" customHeight="1" s="726">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2" customHeight="1" s="726">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2" customHeight="1" s="726">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2" customHeight="1" s="72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2" customHeight="1" s="726">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2" customHeight="1" s="726">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2" customHeight="1" s="726">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2" customHeight="1" s="726">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2" customHeight="1" s="726">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2" customHeight="1" s="726">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2" customHeight="1" s="726">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2" customHeight="1" s="726">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2" customHeight="1" s="726">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2" customHeight="1" s="72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2" customHeight="1" s="726">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2" customHeight="1" s="726">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2" customHeight="1" s="726">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2" customHeight="1" s="726">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2" customHeight="1" s="726">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2" customHeight="1" s="726">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2" customHeight="1" s="726">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2" customHeight="1" s="726">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2" customHeight="1" s="726">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2" customHeight="1" s="72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2" customHeight="1" s="726">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2" customHeight="1" s="726">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2" customHeight="1" s="726">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2" customHeight="1" s="726">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2" customHeight="1" s="726">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2" customHeight="1" s="726">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2" customHeight="1" s="726">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2" customHeight="1" s="726">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2" customHeight="1" s="726">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2" customHeight="1" s="72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2" customHeight="1" s="726">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2" customHeight="1" s="726">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2" customHeight="1" s="726">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2" customHeight="1" s="726">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2" customHeight="1" s="726">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2" customHeight="1" s="726">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2" customHeight="1" s="726">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2" customHeight="1" s="726">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2" customHeight="1" s="726">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2" customHeight="1" s="72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2" customHeight="1" s="726">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2" customHeight="1" s="726">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2" customHeight="1" s="726">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2" customHeight="1" s="726">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2" customHeight="1" s="726">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2" customHeight="1" s="726">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2" customHeight="1" s="726">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2" customHeight="1" s="726">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2" customHeight="1" s="726">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2" customHeight="1" s="7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2" customHeight="1" s="726">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2" customHeight="1" s="726">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2" customHeight="1" s="726">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2" customHeight="1" s="726">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2" customHeight="1" s="726">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2" customHeight="1" s="726">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2" customHeight="1" s="726">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2" customHeight="1" s="726">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2" customHeight="1" s="726">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2" customHeight="1" s="72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2" customHeight="1" s="726">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2" customHeight="1" s="726">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2" customHeight="1" s="726">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2" customHeight="1" s="726">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2" customHeight="1" s="726">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2" customHeight="1" s="726">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2" customHeight="1" s="726">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2" customHeight="1" s="726">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2" customHeight="1" s="726">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2" customHeight="1" s="72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2" customHeight="1" s="726">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2" customHeight="1" s="726">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2" customHeight="1" s="726">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2" customHeight="1" s="726">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2" customHeight="1" s="726">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2" customHeight="1" s="726">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2" customHeight="1" s="726">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2" customHeight="1" s="726">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2" customHeight="1" s="726">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2" customHeight="1" s="72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2" customHeight="1" s="726">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2" customHeight="1" s="726">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2" customHeight="1" s="726">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2" customHeight="1" s="726">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2" customHeight="1" s="726">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2" customHeight="1" s="726">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2" customHeight="1" s="726">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2" customHeight="1" s="726">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2" customHeight="1" s="726">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2" customHeight="1" s="72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2" customHeight="1" s="726">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2" customHeight="1" s="726">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2" customHeight="1" s="726">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2" customHeight="1" s="726">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2" customHeight="1" s="726">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2" customHeight="1" s="726">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2" customHeight="1" s="726">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2" customHeight="1" s="726">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2" customHeight="1" s="726">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2" customHeight="1" s="72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2" customHeight="1" s="726">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2" customHeight="1" s="726">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2" customHeight="1" s="726">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2" customHeight="1" s="726">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2" customHeight="1" s="726">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2" customHeight="1" s="726">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2" customHeight="1" s="726">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2" customHeight="1" s="726">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2" customHeight="1" s="726">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2" customHeight="1" s="72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2" customHeight="1" s="726">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2" customHeight="1" s="726">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2" customHeight="1" s="726">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2" customHeight="1" s="726">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2" customHeight="1" s="726">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2" customHeight="1" s="726">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2" customHeight="1" s="726">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2" customHeight="1" s="726">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2" customHeight="1" s="726">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2" customHeight="1" s="72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2" customHeight="1" s="726">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2" customHeight="1" s="726">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2" customHeight="1" s="726">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2" customHeight="1" s="726">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2" customHeight="1" s="726">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2" customHeight="1" s="726">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2" customHeight="1" s="726">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2" customHeight="1" s="726">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2" customHeight="1" s="726">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2" customHeight="1" s="72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2" customHeight="1" s="726">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2" customHeight="1" s="726">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2" customHeight="1" s="726">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2" customHeight="1" s="726">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2" customHeight="1" s="726">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2" customHeight="1" s="726">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2" customHeight="1" s="726">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2" customHeight="1" s="726">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2" customHeight="1" s="726">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2" customHeight="1" s="72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2" customHeight="1" s="726">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2" customHeight="1" s="726">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2" customHeight="1" s="726">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2" customHeight="1" s="726">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2" customHeight="1" s="726">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2" customHeight="1" s="726">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2" customHeight="1" s="726">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2" customHeight="1" s="726">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2" customHeight="1" s="726">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2" customHeight="1" s="7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2" customHeight="1" s="726">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2" customHeight="1" s="726">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2" customHeight="1" s="726">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2" customHeight="1" s="726">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2" customHeight="1" s="726">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2" customHeight="1" s="726">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2" customHeight="1" s="726">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2" customHeight="1" s="726">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2" customHeight="1" s="726">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2" customHeight="1" s="72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2" customHeight="1" s="726">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2" customHeight="1" s="726">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2" customHeight="1" s="726">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2" customHeight="1" s="726">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2" customHeight="1" s="726">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2" customHeight="1" s="726">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2" customHeight="1" s="726">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2" customHeight="1" s="726">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2" customHeight="1" s="726">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2" customHeight="1" s="72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2" customHeight="1" s="726">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2" customHeight="1" s="726">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2" customHeight="1" s="726">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2" customHeight="1" s="726">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2" customHeight="1" s="726">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2" customHeight="1" s="726">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2" customHeight="1" s="726">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2" customHeight="1" s="726">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2" customHeight="1" s="726">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2" customHeight="1" s="72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2" customHeight="1" s="726">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2" customHeight="1" s="726">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2" customHeight="1" s="726">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2" customHeight="1" s="726">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2" customHeight="1" s="726">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2" customHeight="1" s="726">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2" customHeight="1" s="726">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2" customHeight="1" s="726">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2" customHeight="1" s="726">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2" customHeight="1" s="72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2" customHeight="1" s="726">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2" customHeight="1" s="726">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2" customHeight="1" s="726">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2" customHeight="1" s="726">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2" customHeight="1" s="726">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2" customHeight="1" s="726">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2" customHeight="1" s="726">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2" customHeight="1" s="726">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2" customHeight="1" s="726">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2" customHeight="1" s="72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2" customHeight="1" s="726">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2" customHeight="1" s="726">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2" customHeight="1" s="726">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2" customHeight="1" s="726">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2" customHeight="1" s="726">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2" customHeight="1" s="726">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2" customHeight="1" s="726">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2" customHeight="1" s="726">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2" customHeight="1" s="726">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2" customHeight="1" s="72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2" customHeight="1" s="726">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2" customHeight="1" s="726">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2" customHeight="1" s="726">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2" customHeight="1" s="726">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2" customHeight="1" s="726">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2" customHeight="1" s="726">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2" customHeight="1" s="726">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2" customHeight="1" s="726">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2" customHeight="1" s="726">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2" customHeight="1" s="72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2" customHeight="1" s="726">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2" customHeight="1" s="726">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2" customHeight="1" s="726">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2" customHeight="1" s="726">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2" customHeight="1" s="726">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2" customHeight="1" s="726">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2" customHeight="1" s="726">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2" customHeight="1" s="726">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2" customHeight="1" s="726">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2" customHeight="1" s="72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2" customHeight="1" s="726">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2" customHeight="1" s="726">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2" customHeight="1" s="726">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2" customHeight="1" s="726">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2" customHeight="1" s="726">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2" customHeight="1" s="726">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2" customHeight="1" s="726">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2" customHeight="1" s="726">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2" customHeight="1" s="726">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2" customHeight="1" s="72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2" customHeight="1" s="726">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2" customHeight="1" s="726">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2" customHeight="1" s="726">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2" customHeight="1" s="726">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2" customHeight="1" s="726">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2" customHeight="1" s="726">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2" customHeight="1" s="726">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2" customHeight="1" s="726">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2" customHeight="1" s="726">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2" customHeight="1" s="7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2" customHeight="1" s="726">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2" customHeight="1" s="726">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2" customHeight="1" s="726">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2" customHeight="1" s="726">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2" customHeight="1" s="726">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2" customHeight="1" s="726">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2" customHeight="1" s="726">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2" customHeight="1" s="726">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2" customHeight="1" s="726">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2" customHeight="1" s="72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2" customHeight="1" s="726">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2" customHeight="1" s="726">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2" customHeight="1" s="726">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2" customHeight="1" s="726">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2" customHeight="1" s="726">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2" customHeight="1" s="726">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2" customHeight="1" s="726">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2" customHeight="1" s="726">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2" customHeight="1" s="726">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2" customHeight="1" s="72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2" customHeight="1" s="726">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2" customHeight="1" s="726">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2" customHeight="1" s="726">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2" customHeight="1" s="726">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2" customHeight="1" s="726">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2" customHeight="1" s="726">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2" customHeight="1" s="726">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2" customHeight="1" s="726">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2" customHeight="1" s="726">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2" customHeight="1" s="72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2" customHeight="1" s="726">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2" customHeight="1" s="726">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2" customHeight="1" s="726">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2" customHeight="1" s="726">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2" customHeight="1" s="726">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2" customHeight="1" s="726">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2" customHeight="1" s="726">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2" customHeight="1" s="726">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2" customHeight="1" s="726">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2" customHeight="1" s="72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2" customHeight="1" s="726">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2" customHeight="1" s="726">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2" customHeight="1" s="726">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2" customHeight="1" s="726">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2" customHeight="1" s="726">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2" customHeight="1" s="726">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2" customHeight="1" s="726">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2" customHeight="1" s="726">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2" customHeight="1" s="726">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2" customHeight="1" s="72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2" customHeight="1" s="726">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2" customHeight="1" s="726">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2" customHeight="1" s="726">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2" customHeight="1" s="726">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2" customHeight="1" s="726">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2" customHeight="1" s="726">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2" customHeight="1" s="726">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2" customHeight="1" s="726">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2" customHeight="1" s="726">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2" customHeight="1" s="72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2" customHeight="1" s="726">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2" customHeight="1" s="726">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2" customHeight="1" s="726">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2" customHeight="1" s="726">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2" customHeight="1" s="726">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2" customHeight="1" s="726">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2" customHeight="1" s="726">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2" customHeight="1" s="726">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2" customHeight="1" s="726">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2" customHeight="1" s="72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2" customHeight="1" s="726">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2" customHeight="1" s="726">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2" customHeight="1" s="726">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2" customHeight="1" s="726">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2" customHeight="1" s="726">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2" customHeight="1" s="726">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2" customHeight="1" s="726">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2" customHeight="1" s="726">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2" customHeight="1" s="726">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2" customHeight="1" s="72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2" customHeight="1" s="726">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2" customHeight="1" s="726">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2" customHeight="1" s="726">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2" customHeight="1" s="726">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2" customHeight="1" s="726">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2" customHeight="1" s="726">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2" customHeight="1" s="726">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2" customHeight="1" s="726">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2" customHeight="1" s="726">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2" customHeight="1" s="72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2" customHeight="1" s="726">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2" customHeight="1" s="726">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2" customHeight="1" s="726">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2" customHeight="1" s="726">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2" customHeight="1" s="726">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2" customHeight="1" s="726">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2" customHeight="1" s="726">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2" customHeight="1" s="726">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2" customHeight="1" s="726">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2" customHeight="1" s="7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2" customHeight="1" s="726">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2" customHeight="1" s="726">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2" customHeight="1" s="726">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2" customHeight="1" s="726">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2" customHeight="1" s="726">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2" customHeight="1" s="726">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2" customHeight="1" s="726">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2" customHeight="1" s="726">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2" customHeight="1" s="726">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2" customHeight="1" s="72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2" customHeight="1" s="726">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2" customHeight="1" s="726">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2" customHeight="1" s="726">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2" customHeight="1" s="726">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2" customHeight="1" s="726">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2" customHeight="1" s="726">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2" customHeight="1" s="726">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2" customHeight="1" s="726">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2" customHeight="1" s="726">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2" customHeight="1" s="72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2" customHeight="1" s="726">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2" customHeight="1" s="726">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2" customHeight="1" s="726">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2" customHeight="1" s="726">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2" customHeight="1" s="726">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2" customHeight="1" s="726">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2" customHeight="1" s="726">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2" customHeight="1" s="726">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2" customHeight="1" s="726">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2" customHeight="1" s="72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2" customHeight="1" s="726">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2" customHeight="1" s="726">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2" customHeight="1" s="726">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2" customHeight="1" s="726">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2" customHeight="1" s="726">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2" customHeight="1" s="726">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2" customHeight="1" s="726">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2" customHeight="1" s="726">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2" customHeight="1" s="726">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2" customHeight="1" s="72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2" customHeight="1" s="726">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2" customHeight="1" s="726">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2" customHeight="1" s="726">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2" customHeight="1" s="726">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2" customHeight="1" s="726">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2" customHeight="1" s="726">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2" customHeight="1" s="726">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2" customHeight="1" s="726">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2" customHeight="1" s="726">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2" customHeight="1" s="72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2" customHeight="1" s="726">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2" customHeight="1" s="726">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2" customHeight="1" s="726">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2" customHeight="1" s="726">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2" customHeight="1" s="726">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2" customHeight="1" s="726">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2" customHeight="1" s="726">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2" customHeight="1" s="726">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2" customHeight="1" s="726">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2" customHeight="1" s="72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2" customHeight="1" s="726">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2" customHeight="1" s="726">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2" customHeight="1" s="726">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2" customHeight="1" s="726">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2" customHeight="1" s="726">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2" customHeight="1" s="726">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2" customHeight="1" s="726">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2" customHeight="1" s="726">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2" customHeight="1" s="726">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2" customHeight="1" s="72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2" customHeight="1" s="726">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2" customHeight="1" s="726">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2" customHeight="1" s="726">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2" customHeight="1" s="726">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2" customHeight="1" s="726">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2" customHeight="1" s="726">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2" customHeight="1" s="726">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2" customHeight="1" s="726">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2" customHeight="1" s="726">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2" customHeight="1" s="72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2" customHeight="1" s="726">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2" customHeight="1" s="726">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2" customHeight="1" s="726">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2" customHeight="1" s="726">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2" customHeight="1" s="726">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2" customHeight="1" s="726">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2" customHeight="1" s="726">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2" customHeight="1" s="726">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2" customHeight="1" s="726">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2" customHeight="1" s="72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2" customHeight="1" s="726">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2" customHeight="1" s="726">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2" customHeight="1" s="726">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2" customHeight="1" s="726">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2" customHeight="1" s="726">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2" customHeight="1" s="726">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2" customHeight="1" s="726">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2" customHeight="1" s="726">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2" customHeight="1" s="726">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2" customHeight="1" s="7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2" customHeight="1" s="726">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2" customHeight="1" s="726">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2" customHeight="1" s="726">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2" customHeight="1" s="726">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2" customHeight="1" s="726">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2" customHeight="1" s="726">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2" customHeight="1" s="726">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2" customHeight="1" s="726">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2" customHeight="1" s="726">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2" customHeight="1" s="72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2" customHeight="1" s="726">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2" customHeight="1" s="726">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2" customHeight="1" s="726">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2" customHeight="1" s="726">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2" customHeight="1" s="726">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2" customHeight="1" s="726">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2" customHeight="1" s="726">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2" customHeight="1" s="726">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2" customHeight="1" s="726">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2" customHeight="1" s="72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2" customHeight="1" s="726">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2" customHeight="1" s="726">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2" customHeight="1" s="726">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2" customHeight="1" s="726">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2" customHeight="1" s="726">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2" customHeight="1" s="726">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2" customHeight="1" s="726">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2" customHeight="1" s="726">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2" customHeight="1" s="726">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2" customHeight="1" s="72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2" customHeight="1" s="726">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2" customHeight="1" s="726">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2" customHeight="1" s="726">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2" customHeight="1" s="726">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2" customHeight="1" s="726">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2" customHeight="1" s="726">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2" customHeight="1" s="726">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2" customHeight="1" s="726">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2" customHeight="1" s="726">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2" customHeight="1" s="72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2" customHeight="1" s="726">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2" customHeight="1" s="726">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2" customHeight="1" s="726">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2" customHeight="1" s="726">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2" customHeight="1" s="726">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2" customHeight="1" s="726">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2" customHeight="1" s="726">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2" customHeight="1" s="726">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2" customHeight="1" s="726">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2" customHeight="1" s="72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2" customHeight="1" s="726">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2" customHeight="1" s="726">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2" customHeight="1" s="726">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2" customHeight="1" s="726">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2" customHeight="1" s="726">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2" customHeight="1" s="726">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2" customHeight="1" s="726">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2" customHeight="1" s="726">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2" customHeight="1" s="726">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2" customHeight="1" s="72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2" customHeight="1" s="726">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2" customHeight="1" s="726">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2" customHeight="1" s="726">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2" customHeight="1" s="726">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2" customHeight="1" s="726">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2" customHeight="1" s="726">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2" customHeight="1" s="726">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2" customHeight="1" s="726">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2" customHeight="1" s="726">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2" customHeight="1" s="72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2" customHeight="1" s="726">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2" customHeight="1" s="726">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2" customHeight="1" s="726">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2" customHeight="1" s="726">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2" customHeight="1" s="726">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2" customHeight="1" s="726">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2" customHeight="1" s="726">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2" customHeight="1" s="726">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2" customHeight="1" s="726">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2" customHeight="1" s="72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2" customHeight="1" s="726">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2" customHeight="1" s="726">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2" customHeight="1" s="726">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2" customHeight="1" s="726">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2" customHeight="1" s="726">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2" customHeight="1" s="726">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2" customHeight="1" s="726">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2" customHeight="1" s="726">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2" customHeight="1" s="726">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2" customHeight="1" s="72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2" customHeight="1" s="726">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2" customHeight="1" s="726">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2" customHeight="1" s="726">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2" customHeight="1" s="726">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2" customHeight="1" s="726">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2" customHeight="1" s="726">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2" customHeight="1" s="726">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2" customHeight="1" s="726">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2" customHeight="1" s="726">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2" customHeight="1" s="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2" customHeight="1" s="726">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2" customHeight="1" s="726">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2" customHeight="1" s="726">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2" customHeight="1" s="726">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2" customHeight="1" s="726">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2" customHeight="1" s="726">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2" customHeight="1" s="726">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2" customHeight="1" s="726">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2" customHeight="1" s="726">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2" customHeight="1" s="72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2" customHeight="1" s="726">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2" customHeight="1" s="726">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2" customHeight="1" s="726">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2" customHeight="1" s="726">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2" customHeight="1" s="726">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2" customHeight="1" s="726">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2" customHeight="1" s="726">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2" customHeight="1" s="726">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2" customHeight="1" s="726">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2" customHeight="1" s="72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2" customHeight="1" s="726">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2" customHeight="1" s="726">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2" customHeight="1" s="726">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2" customHeight="1" s="726">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2" customHeight="1" s="726">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2" customHeight="1" s="726">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2" customHeight="1" s="726">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2" customHeight="1" s="726">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2" customHeight="1" s="726">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2" customHeight="1" s="72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2" customHeight="1" s="726">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2" customHeight="1" s="726">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2" customHeight="1" s="726">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2" customHeight="1" s="726">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2" customHeight="1" s="726">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2" customHeight="1" s="726">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2" customHeight="1" s="726">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2" customHeight="1" s="726">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2" customHeight="1" s="726">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2" customHeight="1" s="72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2" customHeight="1" s="726">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2" customHeight="1" s="726">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2" customHeight="1" s="726">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2" customHeight="1" s="726">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2" customHeight="1" s="726">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2" customHeight="1" s="726">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2" customHeight="1" s="726">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2" customHeight="1" s="726">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2" customHeight="1" s="726">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2" customHeight="1" s="72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2" customHeight="1" s="726">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2" customHeight="1" s="726">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2" customHeight="1" s="726">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2" customHeight="1" s="726">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2" customHeight="1" s="726">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2" customHeight="1" s="726">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2" customHeight="1" s="726">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2" customHeight="1" s="726">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2" customHeight="1" s="726">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2" customHeight="1" s="72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2" customHeight="1" s="726">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2" customHeight="1" s="726">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2" customHeight="1" s="726">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2" customHeight="1" s="726">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2" customHeight="1" s="726">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2" customHeight="1" s="726">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2" customHeight="1" s="726">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2" customHeight="1" s="726">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2" customHeight="1" s="726">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2" customHeight="1" s="72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2" customHeight="1" s="726">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2" customHeight="1" s="726">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2" customHeight="1" s="726">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2" customHeight="1" s="726">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2" customHeight="1" s="726">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2" customHeight="1" s="726">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2" customHeight="1" s="726">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2" customHeight="1" s="726">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2" customHeight="1" s="726">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2" customHeight="1" s="72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2" customHeight="1" s="726">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2" customHeight="1" s="726">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2" customHeight="1" s="726">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2" customHeight="1" s="726">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2" customHeight="1" s="726">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2" customHeight="1" s="726">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2" customHeight="1" s="726">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2" customHeight="1" s="726">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2" customHeight="1" s="726">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2" customHeight="1" s="72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2" customHeight="1" s="726">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2" customHeight="1" s="726">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2" customHeight="1" s="726">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2" customHeight="1" s="726">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2" customHeight="1" s="726">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2" customHeight="1" s="726">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2" customHeight="1" s="726">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2" customHeight="1" s="726">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2" customHeight="1" s="726">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2" customHeight="1" s="7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2" customHeight="1" s="726">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2" customHeight="1" s="726">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2" customHeight="1" s="726">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2" customHeight="1" s="726">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2" customHeight="1" s="726">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2" customHeight="1" s="726">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2" customHeight="1" s="726">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2" customHeight="1" s="726">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2" customHeight="1" s="726">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2" customHeight="1" s="72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2" customHeight="1" s="726">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2" customHeight="1" s="726">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2" customHeight="1" s="726">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2" customHeight="1" s="726">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2" customHeight="1" s="726">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2" customHeight="1" s="726">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2" customHeight="1" s="726">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2" customHeight="1" s="726">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2" customHeight="1" s="726">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2" customHeight="1" s="72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2" customHeight="1" s="726">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2" customHeight="1" s="726">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2" customHeight="1" s="726">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2" customHeight="1" s="726">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2" customHeight="1" s="726">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2" customHeight="1" s="726">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2" customHeight="1" s="726">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2" customHeight="1" s="726">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2" customHeight="1" s="726">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2" customHeight="1" s="72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2" customHeight="1" s="726">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2" customHeight="1" s="726">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2" customHeight="1" s="726">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2" customHeight="1" s="726">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2" customHeight="1" s="726">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2" customHeight="1" s="726">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2" customHeight="1" s="726">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2" customHeight="1" s="726">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2" customHeight="1" s="726">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2" customHeight="1" s="72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2" customHeight="1" s="726">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2" customHeight="1" s="726">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2" customHeight="1" s="726">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2" customHeight="1" s="726">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2" customHeight="1" s="726">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2" customHeight="1" s="726">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2" customHeight="1" s="726">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2" customHeight="1" s="726">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2" customHeight="1" s="726">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2" customHeight="1" s="72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2" customHeight="1" s="726">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2" customHeight="1" s="726">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2" customHeight="1" s="726">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2" customHeight="1" s="726">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2" customHeight="1" s="726">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2" customHeight="1" s="726">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2" customHeight="1" s="726">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2" customHeight="1" s="726">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2" customHeight="1" s="726">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2" customHeight="1" s="72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2" customHeight="1" s="726">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2" customHeight="1" s="726">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2" customHeight="1" s="726">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2" customHeight="1" s="726">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2" customHeight="1" s="726">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2" customHeight="1" s="726">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2" customHeight="1" s="726">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2" customHeight="1" s="726">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2" customHeight="1" s="726">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2" customHeight="1" s="72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2" customHeight="1" s="726">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2" customHeight="1" s="726">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2" customHeight="1" s="726">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2" customHeight="1" s="726">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2" customHeight="1" s="726">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2" customHeight="1" s="726">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2" customHeight="1" s="726">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2" customHeight="1" s="726">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2" customHeight="1" s="726">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2" customHeight="1" s="72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2" customHeight="1" s="726">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2" customHeight="1" s="726">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2" customHeight="1" s="726">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2" customHeight="1" s="726">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2" customHeight="1" s="726">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2" customHeight="1" s="726">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2" customHeight="1" s="726">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2" customHeight="1" s="726">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2" customHeight="1" s="726">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2" customHeight="1" s="72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2" customHeight="1" s="726">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2" customHeight="1" s="726">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2" customHeight="1" s="726">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2" customHeight="1" s="726">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2" customHeight="1" s="726">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2" customHeight="1" s="726">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2" customHeight="1" s="726">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2" customHeight="1" s="726">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2" customHeight="1" s="726">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2" customHeight="1" s="7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2" customHeight="1" s="726">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2" customHeight="1" s="726">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2" customHeight="1" s="726">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2" customHeight="1" s="726">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2" customHeight="1" s="726">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2" customHeight="1" s="726">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2" customHeight="1" s="726">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2" customHeight="1" s="726">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2" customHeight="1" s="726">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2" customHeight="1" s="72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2" customHeight="1" s="726">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2" customHeight="1" s="726">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2" customHeight="1" s="726">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2" customHeight="1" s="726">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2" customHeight="1" s="726">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2" customHeight="1" s="726">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2" customHeight="1" s="726">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2" customHeight="1" s="726">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2" customHeight="1" s="726">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2" customHeight="1" s="72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2" customHeight="1" s="726">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2" customHeight="1" s="726">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2" customHeight="1" s="726">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2" customHeight="1" s="726">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2" customHeight="1" s="726">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2" customHeight="1" s="726">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2" customHeight="1" s="726">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2" customHeight="1" s="726">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2" customHeight="1" s="726">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2" customHeight="1" s="72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2" customHeight="1" s="726">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2" customHeight="1" s="726">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2" customHeight="1" s="726">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2" customHeight="1" s="726">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2" customHeight="1" s="726">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2" customHeight="1" s="726">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2" customHeight="1" s="726">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2" customHeight="1" s="726">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2" customHeight="1" s="726">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2" customHeight="1" s="72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2" customHeight="1" s="726">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2" customHeight="1" s="726">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2" customHeight="1" s="726">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2" customHeight="1" s="726">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2" customHeight="1" s="726">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2" customHeight="1" s="726">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2" customHeight="1" s="726">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2" customHeight="1" s="726">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2" customHeight="1" s="726">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2" customHeight="1" s="72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2" customHeight="1" s="726">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2" customHeight="1" s="726">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2" customHeight="1" s="726">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2" customHeight="1" s="726">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2" customHeight="1" s="726">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2" customHeight="1" s="726">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2" customHeight="1" s="726">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2" customHeight="1" s="726">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2" customHeight="1" s="726">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2" customHeight="1" s="72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2" customHeight="1" s="726">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2" customHeight="1" s="726">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2" customHeight="1" s="726">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2" customHeight="1" s="726">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2" customHeight="1" s="726">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2" customHeight="1" s="726">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2" customHeight="1" s="726">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2" customHeight="1" s="726">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2" customHeight="1" s="726">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2" customHeight="1" s="72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2" customHeight="1" s="726">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2" customHeight="1" s="726">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2" customHeight="1" s="726">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2" customHeight="1" s="726">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mergeCells count="1">
    <mergeCell ref="A9:B9"/>
  </mergeCells>
  <pageMargins left="0.7" right="0.7" top="0.75" bottom="0.75" header="0" footer="0"/>
  <pageSetup orientation="landscape"/>
</worksheet>
</file>

<file path=xl/worksheets/sheet2.xml><?xml version="1.0" encoding="utf-8"?>
<worksheet xmlns="http://schemas.openxmlformats.org/spreadsheetml/2006/main">
  <sheetPr>
    <tabColor rgb="FFC0C0C0"/>
    <outlinePr summaryBelow="1" summaryRight="1"/>
    <pageSetUpPr/>
  </sheetPr>
  <dimension ref="A1:Z1000"/>
  <sheetViews>
    <sheetView workbookViewId="0">
      <selection activeCell="A1" sqref="A1"/>
    </sheetView>
  </sheetViews>
  <sheetFormatPr baseColWidth="8" defaultColWidth="14.43" defaultRowHeight="15" customHeight="1"/>
  <cols>
    <col width="1.71" customWidth="1" style="726" min="1" max="1"/>
    <col width="2" customWidth="1" style="726" min="2" max="2"/>
    <col width="24.57" customWidth="1" style="726" min="3" max="3"/>
    <col width="21.14" customWidth="1" style="726" min="4" max="4"/>
    <col width="6.86" customWidth="1" style="726" min="5" max="5"/>
    <col width="8.710000000000001" customWidth="1" style="726" min="6" max="6"/>
    <col width="5.86" customWidth="1" style="726" min="7" max="7"/>
    <col width="8.710000000000001" customWidth="1" style="726" min="8" max="8"/>
    <col width="6" customWidth="1" style="726" min="9" max="9"/>
    <col width="5.71" customWidth="1" style="726" min="10" max="10"/>
    <col width="5.57" customWidth="1" style="726" min="11" max="11"/>
    <col width="5.29" customWidth="1" style="726" min="12" max="12"/>
    <col width="1.57" customWidth="1" style="726" min="13" max="13"/>
    <col width="5.71" customWidth="1" style="726" min="14" max="14"/>
    <col width="9.140000000000001" customWidth="1" style="726" min="15" max="17"/>
    <col width="10" customWidth="1" style="726" min="18" max="26"/>
  </cols>
  <sheetData>
    <row r="1" ht="9" customHeight="1" s="726">
      <c r="A1" s="64" t="n"/>
      <c r="B1" s="64" t="n"/>
      <c r="C1" s="65" t="n"/>
      <c r="D1" s="65" t="n"/>
      <c r="E1" s="64" t="n"/>
      <c r="F1" s="64" t="n"/>
      <c r="G1" s="64" t="n"/>
      <c r="H1" s="64" t="n"/>
      <c r="I1" s="64" t="n"/>
      <c r="J1" s="66" t="n"/>
      <c r="K1" s="64" t="n"/>
      <c r="L1" s="67" t="n"/>
      <c r="M1" s="67" t="n"/>
      <c r="N1" s="68" t="n"/>
      <c r="O1" s="68" t="n"/>
      <c r="P1" s="95" t="n"/>
      <c r="Q1" s="95" t="n"/>
      <c r="R1" s="95" t="n"/>
      <c r="S1" s="95" t="n"/>
      <c r="T1" s="95" t="n"/>
      <c r="U1" s="95" t="n"/>
      <c r="V1" s="95" t="n"/>
      <c r="W1" s="95" t="n"/>
      <c r="X1" s="95" t="n"/>
      <c r="Y1" s="95" t="n"/>
      <c r="Z1" s="95" t="n"/>
    </row>
    <row r="2">
      <c r="A2" s="64" t="n"/>
      <c r="B2" s="70" t="n"/>
      <c r="C2" s="71" t="n"/>
      <c r="D2" s="71" t="n"/>
      <c r="E2" s="72" t="n"/>
      <c r="F2" s="72" t="n"/>
      <c r="G2" s="72" t="n"/>
      <c r="H2" s="72" t="n"/>
      <c r="I2" s="72" t="n"/>
      <c r="J2" s="73" t="n"/>
      <c r="K2" s="72" t="n"/>
      <c r="L2" s="74" t="n"/>
      <c r="M2" s="67" t="n"/>
      <c r="N2" s="68" t="n"/>
      <c r="O2" s="68" t="n"/>
      <c r="P2" s="95" t="n"/>
      <c r="Q2" s="95" t="n"/>
      <c r="R2" s="95" t="n"/>
      <c r="S2" s="95" t="n"/>
      <c r="T2" s="95" t="n"/>
      <c r="U2" s="95" t="n"/>
      <c r="V2" s="95" t="n"/>
      <c r="W2" s="95" t="n"/>
      <c r="X2" s="95" t="n"/>
      <c r="Y2" s="95" t="n"/>
      <c r="Z2" s="95" t="n"/>
    </row>
    <row r="3" ht="27" customHeight="1" s="726">
      <c r="A3" s="75" t="n"/>
      <c r="B3" s="76" t="n"/>
      <c r="C3" s="77" t="inlineStr">
        <is>
          <t>TITLE:</t>
        </is>
      </c>
      <c r="D3" s="78" t="inlineStr">
        <is>
          <t>ShortKingz - Standard Production (~$55k)</t>
        </is>
      </c>
      <c r="G3" s="80" t="n"/>
      <c r="H3" s="80" t="n"/>
      <c r="I3" s="80" t="n"/>
      <c r="J3" s="81" t="n"/>
      <c r="K3" s="80" t="n"/>
      <c r="L3" s="82" t="n"/>
      <c r="M3" s="83" t="n"/>
      <c r="N3" s="84" t="n"/>
      <c r="O3" s="85" t="inlineStr">
        <is>
          <t>Title fills through to Summary &amp; Budget</t>
        </is>
      </c>
      <c r="P3" s="86" t="n"/>
      <c r="Q3" s="80" t="n"/>
      <c r="R3" s="80" t="n"/>
      <c r="S3" s="80" t="n"/>
      <c r="T3" s="80" t="n"/>
      <c r="U3" s="80" t="n"/>
      <c r="V3" s="80" t="n"/>
      <c r="W3" s="80" t="n"/>
      <c r="X3" s="80" t="n"/>
      <c r="Y3" s="80" t="n"/>
      <c r="Z3" s="80" t="n"/>
    </row>
    <row r="4" ht="28.5" customHeight="1" s="726">
      <c r="A4" s="64" t="n"/>
      <c r="B4" s="87" t="n"/>
      <c r="C4" s="89" t="inlineStr">
        <is>
          <t>PRODUCTION TYPE:</t>
        </is>
      </c>
      <c r="D4" s="89" t="inlineStr">
        <is>
          <t>Series  - 60*1-2 min eps</t>
        </is>
      </c>
      <c r="E4" s="95" t="n"/>
      <c r="F4" s="95" t="n"/>
      <c r="G4" s="95" t="n"/>
      <c r="H4" s="95" t="n"/>
      <c r="I4" s="95" t="n"/>
      <c r="J4" s="90" t="n"/>
      <c r="K4" s="95" t="n"/>
      <c r="L4" s="91" t="n"/>
      <c r="M4" s="67" t="n"/>
      <c r="N4" s="68" t="n"/>
      <c r="O4" s="68" t="inlineStr">
        <is>
          <t>Describe/delete as appropriate</t>
        </is>
      </c>
      <c r="P4" s="95" t="n"/>
      <c r="Q4" s="95" t="n"/>
      <c r="R4" s="95" t="n"/>
      <c r="S4" s="95" t="n"/>
      <c r="T4" s="95" t="n"/>
      <c r="U4" s="95" t="n"/>
      <c r="V4" s="95" t="n"/>
      <c r="W4" s="95" t="n"/>
      <c r="X4" s="95" t="n"/>
      <c r="Y4" s="95" t="n"/>
      <c r="Z4" s="95" t="n"/>
    </row>
    <row r="5">
      <c r="A5" s="64" t="n"/>
      <c r="B5" s="87" t="n"/>
      <c r="C5" s="89" t="inlineStr">
        <is>
          <t>STUDIO:</t>
        </is>
      </c>
      <c r="D5" s="89" t="n"/>
      <c r="E5" s="95" t="n"/>
      <c r="F5" s="95" t="n"/>
      <c r="G5" s="95" t="n"/>
      <c r="H5" s="95" t="n"/>
      <c r="I5" s="95" t="n"/>
      <c r="J5" s="90" t="n"/>
      <c r="K5" s="95" t="n"/>
      <c r="L5" s="91" t="n"/>
      <c r="M5" s="67" t="n"/>
      <c r="N5" s="68" t="n"/>
      <c r="O5" s="68" t="n"/>
      <c r="P5" s="95" t="n"/>
      <c r="Q5" s="95" t="n"/>
      <c r="R5" s="95" t="n"/>
      <c r="S5" s="95" t="n"/>
      <c r="T5" s="95" t="n"/>
      <c r="U5" s="95" t="n"/>
      <c r="V5" s="95" t="n"/>
      <c r="W5" s="95" t="n"/>
      <c r="X5" s="95" t="n"/>
      <c r="Y5" s="95" t="n"/>
      <c r="Z5" s="95" t="n"/>
    </row>
    <row r="6">
      <c r="A6" s="64" t="n"/>
      <c r="B6" s="87" t="n"/>
      <c r="C6" s="89" t="inlineStr">
        <is>
          <t>PRODUCTION COMPANY:</t>
        </is>
      </c>
      <c r="D6" s="89" t="n"/>
      <c r="E6" s="95" t="n"/>
      <c r="F6" s="95" t="n"/>
      <c r="G6" s="95" t="n"/>
      <c r="H6" s="95" t="n"/>
      <c r="I6" s="95" t="n"/>
      <c r="J6" s="90" t="n"/>
      <c r="K6" s="95" t="n"/>
      <c r="L6" s="91" t="n"/>
      <c r="M6" s="67" t="n"/>
      <c r="N6" s="68" t="n"/>
      <c r="O6" s="68" t="n"/>
      <c r="P6" s="95" t="n"/>
      <c r="Q6" s="95" t="n"/>
      <c r="R6" s="95" t="n"/>
      <c r="S6" s="95" t="n"/>
      <c r="T6" s="95" t="n"/>
      <c r="U6" s="95" t="n"/>
      <c r="V6" s="95" t="n"/>
      <c r="W6" s="95" t="n"/>
      <c r="X6" s="95" t="n"/>
      <c r="Y6" s="95" t="n"/>
      <c r="Z6" s="95" t="n"/>
    </row>
    <row r="7">
      <c r="A7" s="64" t="n"/>
      <c r="B7" s="87" t="n"/>
      <c r="C7" s="92" t="inlineStr">
        <is>
          <t>ABN:</t>
        </is>
      </c>
      <c r="D7" s="93" t="n"/>
      <c r="E7" s="95" t="n"/>
      <c r="F7" s="95" t="inlineStr">
        <is>
          <t>TFN:</t>
        </is>
      </c>
      <c r="G7" s="95" t="n"/>
      <c r="H7" s="95" t="n"/>
      <c r="I7" s="95" t="n"/>
      <c r="J7" s="90" t="n"/>
      <c r="K7" s="95" t="n"/>
      <c r="L7" s="91" t="n"/>
      <c r="M7" s="67" t="n"/>
      <c r="N7" s="68" t="n"/>
      <c r="O7" s="68" t="n"/>
      <c r="P7" s="95" t="n"/>
      <c r="Q7" s="95" t="n"/>
      <c r="R7" s="95" t="n"/>
      <c r="S7" s="95" t="n"/>
      <c r="T7" s="95" t="n"/>
      <c r="U7" s="95" t="n"/>
      <c r="V7" s="95" t="n"/>
      <c r="W7" s="95" t="n"/>
      <c r="X7" s="95" t="n"/>
      <c r="Y7" s="95" t="n"/>
      <c r="Z7" s="95" t="n"/>
    </row>
    <row r="8">
      <c r="A8" s="64" t="n"/>
      <c r="B8" s="87" t="n"/>
      <c r="C8" s="92" t="inlineStr">
        <is>
          <t>Address:</t>
        </is>
      </c>
      <c r="D8" s="94" t="n"/>
      <c r="E8" s="95" t="n"/>
      <c r="F8" s="95" t="inlineStr">
        <is>
          <t>T'phone:</t>
        </is>
      </c>
      <c r="G8" s="95" t="n"/>
      <c r="H8" s="95" t="n"/>
      <c r="I8" s="95" t="inlineStr">
        <is>
          <t>Fax:</t>
        </is>
      </c>
      <c r="J8" s="90" t="n"/>
      <c r="K8" s="95" t="n"/>
      <c r="L8" s="91" t="n"/>
      <c r="M8" s="67" t="n"/>
      <c r="N8" s="68" t="n"/>
      <c r="O8" s="68" t="n"/>
      <c r="P8" s="95" t="n"/>
      <c r="Q8" s="95" t="n"/>
      <c r="R8" s="95" t="n"/>
      <c r="S8" s="95" t="n"/>
      <c r="T8" s="95" t="n"/>
      <c r="U8" s="95" t="n"/>
      <c r="V8" s="95" t="n"/>
      <c r="W8" s="95" t="n"/>
      <c r="X8" s="95" t="n"/>
      <c r="Y8" s="95" t="n"/>
      <c r="Z8" s="95" t="n"/>
    </row>
    <row r="9">
      <c r="A9" s="64" t="n"/>
      <c r="B9" s="87" t="n"/>
      <c r="C9" s="89" t="n"/>
      <c r="D9" s="89" t="n"/>
      <c r="E9" s="95" t="n"/>
      <c r="F9" s="95" t="inlineStr">
        <is>
          <t xml:space="preserve">E-mail: </t>
        </is>
      </c>
      <c r="G9" s="95" t="n"/>
      <c r="H9" s="95" t="n"/>
      <c r="I9" s="95" t="n"/>
      <c r="J9" s="90" t="n"/>
      <c r="K9" s="95" t="n"/>
      <c r="L9" s="91" t="n"/>
      <c r="M9" s="67" t="n"/>
      <c r="N9" s="68" t="n"/>
      <c r="O9" s="68" t="n"/>
      <c r="P9" s="95" t="n"/>
      <c r="Q9" s="95" t="n"/>
      <c r="R9" s="95" t="n"/>
      <c r="S9" s="95" t="n"/>
      <c r="T9" s="95" t="n"/>
      <c r="U9" s="95" t="n"/>
      <c r="V9" s="95" t="n"/>
      <c r="W9" s="95" t="n"/>
      <c r="X9" s="95" t="n"/>
      <c r="Y9" s="95" t="n"/>
      <c r="Z9" s="95" t="n"/>
    </row>
    <row r="10">
      <c r="A10" s="64" t="n"/>
      <c r="B10" s="87" t="n"/>
      <c r="C10" s="89" t="inlineStr">
        <is>
          <t>DIRECTOR:</t>
        </is>
      </c>
      <c r="D10" s="89" t="inlineStr">
        <is>
          <t>Andrew Mills</t>
        </is>
      </c>
      <c r="E10" s="95" t="n"/>
      <c r="F10" s="95" t="n"/>
      <c r="G10" s="95" t="n"/>
      <c r="H10" s="95" t="n"/>
      <c r="I10" s="95" t="n"/>
      <c r="J10" s="90" t="n"/>
      <c r="K10" s="95" t="n"/>
      <c r="L10" s="91" t="n"/>
      <c r="M10" s="67" t="n"/>
      <c r="N10" s="68" t="n"/>
      <c r="O10" s="68" t="n"/>
      <c r="P10" s="95" t="n"/>
      <c r="Q10" s="95" t="n"/>
      <c r="R10" s="95" t="n"/>
      <c r="S10" s="95" t="n"/>
      <c r="T10" s="95" t="n"/>
      <c r="U10" s="95" t="n"/>
      <c r="V10" s="95" t="n"/>
      <c r="W10" s="95" t="n"/>
      <c r="X10" s="95" t="n"/>
      <c r="Y10" s="95" t="n"/>
      <c r="Z10" s="95" t="n"/>
    </row>
    <row r="11">
      <c r="A11" s="64" t="n"/>
      <c r="B11" s="87" t="n"/>
      <c r="C11" s="89" t="inlineStr">
        <is>
          <t>PRODUCER:</t>
        </is>
      </c>
      <c r="D11" s="89" t="n"/>
      <c r="E11" s="95" t="n"/>
      <c r="F11" s="95" t="n"/>
      <c r="G11" s="95" t="n"/>
      <c r="H11" s="95" t="n"/>
      <c r="I11" s="95" t="n"/>
      <c r="J11" s="90" t="n"/>
      <c r="K11" s="95" t="n"/>
      <c r="L11" s="91" t="n"/>
      <c r="M11" s="67" t="n"/>
      <c r="N11" s="68" t="n"/>
      <c r="O11" s="68" t="n"/>
      <c r="P11" s="95" t="n"/>
      <c r="Q11" s="95" t="n"/>
      <c r="R11" s="95" t="n"/>
      <c r="S11" s="95" t="n"/>
      <c r="T11" s="95" t="n"/>
      <c r="U11" s="95" t="n"/>
      <c r="V11" s="95" t="n"/>
      <c r="W11" s="95" t="n"/>
      <c r="X11" s="95" t="n"/>
      <c r="Y11" s="95" t="n"/>
      <c r="Z11" s="95" t="n"/>
    </row>
    <row r="12">
      <c r="A12" s="64" t="n"/>
      <c r="B12" s="87" t="n"/>
      <c r="C12" s="89" t="n"/>
      <c r="D12" s="89" t="n"/>
      <c r="E12" s="95" t="n"/>
      <c r="F12" s="95" t="n"/>
      <c r="G12" s="95" t="n"/>
      <c r="H12" s="95" t="n"/>
      <c r="I12" s="95" t="n"/>
      <c r="J12" s="90" t="n"/>
      <c r="K12" s="95" t="n"/>
      <c r="L12" s="91" t="n"/>
      <c r="M12" s="67" t="n"/>
      <c r="N12" s="68" t="n"/>
      <c r="O12" s="68" t="n"/>
      <c r="P12" s="95" t="n"/>
      <c r="Q12" s="95" t="n"/>
      <c r="R12" s="95" t="n"/>
      <c r="S12" s="95" t="n"/>
      <c r="T12" s="95" t="n"/>
      <c r="U12" s="95" t="n"/>
      <c r="V12" s="95" t="n"/>
      <c r="W12" s="95" t="n"/>
      <c r="X12" s="95" t="n"/>
      <c r="Y12" s="95" t="n"/>
      <c r="Z12" s="95" t="n"/>
    </row>
    <row r="13">
      <c r="A13" s="64" t="n"/>
      <c r="B13" s="87" t="n"/>
      <c r="C13" s="89" t="inlineStr">
        <is>
          <t>LINE PRODUCER:</t>
        </is>
      </c>
      <c r="D13" s="94" t="n"/>
      <c r="E13" s="95" t="n"/>
      <c r="F13" s="95" t="n"/>
      <c r="G13" s="95" t="n"/>
      <c r="H13" s="95" t="n"/>
      <c r="I13" s="95" t="n"/>
      <c r="J13" s="90" t="n"/>
      <c r="K13" s="95" t="n"/>
      <c r="L13" s="91" t="n"/>
      <c r="M13" s="67" t="n"/>
      <c r="N13" s="68" t="n"/>
      <c r="O13" s="68" t="n"/>
      <c r="P13" s="95" t="n"/>
      <c r="Q13" s="95" t="n"/>
      <c r="R13" s="95" t="n"/>
      <c r="S13" s="95" t="n"/>
      <c r="T13" s="95" t="n"/>
      <c r="U13" s="95" t="n"/>
      <c r="V13" s="95" t="n"/>
      <c r="W13" s="95" t="n"/>
      <c r="X13" s="95" t="n"/>
      <c r="Y13" s="95" t="n"/>
      <c r="Z13" s="95" t="n"/>
    </row>
    <row r="14">
      <c r="A14" s="64" t="n"/>
      <c r="B14" s="87" t="n"/>
      <c r="C14" s="89" t="n"/>
      <c r="D14" s="89" t="n"/>
      <c r="E14" s="95" t="n"/>
      <c r="F14" s="95" t="n"/>
      <c r="G14" s="95" t="n"/>
      <c r="H14" s="95" t="n"/>
      <c r="I14" s="95" t="n"/>
      <c r="J14" s="90" t="n"/>
      <c r="K14" s="95" t="n"/>
      <c r="L14" s="91" t="n"/>
      <c r="M14" s="67" t="n"/>
      <c r="N14" s="68" t="n"/>
      <c r="O14" s="68" t="n"/>
      <c r="P14" s="95" t="n"/>
      <c r="Q14" s="95" t="n"/>
      <c r="R14" s="95" t="n"/>
      <c r="S14" s="95" t="n"/>
      <c r="T14" s="95" t="n"/>
      <c r="U14" s="95" t="n"/>
      <c r="V14" s="95" t="n"/>
      <c r="W14" s="95" t="n"/>
      <c r="X14" s="95" t="n"/>
      <c r="Y14" s="95" t="n"/>
      <c r="Z14" s="95" t="n"/>
    </row>
    <row r="15">
      <c r="A15" s="64" t="n"/>
      <c r="B15" s="87" t="n"/>
      <c r="C15" s="89" t="inlineStr">
        <is>
          <t xml:space="preserve">SCRIPT Draft No.      </t>
        </is>
      </c>
      <c r="D15" s="89" t="inlineStr">
        <is>
          <t>Date: 20 AUG 18</t>
        </is>
      </c>
      <c r="E15" s="95" t="n"/>
      <c r="F15" s="95" t="n"/>
      <c r="G15" s="95" t="n"/>
      <c r="H15" s="95" t="n"/>
      <c r="I15" s="95" t="n"/>
      <c r="J15" s="90" t="n"/>
      <c r="K15" s="95" t="n"/>
      <c r="L15" s="91" t="n"/>
      <c r="M15" s="67" t="n"/>
      <c r="N15" s="68" t="n"/>
      <c r="O15" s="68" t="n"/>
      <c r="P15" s="95" t="n"/>
      <c r="Q15" s="95" t="n"/>
      <c r="R15" s="95" t="n"/>
      <c r="S15" s="95" t="n"/>
      <c r="T15" s="95" t="n"/>
      <c r="U15" s="95" t="n"/>
      <c r="V15" s="95" t="n"/>
      <c r="W15" s="95" t="n"/>
      <c r="X15" s="95" t="n"/>
      <c r="Y15" s="95" t="n"/>
      <c r="Z15" s="95" t="n"/>
    </row>
    <row r="16">
      <c r="A16" s="64" t="n"/>
      <c r="B16" s="87" t="n"/>
      <c r="C16" s="89" t="inlineStr">
        <is>
          <t>REV. SCRIPT Draft No.</t>
        </is>
      </c>
      <c r="D16" s="93" t="inlineStr">
        <is>
          <t>Date:</t>
        </is>
      </c>
      <c r="E16" s="95" t="n"/>
      <c r="F16" s="95" t="n"/>
      <c r="G16" s="95" t="n"/>
      <c r="H16" s="95" t="n"/>
      <c r="I16" s="95" t="n"/>
      <c r="J16" s="90" t="n"/>
      <c r="K16" s="95" t="n"/>
      <c r="L16" s="91" t="n"/>
      <c r="M16" s="67" t="n"/>
      <c r="N16" s="68" t="n"/>
      <c r="O16" s="68" t="n"/>
      <c r="P16" s="95" t="n"/>
      <c r="Q16" s="95" t="n"/>
      <c r="R16" s="95" t="n"/>
      <c r="S16" s="95" t="n"/>
      <c r="T16" s="95" t="n"/>
      <c r="U16" s="95" t="n"/>
      <c r="V16" s="95" t="n"/>
      <c r="W16" s="95" t="n"/>
      <c r="X16" s="95" t="n"/>
      <c r="Y16" s="95" t="n"/>
      <c r="Z16" s="95" t="n"/>
    </row>
    <row r="17">
      <c r="A17" s="64" t="n"/>
      <c r="B17" s="87" t="n"/>
      <c r="C17" s="89" t="n"/>
      <c r="D17" s="89" t="n"/>
      <c r="E17" s="95" t="n"/>
      <c r="F17" s="95" t="n"/>
      <c r="G17" s="95" t="n"/>
      <c r="H17" s="95" t="n"/>
      <c r="I17" s="95" t="n"/>
      <c r="J17" s="90" t="n"/>
      <c r="K17" s="95" t="n"/>
      <c r="L17" s="91" t="n"/>
      <c r="M17" s="67" t="n"/>
      <c r="N17" s="68" t="n"/>
      <c r="O17" s="68" t="n"/>
      <c r="P17" s="95" t="n"/>
      <c r="Q17" s="95" t="n"/>
      <c r="R17" s="95" t="n"/>
      <c r="S17" s="95" t="n"/>
      <c r="T17" s="95" t="n"/>
      <c r="U17" s="95" t="n"/>
      <c r="V17" s="95" t="n"/>
      <c r="W17" s="95" t="n"/>
      <c r="X17" s="95" t="n"/>
      <c r="Y17" s="95" t="n"/>
      <c r="Z17" s="95" t="n"/>
    </row>
    <row r="18">
      <c r="A18" s="64" t="n"/>
      <c r="B18" s="87" t="n"/>
      <c r="C18" s="89" t="inlineStr">
        <is>
          <t>PRELIMINARY BUDGET:</t>
        </is>
      </c>
      <c r="D18" s="89" t="inlineStr">
        <is>
          <t xml:space="preserve">Date: </t>
        </is>
      </c>
      <c r="E18" s="95" t="n"/>
      <c r="F18" s="95" t="n"/>
      <c r="G18" s="95" t="n"/>
      <c r="H18" s="95" t="n"/>
      <c r="I18" s="95" t="n"/>
      <c r="J18" s="90" t="n"/>
      <c r="K18" s="95" t="n"/>
      <c r="L18" s="91" t="n"/>
      <c r="M18" s="67" t="n"/>
      <c r="N18" s="68" t="n"/>
      <c r="O18" s="68" t="n"/>
      <c r="P18" s="95" t="n"/>
      <c r="Q18" s="95" t="n"/>
      <c r="R18" s="95" t="n"/>
      <c r="S18" s="95" t="n"/>
      <c r="T18" s="95" t="n"/>
      <c r="U18" s="95" t="n"/>
      <c r="V18" s="95" t="n"/>
      <c r="W18" s="95" t="n"/>
      <c r="X18" s="95" t="n"/>
      <c r="Y18" s="95" t="n"/>
      <c r="Z18" s="95" t="n"/>
    </row>
    <row r="19">
      <c r="A19" s="64" t="n"/>
      <c r="B19" s="87" t="n"/>
      <c r="C19" s="93" t="inlineStr">
        <is>
          <t>REVISED BUDGET:</t>
        </is>
      </c>
      <c r="D19" s="93" t="inlineStr">
        <is>
          <t>Date:</t>
        </is>
      </c>
      <c r="E19" s="95" t="n"/>
      <c r="F19" s="95" t="n"/>
      <c r="G19" s="95" t="n"/>
      <c r="H19" s="95" t="n"/>
      <c r="I19" s="95" t="n"/>
      <c r="J19" s="90" t="n"/>
      <c r="K19" s="95" t="n"/>
      <c r="L19" s="91" t="n"/>
      <c r="M19" s="67" t="n"/>
      <c r="N19" s="68" t="n"/>
      <c r="O19" s="68" t="n"/>
      <c r="P19" s="95" t="n"/>
      <c r="Q19" s="95" t="n"/>
      <c r="R19" s="95" t="n"/>
      <c r="S19" s="95" t="n"/>
      <c r="T19" s="95" t="n"/>
      <c r="U19" s="95" t="n"/>
      <c r="V19" s="95" t="n"/>
      <c r="W19" s="95" t="n"/>
      <c r="X19" s="95" t="n"/>
      <c r="Y19" s="95" t="n"/>
      <c r="Z19" s="95" t="n"/>
    </row>
    <row r="20">
      <c r="A20" s="64" t="n"/>
      <c r="B20" s="87" t="n"/>
      <c r="C20" s="93" t="inlineStr">
        <is>
          <t>REVISED BUDGET:</t>
        </is>
      </c>
      <c r="D20" s="93" t="inlineStr">
        <is>
          <t>Date:</t>
        </is>
      </c>
      <c r="E20" s="95" t="n"/>
      <c r="F20" s="95" t="n"/>
      <c r="G20" s="95" t="n"/>
      <c r="H20" s="95" t="n"/>
      <c r="I20" s="95" t="n"/>
      <c r="J20" s="90" t="n"/>
      <c r="K20" s="95" t="n"/>
      <c r="L20" s="91" t="n"/>
      <c r="M20" s="67" t="n"/>
      <c r="N20" s="68" t="n"/>
      <c r="O20" s="68" t="n"/>
      <c r="P20" s="95" t="n"/>
      <c r="Q20" s="95" t="n"/>
      <c r="R20" s="95" t="n"/>
      <c r="S20" s="95" t="n"/>
      <c r="T20" s="95" t="n"/>
      <c r="U20" s="95" t="n"/>
      <c r="V20" s="95" t="n"/>
      <c r="W20" s="95" t="n"/>
      <c r="X20" s="95" t="n"/>
      <c r="Y20" s="95" t="n"/>
      <c r="Z20" s="95" t="n"/>
    </row>
    <row r="21" ht="15.75" customHeight="1" s="726">
      <c r="A21" s="64" t="n"/>
      <c r="B21" s="87" t="n"/>
      <c r="C21" s="89" t="inlineStr">
        <is>
          <t>FINAL BUDGET:</t>
        </is>
      </c>
      <c r="D21" s="89" t="inlineStr">
        <is>
          <t>Date:  20.8.18</t>
        </is>
      </c>
      <c r="E21" s="95" t="n"/>
      <c r="F21" s="95" t="n"/>
      <c r="G21" s="95" t="n"/>
      <c r="H21" s="95" t="n"/>
      <c r="I21" s="95" t="n"/>
      <c r="J21" s="90" t="n"/>
      <c r="K21" s="95" t="n"/>
      <c r="L21" s="91" t="n"/>
      <c r="M21" s="67" t="n"/>
      <c r="N21" s="68" t="n"/>
      <c r="O21" s="68" t="n"/>
      <c r="P21" s="95" t="n"/>
      <c r="Q21" s="95" t="n"/>
      <c r="R21" s="95" t="n"/>
      <c r="S21" s="95" t="n"/>
      <c r="T21" s="95" t="n"/>
      <c r="U21" s="95" t="n"/>
      <c r="V21" s="95" t="n"/>
      <c r="W21" s="95" t="n"/>
      <c r="X21" s="95" t="n"/>
      <c r="Y21" s="95" t="n"/>
      <c r="Z21" s="95" t="n"/>
    </row>
    <row r="22" ht="15.75" customHeight="1" s="726">
      <c r="A22" s="64" t="n"/>
      <c r="B22" s="87" t="n"/>
      <c r="C22" s="93" t="n"/>
      <c r="D22" s="93" t="n"/>
      <c r="E22" s="95" t="n"/>
      <c r="F22" s="95" t="n"/>
      <c r="G22" s="95" t="n"/>
      <c r="H22" s="95" t="n"/>
      <c r="I22" s="95" t="n"/>
      <c r="J22" s="90" t="n"/>
      <c r="K22" s="95" t="n"/>
      <c r="L22" s="91" t="n"/>
      <c r="M22" s="67" t="n"/>
      <c r="N22" s="68" t="n"/>
      <c r="O22" s="68" t="n"/>
      <c r="P22" s="95" t="n"/>
      <c r="Q22" s="95" t="n"/>
      <c r="R22" s="95" t="n"/>
      <c r="S22" s="95" t="n"/>
      <c r="T22" s="95" t="n"/>
      <c r="U22" s="95" t="n"/>
      <c r="V22" s="95" t="n"/>
      <c r="W22" s="95" t="n"/>
      <c r="X22" s="95" t="n"/>
      <c r="Y22" s="95" t="n"/>
      <c r="Z22" s="95" t="n"/>
    </row>
    <row r="23" ht="15.75" customHeight="1" s="726">
      <c r="A23" s="64" t="n"/>
      <c r="B23" s="87" t="n"/>
      <c r="C23" s="96" t="inlineStr">
        <is>
          <t>THIS BUDGET IS BASED ON THE FOLLOWING ASSUMPTIONS:</t>
        </is>
      </c>
      <c r="D23" s="93" t="n"/>
      <c r="E23" s="95" t="n"/>
      <c r="F23" s="95" t="n"/>
      <c r="G23" s="95" t="n"/>
      <c r="H23" s="95" t="n"/>
      <c r="I23" s="95" t="n"/>
      <c r="J23" s="90" t="n"/>
      <c r="K23" s="95" t="n"/>
      <c r="L23" s="91" t="n"/>
      <c r="M23" s="67" t="n"/>
      <c r="N23" s="68" t="n"/>
      <c r="O23" s="68" t="n"/>
      <c r="P23" s="95" t="n"/>
      <c r="Q23" s="95" t="n"/>
      <c r="R23" s="95" t="n"/>
      <c r="S23" s="95" t="n"/>
      <c r="T23" s="95" t="n"/>
      <c r="U23" s="95" t="n"/>
      <c r="V23" s="95" t="n"/>
      <c r="W23" s="95" t="n"/>
      <c r="X23" s="95" t="n"/>
      <c r="Y23" s="95" t="n"/>
      <c r="Z23" s="95" t="n"/>
    </row>
    <row r="24" ht="12.75" customHeight="1" s="726">
      <c r="A24" s="97" t="n"/>
      <c r="B24" s="98" t="n"/>
      <c r="C24" s="99" t="inlineStr">
        <is>
          <t>Running Time estimate:</t>
        </is>
      </c>
      <c r="D24" s="100" t="n"/>
      <c r="E24" s="101" t="inlineStr">
        <is>
          <t>Gauge:</t>
        </is>
      </c>
      <c r="F24" s="99" t="n"/>
      <c r="G24" s="95" t="inlineStr">
        <is>
          <t>mm</t>
        </is>
      </c>
      <c r="H24" s="101" t="inlineStr">
        <is>
          <t>Tape:</t>
        </is>
      </c>
      <c r="I24" s="102" t="inlineStr">
        <is>
          <t>HDV</t>
        </is>
      </c>
      <c r="J24" s="103" t="n"/>
      <c r="K24" s="101" t="n"/>
      <c r="L24" s="104" t="n"/>
      <c r="M24" s="105" t="n"/>
      <c r="N24" s="106" t="n"/>
      <c r="O24" s="106" t="n"/>
      <c r="P24" s="134" t="n"/>
      <c r="Q24" s="134" t="n"/>
      <c r="R24" s="134" t="n"/>
      <c r="S24" s="134" t="n"/>
      <c r="T24" s="134" t="n"/>
      <c r="U24" s="134" t="n"/>
      <c r="V24" s="134" t="n"/>
      <c r="W24" s="134" t="n"/>
      <c r="X24" s="134" t="n"/>
      <c r="Y24" s="134" t="n"/>
      <c r="Z24" s="134" t="n"/>
    </row>
    <row r="25" ht="12.75" customHeight="1" s="726">
      <c r="A25" s="64" t="n"/>
      <c r="B25" s="87" t="n"/>
      <c r="C25" s="99" t="inlineStr">
        <is>
          <t>Ratio:</t>
        </is>
      </c>
      <c r="D25" s="108" t="n">
        <v>0.5006944444444444</v>
      </c>
      <c r="E25" s="95" t="n"/>
      <c r="F25" s="95" t="n"/>
      <c r="G25" s="95" t="n"/>
      <c r="H25" s="95" t="n"/>
      <c r="I25" s="95" t="n"/>
      <c r="J25" s="90" t="n"/>
      <c r="K25" s="95" t="n"/>
      <c r="L25" s="91" t="n"/>
      <c r="M25" s="67" t="n"/>
      <c r="N25" s="109" t="n"/>
      <c r="O25" s="68" t="inlineStr">
        <is>
          <t>To calculate main unit neg stock in Category I</t>
        </is>
      </c>
      <c r="P25" s="95" t="n"/>
      <c r="Q25" s="95" t="n"/>
      <c r="R25" s="95" t="n"/>
      <c r="S25" s="95" t="n"/>
      <c r="T25" s="95" t="n"/>
      <c r="U25" s="95" t="n"/>
      <c r="V25" s="95" t="n"/>
      <c r="W25" s="95" t="n"/>
      <c r="X25" s="95" t="n"/>
      <c r="Y25" s="95" t="n"/>
      <c r="Z25" s="95" t="n"/>
    </row>
    <row r="26" ht="12.75" customHeight="1" s="726">
      <c r="A26" s="64" t="n"/>
      <c r="B26" s="87" t="n"/>
      <c r="C26" s="134" t="inlineStr">
        <is>
          <t>PREPRODUCTION:</t>
        </is>
      </c>
      <c r="D26" s="134" t="n"/>
      <c r="E26" s="100" t="inlineStr">
        <is>
          <t>Start:</t>
        </is>
      </c>
      <c r="F26" s="110" t="n">
        <v>43479</v>
      </c>
      <c r="G26" s="100" t="inlineStr">
        <is>
          <t>Finish:</t>
        </is>
      </c>
      <c r="H26" s="110" t="n">
        <v>43497</v>
      </c>
      <c r="I26" s="95" t="inlineStr">
        <is>
          <t>Weeks:</t>
        </is>
      </c>
      <c r="J26" s="118" t="n"/>
      <c r="K26" s="95" t="inlineStr">
        <is>
          <t>Days:</t>
        </is>
      </c>
      <c r="L26" s="119" t="n">
        <v>3</v>
      </c>
      <c r="M26" s="67" t="n"/>
      <c r="N26" s="68" t="n"/>
      <c r="O26" s="68" t="n"/>
      <c r="P26" s="95" t="n"/>
      <c r="Q26" s="95" t="n"/>
      <c r="R26" s="95" t="n"/>
      <c r="S26" s="95" t="n"/>
      <c r="T26" s="95" t="n"/>
      <c r="U26" s="95" t="n"/>
      <c r="V26" s="95" t="n"/>
      <c r="W26" s="95" t="n"/>
      <c r="X26" s="95" t="n"/>
      <c r="Y26" s="95" t="n"/>
      <c r="Z26" s="95" t="n"/>
    </row>
    <row r="27" ht="12.75" customHeight="1" s="726">
      <c r="A27" s="64" t="n"/>
      <c r="B27" s="87" t="n"/>
      <c r="C27" s="134" t="inlineStr">
        <is>
          <t>SHOOT:</t>
        </is>
      </c>
      <c r="D27" s="95" t="inlineStr">
        <is>
          <t>10 hr days/ 5day weeks.</t>
        </is>
      </c>
      <c r="E27" s="100" t="inlineStr">
        <is>
          <t>Start:</t>
        </is>
      </c>
      <c r="F27" s="110" t="n">
        <v>43500</v>
      </c>
      <c r="G27" s="100" t="inlineStr">
        <is>
          <t>Finish:</t>
        </is>
      </c>
      <c r="H27" s="110" t="n">
        <v>43509</v>
      </c>
      <c r="I27" s="95" t="inlineStr">
        <is>
          <t>Weeks:</t>
        </is>
      </c>
      <c r="J27" s="113" t="n"/>
      <c r="K27" s="95" t="inlineStr">
        <is>
          <t>Days:</t>
        </is>
      </c>
      <c r="L27" s="114" t="n">
        <v>5</v>
      </c>
      <c r="M27" s="67" t="n"/>
      <c r="N27" s="115" t="n"/>
      <c r="O27" s="116" t="inlineStr">
        <is>
          <t>toBudget E.3</t>
        </is>
      </c>
      <c r="P27" s="117" t="n"/>
      <c r="Q27" s="116" t="inlineStr">
        <is>
          <t>to Worksheet 2-Crew O'time</t>
        </is>
      </c>
      <c r="R27" s="95" t="n"/>
      <c r="S27" s="95" t="n"/>
      <c r="T27" s="95" t="n"/>
      <c r="U27" s="95" t="n"/>
      <c r="V27" s="95" t="n"/>
      <c r="W27" s="95" t="n"/>
      <c r="X27" s="95" t="n"/>
      <c r="Y27" s="95" t="n"/>
      <c r="Z27" s="95" t="n"/>
    </row>
    <row r="28" ht="12.75" customHeight="1" s="726">
      <c r="A28" s="64" t="n"/>
      <c r="B28" s="87" t="n"/>
      <c r="C28" s="134" t="inlineStr">
        <is>
          <t>Travel Days: NB.incl.in Crew/Cast salaries.</t>
        </is>
      </c>
      <c r="D28" s="134" t="n"/>
      <c r="E28" s="100" t="inlineStr">
        <is>
          <t>NIL</t>
        </is>
      </c>
      <c r="F28" s="110" t="n"/>
      <c r="G28" s="100" t="n"/>
      <c r="H28" s="110" t="n"/>
      <c r="I28" s="95" t="n"/>
      <c r="J28" s="118" t="n"/>
      <c r="K28" s="95" t="n"/>
      <c r="L28" s="119" t="n"/>
      <c r="M28" s="67" t="n"/>
      <c r="N28" s="68" t="n"/>
      <c r="O28" s="68" t="n"/>
      <c r="P28" s="95" t="n"/>
      <c r="Q28" s="95" t="n"/>
      <c r="R28" s="95" t="n"/>
      <c r="S28" s="95" t="n"/>
      <c r="T28" s="95" t="n"/>
      <c r="U28" s="95" t="n"/>
      <c r="V28" s="95" t="n"/>
      <c r="W28" s="95" t="n"/>
      <c r="X28" s="95" t="n"/>
      <c r="Y28" s="95" t="n"/>
      <c r="Z28" s="95" t="n"/>
    </row>
    <row r="29" ht="12.75" customHeight="1" s="726">
      <c r="A29" s="64" t="n"/>
      <c r="B29" s="87" t="n"/>
      <c r="C29" s="134" t="inlineStr">
        <is>
          <t>Statutory Holidays:</t>
        </is>
      </c>
      <c r="D29" s="134" t="n"/>
      <c r="E29" s="100" t="inlineStr">
        <is>
          <t>NIL</t>
        </is>
      </c>
      <c r="F29" s="110" t="n"/>
      <c r="G29" s="100" t="n"/>
      <c r="H29" s="110" t="n"/>
      <c r="I29" s="95" t="n"/>
      <c r="J29" s="118" t="n"/>
      <c r="K29" s="95" t="n"/>
      <c r="L29" s="119" t="n"/>
      <c r="M29" s="67" t="n"/>
      <c r="N29" s="68" t="n"/>
      <c r="O29" s="68" t="n"/>
      <c r="P29" s="95" t="n"/>
      <c r="Q29" s="95" t="n"/>
      <c r="R29" s="95" t="n"/>
      <c r="S29" s="95" t="n"/>
      <c r="T29" s="95" t="n"/>
      <c r="U29" s="95" t="n"/>
      <c r="V29" s="95" t="n"/>
      <c r="W29" s="95" t="n"/>
      <c r="X29" s="95" t="n"/>
      <c r="Y29" s="95" t="n"/>
      <c r="Z29" s="95" t="n"/>
    </row>
    <row r="30" ht="12.75" customHeight="1" s="726">
      <c r="A30" s="64" t="n"/>
      <c r="B30" s="87" t="n"/>
      <c r="C30" s="134" t="inlineStr">
        <is>
          <t>2ND UNIT:</t>
        </is>
      </c>
      <c r="D30" s="134" t="n"/>
      <c r="E30" s="100" t="inlineStr">
        <is>
          <t>Start:</t>
        </is>
      </c>
      <c r="F30" s="110" t="n"/>
      <c r="G30" s="100" t="inlineStr">
        <is>
          <t>Finish:</t>
        </is>
      </c>
      <c r="H30" s="110" t="n"/>
      <c r="I30" s="95" t="inlineStr">
        <is>
          <t>Weeks:</t>
        </is>
      </c>
      <c r="J30" s="118" t="n"/>
      <c r="K30" s="95" t="inlineStr">
        <is>
          <t>Days:</t>
        </is>
      </c>
      <c r="L30" s="119" t="n"/>
      <c r="M30" s="67" t="n"/>
      <c r="N30" s="68" t="n"/>
      <c r="O30" s="68" t="n"/>
      <c r="P30" s="95" t="n"/>
      <c r="Q30" s="95" t="n"/>
      <c r="R30" s="95" t="n"/>
      <c r="S30" s="95" t="n"/>
      <c r="T30" s="95" t="n"/>
      <c r="U30" s="95" t="n"/>
      <c r="V30" s="95" t="n"/>
      <c r="W30" s="95" t="n"/>
      <c r="X30" s="95" t="n"/>
      <c r="Y30" s="95" t="n"/>
      <c r="Z30" s="95" t="n"/>
    </row>
    <row r="31" ht="12.75" customHeight="1" s="726">
      <c r="A31" s="64" t="n"/>
      <c r="B31" s="87" t="n"/>
      <c r="C31" s="134" t="inlineStr">
        <is>
          <t>POSTPRODUCTION 1:</t>
        </is>
      </c>
      <c r="D31" s="134" t="inlineStr">
        <is>
          <t>PIC</t>
        </is>
      </c>
      <c r="E31" s="100" t="inlineStr">
        <is>
          <t>Start:</t>
        </is>
      </c>
      <c r="F31" s="110" t="n">
        <v>43514</v>
      </c>
      <c r="G31" s="100" t="inlineStr">
        <is>
          <t>Finish:</t>
        </is>
      </c>
      <c r="H31" s="110" t="n">
        <v>43553</v>
      </c>
      <c r="I31" s="95" t="inlineStr">
        <is>
          <t>Weeks:</t>
        </is>
      </c>
      <c r="J31" s="118" t="n"/>
      <c r="K31" s="95" t="inlineStr">
        <is>
          <t>Days:</t>
        </is>
      </c>
      <c r="L31" s="119" t="n">
        <v>5</v>
      </c>
      <c r="M31" s="67" t="n"/>
      <c r="N31" s="68" t="n"/>
      <c r="O31" s="68" t="n"/>
      <c r="P31" s="95" t="n"/>
      <c r="Q31" s="95" t="n"/>
      <c r="R31" s="95" t="n"/>
      <c r="S31" s="95" t="n"/>
      <c r="T31" s="95" t="n"/>
      <c r="U31" s="95" t="n"/>
      <c r="V31" s="95" t="n"/>
      <c r="W31" s="95" t="n"/>
      <c r="X31" s="95" t="n"/>
      <c r="Y31" s="95" t="n"/>
      <c r="Z31" s="95" t="n"/>
    </row>
    <row r="32" ht="12.75" customHeight="1" s="726">
      <c r="A32" s="64" t="n"/>
      <c r="B32" s="87" t="n"/>
      <c r="C32" s="134" t="inlineStr">
        <is>
          <t>POSTPRODUCTION 2:</t>
        </is>
      </c>
      <c r="D32" s="134" t="inlineStr">
        <is>
          <t>SOUND</t>
        </is>
      </c>
      <c r="E32" s="100" t="n"/>
      <c r="F32" s="110" t="n"/>
      <c r="G32" s="95" t="n"/>
      <c r="H32" s="110" t="n"/>
      <c r="I32" s="95" t="inlineStr">
        <is>
          <t>Weeks:</t>
        </is>
      </c>
      <c r="J32" s="118" t="n"/>
      <c r="K32" s="95" t="inlineStr">
        <is>
          <t>Days:</t>
        </is>
      </c>
      <c r="L32" s="119" t="n"/>
      <c r="M32" s="67" t="n"/>
      <c r="N32" s="68" t="n"/>
      <c r="O32" s="68" t="n"/>
      <c r="P32" s="95" t="n"/>
      <c r="Q32" s="95" t="n"/>
      <c r="R32" s="95" t="n"/>
      <c r="S32" s="95" t="n"/>
      <c r="T32" s="95" t="n"/>
      <c r="U32" s="95" t="n"/>
      <c r="V32" s="95" t="n"/>
      <c r="W32" s="95" t="n"/>
      <c r="X32" s="95" t="n"/>
      <c r="Y32" s="95" t="n"/>
      <c r="Z32" s="95" t="n"/>
    </row>
    <row r="33" ht="12.75" customHeight="1" s="726">
      <c r="A33" s="64" t="n"/>
      <c r="B33" s="87" t="n"/>
      <c r="C33" s="134" t="n"/>
      <c r="D33" s="134" t="n"/>
      <c r="E33" s="100" t="n"/>
      <c r="F33" s="110" t="n"/>
      <c r="G33" s="95" t="n"/>
      <c r="H33" s="110" t="n"/>
      <c r="I33" s="95" t="n"/>
      <c r="J33" s="120" t="n"/>
      <c r="K33" s="95" t="n"/>
      <c r="L33" s="119" t="n"/>
      <c r="M33" s="67" t="n"/>
      <c r="N33" s="68" t="n"/>
      <c r="O33" s="68" t="n"/>
      <c r="P33" s="95" t="n"/>
      <c r="Q33" s="95" t="n"/>
      <c r="R33" s="95" t="n"/>
      <c r="S33" s="95" t="n"/>
      <c r="T33" s="95" t="n"/>
      <c r="U33" s="95" t="n"/>
      <c r="V33" s="95" t="n"/>
      <c r="W33" s="95" t="n"/>
      <c r="X33" s="95" t="n"/>
      <c r="Y33" s="95" t="n"/>
      <c r="Z33" s="95" t="n"/>
    </row>
    <row r="34" ht="12.75" customHeight="1" s="726">
      <c r="A34" s="64" t="n"/>
      <c r="B34" s="87" t="n"/>
      <c r="C34" s="134" t="n"/>
      <c r="D34" s="134" t="n"/>
      <c r="E34" s="100" t="n"/>
      <c r="F34" s="110" t="n"/>
      <c r="G34" s="95" t="n"/>
      <c r="H34" s="110" t="n"/>
      <c r="I34" s="95" t="n"/>
      <c r="J34" s="120" t="n"/>
      <c r="K34" s="95" t="n"/>
      <c r="L34" s="119" t="n"/>
      <c r="M34" s="67" t="n"/>
      <c r="N34" s="68" t="n"/>
      <c r="O34" s="68" t="n"/>
      <c r="P34" s="95" t="n"/>
      <c r="Q34" s="95" t="n"/>
      <c r="R34" s="95" t="n"/>
      <c r="S34" s="95" t="n"/>
      <c r="T34" s="95" t="n"/>
      <c r="U34" s="95" t="n"/>
      <c r="V34" s="95" t="n"/>
      <c r="W34" s="95" t="n"/>
      <c r="X34" s="95" t="n"/>
      <c r="Y34" s="95" t="n"/>
      <c r="Z34" s="95" t="n"/>
    </row>
    <row r="35" ht="12.75" customHeight="1" s="726">
      <c r="A35" s="64" t="n"/>
      <c r="B35" s="87" t="n"/>
      <c r="C35" s="134" t="inlineStr">
        <is>
          <t>LOCATION 1</t>
        </is>
      </c>
      <c r="D35" s="134" t="n"/>
      <c r="E35" s="100" t="inlineStr">
        <is>
          <t>From:</t>
        </is>
      </c>
      <c r="F35" s="110" t="n"/>
      <c r="G35" s="100" t="inlineStr">
        <is>
          <t>To:</t>
        </is>
      </c>
      <c r="H35" s="110" t="n"/>
      <c r="I35" s="95" t="inlineStr">
        <is>
          <t>Weeks:</t>
        </is>
      </c>
      <c r="J35" s="120" t="n"/>
      <c r="K35" s="95" t="inlineStr">
        <is>
          <t>Days:</t>
        </is>
      </c>
      <c r="L35" s="119" t="n"/>
      <c r="M35" s="67" t="n"/>
      <c r="N35" s="68" t="n"/>
      <c r="O35" s="68" t="n"/>
      <c r="P35" s="95" t="n"/>
      <c r="Q35" s="95" t="n"/>
      <c r="R35" s="95" t="n"/>
      <c r="S35" s="95" t="n"/>
      <c r="T35" s="95" t="n"/>
      <c r="U35" s="95" t="n"/>
      <c r="V35" s="95" t="n"/>
      <c r="W35" s="95" t="n"/>
      <c r="X35" s="95" t="n"/>
      <c r="Y35" s="95" t="n"/>
      <c r="Z35" s="95" t="n"/>
    </row>
    <row r="36" ht="12.75" customHeight="1" s="726">
      <c r="A36" s="64" t="n"/>
      <c r="B36" s="87" t="n"/>
      <c r="C36" s="134" t="inlineStr">
        <is>
          <t>LOCATION 2</t>
        </is>
      </c>
      <c r="D36" s="134" t="inlineStr">
        <is>
          <t>OTHER</t>
        </is>
      </c>
      <c r="E36" s="100" t="inlineStr">
        <is>
          <t>From:</t>
        </is>
      </c>
      <c r="F36" s="110" t="n"/>
      <c r="G36" s="100" t="inlineStr">
        <is>
          <t>To:</t>
        </is>
      </c>
      <c r="H36" s="110" t="n"/>
      <c r="I36" s="95" t="inlineStr">
        <is>
          <t>Weeks:</t>
        </is>
      </c>
      <c r="J36" s="120" t="n"/>
      <c r="K36" s="95" t="inlineStr">
        <is>
          <t>Days:</t>
        </is>
      </c>
      <c r="L36" s="119" t="n"/>
      <c r="M36" s="67" t="n"/>
      <c r="N36" s="68" t="n"/>
      <c r="O36" s="68" t="n"/>
      <c r="P36" s="95" t="n"/>
      <c r="Q36" s="95" t="n"/>
      <c r="R36" s="95" t="n"/>
      <c r="S36" s="95" t="n"/>
      <c r="T36" s="95" t="n"/>
      <c r="U36" s="95" t="n"/>
      <c r="V36" s="95" t="n"/>
      <c r="W36" s="95" t="n"/>
      <c r="X36" s="95" t="n"/>
      <c r="Y36" s="95" t="n"/>
      <c r="Z36" s="95" t="n"/>
    </row>
    <row r="37" ht="12.75" customHeight="1" s="726">
      <c r="A37" s="64" t="n"/>
      <c r="B37" s="87" t="n"/>
      <c r="C37" s="134" t="inlineStr">
        <is>
          <t>LOCATION 3</t>
        </is>
      </c>
      <c r="D37" s="134" t="n"/>
      <c r="E37" s="100" t="inlineStr">
        <is>
          <t>From:</t>
        </is>
      </c>
      <c r="F37" s="110" t="n"/>
      <c r="G37" s="100" t="inlineStr">
        <is>
          <t>To:</t>
        </is>
      </c>
      <c r="H37" s="110" t="n"/>
      <c r="I37" s="95" t="inlineStr">
        <is>
          <t>Weeks:</t>
        </is>
      </c>
      <c r="J37" s="120" t="n"/>
      <c r="K37" s="95" t="inlineStr">
        <is>
          <t>Days:</t>
        </is>
      </c>
      <c r="L37" s="119" t="n"/>
      <c r="M37" s="67" t="n"/>
      <c r="N37" s="68" t="n"/>
      <c r="O37" s="68" t="n"/>
      <c r="P37" s="95" t="n"/>
      <c r="Q37" s="95" t="n"/>
      <c r="R37" s="95" t="n"/>
      <c r="S37" s="95" t="n"/>
      <c r="T37" s="95" t="n"/>
      <c r="U37" s="95" t="n"/>
      <c r="V37" s="95" t="n"/>
      <c r="W37" s="95" t="n"/>
      <c r="X37" s="95" t="n"/>
      <c r="Y37" s="95" t="n"/>
      <c r="Z37" s="95" t="n"/>
    </row>
    <row r="38" ht="12.75" customHeight="1" s="726">
      <c r="A38" s="64" t="n"/>
      <c r="B38" s="87" t="n"/>
      <c r="C38" s="134" t="inlineStr">
        <is>
          <t>STUDIO 1</t>
        </is>
      </c>
      <c r="D38" s="134" t="n"/>
      <c r="E38" s="100" t="inlineStr">
        <is>
          <t>From:</t>
        </is>
      </c>
      <c r="F38" s="110" t="n"/>
      <c r="G38" s="100" t="inlineStr">
        <is>
          <t>To:</t>
        </is>
      </c>
      <c r="H38" s="110" t="n"/>
      <c r="I38" s="95" t="inlineStr">
        <is>
          <t>Weeks:</t>
        </is>
      </c>
      <c r="J38" s="120" t="n"/>
      <c r="K38" s="95" t="inlineStr">
        <is>
          <t>Days:</t>
        </is>
      </c>
      <c r="L38" s="119" t="n"/>
      <c r="M38" s="67" t="n"/>
      <c r="N38" s="68" t="n"/>
      <c r="O38" s="68" t="n"/>
      <c r="P38" s="95" t="n"/>
      <c r="Q38" s="95" t="n"/>
      <c r="R38" s="95" t="n"/>
      <c r="S38" s="95" t="n"/>
      <c r="T38" s="95" t="n"/>
      <c r="U38" s="95" t="n"/>
      <c r="V38" s="95" t="n"/>
      <c r="W38" s="95" t="n"/>
      <c r="X38" s="95" t="n"/>
      <c r="Y38" s="95" t="n"/>
      <c r="Z38" s="95" t="n"/>
    </row>
    <row r="39" ht="12.75" customHeight="1" s="726">
      <c r="A39" s="64" t="n"/>
      <c r="B39" s="87" t="n"/>
      <c r="C39" s="134" t="inlineStr">
        <is>
          <t>STUDIO 2</t>
        </is>
      </c>
      <c r="D39" s="134" t="n"/>
      <c r="E39" s="100" t="inlineStr">
        <is>
          <t>From:</t>
        </is>
      </c>
      <c r="F39" s="110" t="n"/>
      <c r="G39" s="100" t="inlineStr">
        <is>
          <t>To:</t>
        </is>
      </c>
      <c r="H39" s="110" t="n"/>
      <c r="I39" s="95" t="inlineStr">
        <is>
          <t>Weeks:</t>
        </is>
      </c>
      <c r="J39" s="120" t="n"/>
      <c r="K39" s="95" t="inlineStr">
        <is>
          <t>Days:</t>
        </is>
      </c>
      <c r="L39" s="119" t="n"/>
      <c r="M39" s="67" t="n"/>
      <c r="N39" s="68" t="n"/>
      <c r="O39" s="68" t="n"/>
      <c r="P39" s="95" t="n"/>
      <c r="Q39" s="95" t="n"/>
      <c r="R39" s="95" t="n"/>
      <c r="S39" s="95" t="n"/>
      <c r="T39" s="95" t="n"/>
      <c r="U39" s="95" t="n"/>
      <c r="V39" s="95" t="n"/>
      <c r="W39" s="95" t="n"/>
      <c r="X39" s="95" t="n"/>
      <c r="Y39" s="95" t="n"/>
      <c r="Z39" s="95" t="n"/>
    </row>
    <row r="40" ht="12.75" customHeight="1" s="726">
      <c r="A40" s="64" t="n"/>
      <c r="B40" s="87" t="n"/>
      <c r="C40" s="134" t="inlineStr">
        <is>
          <t>STUDIO 3</t>
        </is>
      </c>
      <c r="D40" s="134" t="n"/>
      <c r="E40" s="100" t="inlineStr">
        <is>
          <t>From:</t>
        </is>
      </c>
      <c r="F40" s="110" t="n"/>
      <c r="G40" s="100" t="inlineStr">
        <is>
          <t>To:</t>
        </is>
      </c>
      <c r="H40" s="110" t="n"/>
      <c r="I40" s="95" t="inlineStr">
        <is>
          <t>Weeks:</t>
        </is>
      </c>
      <c r="J40" s="120" t="n"/>
      <c r="K40" s="95" t="inlineStr">
        <is>
          <t>Days:</t>
        </is>
      </c>
      <c r="L40" s="119" t="n"/>
      <c r="M40" s="67" t="n"/>
      <c r="N40" s="68" t="n"/>
      <c r="O40" s="68" t="n"/>
      <c r="P40" s="95" t="n"/>
      <c r="Q40" s="95" t="n"/>
      <c r="R40" s="95" t="n"/>
      <c r="S40" s="95" t="n"/>
      <c r="T40" s="95" t="n"/>
      <c r="U40" s="95" t="n"/>
      <c r="V40" s="95" t="n"/>
      <c r="W40" s="95" t="n"/>
      <c r="X40" s="95" t="n"/>
      <c r="Y40" s="95" t="n"/>
      <c r="Z40" s="95" t="n"/>
    </row>
    <row r="41" ht="12.75" customHeight="1" s="726">
      <c r="A41" s="64" t="n"/>
      <c r="B41" s="87" t="n"/>
      <c r="C41" s="134" t="n"/>
      <c r="D41" s="134" t="n"/>
      <c r="E41" s="95" t="n"/>
      <c r="F41" s="121" t="n"/>
      <c r="G41" s="95" t="n"/>
      <c r="H41" s="121" t="n"/>
      <c r="I41" s="95" t="n"/>
      <c r="J41" s="90" t="n"/>
      <c r="K41" s="95" t="n"/>
      <c r="L41" s="91" t="n"/>
      <c r="M41" s="67" t="n"/>
      <c r="N41" s="68" t="n"/>
      <c r="O41" s="68" t="n"/>
      <c r="P41" s="95" t="n"/>
      <c r="Q41" s="95" t="n"/>
      <c r="R41" s="95" t="n"/>
      <c r="S41" s="95" t="n"/>
      <c r="T41" s="95" t="n"/>
      <c r="U41" s="95" t="n"/>
      <c r="V41" s="95" t="n"/>
      <c r="W41" s="95" t="n"/>
      <c r="X41" s="95" t="n"/>
      <c r="Y41" s="95" t="n"/>
      <c r="Z41" s="95" t="n"/>
    </row>
    <row r="42" ht="12.75" customHeight="1" s="726">
      <c r="A42" s="64" t="n"/>
      <c r="B42" s="87" t="n"/>
      <c r="C42" s="122" t="inlineStr">
        <is>
          <t>CAST RATES:</t>
        </is>
      </c>
      <c r="D42" s="95" t="n"/>
      <c r="E42" s="95" t="n"/>
      <c r="F42" s="123" t="inlineStr">
        <is>
          <t>Daily</t>
        </is>
      </c>
      <c r="G42" s="100" t="n"/>
      <c r="H42" s="123" t="inlineStr">
        <is>
          <t>Weekly</t>
        </is>
      </c>
      <c r="I42" s="95" t="n"/>
      <c r="J42" s="90" t="n"/>
      <c r="K42" s="95" t="n"/>
      <c r="L42" s="91" t="n"/>
      <c r="M42" s="67" t="n"/>
      <c r="N42" s="68" t="n"/>
      <c r="O42" s="68" t="n"/>
      <c r="P42" s="95" t="n"/>
      <c r="Q42" s="95" t="n"/>
      <c r="R42" s="95" t="n"/>
      <c r="S42" s="95" t="n"/>
      <c r="T42" s="95" t="n"/>
      <c r="U42" s="95" t="n"/>
      <c r="V42" s="95" t="n"/>
      <c r="W42" s="95" t="n"/>
      <c r="X42" s="95" t="n"/>
      <c r="Y42" s="95" t="n"/>
      <c r="Z42" s="95" t="n"/>
    </row>
    <row r="43" ht="12.75" customHeight="1" s="726">
      <c r="A43" s="64" t="n"/>
      <c r="B43" s="87" t="n"/>
      <c r="C43" s="99" t="inlineStr">
        <is>
          <t>minimum as at</t>
        </is>
      </c>
      <c r="D43" s="124" t="inlineStr">
        <is>
          <t>no. of hours</t>
        </is>
      </c>
      <c r="E43" s="125" t="n">
        <v>8</v>
      </c>
      <c r="F43" s="126" t="n">
        <v>267</v>
      </c>
      <c r="G43" s="125" t="n">
        <v>40</v>
      </c>
      <c r="H43" s="126" t="n">
        <v>1112</v>
      </c>
      <c r="I43" s="95" t="n"/>
      <c r="J43" s="90" t="n"/>
      <c r="K43" s="95" t="n"/>
      <c r="L43" s="91" t="n"/>
      <c r="M43" s="67" t="n"/>
      <c r="N43" s="68" t="inlineStr">
        <is>
          <t xml:space="preserve">For current rates contact  SPAA or MEAA </t>
        </is>
      </c>
      <c r="O43" s="68" t="n"/>
      <c r="P43" s="95" t="n"/>
      <c r="Q43" s="95" t="n"/>
      <c r="R43" s="95" t="n"/>
      <c r="S43" s="95" t="n"/>
      <c r="T43" s="95" t="n"/>
      <c r="U43" s="95" t="n"/>
      <c r="V43" s="95" t="n"/>
      <c r="W43" s="95" t="n"/>
      <c r="X43" s="95" t="n"/>
      <c r="Y43" s="95" t="n"/>
      <c r="Z43" s="95" t="n"/>
    </row>
    <row r="44" ht="15.75" customHeight="1" s="726">
      <c r="A44" s="64" t="n"/>
      <c r="B44" s="87" t="n"/>
      <c r="C44" s="99" t="inlineStr">
        <is>
          <t>Add:      Category loading</t>
        </is>
      </c>
      <c r="D44" s="127" t="n"/>
      <c r="E44" s="128" t="n">
        <v>0</v>
      </c>
      <c r="F44" s="126">
        <f>F43*E44</f>
        <v/>
      </c>
      <c r="G44" s="95" t="n"/>
      <c r="H44" s="126">
        <f>H43*E44</f>
        <v/>
      </c>
      <c r="I44" s="95" t="n"/>
      <c r="J44" s="90" t="n"/>
      <c r="K44" s="95" t="n"/>
      <c r="L44" s="91" t="n"/>
      <c r="M44" s="67" t="n"/>
      <c r="N44" s="68" t="inlineStr">
        <is>
          <t>NB - Deal structures for individual cast members</t>
        </is>
      </c>
      <c r="O44" s="68" t="n"/>
      <c r="P44" s="95" t="n"/>
      <c r="Q44" s="95" t="n"/>
      <c r="R44" s="95" t="n"/>
      <c r="S44" s="95" t="n"/>
      <c r="T44" s="95" t="n"/>
      <c r="U44" s="95" t="n"/>
      <c r="V44" s="95" t="n"/>
      <c r="W44" s="95" t="n"/>
      <c r="X44" s="95" t="n"/>
      <c r="Y44" s="95" t="n"/>
      <c r="Z44" s="95" t="n"/>
    </row>
    <row r="45" ht="12.75" customHeight="1" s="726">
      <c r="A45" s="64" t="n"/>
      <c r="B45" s="87" t="n"/>
      <c r="C45" s="99" t="inlineStr">
        <is>
          <t>Rights</t>
        </is>
      </c>
      <c r="D45" s="133" t="n"/>
      <c r="E45" s="128" t="n">
        <v>0.7</v>
      </c>
      <c r="F45" s="126">
        <f>F43*E45</f>
        <v/>
      </c>
      <c r="G45" s="95" t="n"/>
      <c r="H45" s="126">
        <f>H43*E45</f>
        <v/>
      </c>
      <c r="I45" s="95" t="n"/>
      <c r="J45" s="90" t="n"/>
      <c r="K45" s="95" t="n"/>
      <c r="L45" s="91" t="n"/>
      <c r="M45" s="67" t="n"/>
      <c r="N45" s="68" t="n"/>
      <c r="O45" s="68" t="n"/>
      <c r="P45" s="95" t="n"/>
      <c r="Q45" s="95" t="n"/>
      <c r="R45" s="95" t="n"/>
      <c r="S45" s="95" t="n"/>
      <c r="T45" s="95" t="n"/>
      <c r="U45" s="95" t="n"/>
      <c r="V45" s="95" t="n"/>
      <c r="W45" s="95" t="n"/>
      <c r="X45" s="95" t="n"/>
      <c r="Y45" s="95" t="n"/>
      <c r="Z45" s="95" t="n"/>
    </row>
    <row r="46" ht="12.75" customHeight="1" s="726">
      <c r="A46" s="64" t="n"/>
      <c r="B46" s="87" t="n"/>
      <c r="C46" s="130" t="inlineStr">
        <is>
          <t>Overtime (10hr day/50hr wk)</t>
        </is>
      </c>
      <c r="D46" s="133" t="inlineStr">
        <is>
          <t>to no. hours</t>
        </is>
      </c>
      <c r="E46" s="125" t="n"/>
      <c r="F46" s="126">
        <f>SUM(F43:F45)/E43*E46</f>
        <v/>
      </c>
      <c r="G46" s="125" t="n"/>
      <c r="H46" s="126">
        <f>SUM(H43:H45)/G43*G46</f>
        <v/>
      </c>
      <c r="I46" s="95" t="n"/>
      <c r="J46" s="90" t="n"/>
      <c r="K46" s="95" t="n"/>
      <c r="L46" s="91" t="n"/>
      <c r="M46" s="67" t="n"/>
      <c r="N46" s="68" t="inlineStr">
        <is>
          <t>Based on minimum plus loadings &amp; rights</t>
        </is>
      </c>
      <c r="O46" s="68" t="n"/>
      <c r="P46" s="95" t="n"/>
      <c r="Q46" s="95" t="n"/>
      <c r="R46" s="95" t="n"/>
      <c r="S46" s="95" t="n"/>
      <c r="T46" s="95" t="n"/>
      <c r="U46" s="95" t="n"/>
      <c r="V46" s="95" t="n"/>
      <c r="W46" s="95" t="n"/>
      <c r="X46" s="95" t="n"/>
      <c r="Y46" s="95" t="n"/>
      <c r="Z46" s="95" t="n"/>
    </row>
    <row r="47" ht="12.75" customHeight="1" s="726">
      <c r="A47" s="64" t="n"/>
      <c r="B47" s="87" t="n"/>
      <c r="C47" s="130" t="inlineStr">
        <is>
          <t>Holiday Pay (10hr day/50hr wk)</t>
        </is>
      </c>
      <c r="D47" s="133" t="n"/>
      <c r="E47" s="90" t="n">
        <v>12</v>
      </c>
      <c r="F47" s="126">
        <f>SUM(F43:F45)*8.33%</f>
        <v/>
      </c>
      <c r="G47" s="95" t="n"/>
      <c r="H47" s="126">
        <f>SUM(H43:H45)*8.33%</f>
        <v/>
      </c>
      <c r="I47" s="95" t="n"/>
      <c r="J47" s="90" t="n"/>
      <c r="K47" s="95" t="n"/>
      <c r="L47" s="91" t="n"/>
      <c r="M47" s="67" t="n"/>
      <c r="N47" s="68" t="inlineStr">
        <is>
          <t>Based on composite at 50 hrs plus overtime - check relevant Cast agreement</t>
        </is>
      </c>
      <c r="O47" s="68" t="n"/>
      <c r="P47" s="95" t="n"/>
      <c r="Q47" s="95" t="n"/>
      <c r="R47" s="95" t="n"/>
      <c r="S47" s="95" t="n"/>
      <c r="T47" s="95" t="n"/>
      <c r="U47" s="95" t="n"/>
      <c r="V47" s="95" t="n"/>
      <c r="W47" s="95" t="n"/>
      <c r="X47" s="95" t="n"/>
      <c r="Y47" s="95" t="n"/>
      <c r="Z47" s="95" t="n"/>
    </row>
    <row r="48" ht="17.25" customHeight="1" s="726">
      <c r="A48" s="64" t="n"/>
      <c r="B48" s="87" t="n"/>
      <c r="C48" s="131" t="inlineStr">
        <is>
          <t xml:space="preserve">  = Minimum</t>
        </is>
      </c>
      <c r="D48" s="95" t="n"/>
      <c r="E48" s="95" t="n"/>
      <c r="F48" s="132">
        <f>SUM(F43:F47)</f>
        <v/>
      </c>
      <c r="G48" s="95" t="n"/>
      <c r="H48" s="132">
        <f>SUM(H43:H47)</f>
        <v/>
      </c>
      <c r="I48" s="95" t="n"/>
      <c r="J48" s="90" t="n"/>
      <c r="K48" s="95" t="n"/>
      <c r="L48" s="91" t="n"/>
      <c r="M48" s="67" t="n"/>
      <c r="N48" s="68" t="n"/>
      <c r="O48" s="68" t="n"/>
      <c r="P48" s="95" t="n"/>
      <c r="Q48" s="95" t="n"/>
      <c r="R48" s="95" t="n"/>
      <c r="S48" s="95" t="n"/>
      <c r="T48" s="95" t="n"/>
      <c r="U48" s="95" t="n"/>
      <c r="V48" s="95" t="n"/>
      <c r="W48" s="95" t="n"/>
      <c r="X48" s="95" t="n"/>
      <c r="Y48" s="95" t="n"/>
      <c r="Z48" s="95" t="n"/>
    </row>
    <row r="49" ht="15.75" customHeight="1" s="726">
      <c r="A49" s="64" t="n"/>
      <c r="B49" s="87" t="n"/>
      <c r="C49" s="89" t="n"/>
      <c r="D49" s="95" t="n"/>
      <c r="E49" s="95" t="n"/>
      <c r="F49" s="95" t="n"/>
      <c r="G49" s="95" t="n"/>
      <c r="H49" s="95" t="n"/>
      <c r="I49" s="95" t="n"/>
      <c r="J49" s="90" t="n"/>
      <c r="K49" s="95" t="n"/>
      <c r="L49" s="91" t="n"/>
      <c r="M49" s="67" t="n"/>
      <c r="N49" s="68" t="n"/>
      <c r="O49" s="68" t="n"/>
      <c r="P49" s="95" t="n"/>
      <c r="Q49" s="95" t="n"/>
      <c r="R49" s="95" t="n"/>
      <c r="S49" s="95" t="n"/>
      <c r="T49" s="95" t="n"/>
      <c r="U49" s="95" t="n"/>
      <c r="V49" s="95" t="n"/>
      <c r="W49" s="95" t="n"/>
      <c r="X49" s="95" t="n"/>
      <c r="Y49" s="95" t="n"/>
      <c r="Z49" s="95" t="n"/>
    </row>
    <row r="50" ht="12.75" customHeight="1" s="726">
      <c r="A50" s="64" t="n"/>
      <c r="B50" s="87" t="n"/>
      <c r="C50" s="134" t="n"/>
      <c r="D50" s="134" t="n"/>
      <c r="E50" s="95" t="n"/>
      <c r="F50" s="95" t="n"/>
      <c r="G50" s="95" t="n"/>
      <c r="H50" s="95" t="n"/>
      <c r="I50" s="95" t="n"/>
      <c r="J50" s="90" t="n"/>
      <c r="K50" s="95" t="n"/>
      <c r="L50" s="91" t="n"/>
      <c r="M50" s="67" t="n"/>
      <c r="N50" s="68" t="n"/>
      <c r="O50" s="68" t="n"/>
      <c r="P50" s="95" t="n"/>
      <c r="Q50" s="95" t="n"/>
      <c r="R50" s="95" t="n"/>
      <c r="S50" s="95" t="n"/>
      <c r="T50" s="95" t="n"/>
      <c r="U50" s="95" t="n"/>
      <c r="V50" s="95" t="n"/>
      <c r="W50" s="95" t="n"/>
      <c r="X50" s="95" t="n"/>
      <c r="Y50" s="95" t="n"/>
      <c r="Z50" s="95" t="n"/>
    </row>
    <row r="51" ht="12.75" customHeight="1" s="726">
      <c r="A51" s="64" t="n"/>
      <c r="B51" s="87" t="n"/>
      <c r="C51" s="122" t="inlineStr">
        <is>
          <t>FRINGES &amp; INSURANCE - RATES APPLIED:</t>
        </is>
      </c>
      <c r="D51" s="134" t="n"/>
      <c r="E51" s="95" t="n"/>
      <c r="F51" s="95" t="n"/>
      <c r="G51" s="95" t="n"/>
      <c r="H51" s="95" t="n"/>
      <c r="I51" s="95" t="n"/>
      <c r="J51" s="90" t="n"/>
      <c r="K51" s="95" t="n"/>
      <c r="L51" s="91" t="n"/>
      <c r="M51" s="67" t="n"/>
      <c r="N51" s="68" t="n"/>
      <c r="O51" s="68" t="n"/>
      <c r="P51" s="95" t="n"/>
      <c r="Q51" s="95" t="n"/>
      <c r="R51" s="95" t="n"/>
      <c r="S51" s="95" t="n"/>
      <c r="T51" s="95" t="n"/>
      <c r="U51" s="95" t="n"/>
      <c r="V51" s="95" t="n"/>
      <c r="W51" s="95" t="n"/>
      <c r="X51" s="95" t="n"/>
      <c r="Y51" s="95" t="n"/>
      <c r="Z51" s="95" t="n"/>
    </row>
    <row r="52" ht="12.75" customHeight="1" s="726">
      <c r="A52" s="64" t="n"/>
      <c r="B52" s="87" t="n"/>
      <c r="C52" s="134" t="inlineStr">
        <is>
          <t xml:space="preserve">Payroll Tax </t>
        </is>
      </c>
      <c r="D52" s="134" t="inlineStr">
        <is>
          <t>State</t>
        </is>
      </c>
      <c r="E52" s="133" t="n">
        <v>0</v>
      </c>
      <c r="F52" s="95" t="n"/>
      <c r="G52" s="95" t="n"/>
      <c r="H52" s="95" t="n"/>
      <c r="I52" s="95" t="n"/>
      <c r="J52" s="90" t="n"/>
      <c r="K52" s="95" t="n"/>
      <c r="L52" s="91" t="n"/>
      <c r="M52" s="67" t="n"/>
      <c r="N52" s="68" t="inlineStr">
        <is>
          <t>On wages, allces, super &amp; hol.pay</t>
        </is>
      </c>
      <c r="O52" s="68" t="n"/>
      <c r="P52" s="95" t="n"/>
      <c r="Q52" s="95" t="n"/>
      <c r="R52" s="95" t="n"/>
      <c r="S52" s="95" t="n"/>
      <c r="T52" s="95" t="n"/>
      <c r="U52" s="95" t="n"/>
      <c r="V52" s="95" t="n"/>
      <c r="W52" s="95" t="n"/>
      <c r="X52" s="95" t="n"/>
      <c r="Y52" s="95" t="n"/>
      <c r="Z52" s="95" t="n"/>
    </row>
    <row r="53" ht="12.75" customHeight="1" s="726">
      <c r="A53" s="64" t="n"/>
      <c r="B53" s="87" t="n"/>
      <c r="C53" s="134" t="inlineStr">
        <is>
          <t>Superannuation</t>
        </is>
      </c>
      <c r="D53" s="134" t="inlineStr">
        <is>
          <t>Year    2025/26</t>
        </is>
      </c>
      <c r="E53" s="133" t="n">
        <v>0.12</v>
      </c>
      <c r="F53" s="95" t="n"/>
      <c r="G53" s="95" t="n"/>
      <c r="H53" s="95" t="n"/>
      <c r="I53" s="95" t="n"/>
      <c r="J53" s="90" t="n"/>
      <c r="K53" s="95" t="n"/>
      <c r="L53" s="91" t="n"/>
      <c r="M53" s="67" t="n"/>
      <c r="N53" s="68" t="inlineStr">
        <is>
          <t>On contracted wages &amp; allowances</t>
        </is>
      </c>
      <c r="O53" s="68" t="n"/>
      <c r="P53" s="95" t="n"/>
      <c r="Q53" s="95" t="n"/>
      <c r="R53" s="95" t="n"/>
      <c r="S53" s="95" t="n"/>
      <c r="T53" s="95" t="n"/>
      <c r="U53" s="95" t="n"/>
      <c r="V53" s="95" t="n"/>
      <c r="W53" s="95" t="n"/>
      <c r="X53" s="95" t="n"/>
      <c r="Y53" s="95" t="n"/>
      <c r="Z53" s="95" t="n"/>
    </row>
    <row r="54" ht="12.75" customHeight="1" s="726">
      <c r="A54" s="64" t="n"/>
      <c r="B54" s="87" t="n"/>
      <c r="C54" s="134" t="inlineStr">
        <is>
          <t>Fringe Benefits Tax</t>
        </is>
      </c>
      <c r="D54" s="95" t="n"/>
      <c r="E54" s="133" t="n"/>
      <c r="F54" s="95" t="n"/>
      <c r="G54" s="95" t="n"/>
      <c r="H54" s="95" t="n"/>
      <c r="I54" s="95" t="n"/>
      <c r="J54" s="90" t="n"/>
      <c r="K54" s="95" t="n"/>
      <c r="L54" s="91" t="n"/>
      <c r="M54" s="67" t="n"/>
      <c r="N54" s="68" t="inlineStr">
        <is>
          <t>On entertainment</t>
        </is>
      </c>
      <c r="O54" s="68" t="n"/>
      <c r="P54" s="95" t="n"/>
      <c r="Q54" s="95" t="n"/>
      <c r="R54" s="95" t="n"/>
      <c r="S54" s="95" t="n"/>
      <c r="T54" s="95" t="n"/>
      <c r="U54" s="95" t="n"/>
      <c r="V54" s="95" t="n"/>
      <c r="W54" s="95" t="n"/>
      <c r="X54" s="95" t="n"/>
      <c r="Y54" s="95" t="n"/>
      <c r="Z54" s="95" t="n"/>
    </row>
    <row r="55" ht="12.75" customHeight="1" s="726">
      <c r="A55" s="64" t="n"/>
      <c r="B55" s="87" t="n"/>
      <c r="C55" s="134" t="inlineStr">
        <is>
          <t>Workers Compensation</t>
        </is>
      </c>
      <c r="D55" s="134" t="inlineStr">
        <is>
          <t>State</t>
        </is>
      </c>
      <c r="E55" s="133" t="n">
        <v>0.01</v>
      </c>
      <c r="F55" s="95" t="n"/>
      <c r="G55" s="95" t="n"/>
      <c r="H55" s="95" t="n"/>
      <c r="I55" s="95" t="n"/>
      <c r="J55" s="90" t="n"/>
      <c r="K55" s="95" t="n"/>
      <c r="L55" s="91" t="n"/>
      <c r="M55" s="67" t="n"/>
      <c r="N55" s="68" t="inlineStr">
        <is>
          <t>On wages, allces &amp; hol.pay (+ super to come?)</t>
        </is>
      </c>
      <c r="O55" s="68" t="n"/>
      <c r="P55" s="95" t="n"/>
      <c r="Q55" s="95" t="n"/>
      <c r="R55" s="95" t="n"/>
      <c r="S55" s="95" t="n"/>
      <c r="T55" s="95" t="n"/>
      <c r="U55" s="95" t="n"/>
      <c r="V55" s="95" t="n"/>
      <c r="W55" s="95" t="n"/>
      <c r="X55" s="95" t="n"/>
      <c r="Y55" s="95" t="n"/>
      <c r="Z55" s="95" t="n"/>
    </row>
    <row r="56" ht="12.75" customHeight="1" s="726">
      <c r="A56" s="64" t="n"/>
      <c r="B56" s="87" t="n"/>
      <c r="C56" s="134" t="n"/>
      <c r="D56" s="134" t="n"/>
      <c r="E56" s="95" t="n"/>
      <c r="F56" s="95" t="n"/>
      <c r="G56" s="95" t="n"/>
      <c r="H56" s="95" t="n"/>
      <c r="I56" s="95" t="n"/>
      <c r="J56" s="90" t="n"/>
      <c r="K56" s="95" t="n"/>
      <c r="L56" s="91" t="n"/>
      <c r="M56" s="67" t="n"/>
      <c r="N56" s="68" t="n"/>
      <c r="O56" s="68" t="n"/>
      <c r="P56" s="95" t="n"/>
      <c r="Q56" s="95" t="n"/>
      <c r="R56" s="95" t="n"/>
      <c r="S56" s="95" t="n"/>
      <c r="T56" s="95" t="n"/>
      <c r="U56" s="95" t="n"/>
      <c r="V56" s="95" t="n"/>
      <c r="W56" s="95" t="n"/>
      <c r="X56" s="95" t="n"/>
      <c r="Y56" s="95" t="n"/>
      <c r="Z56" s="95" t="n"/>
    </row>
    <row r="57" ht="12.75" customHeight="1" s="726">
      <c r="A57" s="64" t="n"/>
      <c r="B57" s="87" t="n"/>
      <c r="C57" s="134" t="inlineStr">
        <is>
          <t>OVERTIME</t>
        </is>
      </c>
      <c r="D57" s="134" t="n"/>
      <c r="E57" s="95" t="n"/>
      <c r="F57" s="95" t="n"/>
      <c r="G57" s="95" t="n"/>
      <c r="H57" s="95" t="n"/>
      <c r="I57" s="95" t="n"/>
      <c r="J57" s="90" t="n"/>
      <c r="K57" s="95" t="n"/>
      <c r="L57" s="91" t="n"/>
      <c r="M57" s="67" t="n"/>
      <c r="N57" s="68" t="n"/>
      <c r="O57" s="68" t="n"/>
      <c r="P57" s="95" t="n"/>
      <c r="Q57" s="95" t="n"/>
      <c r="R57" s="95" t="n"/>
      <c r="S57" s="95" t="n"/>
      <c r="T57" s="95" t="n"/>
      <c r="U57" s="95" t="n"/>
      <c r="V57" s="95" t="n"/>
      <c r="W57" s="95" t="n"/>
      <c r="X57" s="95" t="n"/>
      <c r="Y57" s="95" t="n"/>
      <c r="Z57" s="95" t="n"/>
    </row>
    <row r="58" ht="12.75" customHeight="1" s="726">
      <c r="A58" s="64" t="n"/>
      <c r="B58" s="87" t="n"/>
      <c r="C58" s="134" t="inlineStr">
        <is>
          <t>Shooting Crew overtime allowed</t>
        </is>
      </c>
      <c r="D58" s="134" t="n"/>
      <c r="E58" s="135" t="n"/>
      <c r="F58" s="95" t="inlineStr">
        <is>
          <t>hours</t>
        </is>
      </c>
      <c r="G58" s="465" t="inlineStr">
        <is>
          <t>(Worksheet 2)</t>
        </is>
      </c>
      <c r="H58" s="95" t="n"/>
      <c r="I58" s="95" t="n"/>
      <c r="J58" s="90" t="n"/>
      <c r="K58" s="95" t="n"/>
      <c r="L58" s="91" t="n"/>
      <c r="M58" s="67" t="n"/>
      <c r="N58" s="68" t="n"/>
      <c r="O58" s="68" t="n"/>
      <c r="P58" s="95" t="n"/>
      <c r="Q58" s="95" t="n"/>
      <c r="R58" s="95" t="n"/>
      <c r="S58" s="95" t="n"/>
      <c r="T58" s="95" t="n"/>
      <c r="U58" s="95" t="n"/>
      <c r="V58" s="95" t="n"/>
      <c r="W58" s="95" t="n"/>
      <c r="X58" s="95" t="n"/>
      <c r="Y58" s="95" t="n"/>
      <c r="Z58" s="95" t="n"/>
    </row>
    <row r="59" ht="12.75" customHeight="1" s="726">
      <c r="A59" s="64" t="n"/>
      <c r="B59" s="87" t="n"/>
      <c r="C59" s="134" t="n"/>
      <c r="D59" s="134" t="n"/>
      <c r="E59" s="95" t="n"/>
      <c r="F59" s="95" t="n"/>
      <c r="G59" s="95" t="n"/>
      <c r="H59" s="95" t="n"/>
      <c r="I59" s="95" t="n"/>
      <c r="J59" s="90" t="n"/>
      <c r="K59" s="95" t="n"/>
      <c r="L59" s="91" t="n"/>
      <c r="M59" s="67" t="n"/>
      <c r="N59" s="68" t="n"/>
      <c r="O59" s="68" t="n"/>
      <c r="P59" s="95" t="n"/>
      <c r="Q59" s="95" t="n"/>
      <c r="R59" s="95" t="n"/>
      <c r="S59" s="95" t="n"/>
      <c r="T59" s="95" t="n"/>
      <c r="U59" s="95" t="n"/>
      <c r="V59" s="95" t="n"/>
      <c r="W59" s="95" t="n"/>
      <c r="X59" s="95" t="n"/>
      <c r="Y59" s="95" t="n"/>
      <c r="Z59" s="95" t="n"/>
    </row>
    <row r="60" ht="12.75" customHeight="1" s="726">
      <c r="A60" s="64" t="n"/>
      <c r="B60" s="87" t="n"/>
      <c r="C60" s="134" t="inlineStr">
        <is>
          <t>CURRENCY:</t>
        </is>
      </c>
      <c r="D60" s="134" t="inlineStr">
        <is>
          <t>$Australian</t>
        </is>
      </c>
      <c r="E60" s="95" t="inlineStr">
        <is>
          <t xml:space="preserve">Exchange  rate: </t>
        </is>
      </c>
      <c r="F60" s="95" t="n"/>
      <c r="G60" s="137" t="n"/>
      <c r="H60" s="95" t="n"/>
      <c r="I60" s="95" t="n"/>
      <c r="J60" s="90" t="n"/>
      <c r="K60" s="95" t="n"/>
      <c r="L60" s="91" t="n"/>
      <c r="M60" s="67" t="n"/>
      <c r="N60" s="138" t="n"/>
      <c r="O60" s="68" t="inlineStr">
        <is>
          <t>To summary sheet G3.</t>
        </is>
      </c>
      <c r="P60" s="95" t="n"/>
      <c r="Q60" s="95" t="n"/>
      <c r="R60" s="95" t="n"/>
      <c r="S60" s="95" t="n"/>
      <c r="T60" s="95" t="n"/>
      <c r="U60" s="95" t="n"/>
      <c r="V60" s="95" t="n"/>
      <c r="W60" s="95" t="n"/>
      <c r="X60" s="95" t="n"/>
      <c r="Y60" s="95" t="n"/>
      <c r="Z60" s="95" t="n"/>
    </row>
    <row r="61" ht="12.75" customHeight="1" s="726">
      <c r="A61" s="64" t="n"/>
      <c r="B61" s="87" t="n"/>
      <c r="C61" s="134" t="inlineStr">
        <is>
          <t> </t>
        </is>
      </c>
      <c r="D61" s="134" t="n"/>
      <c r="E61" s="135" t="inlineStr">
        <is>
          <t>as at:</t>
        </is>
      </c>
      <c r="F61" s="139" t="inlineStr">
        <is>
          <t>(date)</t>
        </is>
      </c>
      <c r="G61" s="95" t="n"/>
      <c r="H61" s="95" t="n"/>
      <c r="I61" s="95" t="n"/>
      <c r="J61" s="90" t="n"/>
      <c r="K61" s="95" t="n"/>
      <c r="L61" s="91" t="n"/>
      <c r="M61" s="67" t="n"/>
      <c r="N61" s="68" t="n"/>
      <c r="O61" s="68" t="n"/>
      <c r="P61" s="95" t="n"/>
      <c r="Q61" s="95" t="n"/>
      <c r="R61" s="95" t="n"/>
      <c r="S61" s="95" t="n"/>
      <c r="T61" s="95" t="n"/>
      <c r="U61" s="95" t="n"/>
      <c r="V61" s="95" t="n"/>
      <c r="W61" s="95" t="n"/>
      <c r="X61" s="95" t="n"/>
      <c r="Y61" s="95" t="n"/>
      <c r="Z61" s="95" t="n"/>
    </row>
    <row r="62" ht="12.75" customHeight="1" s="726">
      <c r="A62" s="64" t="n"/>
      <c r="B62" s="87" t="n"/>
      <c r="C62" s="134" t="n"/>
      <c r="D62" s="134" t="n"/>
      <c r="E62" s="95" t="n"/>
      <c r="F62" s="95" t="n"/>
      <c r="G62" s="95" t="n"/>
      <c r="H62" s="95" t="n"/>
      <c r="I62" s="95" t="n"/>
      <c r="J62" s="90" t="n"/>
      <c r="K62" s="95" t="n"/>
      <c r="L62" s="91" t="n"/>
      <c r="M62" s="67" t="n"/>
      <c r="N62" s="68" t="n"/>
      <c r="O62" s="68" t="n"/>
      <c r="P62" s="95" t="n"/>
      <c r="Q62" s="95" t="n"/>
      <c r="R62" s="95" t="n"/>
      <c r="S62" s="95" t="n"/>
      <c r="T62" s="95" t="n"/>
      <c r="U62" s="95" t="n"/>
      <c r="V62" s="95" t="n"/>
      <c r="W62" s="95" t="n"/>
      <c r="X62" s="95" t="n"/>
      <c r="Y62" s="95" t="n"/>
      <c r="Z62" s="95" t="n"/>
    </row>
    <row r="63" ht="12.75" customHeight="1" s="726">
      <c r="A63" s="64" t="n"/>
      <c r="B63" s="87" t="n"/>
      <c r="C63" s="134" t="inlineStr">
        <is>
          <t>DELIVERY ITEMS: (per Contract)</t>
        </is>
      </c>
      <c r="D63" s="134" t="n"/>
      <c r="E63" s="95" t="n"/>
      <c r="F63" s="95" t="n"/>
      <c r="G63" s="465" t="inlineStr">
        <is>
          <t>(Worksheet 11)</t>
        </is>
      </c>
      <c r="H63" s="95" t="n"/>
      <c r="I63" s="95" t="n"/>
      <c r="J63" s="90" t="n"/>
      <c r="K63" s="95" t="n"/>
      <c r="L63" s="91" t="n"/>
      <c r="M63" s="67" t="n"/>
      <c r="N63" s="68" t="n"/>
      <c r="O63" s="68" t="n"/>
      <c r="P63" s="95" t="n"/>
      <c r="Q63" s="95" t="n"/>
      <c r="R63" s="95" t="n"/>
      <c r="S63" s="95" t="n"/>
      <c r="T63" s="95" t="n"/>
      <c r="U63" s="95" t="n"/>
      <c r="V63" s="95" t="n"/>
      <c r="W63" s="95" t="n"/>
      <c r="X63" s="95" t="n"/>
      <c r="Y63" s="95" t="n"/>
      <c r="Z63" s="95" t="n"/>
    </row>
    <row r="64" ht="12.75" customHeight="1" s="726">
      <c r="A64" s="64" t="n"/>
      <c r="B64" s="87" t="n"/>
      <c r="C64" s="134" t="n"/>
      <c r="D64" s="134" t="n"/>
      <c r="E64" s="95" t="n"/>
      <c r="F64" s="95" t="n"/>
      <c r="G64" s="95" t="n"/>
      <c r="H64" s="95" t="n"/>
      <c r="I64" s="95" t="n"/>
      <c r="J64" s="90" t="n"/>
      <c r="K64" s="95" t="n"/>
      <c r="L64" s="91" t="n"/>
      <c r="M64" s="67" t="n"/>
      <c r="N64" s="68" t="n"/>
      <c r="O64" s="68" t="n"/>
      <c r="P64" s="95" t="n"/>
      <c r="Q64" s="95" t="n"/>
      <c r="R64" s="95" t="n"/>
      <c r="S64" s="95" t="n"/>
      <c r="T64" s="95" t="n"/>
      <c r="U64" s="95" t="n"/>
      <c r="V64" s="95" t="n"/>
      <c r="W64" s="95" t="n"/>
      <c r="X64" s="95" t="n"/>
      <c r="Y64" s="95" t="n"/>
      <c r="Z64" s="95" t="n"/>
    </row>
    <row r="65" ht="12.75" customHeight="1" s="726">
      <c r="A65" s="64" t="n"/>
      <c r="B65" s="87" t="n"/>
      <c r="C65" s="134" t="n"/>
      <c r="D65" s="134" t="n"/>
      <c r="E65" s="95" t="n"/>
      <c r="F65" s="95" t="n"/>
      <c r="G65" s="95" t="n"/>
      <c r="H65" s="95" t="n"/>
      <c r="I65" s="95" t="n"/>
      <c r="J65" s="90" t="n"/>
      <c r="K65" s="95" t="n"/>
      <c r="L65" s="91" t="n"/>
      <c r="M65" s="67" t="n"/>
      <c r="N65" s="68" t="n"/>
      <c r="O65" s="68" t="n"/>
      <c r="P65" s="95" t="n"/>
      <c r="Q65" s="95" t="n"/>
      <c r="R65" s="95" t="n"/>
      <c r="S65" s="95" t="n"/>
      <c r="T65" s="95" t="n"/>
      <c r="U65" s="95" t="n"/>
      <c r="V65" s="95" t="n"/>
      <c r="W65" s="95" t="n"/>
      <c r="X65" s="95" t="n"/>
      <c r="Y65" s="95" t="n"/>
      <c r="Z65" s="95" t="n"/>
    </row>
    <row r="66" ht="12.75" customHeight="1" s="726">
      <c r="A66" s="64" t="n"/>
      <c r="B66" s="87" t="n"/>
      <c r="C66" s="134" t="n"/>
      <c r="D66" s="134" t="n"/>
      <c r="E66" s="95" t="n"/>
      <c r="F66" s="95" t="n"/>
      <c r="G66" s="95" t="n"/>
      <c r="H66" s="95" t="n"/>
      <c r="I66" s="95" t="n"/>
      <c r="J66" s="90" t="n"/>
      <c r="K66" s="95" t="n"/>
      <c r="L66" s="91" t="n"/>
      <c r="M66" s="67" t="n"/>
      <c r="N66" s="68" t="n"/>
      <c r="O66" s="68" t="n"/>
      <c r="P66" s="95" t="n"/>
      <c r="Q66" s="95" t="n"/>
      <c r="R66" s="95" t="n"/>
      <c r="S66" s="95" t="n"/>
      <c r="T66" s="95" t="n"/>
      <c r="U66" s="95" t="n"/>
      <c r="V66" s="95" t="n"/>
      <c r="W66" s="95" t="n"/>
      <c r="X66" s="95" t="n"/>
      <c r="Y66" s="95" t="n"/>
      <c r="Z66" s="95" t="n"/>
    </row>
    <row r="67" ht="12.75" customHeight="1" s="726">
      <c r="A67" s="64" t="n"/>
      <c r="B67" s="87" t="n"/>
      <c r="C67" s="134" t="n"/>
      <c r="D67" s="134" t="n"/>
      <c r="E67" s="95" t="n"/>
      <c r="F67" s="95" t="n"/>
      <c r="G67" s="95" t="n"/>
      <c r="H67" s="95" t="n"/>
      <c r="I67" s="95" t="n"/>
      <c r="J67" s="90" t="n"/>
      <c r="K67" s="95" t="n"/>
      <c r="L67" s="91" t="n"/>
      <c r="M67" s="67" t="n"/>
      <c r="N67" s="68" t="n"/>
      <c r="O67" s="68" t="n"/>
      <c r="P67" s="95" t="n"/>
      <c r="Q67" s="95" t="n"/>
      <c r="R67" s="95" t="n"/>
      <c r="S67" s="95" t="n"/>
      <c r="T67" s="95" t="n"/>
      <c r="U67" s="95" t="n"/>
      <c r="V67" s="95" t="n"/>
      <c r="W67" s="95" t="n"/>
      <c r="X67" s="95" t="n"/>
      <c r="Y67" s="95" t="n"/>
      <c r="Z67" s="95" t="n"/>
    </row>
    <row r="68" ht="12.75" customHeight="1" s="726">
      <c r="A68" s="64" t="n"/>
      <c r="B68" s="87" t="n"/>
      <c r="C68" s="134" t="inlineStr">
        <is>
          <t>FINANCING: (per Contract)</t>
        </is>
      </c>
      <c r="D68" s="134" t="n"/>
      <c r="E68" s="95" t="n"/>
      <c r="F68" s="95" t="n"/>
      <c r="G68" s="95" t="n"/>
      <c r="H68" s="95" t="n"/>
      <c r="I68" s="95" t="n"/>
      <c r="J68" s="90" t="n"/>
      <c r="K68" s="95" t="n"/>
      <c r="L68" s="91" t="n"/>
      <c r="M68" s="67" t="n"/>
      <c r="N68" s="68" t="n"/>
      <c r="O68" s="68" t="n"/>
      <c r="P68" s="95" t="n"/>
      <c r="Q68" s="95" t="n"/>
      <c r="R68" s="95" t="n"/>
      <c r="S68" s="95" t="n"/>
      <c r="T68" s="95" t="n"/>
      <c r="U68" s="95" t="n"/>
      <c r="V68" s="95" t="n"/>
      <c r="W68" s="95" t="n"/>
      <c r="X68" s="95" t="n"/>
      <c r="Y68" s="95" t="n"/>
      <c r="Z68" s="95" t="n"/>
    </row>
    <row r="69" ht="12.75" customHeight="1" s="726">
      <c r="A69" s="64" t="n"/>
      <c r="B69" s="87" t="n"/>
      <c r="C69" s="134" t="n"/>
      <c r="D69" s="134" t="n"/>
      <c r="E69" s="95" t="n"/>
      <c r="F69" s="95" t="n"/>
      <c r="G69" s="95" t="n"/>
      <c r="H69" s="95" t="n"/>
      <c r="I69" s="95" t="n"/>
      <c r="J69" s="90" t="n"/>
      <c r="K69" s="95" t="n"/>
      <c r="L69" s="91" t="n"/>
      <c r="M69" s="67" t="n"/>
      <c r="N69" s="68" t="n"/>
      <c r="O69" s="68" t="n"/>
      <c r="P69" s="95" t="n"/>
      <c r="Q69" s="95" t="n"/>
      <c r="R69" s="95" t="n"/>
      <c r="S69" s="95" t="n"/>
      <c r="T69" s="95" t="n"/>
      <c r="U69" s="95" t="n"/>
      <c r="V69" s="95" t="n"/>
      <c r="W69" s="95" t="n"/>
      <c r="X69" s="95" t="n"/>
      <c r="Y69" s="95" t="n"/>
      <c r="Z69" s="95" t="n"/>
    </row>
    <row r="70" ht="12.75" customHeight="1" s="726">
      <c r="A70" s="64" t="n"/>
      <c r="B70" s="87" t="n"/>
      <c r="C70" s="134" t="n"/>
      <c r="D70" s="134" t="n"/>
      <c r="E70" s="95" t="n"/>
      <c r="F70" s="95" t="n"/>
      <c r="G70" s="95" t="n"/>
      <c r="H70" s="95" t="n"/>
      <c r="I70" s="95" t="n"/>
      <c r="J70" s="90" t="n"/>
      <c r="K70" s="95" t="n"/>
      <c r="L70" s="91" t="n"/>
      <c r="M70" s="67" t="n"/>
      <c r="N70" s="68" t="n"/>
      <c r="O70" s="68" t="n"/>
      <c r="P70" s="95" t="n"/>
      <c r="Q70" s="95" t="n"/>
      <c r="R70" s="95" t="n"/>
      <c r="S70" s="95" t="n"/>
      <c r="T70" s="95" t="n"/>
      <c r="U70" s="95" t="n"/>
      <c r="V70" s="95" t="n"/>
      <c r="W70" s="95" t="n"/>
      <c r="X70" s="95" t="n"/>
      <c r="Y70" s="95" t="n"/>
      <c r="Z70" s="95" t="n"/>
    </row>
    <row r="71" ht="12.75" customHeight="1" s="726">
      <c r="A71" s="64" t="n"/>
      <c r="B71" s="87" t="n"/>
      <c r="C71" s="134" t="n"/>
      <c r="D71" s="134" t="n"/>
      <c r="E71" s="95" t="n"/>
      <c r="F71" s="95" t="n"/>
      <c r="G71" s="95" t="n"/>
      <c r="H71" s="95" t="n"/>
      <c r="I71" s="95" t="n"/>
      <c r="J71" s="90" t="n"/>
      <c r="K71" s="95" t="n"/>
      <c r="L71" s="91" t="n"/>
      <c r="M71" s="67" t="n"/>
      <c r="N71" s="68" t="n"/>
      <c r="O71" s="68" t="n"/>
      <c r="P71" s="95" t="n"/>
      <c r="Q71" s="95" t="n"/>
      <c r="R71" s="95" t="n"/>
      <c r="S71" s="95" t="n"/>
      <c r="T71" s="95" t="n"/>
      <c r="U71" s="95" t="n"/>
      <c r="V71" s="95" t="n"/>
      <c r="W71" s="95" t="n"/>
      <c r="X71" s="95" t="n"/>
      <c r="Y71" s="95" t="n"/>
      <c r="Z71" s="95" t="n"/>
    </row>
    <row r="72" ht="12.75" customHeight="1" s="726">
      <c r="A72" s="64" t="n"/>
      <c r="B72" s="87" t="n"/>
      <c r="C72" s="134" t="n"/>
      <c r="D72" s="134" t="n"/>
      <c r="E72" s="95" t="n"/>
      <c r="F72" s="95" t="n"/>
      <c r="G72" s="95" t="n"/>
      <c r="H72" s="95" t="n"/>
      <c r="I72" s="95" t="n"/>
      <c r="J72" s="90" t="n"/>
      <c r="K72" s="95" t="n"/>
      <c r="L72" s="91" t="n"/>
      <c r="M72" s="67" t="n"/>
      <c r="N72" s="68" t="n"/>
      <c r="O72" s="68" t="n"/>
      <c r="P72" s="95" t="n"/>
      <c r="Q72" s="95" t="n"/>
      <c r="R72" s="95" t="n"/>
      <c r="S72" s="95" t="n"/>
      <c r="T72" s="95" t="n"/>
      <c r="U72" s="95" t="n"/>
      <c r="V72" s="95" t="n"/>
      <c r="W72" s="95" t="n"/>
      <c r="X72" s="95" t="n"/>
      <c r="Y72" s="95" t="n"/>
      <c r="Z72" s="95" t="n"/>
    </row>
    <row r="73" ht="12.75" customHeight="1" s="726">
      <c r="A73" s="64" t="n"/>
      <c r="B73" s="87" t="n"/>
      <c r="C73" s="134" t="inlineStr">
        <is>
          <t>DEVELOPMENT FUNDS/LOANS:</t>
        </is>
      </c>
      <c r="D73" s="99" t="inlineStr">
        <is>
          <t>Source:</t>
        </is>
      </c>
      <c r="E73" s="95" t="n"/>
      <c r="F73" s="95" t="n"/>
      <c r="G73" s="95" t="n"/>
      <c r="H73" s="134" t="inlineStr">
        <is>
          <t>Repayments due:</t>
        </is>
      </c>
      <c r="I73" s="95" t="n"/>
      <c r="J73" s="90" t="n"/>
      <c r="K73" s="95" t="n"/>
      <c r="L73" s="91" t="n"/>
      <c r="M73" s="67" t="n"/>
      <c r="N73" s="68" t="n"/>
      <c r="O73" s="68" t="n"/>
      <c r="P73" s="95" t="n"/>
      <c r="Q73" s="95" t="n"/>
      <c r="R73" s="95" t="n"/>
      <c r="S73" s="95" t="n"/>
      <c r="T73" s="95" t="n"/>
      <c r="U73" s="95" t="n"/>
      <c r="V73" s="95" t="n"/>
      <c r="W73" s="95" t="n"/>
      <c r="X73" s="95" t="n"/>
      <c r="Y73" s="95" t="n"/>
      <c r="Z73" s="95" t="n"/>
    </row>
    <row r="74" ht="12.75" customHeight="1" s="726">
      <c r="A74" s="64" t="n"/>
      <c r="B74" s="87" t="n"/>
      <c r="C74" s="101" t="inlineStr">
        <is>
          <t xml:space="preserve">$       </t>
        </is>
      </c>
      <c r="D74" s="134" t="n"/>
      <c r="E74" s="95" t="n"/>
      <c r="F74" s="95" t="n"/>
      <c r="G74" s="95" t="n"/>
      <c r="H74" s="465" t="inlineStr">
        <is>
          <t xml:space="preserve">(date to which buyouts are calculated) </t>
        </is>
      </c>
      <c r="I74" s="95" t="n"/>
      <c r="J74" s="90" t="n"/>
      <c r="K74" s="95" t="n"/>
      <c r="L74" s="91" t="n"/>
      <c r="M74" s="67" t="n"/>
      <c r="N74" s="68" t="n"/>
      <c r="O74" s="68" t="n"/>
      <c r="P74" s="95" t="n"/>
      <c r="Q74" s="95" t="n"/>
      <c r="R74" s="95" t="n"/>
      <c r="S74" s="95" t="n"/>
      <c r="T74" s="95" t="n"/>
      <c r="U74" s="95" t="n"/>
      <c r="V74" s="95" t="n"/>
      <c r="W74" s="95" t="n"/>
      <c r="X74" s="95" t="n"/>
      <c r="Y74" s="95" t="n"/>
      <c r="Z74" s="95" t="n"/>
    </row>
    <row r="75" ht="12.75" customHeight="1" s="726">
      <c r="A75" s="64" t="n"/>
      <c r="B75" s="87" t="n"/>
      <c r="C75" s="101" t="inlineStr">
        <is>
          <t xml:space="preserve">$       </t>
        </is>
      </c>
      <c r="D75" s="134" t="n"/>
      <c r="E75" s="95" t="n"/>
      <c r="F75" s="95" t="n"/>
      <c r="G75" s="95" t="n"/>
      <c r="H75" s="95" t="n"/>
      <c r="I75" s="95" t="n"/>
      <c r="J75" s="90" t="n"/>
      <c r="K75" s="95" t="n"/>
      <c r="L75" s="91" t="n"/>
      <c r="M75" s="67" t="n"/>
      <c r="N75" s="68" t="n"/>
      <c r="O75" s="68" t="n"/>
      <c r="P75" s="95" t="n"/>
      <c r="Q75" s="95" t="n"/>
      <c r="R75" s="95" t="n"/>
      <c r="S75" s="95" t="n"/>
      <c r="T75" s="95" t="n"/>
      <c r="U75" s="95" t="n"/>
      <c r="V75" s="95" t="n"/>
      <c r="W75" s="95" t="n"/>
      <c r="X75" s="95" t="n"/>
      <c r="Y75" s="95" t="n"/>
      <c r="Z75" s="95" t="n"/>
    </row>
    <row r="76" ht="12.75" customHeight="1" s="726">
      <c r="A76" s="64" t="n"/>
      <c r="B76" s="87" t="n"/>
      <c r="C76" s="134" t="n"/>
      <c r="D76" s="134" t="n"/>
      <c r="E76" s="95" t="n"/>
      <c r="F76" s="95" t="n"/>
      <c r="G76" s="95" t="n"/>
      <c r="H76" s="95" t="n"/>
      <c r="I76" s="95" t="n"/>
      <c r="J76" s="90" t="n"/>
      <c r="K76" s="95" t="n"/>
      <c r="L76" s="91" t="n"/>
      <c r="M76" s="67" t="n"/>
      <c r="N76" s="68" t="n"/>
      <c r="O76" s="68" t="n"/>
      <c r="P76" s="95" t="n"/>
      <c r="Q76" s="95" t="n"/>
      <c r="R76" s="95" t="n"/>
      <c r="S76" s="95" t="n"/>
      <c r="T76" s="95" t="n"/>
      <c r="U76" s="95" t="n"/>
      <c r="V76" s="95" t="n"/>
      <c r="W76" s="95" t="n"/>
      <c r="X76" s="95" t="n"/>
      <c r="Y76" s="95" t="n"/>
      <c r="Z76" s="95" t="n"/>
    </row>
    <row r="77" ht="12.75" customHeight="1" s="726">
      <c r="A77" s="64" t="n"/>
      <c r="B77" s="87" t="n"/>
      <c r="C77" s="134" t="n"/>
      <c r="D77" s="134" t="n"/>
      <c r="E77" s="95" t="n"/>
      <c r="F77" s="95" t="n"/>
      <c r="G77" s="95" t="n"/>
      <c r="H77" s="95" t="n"/>
      <c r="I77" s="95" t="n"/>
      <c r="J77" s="90" t="n"/>
      <c r="K77" s="95" t="n"/>
      <c r="L77" s="91" t="n"/>
      <c r="M77" s="67" t="n"/>
      <c r="N77" s="68" t="n"/>
      <c r="O77" s="68" t="n"/>
      <c r="P77" s="95" t="n"/>
      <c r="Q77" s="95" t="n"/>
      <c r="R77" s="95" t="n"/>
      <c r="S77" s="95" t="n"/>
      <c r="T77" s="95" t="n"/>
      <c r="U77" s="95" t="n"/>
      <c r="V77" s="95" t="n"/>
      <c r="W77" s="95" t="n"/>
      <c r="X77" s="95" t="n"/>
      <c r="Y77" s="95" t="n"/>
      <c r="Z77" s="95" t="n"/>
    </row>
    <row r="78" ht="12.75" customHeight="1" s="726">
      <c r="A78" s="64" t="n"/>
      <c r="B78" s="87" t="n"/>
      <c r="C78" s="122" t="inlineStr">
        <is>
          <t>ABOVE THE LINE PER CONTRACT</t>
        </is>
      </c>
      <c r="D78" s="134" t="n"/>
      <c r="E78" s="140" t="inlineStr">
        <is>
          <t>Currency</t>
        </is>
      </c>
      <c r="F78" s="100" t="inlineStr">
        <is>
          <t>$</t>
        </is>
      </c>
      <c r="G78" s="95" t="n"/>
      <c r="H78" s="95" t="n"/>
      <c r="I78" s="95" t="n"/>
      <c r="J78" s="90" t="n"/>
      <c r="K78" s="95" t="n"/>
      <c r="L78" s="91" t="n"/>
      <c r="M78" s="67" t="n"/>
      <c r="N78" s="68" t="n"/>
      <c r="O78" s="68" t="n"/>
      <c r="P78" s="95" t="n"/>
      <c r="Q78" s="95" t="n"/>
      <c r="R78" s="95" t="n"/>
      <c r="S78" s="95" t="n"/>
      <c r="T78" s="95" t="n"/>
      <c r="U78" s="95" t="n"/>
      <c r="V78" s="95" t="n"/>
      <c r="W78" s="95" t="n"/>
      <c r="X78" s="95" t="n"/>
      <c r="Y78" s="95" t="n"/>
      <c r="Z78" s="95" t="n"/>
    </row>
    <row r="79" ht="15.75" customHeight="1" s="726">
      <c r="A79" s="64" t="n"/>
      <c r="B79" s="87" t="n"/>
      <c r="C79" s="89" t="inlineStr">
        <is>
          <t>Producer 1</t>
        </is>
      </c>
      <c r="D79" s="89" t="n"/>
      <c r="E79" s="100" t="n"/>
      <c r="F79" s="141" t="n"/>
      <c r="G79" s="95" t="n"/>
      <c r="H79" s="95" t="n"/>
      <c r="I79" s="95" t="n"/>
      <c r="J79" s="90" t="n"/>
      <c r="K79" s="95" t="n"/>
      <c r="L79" s="91" t="n"/>
      <c r="M79" s="67" t="n"/>
      <c r="N79" s="68" t="inlineStr">
        <is>
          <t>Specify worksheets used?</t>
        </is>
      </c>
      <c r="O79" s="68" t="n"/>
      <c r="P79" s="95" t="n"/>
      <c r="Q79" s="95" t="n"/>
      <c r="R79" s="95" t="n"/>
      <c r="S79" s="95" t="n"/>
      <c r="T79" s="95" t="n"/>
      <c r="U79" s="95" t="n"/>
      <c r="V79" s="95" t="n"/>
      <c r="W79" s="95" t="n"/>
      <c r="X79" s="95" t="n"/>
      <c r="Y79" s="95" t="n"/>
      <c r="Z79" s="95" t="n"/>
    </row>
    <row r="80" ht="15.75" customHeight="1" s="726">
      <c r="A80" s="64" t="n"/>
      <c r="B80" s="87" t="n"/>
      <c r="C80" s="89" t="inlineStr">
        <is>
          <t>Producer 2</t>
        </is>
      </c>
      <c r="D80" s="89" t="n"/>
      <c r="E80" s="100" t="n"/>
      <c r="F80" s="142" t="n"/>
      <c r="G80" s="95" t="n"/>
      <c r="H80" s="95" t="n"/>
      <c r="I80" s="95" t="n"/>
      <c r="J80" s="90" t="n"/>
      <c r="K80" s="95" t="n"/>
      <c r="L80" s="91" t="n"/>
      <c r="M80" s="67" t="n"/>
      <c r="N80" s="68" t="n"/>
      <c r="O80" s="68" t="n"/>
      <c r="P80" s="95" t="n"/>
      <c r="Q80" s="95" t="n"/>
      <c r="R80" s="95" t="n"/>
      <c r="S80" s="95" t="n"/>
      <c r="T80" s="95" t="n"/>
      <c r="U80" s="95" t="n"/>
      <c r="V80" s="95" t="n"/>
      <c r="W80" s="95" t="n"/>
      <c r="X80" s="95" t="n"/>
      <c r="Y80" s="95" t="n"/>
      <c r="Z80" s="95" t="n"/>
    </row>
    <row r="81" ht="15.75" customHeight="1" s="726">
      <c r="A81" s="64" t="n"/>
      <c r="B81" s="87" t="n"/>
      <c r="C81" s="89" t="inlineStr">
        <is>
          <t>Producer 3</t>
        </is>
      </c>
      <c r="D81" s="89" t="n"/>
      <c r="E81" s="100" t="n"/>
      <c r="F81" s="142" t="n"/>
      <c r="G81" s="95" t="n"/>
      <c r="H81" s="95" t="n"/>
      <c r="I81" s="95" t="n"/>
      <c r="J81" s="90" t="n"/>
      <c r="K81" s="95" t="n"/>
      <c r="L81" s="91" t="n"/>
      <c r="M81" s="67" t="n"/>
      <c r="N81" s="68" t="n"/>
      <c r="O81" s="68" t="n"/>
      <c r="P81" s="95" t="n"/>
      <c r="Q81" s="95" t="n"/>
      <c r="R81" s="95" t="n"/>
      <c r="S81" s="95" t="n"/>
      <c r="T81" s="95" t="n"/>
      <c r="U81" s="95" t="n"/>
      <c r="V81" s="95" t="n"/>
      <c r="W81" s="95" t="n"/>
      <c r="X81" s="95" t="n"/>
      <c r="Y81" s="95" t="n"/>
      <c r="Z81" s="95" t="n"/>
    </row>
    <row r="82" ht="15.75" customHeight="1" s="726">
      <c r="A82" s="64" t="n"/>
      <c r="B82" s="87" t="n"/>
      <c r="C82" s="89" t="inlineStr">
        <is>
          <t>Director</t>
        </is>
      </c>
      <c r="D82" s="89" t="n"/>
      <c r="E82" s="100" t="n"/>
      <c r="F82" s="142" t="n"/>
      <c r="G82" s="95" t="n"/>
      <c r="H82" s="95" t="n"/>
      <c r="I82" s="95" t="n"/>
      <c r="J82" s="90" t="n"/>
      <c r="K82" s="95" t="n"/>
      <c r="L82" s="91" t="n"/>
      <c r="M82" s="67" t="n"/>
      <c r="N82" s="68" t="n"/>
      <c r="O82" s="68" t="n"/>
      <c r="P82" s="95" t="n"/>
      <c r="Q82" s="95" t="n"/>
      <c r="R82" s="95" t="n"/>
      <c r="S82" s="95" t="n"/>
      <c r="T82" s="95" t="n"/>
      <c r="U82" s="95" t="n"/>
      <c r="V82" s="95" t="n"/>
      <c r="W82" s="95" t="n"/>
      <c r="X82" s="95" t="n"/>
      <c r="Y82" s="95" t="n"/>
      <c r="Z82" s="95" t="n"/>
    </row>
    <row r="83" ht="15.75" customHeight="1" s="726">
      <c r="A83" s="64" t="n"/>
      <c r="B83" s="87" t="n"/>
      <c r="C83" s="89" t="inlineStr">
        <is>
          <t>Cast 1</t>
        </is>
      </c>
      <c r="D83" s="89" t="n"/>
      <c r="E83" s="100" t="n"/>
      <c r="F83" s="142" t="n"/>
      <c r="G83" s="95" t="n"/>
      <c r="H83" s="95" t="n"/>
      <c r="I83" s="95" t="n"/>
      <c r="J83" s="90" t="n"/>
      <c r="K83" s="95" t="n"/>
      <c r="L83" s="91" t="n"/>
      <c r="M83" s="67" t="n"/>
      <c r="N83" s="68" t="inlineStr">
        <is>
          <t>NB - Deal structures for individual cast members</t>
        </is>
      </c>
      <c r="O83" s="68" t="n"/>
      <c r="P83" s="95" t="n"/>
      <c r="Q83" s="95" t="n"/>
      <c r="R83" s="95" t="n"/>
      <c r="S83" s="95" t="n"/>
      <c r="T83" s="95" t="n"/>
      <c r="U83" s="95" t="n"/>
      <c r="V83" s="95" t="n"/>
      <c r="W83" s="95" t="n"/>
      <c r="X83" s="95" t="n"/>
      <c r="Y83" s="95" t="n"/>
      <c r="Z83" s="95" t="n"/>
    </row>
    <row r="84" ht="15.75" customHeight="1" s="726">
      <c r="A84" s="64" t="n"/>
      <c r="B84" s="87" t="n"/>
      <c r="C84" s="89" t="inlineStr">
        <is>
          <t>Cast 2</t>
        </is>
      </c>
      <c r="D84" s="89" t="n"/>
      <c r="E84" s="100" t="n"/>
      <c r="F84" s="142" t="n"/>
      <c r="G84" s="95" t="n"/>
      <c r="H84" s="95" t="n"/>
      <c r="I84" s="95" t="n"/>
      <c r="J84" s="90" t="n"/>
      <c r="K84" s="95" t="n"/>
      <c r="L84" s="91" t="n"/>
      <c r="M84" s="67" t="n"/>
      <c r="N84" s="68" t="n"/>
      <c r="O84" s="68" t="n"/>
      <c r="P84" s="95" t="n"/>
      <c r="Q84" s="95" t="n"/>
      <c r="R84" s="95" t="n"/>
      <c r="S84" s="95" t="n"/>
      <c r="T84" s="95" t="n"/>
      <c r="U84" s="95" t="n"/>
      <c r="V84" s="95" t="n"/>
      <c r="W84" s="95" t="n"/>
      <c r="X84" s="95" t="n"/>
      <c r="Y84" s="95" t="n"/>
      <c r="Z84" s="95" t="n"/>
    </row>
    <row r="85" ht="15.75" customHeight="1" s="726">
      <c r="A85" s="64" t="n"/>
      <c r="B85" s="87" t="n"/>
      <c r="C85" s="89" t="inlineStr">
        <is>
          <t>Cast 3</t>
        </is>
      </c>
      <c r="D85" s="89" t="n"/>
      <c r="E85" s="100" t="n"/>
      <c r="F85" s="142" t="n"/>
      <c r="G85" s="95" t="n"/>
      <c r="H85" s="95" t="n"/>
      <c r="I85" s="95" t="n"/>
      <c r="J85" s="90" t="n"/>
      <c r="K85" s="95" t="n"/>
      <c r="L85" s="91" t="n"/>
      <c r="M85" s="67" t="n"/>
      <c r="N85" s="68" t="n"/>
      <c r="O85" s="68" t="n"/>
      <c r="P85" s="95" t="n"/>
      <c r="Q85" s="95" t="n"/>
      <c r="R85" s="95" t="n"/>
      <c r="S85" s="95" t="n"/>
      <c r="T85" s="95" t="n"/>
      <c r="U85" s="95" t="n"/>
      <c r="V85" s="95" t="n"/>
      <c r="W85" s="95" t="n"/>
      <c r="X85" s="95" t="n"/>
      <c r="Y85" s="95" t="n"/>
      <c r="Z85" s="95" t="n"/>
    </row>
    <row r="86" ht="15.75" customHeight="1" s="726">
      <c r="A86" s="64" t="n"/>
      <c r="B86" s="87" t="n"/>
      <c r="C86" s="89" t="n"/>
      <c r="D86" s="89" t="n"/>
      <c r="E86" s="95" t="n"/>
      <c r="F86" s="95" t="n"/>
      <c r="G86" s="95" t="n"/>
      <c r="H86" s="95" t="n"/>
      <c r="I86" s="95" t="n"/>
      <c r="J86" s="90" t="n"/>
      <c r="K86" s="95" t="n"/>
      <c r="L86" s="91" t="n"/>
      <c r="M86" s="67" t="n"/>
      <c r="N86" s="68" t="n"/>
      <c r="O86" s="68" t="n"/>
      <c r="P86" s="95" t="n"/>
      <c r="Q86" s="95" t="n"/>
      <c r="R86" s="95" t="n"/>
      <c r="S86" s="95" t="n"/>
      <c r="T86" s="95" t="n"/>
      <c r="U86" s="95" t="n"/>
      <c r="V86" s="95" t="n"/>
      <c r="W86" s="95" t="n"/>
      <c r="X86" s="95" t="n"/>
      <c r="Y86" s="95" t="n"/>
      <c r="Z86" s="95" t="n"/>
    </row>
    <row r="87" ht="15.75" customHeight="1" s="726">
      <c r="A87" s="64" t="n"/>
      <c r="B87" s="87" t="n"/>
      <c r="C87" s="89" t="inlineStr">
        <is>
          <t>Any other notes on assumptions made in this budget :</t>
        </is>
      </c>
      <c r="D87" s="89" t="n"/>
      <c r="E87" s="95" t="n"/>
      <c r="F87" s="95" t="n"/>
      <c r="G87" s="95" t="n"/>
      <c r="H87" s="95" t="n"/>
      <c r="I87" s="95" t="n"/>
      <c r="J87" s="90" t="n"/>
      <c r="K87" s="95" t="n"/>
      <c r="L87" s="91" t="n"/>
      <c r="M87" s="67" t="n"/>
      <c r="N87" s="68" t="n"/>
      <c r="O87" s="68" t="n"/>
      <c r="P87" s="95" t="n"/>
      <c r="Q87" s="95" t="n"/>
      <c r="R87" s="95" t="n"/>
      <c r="S87" s="95" t="n"/>
      <c r="T87" s="95" t="n"/>
      <c r="U87" s="95" t="n"/>
      <c r="V87" s="95" t="n"/>
      <c r="W87" s="95" t="n"/>
      <c r="X87" s="95" t="n"/>
      <c r="Y87" s="95" t="n"/>
      <c r="Z87" s="95" t="n"/>
    </row>
    <row r="88" ht="15.75" customHeight="1" s="726">
      <c r="A88" s="64" t="n"/>
      <c r="B88" s="87" t="n"/>
      <c r="C88" s="89" t="n"/>
      <c r="D88" s="89" t="inlineStr">
        <is>
          <t>Contingency:</t>
        </is>
      </c>
      <c r="E88" s="143" t="n">
        <v>0.1</v>
      </c>
      <c r="F88" s="95" t="inlineStr">
        <is>
          <t>of Below Line costs</t>
        </is>
      </c>
      <c r="G88" s="95" t="n"/>
      <c r="H88" s="95" t="n"/>
      <c r="I88" s="95" t="n"/>
      <c r="J88" s="90" t="n"/>
      <c r="K88" s="95" t="n"/>
      <c r="L88" s="91" t="n"/>
      <c r="M88" s="67" t="n"/>
      <c r="N88" s="144" t="n">
        <v>0.1</v>
      </c>
      <c r="O88" s="68" t="inlineStr">
        <is>
          <t xml:space="preserve">to Budget </t>
        </is>
      </c>
      <c r="P88" s="95" t="n"/>
      <c r="Q88" s="95" t="n"/>
      <c r="R88" s="95" t="n"/>
      <c r="S88" s="95" t="n"/>
      <c r="T88" s="95" t="n"/>
      <c r="U88" s="95" t="n"/>
      <c r="V88" s="95" t="n"/>
      <c r="W88" s="95" t="n"/>
      <c r="X88" s="95" t="n"/>
      <c r="Y88" s="95" t="n"/>
      <c r="Z88" s="95" t="n"/>
    </row>
    <row r="89" ht="15.75" customHeight="1" s="726">
      <c r="A89" s="64" t="n"/>
      <c r="B89" s="87" t="n"/>
      <c r="C89" s="89" t="n"/>
      <c r="D89" s="135" t="inlineStr">
        <is>
          <t>Exclusions:</t>
        </is>
      </c>
      <c r="E89" s="95" t="n"/>
      <c r="F89" s="95" t="n"/>
      <c r="G89" s="95" t="n"/>
      <c r="H89" s="95" t="n"/>
      <c r="I89" s="95" t="n"/>
      <c r="J89" s="90" t="n"/>
      <c r="K89" s="95" t="n"/>
      <c r="L89" s="91" t="n"/>
      <c r="M89" s="67" t="n"/>
      <c r="N89" s="68" t="n"/>
      <c r="O89" s="68" t="n"/>
      <c r="P89" s="95" t="n"/>
      <c r="Q89" s="95" t="n"/>
      <c r="R89" s="95" t="n"/>
      <c r="S89" s="95" t="n"/>
      <c r="T89" s="95" t="n"/>
      <c r="U89" s="95" t="n"/>
      <c r="V89" s="95" t="n"/>
      <c r="W89" s="95" t="n"/>
      <c r="X89" s="95" t="n"/>
      <c r="Y89" s="95" t="n"/>
      <c r="Z89" s="95" t="n"/>
    </row>
    <row r="90" ht="15.75" customHeight="1" s="726">
      <c r="A90" s="64" t="n"/>
      <c r="B90" s="87" t="n"/>
      <c r="C90" s="89" t="n"/>
      <c r="D90" s="89" t="n"/>
      <c r="E90" s="95" t="n"/>
      <c r="F90" s="95" t="n"/>
      <c r="G90" s="95" t="n"/>
      <c r="H90" s="95" t="n"/>
      <c r="I90" s="95" t="n"/>
      <c r="J90" s="90" t="n"/>
      <c r="K90" s="95" t="n"/>
      <c r="L90" s="91" t="n"/>
      <c r="M90" s="67" t="n"/>
      <c r="N90" s="68" t="n"/>
      <c r="O90" s="68" t="n"/>
      <c r="P90" s="95" t="n"/>
      <c r="Q90" s="95" t="n"/>
      <c r="R90" s="95" t="n"/>
      <c r="S90" s="95" t="n"/>
      <c r="T90" s="95" t="n"/>
      <c r="U90" s="95" t="n"/>
      <c r="V90" s="95" t="n"/>
      <c r="W90" s="95" t="n"/>
      <c r="X90" s="95" t="n"/>
      <c r="Y90" s="95" t="n"/>
      <c r="Z90" s="95" t="n"/>
    </row>
    <row r="91" ht="15.75" customHeight="1" s="726">
      <c r="A91" s="64" t="n"/>
      <c r="B91" s="87" t="n"/>
      <c r="C91" s="89" t="n"/>
      <c r="D91" s="89" t="n"/>
      <c r="E91" s="95" t="n"/>
      <c r="F91" s="95" t="n"/>
      <c r="G91" s="95" t="n"/>
      <c r="H91" s="95" t="n"/>
      <c r="I91" s="95" t="n"/>
      <c r="J91" s="90" t="n"/>
      <c r="K91" s="95" t="n"/>
      <c r="L91" s="91" t="n"/>
      <c r="M91" s="67" t="n"/>
      <c r="N91" s="68" t="n"/>
      <c r="O91" s="68" t="n"/>
      <c r="P91" s="95" t="n"/>
      <c r="Q91" s="95" t="n"/>
      <c r="R91" s="95" t="n"/>
      <c r="S91" s="95" t="n"/>
      <c r="T91" s="95" t="n"/>
      <c r="U91" s="95" t="n"/>
      <c r="V91" s="95" t="n"/>
      <c r="W91" s="95" t="n"/>
      <c r="X91" s="95" t="n"/>
      <c r="Y91" s="95" t="n"/>
      <c r="Z91" s="95" t="n"/>
    </row>
    <row r="92" ht="15.75" customHeight="1" s="726">
      <c r="A92" s="64" t="n"/>
      <c r="B92" s="87" t="n"/>
      <c r="C92" s="89" t="inlineStr">
        <is>
          <t>Copies of quotations attached:</t>
        </is>
      </c>
      <c r="D92" s="89" t="n"/>
      <c r="E92" s="95" t="n"/>
      <c r="F92" s="95" t="n"/>
      <c r="G92" s="95" t="n"/>
      <c r="H92" s="95" t="n"/>
      <c r="I92" s="95" t="n"/>
      <c r="J92" s="90" t="n"/>
      <c r="K92" s="95" t="n"/>
      <c r="L92" s="91" t="n"/>
      <c r="M92" s="67" t="n"/>
      <c r="N92" s="68" t="n"/>
      <c r="O92" s="68" t="n"/>
      <c r="P92" s="95" t="n"/>
      <c r="Q92" s="95" t="n"/>
      <c r="R92" s="95" t="n"/>
      <c r="S92" s="95" t="n"/>
      <c r="T92" s="95" t="n"/>
      <c r="U92" s="95" t="n"/>
      <c r="V92" s="95" t="n"/>
      <c r="W92" s="95" t="n"/>
      <c r="X92" s="95" t="n"/>
      <c r="Y92" s="95" t="n"/>
      <c r="Z92" s="95" t="n"/>
    </row>
    <row r="93" ht="15.75" customHeight="1" s="726">
      <c r="A93" s="64" t="n"/>
      <c r="B93" s="87" t="n"/>
      <c r="C93" s="89" t="n"/>
      <c r="D93" s="89" t="n"/>
      <c r="E93" s="95" t="n"/>
      <c r="F93" s="95" t="n"/>
      <c r="G93" s="95" t="n"/>
      <c r="H93" s="95" t="n"/>
      <c r="I93" s="95" t="n"/>
      <c r="J93" s="90" t="n"/>
      <c r="K93" s="95" t="n"/>
      <c r="L93" s="91" t="n"/>
      <c r="M93" s="67" t="n"/>
      <c r="N93" s="68" t="n"/>
      <c r="O93" s="68" t="n"/>
      <c r="P93" s="95" t="n"/>
      <c r="Q93" s="95" t="n"/>
      <c r="R93" s="95" t="n"/>
      <c r="S93" s="95" t="n"/>
      <c r="T93" s="95" t="n"/>
      <c r="U93" s="95" t="n"/>
      <c r="V93" s="95" t="n"/>
      <c r="W93" s="95" t="n"/>
      <c r="X93" s="95" t="n"/>
      <c r="Y93" s="95" t="n"/>
      <c r="Z93" s="95" t="n"/>
    </row>
    <row r="94" ht="15.75" customHeight="1" s="726">
      <c r="A94" s="64" t="n"/>
      <c r="B94" s="87" t="n"/>
      <c r="C94" s="89" t="n"/>
      <c r="D94" s="89" t="n"/>
      <c r="E94" s="95" t="n"/>
      <c r="F94" s="95" t="n"/>
      <c r="G94" s="95" t="n"/>
      <c r="H94" s="95" t="n"/>
      <c r="I94" s="95" t="n"/>
      <c r="J94" s="90" t="n"/>
      <c r="K94" s="95" t="n"/>
      <c r="L94" s="91" t="n"/>
      <c r="M94" s="67" t="n"/>
      <c r="N94" s="68" t="n"/>
      <c r="O94" s="68" t="n"/>
      <c r="P94" s="95" t="n"/>
      <c r="Q94" s="95" t="n"/>
      <c r="R94" s="95" t="n"/>
      <c r="S94" s="95" t="n"/>
      <c r="T94" s="95" t="n"/>
      <c r="U94" s="95" t="n"/>
      <c r="V94" s="95" t="n"/>
      <c r="W94" s="95" t="n"/>
      <c r="X94" s="95" t="n"/>
      <c r="Y94" s="95" t="n"/>
      <c r="Z94" s="95" t="n"/>
    </row>
    <row r="95" ht="15.75" customHeight="1" s="726">
      <c r="A95" s="64" t="n"/>
      <c r="B95" s="87" t="n"/>
      <c r="C95" s="89" t="n"/>
      <c r="D95" s="89" t="n"/>
      <c r="E95" s="95" t="n"/>
      <c r="F95" s="95" t="n"/>
      <c r="G95" s="95" t="n"/>
      <c r="H95" s="95" t="n"/>
      <c r="I95" s="95" t="n"/>
      <c r="J95" s="90" t="n"/>
      <c r="K95" s="95" t="n"/>
      <c r="L95" s="91" t="n"/>
      <c r="M95" s="67" t="n"/>
      <c r="N95" s="68" t="n"/>
      <c r="O95" s="68" t="n"/>
      <c r="P95" s="95" t="n"/>
      <c r="Q95" s="95" t="n"/>
      <c r="R95" s="95" t="n"/>
      <c r="S95" s="95" t="n"/>
      <c r="T95" s="95" t="n"/>
      <c r="U95" s="95" t="n"/>
      <c r="V95" s="95" t="n"/>
      <c r="W95" s="95" t="n"/>
      <c r="X95" s="95" t="n"/>
      <c r="Y95" s="95" t="n"/>
      <c r="Z95" s="95" t="n"/>
    </row>
    <row r="96" ht="15.75" customHeight="1" s="726">
      <c r="A96" s="64" t="n"/>
      <c r="B96" s="87" t="n"/>
      <c r="C96" s="89" t="n"/>
      <c r="D96" s="89" t="n"/>
      <c r="E96" s="95" t="n"/>
      <c r="F96" s="95" t="n"/>
      <c r="G96" s="95" t="n"/>
      <c r="H96" s="95" t="n"/>
      <c r="I96" s="95" t="n"/>
      <c r="J96" s="90" t="n"/>
      <c r="K96" s="95" t="n"/>
      <c r="L96" s="91" t="n"/>
      <c r="M96" s="67" t="n"/>
      <c r="N96" s="68" t="n"/>
      <c r="O96" s="68" t="n"/>
      <c r="P96" s="95" t="n"/>
      <c r="Q96" s="95" t="n"/>
      <c r="R96" s="95" t="n"/>
      <c r="S96" s="95" t="n"/>
      <c r="T96" s="95" t="n"/>
      <c r="U96" s="95" t="n"/>
      <c r="V96" s="95" t="n"/>
      <c r="W96" s="95" t="n"/>
      <c r="X96" s="95" t="n"/>
      <c r="Y96" s="95" t="n"/>
      <c r="Z96" s="95" t="n"/>
    </row>
    <row r="97" ht="15.75" customHeight="1" s="726">
      <c r="A97" s="64" t="n"/>
      <c r="B97" s="87" t="n"/>
      <c r="C97" s="89" t="inlineStr">
        <is>
          <t>Budget prepared by:</t>
        </is>
      </c>
      <c r="D97" s="89" t="inlineStr">
        <is>
          <t>Lawrence Rogers</t>
        </is>
      </c>
      <c r="E97" s="95" t="n"/>
      <c r="F97" s="95" t="n"/>
      <c r="G97" s="95" t="n"/>
      <c r="H97" s="95" t="n"/>
      <c r="I97" s="95" t="n"/>
      <c r="J97" s="90" t="n"/>
      <c r="K97" s="95" t="n"/>
      <c r="L97" s="91" t="n"/>
      <c r="M97" s="67" t="n"/>
      <c r="N97" s="68" t="n"/>
      <c r="O97" s="68" t="n"/>
      <c r="P97" s="95" t="n"/>
      <c r="Q97" s="95" t="n"/>
      <c r="R97" s="95" t="n"/>
      <c r="S97" s="95" t="n"/>
      <c r="T97" s="95" t="n"/>
      <c r="U97" s="95" t="n"/>
      <c r="V97" s="95" t="n"/>
      <c r="W97" s="95" t="n"/>
      <c r="X97" s="95" t="n"/>
      <c r="Y97" s="95" t="n"/>
      <c r="Z97" s="95" t="n"/>
    </row>
    <row r="98" ht="15.75" customHeight="1" s="726">
      <c r="A98" s="64" t="n"/>
      <c r="B98" s="145" t="n"/>
      <c r="C98" s="146" t="n"/>
      <c r="D98" s="146" t="n"/>
      <c r="E98" s="147" t="n"/>
      <c r="F98" s="147" t="n"/>
      <c r="G98" s="147" t="n"/>
      <c r="H98" s="147" t="n"/>
      <c r="I98" s="147" t="n"/>
      <c r="J98" s="148" t="n"/>
      <c r="K98" s="147" t="n"/>
      <c r="L98" s="149" t="n"/>
      <c r="M98" s="67" t="n"/>
      <c r="N98" s="68" t="n"/>
      <c r="O98" s="68" t="n"/>
      <c r="P98" s="95" t="n"/>
      <c r="Q98" s="95" t="n"/>
      <c r="R98" s="95" t="n"/>
      <c r="S98" s="95" t="n"/>
      <c r="T98" s="95" t="n"/>
      <c r="U98" s="95" t="n"/>
      <c r="V98" s="95" t="n"/>
      <c r="W98" s="95" t="n"/>
      <c r="X98" s="95" t="n"/>
      <c r="Y98" s="95" t="n"/>
      <c r="Z98" s="95" t="n"/>
    </row>
    <row r="99" ht="9" customHeight="1" s="726">
      <c r="A99" s="64" t="n"/>
      <c r="B99" s="64" t="n"/>
      <c r="C99" s="65" t="n"/>
      <c r="D99" s="65" t="n"/>
      <c r="E99" s="64" t="n"/>
      <c r="F99" s="64" t="n"/>
      <c r="G99" s="64" t="n"/>
      <c r="H99" s="64" t="n"/>
      <c r="I99" s="64" t="n"/>
      <c r="J99" s="66" t="n"/>
      <c r="K99" s="64" t="n"/>
      <c r="L99" s="67" t="n"/>
      <c r="M99" s="67" t="n"/>
      <c r="N99" s="68" t="n"/>
      <c r="O99" s="68" t="n"/>
      <c r="P99" s="95" t="n"/>
      <c r="Q99" s="95" t="n"/>
      <c r="R99" s="95" t="n"/>
      <c r="S99" s="95" t="n"/>
      <c r="T99" s="95" t="n"/>
      <c r="U99" s="95" t="n"/>
      <c r="V99" s="95" t="n"/>
      <c r="W99" s="95" t="n"/>
      <c r="X99" s="95" t="n"/>
      <c r="Y99" s="95" t="n"/>
      <c r="Z99" s="95" t="n"/>
    </row>
    <row r="100" ht="15.75" customHeight="1" s="726">
      <c r="A100" s="95" t="n"/>
      <c r="B100" s="95" t="n"/>
      <c r="C100" s="89" t="n"/>
      <c r="D100" s="89" t="n"/>
      <c r="E100" s="95" t="n"/>
      <c r="F100" s="95" t="n"/>
      <c r="G100" s="95" t="n"/>
      <c r="H100" s="95" t="n"/>
      <c r="I100" s="95" t="n"/>
      <c r="J100" s="90" t="n"/>
      <c r="K100" s="95" t="n"/>
      <c r="N100" s="68" t="n"/>
      <c r="O100" s="68" t="n"/>
      <c r="P100" s="95" t="n"/>
      <c r="Q100" s="95" t="n"/>
      <c r="R100" s="95" t="n"/>
      <c r="S100" s="95" t="n"/>
      <c r="T100" s="95" t="n"/>
      <c r="U100" s="95" t="n"/>
      <c r="V100" s="95" t="n"/>
      <c r="W100" s="95" t="n"/>
      <c r="X100" s="95" t="n"/>
      <c r="Y100" s="95" t="n"/>
      <c r="Z100" s="95" t="n"/>
    </row>
    <row r="101" ht="15.75" customHeight="1" s="726">
      <c r="A101" s="95" t="n"/>
      <c r="B101" s="95" t="n"/>
      <c r="C101" s="89" t="n"/>
      <c r="D101" s="89" t="n"/>
      <c r="E101" s="95" t="n"/>
      <c r="F101" s="95" t="n"/>
      <c r="G101" s="95" t="n"/>
      <c r="H101" s="95" t="n"/>
      <c r="I101" s="95" t="n"/>
      <c r="J101" s="90" t="n"/>
      <c r="K101" s="95" t="n"/>
      <c r="N101" s="68" t="n"/>
      <c r="O101" s="68" t="n"/>
      <c r="P101" s="95" t="n"/>
      <c r="Q101" s="95" t="n"/>
      <c r="R101" s="95" t="n"/>
      <c r="S101" s="95" t="n"/>
      <c r="T101" s="95" t="n"/>
      <c r="U101" s="95" t="n"/>
      <c r="V101" s="95" t="n"/>
      <c r="W101" s="95" t="n"/>
      <c r="X101" s="95" t="n"/>
      <c r="Y101" s="95" t="n"/>
      <c r="Z101" s="95" t="n"/>
    </row>
    <row r="102" ht="15.75" customHeight="1" s="726">
      <c r="A102" s="95" t="n"/>
      <c r="B102" s="95" t="n"/>
      <c r="C102" s="89" t="n"/>
      <c r="D102" s="89" t="n"/>
      <c r="E102" s="95" t="n"/>
      <c r="F102" s="95" t="n"/>
      <c r="G102" s="95" t="n"/>
      <c r="H102" s="95" t="n"/>
      <c r="I102" s="95" t="n"/>
      <c r="J102" s="90" t="n"/>
      <c r="K102" s="95" t="n"/>
      <c r="N102" s="68" t="n"/>
      <c r="O102" s="68" t="n"/>
      <c r="P102" s="95" t="n"/>
      <c r="Q102" s="95" t="n"/>
      <c r="R102" s="95" t="n"/>
      <c r="S102" s="95" t="n"/>
      <c r="T102" s="95" t="n"/>
      <c r="U102" s="95" t="n"/>
      <c r="V102" s="95" t="n"/>
      <c r="W102" s="95" t="n"/>
      <c r="X102" s="95" t="n"/>
      <c r="Y102" s="95" t="n"/>
      <c r="Z102" s="95" t="n"/>
    </row>
    <row r="103" ht="15.75" customHeight="1" s="726">
      <c r="A103" s="95" t="n"/>
      <c r="B103" s="95" t="n"/>
      <c r="C103" s="89" t="n"/>
      <c r="D103" s="89" t="n"/>
      <c r="E103" s="95" t="n"/>
      <c r="F103" s="95" t="n"/>
      <c r="G103" s="95" t="n"/>
      <c r="H103" s="95" t="n"/>
      <c r="I103" s="95" t="n"/>
      <c r="J103" s="90" t="n"/>
      <c r="K103" s="95" t="n"/>
      <c r="N103" s="68" t="n"/>
      <c r="O103" s="68" t="n"/>
      <c r="P103" s="95" t="n"/>
      <c r="Q103" s="95" t="n"/>
      <c r="R103" s="95" t="n"/>
      <c r="S103" s="95" t="n"/>
      <c r="T103" s="95" t="n"/>
      <c r="U103" s="95" t="n"/>
      <c r="V103" s="95" t="n"/>
      <c r="W103" s="95" t="n"/>
      <c r="X103" s="95" t="n"/>
      <c r="Y103" s="95" t="n"/>
      <c r="Z103" s="95" t="n"/>
    </row>
    <row r="104" ht="15.75" customHeight="1" s="726">
      <c r="A104" s="95" t="n"/>
      <c r="B104" s="95" t="n"/>
      <c r="C104" s="89" t="n"/>
      <c r="D104" s="89" t="n"/>
      <c r="E104" s="95" t="n"/>
      <c r="F104" s="95" t="n"/>
      <c r="G104" s="95" t="n"/>
      <c r="H104" s="95" t="n"/>
      <c r="I104" s="95" t="n"/>
      <c r="J104" s="90" t="n"/>
      <c r="K104" s="95" t="n"/>
      <c r="N104" s="68" t="n"/>
      <c r="O104" s="68" t="n"/>
      <c r="P104" s="95" t="n"/>
      <c r="Q104" s="95" t="n"/>
      <c r="R104" s="95" t="n"/>
      <c r="S104" s="95" t="n"/>
      <c r="T104" s="95" t="n"/>
      <c r="U104" s="95" t="n"/>
      <c r="V104" s="95" t="n"/>
      <c r="W104" s="95" t="n"/>
      <c r="X104" s="95" t="n"/>
      <c r="Y104" s="95" t="n"/>
      <c r="Z104" s="95" t="n"/>
    </row>
    <row r="105" ht="15.75" customHeight="1" s="726">
      <c r="A105" s="95" t="n"/>
      <c r="B105" s="95" t="n"/>
      <c r="C105" s="89" t="n"/>
      <c r="D105" s="89" t="n"/>
      <c r="E105" s="95" t="n"/>
      <c r="F105" s="95" t="n"/>
      <c r="G105" s="95" t="n"/>
      <c r="H105" s="95" t="n"/>
      <c r="I105" s="95" t="n"/>
      <c r="J105" s="90" t="n"/>
      <c r="K105" s="95" t="n"/>
      <c r="N105" s="68" t="n"/>
      <c r="O105" s="68" t="n"/>
      <c r="P105" s="95" t="n"/>
      <c r="Q105" s="95" t="n"/>
      <c r="R105" s="95" t="n"/>
      <c r="S105" s="95" t="n"/>
      <c r="T105" s="95" t="n"/>
      <c r="U105" s="95" t="n"/>
      <c r="V105" s="95" t="n"/>
      <c r="W105" s="95" t="n"/>
      <c r="X105" s="95" t="n"/>
      <c r="Y105" s="95" t="n"/>
      <c r="Z105" s="95" t="n"/>
    </row>
    <row r="106" ht="15.75" customHeight="1" s="726">
      <c r="A106" s="95" t="n"/>
      <c r="B106" s="95" t="n"/>
      <c r="C106" s="89" t="n"/>
      <c r="D106" s="89" t="n"/>
      <c r="E106" s="95" t="n"/>
      <c r="F106" s="95" t="n"/>
      <c r="G106" s="95" t="n"/>
      <c r="H106" s="95" t="n"/>
      <c r="I106" s="95" t="n"/>
      <c r="J106" s="90" t="n"/>
      <c r="K106" s="95" t="n"/>
      <c r="N106" s="68" t="n"/>
      <c r="O106" s="68" t="n"/>
      <c r="P106" s="95" t="n"/>
      <c r="Q106" s="95" t="n"/>
      <c r="R106" s="95" t="n"/>
      <c r="S106" s="95" t="n"/>
      <c r="T106" s="95" t="n"/>
      <c r="U106" s="95" t="n"/>
      <c r="V106" s="95" t="n"/>
      <c r="W106" s="95" t="n"/>
      <c r="X106" s="95" t="n"/>
      <c r="Y106" s="95" t="n"/>
      <c r="Z106" s="95" t="n"/>
    </row>
    <row r="107" ht="15.75" customHeight="1" s="726">
      <c r="A107" s="95" t="n"/>
      <c r="B107" s="95" t="n"/>
      <c r="C107" s="89" t="n"/>
      <c r="D107" s="89" t="n"/>
      <c r="E107" s="95" t="n"/>
      <c r="F107" s="95" t="n"/>
      <c r="G107" s="95" t="n"/>
      <c r="H107" s="95" t="n"/>
      <c r="I107" s="95" t="n"/>
      <c r="J107" s="90" t="n"/>
      <c r="K107" s="95" t="n"/>
      <c r="N107" s="68" t="n"/>
      <c r="O107" s="68" t="n"/>
      <c r="P107" s="95" t="n"/>
      <c r="Q107" s="95" t="n"/>
      <c r="R107" s="95" t="n"/>
      <c r="S107" s="95" t="n"/>
      <c r="T107" s="95" t="n"/>
      <c r="U107" s="95" t="n"/>
      <c r="V107" s="95" t="n"/>
      <c r="W107" s="95" t="n"/>
      <c r="X107" s="95" t="n"/>
      <c r="Y107" s="95" t="n"/>
      <c r="Z107" s="95" t="n"/>
    </row>
    <row r="108" ht="15.75" customHeight="1" s="726">
      <c r="A108" s="95" t="n"/>
      <c r="B108" s="95" t="n"/>
      <c r="C108" s="89" t="n"/>
      <c r="D108" s="89" t="n"/>
      <c r="E108" s="95" t="n"/>
      <c r="F108" s="95" t="n"/>
      <c r="G108" s="95" t="n"/>
      <c r="H108" s="95" t="n"/>
      <c r="I108" s="95" t="n"/>
      <c r="J108" s="90" t="n"/>
      <c r="K108" s="95" t="n"/>
      <c r="N108" s="68" t="n"/>
      <c r="O108" s="68" t="n"/>
      <c r="P108" s="95" t="n"/>
      <c r="Q108" s="95" t="n"/>
      <c r="R108" s="95" t="n"/>
      <c r="S108" s="95" t="n"/>
      <c r="T108" s="95" t="n"/>
      <c r="U108" s="95" t="n"/>
      <c r="V108" s="95" t="n"/>
      <c r="W108" s="95" t="n"/>
      <c r="X108" s="95" t="n"/>
      <c r="Y108" s="95" t="n"/>
      <c r="Z108" s="95" t="n"/>
    </row>
    <row r="109" ht="15.75" customHeight="1" s="726">
      <c r="A109" s="95" t="n"/>
      <c r="B109" s="95" t="n"/>
      <c r="C109" s="89" t="n"/>
      <c r="D109" s="89" t="n"/>
      <c r="E109" s="95" t="n"/>
      <c r="F109" s="95" t="n"/>
      <c r="G109" s="95" t="n"/>
      <c r="H109" s="95" t="n"/>
      <c r="I109" s="95" t="n"/>
      <c r="J109" s="90" t="n"/>
      <c r="K109" s="95" t="n"/>
      <c r="N109" s="68" t="n"/>
      <c r="O109" s="68" t="n"/>
      <c r="P109" s="95" t="n"/>
      <c r="Q109" s="95" t="n"/>
      <c r="R109" s="95" t="n"/>
      <c r="S109" s="95" t="n"/>
      <c r="T109" s="95" t="n"/>
      <c r="U109" s="95" t="n"/>
      <c r="V109" s="95" t="n"/>
      <c r="W109" s="95" t="n"/>
      <c r="X109" s="95" t="n"/>
      <c r="Y109" s="95" t="n"/>
      <c r="Z109" s="95" t="n"/>
    </row>
    <row r="110" ht="15.75" customHeight="1" s="726">
      <c r="A110" s="95" t="n"/>
      <c r="B110" s="95" t="n"/>
      <c r="C110" s="89" t="n"/>
      <c r="D110" s="89" t="n"/>
      <c r="E110" s="95" t="n"/>
      <c r="F110" s="95" t="n"/>
      <c r="G110" s="95" t="n"/>
      <c r="H110" s="95" t="n"/>
      <c r="I110" s="95" t="n"/>
      <c r="J110" s="90" t="n"/>
      <c r="K110" s="95" t="n"/>
      <c r="N110" s="68" t="n"/>
      <c r="O110" s="68" t="n"/>
      <c r="P110" s="95" t="n"/>
      <c r="Q110" s="95" t="n"/>
      <c r="R110" s="95" t="n"/>
      <c r="S110" s="95" t="n"/>
      <c r="T110" s="95" t="n"/>
      <c r="U110" s="95" t="n"/>
      <c r="V110" s="95" t="n"/>
      <c r="W110" s="95" t="n"/>
      <c r="X110" s="95" t="n"/>
      <c r="Y110" s="95" t="n"/>
      <c r="Z110" s="95" t="n"/>
    </row>
    <row r="111" ht="15.75" customHeight="1" s="726">
      <c r="A111" s="95" t="n"/>
      <c r="B111" s="95" t="n"/>
      <c r="C111" s="89" t="n"/>
      <c r="D111" s="89" t="n"/>
      <c r="E111" s="95" t="n"/>
      <c r="F111" s="95" t="n"/>
      <c r="G111" s="95" t="n"/>
      <c r="H111" s="95" t="n"/>
      <c r="I111" s="95" t="n"/>
      <c r="J111" s="90" t="n"/>
      <c r="K111" s="95" t="n"/>
      <c r="N111" s="68" t="n"/>
      <c r="O111" s="68" t="n"/>
      <c r="P111" s="95" t="n"/>
      <c r="Q111" s="95" t="n"/>
      <c r="R111" s="95" t="n"/>
      <c r="S111" s="95" t="n"/>
      <c r="T111" s="95" t="n"/>
      <c r="U111" s="95" t="n"/>
      <c r="V111" s="95" t="n"/>
      <c r="W111" s="95" t="n"/>
      <c r="X111" s="95" t="n"/>
      <c r="Y111" s="95" t="n"/>
      <c r="Z111" s="95" t="n"/>
    </row>
    <row r="112" ht="15.75" customHeight="1" s="726">
      <c r="A112" s="95" t="n"/>
      <c r="B112" s="95" t="n"/>
      <c r="C112" s="89" t="n"/>
      <c r="D112" s="89" t="n"/>
      <c r="E112" s="95" t="n"/>
      <c r="F112" s="95" t="n"/>
      <c r="G112" s="95" t="n"/>
      <c r="H112" s="95" t="n"/>
      <c r="I112" s="95" t="n"/>
      <c r="J112" s="90" t="n"/>
      <c r="K112" s="95" t="n"/>
      <c r="N112" s="68" t="n"/>
      <c r="O112" s="68" t="n"/>
      <c r="P112" s="95" t="n"/>
      <c r="Q112" s="95" t="n"/>
      <c r="R112" s="95" t="n"/>
      <c r="S112" s="95" t="n"/>
      <c r="T112" s="95" t="n"/>
      <c r="U112" s="95" t="n"/>
      <c r="V112" s="95" t="n"/>
      <c r="W112" s="95" t="n"/>
      <c r="X112" s="95" t="n"/>
      <c r="Y112" s="95" t="n"/>
      <c r="Z112" s="95" t="n"/>
    </row>
    <row r="113" ht="15.75" customHeight="1" s="726">
      <c r="A113" s="95" t="n"/>
      <c r="B113" s="95" t="n"/>
      <c r="C113" s="89" t="n"/>
      <c r="D113" s="89" t="n"/>
      <c r="E113" s="95" t="n"/>
      <c r="F113" s="95" t="n"/>
      <c r="G113" s="95" t="n"/>
      <c r="H113" s="95" t="n"/>
      <c r="I113" s="95" t="n"/>
      <c r="J113" s="90" t="n"/>
      <c r="K113" s="95" t="n"/>
      <c r="N113" s="68" t="n"/>
      <c r="O113" s="68" t="n"/>
      <c r="P113" s="95" t="n"/>
      <c r="Q113" s="95" t="n"/>
      <c r="R113" s="95" t="n"/>
      <c r="S113" s="95" t="n"/>
      <c r="T113" s="95" t="n"/>
      <c r="U113" s="95" t="n"/>
      <c r="V113" s="95" t="n"/>
      <c r="W113" s="95" t="n"/>
      <c r="X113" s="95" t="n"/>
      <c r="Y113" s="95" t="n"/>
      <c r="Z113" s="95" t="n"/>
    </row>
    <row r="114" ht="15.75" customHeight="1" s="726">
      <c r="A114" s="95" t="n"/>
      <c r="B114" s="95" t="n"/>
      <c r="C114" s="89" t="n"/>
      <c r="D114" s="89" t="n"/>
      <c r="E114" s="95" t="n"/>
      <c r="F114" s="95" t="n"/>
      <c r="G114" s="95" t="n"/>
      <c r="H114" s="95" t="n"/>
      <c r="I114" s="95" t="n"/>
      <c r="J114" s="90" t="n"/>
      <c r="K114" s="95" t="n"/>
      <c r="N114" s="68" t="n"/>
      <c r="O114" s="68" t="n"/>
      <c r="P114" s="95" t="n"/>
      <c r="Q114" s="95" t="n"/>
      <c r="R114" s="95" t="n"/>
      <c r="S114" s="95" t="n"/>
      <c r="T114" s="95" t="n"/>
      <c r="U114" s="95" t="n"/>
      <c r="V114" s="95" t="n"/>
      <c r="W114" s="95" t="n"/>
      <c r="X114" s="95" t="n"/>
      <c r="Y114" s="95" t="n"/>
      <c r="Z114" s="95" t="n"/>
    </row>
    <row r="115" ht="15.75" customHeight="1" s="726">
      <c r="A115" s="95" t="n"/>
      <c r="B115" s="95" t="n"/>
      <c r="C115" s="89" t="n"/>
      <c r="D115" s="89" t="n"/>
      <c r="E115" s="95" t="n"/>
      <c r="F115" s="95" t="n"/>
      <c r="G115" s="95" t="n"/>
      <c r="H115" s="95" t="n"/>
      <c r="I115" s="95" t="n"/>
      <c r="J115" s="90" t="n"/>
      <c r="K115" s="95" t="n"/>
      <c r="N115" s="68" t="n"/>
      <c r="O115" s="68" t="n"/>
      <c r="P115" s="95" t="n"/>
      <c r="Q115" s="95" t="n"/>
      <c r="R115" s="95" t="n"/>
      <c r="S115" s="95" t="n"/>
      <c r="T115" s="95" t="n"/>
      <c r="U115" s="95" t="n"/>
      <c r="V115" s="95" t="n"/>
      <c r="W115" s="95" t="n"/>
      <c r="X115" s="95" t="n"/>
      <c r="Y115" s="95" t="n"/>
      <c r="Z115" s="95" t="n"/>
    </row>
    <row r="116" ht="15.75" customHeight="1" s="726">
      <c r="A116" s="95" t="n"/>
      <c r="B116" s="95" t="n"/>
      <c r="C116" s="89" t="n"/>
      <c r="D116" s="89" t="n"/>
      <c r="E116" s="95" t="n"/>
      <c r="F116" s="95" t="n"/>
      <c r="G116" s="95" t="n"/>
      <c r="H116" s="95" t="n"/>
      <c r="I116" s="95" t="n"/>
      <c r="J116" s="90" t="n"/>
      <c r="K116" s="95" t="n"/>
      <c r="N116" s="68" t="n"/>
      <c r="O116" s="68" t="n"/>
      <c r="P116" s="95" t="n"/>
      <c r="Q116" s="95" t="n"/>
      <c r="R116" s="95" t="n"/>
      <c r="S116" s="95" t="n"/>
      <c r="T116" s="95" t="n"/>
      <c r="U116" s="95" t="n"/>
      <c r="V116" s="95" t="n"/>
      <c r="W116" s="95" t="n"/>
      <c r="X116" s="95" t="n"/>
      <c r="Y116" s="95" t="n"/>
      <c r="Z116" s="95" t="n"/>
    </row>
    <row r="117" ht="15.75" customHeight="1" s="726">
      <c r="A117" s="95" t="n"/>
      <c r="B117" s="95" t="n"/>
      <c r="C117" s="89" t="n"/>
      <c r="D117" s="89" t="n"/>
      <c r="E117" s="95" t="n"/>
      <c r="F117" s="95" t="n"/>
      <c r="G117" s="95" t="n"/>
      <c r="H117" s="95" t="n"/>
      <c r="I117" s="95" t="n"/>
      <c r="J117" s="90" t="n"/>
      <c r="K117" s="95" t="n"/>
      <c r="N117" s="68" t="n"/>
      <c r="O117" s="68" t="n"/>
      <c r="P117" s="95" t="n"/>
      <c r="Q117" s="95" t="n"/>
      <c r="R117" s="95" t="n"/>
      <c r="S117" s="95" t="n"/>
      <c r="T117" s="95" t="n"/>
      <c r="U117" s="95" t="n"/>
      <c r="V117" s="95" t="n"/>
      <c r="W117" s="95" t="n"/>
      <c r="X117" s="95" t="n"/>
      <c r="Y117" s="95" t="n"/>
      <c r="Z117" s="95" t="n"/>
    </row>
    <row r="118" ht="15.75" customHeight="1" s="726">
      <c r="A118" s="95" t="n"/>
      <c r="B118" s="95" t="n"/>
      <c r="C118" s="89" t="n"/>
      <c r="D118" s="89" t="n"/>
      <c r="E118" s="95" t="n"/>
      <c r="F118" s="95" t="n"/>
      <c r="G118" s="95" t="n"/>
      <c r="H118" s="95" t="n"/>
      <c r="I118" s="95" t="n"/>
      <c r="J118" s="90" t="n"/>
      <c r="K118" s="95" t="n"/>
      <c r="N118" s="68" t="n"/>
      <c r="O118" s="68" t="n"/>
      <c r="P118" s="95" t="n"/>
      <c r="Q118" s="95" t="n"/>
      <c r="R118" s="95" t="n"/>
      <c r="S118" s="95" t="n"/>
      <c r="T118" s="95" t="n"/>
      <c r="U118" s="95" t="n"/>
      <c r="V118" s="95" t="n"/>
      <c r="W118" s="95" t="n"/>
      <c r="X118" s="95" t="n"/>
      <c r="Y118" s="95" t="n"/>
      <c r="Z118" s="95" t="n"/>
    </row>
    <row r="119" ht="15.75" customHeight="1" s="726">
      <c r="A119" s="95" t="n"/>
      <c r="B119" s="95" t="n"/>
      <c r="C119" s="89" t="n"/>
      <c r="D119" s="89" t="n"/>
      <c r="E119" s="95" t="n"/>
      <c r="F119" s="95" t="n"/>
      <c r="G119" s="95" t="n"/>
      <c r="H119" s="95" t="n"/>
      <c r="I119" s="95" t="n"/>
      <c r="J119" s="90" t="n"/>
      <c r="K119" s="95" t="n"/>
      <c r="N119" s="68" t="n"/>
      <c r="O119" s="68" t="n"/>
      <c r="P119" s="95" t="n"/>
      <c r="Q119" s="95" t="n"/>
      <c r="R119" s="95" t="n"/>
      <c r="S119" s="95" t="n"/>
      <c r="T119" s="95" t="n"/>
      <c r="U119" s="95" t="n"/>
      <c r="V119" s="95" t="n"/>
      <c r="W119" s="95" t="n"/>
      <c r="X119" s="95" t="n"/>
      <c r="Y119" s="95" t="n"/>
      <c r="Z119" s="95" t="n"/>
    </row>
    <row r="120" ht="15.75" customHeight="1" s="726">
      <c r="A120" s="95" t="n"/>
      <c r="B120" s="95" t="n"/>
      <c r="C120" s="89" t="n"/>
      <c r="D120" s="89" t="n"/>
      <c r="E120" s="95" t="n"/>
      <c r="F120" s="95" t="n"/>
      <c r="G120" s="95" t="n"/>
      <c r="H120" s="95" t="n"/>
      <c r="I120" s="95" t="n"/>
      <c r="J120" s="90" t="n"/>
      <c r="K120" s="95" t="n"/>
      <c r="N120" s="68" t="n"/>
      <c r="O120" s="68" t="n"/>
      <c r="P120" s="95" t="n"/>
      <c r="Q120" s="95" t="n"/>
      <c r="R120" s="95" t="n"/>
      <c r="S120" s="95" t="n"/>
      <c r="T120" s="95" t="n"/>
      <c r="U120" s="95" t="n"/>
      <c r="V120" s="95" t="n"/>
      <c r="W120" s="95" t="n"/>
      <c r="X120" s="95" t="n"/>
      <c r="Y120" s="95" t="n"/>
      <c r="Z120" s="95" t="n"/>
    </row>
    <row r="121" ht="15.75" customHeight="1" s="726">
      <c r="A121" s="95" t="n"/>
      <c r="B121" s="95" t="n"/>
      <c r="C121" s="89" t="n"/>
      <c r="D121" s="89" t="n"/>
      <c r="E121" s="95" t="n"/>
      <c r="F121" s="95" t="n"/>
      <c r="G121" s="95" t="n"/>
      <c r="H121" s="95" t="n"/>
      <c r="I121" s="95" t="n"/>
      <c r="J121" s="90" t="n"/>
      <c r="K121" s="95" t="n"/>
      <c r="N121" s="68" t="n"/>
      <c r="O121" s="68" t="n"/>
      <c r="P121" s="95" t="n"/>
      <c r="Q121" s="95" t="n"/>
      <c r="R121" s="95" t="n"/>
      <c r="S121" s="95" t="n"/>
      <c r="T121" s="95" t="n"/>
      <c r="U121" s="95" t="n"/>
      <c r="V121" s="95" t="n"/>
      <c r="W121" s="95" t="n"/>
      <c r="X121" s="95" t="n"/>
      <c r="Y121" s="95" t="n"/>
      <c r="Z121" s="95" t="n"/>
    </row>
    <row r="122" ht="15.75" customHeight="1" s="726">
      <c r="A122" s="95" t="n"/>
      <c r="B122" s="95" t="n"/>
      <c r="C122" s="89" t="n"/>
      <c r="D122" s="89" t="n"/>
      <c r="E122" s="95" t="n"/>
      <c r="F122" s="95" t="n"/>
      <c r="G122" s="95" t="n"/>
      <c r="H122" s="95" t="n"/>
      <c r="I122" s="95" t="n"/>
      <c r="J122" s="90" t="n"/>
      <c r="K122" s="95" t="n"/>
      <c r="N122" s="68" t="n"/>
      <c r="O122" s="68" t="n"/>
      <c r="P122" s="95" t="n"/>
      <c r="Q122" s="95" t="n"/>
      <c r="R122" s="95" t="n"/>
      <c r="S122" s="95" t="n"/>
      <c r="T122" s="95" t="n"/>
      <c r="U122" s="95" t="n"/>
      <c r="V122" s="95" t="n"/>
      <c r="W122" s="95" t="n"/>
      <c r="X122" s="95" t="n"/>
      <c r="Y122" s="95" t="n"/>
      <c r="Z122" s="95" t="n"/>
    </row>
    <row r="123" ht="15.75" customHeight="1" s="726">
      <c r="A123" s="95" t="n"/>
      <c r="B123" s="95" t="n"/>
      <c r="C123" s="89" t="n"/>
      <c r="D123" s="89" t="n"/>
      <c r="E123" s="95" t="n"/>
      <c r="F123" s="95" t="n"/>
      <c r="G123" s="95" t="n"/>
      <c r="H123" s="95" t="n"/>
      <c r="I123" s="95" t="n"/>
      <c r="J123" s="90" t="n"/>
      <c r="K123" s="95" t="n"/>
      <c r="N123" s="68" t="n"/>
      <c r="O123" s="68" t="n"/>
      <c r="P123" s="95" t="n"/>
      <c r="Q123" s="95" t="n"/>
      <c r="R123" s="95" t="n"/>
      <c r="S123" s="95" t="n"/>
      <c r="T123" s="95" t="n"/>
      <c r="U123" s="95" t="n"/>
      <c r="V123" s="95" t="n"/>
      <c r="W123" s="95" t="n"/>
      <c r="X123" s="95" t="n"/>
      <c r="Y123" s="95" t="n"/>
      <c r="Z123" s="95" t="n"/>
    </row>
    <row r="124" ht="15.75" customHeight="1" s="726">
      <c r="A124" s="95" t="n"/>
      <c r="B124" s="95" t="n"/>
      <c r="C124" s="89" t="n"/>
      <c r="D124" s="89" t="n"/>
      <c r="E124" s="95" t="n"/>
      <c r="F124" s="95" t="n"/>
      <c r="G124" s="95" t="n"/>
      <c r="H124" s="95" t="n"/>
      <c r="I124" s="95" t="n"/>
      <c r="J124" s="90" t="n"/>
      <c r="K124" s="95" t="n"/>
      <c r="N124" s="68" t="n"/>
      <c r="O124" s="68" t="n"/>
      <c r="P124" s="95" t="n"/>
      <c r="Q124" s="95" t="n"/>
      <c r="R124" s="95" t="n"/>
      <c r="S124" s="95" t="n"/>
      <c r="T124" s="95" t="n"/>
      <c r="U124" s="95" t="n"/>
      <c r="V124" s="95" t="n"/>
      <c r="W124" s="95" t="n"/>
      <c r="X124" s="95" t="n"/>
      <c r="Y124" s="95" t="n"/>
      <c r="Z124" s="95" t="n"/>
    </row>
    <row r="125" ht="15.75" customHeight="1" s="726">
      <c r="A125" s="95" t="n"/>
      <c r="B125" s="95" t="n"/>
      <c r="C125" s="89" t="n"/>
      <c r="D125" s="89" t="n"/>
      <c r="E125" s="95" t="n"/>
      <c r="F125" s="95" t="n"/>
      <c r="G125" s="95" t="n"/>
      <c r="H125" s="95" t="n"/>
      <c r="I125" s="95" t="n"/>
      <c r="J125" s="90" t="n"/>
      <c r="K125" s="95" t="n"/>
      <c r="N125" s="68" t="n"/>
      <c r="O125" s="68" t="n"/>
      <c r="P125" s="95" t="n"/>
      <c r="Q125" s="95" t="n"/>
      <c r="R125" s="95" t="n"/>
      <c r="S125" s="95" t="n"/>
      <c r="T125" s="95" t="n"/>
      <c r="U125" s="95" t="n"/>
      <c r="V125" s="95" t="n"/>
      <c r="W125" s="95" t="n"/>
      <c r="X125" s="95" t="n"/>
      <c r="Y125" s="95" t="n"/>
      <c r="Z125" s="95" t="n"/>
    </row>
    <row r="126" ht="15.75" customHeight="1" s="726">
      <c r="A126" s="95" t="n"/>
      <c r="B126" s="95" t="n"/>
      <c r="C126" s="89" t="n"/>
      <c r="D126" s="89" t="n"/>
      <c r="E126" s="95" t="n"/>
      <c r="F126" s="95" t="n"/>
      <c r="G126" s="95" t="n"/>
      <c r="H126" s="95" t="n"/>
      <c r="I126" s="95" t="n"/>
      <c r="J126" s="90" t="n"/>
      <c r="K126" s="95" t="n"/>
      <c r="N126" s="68" t="n"/>
      <c r="O126" s="68" t="n"/>
      <c r="P126" s="95" t="n"/>
      <c r="Q126" s="95" t="n"/>
      <c r="R126" s="95" t="n"/>
      <c r="S126" s="95" t="n"/>
      <c r="T126" s="95" t="n"/>
      <c r="U126" s="95" t="n"/>
      <c r="V126" s="95" t="n"/>
      <c r="W126" s="95" t="n"/>
      <c r="X126" s="95" t="n"/>
      <c r="Y126" s="95" t="n"/>
      <c r="Z126" s="95" t="n"/>
    </row>
    <row r="127" ht="15.75" customHeight="1" s="726">
      <c r="A127" s="95" t="n"/>
      <c r="B127" s="95" t="n"/>
      <c r="C127" s="89" t="n"/>
      <c r="D127" s="89" t="n"/>
      <c r="E127" s="95" t="n"/>
      <c r="F127" s="95" t="n"/>
      <c r="G127" s="95" t="n"/>
      <c r="H127" s="95" t="n"/>
      <c r="I127" s="95" t="n"/>
      <c r="J127" s="90" t="n"/>
      <c r="K127" s="95" t="n"/>
      <c r="N127" s="68" t="n"/>
      <c r="O127" s="68" t="n"/>
      <c r="P127" s="95" t="n"/>
      <c r="Q127" s="95" t="n"/>
      <c r="R127" s="95" t="n"/>
      <c r="S127" s="95" t="n"/>
      <c r="T127" s="95" t="n"/>
      <c r="U127" s="95" t="n"/>
      <c r="V127" s="95" t="n"/>
      <c r="W127" s="95" t="n"/>
      <c r="X127" s="95" t="n"/>
      <c r="Y127" s="95" t="n"/>
      <c r="Z127" s="95" t="n"/>
    </row>
    <row r="128" ht="15.75" customHeight="1" s="726">
      <c r="A128" s="95" t="n"/>
      <c r="B128" s="95" t="n"/>
      <c r="C128" s="89" t="n"/>
      <c r="D128" s="89" t="n"/>
      <c r="E128" s="95" t="n"/>
      <c r="F128" s="95" t="n"/>
      <c r="G128" s="95" t="n"/>
      <c r="H128" s="95" t="n"/>
      <c r="I128" s="95" t="n"/>
      <c r="J128" s="90" t="n"/>
      <c r="K128" s="95" t="n"/>
      <c r="N128" s="68" t="n"/>
      <c r="O128" s="68" t="n"/>
      <c r="P128" s="95" t="n"/>
      <c r="Q128" s="95" t="n"/>
      <c r="R128" s="95" t="n"/>
      <c r="S128" s="95" t="n"/>
      <c r="T128" s="95" t="n"/>
      <c r="U128" s="95" t="n"/>
      <c r="V128" s="95" t="n"/>
      <c r="W128" s="95" t="n"/>
      <c r="X128" s="95" t="n"/>
      <c r="Y128" s="95" t="n"/>
      <c r="Z128" s="95" t="n"/>
    </row>
    <row r="129" ht="15.75" customHeight="1" s="726">
      <c r="A129" s="95" t="n"/>
      <c r="B129" s="95" t="n"/>
      <c r="C129" s="89" t="n"/>
      <c r="D129" s="89" t="n"/>
      <c r="E129" s="95" t="n"/>
      <c r="F129" s="95" t="n"/>
      <c r="G129" s="95" t="n"/>
      <c r="H129" s="95" t="n"/>
      <c r="I129" s="95" t="n"/>
      <c r="J129" s="90" t="n"/>
      <c r="K129" s="95" t="n"/>
      <c r="N129" s="68" t="n"/>
      <c r="O129" s="68" t="n"/>
      <c r="P129" s="95" t="n"/>
      <c r="Q129" s="95" t="n"/>
      <c r="R129" s="95" t="n"/>
      <c r="S129" s="95" t="n"/>
      <c r="T129" s="95" t="n"/>
      <c r="U129" s="95" t="n"/>
      <c r="V129" s="95" t="n"/>
      <c r="W129" s="95" t="n"/>
      <c r="X129" s="95" t="n"/>
      <c r="Y129" s="95" t="n"/>
      <c r="Z129" s="95" t="n"/>
    </row>
    <row r="130" ht="15.75" customHeight="1" s="726">
      <c r="A130" s="95" t="n"/>
      <c r="B130" s="95" t="n"/>
      <c r="C130" s="89" t="n"/>
      <c r="D130" s="89" t="n"/>
      <c r="E130" s="95" t="n"/>
      <c r="F130" s="95" t="n"/>
      <c r="G130" s="95" t="n"/>
      <c r="H130" s="95" t="n"/>
      <c r="I130" s="95" t="n"/>
      <c r="J130" s="90" t="n"/>
      <c r="K130" s="95" t="n"/>
      <c r="N130" s="68" t="n"/>
      <c r="O130" s="68" t="n"/>
      <c r="P130" s="95" t="n"/>
      <c r="Q130" s="95" t="n"/>
      <c r="R130" s="95" t="n"/>
      <c r="S130" s="95" t="n"/>
      <c r="T130" s="95" t="n"/>
      <c r="U130" s="95" t="n"/>
      <c r="V130" s="95" t="n"/>
      <c r="W130" s="95" t="n"/>
      <c r="X130" s="95" t="n"/>
      <c r="Y130" s="95" t="n"/>
      <c r="Z130" s="95" t="n"/>
    </row>
    <row r="131" ht="15.75" customHeight="1" s="726">
      <c r="A131" s="95" t="n"/>
      <c r="B131" s="95" t="n"/>
      <c r="C131" s="89" t="n"/>
      <c r="D131" s="89" t="n"/>
      <c r="E131" s="95" t="n"/>
      <c r="F131" s="95" t="n"/>
      <c r="G131" s="95" t="n"/>
      <c r="H131" s="95" t="n"/>
      <c r="I131" s="95" t="n"/>
      <c r="J131" s="90" t="n"/>
      <c r="K131" s="95" t="n"/>
      <c r="N131" s="68" t="n"/>
      <c r="O131" s="68" t="n"/>
      <c r="P131" s="95" t="n"/>
      <c r="Q131" s="95" t="n"/>
      <c r="R131" s="95" t="n"/>
      <c r="S131" s="95" t="n"/>
      <c r="T131" s="95" t="n"/>
      <c r="U131" s="95" t="n"/>
      <c r="V131" s="95" t="n"/>
      <c r="W131" s="95" t="n"/>
      <c r="X131" s="95" t="n"/>
      <c r="Y131" s="95" t="n"/>
      <c r="Z131" s="95" t="n"/>
    </row>
    <row r="132" ht="15.75" customHeight="1" s="726">
      <c r="A132" s="95" t="n"/>
      <c r="B132" s="95" t="n"/>
      <c r="C132" s="89" t="n"/>
      <c r="D132" s="89" t="n"/>
      <c r="E132" s="95" t="n"/>
      <c r="F132" s="95" t="n"/>
      <c r="G132" s="95" t="n"/>
      <c r="H132" s="95" t="n"/>
      <c r="I132" s="95" t="n"/>
      <c r="J132" s="90" t="n"/>
      <c r="K132" s="95" t="n"/>
      <c r="N132" s="68" t="n"/>
      <c r="O132" s="68" t="n"/>
      <c r="P132" s="95" t="n"/>
      <c r="Q132" s="95" t="n"/>
      <c r="R132" s="95" t="n"/>
      <c r="S132" s="95" t="n"/>
      <c r="T132" s="95" t="n"/>
      <c r="U132" s="95" t="n"/>
      <c r="V132" s="95" t="n"/>
      <c r="W132" s="95" t="n"/>
      <c r="X132" s="95" t="n"/>
      <c r="Y132" s="95" t="n"/>
      <c r="Z132" s="95" t="n"/>
    </row>
    <row r="133" ht="15.75" customHeight="1" s="726">
      <c r="A133" s="95" t="n"/>
      <c r="B133" s="95" t="n"/>
      <c r="C133" s="89" t="n"/>
      <c r="D133" s="89" t="n"/>
      <c r="E133" s="95" t="n"/>
      <c r="F133" s="95" t="n"/>
      <c r="G133" s="95" t="n"/>
      <c r="H133" s="95" t="n"/>
      <c r="I133" s="95" t="n"/>
      <c r="J133" s="90" t="n"/>
      <c r="K133" s="95" t="n"/>
      <c r="N133" s="68" t="n"/>
      <c r="O133" s="68" t="n"/>
      <c r="P133" s="95" t="n"/>
      <c r="Q133" s="95" t="n"/>
      <c r="R133" s="95" t="n"/>
      <c r="S133" s="95" t="n"/>
      <c r="T133" s="95" t="n"/>
      <c r="U133" s="95" t="n"/>
      <c r="V133" s="95" t="n"/>
      <c r="W133" s="95" t="n"/>
      <c r="X133" s="95" t="n"/>
      <c r="Y133" s="95" t="n"/>
      <c r="Z133" s="95" t="n"/>
    </row>
    <row r="134" ht="15.75" customHeight="1" s="726">
      <c r="A134" s="95" t="n"/>
      <c r="B134" s="95" t="n"/>
      <c r="C134" s="89" t="n"/>
      <c r="D134" s="89" t="n"/>
      <c r="E134" s="95" t="n"/>
      <c r="F134" s="95" t="n"/>
      <c r="G134" s="95" t="n"/>
      <c r="H134" s="95" t="n"/>
      <c r="I134" s="95" t="n"/>
      <c r="J134" s="90" t="n"/>
      <c r="K134" s="95" t="n"/>
      <c r="N134" s="68" t="n"/>
      <c r="O134" s="68" t="n"/>
      <c r="P134" s="95" t="n"/>
      <c r="Q134" s="95" t="n"/>
      <c r="R134" s="95" t="n"/>
      <c r="S134" s="95" t="n"/>
      <c r="T134" s="95" t="n"/>
      <c r="U134" s="95" t="n"/>
      <c r="V134" s="95" t="n"/>
      <c r="W134" s="95" t="n"/>
      <c r="X134" s="95" t="n"/>
      <c r="Y134" s="95" t="n"/>
      <c r="Z134" s="95" t="n"/>
    </row>
    <row r="135" ht="15.75" customHeight="1" s="726">
      <c r="A135" s="95" t="n"/>
      <c r="B135" s="95" t="n"/>
      <c r="C135" s="89" t="n"/>
      <c r="D135" s="89" t="n"/>
      <c r="E135" s="95" t="n"/>
      <c r="F135" s="95" t="n"/>
      <c r="G135" s="95" t="n"/>
      <c r="H135" s="95" t="n"/>
      <c r="I135" s="95" t="n"/>
      <c r="J135" s="90" t="n"/>
      <c r="K135" s="95" t="n"/>
      <c r="N135" s="68" t="n"/>
      <c r="O135" s="68" t="n"/>
      <c r="P135" s="95" t="n"/>
      <c r="Q135" s="95" t="n"/>
      <c r="R135" s="95" t="n"/>
      <c r="S135" s="95" t="n"/>
      <c r="T135" s="95" t="n"/>
      <c r="U135" s="95" t="n"/>
      <c r="V135" s="95" t="n"/>
      <c r="W135" s="95" t="n"/>
      <c r="X135" s="95" t="n"/>
      <c r="Y135" s="95" t="n"/>
      <c r="Z135" s="95" t="n"/>
    </row>
    <row r="136" ht="15.75" customHeight="1" s="726">
      <c r="A136" s="95" t="n"/>
      <c r="B136" s="95" t="n"/>
      <c r="C136" s="89" t="n"/>
      <c r="D136" s="89" t="n"/>
      <c r="E136" s="95" t="n"/>
      <c r="F136" s="95" t="n"/>
      <c r="G136" s="95" t="n"/>
      <c r="H136" s="95" t="n"/>
      <c r="I136" s="95" t="n"/>
      <c r="J136" s="90" t="n"/>
      <c r="K136" s="95" t="n"/>
      <c r="N136" s="68" t="n"/>
      <c r="O136" s="68" t="n"/>
      <c r="P136" s="95" t="n"/>
      <c r="Q136" s="95" t="n"/>
      <c r="R136" s="95" t="n"/>
      <c r="S136" s="95" t="n"/>
      <c r="T136" s="95" t="n"/>
      <c r="U136" s="95" t="n"/>
      <c r="V136" s="95" t="n"/>
      <c r="W136" s="95" t="n"/>
      <c r="X136" s="95" t="n"/>
      <c r="Y136" s="95" t="n"/>
      <c r="Z136" s="95" t="n"/>
    </row>
    <row r="137" ht="15.75" customHeight="1" s="726">
      <c r="A137" s="95" t="n"/>
      <c r="B137" s="95" t="n"/>
      <c r="C137" s="89" t="n"/>
      <c r="D137" s="89" t="n"/>
      <c r="E137" s="95" t="n"/>
      <c r="F137" s="95" t="n"/>
      <c r="G137" s="95" t="n"/>
      <c r="H137" s="95" t="n"/>
      <c r="I137" s="95" t="n"/>
      <c r="J137" s="90" t="n"/>
      <c r="K137" s="95" t="n"/>
      <c r="N137" s="68" t="n"/>
      <c r="O137" s="68" t="n"/>
      <c r="P137" s="95" t="n"/>
      <c r="Q137" s="95" t="n"/>
      <c r="R137" s="95" t="n"/>
      <c r="S137" s="95" t="n"/>
      <c r="T137" s="95" t="n"/>
      <c r="U137" s="95" t="n"/>
      <c r="V137" s="95" t="n"/>
      <c r="W137" s="95" t="n"/>
      <c r="X137" s="95" t="n"/>
      <c r="Y137" s="95" t="n"/>
      <c r="Z137" s="95" t="n"/>
    </row>
    <row r="138" ht="15.75" customHeight="1" s="726">
      <c r="A138" s="95" t="n"/>
      <c r="B138" s="95" t="n"/>
      <c r="C138" s="89" t="n"/>
      <c r="D138" s="89" t="n"/>
      <c r="E138" s="95" t="n"/>
      <c r="F138" s="95" t="n"/>
      <c r="G138" s="95" t="n"/>
      <c r="H138" s="95" t="n"/>
      <c r="I138" s="95" t="n"/>
      <c r="J138" s="90" t="n"/>
      <c r="K138" s="95" t="n"/>
      <c r="N138" s="68" t="n"/>
      <c r="O138" s="68" t="n"/>
      <c r="P138" s="95" t="n"/>
      <c r="Q138" s="95" t="n"/>
      <c r="R138" s="95" t="n"/>
      <c r="S138" s="95" t="n"/>
      <c r="T138" s="95" t="n"/>
      <c r="U138" s="95" t="n"/>
      <c r="V138" s="95" t="n"/>
      <c r="W138" s="95" t="n"/>
      <c r="X138" s="95" t="n"/>
      <c r="Y138" s="95" t="n"/>
      <c r="Z138" s="95" t="n"/>
    </row>
    <row r="139" ht="15.75" customHeight="1" s="726">
      <c r="A139" s="95" t="n"/>
      <c r="B139" s="95" t="n"/>
      <c r="C139" s="89" t="n"/>
      <c r="D139" s="89" t="n"/>
      <c r="E139" s="95" t="n"/>
      <c r="F139" s="95" t="n"/>
      <c r="G139" s="95" t="n"/>
      <c r="H139" s="95" t="n"/>
      <c r="I139" s="95" t="n"/>
      <c r="J139" s="90" t="n"/>
      <c r="K139" s="95" t="n"/>
      <c r="N139" s="68" t="n"/>
      <c r="O139" s="68" t="n"/>
      <c r="P139" s="95" t="n"/>
      <c r="Q139" s="95" t="n"/>
      <c r="R139" s="95" t="n"/>
      <c r="S139" s="95" t="n"/>
      <c r="T139" s="95" t="n"/>
      <c r="U139" s="95" t="n"/>
      <c r="V139" s="95" t="n"/>
      <c r="W139" s="95" t="n"/>
      <c r="X139" s="95" t="n"/>
      <c r="Y139" s="95" t="n"/>
      <c r="Z139" s="95" t="n"/>
    </row>
    <row r="140" ht="15.75" customHeight="1" s="726">
      <c r="A140" s="95" t="n"/>
      <c r="B140" s="95" t="n"/>
      <c r="C140" s="89" t="n"/>
      <c r="D140" s="89" t="n"/>
      <c r="E140" s="95" t="n"/>
      <c r="F140" s="95" t="n"/>
      <c r="G140" s="95" t="n"/>
      <c r="H140" s="95" t="n"/>
      <c r="I140" s="95" t="n"/>
      <c r="J140" s="90" t="n"/>
      <c r="K140" s="95" t="n"/>
      <c r="N140" s="68" t="n"/>
      <c r="O140" s="68" t="n"/>
      <c r="P140" s="95" t="n"/>
      <c r="Q140" s="95" t="n"/>
      <c r="R140" s="95" t="n"/>
      <c r="S140" s="95" t="n"/>
      <c r="T140" s="95" t="n"/>
      <c r="U140" s="95" t="n"/>
      <c r="V140" s="95" t="n"/>
      <c r="W140" s="95" t="n"/>
      <c r="X140" s="95" t="n"/>
      <c r="Y140" s="95" t="n"/>
      <c r="Z140" s="95" t="n"/>
    </row>
    <row r="141" ht="15.75" customHeight="1" s="726">
      <c r="A141" s="95" t="n"/>
      <c r="B141" s="95" t="n"/>
      <c r="C141" s="89" t="n"/>
      <c r="D141" s="89" t="n"/>
      <c r="E141" s="95" t="n"/>
      <c r="F141" s="95" t="n"/>
      <c r="G141" s="95" t="n"/>
      <c r="H141" s="95" t="n"/>
      <c r="I141" s="95" t="n"/>
      <c r="J141" s="90" t="n"/>
      <c r="K141" s="95" t="n"/>
      <c r="N141" s="68" t="n"/>
      <c r="O141" s="68" t="n"/>
      <c r="P141" s="95" t="n"/>
      <c r="Q141" s="95" t="n"/>
      <c r="R141" s="95" t="n"/>
      <c r="S141" s="95" t="n"/>
      <c r="T141" s="95" t="n"/>
      <c r="U141" s="95" t="n"/>
      <c r="V141" s="95" t="n"/>
      <c r="W141" s="95" t="n"/>
      <c r="X141" s="95" t="n"/>
      <c r="Y141" s="95" t="n"/>
      <c r="Z141" s="95" t="n"/>
    </row>
    <row r="142" ht="15.75" customHeight="1" s="726">
      <c r="A142" s="95" t="n"/>
      <c r="B142" s="95" t="n"/>
      <c r="C142" s="89" t="n"/>
      <c r="D142" s="89" t="n"/>
      <c r="E142" s="95" t="n"/>
      <c r="F142" s="95" t="n"/>
      <c r="G142" s="95" t="n"/>
      <c r="H142" s="95" t="n"/>
      <c r="I142" s="95" t="n"/>
      <c r="J142" s="90" t="n"/>
      <c r="K142" s="95" t="n"/>
      <c r="N142" s="68" t="n"/>
      <c r="O142" s="68" t="n"/>
      <c r="P142" s="95" t="n"/>
      <c r="Q142" s="95" t="n"/>
      <c r="R142" s="95" t="n"/>
      <c r="S142" s="95" t="n"/>
      <c r="T142" s="95" t="n"/>
      <c r="U142" s="95" t="n"/>
      <c r="V142" s="95" t="n"/>
      <c r="W142" s="95" t="n"/>
      <c r="X142" s="95" t="n"/>
      <c r="Y142" s="95" t="n"/>
      <c r="Z142" s="95" t="n"/>
    </row>
    <row r="143" ht="15.75" customHeight="1" s="726">
      <c r="A143" s="95" t="n"/>
      <c r="B143" s="95" t="n"/>
      <c r="C143" s="89" t="n"/>
      <c r="D143" s="89" t="n"/>
      <c r="E143" s="95" t="n"/>
      <c r="F143" s="95" t="n"/>
      <c r="G143" s="95" t="n"/>
      <c r="H143" s="95" t="n"/>
      <c r="I143" s="95" t="n"/>
      <c r="J143" s="90" t="n"/>
      <c r="K143" s="95" t="n"/>
      <c r="N143" s="68" t="n"/>
      <c r="O143" s="68" t="n"/>
      <c r="P143" s="95" t="n"/>
      <c r="Q143" s="95" t="n"/>
      <c r="R143" s="95" t="n"/>
      <c r="S143" s="95" t="n"/>
      <c r="T143" s="95" t="n"/>
      <c r="U143" s="95" t="n"/>
      <c r="V143" s="95" t="n"/>
      <c r="W143" s="95" t="n"/>
      <c r="X143" s="95" t="n"/>
      <c r="Y143" s="95" t="n"/>
      <c r="Z143" s="95" t="n"/>
    </row>
    <row r="144" ht="15.75" customHeight="1" s="726">
      <c r="A144" s="95" t="n"/>
      <c r="B144" s="95" t="n"/>
      <c r="C144" s="89" t="n"/>
      <c r="D144" s="89" t="n"/>
      <c r="E144" s="95" t="n"/>
      <c r="F144" s="95" t="n"/>
      <c r="G144" s="95" t="n"/>
      <c r="H144" s="95" t="n"/>
      <c r="I144" s="95" t="n"/>
      <c r="J144" s="90" t="n"/>
      <c r="K144" s="95" t="n"/>
      <c r="N144" s="68" t="n"/>
      <c r="O144" s="68" t="n"/>
      <c r="P144" s="95" t="n"/>
      <c r="Q144" s="95" t="n"/>
      <c r="R144" s="95" t="n"/>
      <c r="S144" s="95" t="n"/>
      <c r="T144" s="95" t="n"/>
      <c r="U144" s="95" t="n"/>
      <c r="V144" s="95" t="n"/>
      <c r="W144" s="95" t="n"/>
      <c r="X144" s="95" t="n"/>
      <c r="Y144" s="95" t="n"/>
      <c r="Z144" s="95" t="n"/>
    </row>
    <row r="145" ht="15.75" customHeight="1" s="726">
      <c r="A145" s="95" t="n"/>
      <c r="B145" s="95" t="n"/>
      <c r="C145" s="89" t="n"/>
      <c r="D145" s="89" t="n"/>
      <c r="E145" s="95" t="n"/>
      <c r="F145" s="95" t="n"/>
      <c r="G145" s="95" t="n"/>
      <c r="H145" s="95" t="n"/>
      <c r="I145" s="95" t="n"/>
      <c r="J145" s="90" t="n"/>
      <c r="K145" s="95" t="n"/>
      <c r="N145" s="68" t="n"/>
      <c r="O145" s="68" t="n"/>
      <c r="P145" s="95" t="n"/>
      <c r="Q145" s="95" t="n"/>
      <c r="R145" s="95" t="n"/>
      <c r="S145" s="95" t="n"/>
      <c r="T145" s="95" t="n"/>
      <c r="U145" s="95" t="n"/>
      <c r="V145" s="95" t="n"/>
      <c r="W145" s="95" t="n"/>
      <c r="X145" s="95" t="n"/>
      <c r="Y145" s="95" t="n"/>
      <c r="Z145" s="95" t="n"/>
    </row>
    <row r="146" ht="15.75" customHeight="1" s="726">
      <c r="A146" s="95" t="n"/>
      <c r="B146" s="95" t="n"/>
      <c r="C146" s="89" t="n"/>
      <c r="D146" s="89" t="n"/>
      <c r="E146" s="95" t="n"/>
      <c r="F146" s="95" t="n"/>
      <c r="G146" s="95" t="n"/>
      <c r="H146" s="95" t="n"/>
      <c r="I146" s="95" t="n"/>
      <c r="J146" s="90" t="n"/>
      <c r="K146" s="95" t="n"/>
      <c r="N146" s="68" t="n"/>
      <c r="O146" s="68" t="n"/>
      <c r="P146" s="95" t="n"/>
      <c r="Q146" s="95" t="n"/>
      <c r="R146" s="95" t="n"/>
      <c r="S146" s="95" t="n"/>
      <c r="T146" s="95" t="n"/>
      <c r="U146" s="95" t="n"/>
      <c r="V146" s="95" t="n"/>
      <c r="W146" s="95" t="n"/>
      <c r="X146" s="95" t="n"/>
      <c r="Y146" s="95" t="n"/>
      <c r="Z146" s="95" t="n"/>
    </row>
    <row r="147" ht="15.75" customHeight="1" s="726">
      <c r="A147" s="95" t="n"/>
      <c r="B147" s="95" t="n"/>
      <c r="C147" s="89" t="n"/>
      <c r="D147" s="89" t="n"/>
      <c r="E147" s="95" t="n"/>
      <c r="F147" s="95" t="n"/>
      <c r="G147" s="95" t="n"/>
      <c r="H147" s="95" t="n"/>
      <c r="I147" s="95" t="n"/>
      <c r="J147" s="90" t="n"/>
      <c r="K147" s="95" t="n"/>
      <c r="N147" s="68" t="n"/>
      <c r="O147" s="68" t="n"/>
      <c r="P147" s="95" t="n"/>
      <c r="Q147" s="95" t="n"/>
      <c r="R147" s="95" t="n"/>
      <c r="S147" s="95" t="n"/>
      <c r="T147" s="95" t="n"/>
      <c r="U147" s="95" t="n"/>
      <c r="V147" s="95" t="n"/>
      <c r="W147" s="95" t="n"/>
      <c r="X147" s="95" t="n"/>
      <c r="Y147" s="95" t="n"/>
      <c r="Z147" s="95" t="n"/>
    </row>
    <row r="148" ht="15.75" customHeight="1" s="726">
      <c r="A148" s="95" t="n"/>
      <c r="B148" s="95" t="n"/>
      <c r="C148" s="89" t="n"/>
      <c r="D148" s="89" t="n"/>
      <c r="E148" s="95" t="n"/>
      <c r="F148" s="95" t="n"/>
      <c r="G148" s="95" t="n"/>
      <c r="H148" s="95" t="n"/>
      <c r="I148" s="95" t="n"/>
      <c r="J148" s="90" t="n"/>
      <c r="K148" s="95" t="n"/>
      <c r="N148" s="68" t="n"/>
      <c r="O148" s="68" t="n"/>
      <c r="P148" s="95" t="n"/>
      <c r="Q148" s="95" t="n"/>
      <c r="R148" s="95" t="n"/>
      <c r="S148" s="95" t="n"/>
      <c r="T148" s="95" t="n"/>
      <c r="U148" s="95" t="n"/>
      <c r="V148" s="95" t="n"/>
      <c r="W148" s="95" t="n"/>
      <c r="X148" s="95" t="n"/>
      <c r="Y148" s="95" t="n"/>
      <c r="Z148" s="95" t="n"/>
    </row>
    <row r="149" ht="15.75" customHeight="1" s="726">
      <c r="A149" s="95" t="n"/>
      <c r="B149" s="95" t="n"/>
      <c r="C149" s="89" t="n"/>
      <c r="D149" s="89" t="n"/>
      <c r="E149" s="95" t="n"/>
      <c r="F149" s="95" t="n"/>
      <c r="G149" s="95" t="n"/>
      <c r="H149" s="95" t="n"/>
      <c r="I149" s="95" t="n"/>
      <c r="J149" s="90" t="n"/>
      <c r="K149" s="95" t="n"/>
      <c r="N149" s="68" t="n"/>
      <c r="O149" s="68" t="n"/>
      <c r="P149" s="95" t="n"/>
      <c r="Q149" s="95" t="n"/>
      <c r="R149" s="95" t="n"/>
      <c r="S149" s="95" t="n"/>
      <c r="T149" s="95" t="n"/>
      <c r="U149" s="95" t="n"/>
      <c r="V149" s="95" t="n"/>
      <c r="W149" s="95" t="n"/>
      <c r="X149" s="95" t="n"/>
      <c r="Y149" s="95" t="n"/>
      <c r="Z149" s="95" t="n"/>
    </row>
    <row r="150" ht="15.75" customHeight="1" s="726">
      <c r="A150" s="95" t="n"/>
      <c r="B150" s="95" t="n"/>
      <c r="C150" s="89" t="n"/>
      <c r="D150" s="89" t="n"/>
      <c r="E150" s="95" t="n"/>
      <c r="F150" s="95" t="n"/>
      <c r="G150" s="95" t="n"/>
      <c r="H150" s="95" t="n"/>
      <c r="I150" s="95" t="n"/>
      <c r="J150" s="90" t="n"/>
      <c r="K150" s="95" t="n"/>
      <c r="N150" s="68" t="n"/>
      <c r="O150" s="68" t="n"/>
      <c r="P150" s="95" t="n"/>
      <c r="Q150" s="95" t="n"/>
      <c r="R150" s="95" t="n"/>
      <c r="S150" s="95" t="n"/>
      <c r="T150" s="95" t="n"/>
      <c r="U150" s="95" t="n"/>
      <c r="V150" s="95" t="n"/>
      <c r="W150" s="95" t="n"/>
      <c r="X150" s="95" t="n"/>
      <c r="Y150" s="95" t="n"/>
      <c r="Z150" s="95" t="n"/>
    </row>
    <row r="151" ht="15.75" customHeight="1" s="726">
      <c r="A151" s="95" t="n"/>
      <c r="B151" s="95" t="n"/>
      <c r="C151" s="89" t="n"/>
      <c r="D151" s="89" t="n"/>
      <c r="E151" s="95" t="n"/>
      <c r="F151" s="95" t="n"/>
      <c r="G151" s="95" t="n"/>
      <c r="H151" s="95" t="n"/>
      <c r="I151" s="95" t="n"/>
      <c r="J151" s="90" t="n"/>
      <c r="K151" s="95" t="n"/>
      <c r="N151" s="68" t="n"/>
      <c r="O151" s="68" t="n"/>
      <c r="P151" s="95" t="n"/>
      <c r="Q151" s="95" t="n"/>
      <c r="R151" s="95" t="n"/>
      <c r="S151" s="95" t="n"/>
      <c r="T151" s="95" t="n"/>
      <c r="U151" s="95" t="n"/>
      <c r="V151" s="95" t="n"/>
      <c r="W151" s="95" t="n"/>
      <c r="X151" s="95" t="n"/>
      <c r="Y151" s="95" t="n"/>
      <c r="Z151" s="95" t="n"/>
    </row>
    <row r="152" ht="15.75" customHeight="1" s="726">
      <c r="A152" s="95" t="n"/>
      <c r="B152" s="95" t="n"/>
      <c r="C152" s="89" t="n"/>
      <c r="D152" s="89" t="n"/>
      <c r="E152" s="95" t="n"/>
      <c r="F152" s="95" t="n"/>
      <c r="G152" s="95" t="n"/>
      <c r="H152" s="95" t="n"/>
      <c r="I152" s="95" t="n"/>
      <c r="J152" s="90" t="n"/>
      <c r="K152" s="95" t="n"/>
      <c r="N152" s="68" t="n"/>
      <c r="O152" s="68" t="n"/>
      <c r="P152" s="95" t="n"/>
      <c r="Q152" s="95" t="n"/>
      <c r="R152" s="95" t="n"/>
      <c r="S152" s="95" t="n"/>
      <c r="T152" s="95" t="n"/>
      <c r="U152" s="95" t="n"/>
      <c r="V152" s="95" t="n"/>
      <c r="W152" s="95" t="n"/>
      <c r="X152" s="95" t="n"/>
      <c r="Y152" s="95" t="n"/>
      <c r="Z152" s="95" t="n"/>
    </row>
    <row r="153" ht="15.75" customHeight="1" s="726">
      <c r="A153" s="95" t="n"/>
      <c r="B153" s="95" t="n"/>
      <c r="C153" s="89" t="n"/>
      <c r="D153" s="89" t="n"/>
      <c r="E153" s="95" t="n"/>
      <c r="F153" s="95" t="n"/>
      <c r="G153" s="95" t="n"/>
      <c r="H153" s="95" t="n"/>
      <c r="I153" s="95" t="n"/>
      <c r="J153" s="90" t="n"/>
      <c r="K153" s="95" t="n"/>
      <c r="N153" s="68" t="n"/>
      <c r="O153" s="68" t="n"/>
      <c r="P153" s="95" t="n"/>
      <c r="Q153" s="95" t="n"/>
      <c r="R153" s="95" t="n"/>
      <c r="S153" s="95" t="n"/>
      <c r="T153" s="95" t="n"/>
      <c r="U153" s="95" t="n"/>
      <c r="V153" s="95" t="n"/>
      <c r="W153" s="95" t="n"/>
      <c r="X153" s="95" t="n"/>
      <c r="Y153" s="95" t="n"/>
      <c r="Z153" s="95" t="n"/>
    </row>
    <row r="154" ht="15.75" customHeight="1" s="726">
      <c r="A154" s="95" t="n"/>
      <c r="B154" s="95" t="n"/>
      <c r="C154" s="89" t="n"/>
      <c r="D154" s="89" t="n"/>
      <c r="E154" s="95" t="n"/>
      <c r="F154" s="95" t="n"/>
      <c r="G154" s="95" t="n"/>
      <c r="H154" s="95" t="n"/>
      <c r="I154" s="95" t="n"/>
      <c r="J154" s="90" t="n"/>
      <c r="K154" s="95" t="n"/>
      <c r="N154" s="68" t="n"/>
      <c r="O154" s="68" t="n"/>
      <c r="P154" s="95" t="n"/>
      <c r="Q154" s="95" t="n"/>
      <c r="R154" s="95" t="n"/>
      <c r="S154" s="95" t="n"/>
      <c r="T154" s="95" t="n"/>
      <c r="U154" s="95" t="n"/>
      <c r="V154" s="95" t="n"/>
      <c r="W154" s="95" t="n"/>
      <c r="X154" s="95" t="n"/>
      <c r="Y154" s="95" t="n"/>
      <c r="Z154" s="95" t="n"/>
    </row>
    <row r="155" ht="15.75" customHeight="1" s="726">
      <c r="A155" s="95" t="n"/>
      <c r="B155" s="95" t="n"/>
      <c r="C155" s="89" t="n"/>
      <c r="D155" s="89" t="n"/>
      <c r="E155" s="95" t="n"/>
      <c r="F155" s="95" t="n"/>
      <c r="G155" s="95" t="n"/>
      <c r="H155" s="95" t="n"/>
      <c r="I155" s="95" t="n"/>
      <c r="J155" s="90" t="n"/>
      <c r="K155" s="95" t="n"/>
      <c r="N155" s="68" t="n"/>
      <c r="O155" s="68" t="n"/>
      <c r="P155" s="95" t="n"/>
      <c r="Q155" s="95" t="n"/>
      <c r="R155" s="95" t="n"/>
      <c r="S155" s="95" t="n"/>
      <c r="T155" s="95" t="n"/>
      <c r="U155" s="95" t="n"/>
      <c r="V155" s="95" t="n"/>
      <c r="W155" s="95" t="n"/>
      <c r="X155" s="95" t="n"/>
      <c r="Y155" s="95" t="n"/>
      <c r="Z155" s="95" t="n"/>
    </row>
    <row r="156" ht="15.75" customHeight="1" s="726">
      <c r="A156" s="95" t="n"/>
      <c r="B156" s="95" t="n"/>
      <c r="C156" s="89" t="n"/>
      <c r="D156" s="89" t="n"/>
      <c r="E156" s="95" t="n"/>
      <c r="F156" s="95" t="n"/>
      <c r="G156" s="95" t="n"/>
      <c r="H156" s="95" t="n"/>
      <c r="I156" s="95" t="n"/>
      <c r="J156" s="90" t="n"/>
      <c r="K156" s="95" t="n"/>
      <c r="N156" s="68" t="n"/>
      <c r="O156" s="68" t="n"/>
      <c r="P156" s="95" t="n"/>
      <c r="Q156" s="95" t="n"/>
      <c r="R156" s="95" t="n"/>
      <c r="S156" s="95" t="n"/>
      <c r="T156" s="95" t="n"/>
      <c r="U156" s="95" t="n"/>
      <c r="V156" s="95" t="n"/>
      <c r="W156" s="95" t="n"/>
      <c r="X156" s="95" t="n"/>
      <c r="Y156" s="95" t="n"/>
      <c r="Z156" s="95" t="n"/>
    </row>
    <row r="157" ht="15.75" customHeight="1" s="726">
      <c r="A157" s="95" t="n"/>
      <c r="B157" s="95" t="n"/>
      <c r="C157" s="89" t="n"/>
      <c r="D157" s="89" t="n"/>
      <c r="E157" s="95" t="n"/>
      <c r="F157" s="95" t="n"/>
      <c r="G157" s="95" t="n"/>
      <c r="H157" s="95" t="n"/>
      <c r="I157" s="95" t="n"/>
      <c r="J157" s="90" t="n"/>
      <c r="K157" s="95" t="n"/>
      <c r="N157" s="68" t="n"/>
      <c r="O157" s="68" t="n"/>
      <c r="P157" s="95" t="n"/>
      <c r="Q157" s="95" t="n"/>
      <c r="R157" s="95" t="n"/>
      <c r="S157" s="95" t="n"/>
      <c r="T157" s="95" t="n"/>
      <c r="U157" s="95" t="n"/>
      <c r="V157" s="95" t="n"/>
      <c r="W157" s="95" t="n"/>
      <c r="X157" s="95" t="n"/>
      <c r="Y157" s="95" t="n"/>
      <c r="Z157" s="95" t="n"/>
    </row>
    <row r="158" ht="15.75" customHeight="1" s="726">
      <c r="A158" s="95" t="n"/>
      <c r="B158" s="95" t="n"/>
      <c r="C158" s="89" t="n"/>
      <c r="D158" s="89" t="n"/>
      <c r="E158" s="95" t="n"/>
      <c r="F158" s="95" t="n"/>
      <c r="G158" s="95" t="n"/>
      <c r="H158" s="95" t="n"/>
      <c r="I158" s="95" t="n"/>
      <c r="J158" s="90" t="n"/>
      <c r="K158" s="95" t="n"/>
      <c r="N158" s="68" t="n"/>
      <c r="O158" s="68" t="n"/>
      <c r="P158" s="95" t="n"/>
      <c r="Q158" s="95" t="n"/>
      <c r="R158" s="95" t="n"/>
      <c r="S158" s="95" t="n"/>
      <c r="T158" s="95" t="n"/>
      <c r="U158" s="95" t="n"/>
      <c r="V158" s="95" t="n"/>
      <c r="W158" s="95" t="n"/>
      <c r="X158" s="95" t="n"/>
      <c r="Y158" s="95" t="n"/>
      <c r="Z158" s="95" t="n"/>
    </row>
    <row r="159" ht="15.75" customHeight="1" s="726">
      <c r="A159" s="95" t="n"/>
      <c r="B159" s="95" t="n"/>
      <c r="C159" s="89" t="n"/>
      <c r="D159" s="89" t="n"/>
      <c r="E159" s="95" t="n"/>
      <c r="F159" s="95" t="n"/>
      <c r="G159" s="95" t="n"/>
      <c r="H159" s="95" t="n"/>
      <c r="I159" s="95" t="n"/>
      <c r="J159" s="90" t="n"/>
      <c r="K159" s="95" t="n"/>
      <c r="N159" s="68" t="n"/>
      <c r="O159" s="68" t="n"/>
      <c r="P159" s="95" t="n"/>
      <c r="Q159" s="95" t="n"/>
      <c r="R159" s="95" t="n"/>
      <c r="S159" s="95" t="n"/>
      <c r="T159" s="95" t="n"/>
      <c r="U159" s="95" t="n"/>
      <c r="V159" s="95" t="n"/>
      <c r="W159" s="95" t="n"/>
      <c r="X159" s="95" t="n"/>
      <c r="Y159" s="95" t="n"/>
      <c r="Z159" s="95" t="n"/>
    </row>
    <row r="160" ht="15.75" customHeight="1" s="726">
      <c r="A160" s="95" t="n"/>
      <c r="B160" s="95" t="n"/>
      <c r="C160" s="89" t="n"/>
      <c r="D160" s="89" t="n"/>
      <c r="E160" s="95" t="n"/>
      <c r="F160" s="95" t="n"/>
      <c r="G160" s="95" t="n"/>
      <c r="H160" s="95" t="n"/>
      <c r="I160" s="95" t="n"/>
      <c r="J160" s="90" t="n"/>
      <c r="K160" s="95" t="n"/>
      <c r="N160" s="68" t="n"/>
      <c r="O160" s="68" t="n"/>
      <c r="P160" s="95" t="n"/>
      <c r="Q160" s="95" t="n"/>
      <c r="R160" s="95" t="n"/>
      <c r="S160" s="95" t="n"/>
      <c r="T160" s="95" t="n"/>
      <c r="U160" s="95" t="n"/>
      <c r="V160" s="95" t="n"/>
      <c r="W160" s="95" t="n"/>
      <c r="X160" s="95" t="n"/>
      <c r="Y160" s="95" t="n"/>
      <c r="Z160" s="95" t="n"/>
    </row>
    <row r="161" ht="15.75" customHeight="1" s="726">
      <c r="A161" s="95" t="n"/>
      <c r="B161" s="95" t="n"/>
      <c r="C161" s="89" t="n"/>
      <c r="D161" s="89" t="n"/>
      <c r="E161" s="95" t="n"/>
      <c r="F161" s="95" t="n"/>
      <c r="G161" s="95" t="n"/>
      <c r="H161" s="95" t="n"/>
      <c r="I161" s="95" t="n"/>
      <c r="J161" s="90" t="n"/>
      <c r="K161" s="95" t="n"/>
      <c r="N161" s="68" t="n"/>
      <c r="O161" s="68" t="n"/>
      <c r="P161" s="95" t="n"/>
      <c r="Q161" s="95" t="n"/>
      <c r="R161" s="95" t="n"/>
      <c r="S161" s="95" t="n"/>
      <c r="T161" s="95" t="n"/>
      <c r="U161" s="95" t="n"/>
      <c r="V161" s="95" t="n"/>
      <c r="W161" s="95" t="n"/>
      <c r="X161" s="95" t="n"/>
      <c r="Y161" s="95" t="n"/>
      <c r="Z161" s="95" t="n"/>
    </row>
    <row r="162" ht="15.75" customHeight="1" s="726">
      <c r="A162" s="95" t="n"/>
      <c r="B162" s="95" t="n"/>
      <c r="C162" s="89" t="n"/>
      <c r="D162" s="89" t="n"/>
      <c r="E162" s="95" t="n"/>
      <c r="F162" s="95" t="n"/>
      <c r="G162" s="95" t="n"/>
      <c r="H162" s="95" t="n"/>
      <c r="I162" s="95" t="n"/>
      <c r="J162" s="90" t="n"/>
      <c r="K162" s="95" t="n"/>
      <c r="N162" s="68" t="n"/>
      <c r="O162" s="68" t="n"/>
      <c r="P162" s="95" t="n"/>
      <c r="Q162" s="95" t="n"/>
      <c r="R162" s="95" t="n"/>
      <c r="S162" s="95" t="n"/>
      <c r="T162" s="95" t="n"/>
      <c r="U162" s="95" t="n"/>
      <c r="V162" s="95" t="n"/>
      <c r="W162" s="95" t="n"/>
      <c r="X162" s="95" t="n"/>
      <c r="Y162" s="95" t="n"/>
      <c r="Z162" s="95" t="n"/>
    </row>
    <row r="163" ht="15.75" customHeight="1" s="726">
      <c r="A163" s="95" t="n"/>
      <c r="B163" s="95" t="n"/>
      <c r="C163" s="89" t="n"/>
      <c r="D163" s="89" t="n"/>
      <c r="E163" s="95" t="n"/>
      <c r="F163" s="95" t="n"/>
      <c r="G163" s="95" t="n"/>
      <c r="H163" s="95" t="n"/>
      <c r="I163" s="95" t="n"/>
      <c r="J163" s="90" t="n"/>
      <c r="K163" s="95" t="n"/>
      <c r="N163" s="68" t="n"/>
      <c r="O163" s="68" t="n"/>
      <c r="P163" s="95" t="n"/>
      <c r="Q163" s="95" t="n"/>
      <c r="R163" s="95" t="n"/>
      <c r="S163" s="95" t="n"/>
      <c r="T163" s="95" t="n"/>
      <c r="U163" s="95" t="n"/>
      <c r="V163" s="95" t="n"/>
      <c r="W163" s="95" t="n"/>
      <c r="X163" s="95" t="n"/>
      <c r="Y163" s="95" t="n"/>
      <c r="Z163" s="95" t="n"/>
    </row>
    <row r="164" ht="15.75" customHeight="1" s="726">
      <c r="A164" s="95" t="n"/>
      <c r="B164" s="95" t="n"/>
      <c r="C164" s="89" t="n"/>
      <c r="D164" s="89" t="n"/>
      <c r="E164" s="95" t="n"/>
      <c r="F164" s="95" t="n"/>
      <c r="G164" s="95" t="n"/>
      <c r="H164" s="95" t="n"/>
      <c r="I164" s="95" t="n"/>
      <c r="J164" s="90" t="n"/>
      <c r="K164" s="95" t="n"/>
      <c r="N164" s="68" t="n"/>
      <c r="O164" s="68" t="n"/>
      <c r="P164" s="95" t="n"/>
      <c r="Q164" s="95" t="n"/>
      <c r="R164" s="95" t="n"/>
      <c r="S164" s="95" t="n"/>
      <c r="T164" s="95" t="n"/>
      <c r="U164" s="95" t="n"/>
      <c r="V164" s="95" t="n"/>
      <c r="W164" s="95" t="n"/>
      <c r="X164" s="95" t="n"/>
      <c r="Y164" s="95" t="n"/>
      <c r="Z164" s="95" t="n"/>
    </row>
    <row r="165" ht="15.75" customHeight="1" s="726">
      <c r="A165" s="95" t="n"/>
      <c r="B165" s="95" t="n"/>
      <c r="C165" s="89" t="n"/>
      <c r="D165" s="89" t="n"/>
      <c r="E165" s="95" t="n"/>
      <c r="F165" s="95" t="n"/>
      <c r="G165" s="95" t="n"/>
      <c r="H165" s="95" t="n"/>
      <c r="I165" s="95" t="n"/>
      <c r="J165" s="90" t="n"/>
      <c r="K165" s="95" t="n"/>
      <c r="N165" s="68" t="n"/>
      <c r="O165" s="68" t="n"/>
      <c r="P165" s="95" t="n"/>
      <c r="Q165" s="95" t="n"/>
      <c r="R165" s="95" t="n"/>
      <c r="S165" s="95" t="n"/>
      <c r="T165" s="95" t="n"/>
      <c r="U165" s="95" t="n"/>
      <c r="V165" s="95" t="n"/>
      <c r="W165" s="95" t="n"/>
      <c r="X165" s="95" t="n"/>
      <c r="Y165" s="95" t="n"/>
      <c r="Z165" s="95" t="n"/>
    </row>
    <row r="166" ht="15.75" customHeight="1" s="726">
      <c r="A166" s="95" t="n"/>
      <c r="B166" s="95" t="n"/>
      <c r="C166" s="89" t="n"/>
      <c r="D166" s="89" t="n"/>
      <c r="E166" s="95" t="n"/>
      <c r="F166" s="95" t="n"/>
      <c r="G166" s="95" t="n"/>
      <c r="H166" s="95" t="n"/>
      <c r="I166" s="95" t="n"/>
      <c r="J166" s="90" t="n"/>
      <c r="K166" s="95" t="n"/>
      <c r="N166" s="68" t="n"/>
      <c r="O166" s="68" t="n"/>
      <c r="P166" s="95" t="n"/>
      <c r="Q166" s="95" t="n"/>
      <c r="R166" s="95" t="n"/>
      <c r="S166" s="95" t="n"/>
      <c r="T166" s="95" t="n"/>
      <c r="U166" s="95" t="n"/>
      <c r="V166" s="95" t="n"/>
      <c r="W166" s="95" t="n"/>
      <c r="X166" s="95" t="n"/>
      <c r="Y166" s="95" t="n"/>
      <c r="Z166" s="95" t="n"/>
    </row>
    <row r="167" ht="15.75" customHeight="1" s="726">
      <c r="A167" s="95" t="n"/>
      <c r="B167" s="95" t="n"/>
      <c r="C167" s="89" t="n"/>
      <c r="D167" s="89" t="n"/>
      <c r="E167" s="95" t="n"/>
      <c r="F167" s="95" t="n"/>
      <c r="G167" s="95" t="n"/>
      <c r="H167" s="95" t="n"/>
      <c r="I167" s="95" t="n"/>
      <c r="J167" s="90" t="n"/>
      <c r="K167" s="95" t="n"/>
      <c r="N167" s="68" t="n"/>
      <c r="O167" s="68" t="n"/>
      <c r="P167" s="95" t="n"/>
      <c r="Q167" s="95" t="n"/>
      <c r="R167" s="95" t="n"/>
      <c r="S167" s="95" t="n"/>
      <c r="T167" s="95" t="n"/>
      <c r="U167" s="95" t="n"/>
      <c r="V167" s="95" t="n"/>
      <c r="W167" s="95" t="n"/>
      <c r="X167" s="95" t="n"/>
      <c r="Y167" s="95" t="n"/>
      <c r="Z167" s="95" t="n"/>
    </row>
    <row r="168" ht="15.75" customHeight="1" s="726">
      <c r="A168" s="95" t="n"/>
      <c r="B168" s="95" t="n"/>
      <c r="C168" s="89" t="n"/>
      <c r="D168" s="89" t="n"/>
      <c r="E168" s="95" t="n"/>
      <c r="F168" s="95" t="n"/>
      <c r="G168" s="95" t="n"/>
      <c r="H168" s="95" t="n"/>
      <c r="I168" s="95" t="n"/>
      <c r="J168" s="90" t="n"/>
      <c r="K168" s="95" t="n"/>
      <c r="N168" s="68" t="n"/>
      <c r="O168" s="68" t="n"/>
      <c r="P168" s="95" t="n"/>
      <c r="Q168" s="95" t="n"/>
      <c r="R168" s="95" t="n"/>
      <c r="S168" s="95" t="n"/>
      <c r="T168" s="95" t="n"/>
      <c r="U168" s="95" t="n"/>
      <c r="V168" s="95" t="n"/>
      <c r="W168" s="95" t="n"/>
      <c r="X168" s="95" t="n"/>
      <c r="Y168" s="95" t="n"/>
      <c r="Z168" s="95" t="n"/>
    </row>
    <row r="169" ht="15.75" customHeight="1" s="726">
      <c r="A169" s="95" t="n"/>
      <c r="B169" s="95" t="n"/>
      <c r="C169" s="89" t="n"/>
      <c r="D169" s="89" t="n"/>
      <c r="E169" s="95" t="n"/>
      <c r="F169" s="95" t="n"/>
      <c r="G169" s="95" t="n"/>
      <c r="H169" s="95" t="n"/>
      <c r="I169" s="95" t="n"/>
      <c r="J169" s="90" t="n"/>
      <c r="K169" s="95" t="n"/>
      <c r="N169" s="68" t="n"/>
      <c r="O169" s="68" t="n"/>
      <c r="P169" s="95" t="n"/>
      <c r="Q169" s="95" t="n"/>
      <c r="R169" s="95" t="n"/>
      <c r="S169" s="95" t="n"/>
      <c r="T169" s="95" t="n"/>
      <c r="U169" s="95" t="n"/>
      <c r="V169" s="95" t="n"/>
      <c r="W169" s="95" t="n"/>
      <c r="X169" s="95" t="n"/>
      <c r="Y169" s="95" t="n"/>
      <c r="Z169" s="95" t="n"/>
    </row>
    <row r="170" ht="15.75" customHeight="1" s="726">
      <c r="A170" s="95" t="n"/>
      <c r="B170" s="95" t="n"/>
      <c r="C170" s="89" t="n"/>
      <c r="D170" s="89" t="n"/>
      <c r="E170" s="95" t="n"/>
      <c r="F170" s="95" t="n"/>
      <c r="G170" s="95" t="n"/>
      <c r="H170" s="95" t="n"/>
      <c r="I170" s="95" t="n"/>
      <c r="J170" s="90" t="n"/>
      <c r="K170" s="95" t="n"/>
      <c r="N170" s="68" t="n"/>
      <c r="O170" s="68" t="n"/>
      <c r="P170" s="95" t="n"/>
      <c r="Q170" s="95" t="n"/>
      <c r="R170" s="95" t="n"/>
      <c r="S170" s="95" t="n"/>
      <c r="T170" s="95" t="n"/>
      <c r="U170" s="95" t="n"/>
      <c r="V170" s="95" t="n"/>
      <c r="W170" s="95" t="n"/>
      <c r="X170" s="95" t="n"/>
      <c r="Y170" s="95" t="n"/>
      <c r="Z170" s="95" t="n"/>
    </row>
    <row r="171" ht="15.75" customHeight="1" s="726">
      <c r="A171" s="95" t="n"/>
      <c r="B171" s="95" t="n"/>
      <c r="C171" s="89" t="n"/>
      <c r="D171" s="89" t="n"/>
      <c r="E171" s="95" t="n"/>
      <c r="F171" s="95" t="n"/>
      <c r="G171" s="95" t="n"/>
      <c r="H171" s="95" t="n"/>
      <c r="I171" s="95" t="n"/>
      <c r="J171" s="90" t="n"/>
      <c r="K171" s="95" t="n"/>
      <c r="N171" s="68" t="n"/>
      <c r="O171" s="68" t="n"/>
      <c r="P171" s="95" t="n"/>
      <c r="Q171" s="95" t="n"/>
      <c r="R171" s="95" t="n"/>
      <c r="S171" s="95" t="n"/>
      <c r="T171" s="95" t="n"/>
      <c r="U171" s="95" t="n"/>
      <c r="V171" s="95" t="n"/>
      <c r="W171" s="95" t="n"/>
      <c r="X171" s="95" t="n"/>
      <c r="Y171" s="95" t="n"/>
      <c r="Z171" s="95" t="n"/>
    </row>
    <row r="172" ht="15.75" customHeight="1" s="726">
      <c r="A172" s="95" t="n"/>
      <c r="B172" s="95" t="n"/>
      <c r="C172" s="89" t="n"/>
      <c r="D172" s="89" t="n"/>
      <c r="E172" s="95" t="n"/>
      <c r="F172" s="95" t="n"/>
      <c r="G172" s="95" t="n"/>
      <c r="H172" s="95" t="n"/>
      <c r="I172" s="95" t="n"/>
      <c r="J172" s="90" t="n"/>
      <c r="K172" s="95" t="n"/>
      <c r="N172" s="68" t="n"/>
      <c r="O172" s="68" t="n"/>
      <c r="P172" s="95" t="n"/>
      <c r="Q172" s="95" t="n"/>
      <c r="R172" s="95" t="n"/>
      <c r="S172" s="95" t="n"/>
      <c r="T172" s="95" t="n"/>
      <c r="U172" s="95" t="n"/>
      <c r="V172" s="95" t="n"/>
      <c r="W172" s="95" t="n"/>
      <c r="X172" s="95" t="n"/>
      <c r="Y172" s="95" t="n"/>
      <c r="Z172" s="95" t="n"/>
    </row>
    <row r="173" ht="15.75" customHeight="1" s="726">
      <c r="A173" s="95" t="n"/>
      <c r="B173" s="95" t="n"/>
      <c r="C173" s="89" t="n"/>
      <c r="D173" s="89" t="n"/>
      <c r="E173" s="95" t="n"/>
      <c r="F173" s="95" t="n"/>
      <c r="G173" s="95" t="n"/>
      <c r="H173" s="95" t="n"/>
      <c r="I173" s="95" t="n"/>
      <c r="J173" s="90" t="n"/>
      <c r="K173" s="95" t="n"/>
      <c r="N173" s="68" t="n"/>
      <c r="O173" s="68" t="n"/>
      <c r="P173" s="95" t="n"/>
      <c r="Q173" s="95" t="n"/>
      <c r="R173" s="95" t="n"/>
      <c r="S173" s="95" t="n"/>
      <c r="T173" s="95" t="n"/>
      <c r="U173" s="95" t="n"/>
      <c r="V173" s="95" t="n"/>
      <c r="W173" s="95" t="n"/>
      <c r="X173" s="95" t="n"/>
      <c r="Y173" s="95" t="n"/>
      <c r="Z173" s="95" t="n"/>
    </row>
    <row r="174" ht="15.75" customHeight="1" s="726">
      <c r="A174" s="95" t="n"/>
      <c r="B174" s="95" t="n"/>
      <c r="C174" s="89" t="n"/>
      <c r="D174" s="89" t="n"/>
      <c r="E174" s="95" t="n"/>
      <c r="F174" s="95" t="n"/>
      <c r="G174" s="95" t="n"/>
      <c r="H174" s="95" t="n"/>
      <c r="I174" s="95" t="n"/>
      <c r="J174" s="90" t="n"/>
      <c r="K174" s="95" t="n"/>
      <c r="N174" s="68" t="n"/>
      <c r="O174" s="68" t="n"/>
      <c r="P174" s="95" t="n"/>
      <c r="Q174" s="95" t="n"/>
      <c r="R174" s="95" t="n"/>
      <c r="S174" s="95" t="n"/>
      <c r="T174" s="95" t="n"/>
      <c r="U174" s="95" t="n"/>
      <c r="V174" s="95" t="n"/>
      <c r="W174" s="95" t="n"/>
      <c r="X174" s="95" t="n"/>
      <c r="Y174" s="95" t="n"/>
      <c r="Z174" s="95" t="n"/>
    </row>
    <row r="175" ht="15.75" customHeight="1" s="726">
      <c r="A175" s="95" t="n"/>
      <c r="B175" s="95" t="n"/>
      <c r="C175" s="89" t="n"/>
      <c r="D175" s="89" t="n"/>
      <c r="E175" s="95" t="n"/>
      <c r="F175" s="95" t="n"/>
      <c r="G175" s="95" t="n"/>
      <c r="H175" s="95" t="n"/>
      <c r="I175" s="95" t="n"/>
      <c r="J175" s="90" t="n"/>
      <c r="K175" s="95" t="n"/>
      <c r="N175" s="68" t="n"/>
      <c r="O175" s="68" t="n"/>
      <c r="P175" s="95" t="n"/>
      <c r="Q175" s="95" t="n"/>
      <c r="R175" s="95" t="n"/>
      <c r="S175" s="95" t="n"/>
      <c r="T175" s="95" t="n"/>
      <c r="U175" s="95" t="n"/>
      <c r="V175" s="95" t="n"/>
      <c r="W175" s="95" t="n"/>
      <c r="X175" s="95" t="n"/>
      <c r="Y175" s="95" t="n"/>
      <c r="Z175" s="95" t="n"/>
    </row>
    <row r="176" ht="15.75" customHeight="1" s="726">
      <c r="A176" s="95" t="n"/>
      <c r="B176" s="95" t="n"/>
      <c r="C176" s="89" t="n"/>
      <c r="D176" s="89" t="n"/>
      <c r="E176" s="95" t="n"/>
      <c r="F176" s="95" t="n"/>
      <c r="G176" s="95" t="n"/>
      <c r="H176" s="95" t="n"/>
      <c r="I176" s="95" t="n"/>
      <c r="J176" s="90" t="n"/>
      <c r="K176" s="95" t="n"/>
      <c r="N176" s="68" t="n"/>
      <c r="O176" s="68" t="n"/>
      <c r="P176" s="95" t="n"/>
      <c r="Q176" s="95" t="n"/>
      <c r="R176" s="95" t="n"/>
      <c r="S176" s="95" t="n"/>
      <c r="T176" s="95" t="n"/>
      <c r="U176" s="95" t="n"/>
      <c r="V176" s="95" t="n"/>
      <c r="W176" s="95" t="n"/>
      <c r="X176" s="95" t="n"/>
      <c r="Y176" s="95" t="n"/>
      <c r="Z176" s="95" t="n"/>
    </row>
    <row r="177" ht="15.75" customHeight="1" s="726">
      <c r="A177" s="95" t="n"/>
      <c r="B177" s="95" t="n"/>
      <c r="C177" s="89" t="n"/>
      <c r="D177" s="89" t="n"/>
      <c r="E177" s="95" t="n"/>
      <c r="F177" s="95" t="n"/>
      <c r="G177" s="95" t="n"/>
      <c r="H177" s="95" t="n"/>
      <c r="I177" s="95" t="n"/>
      <c r="J177" s="90" t="n"/>
      <c r="K177" s="95" t="n"/>
      <c r="N177" s="68" t="n"/>
      <c r="O177" s="68" t="n"/>
      <c r="P177" s="95" t="n"/>
      <c r="Q177" s="95" t="n"/>
      <c r="R177" s="95" t="n"/>
      <c r="S177" s="95" t="n"/>
      <c r="T177" s="95" t="n"/>
      <c r="U177" s="95" t="n"/>
      <c r="V177" s="95" t="n"/>
      <c r="W177" s="95" t="n"/>
      <c r="X177" s="95" t="n"/>
      <c r="Y177" s="95" t="n"/>
      <c r="Z177" s="95" t="n"/>
    </row>
    <row r="178" ht="15.75" customHeight="1" s="726">
      <c r="A178" s="95" t="n"/>
      <c r="B178" s="95" t="n"/>
      <c r="C178" s="89" t="n"/>
      <c r="D178" s="89" t="n"/>
      <c r="E178" s="95" t="n"/>
      <c r="F178" s="95" t="n"/>
      <c r="G178" s="95" t="n"/>
      <c r="H178" s="95" t="n"/>
      <c r="I178" s="95" t="n"/>
      <c r="J178" s="90" t="n"/>
      <c r="K178" s="95" t="n"/>
      <c r="N178" s="68" t="n"/>
      <c r="O178" s="68" t="n"/>
      <c r="P178" s="95" t="n"/>
      <c r="Q178" s="95" t="n"/>
      <c r="R178" s="95" t="n"/>
      <c r="S178" s="95" t="n"/>
      <c r="T178" s="95" t="n"/>
      <c r="U178" s="95" t="n"/>
      <c r="V178" s="95" t="n"/>
      <c r="W178" s="95" t="n"/>
      <c r="X178" s="95" t="n"/>
      <c r="Y178" s="95" t="n"/>
      <c r="Z178" s="95" t="n"/>
    </row>
    <row r="179" ht="15.75" customHeight="1" s="726">
      <c r="A179" s="95" t="n"/>
      <c r="B179" s="95" t="n"/>
      <c r="C179" s="89" t="n"/>
      <c r="D179" s="89" t="n"/>
      <c r="E179" s="95" t="n"/>
      <c r="F179" s="95" t="n"/>
      <c r="G179" s="95" t="n"/>
      <c r="H179" s="95" t="n"/>
      <c r="I179" s="95" t="n"/>
      <c r="J179" s="90" t="n"/>
      <c r="K179" s="95" t="n"/>
      <c r="N179" s="68" t="n"/>
      <c r="O179" s="68" t="n"/>
      <c r="P179" s="95" t="n"/>
      <c r="Q179" s="95" t="n"/>
      <c r="R179" s="95" t="n"/>
      <c r="S179" s="95" t="n"/>
      <c r="T179" s="95" t="n"/>
      <c r="U179" s="95" t="n"/>
      <c r="V179" s="95" t="n"/>
      <c r="W179" s="95" t="n"/>
      <c r="X179" s="95" t="n"/>
      <c r="Y179" s="95" t="n"/>
      <c r="Z179" s="95" t="n"/>
    </row>
    <row r="180" ht="15.75" customHeight="1" s="726">
      <c r="A180" s="95" t="n"/>
      <c r="B180" s="95" t="n"/>
      <c r="C180" s="89" t="n"/>
      <c r="D180" s="89" t="n"/>
      <c r="E180" s="95" t="n"/>
      <c r="F180" s="95" t="n"/>
      <c r="G180" s="95" t="n"/>
      <c r="H180" s="95" t="n"/>
      <c r="I180" s="95" t="n"/>
      <c r="J180" s="90" t="n"/>
      <c r="K180" s="95" t="n"/>
      <c r="N180" s="68" t="n"/>
      <c r="O180" s="68" t="n"/>
      <c r="P180" s="95" t="n"/>
      <c r="Q180" s="95" t="n"/>
      <c r="R180" s="95" t="n"/>
      <c r="S180" s="95" t="n"/>
      <c r="T180" s="95" t="n"/>
      <c r="U180" s="95" t="n"/>
      <c r="V180" s="95" t="n"/>
      <c r="W180" s="95" t="n"/>
      <c r="X180" s="95" t="n"/>
      <c r="Y180" s="95" t="n"/>
      <c r="Z180" s="95" t="n"/>
    </row>
    <row r="181" ht="15.75" customHeight="1" s="726">
      <c r="A181" s="95" t="n"/>
      <c r="B181" s="95" t="n"/>
      <c r="C181" s="89" t="n"/>
      <c r="D181" s="89" t="n"/>
      <c r="E181" s="95" t="n"/>
      <c r="F181" s="95" t="n"/>
      <c r="G181" s="95" t="n"/>
      <c r="H181" s="95" t="n"/>
      <c r="I181" s="95" t="n"/>
      <c r="J181" s="90" t="n"/>
      <c r="K181" s="95" t="n"/>
      <c r="N181" s="68" t="n"/>
      <c r="O181" s="68" t="n"/>
      <c r="P181" s="95" t="n"/>
      <c r="Q181" s="95" t="n"/>
      <c r="R181" s="95" t="n"/>
      <c r="S181" s="95" t="n"/>
      <c r="T181" s="95" t="n"/>
      <c r="U181" s="95" t="n"/>
      <c r="V181" s="95" t="n"/>
      <c r="W181" s="95" t="n"/>
      <c r="X181" s="95" t="n"/>
      <c r="Y181" s="95" t="n"/>
      <c r="Z181" s="95" t="n"/>
    </row>
    <row r="182" ht="15.75" customHeight="1" s="726">
      <c r="A182" s="95" t="n"/>
      <c r="B182" s="95" t="n"/>
      <c r="C182" s="89" t="n"/>
      <c r="D182" s="89" t="n"/>
      <c r="E182" s="95" t="n"/>
      <c r="F182" s="95" t="n"/>
      <c r="G182" s="95" t="n"/>
      <c r="H182" s="95" t="n"/>
      <c r="I182" s="95" t="n"/>
      <c r="J182" s="90" t="n"/>
      <c r="K182" s="95" t="n"/>
      <c r="N182" s="68" t="n"/>
      <c r="O182" s="68" t="n"/>
      <c r="P182" s="95" t="n"/>
      <c r="Q182" s="95" t="n"/>
      <c r="R182" s="95" t="n"/>
      <c r="S182" s="95" t="n"/>
      <c r="T182" s="95" t="n"/>
      <c r="U182" s="95" t="n"/>
      <c r="V182" s="95" t="n"/>
      <c r="W182" s="95" t="n"/>
      <c r="X182" s="95" t="n"/>
      <c r="Y182" s="95" t="n"/>
      <c r="Z182" s="95" t="n"/>
    </row>
    <row r="183" ht="15.75" customHeight="1" s="726">
      <c r="A183" s="95" t="n"/>
      <c r="B183" s="95" t="n"/>
      <c r="C183" s="89" t="n"/>
      <c r="D183" s="89" t="n"/>
      <c r="E183" s="95" t="n"/>
      <c r="F183" s="95" t="n"/>
      <c r="G183" s="95" t="n"/>
      <c r="H183" s="95" t="n"/>
      <c r="I183" s="95" t="n"/>
      <c r="J183" s="90" t="n"/>
      <c r="K183" s="95" t="n"/>
      <c r="N183" s="68" t="n"/>
      <c r="O183" s="68" t="n"/>
      <c r="P183" s="95" t="n"/>
      <c r="Q183" s="95" t="n"/>
      <c r="R183" s="95" t="n"/>
      <c r="S183" s="95" t="n"/>
      <c r="T183" s="95" t="n"/>
      <c r="U183" s="95" t="n"/>
      <c r="V183" s="95" t="n"/>
      <c r="W183" s="95" t="n"/>
      <c r="X183" s="95" t="n"/>
      <c r="Y183" s="95" t="n"/>
      <c r="Z183" s="95" t="n"/>
    </row>
    <row r="184" ht="15.75" customHeight="1" s="726">
      <c r="A184" s="95" t="n"/>
      <c r="B184" s="95" t="n"/>
      <c r="C184" s="89" t="n"/>
      <c r="D184" s="89" t="n"/>
      <c r="E184" s="95" t="n"/>
      <c r="F184" s="95" t="n"/>
      <c r="G184" s="95" t="n"/>
      <c r="H184" s="95" t="n"/>
      <c r="I184" s="95" t="n"/>
      <c r="J184" s="90" t="n"/>
      <c r="K184" s="95" t="n"/>
      <c r="N184" s="68" t="n"/>
      <c r="O184" s="68" t="n"/>
      <c r="P184" s="95" t="n"/>
      <c r="Q184" s="95" t="n"/>
      <c r="R184" s="95" t="n"/>
      <c r="S184" s="95" t="n"/>
      <c r="T184" s="95" t="n"/>
      <c r="U184" s="95" t="n"/>
      <c r="V184" s="95" t="n"/>
      <c r="W184" s="95" t="n"/>
      <c r="X184" s="95" t="n"/>
      <c r="Y184" s="95" t="n"/>
      <c r="Z184" s="95" t="n"/>
    </row>
    <row r="185" ht="15.75" customHeight="1" s="726">
      <c r="A185" s="95" t="n"/>
      <c r="B185" s="95" t="n"/>
      <c r="C185" s="89" t="n"/>
      <c r="D185" s="89" t="n"/>
      <c r="E185" s="95" t="n"/>
      <c r="F185" s="95" t="n"/>
      <c r="G185" s="95" t="n"/>
      <c r="H185" s="95" t="n"/>
      <c r="I185" s="95" t="n"/>
      <c r="J185" s="90" t="n"/>
      <c r="K185" s="95" t="n"/>
      <c r="N185" s="68" t="n"/>
      <c r="O185" s="68" t="n"/>
      <c r="P185" s="95" t="n"/>
      <c r="Q185" s="95" t="n"/>
      <c r="R185" s="95" t="n"/>
      <c r="S185" s="95" t="n"/>
      <c r="T185" s="95" t="n"/>
      <c r="U185" s="95" t="n"/>
      <c r="V185" s="95" t="n"/>
      <c r="W185" s="95" t="n"/>
      <c r="X185" s="95" t="n"/>
      <c r="Y185" s="95" t="n"/>
      <c r="Z185" s="95" t="n"/>
    </row>
    <row r="186" ht="15.75" customHeight="1" s="726">
      <c r="A186" s="95" t="n"/>
      <c r="B186" s="95" t="n"/>
      <c r="C186" s="89" t="n"/>
      <c r="D186" s="89" t="n"/>
      <c r="E186" s="95" t="n"/>
      <c r="F186" s="95" t="n"/>
      <c r="G186" s="95" t="n"/>
      <c r="H186" s="95" t="n"/>
      <c r="I186" s="95" t="n"/>
      <c r="J186" s="90" t="n"/>
      <c r="K186" s="95" t="n"/>
      <c r="N186" s="68" t="n"/>
      <c r="O186" s="68" t="n"/>
      <c r="P186" s="95" t="n"/>
      <c r="Q186" s="95" t="n"/>
      <c r="R186" s="95" t="n"/>
      <c r="S186" s="95" t="n"/>
      <c r="T186" s="95" t="n"/>
      <c r="U186" s="95" t="n"/>
      <c r="V186" s="95" t="n"/>
      <c r="W186" s="95" t="n"/>
      <c r="X186" s="95" t="n"/>
      <c r="Y186" s="95" t="n"/>
      <c r="Z186" s="95" t="n"/>
    </row>
    <row r="187" ht="15.75" customHeight="1" s="726">
      <c r="A187" s="95" t="n"/>
      <c r="B187" s="95" t="n"/>
      <c r="C187" s="89" t="n"/>
      <c r="D187" s="89" t="n"/>
      <c r="E187" s="95" t="n"/>
      <c r="F187" s="95" t="n"/>
      <c r="G187" s="95" t="n"/>
      <c r="H187" s="95" t="n"/>
      <c r="I187" s="95" t="n"/>
      <c r="J187" s="90" t="n"/>
      <c r="K187" s="95" t="n"/>
      <c r="N187" s="68" t="n"/>
      <c r="O187" s="68" t="n"/>
      <c r="P187" s="95" t="n"/>
      <c r="Q187" s="95" t="n"/>
      <c r="R187" s="95" t="n"/>
      <c r="S187" s="95" t="n"/>
      <c r="T187" s="95" t="n"/>
      <c r="U187" s="95" t="n"/>
      <c r="V187" s="95" t="n"/>
      <c r="W187" s="95" t="n"/>
      <c r="X187" s="95" t="n"/>
      <c r="Y187" s="95" t="n"/>
      <c r="Z187" s="95" t="n"/>
    </row>
    <row r="188" ht="15.75" customHeight="1" s="726">
      <c r="A188" s="95" t="n"/>
      <c r="B188" s="95" t="n"/>
      <c r="C188" s="89" t="n"/>
      <c r="D188" s="89" t="n"/>
      <c r="E188" s="95" t="n"/>
      <c r="F188" s="95" t="n"/>
      <c r="G188" s="95" t="n"/>
      <c r="H188" s="95" t="n"/>
      <c r="I188" s="95" t="n"/>
      <c r="J188" s="90" t="n"/>
      <c r="K188" s="95" t="n"/>
      <c r="N188" s="68" t="n"/>
      <c r="O188" s="68" t="n"/>
      <c r="P188" s="95" t="n"/>
      <c r="Q188" s="95" t="n"/>
      <c r="R188" s="95" t="n"/>
      <c r="S188" s="95" t="n"/>
      <c r="T188" s="95" t="n"/>
      <c r="U188" s="95" t="n"/>
      <c r="V188" s="95" t="n"/>
      <c r="W188" s="95" t="n"/>
      <c r="X188" s="95" t="n"/>
      <c r="Y188" s="95" t="n"/>
      <c r="Z188" s="95" t="n"/>
    </row>
    <row r="189" ht="15.75" customHeight="1" s="726">
      <c r="A189" s="95" t="n"/>
      <c r="B189" s="95" t="n"/>
      <c r="C189" s="89" t="n"/>
      <c r="D189" s="89" t="n"/>
      <c r="E189" s="95" t="n"/>
      <c r="F189" s="95" t="n"/>
      <c r="G189" s="95" t="n"/>
      <c r="H189" s="95" t="n"/>
      <c r="I189" s="95" t="n"/>
      <c r="J189" s="90" t="n"/>
      <c r="K189" s="95" t="n"/>
      <c r="N189" s="68" t="n"/>
      <c r="O189" s="68" t="n"/>
      <c r="P189" s="95" t="n"/>
      <c r="Q189" s="95" t="n"/>
      <c r="R189" s="95" t="n"/>
      <c r="S189" s="95" t="n"/>
      <c r="T189" s="95" t="n"/>
      <c r="U189" s="95" t="n"/>
      <c r="V189" s="95" t="n"/>
      <c r="W189" s="95" t="n"/>
      <c r="X189" s="95" t="n"/>
      <c r="Y189" s="95" t="n"/>
      <c r="Z189" s="95" t="n"/>
    </row>
    <row r="190" ht="15.75" customHeight="1" s="726">
      <c r="A190" s="95" t="n"/>
      <c r="B190" s="95" t="n"/>
      <c r="C190" s="89" t="n"/>
      <c r="D190" s="89" t="n"/>
      <c r="E190" s="95" t="n"/>
      <c r="F190" s="95" t="n"/>
      <c r="G190" s="95" t="n"/>
      <c r="H190" s="95" t="n"/>
      <c r="I190" s="95" t="n"/>
      <c r="J190" s="90" t="n"/>
      <c r="K190" s="95" t="n"/>
      <c r="N190" s="68" t="n"/>
      <c r="O190" s="68" t="n"/>
      <c r="P190" s="95" t="n"/>
      <c r="Q190" s="95" t="n"/>
      <c r="R190" s="95" t="n"/>
      <c r="S190" s="95" t="n"/>
      <c r="T190" s="95" t="n"/>
      <c r="U190" s="95" t="n"/>
      <c r="V190" s="95" t="n"/>
      <c r="W190" s="95" t="n"/>
      <c r="X190" s="95" t="n"/>
      <c r="Y190" s="95" t="n"/>
      <c r="Z190" s="95" t="n"/>
    </row>
    <row r="191" ht="15.75" customHeight="1" s="726">
      <c r="A191" s="95" t="n"/>
      <c r="B191" s="95" t="n"/>
      <c r="C191" s="89" t="n"/>
      <c r="D191" s="89" t="n"/>
      <c r="E191" s="95" t="n"/>
      <c r="F191" s="95" t="n"/>
      <c r="G191" s="95" t="n"/>
      <c r="H191" s="95" t="n"/>
      <c r="I191" s="95" t="n"/>
      <c r="J191" s="90" t="n"/>
      <c r="K191" s="95" t="n"/>
      <c r="N191" s="68" t="n"/>
      <c r="O191" s="68" t="n"/>
      <c r="P191" s="95" t="n"/>
      <c r="Q191" s="95" t="n"/>
      <c r="R191" s="95" t="n"/>
      <c r="S191" s="95" t="n"/>
      <c r="T191" s="95" t="n"/>
      <c r="U191" s="95" t="n"/>
      <c r="V191" s="95" t="n"/>
      <c r="W191" s="95" t="n"/>
      <c r="X191" s="95" t="n"/>
      <c r="Y191" s="95" t="n"/>
      <c r="Z191" s="95" t="n"/>
    </row>
    <row r="192" ht="15.75" customHeight="1" s="726">
      <c r="A192" s="95" t="n"/>
      <c r="B192" s="95" t="n"/>
      <c r="C192" s="89" t="n"/>
      <c r="D192" s="89" t="n"/>
      <c r="E192" s="95" t="n"/>
      <c r="F192" s="95" t="n"/>
      <c r="G192" s="95" t="n"/>
      <c r="H192" s="95" t="n"/>
      <c r="I192" s="95" t="n"/>
      <c r="J192" s="90" t="n"/>
      <c r="K192" s="95" t="n"/>
      <c r="N192" s="68" t="n"/>
      <c r="O192" s="68" t="n"/>
      <c r="P192" s="95" t="n"/>
      <c r="Q192" s="95" t="n"/>
      <c r="R192" s="95" t="n"/>
      <c r="S192" s="95" t="n"/>
      <c r="T192" s="95" t="n"/>
      <c r="U192" s="95" t="n"/>
      <c r="V192" s="95" t="n"/>
      <c r="W192" s="95" t="n"/>
      <c r="X192" s="95" t="n"/>
      <c r="Y192" s="95" t="n"/>
      <c r="Z192" s="95" t="n"/>
    </row>
    <row r="193" ht="15.75" customHeight="1" s="726">
      <c r="A193" s="95" t="n"/>
      <c r="B193" s="95" t="n"/>
      <c r="C193" s="89" t="n"/>
      <c r="D193" s="89" t="n"/>
      <c r="E193" s="95" t="n"/>
      <c r="F193" s="95" t="n"/>
      <c r="G193" s="95" t="n"/>
      <c r="H193" s="95" t="n"/>
      <c r="I193" s="95" t="n"/>
      <c r="J193" s="90" t="n"/>
      <c r="K193" s="95" t="n"/>
      <c r="N193" s="68" t="n"/>
      <c r="O193" s="68" t="n"/>
      <c r="P193" s="95" t="n"/>
      <c r="Q193" s="95" t="n"/>
      <c r="R193" s="95" t="n"/>
      <c r="S193" s="95" t="n"/>
      <c r="T193" s="95" t="n"/>
      <c r="U193" s="95" t="n"/>
      <c r="V193" s="95" t="n"/>
      <c r="W193" s="95" t="n"/>
      <c r="X193" s="95" t="n"/>
      <c r="Y193" s="95" t="n"/>
      <c r="Z193" s="95" t="n"/>
    </row>
    <row r="194" ht="15.75" customHeight="1" s="726">
      <c r="A194" s="95" t="n"/>
      <c r="B194" s="95" t="n"/>
      <c r="C194" s="89" t="n"/>
      <c r="D194" s="89" t="n"/>
      <c r="E194" s="95" t="n"/>
      <c r="F194" s="95" t="n"/>
      <c r="G194" s="95" t="n"/>
      <c r="H194" s="95" t="n"/>
      <c r="I194" s="95" t="n"/>
      <c r="J194" s="90" t="n"/>
      <c r="K194" s="95" t="n"/>
      <c r="N194" s="68" t="n"/>
      <c r="O194" s="68" t="n"/>
      <c r="P194" s="95" t="n"/>
      <c r="Q194" s="95" t="n"/>
      <c r="R194" s="95" t="n"/>
      <c r="S194" s="95" t="n"/>
      <c r="T194" s="95" t="n"/>
      <c r="U194" s="95" t="n"/>
      <c r="V194" s="95" t="n"/>
      <c r="W194" s="95" t="n"/>
      <c r="X194" s="95" t="n"/>
      <c r="Y194" s="95" t="n"/>
      <c r="Z194" s="95" t="n"/>
    </row>
    <row r="195" ht="15.75" customHeight="1" s="726">
      <c r="A195" s="95" t="n"/>
      <c r="B195" s="95" t="n"/>
      <c r="C195" s="89" t="n"/>
      <c r="D195" s="89" t="n"/>
      <c r="E195" s="95" t="n"/>
      <c r="F195" s="95" t="n"/>
      <c r="G195" s="95" t="n"/>
      <c r="H195" s="95" t="n"/>
      <c r="I195" s="95" t="n"/>
      <c r="J195" s="90" t="n"/>
      <c r="K195" s="95" t="n"/>
      <c r="N195" s="68" t="n"/>
      <c r="O195" s="68" t="n"/>
      <c r="P195" s="95" t="n"/>
      <c r="Q195" s="95" t="n"/>
      <c r="R195" s="95" t="n"/>
      <c r="S195" s="95" t="n"/>
      <c r="T195" s="95" t="n"/>
      <c r="U195" s="95" t="n"/>
      <c r="V195" s="95" t="n"/>
      <c r="W195" s="95" t="n"/>
      <c r="X195" s="95" t="n"/>
      <c r="Y195" s="95" t="n"/>
      <c r="Z195" s="95" t="n"/>
    </row>
    <row r="196" ht="15.75" customHeight="1" s="726">
      <c r="A196" s="95" t="n"/>
      <c r="B196" s="95" t="n"/>
      <c r="C196" s="89" t="n"/>
      <c r="D196" s="89" t="n"/>
      <c r="E196" s="95" t="n"/>
      <c r="F196" s="95" t="n"/>
      <c r="G196" s="95" t="n"/>
      <c r="H196" s="95" t="n"/>
      <c r="I196" s="95" t="n"/>
      <c r="J196" s="90" t="n"/>
      <c r="K196" s="95" t="n"/>
      <c r="N196" s="68" t="n"/>
      <c r="O196" s="68" t="n"/>
      <c r="P196" s="95" t="n"/>
      <c r="Q196" s="95" t="n"/>
      <c r="R196" s="95" t="n"/>
      <c r="S196" s="95" t="n"/>
      <c r="T196" s="95" t="n"/>
      <c r="U196" s="95" t="n"/>
      <c r="V196" s="95" t="n"/>
      <c r="W196" s="95" t="n"/>
      <c r="X196" s="95" t="n"/>
      <c r="Y196" s="95" t="n"/>
      <c r="Z196" s="95" t="n"/>
    </row>
    <row r="197" ht="15.75" customHeight="1" s="726">
      <c r="A197" s="95" t="n"/>
      <c r="B197" s="95" t="n"/>
      <c r="C197" s="89" t="n"/>
      <c r="D197" s="89" t="n"/>
      <c r="E197" s="95" t="n"/>
      <c r="F197" s="95" t="n"/>
      <c r="G197" s="95" t="n"/>
      <c r="H197" s="95" t="n"/>
      <c r="I197" s="95" t="n"/>
      <c r="J197" s="90" t="n"/>
      <c r="K197" s="95" t="n"/>
      <c r="N197" s="68" t="n"/>
      <c r="O197" s="68" t="n"/>
      <c r="P197" s="95" t="n"/>
      <c r="Q197" s="95" t="n"/>
      <c r="R197" s="95" t="n"/>
      <c r="S197" s="95" t="n"/>
      <c r="T197" s="95" t="n"/>
      <c r="U197" s="95" t="n"/>
      <c r="V197" s="95" t="n"/>
      <c r="W197" s="95" t="n"/>
      <c r="X197" s="95" t="n"/>
      <c r="Y197" s="95" t="n"/>
      <c r="Z197" s="95" t="n"/>
    </row>
    <row r="198" ht="15.75" customHeight="1" s="726">
      <c r="A198" s="95" t="n"/>
      <c r="B198" s="95" t="n"/>
      <c r="C198" s="89" t="n"/>
      <c r="D198" s="89" t="n"/>
      <c r="E198" s="95" t="n"/>
      <c r="F198" s="95" t="n"/>
      <c r="G198" s="95" t="n"/>
      <c r="H198" s="95" t="n"/>
      <c r="I198" s="95" t="n"/>
      <c r="J198" s="90" t="n"/>
      <c r="K198" s="95" t="n"/>
      <c r="N198" s="68" t="n"/>
      <c r="O198" s="68" t="n"/>
      <c r="P198" s="95" t="n"/>
      <c r="Q198" s="95" t="n"/>
      <c r="R198" s="95" t="n"/>
      <c r="S198" s="95" t="n"/>
      <c r="T198" s="95" t="n"/>
      <c r="U198" s="95" t="n"/>
      <c r="V198" s="95" t="n"/>
      <c r="W198" s="95" t="n"/>
      <c r="X198" s="95" t="n"/>
      <c r="Y198" s="95" t="n"/>
      <c r="Z198" s="95" t="n"/>
    </row>
    <row r="199" ht="15.75" customHeight="1" s="726">
      <c r="A199" s="95" t="n"/>
      <c r="B199" s="95" t="n"/>
      <c r="C199" s="89" t="n"/>
      <c r="D199" s="89" t="n"/>
      <c r="E199" s="95" t="n"/>
      <c r="F199" s="95" t="n"/>
      <c r="G199" s="95" t="n"/>
      <c r="H199" s="95" t="n"/>
      <c r="I199" s="95" t="n"/>
      <c r="J199" s="90" t="n"/>
      <c r="K199" s="95" t="n"/>
      <c r="N199" s="68" t="n"/>
      <c r="O199" s="68" t="n"/>
      <c r="P199" s="95" t="n"/>
      <c r="Q199" s="95" t="n"/>
      <c r="R199" s="95" t="n"/>
      <c r="S199" s="95" t="n"/>
      <c r="T199" s="95" t="n"/>
      <c r="U199" s="95" t="n"/>
      <c r="V199" s="95" t="n"/>
      <c r="W199" s="95" t="n"/>
      <c r="X199" s="95" t="n"/>
      <c r="Y199" s="95" t="n"/>
      <c r="Z199" s="95" t="n"/>
    </row>
    <row r="200" ht="15.75" customHeight="1" s="726">
      <c r="A200" s="95" t="n"/>
      <c r="B200" s="95" t="n"/>
      <c r="C200" s="89" t="n"/>
      <c r="D200" s="89" t="n"/>
      <c r="E200" s="95" t="n"/>
      <c r="F200" s="95" t="n"/>
      <c r="G200" s="95" t="n"/>
      <c r="H200" s="95" t="n"/>
      <c r="I200" s="95" t="n"/>
      <c r="J200" s="90" t="n"/>
      <c r="K200" s="95" t="n"/>
      <c r="N200" s="68" t="n"/>
      <c r="O200" s="68" t="n"/>
      <c r="P200" s="95" t="n"/>
      <c r="Q200" s="95" t="n"/>
      <c r="R200" s="95" t="n"/>
      <c r="S200" s="95" t="n"/>
      <c r="T200" s="95" t="n"/>
      <c r="U200" s="95" t="n"/>
      <c r="V200" s="95" t="n"/>
      <c r="W200" s="95" t="n"/>
      <c r="X200" s="95" t="n"/>
      <c r="Y200" s="95" t="n"/>
      <c r="Z200" s="95" t="n"/>
    </row>
    <row r="201" ht="15.75" customHeight="1" s="726">
      <c r="A201" s="95" t="n"/>
      <c r="B201" s="95" t="n"/>
      <c r="C201" s="89" t="n"/>
      <c r="D201" s="89" t="n"/>
      <c r="E201" s="95" t="n"/>
      <c r="F201" s="95" t="n"/>
      <c r="G201" s="95" t="n"/>
      <c r="H201" s="95" t="n"/>
      <c r="I201" s="95" t="n"/>
      <c r="J201" s="90" t="n"/>
      <c r="K201" s="95" t="n"/>
      <c r="N201" s="68" t="n"/>
      <c r="O201" s="68" t="n"/>
      <c r="P201" s="95" t="n"/>
      <c r="Q201" s="95" t="n"/>
      <c r="R201" s="95" t="n"/>
      <c r="S201" s="95" t="n"/>
      <c r="T201" s="95" t="n"/>
      <c r="U201" s="95" t="n"/>
      <c r="V201" s="95" t="n"/>
      <c r="W201" s="95" t="n"/>
      <c r="X201" s="95" t="n"/>
      <c r="Y201" s="95" t="n"/>
      <c r="Z201" s="95" t="n"/>
    </row>
    <row r="202" ht="15.75" customHeight="1" s="726">
      <c r="A202" s="95" t="n"/>
      <c r="B202" s="95" t="n"/>
      <c r="C202" s="89" t="n"/>
      <c r="D202" s="89" t="n"/>
      <c r="E202" s="95" t="n"/>
      <c r="F202" s="95" t="n"/>
      <c r="G202" s="95" t="n"/>
      <c r="H202" s="95" t="n"/>
      <c r="I202" s="95" t="n"/>
      <c r="J202" s="90" t="n"/>
      <c r="K202" s="95" t="n"/>
      <c r="N202" s="68" t="n"/>
      <c r="O202" s="68" t="n"/>
      <c r="P202" s="95" t="n"/>
      <c r="Q202" s="95" t="n"/>
      <c r="R202" s="95" t="n"/>
      <c r="S202" s="95" t="n"/>
      <c r="T202" s="95" t="n"/>
      <c r="U202" s="95" t="n"/>
      <c r="V202" s="95" t="n"/>
      <c r="W202" s="95" t="n"/>
      <c r="X202" s="95" t="n"/>
      <c r="Y202" s="95" t="n"/>
      <c r="Z202" s="95" t="n"/>
    </row>
    <row r="203" ht="15.75" customHeight="1" s="726">
      <c r="A203" s="95" t="n"/>
      <c r="B203" s="95" t="n"/>
      <c r="C203" s="89" t="n"/>
      <c r="D203" s="89" t="n"/>
      <c r="E203" s="95" t="n"/>
      <c r="F203" s="95" t="n"/>
      <c r="G203" s="95" t="n"/>
      <c r="H203" s="95" t="n"/>
      <c r="I203" s="95" t="n"/>
      <c r="J203" s="90" t="n"/>
      <c r="K203" s="95" t="n"/>
      <c r="N203" s="68" t="n"/>
      <c r="O203" s="68" t="n"/>
      <c r="P203" s="95" t="n"/>
      <c r="Q203" s="95" t="n"/>
      <c r="R203" s="95" t="n"/>
      <c r="S203" s="95" t="n"/>
      <c r="T203" s="95" t="n"/>
      <c r="U203" s="95" t="n"/>
      <c r="V203" s="95" t="n"/>
      <c r="W203" s="95" t="n"/>
      <c r="X203" s="95" t="n"/>
      <c r="Y203" s="95" t="n"/>
      <c r="Z203" s="95" t="n"/>
    </row>
    <row r="204" ht="15.75" customHeight="1" s="726">
      <c r="A204" s="95" t="n"/>
      <c r="B204" s="95" t="n"/>
      <c r="C204" s="89" t="n"/>
      <c r="D204" s="89" t="n"/>
      <c r="E204" s="95" t="n"/>
      <c r="F204" s="95" t="n"/>
      <c r="G204" s="95" t="n"/>
      <c r="H204" s="95" t="n"/>
      <c r="I204" s="95" t="n"/>
      <c r="J204" s="90" t="n"/>
      <c r="K204" s="95" t="n"/>
      <c r="N204" s="68" t="n"/>
      <c r="O204" s="68" t="n"/>
      <c r="P204" s="95" t="n"/>
      <c r="Q204" s="95" t="n"/>
      <c r="R204" s="95" t="n"/>
      <c r="S204" s="95" t="n"/>
      <c r="T204" s="95" t="n"/>
      <c r="U204" s="95" t="n"/>
      <c r="V204" s="95" t="n"/>
      <c r="W204" s="95" t="n"/>
      <c r="X204" s="95" t="n"/>
      <c r="Y204" s="95" t="n"/>
      <c r="Z204" s="95" t="n"/>
    </row>
    <row r="205" ht="15.75" customHeight="1" s="726">
      <c r="A205" s="95" t="n"/>
      <c r="B205" s="95" t="n"/>
      <c r="C205" s="89" t="n"/>
      <c r="D205" s="89" t="n"/>
      <c r="E205" s="95" t="n"/>
      <c r="F205" s="95" t="n"/>
      <c r="G205" s="95" t="n"/>
      <c r="H205" s="95" t="n"/>
      <c r="I205" s="95" t="n"/>
      <c r="J205" s="90" t="n"/>
      <c r="K205" s="95" t="n"/>
      <c r="N205" s="68" t="n"/>
      <c r="O205" s="68" t="n"/>
      <c r="P205" s="95" t="n"/>
      <c r="Q205" s="95" t="n"/>
      <c r="R205" s="95" t="n"/>
      <c r="S205" s="95" t="n"/>
      <c r="T205" s="95" t="n"/>
      <c r="U205" s="95" t="n"/>
      <c r="V205" s="95" t="n"/>
      <c r="W205" s="95" t="n"/>
      <c r="X205" s="95" t="n"/>
      <c r="Y205" s="95" t="n"/>
      <c r="Z205" s="95" t="n"/>
    </row>
    <row r="206" ht="15.75" customHeight="1" s="726">
      <c r="A206" s="95" t="n"/>
      <c r="B206" s="95" t="n"/>
      <c r="C206" s="89" t="n"/>
      <c r="D206" s="89" t="n"/>
      <c r="E206" s="95" t="n"/>
      <c r="F206" s="95" t="n"/>
      <c r="G206" s="95" t="n"/>
      <c r="H206" s="95" t="n"/>
      <c r="I206" s="95" t="n"/>
      <c r="J206" s="90" t="n"/>
      <c r="K206" s="95" t="n"/>
      <c r="N206" s="68" t="n"/>
      <c r="O206" s="68" t="n"/>
      <c r="P206" s="95" t="n"/>
      <c r="Q206" s="95" t="n"/>
      <c r="R206" s="95" t="n"/>
      <c r="S206" s="95" t="n"/>
      <c r="T206" s="95" t="n"/>
      <c r="U206" s="95" t="n"/>
      <c r="V206" s="95" t="n"/>
      <c r="W206" s="95" t="n"/>
      <c r="X206" s="95" t="n"/>
      <c r="Y206" s="95" t="n"/>
      <c r="Z206" s="95" t="n"/>
    </row>
    <row r="207" ht="15.75" customHeight="1" s="726">
      <c r="A207" s="95" t="n"/>
      <c r="B207" s="95" t="n"/>
      <c r="C207" s="89" t="n"/>
      <c r="D207" s="89" t="n"/>
      <c r="E207" s="95" t="n"/>
      <c r="F207" s="95" t="n"/>
      <c r="G207" s="95" t="n"/>
      <c r="H207" s="95" t="n"/>
      <c r="I207" s="95" t="n"/>
      <c r="J207" s="90" t="n"/>
      <c r="K207" s="95" t="n"/>
      <c r="N207" s="68" t="n"/>
      <c r="O207" s="68" t="n"/>
      <c r="P207" s="95" t="n"/>
      <c r="Q207" s="95" t="n"/>
      <c r="R207" s="95" t="n"/>
      <c r="S207" s="95" t="n"/>
      <c r="T207" s="95" t="n"/>
      <c r="U207" s="95" t="n"/>
      <c r="V207" s="95" t="n"/>
      <c r="W207" s="95" t="n"/>
      <c r="X207" s="95" t="n"/>
      <c r="Y207" s="95" t="n"/>
      <c r="Z207" s="95" t="n"/>
    </row>
    <row r="208" ht="15.75" customHeight="1" s="726">
      <c r="A208" s="95" t="n"/>
      <c r="B208" s="95" t="n"/>
      <c r="C208" s="89" t="n"/>
      <c r="D208" s="89" t="n"/>
      <c r="E208" s="95" t="n"/>
      <c r="F208" s="95" t="n"/>
      <c r="G208" s="95" t="n"/>
      <c r="H208" s="95" t="n"/>
      <c r="I208" s="95" t="n"/>
      <c r="J208" s="90" t="n"/>
      <c r="K208" s="95" t="n"/>
      <c r="N208" s="68" t="n"/>
      <c r="O208" s="68" t="n"/>
      <c r="P208" s="95" t="n"/>
      <c r="Q208" s="95" t="n"/>
      <c r="R208" s="95" t="n"/>
      <c r="S208" s="95" t="n"/>
      <c r="T208" s="95" t="n"/>
      <c r="U208" s="95" t="n"/>
      <c r="V208" s="95" t="n"/>
      <c r="W208" s="95" t="n"/>
      <c r="X208" s="95" t="n"/>
      <c r="Y208" s="95" t="n"/>
      <c r="Z208" s="95" t="n"/>
    </row>
    <row r="209" ht="15.75" customHeight="1" s="726">
      <c r="A209" s="95" t="n"/>
      <c r="B209" s="95" t="n"/>
      <c r="C209" s="89" t="n"/>
      <c r="D209" s="89" t="n"/>
      <c r="E209" s="95" t="n"/>
      <c r="F209" s="95" t="n"/>
      <c r="G209" s="95" t="n"/>
      <c r="H209" s="95" t="n"/>
      <c r="I209" s="95" t="n"/>
      <c r="J209" s="90" t="n"/>
      <c r="K209" s="95" t="n"/>
      <c r="N209" s="68" t="n"/>
      <c r="O209" s="68" t="n"/>
      <c r="P209" s="95" t="n"/>
      <c r="Q209" s="95" t="n"/>
      <c r="R209" s="95" t="n"/>
      <c r="S209" s="95" t="n"/>
      <c r="T209" s="95" t="n"/>
      <c r="U209" s="95" t="n"/>
      <c r="V209" s="95" t="n"/>
      <c r="W209" s="95" t="n"/>
      <c r="X209" s="95" t="n"/>
      <c r="Y209" s="95" t="n"/>
      <c r="Z209" s="95" t="n"/>
    </row>
    <row r="210" ht="15.75" customHeight="1" s="726">
      <c r="A210" s="95" t="n"/>
      <c r="B210" s="95" t="n"/>
      <c r="C210" s="89" t="n"/>
      <c r="D210" s="89" t="n"/>
      <c r="E210" s="95" t="n"/>
      <c r="F210" s="95" t="n"/>
      <c r="G210" s="95" t="n"/>
      <c r="H210" s="95" t="n"/>
      <c r="I210" s="95" t="n"/>
      <c r="J210" s="90" t="n"/>
      <c r="K210" s="95" t="n"/>
      <c r="N210" s="68" t="n"/>
      <c r="O210" s="68" t="n"/>
      <c r="P210" s="95" t="n"/>
      <c r="Q210" s="95" t="n"/>
      <c r="R210" s="95" t="n"/>
      <c r="S210" s="95" t="n"/>
      <c r="T210" s="95" t="n"/>
      <c r="U210" s="95" t="n"/>
      <c r="V210" s="95" t="n"/>
      <c r="W210" s="95" t="n"/>
      <c r="X210" s="95" t="n"/>
      <c r="Y210" s="95" t="n"/>
      <c r="Z210" s="95" t="n"/>
    </row>
    <row r="211" ht="15.75" customHeight="1" s="726">
      <c r="A211" s="95" t="n"/>
      <c r="B211" s="95" t="n"/>
      <c r="C211" s="89" t="n"/>
      <c r="D211" s="89" t="n"/>
      <c r="E211" s="95" t="n"/>
      <c r="F211" s="95" t="n"/>
      <c r="G211" s="95" t="n"/>
      <c r="H211" s="95" t="n"/>
      <c r="I211" s="95" t="n"/>
      <c r="J211" s="90" t="n"/>
      <c r="K211" s="95" t="n"/>
      <c r="N211" s="68" t="n"/>
      <c r="O211" s="68" t="n"/>
      <c r="P211" s="95" t="n"/>
      <c r="Q211" s="95" t="n"/>
      <c r="R211" s="95" t="n"/>
      <c r="S211" s="95" t="n"/>
      <c r="T211" s="95" t="n"/>
      <c r="U211" s="95" t="n"/>
      <c r="V211" s="95" t="n"/>
      <c r="W211" s="95" t="n"/>
      <c r="X211" s="95" t="n"/>
      <c r="Y211" s="95" t="n"/>
      <c r="Z211" s="95" t="n"/>
    </row>
    <row r="212" ht="15.75" customHeight="1" s="726">
      <c r="A212" s="95" t="n"/>
      <c r="B212" s="95" t="n"/>
      <c r="C212" s="89" t="n"/>
      <c r="D212" s="89" t="n"/>
      <c r="E212" s="95" t="n"/>
      <c r="F212" s="95" t="n"/>
      <c r="G212" s="95" t="n"/>
      <c r="H212" s="95" t="n"/>
      <c r="I212" s="95" t="n"/>
      <c r="J212" s="90" t="n"/>
      <c r="K212" s="95" t="n"/>
      <c r="N212" s="68" t="n"/>
      <c r="O212" s="68" t="n"/>
      <c r="P212" s="95" t="n"/>
      <c r="Q212" s="95" t="n"/>
      <c r="R212" s="95" t="n"/>
      <c r="S212" s="95" t="n"/>
      <c r="T212" s="95" t="n"/>
      <c r="U212" s="95" t="n"/>
      <c r="V212" s="95" t="n"/>
      <c r="W212" s="95" t="n"/>
      <c r="X212" s="95" t="n"/>
      <c r="Y212" s="95" t="n"/>
      <c r="Z212" s="95" t="n"/>
    </row>
    <row r="213" ht="15.75" customHeight="1" s="726">
      <c r="A213" s="95" t="n"/>
      <c r="B213" s="95" t="n"/>
      <c r="C213" s="89" t="n"/>
      <c r="D213" s="89" t="n"/>
      <c r="E213" s="95" t="n"/>
      <c r="F213" s="95" t="n"/>
      <c r="G213" s="95" t="n"/>
      <c r="H213" s="95" t="n"/>
      <c r="I213" s="95" t="n"/>
      <c r="J213" s="90" t="n"/>
      <c r="K213" s="95" t="n"/>
      <c r="N213" s="68" t="n"/>
      <c r="O213" s="68" t="n"/>
      <c r="P213" s="95" t="n"/>
      <c r="Q213" s="95" t="n"/>
      <c r="R213" s="95" t="n"/>
      <c r="S213" s="95" t="n"/>
      <c r="T213" s="95" t="n"/>
      <c r="U213" s="95" t="n"/>
      <c r="V213" s="95" t="n"/>
      <c r="W213" s="95" t="n"/>
      <c r="X213" s="95" t="n"/>
      <c r="Y213" s="95" t="n"/>
      <c r="Z213" s="95" t="n"/>
    </row>
    <row r="214" ht="15.75" customHeight="1" s="726">
      <c r="A214" s="95" t="n"/>
      <c r="B214" s="95" t="n"/>
      <c r="C214" s="89" t="n"/>
      <c r="D214" s="89" t="n"/>
      <c r="E214" s="95" t="n"/>
      <c r="F214" s="95" t="n"/>
      <c r="G214" s="95" t="n"/>
      <c r="H214" s="95" t="n"/>
      <c r="I214" s="95" t="n"/>
      <c r="J214" s="90" t="n"/>
      <c r="K214" s="95" t="n"/>
      <c r="N214" s="68" t="n"/>
      <c r="O214" s="68" t="n"/>
      <c r="P214" s="95" t="n"/>
      <c r="Q214" s="95" t="n"/>
      <c r="R214" s="95" t="n"/>
      <c r="S214" s="95" t="n"/>
      <c r="T214" s="95" t="n"/>
      <c r="U214" s="95" t="n"/>
      <c r="V214" s="95" t="n"/>
      <c r="W214" s="95" t="n"/>
      <c r="X214" s="95" t="n"/>
      <c r="Y214" s="95" t="n"/>
      <c r="Z214" s="95" t="n"/>
    </row>
    <row r="215" ht="15.75" customHeight="1" s="726">
      <c r="A215" s="95" t="n"/>
      <c r="B215" s="95" t="n"/>
      <c r="C215" s="89" t="n"/>
      <c r="D215" s="89" t="n"/>
      <c r="E215" s="95" t="n"/>
      <c r="F215" s="95" t="n"/>
      <c r="G215" s="95" t="n"/>
      <c r="H215" s="95" t="n"/>
      <c r="I215" s="95" t="n"/>
      <c r="J215" s="90" t="n"/>
      <c r="K215" s="95" t="n"/>
      <c r="N215" s="68" t="n"/>
      <c r="O215" s="68" t="n"/>
      <c r="P215" s="95" t="n"/>
      <c r="Q215" s="95" t="n"/>
      <c r="R215" s="95" t="n"/>
      <c r="S215" s="95" t="n"/>
      <c r="T215" s="95" t="n"/>
      <c r="U215" s="95" t="n"/>
      <c r="V215" s="95" t="n"/>
      <c r="W215" s="95" t="n"/>
      <c r="X215" s="95" t="n"/>
      <c r="Y215" s="95" t="n"/>
      <c r="Z215" s="95" t="n"/>
    </row>
    <row r="216" ht="15.75" customHeight="1" s="726">
      <c r="A216" s="95" t="n"/>
      <c r="B216" s="95" t="n"/>
      <c r="C216" s="89" t="n"/>
      <c r="D216" s="89" t="n"/>
      <c r="E216" s="95" t="n"/>
      <c r="F216" s="95" t="n"/>
      <c r="G216" s="95" t="n"/>
      <c r="H216" s="95" t="n"/>
      <c r="I216" s="95" t="n"/>
      <c r="J216" s="90" t="n"/>
      <c r="K216" s="95" t="n"/>
      <c r="N216" s="68" t="n"/>
      <c r="O216" s="68" t="n"/>
      <c r="P216" s="95" t="n"/>
      <c r="Q216" s="95" t="n"/>
      <c r="R216" s="95" t="n"/>
      <c r="S216" s="95" t="n"/>
      <c r="T216" s="95" t="n"/>
      <c r="U216" s="95" t="n"/>
      <c r="V216" s="95" t="n"/>
      <c r="W216" s="95" t="n"/>
      <c r="X216" s="95" t="n"/>
      <c r="Y216" s="95" t="n"/>
      <c r="Z216" s="95" t="n"/>
    </row>
    <row r="217" ht="15.75" customHeight="1" s="726">
      <c r="A217" s="95" t="n"/>
      <c r="B217" s="95" t="n"/>
      <c r="C217" s="89" t="n"/>
      <c r="D217" s="89" t="n"/>
      <c r="E217" s="95" t="n"/>
      <c r="F217" s="95" t="n"/>
      <c r="G217" s="95" t="n"/>
      <c r="H217" s="95" t="n"/>
      <c r="I217" s="95" t="n"/>
      <c r="J217" s="90" t="n"/>
      <c r="K217" s="95" t="n"/>
      <c r="N217" s="68" t="n"/>
      <c r="O217" s="68" t="n"/>
      <c r="P217" s="95" t="n"/>
      <c r="Q217" s="95" t="n"/>
      <c r="R217" s="95" t="n"/>
      <c r="S217" s="95" t="n"/>
      <c r="T217" s="95" t="n"/>
      <c r="U217" s="95" t="n"/>
      <c r="V217" s="95" t="n"/>
      <c r="W217" s="95" t="n"/>
      <c r="X217" s="95" t="n"/>
      <c r="Y217" s="95" t="n"/>
      <c r="Z217" s="95" t="n"/>
    </row>
    <row r="218" ht="15.75" customHeight="1" s="726">
      <c r="A218" s="95" t="n"/>
      <c r="B218" s="95" t="n"/>
      <c r="C218" s="89" t="n"/>
      <c r="D218" s="89" t="n"/>
      <c r="E218" s="95" t="n"/>
      <c r="F218" s="95" t="n"/>
      <c r="G218" s="95" t="n"/>
      <c r="H218" s="95" t="n"/>
      <c r="I218" s="95" t="n"/>
      <c r="J218" s="90" t="n"/>
      <c r="K218" s="95" t="n"/>
      <c r="N218" s="68" t="n"/>
      <c r="O218" s="68" t="n"/>
      <c r="P218" s="95" t="n"/>
      <c r="Q218" s="95" t="n"/>
      <c r="R218" s="95" t="n"/>
      <c r="S218" s="95" t="n"/>
      <c r="T218" s="95" t="n"/>
      <c r="U218" s="95" t="n"/>
      <c r="V218" s="95" t="n"/>
      <c r="W218" s="95" t="n"/>
      <c r="X218" s="95" t="n"/>
      <c r="Y218" s="95" t="n"/>
      <c r="Z218" s="95" t="n"/>
    </row>
    <row r="219" ht="15.75" customHeight="1" s="726">
      <c r="A219" s="95" t="n"/>
      <c r="B219" s="95" t="n"/>
      <c r="C219" s="89" t="n"/>
      <c r="D219" s="89" t="n"/>
      <c r="E219" s="95" t="n"/>
      <c r="F219" s="95" t="n"/>
      <c r="G219" s="95" t="n"/>
      <c r="H219" s="95" t="n"/>
      <c r="I219" s="95" t="n"/>
      <c r="J219" s="90" t="n"/>
      <c r="K219" s="95" t="n"/>
      <c r="N219" s="68" t="n"/>
      <c r="O219" s="68" t="n"/>
      <c r="P219" s="95" t="n"/>
      <c r="Q219" s="95" t="n"/>
      <c r="R219" s="95" t="n"/>
      <c r="S219" s="95" t="n"/>
      <c r="T219" s="95" t="n"/>
      <c r="U219" s="95" t="n"/>
      <c r="V219" s="95" t="n"/>
      <c r="W219" s="95" t="n"/>
      <c r="X219" s="95" t="n"/>
      <c r="Y219" s="95" t="n"/>
      <c r="Z219" s="95" t="n"/>
    </row>
    <row r="220" ht="15.75" customHeight="1" s="726">
      <c r="A220" s="95" t="n"/>
      <c r="B220" s="95" t="n"/>
      <c r="C220" s="89" t="n"/>
      <c r="D220" s="89" t="n"/>
      <c r="E220" s="95" t="n"/>
      <c r="F220" s="95" t="n"/>
      <c r="G220" s="95" t="n"/>
      <c r="H220" s="95" t="n"/>
      <c r="I220" s="95" t="n"/>
      <c r="J220" s="90" t="n"/>
      <c r="K220" s="95" t="n"/>
      <c r="N220" s="68" t="n"/>
      <c r="O220" s="68" t="n"/>
      <c r="P220" s="95" t="n"/>
      <c r="Q220" s="95" t="n"/>
      <c r="R220" s="95" t="n"/>
      <c r="S220" s="95" t="n"/>
      <c r="T220" s="95" t="n"/>
      <c r="U220" s="95" t="n"/>
      <c r="V220" s="95" t="n"/>
      <c r="W220" s="95" t="n"/>
      <c r="X220" s="95" t="n"/>
      <c r="Y220" s="95" t="n"/>
      <c r="Z220" s="95" t="n"/>
    </row>
    <row r="221" ht="15.75" customHeight="1" s="726">
      <c r="A221" s="95" t="n"/>
      <c r="B221" s="95" t="n"/>
      <c r="C221" s="89" t="n"/>
      <c r="D221" s="89" t="n"/>
      <c r="E221" s="95" t="n"/>
      <c r="F221" s="95" t="n"/>
      <c r="G221" s="95" t="n"/>
      <c r="H221" s="95" t="n"/>
      <c r="I221" s="95" t="n"/>
      <c r="J221" s="90" t="n"/>
      <c r="K221" s="95" t="n"/>
      <c r="N221" s="68" t="n"/>
      <c r="O221" s="68" t="n"/>
      <c r="P221" s="95" t="n"/>
      <c r="Q221" s="95" t="n"/>
      <c r="R221" s="95" t="n"/>
      <c r="S221" s="95" t="n"/>
      <c r="T221" s="95" t="n"/>
      <c r="U221" s="95" t="n"/>
      <c r="V221" s="95" t="n"/>
      <c r="W221" s="95" t="n"/>
      <c r="X221" s="95" t="n"/>
      <c r="Y221" s="95" t="n"/>
      <c r="Z221" s="95" t="n"/>
    </row>
    <row r="222" ht="15.75" customHeight="1" s="726">
      <c r="A222" s="95" t="n"/>
      <c r="B222" s="95" t="n"/>
      <c r="C222" s="89" t="n"/>
      <c r="D222" s="89" t="n"/>
      <c r="E222" s="95" t="n"/>
      <c r="F222" s="95" t="n"/>
      <c r="G222" s="95" t="n"/>
      <c r="H222" s="95" t="n"/>
      <c r="I222" s="95" t="n"/>
      <c r="J222" s="90" t="n"/>
      <c r="K222" s="95" t="n"/>
      <c r="N222" s="68" t="n"/>
      <c r="O222" s="68" t="n"/>
      <c r="P222" s="95" t="n"/>
      <c r="Q222" s="95" t="n"/>
      <c r="R222" s="95" t="n"/>
      <c r="S222" s="95" t="n"/>
      <c r="T222" s="95" t="n"/>
      <c r="U222" s="95" t="n"/>
      <c r="V222" s="95" t="n"/>
      <c r="W222" s="95" t="n"/>
      <c r="X222" s="95" t="n"/>
      <c r="Y222" s="95" t="n"/>
      <c r="Z222" s="95" t="n"/>
    </row>
    <row r="223" ht="15.75" customHeight="1" s="726">
      <c r="A223" s="95" t="n"/>
      <c r="B223" s="95" t="n"/>
      <c r="C223" s="89" t="n"/>
      <c r="D223" s="89" t="n"/>
      <c r="E223" s="95" t="n"/>
      <c r="F223" s="95" t="n"/>
      <c r="G223" s="95" t="n"/>
      <c r="H223" s="95" t="n"/>
      <c r="I223" s="95" t="n"/>
      <c r="J223" s="90" t="n"/>
      <c r="K223" s="95" t="n"/>
      <c r="N223" s="68" t="n"/>
      <c r="O223" s="68" t="n"/>
      <c r="P223" s="95" t="n"/>
      <c r="Q223" s="95" t="n"/>
      <c r="R223" s="95" t="n"/>
      <c r="S223" s="95" t="n"/>
      <c r="T223" s="95" t="n"/>
      <c r="U223" s="95" t="n"/>
      <c r="V223" s="95" t="n"/>
      <c r="W223" s="95" t="n"/>
      <c r="X223" s="95" t="n"/>
      <c r="Y223" s="95" t="n"/>
      <c r="Z223" s="95" t="n"/>
    </row>
    <row r="224" ht="15.75" customHeight="1" s="726">
      <c r="A224" s="95" t="n"/>
      <c r="B224" s="95" t="n"/>
      <c r="C224" s="89" t="n"/>
      <c r="D224" s="89" t="n"/>
      <c r="E224" s="95" t="n"/>
      <c r="F224" s="95" t="n"/>
      <c r="G224" s="95" t="n"/>
      <c r="H224" s="95" t="n"/>
      <c r="I224" s="95" t="n"/>
      <c r="J224" s="90" t="n"/>
      <c r="K224" s="95" t="n"/>
      <c r="N224" s="68" t="n"/>
      <c r="O224" s="68" t="n"/>
      <c r="P224" s="95" t="n"/>
      <c r="Q224" s="95" t="n"/>
      <c r="R224" s="95" t="n"/>
      <c r="S224" s="95" t="n"/>
      <c r="T224" s="95" t="n"/>
      <c r="U224" s="95" t="n"/>
      <c r="V224" s="95" t="n"/>
      <c r="W224" s="95" t="n"/>
      <c r="X224" s="95" t="n"/>
      <c r="Y224" s="95" t="n"/>
      <c r="Z224" s="95" t="n"/>
    </row>
    <row r="225" ht="15.75" customHeight="1" s="726">
      <c r="A225" s="95" t="n"/>
      <c r="B225" s="95" t="n"/>
      <c r="C225" s="89" t="n"/>
      <c r="D225" s="89" t="n"/>
      <c r="E225" s="95" t="n"/>
      <c r="F225" s="95" t="n"/>
      <c r="G225" s="95" t="n"/>
      <c r="H225" s="95" t="n"/>
      <c r="I225" s="95" t="n"/>
      <c r="J225" s="90" t="n"/>
      <c r="K225" s="95" t="n"/>
      <c r="N225" s="68" t="n"/>
      <c r="O225" s="68" t="n"/>
      <c r="P225" s="95" t="n"/>
      <c r="Q225" s="95" t="n"/>
      <c r="R225" s="95" t="n"/>
      <c r="S225" s="95" t="n"/>
      <c r="T225" s="95" t="n"/>
      <c r="U225" s="95" t="n"/>
      <c r="V225" s="95" t="n"/>
      <c r="W225" s="95" t="n"/>
      <c r="X225" s="95" t="n"/>
      <c r="Y225" s="95" t="n"/>
      <c r="Z225" s="95" t="n"/>
    </row>
    <row r="226" ht="15.75" customHeight="1" s="726">
      <c r="A226" s="95" t="n"/>
      <c r="B226" s="95" t="n"/>
      <c r="C226" s="89" t="n"/>
      <c r="D226" s="89" t="n"/>
      <c r="E226" s="95" t="n"/>
      <c r="F226" s="95" t="n"/>
      <c r="G226" s="95" t="n"/>
      <c r="H226" s="95" t="n"/>
      <c r="I226" s="95" t="n"/>
      <c r="J226" s="90" t="n"/>
      <c r="K226" s="95" t="n"/>
      <c r="N226" s="68" t="n"/>
      <c r="O226" s="68" t="n"/>
      <c r="P226" s="95" t="n"/>
      <c r="Q226" s="95" t="n"/>
      <c r="R226" s="95" t="n"/>
      <c r="S226" s="95" t="n"/>
      <c r="T226" s="95" t="n"/>
      <c r="U226" s="95" t="n"/>
      <c r="V226" s="95" t="n"/>
      <c r="W226" s="95" t="n"/>
      <c r="X226" s="95" t="n"/>
      <c r="Y226" s="95" t="n"/>
      <c r="Z226" s="95" t="n"/>
    </row>
    <row r="227" ht="15.75" customHeight="1" s="726">
      <c r="A227" s="95" t="n"/>
      <c r="B227" s="95" t="n"/>
      <c r="C227" s="89" t="n"/>
      <c r="D227" s="89" t="n"/>
      <c r="E227" s="95" t="n"/>
      <c r="F227" s="95" t="n"/>
      <c r="G227" s="95" t="n"/>
      <c r="H227" s="95" t="n"/>
      <c r="I227" s="95" t="n"/>
      <c r="J227" s="90" t="n"/>
      <c r="K227" s="95" t="n"/>
      <c r="N227" s="68" t="n"/>
      <c r="O227" s="68" t="n"/>
      <c r="P227" s="95" t="n"/>
      <c r="Q227" s="95" t="n"/>
      <c r="R227" s="95" t="n"/>
      <c r="S227" s="95" t="n"/>
      <c r="T227" s="95" t="n"/>
      <c r="U227" s="95" t="n"/>
      <c r="V227" s="95" t="n"/>
      <c r="W227" s="95" t="n"/>
      <c r="X227" s="95" t="n"/>
      <c r="Y227" s="95" t="n"/>
      <c r="Z227" s="95" t="n"/>
    </row>
    <row r="228" ht="15.75" customHeight="1" s="726">
      <c r="A228" s="95" t="n"/>
      <c r="B228" s="95" t="n"/>
      <c r="C228" s="89" t="n"/>
      <c r="D228" s="89" t="n"/>
      <c r="E228" s="95" t="n"/>
      <c r="F228" s="95" t="n"/>
      <c r="G228" s="95" t="n"/>
      <c r="H228" s="95" t="n"/>
      <c r="I228" s="95" t="n"/>
      <c r="J228" s="90" t="n"/>
      <c r="K228" s="95" t="n"/>
      <c r="N228" s="68" t="n"/>
      <c r="O228" s="68" t="n"/>
      <c r="P228" s="95" t="n"/>
      <c r="Q228" s="95" t="n"/>
      <c r="R228" s="95" t="n"/>
      <c r="S228" s="95" t="n"/>
      <c r="T228" s="95" t="n"/>
      <c r="U228" s="95" t="n"/>
      <c r="V228" s="95" t="n"/>
      <c r="W228" s="95" t="n"/>
      <c r="X228" s="95" t="n"/>
      <c r="Y228" s="95" t="n"/>
      <c r="Z228" s="95" t="n"/>
    </row>
    <row r="229" ht="15.75" customHeight="1" s="726">
      <c r="A229" s="95" t="n"/>
      <c r="B229" s="95" t="n"/>
      <c r="C229" s="89" t="n"/>
      <c r="D229" s="89" t="n"/>
      <c r="E229" s="95" t="n"/>
      <c r="F229" s="95" t="n"/>
      <c r="G229" s="95" t="n"/>
      <c r="H229" s="95" t="n"/>
      <c r="I229" s="95" t="n"/>
      <c r="J229" s="90" t="n"/>
      <c r="K229" s="95" t="n"/>
      <c r="N229" s="68" t="n"/>
      <c r="O229" s="68" t="n"/>
      <c r="P229" s="95" t="n"/>
      <c r="Q229" s="95" t="n"/>
      <c r="R229" s="95" t="n"/>
      <c r="S229" s="95" t="n"/>
      <c r="T229" s="95" t="n"/>
      <c r="U229" s="95" t="n"/>
      <c r="V229" s="95" t="n"/>
      <c r="W229" s="95" t="n"/>
      <c r="X229" s="95" t="n"/>
      <c r="Y229" s="95" t="n"/>
      <c r="Z229" s="95" t="n"/>
    </row>
    <row r="230" ht="15.75" customHeight="1" s="726">
      <c r="A230" s="95" t="n"/>
      <c r="B230" s="95" t="n"/>
      <c r="C230" s="89" t="n"/>
      <c r="D230" s="89" t="n"/>
      <c r="E230" s="95" t="n"/>
      <c r="F230" s="95" t="n"/>
      <c r="G230" s="95" t="n"/>
      <c r="H230" s="95" t="n"/>
      <c r="I230" s="95" t="n"/>
      <c r="J230" s="90" t="n"/>
      <c r="K230" s="95" t="n"/>
      <c r="N230" s="68" t="n"/>
      <c r="O230" s="68" t="n"/>
      <c r="P230" s="95" t="n"/>
      <c r="Q230" s="95" t="n"/>
      <c r="R230" s="95" t="n"/>
      <c r="S230" s="95" t="n"/>
      <c r="T230" s="95" t="n"/>
      <c r="U230" s="95" t="n"/>
      <c r="V230" s="95" t="n"/>
      <c r="W230" s="95" t="n"/>
      <c r="X230" s="95" t="n"/>
      <c r="Y230" s="95" t="n"/>
      <c r="Z230" s="95" t="n"/>
    </row>
    <row r="231" ht="15.75" customHeight="1" s="726">
      <c r="A231" s="95" t="n"/>
      <c r="B231" s="95" t="n"/>
      <c r="C231" s="89" t="n"/>
      <c r="D231" s="89" t="n"/>
      <c r="E231" s="95" t="n"/>
      <c r="F231" s="95" t="n"/>
      <c r="G231" s="95" t="n"/>
      <c r="H231" s="95" t="n"/>
      <c r="I231" s="95" t="n"/>
      <c r="J231" s="90" t="n"/>
      <c r="K231" s="95" t="n"/>
      <c r="N231" s="68" t="n"/>
      <c r="O231" s="68" t="n"/>
      <c r="P231" s="95" t="n"/>
      <c r="Q231" s="95" t="n"/>
      <c r="R231" s="95" t="n"/>
      <c r="S231" s="95" t="n"/>
      <c r="T231" s="95" t="n"/>
      <c r="U231" s="95" t="n"/>
      <c r="V231" s="95" t="n"/>
      <c r="W231" s="95" t="n"/>
      <c r="X231" s="95" t="n"/>
      <c r="Y231" s="95" t="n"/>
      <c r="Z231" s="95" t="n"/>
    </row>
    <row r="232" ht="15.75" customHeight="1" s="726">
      <c r="A232" s="95" t="n"/>
      <c r="B232" s="95" t="n"/>
      <c r="C232" s="89" t="n"/>
      <c r="D232" s="89" t="n"/>
      <c r="E232" s="95" t="n"/>
      <c r="F232" s="95" t="n"/>
      <c r="G232" s="95" t="n"/>
      <c r="H232" s="95" t="n"/>
      <c r="I232" s="95" t="n"/>
      <c r="J232" s="90" t="n"/>
      <c r="K232" s="95" t="n"/>
      <c r="N232" s="68" t="n"/>
      <c r="O232" s="68" t="n"/>
      <c r="P232" s="95" t="n"/>
      <c r="Q232" s="95" t="n"/>
      <c r="R232" s="95" t="n"/>
      <c r="S232" s="95" t="n"/>
      <c r="T232" s="95" t="n"/>
      <c r="U232" s="95" t="n"/>
      <c r="V232" s="95" t="n"/>
      <c r="W232" s="95" t="n"/>
      <c r="X232" s="95" t="n"/>
      <c r="Y232" s="95" t="n"/>
      <c r="Z232" s="95" t="n"/>
    </row>
    <row r="233" ht="15.75" customHeight="1" s="726">
      <c r="A233" s="95" t="n"/>
      <c r="B233" s="95" t="n"/>
      <c r="C233" s="89" t="n"/>
      <c r="D233" s="89" t="n"/>
      <c r="E233" s="95" t="n"/>
      <c r="F233" s="95" t="n"/>
      <c r="G233" s="95" t="n"/>
      <c r="H233" s="95" t="n"/>
      <c r="I233" s="95" t="n"/>
      <c r="J233" s="90" t="n"/>
      <c r="K233" s="95" t="n"/>
      <c r="N233" s="68" t="n"/>
      <c r="O233" s="68" t="n"/>
      <c r="P233" s="95" t="n"/>
      <c r="Q233" s="95" t="n"/>
      <c r="R233" s="95" t="n"/>
      <c r="S233" s="95" t="n"/>
      <c r="T233" s="95" t="n"/>
      <c r="U233" s="95" t="n"/>
      <c r="V233" s="95" t="n"/>
      <c r="W233" s="95" t="n"/>
      <c r="X233" s="95" t="n"/>
      <c r="Y233" s="95" t="n"/>
      <c r="Z233" s="95" t="n"/>
    </row>
    <row r="234" ht="15.75" customHeight="1" s="726">
      <c r="A234" s="95" t="n"/>
      <c r="B234" s="95" t="n"/>
      <c r="C234" s="89" t="n"/>
      <c r="D234" s="89" t="n"/>
      <c r="E234" s="95" t="n"/>
      <c r="F234" s="95" t="n"/>
      <c r="G234" s="95" t="n"/>
      <c r="H234" s="95" t="n"/>
      <c r="I234" s="95" t="n"/>
      <c r="J234" s="90" t="n"/>
      <c r="K234" s="95" t="n"/>
      <c r="N234" s="68" t="n"/>
      <c r="O234" s="68" t="n"/>
      <c r="P234" s="95" t="n"/>
      <c r="Q234" s="95" t="n"/>
      <c r="R234" s="95" t="n"/>
      <c r="S234" s="95" t="n"/>
      <c r="T234" s="95" t="n"/>
      <c r="U234" s="95" t="n"/>
      <c r="V234" s="95" t="n"/>
      <c r="W234" s="95" t="n"/>
      <c r="X234" s="95" t="n"/>
      <c r="Y234" s="95" t="n"/>
      <c r="Z234" s="95" t="n"/>
    </row>
    <row r="235" ht="15.75" customHeight="1" s="726">
      <c r="A235" s="95" t="n"/>
      <c r="B235" s="95" t="n"/>
      <c r="C235" s="89" t="n"/>
      <c r="D235" s="89" t="n"/>
      <c r="E235" s="95" t="n"/>
      <c r="F235" s="95" t="n"/>
      <c r="G235" s="95" t="n"/>
      <c r="H235" s="95" t="n"/>
      <c r="I235" s="95" t="n"/>
      <c r="J235" s="90" t="n"/>
      <c r="K235" s="95" t="n"/>
      <c r="N235" s="68" t="n"/>
      <c r="O235" s="68" t="n"/>
      <c r="P235" s="95" t="n"/>
      <c r="Q235" s="95" t="n"/>
      <c r="R235" s="95" t="n"/>
      <c r="S235" s="95" t="n"/>
      <c r="T235" s="95" t="n"/>
      <c r="U235" s="95" t="n"/>
      <c r="V235" s="95" t="n"/>
      <c r="W235" s="95" t="n"/>
      <c r="X235" s="95" t="n"/>
      <c r="Y235" s="95" t="n"/>
      <c r="Z235" s="95" t="n"/>
    </row>
    <row r="236" ht="15.75" customHeight="1" s="726">
      <c r="A236" s="95" t="n"/>
      <c r="B236" s="95" t="n"/>
      <c r="C236" s="89" t="n"/>
      <c r="D236" s="89" t="n"/>
      <c r="E236" s="95" t="n"/>
      <c r="F236" s="95" t="n"/>
      <c r="G236" s="95" t="n"/>
      <c r="H236" s="95" t="n"/>
      <c r="I236" s="95" t="n"/>
      <c r="J236" s="90" t="n"/>
      <c r="K236" s="95" t="n"/>
      <c r="N236" s="68" t="n"/>
      <c r="O236" s="68" t="n"/>
      <c r="P236" s="95" t="n"/>
      <c r="Q236" s="95" t="n"/>
      <c r="R236" s="95" t="n"/>
      <c r="S236" s="95" t="n"/>
      <c r="T236" s="95" t="n"/>
      <c r="U236" s="95" t="n"/>
      <c r="V236" s="95" t="n"/>
      <c r="W236" s="95" t="n"/>
      <c r="X236" s="95" t="n"/>
      <c r="Y236" s="95" t="n"/>
      <c r="Z236" s="95" t="n"/>
    </row>
    <row r="237" ht="15.75" customHeight="1" s="726">
      <c r="A237" s="95" t="n"/>
      <c r="B237" s="95" t="n"/>
      <c r="C237" s="89" t="n"/>
      <c r="D237" s="89" t="n"/>
      <c r="E237" s="95" t="n"/>
      <c r="F237" s="95" t="n"/>
      <c r="G237" s="95" t="n"/>
      <c r="H237" s="95" t="n"/>
      <c r="I237" s="95" t="n"/>
      <c r="J237" s="90" t="n"/>
      <c r="K237" s="95" t="n"/>
      <c r="N237" s="68" t="n"/>
      <c r="O237" s="68" t="n"/>
      <c r="P237" s="95" t="n"/>
      <c r="Q237" s="95" t="n"/>
      <c r="R237" s="95" t="n"/>
      <c r="S237" s="95" t="n"/>
      <c r="T237" s="95" t="n"/>
      <c r="U237" s="95" t="n"/>
      <c r="V237" s="95" t="n"/>
      <c r="W237" s="95" t="n"/>
      <c r="X237" s="95" t="n"/>
      <c r="Y237" s="95" t="n"/>
      <c r="Z237" s="95" t="n"/>
    </row>
    <row r="238" ht="15.75" customHeight="1" s="726">
      <c r="A238" s="95" t="n"/>
      <c r="B238" s="95" t="n"/>
      <c r="C238" s="89" t="n"/>
      <c r="D238" s="89" t="n"/>
      <c r="E238" s="95" t="n"/>
      <c r="F238" s="95" t="n"/>
      <c r="G238" s="95" t="n"/>
      <c r="H238" s="95" t="n"/>
      <c r="I238" s="95" t="n"/>
      <c r="J238" s="90" t="n"/>
      <c r="K238" s="95" t="n"/>
      <c r="N238" s="68" t="n"/>
      <c r="O238" s="68" t="n"/>
      <c r="P238" s="95" t="n"/>
      <c r="Q238" s="95" t="n"/>
      <c r="R238" s="95" t="n"/>
      <c r="S238" s="95" t="n"/>
      <c r="T238" s="95" t="n"/>
      <c r="U238" s="95" t="n"/>
      <c r="V238" s="95" t="n"/>
      <c r="W238" s="95" t="n"/>
      <c r="X238" s="95" t="n"/>
      <c r="Y238" s="95" t="n"/>
      <c r="Z238" s="95" t="n"/>
    </row>
    <row r="239" ht="15.75" customHeight="1" s="726">
      <c r="A239" s="95" t="n"/>
      <c r="B239" s="95" t="n"/>
      <c r="C239" s="89" t="n"/>
      <c r="D239" s="89" t="n"/>
      <c r="E239" s="95" t="n"/>
      <c r="F239" s="95" t="n"/>
      <c r="G239" s="95" t="n"/>
      <c r="H239" s="95" t="n"/>
      <c r="I239" s="95" t="n"/>
      <c r="J239" s="90" t="n"/>
      <c r="K239" s="95" t="n"/>
      <c r="N239" s="68" t="n"/>
      <c r="O239" s="68" t="n"/>
      <c r="P239" s="95" t="n"/>
      <c r="Q239" s="95" t="n"/>
      <c r="R239" s="95" t="n"/>
      <c r="S239" s="95" t="n"/>
      <c r="T239" s="95" t="n"/>
      <c r="U239" s="95" t="n"/>
      <c r="V239" s="95" t="n"/>
      <c r="W239" s="95" t="n"/>
      <c r="X239" s="95" t="n"/>
      <c r="Y239" s="95" t="n"/>
      <c r="Z239" s="95" t="n"/>
    </row>
    <row r="240" ht="15.75" customHeight="1" s="726">
      <c r="A240" s="95" t="n"/>
      <c r="B240" s="95" t="n"/>
      <c r="C240" s="89" t="n"/>
      <c r="D240" s="89" t="n"/>
      <c r="E240" s="95" t="n"/>
      <c r="F240" s="95" t="n"/>
      <c r="G240" s="95" t="n"/>
      <c r="H240" s="95" t="n"/>
      <c r="I240" s="95" t="n"/>
      <c r="J240" s="90" t="n"/>
      <c r="K240" s="95" t="n"/>
      <c r="N240" s="68" t="n"/>
      <c r="O240" s="68" t="n"/>
      <c r="P240" s="95" t="n"/>
      <c r="Q240" s="95" t="n"/>
      <c r="R240" s="95" t="n"/>
      <c r="S240" s="95" t="n"/>
      <c r="T240" s="95" t="n"/>
      <c r="U240" s="95" t="n"/>
      <c r="V240" s="95" t="n"/>
      <c r="W240" s="95" t="n"/>
      <c r="X240" s="95" t="n"/>
      <c r="Y240" s="95" t="n"/>
      <c r="Z240" s="95" t="n"/>
    </row>
    <row r="241" ht="15.75" customHeight="1" s="726">
      <c r="A241" s="95" t="n"/>
      <c r="B241" s="95" t="n"/>
      <c r="C241" s="89" t="n"/>
      <c r="D241" s="89" t="n"/>
      <c r="E241" s="95" t="n"/>
      <c r="F241" s="95" t="n"/>
      <c r="G241" s="95" t="n"/>
      <c r="H241" s="95" t="n"/>
      <c r="I241" s="95" t="n"/>
      <c r="J241" s="90" t="n"/>
      <c r="K241" s="95" t="n"/>
      <c r="N241" s="68" t="n"/>
      <c r="O241" s="68" t="n"/>
      <c r="P241" s="95" t="n"/>
      <c r="Q241" s="95" t="n"/>
      <c r="R241" s="95" t="n"/>
      <c r="S241" s="95" t="n"/>
      <c r="T241" s="95" t="n"/>
      <c r="U241" s="95" t="n"/>
      <c r="V241" s="95" t="n"/>
      <c r="W241" s="95" t="n"/>
      <c r="X241" s="95" t="n"/>
      <c r="Y241" s="95" t="n"/>
      <c r="Z241" s="95" t="n"/>
    </row>
    <row r="242" ht="15.75" customHeight="1" s="726">
      <c r="A242" s="95" t="n"/>
      <c r="B242" s="95" t="n"/>
      <c r="C242" s="89" t="n"/>
      <c r="D242" s="89" t="n"/>
      <c r="E242" s="95" t="n"/>
      <c r="F242" s="95" t="n"/>
      <c r="G242" s="95" t="n"/>
      <c r="H242" s="95" t="n"/>
      <c r="I242" s="95" t="n"/>
      <c r="J242" s="90" t="n"/>
      <c r="K242" s="95" t="n"/>
      <c r="N242" s="68" t="n"/>
      <c r="O242" s="68" t="n"/>
      <c r="P242" s="95" t="n"/>
      <c r="Q242" s="95" t="n"/>
      <c r="R242" s="95" t="n"/>
      <c r="S242" s="95" t="n"/>
      <c r="T242" s="95" t="n"/>
      <c r="U242" s="95" t="n"/>
      <c r="V242" s="95" t="n"/>
      <c r="W242" s="95" t="n"/>
      <c r="X242" s="95" t="n"/>
      <c r="Y242" s="95" t="n"/>
      <c r="Z242" s="95" t="n"/>
    </row>
    <row r="243" ht="15.75" customHeight="1" s="726">
      <c r="A243" s="95" t="n"/>
      <c r="B243" s="95" t="n"/>
      <c r="C243" s="89" t="n"/>
      <c r="D243" s="89" t="n"/>
      <c r="E243" s="95" t="n"/>
      <c r="F243" s="95" t="n"/>
      <c r="G243" s="95" t="n"/>
      <c r="H243" s="95" t="n"/>
      <c r="I243" s="95" t="n"/>
      <c r="J243" s="90" t="n"/>
      <c r="K243" s="95" t="n"/>
      <c r="N243" s="68" t="n"/>
      <c r="O243" s="68" t="n"/>
      <c r="P243" s="95" t="n"/>
      <c r="Q243" s="95" t="n"/>
      <c r="R243" s="95" t="n"/>
      <c r="S243" s="95" t="n"/>
      <c r="T243" s="95" t="n"/>
      <c r="U243" s="95" t="n"/>
      <c r="V243" s="95" t="n"/>
      <c r="W243" s="95" t="n"/>
      <c r="X243" s="95" t="n"/>
      <c r="Y243" s="95" t="n"/>
      <c r="Z243" s="95" t="n"/>
    </row>
    <row r="244" ht="15.75" customHeight="1" s="726">
      <c r="A244" s="95" t="n"/>
      <c r="B244" s="95" t="n"/>
      <c r="C244" s="89" t="n"/>
      <c r="D244" s="89" t="n"/>
      <c r="E244" s="95" t="n"/>
      <c r="F244" s="95" t="n"/>
      <c r="G244" s="95" t="n"/>
      <c r="H244" s="95" t="n"/>
      <c r="I244" s="95" t="n"/>
      <c r="J244" s="90" t="n"/>
      <c r="K244" s="95" t="n"/>
      <c r="N244" s="68" t="n"/>
      <c r="O244" s="68" t="n"/>
      <c r="P244" s="95" t="n"/>
      <c r="Q244" s="95" t="n"/>
      <c r="R244" s="95" t="n"/>
      <c r="S244" s="95" t="n"/>
      <c r="T244" s="95" t="n"/>
      <c r="U244" s="95" t="n"/>
      <c r="V244" s="95" t="n"/>
      <c r="W244" s="95" t="n"/>
      <c r="X244" s="95" t="n"/>
      <c r="Y244" s="95" t="n"/>
      <c r="Z244" s="95" t="n"/>
    </row>
    <row r="245" ht="15.75" customHeight="1" s="726">
      <c r="A245" s="95" t="n"/>
      <c r="B245" s="95" t="n"/>
      <c r="C245" s="89" t="n"/>
      <c r="D245" s="89" t="n"/>
      <c r="E245" s="95" t="n"/>
      <c r="F245" s="95" t="n"/>
      <c r="G245" s="95" t="n"/>
      <c r="H245" s="95" t="n"/>
      <c r="I245" s="95" t="n"/>
      <c r="J245" s="90" t="n"/>
      <c r="K245" s="95" t="n"/>
      <c r="N245" s="68" t="n"/>
      <c r="O245" s="68" t="n"/>
      <c r="P245" s="95" t="n"/>
      <c r="Q245" s="95" t="n"/>
      <c r="R245" s="95" t="n"/>
      <c r="S245" s="95" t="n"/>
      <c r="T245" s="95" t="n"/>
      <c r="U245" s="95" t="n"/>
      <c r="V245" s="95" t="n"/>
      <c r="W245" s="95" t="n"/>
      <c r="X245" s="95" t="n"/>
      <c r="Y245" s="95" t="n"/>
      <c r="Z245" s="95" t="n"/>
    </row>
    <row r="246" ht="15.75" customHeight="1" s="726">
      <c r="A246" s="95" t="n"/>
      <c r="B246" s="95" t="n"/>
      <c r="C246" s="89" t="n"/>
      <c r="D246" s="89" t="n"/>
      <c r="E246" s="95" t="n"/>
      <c r="F246" s="95" t="n"/>
      <c r="G246" s="95" t="n"/>
      <c r="H246" s="95" t="n"/>
      <c r="I246" s="95" t="n"/>
      <c r="J246" s="90" t="n"/>
      <c r="K246" s="95" t="n"/>
      <c r="N246" s="68" t="n"/>
      <c r="O246" s="68" t="n"/>
      <c r="P246" s="95" t="n"/>
      <c r="Q246" s="95" t="n"/>
      <c r="R246" s="95" t="n"/>
      <c r="S246" s="95" t="n"/>
      <c r="T246" s="95" t="n"/>
      <c r="U246" s="95" t="n"/>
      <c r="V246" s="95" t="n"/>
      <c r="W246" s="95" t="n"/>
      <c r="X246" s="95" t="n"/>
      <c r="Y246" s="95" t="n"/>
      <c r="Z246" s="95" t="n"/>
    </row>
    <row r="247" ht="15.75" customHeight="1" s="726">
      <c r="A247" s="95" t="n"/>
      <c r="B247" s="95" t="n"/>
      <c r="C247" s="89" t="n"/>
      <c r="D247" s="89" t="n"/>
      <c r="E247" s="95" t="n"/>
      <c r="F247" s="95" t="n"/>
      <c r="G247" s="95" t="n"/>
      <c r="H247" s="95" t="n"/>
      <c r="I247" s="95" t="n"/>
      <c r="J247" s="90" t="n"/>
      <c r="K247" s="95" t="n"/>
      <c r="N247" s="68" t="n"/>
      <c r="O247" s="68" t="n"/>
      <c r="P247" s="95" t="n"/>
      <c r="Q247" s="95" t="n"/>
      <c r="R247" s="95" t="n"/>
      <c r="S247" s="95" t="n"/>
      <c r="T247" s="95" t="n"/>
      <c r="U247" s="95" t="n"/>
      <c r="V247" s="95" t="n"/>
      <c r="W247" s="95" t="n"/>
      <c r="X247" s="95" t="n"/>
      <c r="Y247" s="95" t="n"/>
      <c r="Z247" s="95" t="n"/>
    </row>
    <row r="248" ht="15.75" customHeight="1" s="726">
      <c r="A248" s="95" t="n"/>
      <c r="B248" s="95" t="n"/>
      <c r="C248" s="89" t="n"/>
      <c r="D248" s="89" t="n"/>
      <c r="E248" s="95" t="n"/>
      <c r="F248" s="95" t="n"/>
      <c r="G248" s="95" t="n"/>
      <c r="H248" s="95" t="n"/>
      <c r="I248" s="95" t="n"/>
      <c r="J248" s="90" t="n"/>
      <c r="K248" s="95" t="n"/>
      <c r="N248" s="68" t="n"/>
      <c r="O248" s="68" t="n"/>
      <c r="P248" s="95" t="n"/>
      <c r="Q248" s="95" t="n"/>
      <c r="R248" s="95" t="n"/>
      <c r="S248" s="95" t="n"/>
      <c r="T248" s="95" t="n"/>
      <c r="U248" s="95" t="n"/>
      <c r="V248" s="95" t="n"/>
      <c r="W248" s="95" t="n"/>
      <c r="X248" s="95" t="n"/>
      <c r="Y248" s="95" t="n"/>
      <c r="Z248" s="95" t="n"/>
    </row>
    <row r="249" ht="15.75" customHeight="1" s="726">
      <c r="A249" s="95" t="n"/>
      <c r="B249" s="95" t="n"/>
      <c r="C249" s="89" t="n"/>
      <c r="D249" s="89" t="n"/>
      <c r="E249" s="95" t="n"/>
      <c r="F249" s="95" t="n"/>
      <c r="G249" s="95" t="n"/>
      <c r="H249" s="95" t="n"/>
      <c r="I249" s="95" t="n"/>
      <c r="J249" s="90" t="n"/>
      <c r="K249" s="95" t="n"/>
      <c r="N249" s="68" t="n"/>
      <c r="O249" s="68" t="n"/>
      <c r="P249" s="95" t="n"/>
      <c r="Q249" s="95" t="n"/>
      <c r="R249" s="95" t="n"/>
      <c r="S249" s="95" t="n"/>
      <c r="T249" s="95" t="n"/>
      <c r="U249" s="95" t="n"/>
      <c r="V249" s="95" t="n"/>
      <c r="W249" s="95" t="n"/>
      <c r="X249" s="95" t="n"/>
      <c r="Y249" s="95" t="n"/>
      <c r="Z249" s="95" t="n"/>
    </row>
    <row r="250" ht="15.75" customHeight="1" s="726">
      <c r="A250" s="95" t="n"/>
      <c r="B250" s="95" t="n"/>
      <c r="C250" s="89" t="n"/>
      <c r="D250" s="89" t="n"/>
      <c r="E250" s="95" t="n"/>
      <c r="F250" s="95" t="n"/>
      <c r="G250" s="95" t="n"/>
      <c r="H250" s="95" t="n"/>
      <c r="I250" s="95" t="n"/>
      <c r="J250" s="90" t="n"/>
      <c r="K250" s="95" t="n"/>
      <c r="N250" s="68" t="n"/>
      <c r="O250" s="68" t="n"/>
      <c r="P250" s="95" t="n"/>
      <c r="Q250" s="95" t="n"/>
      <c r="R250" s="95" t="n"/>
      <c r="S250" s="95" t="n"/>
      <c r="T250" s="95" t="n"/>
      <c r="U250" s="95" t="n"/>
      <c r="V250" s="95" t="n"/>
      <c r="W250" s="95" t="n"/>
      <c r="X250" s="95" t="n"/>
      <c r="Y250" s="95" t="n"/>
      <c r="Z250" s="95" t="n"/>
    </row>
    <row r="251" ht="15.75" customHeight="1" s="726">
      <c r="A251" s="95" t="n"/>
      <c r="B251" s="95" t="n"/>
      <c r="C251" s="89" t="n"/>
      <c r="D251" s="89" t="n"/>
      <c r="E251" s="95" t="n"/>
      <c r="F251" s="95" t="n"/>
      <c r="G251" s="95" t="n"/>
      <c r="H251" s="95" t="n"/>
      <c r="I251" s="95" t="n"/>
      <c r="J251" s="90" t="n"/>
      <c r="K251" s="95" t="n"/>
      <c r="N251" s="68" t="n"/>
      <c r="O251" s="68" t="n"/>
      <c r="P251" s="95" t="n"/>
      <c r="Q251" s="95" t="n"/>
      <c r="R251" s="95" t="n"/>
      <c r="S251" s="95" t="n"/>
      <c r="T251" s="95" t="n"/>
      <c r="U251" s="95" t="n"/>
      <c r="V251" s="95" t="n"/>
      <c r="W251" s="95" t="n"/>
      <c r="X251" s="95" t="n"/>
      <c r="Y251" s="95" t="n"/>
      <c r="Z251" s="95" t="n"/>
    </row>
    <row r="252" ht="15.75" customHeight="1" s="726">
      <c r="A252" s="95" t="n"/>
      <c r="B252" s="95" t="n"/>
      <c r="C252" s="89" t="n"/>
      <c r="D252" s="89" t="n"/>
      <c r="E252" s="95" t="n"/>
      <c r="F252" s="95" t="n"/>
      <c r="G252" s="95" t="n"/>
      <c r="H252" s="95" t="n"/>
      <c r="I252" s="95" t="n"/>
      <c r="J252" s="90" t="n"/>
      <c r="K252" s="95" t="n"/>
      <c r="N252" s="68" t="n"/>
      <c r="O252" s="68" t="n"/>
      <c r="P252" s="95" t="n"/>
      <c r="Q252" s="95" t="n"/>
      <c r="R252" s="95" t="n"/>
      <c r="S252" s="95" t="n"/>
      <c r="T252" s="95" t="n"/>
      <c r="U252" s="95" t="n"/>
      <c r="V252" s="95" t="n"/>
      <c r="W252" s="95" t="n"/>
      <c r="X252" s="95" t="n"/>
      <c r="Y252" s="95" t="n"/>
      <c r="Z252" s="95" t="n"/>
    </row>
    <row r="253" ht="15.75" customHeight="1" s="726">
      <c r="A253" s="95" t="n"/>
      <c r="B253" s="95" t="n"/>
      <c r="C253" s="89" t="n"/>
      <c r="D253" s="89" t="n"/>
      <c r="E253" s="95" t="n"/>
      <c r="F253" s="95" t="n"/>
      <c r="G253" s="95" t="n"/>
      <c r="H253" s="95" t="n"/>
      <c r="I253" s="95" t="n"/>
      <c r="J253" s="90" t="n"/>
      <c r="K253" s="95" t="n"/>
      <c r="N253" s="68" t="n"/>
      <c r="O253" s="68" t="n"/>
      <c r="P253" s="95" t="n"/>
      <c r="Q253" s="95" t="n"/>
      <c r="R253" s="95" t="n"/>
      <c r="S253" s="95" t="n"/>
      <c r="T253" s="95" t="n"/>
      <c r="U253" s="95" t="n"/>
      <c r="V253" s="95" t="n"/>
      <c r="W253" s="95" t="n"/>
      <c r="X253" s="95" t="n"/>
      <c r="Y253" s="95" t="n"/>
      <c r="Z253" s="95" t="n"/>
    </row>
    <row r="254" ht="15.75" customHeight="1" s="726">
      <c r="A254" s="95" t="n"/>
      <c r="B254" s="95" t="n"/>
      <c r="C254" s="89" t="n"/>
      <c r="D254" s="89" t="n"/>
      <c r="E254" s="95" t="n"/>
      <c r="F254" s="95" t="n"/>
      <c r="G254" s="95" t="n"/>
      <c r="H254" s="95" t="n"/>
      <c r="I254" s="95" t="n"/>
      <c r="J254" s="90" t="n"/>
      <c r="K254" s="95" t="n"/>
      <c r="N254" s="68" t="n"/>
      <c r="O254" s="68" t="n"/>
      <c r="P254" s="95" t="n"/>
      <c r="Q254" s="95" t="n"/>
      <c r="R254" s="95" t="n"/>
      <c r="S254" s="95" t="n"/>
      <c r="T254" s="95" t="n"/>
      <c r="U254" s="95" t="n"/>
      <c r="V254" s="95" t="n"/>
      <c r="W254" s="95" t="n"/>
      <c r="X254" s="95" t="n"/>
      <c r="Y254" s="95" t="n"/>
      <c r="Z254" s="95" t="n"/>
    </row>
    <row r="255" ht="15.75" customHeight="1" s="726">
      <c r="A255" s="95" t="n"/>
      <c r="B255" s="95" t="n"/>
      <c r="C255" s="89" t="n"/>
      <c r="D255" s="89" t="n"/>
      <c r="E255" s="95" t="n"/>
      <c r="F255" s="95" t="n"/>
      <c r="G255" s="95" t="n"/>
      <c r="H255" s="95" t="n"/>
      <c r="I255" s="95" t="n"/>
      <c r="J255" s="90" t="n"/>
      <c r="K255" s="95" t="n"/>
      <c r="N255" s="68" t="n"/>
      <c r="O255" s="68" t="n"/>
      <c r="P255" s="95" t="n"/>
      <c r="Q255" s="95" t="n"/>
      <c r="R255" s="95" t="n"/>
      <c r="S255" s="95" t="n"/>
      <c r="T255" s="95" t="n"/>
      <c r="U255" s="95" t="n"/>
      <c r="V255" s="95" t="n"/>
      <c r="W255" s="95" t="n"/>
      <c r="X255" s="95" t="n"/>
      <c r="Y255" s="95" t="n"/>
      <c r="Z255" s="95" t="n"/>
    </row>
    <row r="256" ht="15.75" customHeight="1" s="726">
      <c r="A256" s="95" t="n"/>
      <c r="B256" s="95" t="n"/>
      <c r="C256" s="89" t="n"/>
      <c r="D256" s="89" t="n"/>
      <c r="E256" s="95" t="n"/>
      <c r="F256" s="95" t="n"/>
      <c r="G256" s="95" t="n"/>
      <c r="H256" s="95" t="n"/>
      <c r="I256" s="95" t="n"/>
      <c r="J256" s="90" t="n"/>
      <c r="K256" s="95" t="n"/>
      <c r="N256" s="68" t="n"/>
      <c r="O256" s="68" t="n"/>
      <c r="P256" s="95" t="n"/>
      <c r="Q256" s="95" t="n"/>
      <c r="R256" s="95" t="n"/>
      <c r="S256" s="95" t="n"/>
      <c r="T256" s="95" t="n"/>
      <c r="U256" s="95" t="n"/>
      <c r="V256" s="95" t="n"/>
      <c r="W256" s="95" t="n"/>
      <c r="X256" s="95" t="n"/>
      <c r="Y256" s="95" t="n"/>
      <c r="Z256" s="95" t="n"/>
    </row>
    <row r="257" ht="15.75" customHeight="1" s="726">
      <c r="A257" s="95" t="n"/>
      <c r="B257" s="95" t="n"/>
      <c r="C257" s="89" t="n"/>
      <c r="D257" s="89" t="n"/>
      <c r="E257" s="95" t="n"/>
      <c r="F257" s="95" t="n"/>
      <c r="G257" s="95" t="n"/>
      <c r="H257" s="95" t="n"/>
      <c r="I257" s="95" t="n"/>
      <c r="J257" s="90" t="n"/>
      <c r="K257" s="95" t="n"/>
      <c r="N257" s="68" t="n"/>
      <c r="O257" s="68" t="n"/>
      <c r="P257" s="95" t="n"/>
      <c r="Q257" s="95" t="n"/>
      <c r="R257" s="95" t="n"/>
      <c r="S257" s="95" t="n"/>
      <c r="T257" s="95" t="n"/>
      <c r="U257" s="95" t="n"/>
      <c r="V257" s="95" t="n"/>
      <c r="W257" s="95" t="n"/>
      <c r="X257" s="95" t="n"/>
      <c r="Y257" s="95" t="n"/>
      <c r="Z257" s="95" t="n"/>
    </row>
    <row r="258" ht="15.75" customHeight="1" s="726">
      <c r="A258" s="95" t="n"/>
      <c r="B258" s="95" t="n"/>
      <c r="C258" s="89" t="n"/>
      <c r="D258" s="89" t="n"/>
      <c r="E258" s="95" t="n"/>
      <c r="F258" s="95" t="n"/>
      <c r="G258" s="95" t="n"/>
      <c r="H258" s="95" t="n"/>
      <c r="I258" s="95" t="n"/>
      <c r="J258" s="90" t="n"/>
      <c r="K258" s="95" t="n"/>
      <c r="N258" s="68" t="n"/>
      <c r="O258" s="68" t="n"/>
      <c r="P258" s="95" t="n"/>
      <c r="Q258" s="95" t="n"/>
      <c r="R258" s="95" t="n"/>
      <c r="S258" s="95" t="n"/>
      <c r="T258" s="95" t="n"/>
      <c r="U258" s="95" t="n"/>
      <c r="V258" s="95" t="n"/>
      <c r="W258" s="95" t="n"/>
      <c r="X258" s="95" t="n"/>
      <c r="Y258" s="95" t="n"/>
      <c r="Z258" s="95" t="n"/>
    </row>
    <row r="259" ht="15.75" customHeight="1" s="726">
      <c r="A259" s="95" t="n"/>
      <c r="B259" s="95" t="n"/>
      <c r="C259" s="89" t="n"/>
      <c r="D259" s="89" t="n"/>
      <c r="E259" s="95" t="n"/>
      <c r="F259" s="95" t="n"/>
      <c r="G259" s="95" t="n"/>
      <c r="H259" s="95" t="n"/>
      <c r="I259" s="95" t="n"/>
      <c r="J259" s="90" t="n"/>
      <c r="K259" s="95" t="n"/>
      <c r="N259" s="68" t="n"/>
      <c r="O259" s="68" t="n"/>
      <c r="P259" s="95" t="n"/>
      <c r="Q259" s="95" t="n"/>
      <c r="R259" s="95" t="n"/>
      <c r="S259" s="95" t="n"/>
      <c r="T259" s="95" t="n"/>
      <c r="U259" s="95" t="n"/>
      <c r="V259" s="95" t="n"/>
      <c r="W259" s="95" t="n"/>
      <c r="X259" s="95" t="n"/>
      <c r="Y259" s="95" t="n"/>
      <c r="Z259" s="95" t="n"/>
    </row>
    <row r="260" ht="15.75" customHeight="1" s="726">
      <c r="A260" s="95" t="n"/>
      <c r="B260" s="95" t="n"/>
      <c r="C260" s="89" t="n"/>
      <c r="D260" s="89" t="n"/>
      <c r="E260" s="95" t="n"/>
      <c r="F260" s="95" t="n"/>
      <c r="G260" s="95" t="n"/>
      <c r="H260" s="95" t="n"/>
      <c r="I260" s="95" t="n"/>
      <c r="J260" s="90" t="n"/>
      <c r="K260" s="95" t="n"/>
      <c r="N260" s="68" t="n"/>
      <c r="O260" s="68" t="n"/>
      <c r="P260" s="95" t="n"/>
      <c r="Q260" s="95" t="n"/>
      <c r="R260" s="95" t="n"/>
      <c r="S260" s="95" t="n"/>
      <c r="T260" s="95" t="n"/>
      <c r="U260" s="95" t="n"/>
      <c r="V260" s="95" t="n"/>
      <c r="W260" s="95" t="n"/>
      <c r="X260" s="95" t="n"/>
      <c r="Y260" s="95" t="n"/>
      <c r="Z260" s="95" t="n"/>
    </row>
    <row r="261" ht="15.75" customHeight="1" s="726">
      <c r="A261" s="95" t="n"/>
      <c r="B261" s="95" t="n"/>
      <c r="C261" s="89" t="n"/>
      <c r="D261" s="89" t="n"/>
      <c r="E261" s="95" t="n"/>
      <c r="F261" s="95" t="n"/>
      <c r="G261" s="95" t="n"/>
      <c r="H261" s="95" t="n"/>
      <c r="I261" s="95" t="n"/>
      <c r="J261" s="90" t="n"/>
      <c r="K261" s="95" t="n"/>
      <c r="N261" s="68" t="n"/>
      <c r="O261" s="68" t="n"/>
      <c r="P261" s="95" t="n"/>
      <c r="Q261" s="95" t="n"/>
      <c r="R261" s="95" t="n"/>
      <c r="S261" s="95" t="n"/>
      <c r="T261" s="95" t="n"/>
      <c r="U261" s="95" t="n"/>
      <c r="V261" s="95" t="n"/>
      <c r="W261" s="95" t="n"/>
      <c r="X261" s="95" t="n"/>
      <c r="Y261" s="95" t="n"/>
      <c r="Z261" s="95" t="n"/>
    </row>
    <row r="262" ht="15.75" customHeight="1" s="726">
      <c r="A262" s="95" t="n"/>
      <c r="B262" s="95" t="n"/>
      <c r="C262" s="89" t="n"/>
      <c r="D262" s="89" t="n"/>
      <c r="E262" s="95" t="n"/>
      <c r="F262" s="95" t="n"/>
      <c r="G262" s="95" t="n"/>
      <c r="H262" s="95" t="n"/>
      <c r="I262" s="95" t="n"/>
      <c r="J262" s="90" t="n"/>
      <c r="K262" s="95" t="n"/>
      <c r="N262" s="68" t="n"/>
      <c r="O262" s="68" t="n"/>
      <c r="P262" s="95" t="n"/>
      <c r="Q262" s="95" t="n"/>
      <c r="R262" s="95" t="n"/>
      <c r="S262" s="95" t="n"/>
      <c r="T262" s="95" t="n"/>
      <c r="U262" s="95" t="n"/>
      <c r="V262" s="95" t="n"/>
      <c r="W262" s="95" t="n"/>
      <c r="X262" s="95" t="n"/>
      <c r="Y262" s="95" t="n"/>
      <c r="Z262" s="95" t="n"/>
    </row>
    <row r="263" ht="15.75" customHeight="1" s="726">
      <c r="A263" s="95" t="n"/>
      <c r="B263" s="95" t="n"/>
      <c r="C263" s="89" t="n"/>
      <c r="D263" s="89" t="n"/>
      <c r="E263" s="95" t="n"/>
      <c r="F263" s="95" t="n"/>
      <c r="G263" s="95" t="n"/>
      <c r="H263" s="95" t="n"/>
      <c r="I263" s="95" t="n"/>
      <c r="J263" s="90" t="n"/>
      <c r="K263" s="95" t="n"/>
      <c r="N263" s="68" t="n"/>
      <c r="O263" s="68" t="n"/>
      <c r="P263" s="95" t="n"/>
      <c r="Q263" s="95" t="n"/>
      <c r="R263" s="95" t="n"/>
      <c r="S263" s="95" t="n"/>
      <c r="T263" s="95" t="n"/>
      <c r="U263" s="95" t="n"/>
      <c r="V263" s="95" t="n"/>
      <c r="W263" s="95" t="n"/>
      <c r="X263" s="95" t="n"/>
      <c r="Y263" s="95" t="n"/>
      <c r="Z263" s="95" t="n"/>
    </row>
    <row r="264" ht="15.75" customHeight="1" s="726">
      <c r="A264" s="95" t="n"/>
      <c r="B264" s="95" t="n"/>
      <c r="C264" s="89" t="n"/>
      <c r="D264" s="89" t="n"/>
      <c r="E264" s="95" t="n"/>
      <c r="F264" s="95" t="n"/>
      <c r="G264" s="95" t="n"/>
      <c r="H264" s="95" t="n"/>
      <c r="I264" s="95" t="n"/>
      <c r="J264" s="90" t="n"/>
      <c r="K264" s="95" t="n"/>
      <c r="N264" s="68" t="n"/>
      <c r="O264" s="68" t="n"/>
      <c r="P264" s="95" t="n"/>
      <c r="Q264" s="95" t="n"/>
      <c r="R264" s="95" t="n"/>
      <c r="S264" s="95" t="n"/>
      <c r="T264" s="95" t="n"/>
      <c r="U264" s="95" t="n"/>
      <c r="V264" s="95" t="n"/>
      <c r="W264" s="95" t="n"/>
      <c r="X264" s="95" t="n"/>
      <c r="Y264" s="95" t="n"/>
      <c r="Z264" s="95" t="n"/>
    </row>
    <row r="265" ht="15.75" customHeight="1" s="726">
      <c r="A265" s="95" t="n"/>
      <c r="B265" s="95" t="n"/>
      <c r="C265" s="89" t="n"/>
      <c r="D265" s="89" t="n"/>
      <c r="E265" s="95" t="n"/>
      <c r="F265" s="95" t="n"/>
      <c r="G265" s="95" t="n"/>
      <c r="H265" s="95" t="n"/>
      <c r="I265" s="95" t="n"/>
      <c r="J265" s="90" t="n"/>
      <c r="K265" s="95" t="n"/>
      <c r="N265" s="68" t="n"/>
      <c r="O265" s="68" t="n"/>
      <c r="P265" s="95" t="n"/>
      <c r="Q265" s="95" t="n"/>
      <c r="R265" s="95" t="n"/>
      <c r="S265" s="95" t="n"/>
      <c r="T265" s="95" t="n"/>
      <c r="U265" s="95" t="n"/>
      <c r="V265" s="95" t="n"/>
      <c r="W265" s="95" t="n"/>
      <c r="X265" s="95" t="n"/>
      <c r="Y265" s="95" t="n"/>
      <c r="Z265" s="95" t="n"/>
    </row>
    <row r="266" ht="15.75" customHeight="1" s="726">
      <c r="A266" s="95" t="n"/>
      <c r="B266" s="95" t="n"/>
      <c r="C266" s="89" t="n"/>
      <c r="D266" s="89" t="n"/>
      <c r="E266" s="95" t="n"/>
      <c r="F266" s="95" t="n"/>
      <c r="G266" s="95" t="n"/>
      <c r="H266" s="95" t="n"/>
      <c r="I266" s="95" t="n"/>
      <c r="J266" s="90" t="n"/>
      <c r="K266" s="95" t="n"/>
      <c r="N266" s="68" t="n"/>
      <c r="O266" s="68" t="n"/>
      <c r="P266" s="95" t="n"/>
      <c r="Q266" s="95" t="n"/>
      <c r="R266" s="95" t="n"/>
      <c r="S266" s="95" t="n"/>
      <c r="T266" s="95" t="n"/>
      <c r="U266" s="95" t="n"/>
      <c r="V266" s="95" t="n"/>
      <c r="W266" s="95" t="n"/>
      <c r="X266" s="95" t="n"/>
      <c r="Y266" s="95" t="n"/>
      <c r="Z266" s="95" t="n"/>
    </row>
    <row r="267" ht="15.75" customHeight="1" s="726">
      <c r="A267" s="95" t="n"/>
      <c r="B267" s="95" t="n"/>
      <c r="C267" s="89" t="n"/>
      <c r="D267" s="89" t="n"/>
      <c r="E267" s="95" t="n"/>
      <c r="F267" s="95" t="n"/>
      <c r="G267" s="95" t="n"/>
      <c r="H267" s="95" t="n"/>
      <c r="I267" s="95" t="n"/>
      <c r="J267" s="90" t="n"/>
      <c r="K267" s="95" t="n"/>
      <c r="N267" s="68" t="n"/>
      <c r="O267" s="68" t="n"/>
      <c r="P267" s="95" t="n"/>
      <c r="Q267" s="95" t="n"/>
      <c r="R267" s="95" t="n"/>
      <c r="S267" s="95" t="n"/>
      <c r="T267" s="95" t="n"/>
      <c r="U267" s="95" t="n"/>
      <c r="V267" s="95" t="n"/>
      <c r="W267" s="95" t="n"/>
      <c r="X267" s="95" t="n"/>
      <c r="Y267" s="95" t="n"/>
      <c r="Z267" s="95" t="n"/>
    </row>
    <row r="268" ht="15.75" customHeight="1" s="726">
      <c r="A268" s="95" t="n"/>
      <c r="B268" s="95" t="n"/>
      <c r="C268" s="89" t="n"/>
      <c r="D268" s="89" t="n"/>
      <c r="E268" s="95" t="n"/>
      <c r="F268" s="95" t="n"/>
      <c r="G268" s="95" t="n"/>
      <c r="H268" s="95" t="n"/>
      <c r="I268" s="95" t="n"/>
      <c r="J268" s="90" t="n"/>
      <c r="K268" s="95" t="n"/>
      <c r="N268" s="68" t="n"/>
      <c r="O268" s="68" t="n"/>
      <c r="P268" s="95" t="n"/>
      <c r="Q268" s="95" t="n"/>
      <c r="R268" s="95" t="n"/>
      <c r="S268" s="95" t="n"/>
      <c r="T268" s="95" t="n"/>
      <c r="U268" s="95" t="n"/>
      <c r="V268" s="95" t="n"/>
      <c r="W268" s="95" t="n"/>
      <c r="X268" s="95" t="n"/>
      <c r="Y268" s="95" t="n"/>
      <c r="Z268" s="95" t="n"/>
    </row>
    <row r="269" ht="15.75" customHeight="1" s="726">
      <c r="A269" s="95" t="n"/>
      <c r="B269" s="95" t="n"/>
      <c r="C269" s="89" t="n"/>
      <c r="D269" s="89" t="n"/>
      <c r="E269" s="95" t="n"/>
      <c r="F269" s="95" t="n"/>
      <c r="G269" s="95" t="n"/>
      <c r="H269" s="95" t="n"/>
      <c r="I269" s="95" t="n"/>
      <c r="J269" s="90" t="n"/>
      <c r="K269" s="95" t="n"/>
      <c r="N269" s="68" t="n"/>
      <c r="O269" s="68" t="n"/>
      <c r="P269" s="95" t="n"/>
      <c r="Q269" s="95" t="n"/>
      <c r="R269" s="95" t="n"/>
      <c r="S269" s="95" t="n"/>
      <c r="T269" s="95" t="n"/>
      <c r="U269" s="95" t="n"/>
      <c r="V269" s="95" t="n"/>
      <c r="W269" s="95" t="n"/>
      <c r="X269" s="95" t="n"/>
      <c r="Y269" s="95" t="n"/>
      <c r="Z269" s="95" t="n"/>
    </row>
    <row r="270" ht="15.75" customHeight="1" s="726">
      <c r="A270" s="95" t="n"/>
      <c r="B270" s="95" t="n"/>
      <c r="C270" s="89" t="n"/>
      <c r="D270" s="89" t="n"/>
      <c r="E270" s="95" t="n"/>
      <c r="F270" s="95" t="n"/>
      <c r="G270" s="95" t="n"/>
      <c r="H270" s="95" t="n"/>
      <c r="I270" s="95" t="n"/>
      <c r="J270" s="90" t="n"/>
      <c r="K270" s="95" t="n"/>
      <c r="N270" s="68" t="n"/>
      <c r="O270" s="68" t="n"/>
      <c r="P270" s="95" t="n"/>
      <c r="Q270" s="95" t="n"/>
      <c r="R270" s="95" t="n"/>
      <c r="S270" s="95" t="n"/>
      <c r="T270" s="95" t="n"/>
      <c r="U270" s="95" t="n"/>
      <c r="V270" s="95" t="n"/>
      <c r="W270" s="95" t="n"/>
      <c r="X270" s="95" t="n"/>
      <c r="Y270" s="95" t="n"/>
      <c r="Z270" s="95" t="n"/>
    </row>
    <row r="271" ht="15.75" customHeight="1" s="726">
      <c r="A271" s="95" t="n"/>
      <c r="B271" s="95" t="n"/>
      <c r="C271" s="89" t="n"/>
      <c r="D271" s="89" t="n"/>
      <c r="E271" s="95" t="n"/>
      <c r="F271" s="95" t="n"/>
      <c r="G271" s="95" t="n"/>
      <c r="H271" s="95" t="n"/>
      <c r="I271" s="95" t="n"/>
      <c r="J271" s="90" t="n"/>
      <c r="K271" s="95" t="n"/>
      <c r="N271" s="68" t="n"/>
      <c r="O271" s="68" t="n"/>
      <c r="P271" s="95" t="n"/>
      <c r="Q271" s="95" t="n"/>
      <c r="R271" s="95" t="n"/>
      <c r="S271" s="95" t="n"/>
      <c r="T271" s="95" t="n"/>
      <c r="U271" s="95" t="n"/>
      <c r="V271" s="95" t="n"/>
      <c r="W271" s="95" t="n"/>
      <c r="X271" s="95" t="n"/>
      <c r="Y271" s="95" t="n"/>
      <c r="Z271" s="95" t="n"/>
    </row>
    <row r="272" ht="15.75" customHeight="1" s="726">
      <c r="A272" s="95" t="n"/>
      <c r="B272" s="95" t="n"/>
      <c r="C272" s="89" t="n"/>
      <c r="D272" s="89" t="n"/>
      <c r="E272" s="95" t="n"/>
      <c r="F272" s="95" t="n"/>
      <c r="G272" s="95" t="n"/>
      <c r="H272" s="95" t="n"/>
      <c r="I272" s="95" t="n"/>
      <c r="J272" s="90" t="n"/>
      <c r="K272" s="95" t="n"/>
      <c r="N272" s="68" t="n"/>
      <c r="O272" s="68" t="n"/>
      <c r="P272" s="95" t="n"/>
      <c r="Q272" s="95" t="n"/>
      <c r="R272" s="95" t="n"/>
      <c r="S272" s="95" t="n"/>
      <c r="T272" s="95" t="n"/>
      <c r="U272" s="95" t="n"/>
      <c r="V272" s="95" t="n"/>
      <c r="W272" s="95" t="n"/>
      <c r="X272" s="95" t="n"/>
      <c r="Y272" s="95" t="n"/>
      <c r="Z272" s="95" t="n"/>
    </row>
    <row r="273" ht="15.75" customHeight="1" s="726">
      <c r="A273" s="95" t="n"/>
      <c r="B273" s="95" t="n"/>
      <c r="C273" s="89" t="n"/>
      <c r="D273" s="89" t="n"/>
      <c r="E273" s="95" t="n"/>
      <c r="F273" s="95" t="n"/>
      <c r="G273" s="95" t="n"/>
      <c r="H273" s="95" t="n"/>
      <c r="I273" s="95" t="n"/>
      <c r="J273" s="90" t="n"/>
      <c r="K273" s="95" t="n"/>
      <c r="N273" s="68" t="n"/>
      <c r="O273" s="68" t="n"/>
      <c r="P273" s="95" t="n"/>
      <c r="Q273" s="95" t="n"/>
      <c r="R273" s="95" t="n"/>
      <c r="S273" s="95" t="n"/>
      <c r="T273" s="95" t="n"/>
      <c r="U273" s="95" t="n"/>
      <c r="V273" s="95" t="n"/>
      <c r="W273" s="95" t="n"/>
      <c r="X273" s="95" t="n"/>
      <c r="Y273" s="95" t="n"/>
      <c r="Z273" s="95" t="n"/>
    </row>
    <row r="274" ht="15.75" customHeight="1" s="726">
      <c r="A274" s="95" t="n"/>
      <c r="B274" s="95" t="n"/>
      <c r="C274" s="89" t="n"/>
      <c r="D274" s="89" t="n"/>
      <c r="E274" s="95" t="n"/>
      <c r="F274" s="95" t="n"/>
      <c r="G274" s="95" t="n"/>
      <c r="H274" s="95" t="n"/>
      <c r="I274" s="95" t="n"/>
      <c r="J274" s="90" t="n"/>
      <c r="K274" s="95" t="n"/>
      <c r="N274" s="68" t="n"/>
      <c r="O274" s="68" t="n"/>
      <c r="P274" s="95" t="n"/>
      <c r="Q274" s="95" t="n"/>
      <c r="R274" s="95" t="n"/>
      <c r="S274" s="95" t="n"/>
      <c r="T274" s="95" t="n"/>
      <c r="U274" s="95" t="n"/>
      <c r="V274" s="95" t="n"/>
      <c r="W274" s="95" t="n"/>
      <c r="X274" s="95" t="n"/>
      <c r="Y274" s="95" t="n"/>
      <c r="Z274" s="95" t="n"/>
    </row>
    <row r="275" ht="15.75" customHeight="1" s="726">
      <c r="A275" s="95" t="n"/>
      <c r="B275" s="95" t="n"/>
      <c r="C275" s="89" t="n"/>
      <c r="D275" s="89" t="n"/>
      <c r="E275" s="95" t="n"/>
      <c r="F275" s="95" t="n"/>
      <c r="G275" s="95" t="n"/>
      <c r="H275" s="95" t="n"/>
      <c r="I275" s="95" t="n"/>
      <c r="J275" s="90" t="n"/>
      <c r="K275" s="95" t="n"/>
      <c r="N275" s="68" t="n"/>
      <c r="O275" s="68" t="n"/>
      <c r="P275" s="95" t="n"/>
      <c r="Q275" s="95" t="n"/>
      <c r="R275" s="95" t="n"/>
      <c r="S275" s="95" t="n"/>
      <c r="T275" s="95" t="n"/>
      <c r="U275" s="95" t="n"/>
      <c r="V275" s="95" t="n"/>
      <c r="W275" s="95" t="n"/>
      <c r="X275" s="95" t="n"/>
      <c r="Y275" s="95" t="n"/>
      <c r="Z275" s="95" t="n"/>
    </row>
    <row r="276" ht="15.75" customHeight="1" s="726">
      <c r="A276" s="95" t="n"/>
      <c r="B276" s="95" t="n"/>
      <c r="C276" s="89" t="n"/>
      <c r="D276" s="89" t="n"/>
      <c r="E276" s="95" t="n"/>
      <c r="F276" s="95" t="n"/>
      <c r="G276" s="95" t="n"/>
      <c r="H276" s="95" t="n"/>
      <c r="I276" s="95" t="n"/>
      <c r="J276" s="90" t="n"/>
      <c r="K276" s="95" t="n"/>
      <c r="N276" s="68" t="n"/>
      <c r="O276" s="68" t="n"/>
      <c r="P276" s="95" t="n"/>
      <c r="Q276" s="95" t="n"/>
      <c r="R276" s="95" t="n"/>
      <c r="S276" s="95" t="n"/>
      <c r="T276" s="95" t="n"/>
      <c r="U276" s="95" t="n"/>
      <c r="V276" s="95" t="n"/>
      <c r="W276" s="95" t="n"/>
      <c r="X276" s="95" t="n"/>
      <c r="Y276" s="95" t="n"/>
      <c r="Z276" s="95" t="n"/>
    </row>
    <row r="277" ht="15.75" customHeight="1" s="726">
      <c r="A277" s="95" t="n"/>
      <c r="B277" s="95" t="n"/>
      <c r="C277" s="89" t="n"/>
      <c r="D277" s="89" t="n"/>
      <c r="E277" s="95" t="n"/>
      <c r="F277" s="95" t="n"/>
      <c r="G277" s="95" t="n"/>
      <c r="H277" s="95" t="n"/>
      <c r="I277" s="95" t="n"/>
      <c r="J277" s="90" t="n"/>
      <c r="K277" s="95" t="n"/>
      <c r="N277" s="68" t="n"/>
      <c r="O277" s="68" t="n"/>
      <c r="P277" s="95" t="n"/>
      <c r="Q277" s="95" t="n"/>
      <c r="R277" s="95" t="n"/>
      <c r="S277" s="95" t="n"/>
      <c r="T277" s="95" t="n"/>
      <c r="U277" s="95" t="n"/>
      <c r="V277" s="95" t="n"/>
      <c r="W277" s="95" t="n"/>
      <c r="X277" s="95" t="n"/>
      <c r="Y277" s="95" t="n"/>
      <c r="Z277" s="95" t="n"/>
    </row>
    <row r="278" ht="15.75" customHeight="1" s="726">
      <c r="A278" s="95" t="n"/>
      <c r="B278" s="95" t="n"/>
      <c r="C278" s="89" t="n"/>
      <c r="D278" s="89" t="n"/>
      <c r="E278" s="95" t="n"/>
      <c r="F278" s="95" t="n"/>
      <c r="G278" s="95" t="n"/>
      <c r="H278" s="95" t="n"/>
      <c r="I278" s="95" t="n"/>
      <c r="J278" s="90" t="n"/>
      <c r="K278" s="95" t="n"/>
      <c r="N278" s="68" t="n"/>
      <c r="O278" s="68" t="n"/>
      <c r="P278" s="95" t="n"/>
      <c r="Q278" s="95" t="n"/>
      <c r="R278" s="95" t="n"/>
      <c r="S278" s="95" t="n"/>
      <c r="T278" s="95" t="n"/>
      <c r="U278" s="95" t="n"/>
      <c r="V278" s="95" t="n"/>
      <c r="W278" s="95" t="n"/>
      <c r="X278" s="95" t="n"/>
      <c r="Y278" s="95" t="n"/>
      <c r="Z278" s="95" t="n"/>
    </row>
    <row r="279" ht="15.75" customHeight="1" s="726">
      <c r="A279" s="95" t="n"/>
      <c r="B279" s="95" t="n"/>
      <c r="C279" s="89" t="n"/>
      <c r="D279" s="89" t="n"/>
      <c r="E279" s="95" t="n"/>
      <c r="F279" s="95" t="n"/>
      <c r="G279" s="95" t="n"/>
      <c r="H279" s="95" t="n"/>
      <c r="I279" s="95" t="n"/>
      <c r="J279" s="90" t="n"/>
      <c r="K279" s="95" t="n"/>
      <c r="N279" s="68" t="n"/>
      <c r="O279" s="68" t="n"/>
      <c r="P279" s="95" t="n"/>
      <c r="Q279" s="95" t="n"/>
      <c r="R279" s="95" t="n"/>
      <c r="S279" s="95" t="n"/>
      <c r="T279" s="95" t="n"/>
      <c r="U279" s="95" t="n"/>
      <c r="V279" s="95" t="n"/>
      <c r="W279" s="95" t="n"/>
      <c r="X279" s="95" t="n"/>
      <c r="Y279" s="95" t="n"/>
      <c r="Z279" s="95" t="n"/>
    </row>
    <row r="280" ht="15.75" customHeight="1" s="726">
      <c r="A280" s="95" t="n"/>
      <c r="B280" s="95" t="n"/>
      <c r="C280" s="89" t="n"/>
      <c r="D280" s="89" t="n"/>
      <c r="E280" s="95" t="n"/>
      <c r="F280" s="95" t="n"/>
      <c r="G280" s="95" t="n"/>
      <c r="H280" s="95" t="n"/>
      <c r="I280" s="95" t="n"/>
      <c r="J280" s="90" t="n"/>
      <c r="K280" s="95" t="n"/>
      <c r="N280" s="68" t="n"/>
      <c r="O280" s="68" t="n"/>
      <c r="P280" s="95" t="n"/>
      <c r="Q280" s="95" t="n"/>
      <c r="R280" s="95" t="n"/>
      <c r="S280" s="95" t="n"/>
      <c r="T280" s="95" t="n"/>
      <c r="U280" s="95" t="n"/>
      <c r="V280" s="95" t="n"/>
      <c r="W280" s="95" t="n"/>
      <c r="X280" s="95" t="n"/>
      <c r="Y280" s="95" t="n"/>
      <c r="Z280" s="95" t="n"/>
    </row>
    <row r="281" ht="15.75" customHeight="1" s="726">
      <c r="A281" s="95" t="n"/>
      <c r="B281" s="95" t="n"/>
      <c r="C281" s="89" t="n"/>
      <c r="D281" s="89" t="n"/>
      <c r="E281" s="95" t="n"/>
      <c r="F281" s="95" t="n"/>
      <c r="G281" s="95" t="n"/>
      <c r="H281" s="95" t="n"/>
      <c r="I281" s="95" t="n"/>
      <c r="J281" s="90" t="n"/>
      <c r="K281" s="95" t="n"/>
      <c r="N281" s="68" t="n"/>
      <c r="O281" s="68" t="n"/>
      <c r="P281" s="95" t="n"/>
      <c r="Q281" s="95" t="n"/>
      <c r="R281" s="95" t="n"/>
      <c r="S281" s="95" t="n"/>
      <c r="T281" s="95" t="n"/>
      <c r="U281" s="95" t="n"/>
      <c r="V281" s="95" t="n"/>
      <c r="W281" s="95" t="n"/>
      <c r="X281" s="95" t="n"/>
      <c r="Y281" s="95" t="n"/>
      <c r="Z281" s="95" t="n"/>
    </row>
    <row r="282" ht="15.75" customHeight="1" s="726">
      <c r="A282" s="95" t="n"/>
      <c r="B282" s="95" t="n"/>
      <c r="C282" s="89" t="n"/>
      <c r="D282" s="89" t="n"/>
      <c r="E282" s="95" t="n"/>
      <c r="F282" s="95" t="n"/>
      <c r="G282" s="95" t="n"/>
      <c r="H282" s="95" t="n"/>
      <c r="I282" s="95" t="n"/>
      <c r="J282" s="90" t="n"/>
      <c r="K282" s="95" t="n"/>
      <c r="N282" s="68" t="n"/>
      <c r="O282" s="68" t="n"/>
      <c r="P282" s="95" t="n"/>
      <c r="Q282" s="95" t="n"/>
      <c r="R282" s="95" t="n"/>
      <c r="S282" s="95" t="n"/>
      <c r="T282" s="95" t="n"/>
      <c r="U282" s="95" t="n"/>
      <c r="V282" s="95" t="n"/>
      <c r="W282" s="95" t="n"/>
      <c r="X282" s="95" t="n"/>
      <c r="Y282" s="95" t="n"/>
      <c r="Z282" s="95" t="n"/>
    </row>
    <row r="283" ht="15.75" customHeight="1" s="726">
      <c r="A283" s="95" t="n"/>
      <c r="B283" s="95" t="n"/>
      <c r="C283" s="89" t="n"/>
      <c r="D283" s="89" t="n"/>
      <c r="E283" s="95" t="n"/>
      <c r="F283" s="95" t="n"/>
      <c r="G283" s="95" t="n"/>
      <c r="H283" s="95" t="n"/>
      <c r="I283" s="95" t="n"/>
      <c r="J283" s="90" t="n"/>
      <c r="K283" s="95" t="n"/>
      <c r="N283" s="68" t="n"/>
      <c r="O283" s="68" t="n"/>
      <c r="P283" s="95" t="n"/>
      <c r="Q283" s="95" t="n"/>
      <c r="R283" s="95" t="n"/>
      <c r="S283" s="95" t="n"/>
      <c r="T283" s="95" t="n"/>
      <c r="U283" s="95" t="n"/>
      <c r="V283" s="95" t="n"/>
      <c r="W283" s="95" t="n"/>
      <c r="X283" s="95" t="n"/>
      <c r="Y283" s="95" t="n"/>
      <c r="Z283" s="95" t="n"/>
    </row>
    <row r="284" ht="15.75" customHeight="1" s="726">
      <c r="A284" s="95" t="n"/>
      <c r="B284" s="95" t="n"/>
      <c r="C284" s="89" t="n"/>
      <c r="D284" s="89" t="n"/>
      <c r="E284" s="95" t="n"/>
      <c r="F284" s="95" t="n"/>
      <c r="G284" s="95" t="n"/>
      <c r="H284" s="95" t="n"/>
      <c r="I284" s="95" t="n"/>
      <c r="J284" s="90" t="n"/>
      <c r="K284" s="95" t="n"/>
      <c r="N284" s="68" t="n"/>
      <c r="O284" s="68" t="n"/>
      <c r="P284" s="95" t="n"/>
      <c r="Q284" s="95" t="n"/>
      <c r="R284" s="95" t="n"/>
      <c r="S284" s="95" t="n"/>
      <c r="T284" s="95" t="n"/>
      <c r="U284" s="95" t="n"/>
      <c r="V284" s="95" t="n"/>
      <c r="W284" s="95" t="n"/>
      <c r="X284" s="95" t="n"/>
      <c r="Y284" s="95" t="n"/>
      <c r="Z284" s="95" t="n"/>
    </row>
    <row r="285" ht="15.75" customHeight="1" s="726">
      <c r="A285" s="95" t="n"/>
      <c r="B285" s="95" t="n"/>
      <c r="C285" s="89" t="n"/>
      <c r="D285" s="89" t="n"/>
      <c r="E285" s="95" t="n"/>
      <c r="F285" s="95" t="n"/>
      <c r="G285" s="95" t="n"/>
      <c r="H285" s="95" t="n"/>
      <c r="I285" s="95" t="n"/>
      <c r="J285" s="90" t="n"/>
      <c r="K285" s="95" t="n"/>
      <c r="N285" s="68" t="n"/>
      <c r="O285" s="68" t="n"/>
      <c r="P285" s="95" t="n"/>
      <c r="Q285" s="95" t="n"/>
      <c r="R285" s="95" t="n"/>
      <c r="S285" s="95" t="n"/>
      <c r="T285" s="95" t="n"/>
      <c r="U285" s="95" t="n"/>
      <c r="V285" s="95" t="n"/>
      <c r="W285" s="95" t="n"/>
      <c r="X285" s="95" t="n"/>
      <c r="Y285" s="95" t="n"/>
      <c r="Z285" s="95" t="n"/>
    </row>
    <row r="286" ht="15.75" customHeight="1" s="726">
      <c r="A286" s="95" t="n"/>
      <c r="B286" s="95" t="n"/>
      <c r="C286" s="89" t="n"/>
      <c r="D286" s="89" t="n"/>
      <c r="E286" s="95" t="n"/>
      <c r="F286" s="95" t="n"/>
      <c r="G286" s="95" t="n"/>
      <c r="H286" s="95" t="n"/>
      <c r="I286" s="95" t="n"/>
      <c r="J286" s="90" t="n"/>
      <c r="K286" s="95" t="n"/>
      <c r="N286" s="68" t="n"/>
      <c r="O286" s="68" t="n"/>
      <c r="P286" s="95" t="n"/>
      <c r="Q286" s="95" t="n"/>
      <c r="R286" s="95" t="n"/>
      <c r="S286" s="95" t="n"/>
      <c r="T286" s="95" t="n"/>
      <c r="U286" s="95" t="n"/>
      <c r="V286" s="95" t="n"/>
      <c r="W286" s="95" t="n"/>
      <c r="X286" s="95" t="n"/>
      <c r="Y286" s="95" t="n"/>
      <c r="Z286" s="95" t="n"/>
    </row>
    <row r="287" ht="15.75" customHeight="1" s="726">
      <c r="A287" s="95" t="n"/>
      <c r="B287" s="95" t="n"/>
      <c r="C287" s="89" t="n"/>
      <c r="D287" s="89" t="n"/>
      <c r="E287" s="95" t="n"/>
      <c r="F287" s="95" t="n"/>
      <c r="G287" s="95" t="n"/>
      <c r="H287" s="95" t="n"/>
      <c r="I287" s="95" t="n"/>
      <c r="J287" s="90" t="n"/>
      <c r="K287" s="95" t="n"/>
      <c r="N287" s="68" t="n"/>
      <c r="O287" s="68" t="n"/>
      <c r="P287" s="95" t="n"/>
      <c r="Q287" s="95" t="n"/>
      <c r="R287" s="95" t="n"/>
      <c r="S287" s="95" t="n"/>
      <c r="T287" s="95" t="n"/>
      <c r="U287" s="95" t="n"/>
      <c r="V287" s="95" t="n"/>
      <c r="W287" s="95" t="n"/>
      <c r="X287" s="95" t="n"/>
      <c r="Y287" s="95" t="n"/>
      <c r="Z287" s="95" t="n"/>
    </row>
    <row r="288" ht="15.75" customHeight="1" s="726">
      <c r="A288" s="95" t="n"/>
      <c r="B288" s="95" t="n"/>
      <c r="C288" s="89" t="n"/>
      <c r="D288" s="89" t="n"/>
      <c r="E288" s="95" t="n"/>
      <c r="F288" s="95" t="n"/>
      <c r="G288" s="95" t="n"/>
      <c r="H288" s="95" t="n"/>
      <c r="I288" s="95" t="n"/>
      <c r="J288" s="90" t="n"/>
      <c r="K288" s="95" t="n"/>
      <c r="N288" s="68" t="n"/>
      <c r="O288" s="68" t="n"/>
      <c r="P288" s="95" t="n"/>
      <c r="Q288" s="95" t="n"/>
      <c r="R288" s="95" t="n"/>
      <c r="S288" s="95" t="n"/>
      <c r="T288" s="95" t="n"/>
      <c r="U288" s="95" t="n"/>
      <c r="V288" s="95" t="n"/>
      <c r="W288" s="95" t="n"/>
      <c r="X288" s="95" t="n"/>
      <c r="Y288" s="95" t="n"/>
      <c r="Z288" s="95" t="n"/>
    </row>
    <row r="289" ht="15.75" customHeight="1" s="726">
      <c r="A289" s="95" t="n"/>
      <c r="B289" s="95" t="n"/>
      <c r="C289" s="89" t="n"/>
      <c r="D289" s="89" t="n"/>
      <c r="E289" s="95" t="n"/>
      <c r="F289" s="95" t="n"/>
      <c r="G289" s="95" t="n"/>
      <c r="H289" s="95" t="n"/>
      <c r="I289" s="95" t="n"/>
      <c r="J289" s="90" t="n"/>
      <c r="K289" s="95" t="n"/>
      <c r="N289" s="68" t="n"/>
      <c r="O289" s="68" t="n"/>
      <c r="P289" s="95" t="n"/>
      <c r="Q289" s="95" t="n"/>
      <c r="R289" s="95" t="n"/>
      <c r="S289" s="95" t="n"/>
      <c r="T289" s="95" t="n"/>
      <c r="U289" s="95" t="n"/>
      <c r="V289" s="95" t="n"/>
      <c r="W289" s="95" t="n"/>
      <c r="X289" s="95" t="n"/>
      <c r="Y289" s="95" t="n"/>
      <c r="Z289" s="95" t="n"/>
    </row>
    <row r="290" ht="15.75" customHeight="1" s="726">
      <c r="A290" s="95" t="n"/>
      <c r="B290" s="95" t="n"/>
      <c r="C290" s="89" t="n"/>
      <c r="D290" s="89" t="n"/>
      <c r="E290" s="95" t="n"/>
      <c r="F290" s="95" t="n"/>
      <c r="G290" s="95" t="n"/>
      <c r="H290" s="95" t="n"/>
      <c r="I290" s="95" t="n"/>
      <c r="J290" s="90" t="n"/>
      <c r="K290" s="95" t="n"/>
      <c r="N290" s="68" t="n"/>
      <c r="O290" s="68" t="n"/>
      <c r="P290" s="95" t="n"/>
      <c r="Q290" s="95" t="n"/>
      <c r="R290" s="95" t="n"/>
      <c r="S290" s="95" t="n"/>
      <c r="T290" s="95" t="n"/>
      <c r="U290" s="95" t="n"/>
      <c r="V290" s="95" t="n"/>
      <c r="W290" s="95" t="n"/>
      <c r="X290" s="95" t="n"/>
      <c r="Y290" s="95" t="n"/>
      <c r="Z290" s="95" t="n"/>
    </row>
    <row r="291" ht="15.75" customHeight="1" s="726">
      <c r="A291" s="95" t="n"/>
      <c r="B291" s="95" t="n"/>
      <c r="C291" s="89" t="n"/>
      <c r="D291" s="89" t="n"/>
      <c r="E291" s="95" t="n"/>
      <c r="F291" s="95" t="n"/>
      <c r="G291" s="95" t="n"/>
      <c r="H291" s="95" t="n"/>
      <c r="I291" s="95" t="n"/>
      <c r="J291" s="90" t="n"/>
      <c r="K291" s="95" t="n"/>
      <c r="N291" s="68" t="n"/>
      <c r="O291" s="68" t="n"/>
      <c r="P291" s="95" t="n"/>
      <c r="Q291" s="95" t="n"/>
      <c r="R291" s="95" t="n"/>
      <c r="S291" s="95" t="n"/>
      <c r="T291" s="95" t="n"/>
      <c r="U291" s="95" t="n"/>
      <c r="V291" s="95" t="n"/>
      <c r="W291" s="95" t="n"/>
      <c r="X291" s="95" t="n"/>
      <c r="Y291" s="95" t="n"/>
      <c r="Z291" s="95" t="n"/>
    </row>
    <row r="292" ht="15.75" customHeight="1" s="726">
      <c r="A292" s="95" t="n"/>
      <c r="B292" s="95" t="n"/>
      <c r="C292" s="89" t="n"/>
      <c r="D292" s="89" t="n"/>
      <c r="E292" s="95" t="n"/>
      <c r="F292" s="95" t="n"/>
      <c r="G292" s="95" t="n"/>
      <c r="H292" s="95" t="n"/>
      <c r="I292" s="95" t="n"/>
      <c r="J292" s="90" t="n"/>
      <c r="K292" s="95" t="n"/>
      <c r="N292" s="68" t="n"/>
      <c r="O292" s="68" t="n"/>
      <c r="P292" s="95" t="n"/>
      <c r="Q292" s="95" t="n"/>
      <c r="R292" s="95" t="n"/>
      <c r="S292" s="95" t="n"/>
      <c r="T292" s="95" t="n"/>
      <c r="U292" s="95" t="n"/>
      <c r="V292" s="95" t="n"/>
      <c r="W292" s="95" t="n"/>
      <c r="X292" s="95" t="n"/>
      <c r="Y292" s="95" t="n"/>
      <c r="Z292" s="95" t="n"/>
    </row>
    <row r="293" ht="15.75" customHeight="1" s="726">
      <c r="A293" s="95" t="n"/>
      <c r="B293" s="95" t="n"/>
      <c r="C293" s="89" t="n"/>
      <c r="D293" s="89" t="n"/>
      <c r="E293" s="95" t="n"/>
      <c r="F293" s="95" t="n"/>
      <c r="G293" s="95" t="n"/>
      <c r="H293" s="95" t="n"/>
      <c r="I293" s="95" t="n"/>
      <c r="J293" s="90" t="n"/>
      <c r="K293" s="95" t="n"/>
      <c r="N293" s="68" t="n"/>
      <c r="O293" s="68" t="n"/>
      <c r="P293" s="95" t="n"/>
      <c r="Q293" s="95" t="n"/>
      <c r="R293" s="95" t="n"/>
      <c r="S293" s="95" t="n"/>
      <c r="T293" s="95" t="n"/>
      <c r="U293" s="95" t="n"/>
      <c r="V293" s="95" t="n"/>
      <c r="W293" s="95" t="n"/>
      <c r="X293" s="95" t="n"/>
      <c r="Y293" s="95" t="n"/>
      <c r="Z293" s="95" t="n"/>
    </row>
    <row r="294" ht="15.75" customHeight="1" s="726">
      <c r="A294" s="95" t="n"/>
      <c r="B294" s="95" t="n"/>
      <c r="C294" s="89" t="n"/>
      <c r="D294" s="89" t="n"/>
      <c r="E294" s="95" t="n"/>
      <c r="F294" s="95" t="n"/>
      <c r="G294" s="95" t="n"/>
      <c r="H294" s="95" t="n"/>
      <c r="I294" s="95" t="n"/>
      <c r="J294" s="90" t="n"/>
      <c r="K294" s="95" t="n"/>
      <c r="N294" s="68" t="n"/>
      <c r="O294" s="68" t="n"/>
      <c r="P294" s="95" t="n"/>
      <c r="Q294" s="95" t="n"/>
      <c r="R294" s="95" t="n"/>
      <c r="S294" s="95" t="n"/>
      <c r="T294" s="95" t="n"/>
      <c r="U294" s="95" t="n"/>
      <c r="V294" s="95" t="n"/>
      <c r="W294" s="95" t="n"/>
      <c r="X294" s="95" t="n"/>
      <c r="Y294" s="95" t="n"/>
      <c r="Z294" s="95" t="n"/>
    </row>
    <row r="295" ht="15.75" customHeight="1" s="726">
      <c r="A295" s="95" t="n"/>
      <c r="B295" s="95" t="n"/>
      <c r="C295" s="89" t="n"/>
      <c r="D295" s="89" t="n"/>
      <c r="E295" s="95" t="n"/>
      <c r="F295" s="95" t="n"/>
      <c r="G295" s="95" t="n"/>
      <c r="H295" s="95" t="n"/>
      <c r="I295" s="95" t="n"/>
      <c r="J295" s="90" t="n"/>
      <c r="K295" s="95" t="n"/>
      <c r="N295" s="68" t="n"/>
      <c r="O295" s="68" t="n"/>
      <c r="P295" s="95" t="n"/>
      <c r="Q295" s="95" t="n"/>
      <c r="R295" s="95" t="n"/>
      <c r="S295" s="95" t="n"/>
      <c r="T295" s="95" t="n"/>
      <c r="U295" s="95" t="n"/>
      <c r="V295" s="95" t="n"/>
      <c r="W295" s="95" t="n"/>
      <c r="X295" s="95" t="n"/>
      <c r="Y295" s="95" t="n"/>
      <c r="Z295" s="95" t="n"/>
    </row>
    <row r="296" ht="15.75" customHeight="1" s="726">
      <c r="A296" s="95" t="n"/>
      <c r="B296" s="95" t="n"/>
      <c r="C296" s="89" t="n"/>
      <c r="D296" s="89" t="n"/>
      <c r="E296" s="95" t="n"/>
      <c r="F296" s="95" t="n"/>
      <c r="G296" s="95" t="n"/>
      <c r="H296" s="95" t="n"/>
      <c r="I296" s="95" t="n"/>
      <c r="J296" s="90" t="n"/>
      <c r="K296" s="95" t="n"/>
      <c r="N296" s="68" t="n"/>
      <c r="O296" s="68" t="n"/>
      <c r="P296" s="95" t="n"/>
      <c r="Q296" s="95" t="n"/>
      <c r="R296" s="95" t="n"/>
      <c r="S296" s="95" t="n"/>
      <c r="T296" s="95" t="n"/>
      <c r="U296" s="95" t="n"/>
      <c r="V296" s="95" t="n"/>
      <c r="W296" s="95" t="n"/>
      <c r="X296" s="95" t="n"/>
      <c r="Y296" s="95" t="n"/>
      <c r="Z296" s="95" t="n"/>
    </row>
    <row r="297" ht="15.75" customHeight="1" s="726">
      <c r="A297" s="95" t="n"/>
      <c r="B297" s="95" t="n"/>
      <c r="C297" s="89" t="n"/>
      <c r="D297" s="89" t="n"/>
      <c r="E297" s="95" t="n"/>
      <c r="F297" s="95" t="n"/>
      <c r="G297" s="95" t="n"/>
      <c r="H297" s="95" t="n"/>
      <c r="I297" s="95" t="n"/>
      <c r="J297" s="90" t="n"/>
      <c r="K297" s="95" t="n"/>
      <c r="N297" s="68" t="n"/>
      <c r="O297" s="68" t="n"/>
      <c r="P297" s="95" t="n"/>
      <c r="Q297" s="95" t="n"/>
      <c r="R297" s="95" t="n"/>
      <c r="S297" s="95" t="n"/>
      <c r="T297" s="95" t="n"/>
      <c r="U297" s="95" t="n"/>
      <c r="V297" s="95" t="n"/>
      <c r="W297" s="95" t="n"/>
      <c r="X297" s="95" t="n"/>
      <c r="Y297" s="95" t="n"/>
      <c r="Z297" s="95" t="n"/>
    </row>
    <row r="298" ht="15.75" customHeight="1" s="726">
      <c r="A298" s="95" t="n"/>
      <c r="B298" s="95" t="n"/>
      <c r="C298" s="89" t="n"/>
      <c r="D298" s="89" t="n"/>
      <c r="E298" s="95" t="n"/>
      <c r="F298" s="95" t="n"/>
      <c r="G298" s="95" t="n"/>
      <c r="H298" s="95" t="n"/>
      <c r="I298" s="95" t="n"/>
      <c r="J298" s="90" t="n"/>
      <c r="K298" s="95" t="n"/>
      <c r="N298" s="68" t="n"/>
      <c r="O298" s="68" t="n"/>
      <c r="P298" s="95" t="n"/>
      <c r="Q298" s="95" t="n"/>
      <c r="R298" s="95" t="n"/>
      <c r="S298" s="95" t="n"/>
      <c r="T298" s="95" t="n"/>
      <c r="U298" s="95" t="n"/>
      <c r="V298" s="95" t="n"/>
      <c r="W298" s="95" t="n"/>
      <c r="X298" s="95" t="n"/>
      <c r="Y298" s="95" t="n"/>
      <c r="Z298" s="95" t="n"/>
    </row>
    <row r="299" ht="15.75" customHeight="1" s="726">
      <c r="A299" s="95" t="n"/>
      <c r="B299" s="95" t="n"/>
      <c r="C299" s="89" t="n"/>
      <c r="D299" s="89" t="n"/>
      <c r="E299" s="95" t="n"/>
      <c r="F299" s="95" t="n"/>
      <c r="G299" s="95" t="n"/>
      <c r="H299" s="95" t="n"/>
      <c r="I299" s="95" t="n"/>
      <c r="J299" s="90" t="n"/>
      <c r="K299" s="95" t="n"/>
      <c r="N299" s="68" t="n"/>
      <c r="O299" s="68" t="n"/>
      <c r="P299" s="95" t="n"/>
      <c r="Q299" s="95" t="n"/>
      <c r="R299" s="95" t="n"/>
      <c r="S299" s="95" t="n"/>
      <c r="T299" s="95" t="n"/>
      <c r="U299" s="95" t="n"/>
      <c r="V299" s="95" t="n"/>
      <c r="W299" s="95" t="n"/>
      <c r="X299" s="95" t="n"/>
      <c r="Y299" s="95" t="n"/>
      <c r="Z299" s="95" t="n"/>
    </row>
    <row r="300" ht="15.75" customHeight="1" s="726">
      <c r="A300" s="95" t="n"/>
      <c r="B300" s="95" t="n"/>
      <c r="C300" s="89" t="n"/>
      <c r="D300" s="89" t="n"/>
      <c r="E300" s="95" t="n"/>
      <c r="F300" s="95" t="n"/>
      <c r="G300" s="95" t="n"/>
      <c r="H300" s="95" t="n"/>
      <c r="I300" s="95" t="n"/>
      <c r="J300" s="90" t="n"/>
      <c r="K300" s="95" t="n"/>
      <c r="N300" s="68" t="n"/>
      <c r="O300" s="68" t="n"/>
      <c r="P300" s="95" t="n"/>
      <c r="Q300" s="95" t="n"/>
      <c r="R300" s="95" t="n"/>
      <c r="S300" s="95" t="n"/>
      <c r="T300" s="95" t="n"/>
      <c r="U300" s="95" t="n"/>
      <c r="V300" s="95" t="n"/>
      <c r="W300" s="95" t="n"/>
      <c r="X300" s="95" t="n"/>
      <c r="Y300" s="95" t="n"/>
      <c r="Z300" s="95" t="n"/>
    </row>
    <row r="301" ht="15.75" customHeight="1" s="726">
      <c r="A301" s="95" t="n"/>
      <c r="B301" s="95" t="n"/>
      <c r="C301" s="89" t="n"/>
      <c r="D301" s="89" t="n"/>
      <c r="E301" s="95" t="n"/>
      <c r="F301" s="95" t="n"/>
      <c r="G301" s="95" t="n"/>
      <c r="H301" s="95" t="n"/>
      <c r="I301" s="95" t="n"/>
      <c r="J301" s="90" t="n"/>
      <c r="K301" s="95" t="n"/>
      <c r="N301" s="68" t="n"/>
      <c r="O301" s="68" t="n"/>
      <c r="P301" s="95" t="n"/>
      <c r="Q301" s="95" t="n"/>
      <c r="R301" s="95" t="n"/>
      <c r="S301" s="95" t="n"/>
      <c r="T301" s="95" t="n"/>
      <c r="U301" s="95" t="n"/>
      <c r="V301" s="95" t="n"/>
      <c r="W301" s="95" t="n"/>
      <c r="X301" s="95" t="n"/>
      <c r="Y301" s="95" t="n"/>
      <c r="Z301" s="95" t="n"/>
    </row>
    <row r="302" ht="15.75" customHeight="1" s="726">
      <c r="A302" s="95" t="n"/>
      <c r="B302" s="95" t="n"/>
      <c r="C302" s="89" t="n"/>
      <c r="D302" s="89" t="n"/>
      <c r="E302" s="95" t="n"/>
      <c r="F302" s="95" t="n"/>
      <c r="G302" s="95" t="n"/>
      <c r="H302" s="95" t="n"/>
      <c r="I302" s="95" t="n"/>
      <c r="J302" s="90" t="n"/>
      <c r="K302" s="95" t="n"/>
      <c r="N302" s="68" t="n"/>
      <c r="O302" s="68" t="n"/>
      <c r="P302" s="95" t="n"/>
      <c r="Q302" s="95" t="n"/>
      <c r="R302" s="95" t="n"/>
      <c r="S302" s="95" t="n"/>
      <c r="T302" s="95" t="n"/>
      <c r="U302" s="95" t="n"/>
      <c r="V302" s="95" t="n"/>
      <c r="W302" s="95" t="n"/>
      <c r="X302" s="95" t="n"/>
      <c r="Y302" s="95" t="n"/>
      <c r="Z302" s="95" t="n"/>
    </row>
    <row r="303" ht="15.75" customHeight="1" s="726">
      <c r="A303" s="95" t="n"/>
      <c r="B303" s="95" t="n"/>
      <c r="C303" s="89" t="n"/>
      <c r="D303" s="89" t="n"/>
      <c r="E303" s="95" t="n"/>
      <c r="F303" s="95" t="n"/>
      <c r="G303" s="95" t="n"/>
      <c r="H303" s="95" t="n"/>
      <c r="I303" s="95" t="n"/>
      <c r="J303" s="90" t="n"/>
      <c r="K303" s="95" t="n"/>
      <c r="N303" s="68" t="n"/>
      <c r="O303" s="68" t="n"/>
      <c r="P303" s="95" t="n"/>
      <c r="Q303" s="95" t="n"/>
      <c r="R303" s="95" t="n"/>
      <c r="S303" s="95" t="n"/>
      <c r="T303" s="95" t="n"/>
      <c r="U303" s="95" t="n"/>
      <c r="V303" s="95" t="n"/>
      <c r="W303" s="95" t="n"/>
      <c r="X303" s="95" t="n"/>
      <c r="Y303" s="95" t="n"/>
      <c r="Z303" s="95" t="n"/>
    </row>
    <row r="304" ht="15.75" customHeight="1" s="726">
      <c r="A304" s="95" t="n"/>
      <c r="B304" s="95" t="n"/>
      <c r="C304" s="89" t="n"/>
      <c r="D304" s="89" t="n"/>
      <c r="E304" s="95" t="n"/>
      <c r="F304" s="95" t="n"/>
      <c r="G304" s="95" t="n"/>
      <c r="H304" s="95" t="n"/>
      <c r="I304" s="95" t="n"/>
      <c r="J304" s="90" t="n"/>
      <c r="K304" s="95" t="n"/>
      <c r="N304" s="68" t="n"/>
      <c r="O304" s="68" t="n"/>
      <c r="P304" s="95" t="n"/>
      <c r="Q304" s="95" t="n"/>
      <c r="R304" s="95" t="n"/>
      <c r="S304" s="95" t="n"/>
      <c r="T304" s="95" t="n"/>
      <c r="U304" s="95" t="n"/>
      <c r="V304" s="95" t="n"/>
      <c r="W304" s="95" t="n"/>
      <c r="X304" s="95" t="n"/>
      <c r="Y304" s="95" t="n"/>
      <c r="Z304" s="95" t="n"/>
    </row>
    <row r="305" ht="15.75" customHeight="1" s="726">
      <c r="A305" s="95" t="n"/>
      <c r="B305" s="95" t="n"/>
      <c r="C305" s="89" t="n"/>
      <c r="D305" s="89" t="n"/>
      <c r="E305" s="95" t="n"/>
      <c r="F305" s="95" t="n"/>
      <c r="G305" s="95" t="n"/>
      <c r="H305" s="95" t="n"/>
      <c r="I305" s="95" t="n"/>
      <c r="J305" s="90" t="n"/>
      <c r="K305" s="95" t="n"/>
      <c r="N305" s="68" t="n"/>
      <c r="O305" s="68" t="n"/>
      <c r="P305" s="95" t="n"/>
      <c r="Q305" s="95" t="n"/>
      <c r="R305" s="95" t="n"/>
      <c r="S305" s="95" t="n"/>
      <c r="T305" s="95" t="n"/>
      <c r="U305" s="95" t="n"/>
      <c r="V305" s="95" t="n"/>
      <c r="W305" s="95" t="n"/>
      <c r="X305" s="95" t="n"/>
      <c r="Y305" s="95" t="n"/>
      <c r="Z305" s="95" t="n"/>
    </row>
    <row r="306" ht="15.75" customHeight="1" s="726">
      <c r="A306" s="95" t="n"/>
      <c r="B306" s="95" t="n"/>
      <c r="C306" s="89" t="n"/>
      <c r="D306" s="89" t="n"/>
      <c r="E306" s="95" t="n"/>
      <c r="F306" s="95" t="n"/>
      <c r="G306" s="95" t="n"/>
      <c r="H306" s="95" t="n"/>
      <c r="I306" s="95" t="n"/>
      <c r="J306" s="90" t="n"/>
      <c r="K306" s="95" t="n"/>
      <c r="N306" s="68" t="n"/>
      <c r="O306" s="68" t="n"/>
      <c r="P306" s="95" t="n"/>
      <c r="Q306" s="95" t="n"/>
      <c r="R306" s="95" t="n"/>
      <c r="S306" s="95" t="n"/>
      <c r="T306" s="95" t="n"/>
      <c r="U306" s="95" t="n"/>
      <c r="V306" s="95" t="n"/>
      <c r="W306" s="95" t="n"/>
      <c r="X306" s="95" t="n"/>
      <c r="Y306" s="95" t="n"/>
      <c r="Z306" s="95" t="n"/>
    </row>
    <row r="307" ht="15.75" customHeight="1" s="726">
      <c r="A307" s="95" t="n"/>
      <c r="B307" s="95" t="n"/>
      <c r="C307" s="89" t="n"/>
      <c r="D307" s="89" t="n"/>
      <c r="E307" s="95" t="n"/>
      <c r="F307" s="95" t="n"/>
      <c r="G307" s="95" t="n"/>
      <c r="H307" s="95" t="n"/>
      <c r="I307" s="95" t="n"/>
      <c r="J307" s="90" t="n"/>
      <c r="K307" s="95" t="n"/>
      <c r="N307" s="68" t="n"/>
      <c r="O307" s="68" t="n"/>
      <c r="P307" s="95" t="n"/>
      <c r="Q307" s="95" t="n"/>
      <c r="R307" s="95" t="n"/>
      <c r="S307" s="95" t="n"/>
      <c r="T307" s="95" t="n"/>
      <c r="U307" s="95" t="n"/>
      <c r="V307" s="95" t="n"/>
      <c r="W307" s="95" t="n"/>
      <c r="X307" s="95" t="n"/>
      <c r="Y307" s="95" t="n"/>
      <c r="Z307" s="95" t="n"/>
    </row>
    <row r="308" ht="15.75" customHeight="1" s="726">
      <c r="A308" s="95" t="n"/>
      <c r="B308" s="95" t="n"/>
      <c r="C308" s="89" t="n"/>
      <c r="D308" s="89" t="n"/>
      <c r="E308" s="95" t="n"/>
      <c r="F308" s="95" t="n"/>
      <c r="G308" s="95" t="n"/>
      <c r="H308" s="95" t="n"/>
      <c r="I308" s="95" t="n"/>
      <c r="J308" s="90" t="n"/>
      <c r="K308" s="95" t="n"/>
      <c r="N308" s="68" t="n"/>
      <c r="O308" s="68" t="n"/>
      <c r="P308" s="95" t="n"/>
      <c r="Q308" s="95" t="n"/>
      <c r="R308" s="95" t="n"/>
      <c r="S308" s="95" t="n"/>
      <c r="T308" s="95" t="n"/>
      <c r="U308" s="95" t="n"/>
      <c r="V308" s="95" t="n"/>
      <c r="W308" s="95" t="n"/>
      <c r="X308" s="95" t="n"/>
      <c r="Y308" s="95" t="n"/>
      <c r="Z308" s="95" t="n"/>
    </row>
    <row r="309" ht="15.75" customHeight="1" s="726">
      <c r="A309" s="95" t="n"/>
      <c r="B309" s="95" t="n"/>
      <c r="C309" s="89" t="n"/>
      <c r="D309" s="89" t="n"/>
      <c r="E309" s="95" t="n"/>
      <c r="F309" s="95" t="n"/>
      <c r="G309" s="95" t="n"/>
      <c r="H309" s="95" t="n"/>
      <c r="I309" s="95" t="n"/>
      <c r="J309" s="90" t="n"/>
      <c r="K309" s="95" t="n"/>
      <c r="N309" s="68" t="n"/>
      <c r="O309" s="68" t="n"/>
      <c r="P309" s="95" t="n"/>
      <c r="Q309" s="95" t="n"/>
      <c r="R309" s="95" t="n"/>
      <c r="S309" s="95" t="n"/>
      <c r="T309" s="95" t="n"/>
      <c r="U309" s="95" t="n"/>
      <c r="V309" s="95" t="n"/>
      <c r="W309" s="95" t="n"/>
      <c r="X309" s="95" t="n"/>
      <c r="Y309" s="95" t="n"/>
      <c r="Z309" s="95" t="n"/>
    </row>
    <row r="310" ht="15.75" customHeight="1" s="726">
      <c r="A310" s="95" t="n"/>
      <c r="B310" s="95" t="n"/>
      <c r="C310" s="89" t="n"/>
      <c r="D310" s="89" t="n"/>
      <c r="E310" s="95" t="n"/>
      <c r="F310" s="95" t="n"/>
      <c r="G310" s="95" t="n"/>
      <c r="H310" s="95" t="n"/>
      <c r="I310" s="95" t="n"/>
      <c r="J310" s="90" t="n"/>
      <c r="K310" s="95" t="n"/>
      <c r="N310" s="68" t="n"/>
      <c r="O310" s="68" t="n"/>
      <c r="P310" s="95" t="n"/>
      <c r="Q310" s="95" t="n"/>
      <c r="R310" s="95" t="n"/>
      <c r="S310" s="95" t="n"/>
      <c r="T310" s="95" t="n"/>
      <c r="U310" s="95" t="n"/>
      <c r="V310" s="95" t="n"/>
      <c r="W310" s="95" t="n"/>
      <c r="X310" s="95" t="n"/>
      <c r="Y310" s="95" t="n"/>
      <c r="Z310" s="95" t="n"/>
    </row>
    <row r="311" ht="15.75" customHeight="1" s="726">
      <c r="A311" s="95" t="n"/>
      <c r="B311" s="95" t="n"/>
      <c r="C311" s="89" t="n"/>
      <c r="D311" s="89" t="n"/>
      <c r="E311" s="95" t="n"/>
      <c r="F311" s="95" t="n"/>
      <c r="G311" s="95" t="n"/>
      <c r="H311" s="95" t="n"/>
      <c r="I311" s="95" t="n"/>
      <c r="J311" s="90" t="n"/>
      <c r="K311" s="95" t="n"/>
      <c r="N311" s="68" t="n"/>
      <c r="O311" s="68" t="n"/>
      <c r="P311" s="95" t="n"/>
      <c r="Q311" s="95" t="n"/>
      <c r="R311" s="95" t="n"/>
      <c r="S311" s="95" t="n"/>
      <c r="T311" s="95" t="n"/>
      <c r="U311" s="95" t="n"/>
      <c r="V311" s="95" t="n"/>
      <c r="W311" s="95" t="n"/>
      <c r="X311" s="95" t="n"/>
      <c r="Y311" s="95" t="n"/>
      <c r="Z311" s="95" t="n"/>
    </row>
    <row r="312" ht="15.75" customHeight="1" s="726">
      <c r="A312" s="95" t="n"/>
      <c r="B312" s="95" t="n"/>
      <c r="C312" s="89" t="n"/>
      <c r="D312" s="89" t="n"/>
      <c r="E312" s="95" t="n"/>
      <c r="F312" s="95" t="n"/>
      <c r="G312" s="95" t="n"/>
      <c r="H312" s="95" t="n"/>
      <c r="I312" s="95" t="n"/>
      <c r="J312" s="90" t="n"/>
      <c r="K312" s="95" t="n"/>
      <c r="N312" s="68" t="n"/>
      <c r="O312" s="68" t="n"/>
      <c r="P312" s="95" t="n"/>
      <c r="Q312" s="95" t="n"/>
      <c r="R312" s="95" t="n"/>
      <c r="S312" s="95" t="n"/>
      <c r="T312" s="95" t="n"/>
      <c r="U312" s="95" t="n"/>
      <c r="V312" s="95" t="n"/>
      <c r="W312" s="95" t="n"/>
      <c r="X312" s="95" t="n"/>
      <c r="Y312" s="95" t="n"/>
      <c r="Z312" s="95" t="n"/>
    </row>
    <row r="313" ht="15.75" customHeight="1" s="726">
      <c r="A313" s="95" t="n"/>
      <c r="B313" s="95" t="n"/>
      <c r="C313" s="89" t="n"/>
      <c r="D313" s="89" t="n"/>
      <c r="E313" s="95" t="n"/>
      <c r="F313" s="95" t="n"/>
      <c r="G313" s="95" t="n"/>
      <c r="H313" s="95" t="n"/>
      <c r="I313" s="95" t="n"/>
      <c r="J313" s="90" t="n"/>
      <c r="K313" s="95" t="n"/>
      <c r="N313" s="68" t="n"/>
      <c r="O313" s="68" t="n"/>
      <c r="P313" s="95" t="n"/>
      <c r="Q313" s="95" t="n"/>
      <c r="R313" s="95" t="n"/>
      <c r="S313" s="95" t="n"/>
      <c r="T313" s="95" t="n"/>
      <c r="U313" s="95" t="n"/>
      <c r="V313" s="95" t="n"/>
      <c r="W313" s="95" t="n"/>
      <c r="X313" s="95" t="n"/>
      <c r="Y313" s="95" t="n"/>
      <c r="Z313" s="95" t="n"/>
    </row>
    <row r="314" ht="15.75" customHeight="1" s="726">
      <c r="A314" s="95" t="n"/>
      <c r="B314" s="95" t="n"/>
      <c r="C314" s="89" t="n"/>
      <c r="D314" s="89" t="n"/>
      <c r="E314" s="95" t="n"/>
      <c r="F314" s="95" t="n"/>
      <c r="G314" s="95" t="n"/>
      <c r="H314" s="95" t="n"/>
      <c r="I314" s="95" t="n"/>
      <c r="J314" s="90" t="n"/>
      <c r="K314" s="95" t="n"/>
      <c r="N314" s="68" t="n"/>
      <c r="O314" s="68" t="n"/>
      <c r="P314" s="95" t="n"/>
      <c r="Q314" s="95" t="n"/>
      <c r="R314" s="95" t="n"/>
      <c r="S314" s="95" t="n"/>
      <c r="T314" s="95" t="n"/>
      <c r="U314" s="95" t="n"/>
      <c r="V314" s="95" t="n"/>
      <c r="W314" s="95" t="n"/>
      <c r="X314" s="95" t="n"/>
      <c r="Y314" s="95" t="n"/>
      <c r="Z314" s="95" t="n"/>
    </row>
    <row r="315" ht="15.75" customHeight="1" s="726">
      <c r="A315" s="95" t="n"/>
      <c r="B315" s="95" t="n"/>
      <c r="C315" s="89" t="n"/>
      <c r="D315" s="89" t="n"/>
      <c r="E315" s="95" t="n"/>
      <c r="F315" s="95" t="n"/>
      <c r="G315" s="95" t="n"/>
      <c r="H315" s="95" t="n"/>
      <c r="I315" s="95" t="n"/>
      <c r="J315" s="90" t="n"/>
      <c r="K315" s="95" t="n"/>
      <c r="N315" s="68" t="n"/>
      <c r="O315" s="68" t="n"/>
      <c r="P315" s="95" t="n"/>
      <c r="Q315" s="95" t="n"/>
      <c r="R315" s="95" t="n"/>
      <c r="S315" s="95" t="n"/>
      <c r="T315" s="95" t="n"/>
      <c r="U315" s="95" t="n"/>
      <c r="V315" s="95" t="n"/>
      <c r="W315" s="95" t="n"/>
      <c r="X315" s="95" t="n"/>
      <c r="Y315" s="95" t="n"/>
      <c r="Z315" s="95" t="n"/>
    </row>
    <row r="316" ht="15.75" customHeight="1" s="726">
      <c r="A316" s="95" t="n"/>
      <c r="B316" s="95" t="n"/>
      <c r="C316" s="89" t="n"/>
      <c r="D316" s="89" t="n"/>
      <c r="E316" s="95" t="n"/>
      <c r="F316" s="95" t="n"/>
      <c r="G316" s="95" t="n"/>
      <c r="H316" s="95" t="n"/>
      <c r="I316" s="95" t="n"/>
      <c r="J316" s="90" t="n"/>
      <c r="K316" s="95" t="n"/>
      <c r="N316" s="68" t="n"/>
      <c r="O316" s="68" t="n"/>
      <c r="P316" s="95" t="n"/>
      <c r="Q316" s="95" t="n"/>
      <c r="R316" s="95" t="n"/>
      <c r="S316" s="95" t="n"/>
      <c r="T316" s="95" t="n"/>
      <c r="U316" s="95" t="n"/>
      <c r="V316" s="95" t="n"/>
      <c r="W316" s="95" t="n"/>
      <c r="X316" s="95" t="n"/>
      <c r="Y316" s="95" t="n"/>
      <c r="Z316" s="95" t="n"/>
    </row>
    <row r="317" ht="15.75" customHeight="1" s="726">
      <c r="A317" s="95" t="n"/>
      <c r="B317" s="95" t="n"/>
      <c r="C317" s="89" t="n"/>
      <c r="D317" s="89" t="n"/>
      <c r="E317" s="95" t="n"/>
      <c r="F317" s="95" t="n"/>
      <c r="G317" s="95" t="n"/>
      <c r="H317" s="95" t="n"/>
      <c r="I317" s="95" t="n"/>
      <c r="J317" s="90" t="n"/>
      <c r="K317" s="95" t="n"/>
      <c r="N317" s="68" t="n"/>
      <c r="O317" s="68" t="n"/>
      <c r="P317" s="95" t="n"/>
      <c r="Q317" s="95" t="n"/>
      <c r="R317" s="95" t="n"/>
      <c r="S317" s="95" t="n"/>
      <c r="T317" s="95" t="n"/>
      <c r="U317" s="95" t="n"/>
      <c r="V317" s="95" t="n"/>
      <c r="W317" s="95" t="n"/>
      <c r="X317" s="95" t="n"/>
      <c r="Y317" s="95" t="n"/>
      <c r="Z317" s="95" t="n"/>
    </row>
    <row r="318" ht="15.75" customHeight="1" s="726">
      <c r="A318" s="95" t="n"/>
      <c r="B318" s="95" t="n"/>
      <c r="C318" s="89" t="n"/>
      <c r="D318" s="89" t="n"/>
      <c r="E318" s="95" t="n"/>
      <c r="F318" s="95" t="n"/>
      <c r="G318" s="95" t="n"/>
      <c r="H318" s="95" t="n"/>
      <c r="I318" s="95" t="n"/>
      <c r="J318" s="90" t="n"/>
      <c r="K318" s="95" t="n"/>
      <c r="N318" s="68" t="n"/>
      <c r="O318" s="68" t="n"/>
      <c r="P318" s="95" t="n"/>
      <c r="Q318" s="95" t="n"/>
      <c r="R318" s="95" t="n"/>
      <c r="S318" s="95" t="n"/>
      <c r="T318" s="95" t="n"/>
      <c r="U318" s="95" t="n"/>
      <c r="V318" s="95" t="n"/>
      <c r="W318" s="95" t="n"/>
      <c r="X318" s="95" t="n"/>
      <c r="Y318" s="95" t="n"/>
      <c r="Z318" s="95" t="n"/>
    </row>
    <row r="319" ht="15.75" customHeight="1" s="726">
      <c r="A319" s="95" t="n"/>
      <c r="B319" s="95" t="n"/>
      <c r="C319" s="89" t="n"/>
      <c r="D319" s="89" t="n"/>
      <c r="E319" s="95" t="n"/>
      <c r="F319" s="95" t="n"/>
      <c r="G319" s="95" t="n"/>
      <c r="H319" s="95" t="n"/>
      <c r="I319" s="95" t="n"/>
      <c r="J319" s="90" t="n"/>
      <c r="K319" s="95" t="n"/>
      <c r="N319" s="68" t="n"/>
      <c r="O319" s="68" t="n"/>
      <c r="P319" s="95" t="n"/>
      <c r="Q319" s="95" t="n"/>
      <c r="R319" s="95" t="n"/>
      <c r="S319" s="95" t="n"/>
      <c r="T319" s="95" t="n"/>
      <c r="U319" s="95" t="n"/>
      <c r="V319" s="95" t="n"/>
      <c r="W319" s="95" t="n"/>
      <c r="X319" s="95" t="n"/>
      <c r="Y319" s="95" t="n"/>
      <c r="Z319" s="95" t="n"/>
    </row>
    <row r="320" ht="15.75" customHeight="1" s="726">
      <c r="A320" s="95" t="n"/>
      <c r="B320" s="95" t="n"/>
      <c r="C320" s="89" t="n"/>
      <c r="D320" s="89" t="n"/>
      <c r="E320" s="95" t="n"/>
      <c r="F320" s="95" t="n"/>
      <c r="G320" s="95" t="n"/>
      <c r="H320" s="95" t="n"/>
      <c r="I320" s="95" t="n"/>
      <c r="J320" s="90" t="n"/>
      <c r="K320" s="95" t="n"/>
      <c r="N320" s="68" t="n"/>
      <c r="O320" s="68" t="n"/>
      <c r="P320" s="95" t="n"/>
      <c r="Q320" s="95" t="n"/>
      <c r="R320" s="95" t="n"/>
      <c r="S320" s="95" t="n"/>
      <c r="T320" s="95" t="n"/>
      <c r="U320" s="95" t="n"/>
      <c r="V320" s="95" t="n"/>
      <c r="W320" s="95" t="n"/>
      <c r="X320" s="95" t="n"/>
      <c r="Y320" s="95" t="n"/>
      <c r="Z320" s="95" t="n"/>
    </row>
    <row r="321" ht="15.75" customHeight="1" s="726">
      <c r="A321" s="95" t="n"/>
      <c r="B321" s="95" t="n"/>
      <c r="C321" s="89" t="n"/>
      <c r="D321" s="89" t="n"/>
      <c r="E321" s="95" t="n"/>
      <c r="F321" s="95" t="n"/>
      <c r="G321" s="95" t="n"/>
      <c r="H321" s="95" t="n"/>
      <c r="I321" s="95" t="n"/>
      <c r="J321" s="90" t="n"/>
      <c r="K321" s="95" t="n"/>
      <c r="N321" s="68" t="n"/>
      <c r="O321" s="68" t="n"/>
      <c r="P321" s="95" t="n"/>
      <c r="Q321" s="95" t="n"/>
      <c r="R321" s="95" t="n"/>
      <c r="S321" s="95" t="n"/>
      <c r="T321" s="95" t="n"/>
      <c r="U321" s="95" t="n"/>
      <c r="V321" s="95" t="n"/>
      <c r="W321" s="95" t="n"/>
      <c r="X321" s="95" t="n"/>
      <c r="Y321" s="95" t="n"/>
      <c r="Z321" s="95" t="n"/>
    </row>
    <row r="322" ht="15.75" customHeight="1" s="726">
      <c r="A322" s="95" t="n"/>
      <c r="B322" s="95" t="n"/>
      <c r="C322" s="89" t="n"/>
      <c r="D322" s="89" t="n"/>
      <c r="E322" s="95" t="n"/>
      <c r="F322" s="95" t="n"/>
      <c r="G322" s="95" t="n"/>
      <c r="H322" s="95" t="n"/>
      <c r="I322" s="95" t="n"/>
      <c r="J322" s="90" t="n"/>
      <c r="K322" s="95" t="n"/>
      <c r="N322" s="68" t="n"/>
      <c r="O322" s="68" t="n"/>
      <c r="P322" s="95" t="n"/>
      <c r="Q322" s="95" t="n"/>
      <c r="R322" s="95" t="n"/>
      <c r="S322" s="95" t="n"/>
      <c r="T322" s="95" t="n"/>
      <c r="U322" s="95" t="n"/>
      <c r="V322" s="95" t="n"/>
      <c r="W322" s="95" t="n"/>
      <c r="X322" s="95" t="n"/>
      <c r="Y322" s="95" t="n"/>
      <c r="Z322" s="95" t="n"/>
    </row>
    <row r="323" ht="15.75" customHeight="1" s="726">
      <c r="A323" s="95" t="n"/>
      <c r="B323" s="95" t="n"/>
      <c r="C323" s="89" t="n"/>
      <c r="D323" s="89" t="n"/>
      <c r="E323" s="95" t="n"/>
      <c r="F323" s="95" t="n"/>
      <c r="G323" s="95" t="n"/>
      <c r="H323" s="95" t="n"/>
      <c r="I323" s="95" t="n"/>
      <c r="J323" s="90" t="n"/>
      <c r="K323" s="95" t="n"/>
      <c r="N323" s="68" t="n"/>
      <c r="O323" s="68" t="n"/>
      <c r="P323" s="95" t="n"/>
      <c r="Q323" s="95" t="n"/>
      <c r="R323" s="95" t="n"/>
      <c r="S323" s="95" t="n"/>
      <c r="T323" s="95" t="n"/>
      <c r="U323" s="95" t="n"/>
      <c r="V323" s="95" t="n"/>
      <c r="W323" s="95" t="n"/>
      <c r="X323" s="95" t="n"/>
      <c r="Y323" s="95" t="n"/>
      <c r="Z323" s="95" t="n"/>
    </row>
    <row r="324" ht="15.75" customHeight="1" s="726">
      <c r="A324" s="95" t="n"/>
      <c r="B324" s="95" t="n"/>
      <c r="C324" s="89" t="n"/>
      <c r="D324" s="89" t="n"/>
      <c r="E324" s="95" t="n"/>
      <c r="F324" s="95" t="n"/>
      <c r="G324" s="95" t="n"/>
      <c r="H324" s="95" t="n"/>
      <c r="I324" s="95" t="n"/>
      <c r="J324" s="90" t="n"/>
      <c r="K324" s="95" t="n"/>
      <c r="N324" s="68" t="n"/>
      <c r="O324" s="68" t="n"/>
      <c r="P324" s="95" t="n"/>
      <c r="Q324" s="95" t="n"/>
      <c r="R324" s="95" t="n"/>
      <c r="S324" s="95" t="n"/>
      <c r="T324" s="95" t="n"/>
      <c r="U324" s="95" t="n"/>
      <c r="V324" s="95" t="n"/>
      <c r="W324" s="95" t="n"/>
      <c r="X324" s="95" t="n"/>
      <c r="Y324" s="95" t="n"/>
      <c r="Z324" s="95" t="n"/>
    </row>
    <row r="325" ht="15.75" customHeight="1" s="726">
      <c r="A325" s="95" t="n"/>
      <c r="B325" s="95" t="n"/>
      <c r="C325" s="89" t="n"/>
      <c r="D325" s="89" t="n"/>
      <c r="E325" s="95" t="n"/>
      <c r="F325" s="95" t="n"/>
      <c r="G325" s="95" t="n"/>
      <c r="H325" s="95" t="n"/>
      <c r="I325" s="95" t="n"/>
      <c r="J325" s="90" t="n"/>
      <c r="K325" s="95" t="n"/>
      <c r="N325" s="68" t="n"/>
      <c r="O325" s="68" t="n"/>
      <c r="P325" s="95" t="n"/>
      <c r="Q325" s="95" t="n"/>
      <c r="R325" s="95" t="n"/>
      <c r="S325" s="95" t="n"/>
      <c r="T325" s="95" t="n"/>
      <c r="U325" s="95" t="n"/>
      <c r="V325" s="95" t="n"/>
      <c r="W325" s="95" t="n"/>
      <c r="X325" s="95" t="n"/>
      <c r="Y325" s="95" t="n"/>
      <c r="Z325" s="95" t="n"/>
    </row>
    <row r="326" ht="15.75" customHeight="1" s="726">
      <c r="A326" s="95" t="n"/>
      <c r="B326" s="95" t="n"/>
      <c r="C326" s="89" t="n"/>
      <c r="D326" s="89" t="n"/>
      <c r="E326" s="95" t="n"/>
      <c r="F326" s="95" t="n"/>
      <c r="G326" s="95" t="n"/>
      <c r="H326" s="95" t="n"/>
      <c r="I326" s="95" t="n"/>
      <c r="J326" s="90" t="n"/>
      <c r="K326" s="95" t="n"/>
      <c r="N326" s="68" t="n"/>
      <c r="O326" s="68" t="n"/>
      <c r="P326" s="95" t="n"/>
      <c r="Q326" s="95" t="n"/>
      <c r="R326" s="95" t="n"/>
      <c r="S326" s="95" t="n"/>
      <c r="T326" s="95" t="n"/>
      <c r="U326" s="95" t="n"/>
      <c r="V326" s="95" t="n"/>
      <c r="W326" s="95" t="n"/>
      <c r="X326" s="95" t="n"/>
      <c r="Y326" s="95" t="n"/>
      <c r="Z326" s="95" t="n"/>
    </row>
    <row r="327" ht="15.75" customHeight="1" s="726">
      <c r="A327" s="95" t="n"/>
      <c r="B327" s="95" t="n"/>
      <c r="C327" s="89" t="n"/>
      <c r="D327" s="89" t="n"/>
      <c r="E327" s="95" t="n"/>
      <c r="F327" s="95" t="n"/>
      <c r="G327" s="95" t="n"/>
      <c r="H327" s="95" t="n"/>
      <c r="I327" s="95" t="n"/>
      <c r="J327" s="90" t="n"/>
      <c r="K327" s="95" t="n"/>
      <c r="N327" s="68" t="n"/>
      <c r="O327" s="68" t="n"/>
      <c r="P327" s="95" t="n"/>
      <c r="Q327" s="95" t="n"/>
      <c r="R327" s="95" t="n"/>
      <c r="S327" s="95" t="n"/>
      <c r="T327" s="95" t="n"/>
      <c r="U327" s="95" t="n"/>
      <c r="V327" s="95" t="n"/>
      <c r="W327" s="95" t="n"/>
      <c r="X327" s="95" t="n"/>
      <c r="Y327" s="95" t="n"/>
      <c r="Z327" s="95" t="n"/>
    </row>
    <row r="328" ht="15.75" customHeight="1" s="726">
      <c r="A328" s="95" t="n"/>
      <c r="B328" s="95" t="n"/>
      <c r="C328" s="89" t="n"/>
      <c r="D328" s="89" t="n"/>
      <c r="E328" s="95" t="n"/>
      <c r="F328" s="95" t="n"/>
      <c r="G328" s="95" t="n"/>
      <c r="H328" s="95" t="n"/>
      <c r="I328" s="95" t="n"/>
      <c r="J328" s="90" t="n"/>
      <c r="K328" s="95" t="n"/>
      <c r="N328" s="68" t="n"/>
      <c r="O328" s="68" t="n"/>
      <c r="P328" s="95" t="n"/>
      <c r="Q328" s="95" t="n"/>
      <c r="R328" s="95" t="n"/>
      <c r="S328" s="95" t="n"/>
      <c r="T328" s="95" t="n"/>
      <c r="U328" s="95" t="n"/>
      <c r="V328" s="95" t="n"/>
      <c r="W328" s="95" t="n"/>
      <c r="X328" s="95" t="n"/>
      <c r="Y328" s="95" t="n"/>
      <c r="Z328" s="95" t="n"/>
    </row>
    <row r="329" ht="15.75" customHeight="1" s="726">
      <c r="A329" s="95" t="n"/>
      <c r="B329" s="95" t="n"/>
      <c r="C329" s="89" t="n"/>
      <c r="D329" s="89" t="n"/>
      <c r="E329" s="95" t="n"/>
      <c r="F329" s="95" t="n"/>
      <c r="G329" s="95" t="n"/>
      <c r="H329" s="95" t="n"/>
      <c r="I329" s="95" t="n"/>
      <c r="J329" s="90" t="n"/>
      <c r="K329" s="95" t="n"/>
      <c r="N329" s="68" t="n"/>
      <c r="O329" s="68" t="n"/>
      <c r="P329" s="95" t="n"/>
      <c r="Q329" s="95" t="n"/>
      <c r="R329" s="95" t="n"/>
      <c r="S329" s="95" t="n"/>
      <c r="T329" s="95" t="n"/>
      <c r="U329" s="95" t="n"/>
      <c r="V329" s="95" t="n"/>
      <c r="W329" s="95" t="n"/>
      <c r="X329" s="95" t="n"/>
      <c r="Y329" s="95" t="n"/>
      <c r="Z329" s="95" t="n"/>
    </row>
    <row r="330" ht="15.75" customHeight="1" s="726">
      <c r="A330" s="95" t="n"/>
      <c r="B330" s="95" t="n"/>
      <c r="C330" s="89" t="n"/>
      <c r="D330" s="89" t="n"/>
      <c r="E330" s="95" t="n"/>
      <c r="F330" s="95" t="n"/>
      <c r="G330" s="95" t="n"/>
      <c r="H330" s="95" t="n"/>
      <c r="I330" s="95" t="n"/>
      <c r="J330" s="90" t="n"/>
      <c r="K330" s="95" t="n"/>
      <c r="N330" s="68" t="n"/>
      <c r="O330" s="68" t="n"/>
      <c r="P330" s="95" t="n"/>
      <c r="Q330" s="95" t="n"/>
      <c r="R330" s="95" t="n"/>
      <c r="S330" s="95" t="n"/>
      <c r="T330" s="95" t="n"/>
      <c r="U330" s="95" t="n"/>
      <c r="V330" s="95" t="n"/>
      <c r="W330" s="95" t="n"/>
      <c r="X330" s="95" t="n"/>
      <c r="Y330" s="95" t="n"/>
      <c r="Z330" s="95" t="n"/>
    </row>
    <row r="331" ht="15.75" customHeight="1" s="726">
      <c r="A331" s="95" t="n"/>
      <c r="B331" s="95" t="n"/>
      <c r="C331" s="89" t="n"/>
      <c r="D331" s="89" t="n"/>
      <c r="E331" s="95" t="n"/>
      <c r="F331" s="95" t="n"/>
      <c r="G331" s="95" t="n"/>
      <c r="H331" s="95" t="n"/>
      <c r="I331" s="95" t="n"/>
      <c r="J331" s="90" t="n"/>
      <c r="K331" s="95" t="n"/>
      <c r="N331" s="68" t="n"/>
      <c r="O331" s="68" t="n"/>
      <c r="P331" s="95" t="n"/>
      <c r="Q331" s="95" t="n"/>
      <c r="R331" s="95" t="n"/>
      <c r="S331" s="95" t="n"/>
      <c r="T331" s="95" t="n"/>
      <c r="U331" s="95" t="n"/>
      <c r="V331" s="95" t="n"/>
      <c r="W331" s="95" t="n"/>
      <c r="X331" s="95" t="n"/>
      <c r="Y331" s="95" t="n"/>
      <c r="Z331" s="95" t="n"/>
    </row>
    <row r="332" ht="15.75" customHeight="1" s="726">
      <c r="A332" s="95" t="n"/>
      <c r="B332" s="95" t="n"/>
      <c r="C332" s="89" t="n"/>
      <c r="D332" s="89" t="n"/>
      <c r="E332" s="95" t="n"/>
      <c r="F332" s="95" t="n"/>
      <c r="G332" s="95" t="n"/>
      <c r="H332" s="95" t="n"/>
      <c r="I332" s="95" t="n"/>
      <c r="J332" s="90" t="n"/>
      <c r="K332" s="95" t="n"/>
      <c r="N332" s="68" t="n"/>
      <c r="O332" s="68" t="n"/>
      <c r="P332" s="95" t="n"/>
      <c r="Q332" s="95" t="n"/>
      <c r="R332" s="95" t="n"/>
      <c r="S332" s="95" t="n"/>
      <c r="T332" s="95" t="n"/>
      <c r="U332" s="95" t="n"/>
      <c r="V332" s="95" t="n"/>
      <c r="W332" s="95" t="n"/>
      <c r="X332" s="95" t="n"/>
      <c r="Y332" s="95" t="n"/>
      <c r="Z332" s="95" t="n"/>
    </row>
    <row r="333" ht="15.75" customHeight="1" s="726">
      <c r="A333" s="95" t="n"/>
      <c r="B333" s="95" t="n"/>
      <c r="C333" s="89" t="n"/>
      <c r="D333" s="89" t="n"/>
      <c r="E333" s="95" t="n"/>
      <c r="F333" s="95" t="n"/>
      <c r="G333" s="95" t="n"/>
      <c r="H333" s="95" t="n"/>
      <c r="I333" s="95" t="n"/>
      <c r="J333" s="90" t="n"/>
      <c r="K333" s="95" t="n"/>
      <c r="N333" s="68" t="n"/>
      <c r="O333" s="68" t="n"/>
      <c r="P333" s="95" t="n"/>
      <c r="Q333" s="95" t="n"/>
      <c r="R333" s="95" t="n"/>
      <c r="S333" s="95" t="n"/>
      <c r="T333" s="95" t="n"/>
      <c r="U333" s="95" t="n"/>
      <c r="V333" s="95" t="n"/>
      <c r="W333" s="95" t="n"/>
      <c r="X333" s="95" t="n"/>
      <c r="Y333" s="95" t="n"/>
      <c r="Z333" s="95" t="n"/>
    </row>
    <row r="334" ht="15.75" customHeight="1" s="726">
      <c r="A334" s="95" t="n"/>
      <c r="B334" s="95" t="n"/>
      <c r="C334" s="89" t="n"/>
      <c r="D334" s="89" t="n"/>
      <c r="E334" s="95" t="n"/>
      <c r="F334" s="95" t="n"/>
      <c r="G334" s="95" t="n"/>
      <c r="H334" s="95" t="n"/>
      <c r="I334" s="95" t="n"/>
      <c r="J334" s="90" t="n"/>
      <c r="K334" s="95" t="n"/>
      <c r="N334" s="68" t="n"/>
      <c r="O334" s="68" t="n"/>
      <c r="P334" s="95" t="n"/>
      <c r="Q334" s="95" t="n"/>
      <c r="R334" s="95" t="n"/>
      <c r="S334" s="95" t="n"/>
      <c r="T334" s="95" t="n"/>
      <c r="U334" s="95" t="n"/>
      <c r="V334" s="95" t="n"/>
      <c r="W334" s="95" t="n"/>
      <c r="X334" s="95" t="n"/>
      <c r="Y334" s="95" t="n"/>
      <c r="Z334" s="95" t="n"/>
    </row>
    <row r="335" ht="15.75" customHeight="1" s="726">
      <c r="A335" s="95" t="n"/>
      <c r="B335" s="95" t="n"/>
      <c r="C335" s="89" t="n"/>
      <c r="D335" s="89" t="n"/>
      <c r="E335" s="95" t="n"/>
      <c r="F335" s="95" t="n"/>
      <c r="G335" s="95" t="n"/>
      <c r="H335" s="95" t="n"/>
      <c r="I335" s="95" t="n"/>
      <c r="J335" s="90" t="n"/>
      <c r="K335" s="95" t="n"/>
      <c r="N335" s="68" t="n"/>
      <c r="O335" s="68" t="n"/>
      <c r="P335" s="95" t="n"/>
      <c r="Q335" s="95" t="n"/>
      <c r="R335" s="95" t="n"/>
      <c r="S335" s="95" t="n"/>
      <c r="T335" s="95" t="n"/>
      <c r="U335" s="95" t="n"/>
      <c r="V335" s="95" t="n"/>
      <c r="W335" s="95" t="n"/>
      <c r="X335" s="95" t="n"/>
      <c r="Y335" s="95" t="n"/>
      <c r="Z335" s="95" t="n"/>
    </row>
    <row r="336" ht="15.75" customHeight="1" s="726">
      <c r="A336" s="95" t="n"/>
      <c r="B336" s="95" t="n"/>
      <c r="C336" s="89" t="n"/>
      <c r="D336" s="89" t="n"/>
      <c r="E336" s="95" t="n"/>
      <c r="F336" s="95" t="n"/>
      <c r="G336" s="95" t="n"/>
      <c r="H336" s="95" t="n"/>
      <c r="I336" s="95" t="n"/>
      <c r="J336" s="90" t="n"/>
      <c r="K336" s="95" t="n"/>
      <c r="N336" s="68" t="n"/>
      <c r="O336" s="68" t="n"/>
      <c r="P336" s="95" t="n"/>
      <c r="Q336" s="95" t="n"/>
      <c r="R336" s="95" t="n"/>
      <c r="S336" s="95" t="n"/>
      <c r="T336" s="95" t="n"/>
      <c r="U336" s="95" t="n"/>
      <c r="V336" s="95" t="n"/>
      <c r="W336" s="95" t="n"/>
      <c r="X336" s="95" t="n"/>
      <c r="Y336" s="95" t="n"/>
      <c r="Z336" s="95" t="n"/>
    </row>
    <row r="337" ht="15.75" customHeight="1" s="726">
      <c r="A337" s="95" t="n"/>
      <c r="B337" s="95" t="n"/>
      <c r="C337" s="89" t="n"/>
      <c r="D337" s="89" t="n"/>
      <c r="E337" s="95" t="n"/>
      <c r="F337" s="95" t="n"/>
      <c r="G337" s="95" t="n"/>
      <c r="H337" s="95" t="n"/>
      <c r="I337" s="95" t="n"/>
      <c r="J337" s="90" t="n"/>
      <c r="K337" s="95" t="n"/>
      <c r="N337" s="68" t="n"/>
      <c r="O337" s="68" t="n"/>
      <c r="P337" s="95" t="n"/>
      <c r="Q337" s="95" t="n"/>
      <c r="R337" s="95" t="n"/>
      <c r="S337" s="95" t="n"/>
      <c r="T337" s="95" t="n"/>
      <c r="U337" s="95" t="n"/>
      <c r="V337" s="95" t="n"/>
      <c r="W337" s="95" t="n"/>
      <c r="X337" s="95" t="n"/>
      <c r="Y337" s="95" t="n"/>
      <c r="Z337" s="95" t="n"/>
    </row>
    <row r="338" ht="15.75" customHeight="1" s="726">
      <c r="A338" s="95" t="n"/>
      <c r="B338" s="95" t="n"/>
      <c r="C338" s="89" t="n"/>
      <c r="D338" s="89" t="n"/>
      <c r="E338" s="95" t="n"/>
      <c r="F338" s="95" t="n"/>
      <c r="G338" s="95" t="n"/>
      <c r="H338" s="95" t="n"/>
      <c r="I338" s="95" t="n"/>
      <c r="J338" s="90" t="n"/>
      <c r="K338" s="95" t="n"/>
      <c r="N338" s="68" t="n"/>
      <c r="O338" s="68" t="n"/>
      <c r="P338" s="95" t="n"/>
      <c r="Q338" s="95" t="n"/>
      <c r="R338" s="95" t="n"/>
      <c r="S338" s="95" t="n"/>
      <c r="T338" s="95" t="n"/>
      <c r="U338" s="95" t="n"/>
      <c r="V338" s="95" t="n"/>
      <c r="W338" s="95" t="n"/>
      <c r="X338" s="95" t="n"/>
      <c r="Y338" s="95" t="n"/>
      <c r="Z338" s="95" t="n"/>
    </row>
    <row r="339" ht="15.75" customHeight="1" s="726">
      <c r="A339" s="95" t="n"/>
      <c r="B339" s="95" t="n"/>
      <c r="C339" s="89" t="n"/>
      <c r="D339" s="89" t="n"/>
      <c r="E339" s="95" t="n"/>
      <c r="F339" s="95" t="n"/>
      <c r="G339" s="95" t="n"/>
      <c r="H339" s="95" t="n"/>
      <c r="I339" s="95" t="n"/>
      <c r="J339" s="90" t="n"/>
      <c r="K339" s="95" t="n"/>
      <c r="N339" s="68" t="n"/>
      <c r="O339" s="68" t="n"/>
      <c r="P339" s="95" t="n"/>
      <c r="Q339" s="95" t="n"/>
      <c r="R339" s="95" t="n"/>
      <c r="S339" s="95" t="n"/>
      <c r="T339" s="95" t="n"/>
      <c r="U339" s="95" t="n"/>
      <c r="V339" s="95" t="n"/>
      <c r="W339" s="95" t="n"/>
      <c r="X339" s="95" t="n"/>
      <c r="Y339" s="95" t="n"/>
      <c r="Z339" s="95" t="n"/>
    </row>
    <row r="340" ht="15.75" customHeight="1" s="726">
      <c r="A340" s="95" t="n"/>
      <c r="B340" s="95" t="n"/>
      <c r="C340" s="89" t="n"/>
      <c r="D340" s="89" t="n"/>
      <c r="E340" s="95" t="n"/>
      <c r="F340" s="95" t="n"/>
      <c r="G340" s="95" t="n"/>
      <c r="H340" s="95" t="n"/>
      <c r="I340" s="95" t="n"/>
      <c r="J340" s="90" t="n"/>
      <c r="K340" s="95" t="n"/>
      <c r="N340" s="68" t="n"/>
      <c r="O340" s="68" t="n"/>
      <c r="P340" s="95" t="n"/>
      <c r="Q340" s="95" t="n"/>
      <c r="R340" s="95" t="n"/>
      <c r="S340" s="95" t="n"/>
      <c r="T340" s="95" t="n"/>
      <c r="U340" s="95" t="n"/>
      <c r="V340" s="95" t="n"/>
      <c r="W340" s="95" t="n"/>
      <c r="X340" s="95" t="n"/>
      <c r="Y340" s="95" t="n"/>
      <c r="Z340" s="95" t="n"/>
    </row>
    <row r="341" ht="15.75" customHeight="1" s="726">
      <c r="A341" s="95" t="n"/>
      <c r="B341" s="95" t="n"/>
      <c r="C341" s="89" t="n"/>
      <c r="D341" s="89" t="n"/>
      <c r="E341" s="95" t="n"/>
      <c r="F341" s="95" t="n"/>
      <c r="G341" s="95" t="n"/>
      <c r="H341" s="95" t="n"/>
      <c r="I341" s="95" t="n"/>
      <c r="J341" s="90" t="n"/>
      <c r="K341" s="95" t="n"/>
      <c r="N341" s="68" t="n"/>
      <c r="O341" s="68" t="n"/>
      <c r="P341" s="95" t="n"/>
      <c r="Q341" s="95" t="n"/>
      <c r="R341" s="95" t="n"/>
      <c r="S341" s="95" t="n"/>
      <c r="T341" s="95" t="n"/>
      <c r="U341" s="95" t="n"/>
      <c r="V341" s="95" t="n"/>
      <c r="W341" s="95" t="n"/>
      <c r="X341" s="95" t="n"/>
      <c r="Y341" s="95" t="n"/>
      <c r="Z341" s="95" t="n"/>
    </row>
    <row r="342" ht="15.75" customHeight="1" s="726">
      <c r="A342" s="95" t="n"/>
      <c r="B342" s="95" t="n"/>
      <c r="C342" s="89" t="n"/>
      <c r="D342" s="89" t="n"/>
      <c r="E342" s="95" t="n"/>
      <c r="F342" s="95" t="n"/>
      <c r="G342" s="95" t="n"/>
      <c r="H342" s="95" t="n"/>
      <c r="I342" s="95" t="n"/>
      <c r="J342" s="90" t="n"/>
      <c r="K342" s="95" t="n"/>
      <c r="N342" s="68" t="n"/>
      <c r="O342" s="68" t="n"/>
      <c r="P342" s="95" t="n"/>
      <c r="Q342" s="95" t="n"/>
      <c r="R342" s="95" t="n"/>
      <c r="S342" s="95" t="n"/>
      <c r="T342" s="95" t="n"/>
      <c r="U342" s="95" t="n"/>
      <c r="V342" s="95" t="n"/>
      <c r="W342" s="95" t="n"/>
      <c r="X342" s="95" t="n"/>
      <c r="Y342" s="95" t="n"/>
      <c r="Z342" s="95" t="n"/>
    </row>
    <row r="343" ht="15.75" customHeight="1" s="726">
      <c r="A343" s="95" t="n"/>
      <c r="B343" s="95" t="n"/>
      <c r="C343" s="89" t="n"/>
      <c r="D343" s="89" t="n"/>
      <c r="E343" s="95" t="n"/>
      <c r="F343" s="95" t="n"/>
      <c r="G343" s="95" t="n"/>
      <c r="H343" s="95" t="n"/>
      <c r="I343" s="95" t="n"/>
      <c r="J343" s="90" t="n"/>
      <c r="K343" s="95" t="n"/>
      <c r="N343" s="68" t="n"/>
      <c r="O343" s="68" t="n"/>
      <c r="P343" s="95" t="n"/>
      <c r="Q343" s="95" t="n"/>
      <c r="R343" s="95" t="n"/>
      <c r="S343" s="95" t="n"/>
      <c r="T343" s="95" t="n"/>
      <c r="U343" s="95" t="n"/>
      <c r="V343" s="95" t="n"/>
      <c r="W343" s="95" t="n"/>
      <c r="X343" s="95" t="n"/>
      <c r="Y343" s="95" t="n"/>
      <c r="Z343" s="95" t="n"/>
    </row>
    <row r="344" ht="15.75" customHeight="1" s="726">
      <c r="A344" s="95" t="n"/>
      <c r="B344" s="95" t="n"/>
      <c r="C344" s="89" t="n"/>
      <c r="D344" s="89" t="n"/>
      <c r="E344" s="95" t="n"/>
      <c r="F344" s="95" t="n"/>
      <c r="G344" s="95" t="n"/>
      <c r="H344" s="95" t="n"/>
      <c r="I344" s="95" t="n"/>
      <c r="J344" s="90" t="n"/>
      <c r="K344" s="95" t="n"/>
      <c r="N344" s="68" t="n"/>
      <c r="O344" s="68" t="n"/>
      <c r="P344" s="95" t="n"/>
      <c r="Q344" s="95" t="n"/>
      <c r="R344" s="95" t="n"/>
      <c r="S344" s="95" t="n"/>
      <c r="T344" s="95" t="n"/>
      <c r="U344" s="95" t="n"/>
      <c r="V344" s="95" t="n"/>
      <c r="W344" s="95" t="n"/>
      <c r="X344" s="95" t="n"/>
      <c r="Y344" s="95" t="n"/>
      <c r="Z344" s="95" t="n"/>
    </row>
    <row r="345" ht="15.75" customHeight="1" s="726">
      <c r="A345" s="95" t="n"/>
      <c r="B345" s="95" t="n"/>
      <c r="C345" s="89" t="n"/>
      <c r="D345" s="89" t="n"/>
      <c r="E345" s="95" t="n"/>
      <c r="F345" s="95" t="n"/>
      <c r="G345" s="95" t="n"/>
      <c r="H345" s="95" t="n"/>
      <c r="I345" s="95" t="n"/>
      <c r="J345" s="90" t="n"/>
      <c r="K345" s="95" t="n"/>
      <c r="N345" s="68" t="n"/>
      <c r="O345" s="68" t="n"/>
      <c r="P345" s="95" t="n"/>
      <c r="Q345" s="95" t="n"/>
      <c r="R345" s="95" t="n"/>
      <c r="S345" s="95" t="n"/>
      <c r="T345" s="95" t="n"/>
      <c r="U345" s="95" t="n"/>
      <c r="V345" s="95" t="n"/>
      <c r="W345" s="95" t="n"/>
      <c r="X345" s="95" t="n"/>
      <c r="Y345" s="95" t="n"/>
      <c r="Z345" s="95" t="n"/>
    </row>
    <row r="346" ht="15.75" customHeight="1" s="726">
      <c r="A346" s="95" t="n"/>
      <c r="B346" s="95" t="n"/>
      <c r="C346" s="89" t="n"/>
      <c r="D346" s="89" t="n"/>
      <c r="E346" s="95" t="n"/>
      <c r="F346" s="95" t="n"/>
      <c r="G346" s="95" t="n"/>
      <c r="H346" s="95" t="n"/>
      <c r="I346" s="95" t="n"/>
      <c r="J346" s="90" t="n"/>
      <c r="K346" s="95" t="n"/>
      <c r="N346" s="68" t="n"/>
      <c r="O346" s="68" t="n"/>
      <c r="P346" s="95" t="n"/>
      <c r="Q346" s="95" t="n"/>
      <c r="R346" s="95" t="n"/>
      <c r="S346" s="95" t="n"/>
      <c r="T346" s="95" t="n"/>
      <c r="U346" s="95" t="n"/>
      <c r="V346" s="95" t="n"/>
      <c r="W346" s="95" t="n"/>
      <c r="X346" s="95" t="n"/>
      <c r="Y346" s="95" t="n"/>
      <c r="Z346" s="95" t="n"/>
    </row>
    <row r="347" ht="15.75" customHeight="1" s="726">
      <c r="A347" s="95" t="n"/>
      <c r="B347" s="95" t="n"/>
      <c r="C347" s="89" t="n"/>
      <c r="D347" s="89" t="n"/>
      <c r="E347" s="95" t="n"/>
      <c r="F347" s="95" t="n"/>
      <c r="G347" s="95" t="n"/>
      <c r="H347" s="95" t="n"/>
      <c r="I347" s="95" t="n"/>
      <c r="J347" s="90" t="n"/>
      <c r="K347" s="95" t="n"/>
      <c r="N347" s="68" t="n"/>
      <c r="O347" s="68" t="n"/>
      <c r="P347" s="95" t="n"/>
      <c r="Q347" s="95" t="n"/>
      <c r="R347" s="95" t="n"/>
      <c r="S347" s="95" t="n"/>
      <c r="T347" s="95" t="n"/>
      <c r="U347" s="95" t="n"/>
      <c r="V347" s="95" t="n"/>
      <c r="W347" s="95" t="n"/>
      <c r="X347" s="95" t="n"/>
      <c r="Y347" s="95" t="n"/>
      <c r="Z347" s="95" t="n"/>
    </row>
    <row r="348" ht="15.75" customHeight="1" s="726">
      <c r="A348" s="95" t="n"/>
      <c r="B348" s="95" t="n"/>
      <c r="C348" s="89" t="n"/>
      <c r="D348" s="89" t="n"/>
      <c r="E348" s="95" t="n"/>
      <c r="F348" s="95" t="n"/>
      <c r="G348" s="95" t="n"/>
      <c r="H348" s="95" t="n"/>
      <c r="I348" s="95" t="n"/>
      <c r="J348" s="90" t="n"/>
      <c r="K348" s="95" t="n"/>
      <c r="N348" s="68" t="n"/>
      <c r="O348" s="68" t="n"/>
      <c r="P348" s="95" t="n"/>
      <c r="Q348" s="95" t="n"/>
      <c r="R348" s="95" t="n"/>
      <c r="S348" s="95" t="n"/>
      <c r="T348" s="95" t="n"/>
      <c r="U348" s="95" t="n"/>
      <c r="V348" s="95" t="n"/>
      <c r="W348" s="95" t="n"/>
      <c r="X348" s="95" t="n"/>
      <c r="Y348" s="95" t="n"/>
      <c r="Z348" s="95" t="n"/>
    </row>
    <row r="349" ht="15.75" customHeight="1" s="726">
      <c r="A349" s="95" t="n"/>
      <c r="B349" s="95" t="n"/>
      <c r="C349" s="89" t="n"/>
      <c r="D349" s="89" t="n"/>
      <c r="E349" s="95" t="n"/>
      <c r="F349" s="95" t="n"/>
      <c r="G349" s="95" t="n"/>
      <c r="H349" s="95" t="n"/>
      <c r="I349" s="95" t="n"/>
      <c r="J349" s="90" t="n"/>
      <c r="K349" s="95" t="n"/>
      <c r="N349" s="68" t="n"/>
      <c r="O349" s="68" t="n"/>
      <c r="P349" s="95" t="n"/>
      <c r="Q349" s="95" t="n"/>
      <c r="R349" s="95" t="n"/>
      <c r="S349" s="95" t="n"/>
      <c r="T349" s="95" t="n"/>
      <c r="U349" s="95" t="n"/>
      <c r="V349" s="95" t="n"/>
      <c r="W349" s="95" t="n"/>
      <c r="X349" s="95" t="n"/>
      <c r="Y349" s="95" t="n"/>
      <c r="Z349" s="95" t="n"/>
    </row>
    <row r="350" ht="15.75" customHeight="1" s="726">
      <c r="A350" s="95" t="n"/>
      <c r="B350" s="95" t="n"/>
      <c r="C350" s="89" t="n"/>
      <c r="D350" s="89" t="n"/>
      <c r="E350" s="95" t="n"/>
      <c r="F350" s="95" t="n"/>
      <c r="G350" s="95" t="n"/>
      <c r="H350" s="95" t="n"/>
      <c r="I350" s="95" t="n"/>
      <c r="J350" s="90" t="n"/>
      <c r="K350" s="95" t="n"/>
      <c r="N350" s="68" t="n"/>
      <c r="O350" s="68" t="n"/>
      <c r="P350" s="95" t="n"/>
      <c r="Q350" s="95" t="n"/>
      <c r="R350" s="95" t="n"/>
      <c r="S350" s="95" t="n"/>
      <c r="T350" s="95" t="n"/>
      <c r="U350" s="95" t="n"/>
      <c r="V350" s="95" t="n"/>
      <c r="W350" s="95" t="n"/>
      <c r="X350" s="95" t="n"/>
      <c r="Y350" s="95" t="n"/>
      <c r="Z350" s="95" t="n"/>
    </row>
    <row r="351" ht="15.75" customHeight="1" s="726">
      <c r="A351" s="95" t="n"/>
      <c r="B351" s="95" t="n"/>
      <c r="C351" s="89" t="n"/>
      <c r="D351" s="89" t="n"/>
      <c r="E351" s="95" t="n"/>
      <c r="F351" s="95" t="n"/>
      <c r="G351" s="95" t="n"/>
      <c r="H351" s="95" t="n"/>
      <c r="I351" s="95" t="n"/>
      <c r="J351" s="90" t="n"/>
      <c r="K351" s="95" t="n"/>
      <c r="N351" s="68" t="n"/>
      <c r="O351" s="68" t="n"/>
      <c r="P351" s="95" t="n"/>
      <c r="Q351" s="95" t="n"/>
      <c r="R351" s="95" t="n"/>
      <c r="S351" s="95" t="n"/>
      <c r="T351" s="95" t="n"/>
      <c r="U351" s="95" t="n"/>
      <c r="V351" s="95" t="n"/>
      <c r="W351" s="95" t="n"/>
      <c r="X351" s="95" t="n"/>
      <c r="Y351" s="95" t="n"/>
      <c r="Z351" s="95" t="n"/>
    </row>
    <row r="352" ht="15.75" customHeight="1" s="726">
      <c r="A352" s="95" t="n"/>
      <c r="B352" s="95" t="n"/>
      <c r="C352" s="89" t="n"/>
      <c r="D352" s="89" t="n"/>
      <c r="E352" s="95" t="n"/>
      <c r="F352" s="95" t="n"/>
      <c r="G352" s="95" t="n"/>
      <c r="H352" s="95" t="n"/>
      <c r="I352" s="95" t="n"/>
      <c r="J352" s="90" t="n"/>
      <c r="K352" s="95" t="n"/>
      <c r="N352" s="68" t="n"/>
      <c r="O352" s="68" t="n"/>
      <c r="P352" s="95" t="n"/>
      <c r="Q352" s="95" t="n"/>
      <c r="R352" s="95" t="n"/>
      <c r="S352" s="95" t="n"/>
      <c r="T352" s="95" t="n"/>
      <c r="U352" s="95" t="n"/>
      <c r="V352" s="95" t="n"/>
      <c r="W352" s="95" t="n"/>
      <c r="X352" s="95" t="n"/>
      <c r="Y352" s="95" t="n"/>
      <c r="Z352" s="95" t="n"/>
    </row>
    <row r="353" ht="15.75" customHeight="1" s="726">
      <c r="A353" s="95" t="n"/>
      <c r="B353" s="95" t="n"/>
      <c r="C353" s="89" t="n"/>
      <c r="D353" s="89" t="n"/>
      <c r="E353" s="95" t="n"/>
      <c r="F353" s="95" t="n"/>
      <c r="G353" s="95" t="n"/>
      <c r="H353" s="95" t="n"/>
      <c r="I353" s="95" t="n"/>
      <c r="J353" s="90" t="n"/>
      <c r="K353" s="95" t="n"/>
      <c r="N353" s="68" t="n"/>
      <c r="O353" s="68" t="n"/>
      <c r="P353" s="95" t="n"/>
      <c r="Q353" s="95" t="n"/>
      <c r="R353" s="95" t="n"/>
      <c r="S353" s="95" t="n"/>
      <c r="T353" s="95" t="n"/>
      <c r="U353" s="95" t="n"/>
      <c r="V353" s="95" t="n"/>
      <c r="W353" s="95" t="n"/>
      <c r="X353" s="95" t="n"/>
      <c r="Y353" s="95" t="n"/>
      <c r="Z353" s="95" t="n"/>
    </row>
    <row r="354" ht="15.75" customHeight="1" s="726">
      <c r="A354" s="95" t="n"/>
      <c r="B354" s="95" t="n"/>
      <c r="C354" s="89" t="n"/>
      <c r="D354" s="89" t="n"/>
      <c r="E354" s="95" t="n"/>
      <c r="F354" s="95" t="n"/>
      <c r="G354" s="95" t="n"/>
      <c r="H354" s="95" t="n"/>
      <c r="I354" s="95" t="n"/>
      <c r="J354" s="90" t="n"/>
      <c r="K354" s="95" t="n"/>
      <c r="N354" s="68" t="n"/>
      <c r="O354" s="68" t="n"/>
      <c r="P354" s="95" t="n"/>
      <c r="Q354" s="95" t="n"/>
      <c r="R354" s="95" t="n"/>
      <c r="S354" s="95" t="n"/>
      <c r="T354" s="95" t="n"/>
      <c r="U354" s="95" t="n"/>
      <c r="V354" s="95" t="n"/>
      <c r="W354" s="95" t="n"/>
      <c r="X354" s="95" t="n"/>
      <c r="Y354" s="95" t="n"/>
      <c r="Z354" s="95" t="n"/>
    </row>
    <row r="355" ht="15.75" customHeight="1" s="726">
      <c r="A355" s="95" t="n"/>
      <c r="B355" s="95" t="n"/>
      <c r="C355" s="89" t="n"/>
      <c r="D355" s="89" t="n"/>
      <c r="E355" s="95" t="n"/>
      <c r="F355" s="95" t="n"/>
      <c r="G355" s="95" t="n"/>
      <c r="H355" s="95" t="n"/>
      <c r="I355" s="95" t="n"/>
      <c r="J355" s="90" t="n"/>
      <c r="K355" s="95" t="n"/>
      <c r="N355" s="68" t="n"/>
      <c r="O355" s="68" t="n"/>
      <c r="P355" s="95" t="n"/>
      <c r="Q355" s="95" t="n"/>
      <c r="R355" s="95" t="n"/>
      <c r="S355" s="95" t="n"/>
      <c r="T355" s="95" t="n"/>
      <c r="U355" s="95" t="n"/>
      <c r="V355" s="95" t="n"/>
      <c r="W355" s="95" t="n"/>
      <c r="X355" s="95" t="n"/>
      <c r="Y355" s="95" t="n"/>
      <c r="Z355" s="95" t="n"/>
    </row>
    <row r="356" ht="15.75" customHeight="1" s="726">
      <c r="A356" s="95" t="n"/>
      <c r="B356" s="95" t="n"/>
      <c r="C356" s="89" t="n"/>
      <c r="D356" s="89" t="n"/>
      <c r="E356" s="95" t="n"/>
      <c r="F356" s="95" t="n"/>
      <c r="G356" s="95" t="n"/>
      <c r="H356" s="95" t="n"/>
      <c r="I356" s="95" t="n"/>
      <c r="J356" s="90" t="n"/>
      <c r="K356" s="95" t="n"/>
      <c r="N356" s="68" t="n"/>
      <c r="O356" s="68" t="n"/>
      <c r="P356" s="95" t="n"/>
      <c r="Q356" s="95" t="n"/>
      <c r="R356" s="95" t="n"/>
      <c r="S356" s="95" t="n"/>
      <c r="T356" s="95" t="n"/>
      <c r="U356" s="95" t="n"/>
      <c r="V356" s="95" t="n"/>
      <c r="W356" s="95" t="n"/>
      <c r="X356" s="95" t="n"/>
      <c r="Y356" s="95" t="n"/>
      <c r="Z356" s="95" t="n"/>
    </row>
    <row r="357" ht="15.75" customHeight="1" s="726">
      <c r="A357" s="95" t="n"/>
      <c r="B357" s="95" t="n"/>
      <c r="C357" s="89" t="n"/>
      <c r="D357" s="89" t="n"/>
      <c r="E357" s="95" t="n"/>
      <c r="F357" s="95" t="n"/>
      <c r="G357" s="95" t="n"/>
      <c r="H357" s="95" t="n"/>
      <c r="I357" s="95" t="n"/>
      <c r="J357" s="90" t="n"/>
      <c r="K357" s="95" t="n"/>
      <c r="N357" s="68" t="n"/>
      <c r="O357" s="68" t="n"/>
      <c r="P357" s="95" t="n"/>
      <c r="Q357" s="95" t="n"/>
      <c r="R357" s="95" t="n"/>
      <c r="S357" s="95" t="n"/>
      <c r="T357" s="95" t="n"/>
      <c r="U357" s="95" t="n"/>
      <c r="V357" s="95" t="n"/>
      <c r="W357" s="95" t="n"/>
      <c r="X357" s="95" t="n"/>
      <c r="Y357" s="95" t="n"/>
      <c r="Z357" s="95" t="n"/>
    </row>
    <row r="358" ht="15.75" customHeight="1" s="726">
      <c r="A358" s="95" t="n"/>
      <c r="B358" s="95" t="n"/>
      <c r="C358" s="89" t="n"/>
      <c r="D358" s="89" t="n"/>
      <c r="E358" s="95" t="n"/>
      <c r="F358" s="95" t="n"/>
      <c r="G358" s="95" t="n"/>
      <c r="H358" s="95" t="n"/>
      <c r="I358" s="95" t="n"/>
      <c r="J358" s="90" t="n"/>
      <c r="K358" s="95" t="n"/>
      <c r="N358" s="68" t="n"/>
      <c r="O358" s="68" t="n"/>
      <c r="P358" s="95" t="n"/>
      <c r="Q358" s="95" t="n"/>
      <c r="R358" s="95" t="n"/>
      <c r="S358" s="95" t="n"/>
      <c r="T358" s="95" t="n"/>
      <c r="U358" s="95" t="n"/>
      <c r="V358" s="95" t="n"/>
      <c r="W358" s="95" t="n"/>
      <c r="X358" s="95" t="n"/>
      <c r="Y358" s="95" t="n"/>
      <c r="Z358" s="95" t="n"/>
    </row>
    <row r="359" ht="15.75" customHeight="1" s="726">
      <c r="A359" s="95" t="n"/>
      <c r="B359" s="95" t="n"/>
      <c r="C359" s="89" t="n"/>
      <c r="D359" s="89" t="n"/>
      <c r="E359" s="95" t="n"/>
      <c r="F359" s="95" t="n"/>
      <c r="G359" s="95" t="n"/>
      <c r="H359" s="95" t="n"/>
      <c r="I359" s="95" t="n"/>
      <c r="J359" s="90" t="n"/>
      <c r="K359" s="95" t="n"/>
      <c r="N359" s="68" t="n"/>
      <c r="O359" s="68" t="n"/>
      <c r="P359" s="95" t="n"/>
      <c r="Q359" s="95" t="n"/>
      <c r="R359" s="95" t="n"/>
      <c r="S359" s="95" t="n"/>
      <c r="T359" s="95" t="n"/>
      <c r="U359" s="95" t="n"/>
      <c r="V359" s="95" t="n"/>
      <c r="W359" s="95" t="n"/>
      <c r="X359" s="95" t="n"/>
      <c r="Y359" s="95" t="n"/>
      <c r="Z359" s="95" t="n"/>
    </row>
    <row r="360" ht="15.75" customHeight="1" s="726">
      <c r="A360" s="95" t="n"/>
      <c r="B360" s="95" t="n"/>
      <c r="C360" s="89" t="n"/>
      <c r="D360" s="89" t="n"/>
      <c r="E360" s="95" t="n"/>
      <c r="F360" s="95" t="n"/>
      <c r="G360" s="95" t="n"/>
      <c r="H360" s="95" t="n"/>
      <c r="I360" s="95" t="n"/>
      <c r="J360" s="90" t="n"/>
      <c r="K360" s="95" t="n"/>
      <c r="N360" s="68" t="n"/>
      <c r="O360" s="68" t="n"/>
      <c r="P360" s="95" t="n"/>
      <c r="Q360" s="95" t="n"/>
      <c r="R360" s="95" t="n"/>
      <c r="S360" s="95" t="n"/>
      <c r="T360" s="95" t="n"/>
      <c r="U360" s="95" t="n"/>
      <c r="V360" s="95" t="n"/>
      <c r="W360" s="95" t="n"/>
      <c r="X360" s="95" t="n"/>
      <c r="Y360" s="95" t="n"/>
      <c r="Z360" s="95" t="n"/>
    </row>
    <row r="361" ht="15.75" customHeight="1" s="726">
      <c r="A361" s="95" t="n"/>
      <c r="B361" s="95" t="n"/>
      <c r="C361" s="89" t="n"/>
      <c r="D361" s="89" t="n"/>
      <c r="E361" s="95" t="n"/>
      <c r="F361" s="95" t="n"/>
      <c r="G361" s="95" t="n"/>
      <c r="H361" s="95" t="n"/>
      <c r="I361" s="95" t="n"/>
      <c r="J361" s="90" t="n"/>
      <c r="K361" s="95" t="n"/>
      <c r="N361" s="68" t="n"/>
      <c r="O361" s="68" t="n"/>
      <c r="P361" s="95" t="n"/>
      <c r="Q361" s="95" t="n"/>
      <c r="R361" s="95" t="n"/>
      <c r="S361" s="95" t="n"/>
      <c r="T361" s="95" t="n"/>
      <c r="U361" s="95" t="n"/>
      <c r="V361" s="95" t="n"/>
      <c r="W361" s="95" t="n"/>
      <c r="X361" s="95" t="n"/>
      <c r="Y361" s="95" t="n"/>
      <c r="Z361" s="95" t="n"/>
    </row>
    <row r="362" ht="15.75" customHeight="1" s="726">
      <c r="A362" s="95" t="n"/>
      <c r="B362" s="95" t="n"/>
      <c r="C362" s="89" t="n"/>
      <c r="D362" s="89" t="n"/>
      <c r="E362" s="95" t="n"/>
      <c r="F362" s="95" t="n"/>
      <c r="G362" s="95" t="n"/>
      <c r="H362" s="95" t="n"/>
      <c r="I362" s="95" t="n"/>
      <c r="J362" s="90" t="n"/>
      <c r="K362" s="95" t="n"/>
      <c r="N362" s="68" t="n"/>
      <c r="O362" s="68" t="n"/>
      <c r="P362" s="95" t="n"/>
      <c r="Q362" s="95" t="n"/>
      <c r="R362" s="95" t="n"/>
      <c r="S362" s="95" t="n"/>
      <c r="T362" s="95" t="n"/>
      <c r="U362" s="95" t="n"/>
      <c r="V362" s="95" t="n"/>
      <c r="W362" s="95" t="n"/>
      <c r="X362" s="95" t="n"/>
      <c r="Y362" s="95" t="n"/>
      <c r="Z362" s="95" t="n"/>
    </row>
    <row r="363" ht="15.75" customHeight="1" s="726">
      <c r="A363" s="95" t="n"/>
      <c r="B363" s="95" t="n"/>
      <c r="C363" s="89" t="n"/>
      <c r="D363" s="89" t="n"/>
      <c r="E363" s="95" t="n"/>
      <c r="F363" s="95" t="n"/>
      <c r="G363" s="95" t="n"/>
      <c r="H363" s="95" t="n"/>
      <c r="I363" s="95" t="n"/>
      <c r="J363" s="90" t="n"/>
      <c r="K363" s="95" t="n"/>
      <c r="N363" s="68" t="n"/>
      <c r="O363" s="68" t="n"/>
      <c r="P363" s="95" t="n"/>
      <c r="Q363" s="95" t="n"/>
      <c r="R363" s="95" t="n"/>
      <c r="S363" s="95" t="n"/>
      <c r="T363" s="95" t="n"/>
      <c r="U363" s="95" t="n"/>
      <c r="V363" s="95" t="n"/>
      <c r="W363" s="95" t="n"/>
      <c r="X363" s="95" t="n"/>
      <c r="Y363" s="95" t="n"/>
      <c r="Z363" s="95" t="n"/>
    </row>
    <row r="364" ht="15.75" customHeight="1" s="726">
      <c r="A364" s="95" t="n"/>
      <c r="B364" s="95" t="n"/>
      <c r="C364" s="89" t="n"/>
      <c r="D364" s="89" t="n"/>
      <c r="E364" s="95" t="n"/>
      <c r="F364" s="95" t="n"/>
      <c r="G364" s="95" t="n"/>
      <c r="H364" s="95" t="n"/>
      <c r="I364" s="95" t="n"/>
      <c r="J364" s="90" t="n"/>
      <c r="K364" s="95" t="n"/>
      <c r="N364" s="68" t="n"/>
      <c r="O364" s="68" t="n"/>
      <c r="P364" s="95" t="n"/>
      <c r="Q364" s="95" t="n"/>
      <c r="R364" s="95" t="n"/>
      <c r="S364" s="95" t="n"/>
      <c r="T364" s="95" t="n"/>
      <c r="U364" s="95" t="n"/>
      <c r="V364" s="95" t="n"/>
      <c r="W364" s="95" t="n"/>
      <c r="X364" s="95" t="n"/>
      <c r="Y364" s="95" t="n"/>
      <c r="Z364" s="95" t="n"/>
    </row>
    <row r="365" ht="15.75" customHeight="1" s="726">
      <c r="A365" s="95" t="n"/>
      <c r="B365" s="95" t="n"/>
      <c r="C365" s="89" t="n"/>
      <c r="D365" s="89" t="n"/>
      <c r="E365" s="95" t="n"/>
      <c r="F365" s="95" t="n"/>
      <c r="G365" s="95" t="n"/>
      <c r="H365" s="95" t="n"/>
      <c r="I365" s="95" t="n"/>
      <c r="J365" s="90" t="n"/>
      <c r="K365" s="95" t="n"/>
      <c r="N365" s="68" t="n"/>
      <c r="O365" s="68" t="n"/>
      <c r="P365" s="95" t="n"/>
      <c r="Q365" s="95" t="n"/>
      <c r="R365" s="95" t="n"/>
      <c r="S365" s="95" t="n"/>
      <c r="T365" s="95" t="n"/>
      <c r="U365" s="95" t="n"/>
      <c r="V365" s="95" t="n"/>
      <c r="W365" s="95" t="n"/>
      <c r="X365" s="95" t="n"/>
      <c r="Y365" s="95" t="n"/>
      <c r="Z365" s="95" t="n"/>
    </row>
    <row r="366" ht="15.75" customHeight="1" s="726">
      <c r="A366" s="95" t="n"/>
      <c r="B366" s="95" t="n"/>
      <c r="C366" s="89" t="n"/>
      <c r="D366" s="89" t="n"/>
      <c r="E366" s="95" t="n"/>
      <c r="F366" s="95" t="n"/>
      <c r="G366" s="95" t="n"/>
      <c r="H366" s="95" t="n"/>
      <c r="I366" s="95" t="n"/>
      <c r="J366" s="90" t="n"/>
      <c r="K366" s="95" t="n"/>
      <c r="N366" s="68" t="n"/>
      <c r="O366" s="68" t="n"/>
      <c r="P366" s="95" t="n"/>
      <c r="Q366" s="95" t="n"/>
      <c r="R366" s="95" t="n"/>
      <c r="S366" s="95" t="n"/>
      <c r="T366" s="95" t="n"/>
      <c r="U366" s="95" t="n"/>
      <c r="V366" s="95" t="n"/>
      <c r="W366" s="95" t="n"/>
      <c r="X366" s="95" t="n"/>
      <c r="Y366" s="95" t="n"/>
      <c r="Z366" s="95" t="n"/>
    </row>
    <row r="367" ht="15.75" customHeight="1" s="726">
      <c r="A367" s="95" t="n"/>
      <c r="B367" s="95" t="n"/>
      <c r="C367" s="89" t="n"/>
      <c r="D367" s="89" t="n"/>
      <c r="E367" s="95" t="n"/>
      <c r="F367" s="95" t="n"/>
      <c r="G367" s="95" t="n"/>
      <c r="H367" s="95" t="n"/>
      <c r="I367" s="95" t="n"/>
      <c r="J367" s="90" t="n"/>
      <c r="K367" s="95" t="n"/>
      <c r="N367" s="68" t="n"/>
      <c r="O367" s="68" t="n"/>
      <c r="P367" s="95" t="n"/>
      <c r="Q367" s="95" t="n"/>
      <c r="R367" s="95" t="n"/>
      <c r="S367" s="95" t="n"/>
      <c r="T367" s="95" t="n"/>
      <c r="U367" s="95" t="n"/>
      <c r="V367" s="95" t="n"/>
      <c r="W367" s="95" t="n"/>
      <c r="X367" s="95" t="n"/>
      <c r="Y367" s="95" t="n"/>
      <c r="Z367" s="95" t="n"/>
    </row>
    <row r="368" ht="15.75" customHeight="1" s="726">
      <c r="A368" s="95" t="n"/>
      <c r="B368" s="95" t="n"/>
      <c r="C368" s="89" t="n"/>
      <c r="D368" s="89" t="n"/>
      <c r="E368" s="95" t="n"/>
      <c r="F368" s="95" t="n"/>
      <c r="G368" s="95" t="n"/>
      <c r="H368" s="95" t="n"/>
      <c r="I368" s="95" t="n"/>
      <c r="J368" s="90" t="n"/>
      <c r="K368" s="95" t="n"/>
      <c r="N368" s="68" t="n"/>
      <c r="O368" s="68" t="n"/>
      <c r="P368" s="95" t="n"/>
      <c r="Q368" s="95" t="n"/>
      <c r="R368" s="95" t="n"/>
      <c r="S368" s="95" t="n"/>
      <c r="T368" s="95" t="n"/>
      <c r="U368" s="95" t="n"/>
      <c r="V368" s="95" t="n"/>
      <c r="W368" s="95" t="n"/>
      <c r="X368" s="95" t="n"/>
      <c r="Y368" s="95" t="n"/>
      <c r="Z368" s="95" t="n"/>
    </row>
    <row r="369" ht="15.75" customHeight="1" s="726">
      <c r="A369" s="95" t="n"/>
      <c r="B369" s="95" t="n"/>
      <c r="C369" s="89" t="n"/>
      <c r="D369" s="89" t="n"/>
      <c r="E369" s="95" t="n"/>
      <c r="F369" s="95" t="n"/>
      <c r="G369" s="95" t="n"/>
      <c r="H369" s="95" t="n"/>
      <c r="I369" s="95" t="n"/>
      <c r="J369" s="90" t="n"/>
      <c r="K369" s="95" t="n"/>
      <c r="N369" s="68" t="n"/>
      <c r="O369" s="68" t="n"/>
      <c r="P369" s="95" t="n"/>
      <c r="Q369" s="95" t="n"/>
      <c r="R369" s="95" t="n"/>
      <c r="S369" s="95" t="n"/>
      <c r="T369" s="95" t="n"/>
      <c r="U369" s="95" t="n"/>
      <c r="V369" s="95" t="n"/>
      <c r="W369" s="95" t="n"/>
      <c r="X369" s="95" t="n"/>
      <c r="Y369" s="95" t="n"/>
      <c r="Z369" s="95" t="n"/>
    </row>
    <row r="370" ht="15.75" customHeight="1" s="726">
      <c r="A370" s="95" t="n"/>
      <c r="B370" s="95" t="n"/>
      <c r="C370" s="89" t="n"/>
      <c r="D370" s="89" t="n"/>
      <c r="E370" s="95" t="n"/>
      <c r="F370" s="95" t="n"/>
      <c r="G370" s="95" t="n"/>
      <c r="H370" s="95" t="n"/>
      <c r="I370" s="95" t="n"/>
      <c r="J370" s="90" t="n"/>
      <c r="K370" s="95" t="n"/>
      <c r="N370" s="68" t="n"/>
      <c r="O370" s="68" t="n"/>
      <c r="P370" s="95" t="n"/>
      <c r="Q370" s="95" t="n"/>
      <c r="R370" s="95" t="n"/>
      <c r="S370" s="95" t="n"/>
      <c r="T370" s="95" t="n"/>
      <c r="U370" s="95" t="n"/>
      <c r="V370" s="95" t="n"/>
      <c r="W370" s="95" t="n"/>
      <c r="X370" s="95" t="n"/>
      <c r="Y370" s="95" t="n"/>
      <c r="Z370" s="95" t="n"/>
    </row>
    <row r="371" ht="15.75" customHeight="1" s="726">
      <c r="A371" s="95" t="n"/>
      <c r="B371" s="95" t="n"/>
      <c r="C371" s="89" t="n"/>
      <c r="D371" s="89" t="n"/>
      <c r="E371" s="95" t="n"/>
      <c r="F371" s="95" t="n"/>
      <c r="G371" s="95" t="n"/>
      <c r="H371" s="95" t="n"/>
      <c r="I371" s="95" t="n"/>
      <c r="J371" s="90" t="n"/>
      <c r="K371" s="95" t="n"/>
      <c r="N371" s="68" t="n"/>
      <c r="O371" s="68" t="n"/>
      <c r="P371" s="95" t="n"/>
      <c r="Q371" s="95" t="n"/>
      <c r="R371" s="95" t="n"/>
      <c r="S371" s="95" t="n"/>
      <c r="T371" s="95" t="n"/>
      <c r="U371" s="95" t="n"/>
      <c r="V371" s="95" t="n"/>
      <c r="W371" s="95" t="n"/>
      <c r="X371" s="95" t="n"/>
      <c r="Y371" s="95" t="n"/>
      <c r="Z371" s="95" t="n"/>
    </row>
    <row r="372" ht="15.75" customHeight="1" s="726">
      <c r="A372" s="95" t="n"/>
      <c r="B372" s="95" t="n"/>
      <c r="C372" s="89" t="n"/>
      <c r="D372" s="89" t="n"/>
      <c r="E372" s="95" t="n"/>
      <c r="F372" s="95" t="n"/>
      <c r="G372" s="95" t="n"/>
      <c r="H372" s="95" t="n"/>
      <c r="I372" s="95" t="n"/>
      <c r="J372" s="90" t="n"/>
      <c r="K372" s="95" t="n"/>
      <c r="N372" s="68" t="n"/>
      <c r="O372" s="68" t="n"/>
      <c r="P372" s="95" t="n"/>
      <c r="Q372" s="95" t="n"/>
      <c r="R372" s="95" t="n"/>
      <c r="S372" s="95" t="n"/>
      <c r="T372" s="95" t="n"/>
      <c r="U372" s="95" t="n"/>
      <c r="V372" s="95" t="n"/>
      <c r="W372" s="95" t="n"/>
      <c r="X372" s="95" t="n"/>
      <c r="Y372" s="95" t="n"/>
      <c r="Z372" s="95" t="n"/>
    </row>
    <row r="373" ht="15.75" customHeight="1" s="726">
      <c r="A373" s="95" t="n"/>
      <c r="B373" s="95" t="n"/>
      <c r="C373" s="89" t="n"/>
      <c r="D373" s="89" t="n"/>
      <c r="E373" s="95" t="n"/>
      <c r="F373" s="95" t="n"/>
      <c r="G373" s="95" t="n"/>
      <c r="H373" s="95" t="n"/>
      <c r="I373" s="95" t="n"/>
      <c r="J373" s="90" t="n"/>
      <c r="K373" s="95" t="n"/>
      <c r="N373" s="68" t="n"/>
      <c r="O373" s="68" t="n"/>
      <c r="P373" s="95" t="n"/>
      <c r="Q373" s="95" t="n"/>
      <c r="R373" s="95" t="n"/>
      <c r="S373" s="95" t="n"/>
      <c r="T373" s="95" t="n"/>
      <c r="U373" s="95" t="n"/>
      <c r="V373" s="95" t="n"/>
      <c r="W373" s="95" t="n"/>
      <c r="X373" s="95" t="n"/>
      <c r="Y373" s="95" t="n"/>
      <c r="Z373" s="95" t="n"/>
    </row>
    <row r="374" ht="15.75" customHeight="1" s="726">
      <c r="A374" s="95" t="n"/>
      <c r="B374" s="95" t="n"/>
      <c r="C374" s="89" t="n"/>
      <c r="D374" s="89" t="n"/>
      <c r="E374" s="95" t="n"/>
      <c r="F374" s="95" t="n"/>
      <c r="G374" s="95" t="n"/>
      <c r="H374" s="95" t="n"/>
      <c r="I374" s="95" t="n"/>
      <c r="J374" s="90" t="n"/>
      <c r="K374" s="95" t="n"/>
      <c r="N374" s="68" t="n"/>
      <c r="O374" s="68" t="n"/>
      <c r="P374" s="95" t="n"/>
      <c r="Q374" s="95" t="n"/>
      <c r="R374" s="95" t="n"/>
      <c r="S374" s="95" t="n"/>
      <c r="T374" s="95" t="n"/>
      <c r="U374" s="95" t="n"/>
      <c r="V374" s="95" t="n"/>
      <c r="W374" s="95" t="n"/>
      <c r="X374" s="95" t="n"/>
      <c r="Y374" s="95" t="n"/>
      <c r="Z374" s="95" t="n"/>
    </row>
    <row r="375" ht="15.75" customHeight="1" s="726">
      <c r="A375" s="95" t="n"/>
      <c r="B375" s="95" t="n"/>
      <c r="C375" s="89" t="n"/>
      <c r="D375" s="89" t="n"/>
      <c r="E375" s="95" t="n"/>
      <c r="F375" s="95" t="n"/>
      <c r="G375" s="95" t="n"/>
      <c r="H375" s="95" t="n"/>
      <c r="I375" s="95" t="n"/>
      <c r="J375" s="90" t="n"/>
      <c r="K375" s="95" t="n"/>
      <c r="N375" s="68" t="n"/>
      <c r="O375" s="68" t="n"/>
      <c r="P375" s="95" t="n"/>
      <c r="Q375" s="95" t="n"/>
      <c r="R375" s="95" t="n"/>
      <c r="S375" s="95" t="n"/>
      <c r="T375" s="95" t="n"/>
      <c r="U375" s="95" t="n"/>
      <c r="V375" s="95" t="n"/>
      <c r="W375" s="95" t="n"/>
      <c r="X375" s="95" t="n"/>
      <c r="Y375" s="95" t="n"/>
      <c r="Z375" s="95" t="n"/>
    </row>
    <row r="376" ht="15.75" customHeight="1" s="726">
      <c r="A376" s="95" t="n"/>
      <c r="B376" s="95" t="n"/>
      <c r="C376" s="89" t="n"/>
      <c r="D376" s="89" t="n"/>
      <c r="E376" s="95" t="n"/>
      <c r="F376" s="95" t="n"/>
      <c r="G376" s="95" t="n"/>
      <c r="H376" s="95" t="n"/>
      <c r="I376" s="95" t="n"/>
      <c r="J376" s="90" t="n"/>
      <c r="K376" s="95" t="n"/>
      <c r="N376" s="68" t="n"/>
      <c r="O376" s="68" t="n"/>
      <c r="P376" s="95" t="n"/>
      <c r="Q376" s="95" t="n"/>
      <c r="R376" s="95" t="n"/>
      <c r="S376" s="95" t="n"/>
      <c r="T376" s="95" t="n"/>
      <c r="U376" s="95" t="n"/>
      <c r="V376" s="95" t="n"/>
      <c r="W376" s="95" t="n"/>
      <c r="X376" s="95" t="n"/>
      <c r="Y376" s="95" t="n"/>
      <c r="Z376" s="95" t="n"/>
    </row>
    <row r="377" ht="15.75" customHeight="1" s="726">
      <c r="A377" s="95" t="n"/>
      <c r="B377" s="95" t="n"/>
      <c r="C377" s="89" t="n"/>
      <c r="D377" s="89" t="n"/>
      <c r="E377" s="95" t="n"/>
      <c r="F377" s="95" t="n"/>
      <c r="G377" s="95" t="n"/>
      <c r="H377" s="95" t="n"/>
      <c r="I377" s="95" t="n"/>
      <c r="J377" s="90" t="n"/>
      <c r="K377" s="95" t="n"/>
      <c r="N377" s="68" t="n"/>
      <c r="O377" s="68" t="n"/>
      <c r="P377" s="95" t="n"/>
      <c r="Q377" s="95" t="n"/>
      <c r="R377" s="95" t="n"/>
      <c r="S377" s="95" t="n"/>
      <c r="T377" s="95" t="n"/>
      <c r="U377" s="95" t="n"/>
      <c r="V377" s="95" t="n"/>
      <c r="W377" s="95" t="n"/>
      <c r="X377" s="95" t="n"/>
      <c r="Y377" s="95" t="n"/>
      <c r="Z377" s="95" t="n"/>
    </row>
    <row r="378" ht="15.75" customHeight="1" s="726">
      <c r="A378" s="95" t="n"/>
      <c r="B378" s="95" t="n"/>
      <c r="C378" s="89" t="n"/>
      <c r="D378" s="89" t="n"/>
      <c r="E378" s="95" t="n"/>
      <c r="F378" s="95" t="n"/>
      <c r="G378" s="95" t="n"/>
      <c r="H378" s="95" t="n"/>
      <c r="I378" s="95" t="n"/>
      <c r="J378" s="90" t="n"/>
      <c r="K378" s="95" t="n"/>
      <c r="N378" s="68" t="n"/>
      <c r="O378" s="68" t="n"/>
      <c r="P378" s="95" t="n"/>
      <c r="Q378" s="95" t="n"/>
      <c r="R378" s="95" t="n"/>
      <c r="S378" s="95" t="n"/>
      <c r="T378" s="95" t="n"/>
      <c r="U378" s="95" t="n"/>
      <c r="V378" s="95" t="n"/>
      <c r="W378" s="95" t="n"/>
      <c r="X378" s="95" t="n"/>
      <c r="Y378" s="95" t="n"/>
      <c r="Z378" s="95" t="n"/>
    </row>
    <row r="379" ht="15.75" customHeight="1" s="726">
      <c r="A379" s="95" t="n"/>
      <c r="B379" s="95" t="n"/>
      <c r="C379" s="89" t="n"/>
      <c r="D379" s="89" t="n"/>
      <c r="E379" s="95" t="n"/>
      <c r="F379" s="95" t="n"/>
      <c r="G379" s="95" t="n"/>
      <c r="H379" s="95" t="n"/>
      <c r="I379" s="95" t="n"/>
      <c r="J379" s="90" t="n"/>
      <c r="K379" s="95" t="n"/>
      <c r="N379" s="68" t="n"/>
      <c r="O379" s="68" t="n"/>
      <c r="P379" s="95" t="n"/>
      <c r="Q379" s="95" t="n"/>
      <c r="R379" s="95" t="n"/>
      <c r="S379" s="95" t="n"/>
      <c r="T379" s="95" t="n"/>
      <c r="U379" s="95" t="n"/>
      <c r="V379" s="95" t="n"/>
      <c r="W379" s="95" t="n"/>
      <c r="X379" s="95" t="n"/>
      <c r="Y379" s="95" t="n"/>
      <c r="Z379" s="95" t="n"/>
    </row>
    <row r="380" ht="15.75" customHeight="1" s="726">
      <c r="A380" s="95" t="n"/>
      <c r="B380" s="95" t="n"/>
      <c r="C380" s="89" t="n"/>
      <c r="D380" s="89" t="n"/>
      <c r="E380" s="95" t="n"/>
      <c r="F380" s="95" t="n"/>
      <c r="G380" s="95" t="n"/>
      <c r="H380" s="95" t="n"/>
      <c r="I380" s="95" t="n"/>
      <c r="J380" s="90" t="n"/>
      <c r="K380" s="95" t="n"/>
      <c r="N380" s="68" t="n"/>
      <c r="O380" s="68" t="n"/>
      <c r="P380" s="95" t="n"/>
      <c r="Q380" s="95" t="n"/>
      <c r="R380" s="95" t="n"/>
      <c r="S380" s="95" t="n"/>
      <c r="T380" s="95" t="n"/>
      <c r="U380" s="95" t="n"/>
      <c r="V380" s="95" t="n"/>
      <c r="W380" s="95" t="n"/>
      <c r="X380" s="95" t="n"/>
      <c r="Y380" s="95" t="n"/>
      <c r="Z380" s="95" t="n"/>
    </row>
    <row r="381" ht="15.75" customHeight="1" s="726">
      <c r="A381" s="95" t="n"/>
      <c r="B381" s="95" t="n"/>
      <c r="C381" s="89" t="n"/>
      <c r="D381" s="89" t="n"/>
      <c r="E381" s="95" t="n"/>
      <c r="F381" s="95" t="n"/>
      <c r="G381" s="95" t="n"/>
      <c r="H381" s="95" t="n"/>
      <c r="I381" s="95" t="n"/>
      <c r="J381" s="90" t="n"/>
      <c r="K381" s="95" t="n"/>
      <c r="N381" s="68" t="n"/>
      <c r="O381" s="68" t="n"/>
      <c r="P381" s="95" t="n"/>
      <c r="Q381" s="95" t="n"/>
      <c r="R381" s="95" t="n"/>
      <c r="S381" s="95" t="n"/>
      <c r="T381" s="95" t="n"/>
      <c r="U381" s="95" t="n"/>
      <c r="V381" s="95" t="n"/>
      <c r="W381" s="95" t="n"/>
      <c r="X381" s="95" t="n"/>
      <c r="Y381" s="95" t="n"/>
      <c r="Z381" s="95" t="n"/>
    </row>
    <row r="382" ht="15.75" customHeight="1" s="726">
      <c r="A382" s="95" t="n"/>
      <c r="B382" s="95" t="n"/>
      <c r="C382" s="89" t="n"/>
      <c r="D382" s="89" t="n"/>
      <c r="E382" s="95" t="n"/>
      <c r="F382" s="95" t="n"/>
      <c r="G382" s="95" t="n"/>
      <c r="H382" s="95" t="n"/>
      <c r="I382" s="95" t="n"/>
      <c r="J382" s="90" t="n"/>
      <c r="K382" s="95" t="n"/>
      <c r="N382" s="68" t="n"/>
      <c r="O382" s="68" t="n"/>
      <c r="P382" s="95" t="n"/>
      <c r="Q382" s="95" t="n"/>
      <c r="R382" s="95" t="n"/>
      <c r="S382" s="95" t="n"/>
      <c r="T382" s="95" t="n"/>
      <c r="U382" s="95" t="n"/>
      <c r="V382" s="95" t="n"/>
      <c r="W382" s="95" t="n"/>
      <c r="X382" s="95" t="n"/>
      <c r="Y382" s="95" t="n"/>
      <c r="Z382" s="95" t="n"/>
    </row>
    <row r="383" ht="15.75" customHeight="1" s="726">
      <c r="A383" s="95" t="n"/>
      <c r="B383" s="95" t="n"/>
      <c r="C383" s="89" t="n"/>
      <c r="D383" s="89" t="n"/>
      <c r="E383" s="95" t="n"/>
      <c r="F383" s="95" t="n"/>
      <c r="G383" s="95" t="n"/>
      <c r="H383" s="95" t="n"/>
      <c r="I383" s="95" t="n"/>
      <c r="J383" s="90" t="n"/>
      <c r="K383" s="95" t="n"/>
      <c r="N383" s="68" t="n"/>
      <c r="O383" s="68" t="n"/>
      <c r="P383" s="95" t="n"/>
      <c r="Q383" s="95" t="n"/>
      <c r="R383" s="95" t="n"/>
      <c r="S383" s="95" t="n"/>
      <c r="T383" s="95" t="n"/>
      <c r="U383" s="95" t="n"/>
      <c r="V383" s="95" t="n"/>
      <c r="W383" s="95" t="n"/>
      <c r="X383" s="95" t="n"/>
      <c r="Y383" s="95" t="n"/>
      <c r="Z383" s="95" t="n"/>
    </row>
    <row r="384" ht="15.75" customHeight="1" s="726">
      <c r="A384" s="95" t="n"/>
      <c r="B384" s="95" t="n"/>
      <c r="C384" s="89" t="n"/>
      <c r="D384" s="89" t="n"/>
      <c r="E384" s="95" t="n"/>
      <c r="F384" s="95" t="n"/>
      <c r="G384" s="95" t="n"/>
      <c r="H384" s="95" t="n"/>
      <c r="I384" s="95" t="n"/>
      <c r="J384" s="90" t="n"/>
      <c r="K384" s="95" t="n"/>
      <c r="N384" s="68" t="n"/>
      <c r="O384" s="68" t="n"/>
      <c r="P384" s="95" t="n"/>
      <c r="Q384" s="95" t="n"/>
      <c r="R384" s="95" t="n"/>
      <c r="S384" s="95" t="n"/>
      <c r="T384" s="95" t="n"/>
      <c r="U384" s="95" t="n"/>
      <c r="V384" s="95" t="n"/>
      <c r="W384" s="95" t="n"/>
      <c r="X384" s="95" t="n"/>
      <c r="Y384" s="95" t="n"/>
      <c r="Z384" s="95" t="n"/>
    </row>
    <row r="385" ht="15.75" customHeight="1" s="726">
      <c r="A385" s="95" t="n"/>
      <c r="B385" s="95" t="n"/>
      <c r="C385" s="89" t="n"/>
      <c r="D385" s="89" t="n"/>
      <c r="E385" s="95" t="n"/>
      <c r="F385" s="95" t="n"/>
      <c r="G385" s="95" t="n"/>
      <c r="H385" s="95" t="n"/>
      <c r="I385" s="95" t="n"/>
      <c r="J385" s="90" t="n"/>
      <c r="K385" s="95" t="n"/>
      <c r="N385" s="68" t="n"/>
      <c r="O385" s="68" t="n"/>
      <c r="P385" s="95" t="n"/>
      <c r="Q385" s="95" t="n"/>
      <c r="R385" s="95" t="n"/>
      <c r="S385" s="95" t="n"/>
      <c r="T385" s="95" t="n"/>
      <c r="U385" s="95" t="n"/>
      <c r="V385" s="95" t="n"/>
      <c r="W385" s="95" t="n"/>
      <c r="X385" s="95" t="n"/>
      <c r="Y385" s="95" t="n"/>
      <c r="Z385" s="95" t="n"/>
    </row>
    <row r="386" ht="15.75" customHeight="1" s="726">
      <c r="A386" s="95" t="n"/>
      <c r="B386" s="95" t="n"/>
      <c r="C386" s="89" t="n"/>
      <c r="D386" s="89" t="n"/>
      <c r="E386" s="95" t="n"/>
      <c r="F386" s="95" t="n"/>
      <c r="G386" s="95" t="n"/>
      <c r="H386" s="95" t="n"/>
      <c r="I386" s="95" t="n"/>
      <c r="J386" s="90" t="n"/>
      <c r="K386" s="95" t="n"/>
      <c r="N386" s="68" t="n"/>
      <c r="O386" s="68" t="n"/>
      <c r="P386" s="95" t="n"/>
      <c r="Q386" s="95" t="n"/>
      <c r="R386" s="95" t="n"/>
      <c r="S386" s="95" t="n"/>
      <c r="T386" s="95" t="n"/>
      <c r="U386" s="95" t="n"/>
      <c r="V386" s="95" t="n"/>
      <c r="W386" s="95" t="n"/>
      <c r="X386" s="95" t="n"/>
      <c r="Y386" s="95" t="n"/>
      <c r="Z386" s="95" t="n"/>
    </row>
    <row r="387" ht="15.75" customHeight="1" s="726">
      <c r="A387" s="95" t="n"/>
      <c r="B387" s="95" t="n"/>
      <c r="C387" s="89" t="n"/>
      <c r="D387" s="89" t="n"/>
      <c r="E387" s="95" t="n"/>
      <c r="F387" s="95" t="n"/>
      <c r="G387" s="95" t="n"/>
      <c r="H387" s="95" t="n"/>
      <c r="I387" s="95" t="n"/>
      <c r="J387" s="90" t="n"/>
      <c r="K387" s="95" t="n"/>
      <c r="N387" s="68" t="n"/>
      <c r="O387" s="68" t="n"/>
      <c r="P387" s="95" t="n"/>
      <c r="Q387" s="95" t="n"/>
      <c r="R387" s="95" t="n"/>
      <c r="S387" s="95" t="n"/>
      <c r="T387" s="95" t="n"/>
      <c r="U387" s="95" t="n"/>
      <c r="V387" s="95" t="n"/>
      <c r="W387" s="95" t="n"/>
      <c r="X387" s="95" t="n"/>
      <c r="Y387" s="95" t="n"/>
      <c r="Z387" s="95" t="n"/>
    </row>
    <row r="388" ht="15.75" customHeight="1" s="726">
      <c r="A388" s="95" t="n"/>
      <c r="B388" s="95" t="n"/>
      <c r="C388" s="89" t="n"/>
      <c r="D388" s="89" t="n"/>
      <c r="E388" s="95" t="n"/>
      <c r="F388" s="95" t="n"/>
      <c r="G388" s="95" t="n"/>
      <c r="H388" s="95" t="n"/>
      <c r="I388" s="95" t="n"/>
      <c r="J388" s="90" t="n"/>
      <c r="K388" s="95" t="n"/>
      <c r="N388" s="68" t="n"/>
      <c r="O388" s="68" t="n"/>
      <c r="P388" s="95" t="n"/>
      <c r="Q388" s="95" t="n"/>
      <c r="R388" s="95" t="n"/>
      <c r="S388" s="95" t="n"/>
      <c r="T388" s="95" t="n"/>
      <c r="U388" s="95" t="n"/>
      <c r="V388" s="95" t="n"/>
      <c r="W388" s="95" t="n"/>
      <c r="X388" s="95" t="n"/>
      <c r="Y388" s="95" t="n"/>
      <c r="Z388" s="95" t="n"/>
    </row>
    <row r="389" ht="15.75" customHeight="1" s="726">
      <c r="A389" s="95" t="n"/>
      <c r="B389" s="95" t="n"/>
      <c r="C389" s="89" t="n"/>
      <c r="D389" s="89" t="n"/>
      <c r="E389" s="95" t="n"/>
      <c r="F389" s="95" t="n"/>
      <c r="G389" s="95" t="n"/>
      <c r="H389" s="95" t="n"/>
      <c r="I389" s="95" t="n"/>
      <c r="J389" s="90" t="n"/>
      <c r="K389" s="95" t="n"/>
      <c r="N389" s="68" t="n"/>
      <c r="O389" s="68" t="n"/>
      <c r="P389" s="95" t="n"/>
      <c r="Q389" s="95" t="n"/>
      <c r="R389" s="95" t="n"/>
      <c r="S389" s="95" t="n"/>
      <c r="T389" s="95" t="n"/>
      <c r="U389" s="95" t="n"/>
      <c r="V389" s="95" t="n"/>
      <c r="W389" s="95" t="n"/>
      <c r="X389" s="95" t="n"/>
      <c r="Y389" s="95" t="n"/>
      <c r="Z389" s="95" t="n"/>
    </row>
    <row r="390" ht="15.75" customHeight="1" s="726">
      <c r="A390" s="95" t="n"/>
      <c r="B390" s="95" t="n"/>
      <c r="C390" s="89" t="n"/>
      <c r="D390" s="89" t="n"/>
      <c r="E390" s="95" t="n"/>
      <c r="F390" s="95" t="n"/>
      <c r="G390" s="95" t="n"/>
      <c r="H390" s="95" t="n"/>
      <c r="I390" s="95" t="n"/>
      <c r="J390" s="90" t="n"/>
      <c r="K390" s="95" t="n"/>
      <c r="N390" s="68" t="n"/>
      <c r="O390" s="68" t="n"/>
      <c r="P390" s="95" t="n"/>
      <c r="Q390" s="95" t="n"/>
      <c r="R390" s="95" t="n"/>
      <c r="S390" s="95" t="n"/>
      <c r="T390" s="95" t="n"/>
      <c r="U390" s="95" t="n"/>
      <c r="V390" s="95" t="n"/>
      <c r="W390" s="95" t="n"/>
      <c r="X390" s="95" t="n"/>
      <c r="Y390" s="95" t="n"/>
      <c r="Z390" s="95" t="n"/>
    </row>
    <row r="391" ht="15.75" customHeight="1" s="726">
      <c r="A391" s="95" t="n"/>
      <c r="B391" s="95" t="n"/>
      <c r="C391" s="89" t="n"/>
      <c r="D391" s="89" t="n"/>
      <c r="E391" s="95" t="n"/>
      <c r="F391" s="95" t="n"/>
      <c r="G391" s="95" t="n"/>
      <c r="H391" s="95" t="n"/>
      <c r="I391" s="95" t="n"/>
      <c r="J391" s="90" t="n"/>
      <c r="K391" s="95" t="n"/>
      <c r="N391" s="68" t="n"/>
      <c r="O391" s="68" t="n"/>
      <c r="P391" s="95" t="n"/>
      <c r="Q391" s="95" t="n"/>
      <c r="R391" s="95" t="n"/>
      <c r="S391" s="95" t="n"/>
      <c r="T391" s="95" t="n"/>
      <c r="U391" s="95" t="n"/>
      <c r="V391" s="95" t="n"/>
      <c r="W391" s="95" t="n"/>
      <c r="X391" s="95" t="n"/>
      <c r="Y391" s="95" t="n"/>
      <c r="Z391" s="95" t="n"/>
    </row>
    <row r="392" ht="15.75" customHeight="1" s="726">
      <c r="A392" s="95" t="n"/>
      <c r="B392" s="95" t="n"/>
      <c r="C392" s="89" t="n"/>
      <c r="D392" s="89" t="n"/>
      <c r="E392" s="95" t="n"/>
      <c r="F392" s="95" t="n"/>
      <c r="G392" s="95" t="n"/>
      <c r="H392" s="95" t="n"/>
      <c r="I392" s="95" t="n"/>
      <c r="J392" s="90" t="n"/>
      <c r="K392" s="95" t="n"/>
      <c r="N392" s="68" t="n"/>
      <c r="O392" s="68" t="n"/>
      <c r="P392" s="95" t="n"/>
      <c r="Q392" s="95" t="n"/>
      <c r="R392" s="95" t="n"/>
      <c r="S392" s="95" t="n"/>
      <c r="T392" s="95" t="n"/>
      <c r="U392" s="95" t="n"/>
      <c r="V392" s="95" t="n"/>
      <c r="W392" s="95" t="n"/>
      <c r="X392" s="95" t="n"/>
      <c r="Y392" s="95" t="n"/>
      <c r="Z392" s="95" t="n"/>
    </row>
    <row r="393" ht="15.75" customHeight="1" s="726">
      <c r="A393" s="95" t="n"/>
      <c r="B393" s="95" t="n"/>
      <c r="C393" s="89" t="n"/>
      <c r="D393" s="89" t="n"/>
      <c r="E393" s="95" t="n"/>
      <c r="F393" s="95" t="n"/>
      <c r="G393" s="95" t="n"/>
      <c r="H393" s="95" t="n"/>
      <c r="I393" s="95" t="n"/>
      <c r="J393" s="90" t="n"/>
      <c r="K393" s="95" t="n"/>
      <c r="N393" s="68" t="n"/>
      <c r="O393" s="68" t="n"/>
      <c r="P393" s="95" t="n"/>
      <c r="Q393" s="95" t="n"/>
      <c r="R393" s="95" t="n"/>
      <c r="S393" s="95" t="n"/>
      <c r="T393" s="95" t="n"/>
      <c r="U393" s="95" t="n"/>
      <c r="V393" s="95" t="n"/>
      <c r="W393" s="95" t="n"/>
      <c r="X393" s="95" t="n"/>
      <c r="Y393" s="95" t="n"/>
      <c r="Z393" s="95" t="n"/>
    </row>
    <row r="394" ht="15.75" customHeight="1" s="726">
      <c r="A394" s="95" t="n"/>
      <c r="B394" s="95" t="n"/>
      <c r="C394" s="89" t="n"/>
      <c r="D394" s="89" t="n"/>
      <c r="E394" s="95" t="n"/>
      <c r="F394" s="95" t="n"/>
      <c r="G394" s="95" t="n"/>
      <c r="H394" s="95" t="n"/>
      <c r="I394" s="95" t="n"/>
      <c r="J394" s="90" t="n"/>
      <c r="K394" s="95" t="n"/>
      <c r="N394" s="68" t="n"/>
      <c r="O394" s="68" t="n"/>
      <c r="P394" s="95" t="n"/>
      <c r="Q394" s="95" t="n"/>
      <c r="R394" s="95" t="n"/>
      <c r="S394" s="95" t="n"/>
      <c r="T394" s="95" t="n"/>
      <c r="U394" s="95" t="n"/>
      <c r="V394" s="95" t="n"/>
      <c r="W394" s="95" t="n"/>
      <c r="X394" s="95" t="n"/>
      <c r="Y394" s="95" t="n"/>
      <c r="Z394" s="95" t="n"/>
    </row>
    <row r="395" ht="15.75" customHeight="1" s="726">
      <c r="A395" s="95" t="n"/>
      <c r="B395" s="95" t="n"/>
      <c r="C395" s="89" t="n"/>
      <c r="D395" s="89" t="n"/>
      <c r="E395" s="95" t="n"/>
      <c r="F395" s="95" t="n"/>
      <c r="G395" s="95" t="n"/>
      <c r="H395" s="95" t="n"/>
      <c r="I395" s="95" t="n"/>
      <c r="J395" s="90" t="n"/>
      <c r="K395" s="95" t="n"/>
      <c r="N395" s="68" t="n"/>
      <c r="O395" s="68" t="n"/>
      <c r="P395" s="95" t="n"/>
      <c r="Q395" s="95" t="n"/>
      <c r="R395" s="95" t="n"/>
      <c r="S395" s="95" t="n"/>
      <c r="T395" s="95" t="n"/>
      <c r="U395" s="95" t="n"/>
      <c r="V395" s="95" t="n"/>
      <c r="W395" s="95" t="n"/>
      <c r="X395" s="95" t="n"/>
      <c r="Y395" s="95" t="n"/>
      <c r="Z395" s="95" t="n"/>
    </row>
    <row r="396" ht="15.75" customHeight="1" s="726">
      <c r="A396" s="95" t="n"/>
      <c r="B396" s="95" t="n"/>
      <c r="C396" s="89" t="n"/>
      <c r="D396" s="89" t="n"/>
      <c r="E396" s="95" t="n"/>
      <c r="F396" s="95" t="n"/>
      <c r="G396" s="95" t="n"/>
      <c r="H396" s="95" t="n"/>
      <c r="I396" s="95" t="n"/>
      <c r="J396" s="90" t="n"/>
      <c r="K396" s="95" t="n"/>
      <c r="N396" s="68" t="n"/>
      <c r="O396" s="68" t="n"/>
      <c r="P396" s="95" t="n"/>
      <c r="Q396" s="95" t="n"/>
      <c r="R396" s="95" t="n"/>
      <c r="S396" s="95" t="n"/>
      <c r="T396" s="95" t="n"/>
      <c r="U396" s="95" t="n"/>
      <c r="V396" s="95" t="n"/>
      <c r="W396" s="95" t="n"/>
      <c r="X396" s="95" t="n"/>
      <c r="Y396" s="95" t="n"/>
      <c r="Z396" s="95" t="n"/>
    </row>
    <row r="397" ht="15.75" customHeight="1" s="726">
      <c r="A397" s="95" t="n"/>
      <c r="B397" s="95" t="n"/>
      <c r="C397" s="89" t="n"/>
      <c r="D397" s="89" t="n"/>
      <c r="E397" s="95" t="n"/>
      <c r="F397" s="95" t="n"/>
      <c r="G397" s="95" t="n"/>
      <c r="H397" s="95" t="n"/>
      <c r="I397" s="95" t="n"/>
      <c r="J397" s="90" t="n"/>
      <c r="K397" s="95" t="n"/>
      <c r="N397" s="68" t="n"/>
      <c r="O397" s="68" t="n"/>
      <c r="P397" s="95" t="n"/>
      <c r="Q397" s="95" t="n"/>
      <c r="R397" s="95" t="n"/>
      <c r="S397" s="95" t="n"/>
      <c r="T397" s="95" t="n"/>
      <c r="U397" s="95" t="n"/>
      <c r="V397" s="95" t="n"/>
      <c r="W397" s="95" t="n"/>
      <c r="X397" s="95" t="n"/>
      <c r="Y397" s="95" t="n"/>
      <c r="Z397" s="95" t="n"/>
    </row>
    <row r="398" ht="15.75" customHeight="1" s="726">
      <c r="A398" s="95" t="n"/>
      <c r="B398" s="95" t="n"/>
      <c r="C398" s="89" t="n"/>
      <c r="D398" s="89" t="n"/>
      <c r="E398" s="95" t="n"/>
      <c r="F398" s="95" t="n"/>
      <c r="G398" s="95" t="n"/>
      <c r="H398" s="95" t="n"/>
      <c r="I398" s="95" t="n"/>
      <c r="J398" s="90" t="n"/>
      <c r="K398" s="95" t="n"/>
      <c r="N398" s="68" t="n"/>
      <c r="O398" s="68" t="n"/>
      <c r="P398" s="95" t="n"/>
      <c r="Q398" s="95" t="n"/>
      <c r="R398" s="95" t="n"/>
      <c r="S398" s="95" t="n"/>
      <c r="T398" s="95" t="n"/>
      <c r="U398" s="95" t="n"/>
      <c r="V398" s="95" t="n"/>
      <c r="W398" s="95" t="n"/>
      <c r="X398" s="95" t="n"/>
      <c r="Y398" s="95" t="n"/>
      <c r="Z398" s="95" t="n"/>
    </row>
    <row r="399" ht="15.75" customHeight="1" s="726">
      <c r="A399" s="95" t="n"/>
      <c r="B399" s="95" t="n"/>
      <c r="C399" s="89" t="n"/>
      <c r="D399" s="89" t="n"/>
      <c r="E399" s="95" t="n"/>
      <c r="F399" s="95" t="n"/>
      <c r="G399" s="95" t="n"/>
      <c r="H399" s="95" t="n"/>
      <c r="I399" s="95" t="n"/>
      <c r="J399" s="90" t="n"/>
      <c r="K399" s="95" t="n"/>
      <c r="N399" s="68" t="n"/>
      <c r="O399" s="68" t="n"/>
      <c r="P399" s="95" t="n"/>
      <c r="Q399" s="95" t="n"/>
      <c r="R399" s="95" t="n"/>
      <c r="S399" s="95" t="n"/>
      <c r="T399" s="95" t="n"/>
      <c r="U399" s="95" t="n"/>
      <c r="V399" s="95" t="n"/>
      <c r="W399" s="95" t="n"/>
      <c r="X399" s="95" t="n"/>
      <c r="Y399" s="95" t="n"/>
      <c r="Z399" s="95" t="n"/>
    </row>
    <row r="400" ht="15.75" customHeight="1" s="726">
      <c r="A400" s="95" t="n"/>
      <c r="B400" s="95" t="n"/>
      <c r="C400" s="89" t="n"/>
      <c r="D400" s="89" t="n"/>
      <c r="E400" s="95" t="n"/>
      <c r="F400" s="95" t="n"/>
      <c r="G400" s="95" t="n"/>
      <c r="H400" s="95" t="n"/>
      <c r="I400" s="95" t="n"/>
      <c r="J400" s="90" t="n"/>
      <c r="K400" s="95" t="n"/>
      <c r="N400" s="68" t="n"/>
      <c r="O400" s="68" t="n"/>
      <c r="P400" s="95" t="n"/>
      <c r="Q400" s="95" t="n"/>
      <c r="R400" s="95" t="n"/>
      <c r="S400" s="95" t="n"/>
      <c r="T400" s="95" t="n"/>
      <c r="U400" s="95" t="n"/>
      <c r="V400" s="95" t="n"/>
      <c r="W400" s="95" t="n"/>
      <c r="X400" s="95" t="n"/>
      <c r="Y400" s="95" t="n"/>
      <c r="Z400" s="95" t="n"/>
    </row>
    <row r="401" ht="15.75" customHeight="1" s="726">
      <c r="A401" s="95" t="n"/>
      <c r="B401" s="95" t="n"/>
      <c r="C401" s="89" t="n"/>
      <c r="D401" s="89" t="n"/>
      <c r="E401" s="95" t="n"/>
      <c r="F401" s="95" t="n"/>
      <c r="G401" s="95" t="n"/>
      <c r="H401" s="95" t="n"/>
      <c r="I401" s="95" t="n"/>
      <c r="J401" s="90" t="n"/>
      <c r="K401" s="95" t="n"/>
      <c r="N401" s="68" t="n"/>
      <c r="O401" s="68" t="n"/>
      <c r="P401" s="95" t="n"/>
      <c r="Q401" s="95" t="n"/>
      <c r="R401" s="95" t="n"/>
      <c r="S401" s="95" t="n"/>
      <c r="T401" s="95" t="n"/>
      <c r="U401" s="95" t="n"/>
      <c r="V401" s="95" t="n"/>
      <c r="W401" s="95" t="n"/>
      <c r="X401" s="95" t="n"/>
      <c r="Y401" s="95" t="n"/>
      <c r="Z401" s="95" t="n"/>
    </row>
    <row r="402" ht="15.75" customHeight="1" s="726">
      <c r="A402" s="95" t="n"/>
      <c r="B402" s="95" t="n"/>
      <c r="C402" s="89" t="n"/>
      <c r="D402" s="89" t="n"/>
      <c r="E402" s="95" t="n"/>
      <c r="F402" s="95" t="n"/>
      <c r="G402" s="95" t="n"/>
      <c r="H402" s="95" t="n"/>
      <c r="I402" s="95" t="n"/>
      <c r="J402" s="90" t="n"/>
      <c r="K402" s="95" t="n"/>
      <c r="N402" s="68" t="n"/>
      <c r="O402" s="68" t="n"/>
      <c r="P402" s="95" t="n"/>
      <c r="Q402" s="95" t="n"/>
      <c r="R402" s="95" t="n"/>
      <c r="S402" s="95" t="n"/>
      <c r="T402" s="95" t="n"/>
      <c r="U402" s="95" t="n"/>
      <c r="V402" s="95" t="n"/>
      <c r="W402" s="95" t="n"/>
      <c r="X402" s="95" t="n"/>
      <c r="Y402" s="95" t="n"/>
      <c r="Z402" s="95" t="n"/>
    </row>
    <row r="403" ht="15.75" customHeight="1" s="726">
      <c r="A403" s="95" t="n"/>
      <c r="B403" s="95" t="n"/>
      <c r="C403" s="89" t="n"/>
      <c r="D403" s="89" t="n"/>
      <c r="E403" s="95" t="n"/>
      <c r="F403" s="95" t="n"/>
      <c r="G403" s="95" t="n"/>
      <c r="H403" s="95" t="n"/>
      <c r="I403" s="95" t="n"/>
      <c r="J403" s="90" t="n"/>
      <c r="K403" s="95" t="n"/>
      <c r="N403" s="68" t="n"/>
      <c r="O403" s="68" t="n"/>
      <c r="P403" s="95" t="n"/>
      <c r="Q403" s="95" t="n"/>
      <c r="R403" s="95" t="n"/>
      <c r="S403" s="95" t="n"/>
      <c r="T403" s="95" t="n"/>
      <c r="U403" s="95" t="n"/>
      <c r="V403" s="95" t="n"/>
      <c r="W403" s="95" t="n"/>
      <c r="X403" s="95" t="n"/>
      <c r="Y403" s="95" t="n"/>
      <c r="Z403" s="95" t="n"/>
    </row>
    <row r="404" ht="15.75" customHeight="1" s="726">
      <c r="A404" s="95" t="n"/>
      <c r="B404" s="95" t="n"/>
      <c r="C404" s="89" t="n"/>
      <c r="D404" s="89" t="n"/>
      <c r="E404" s="95" t="n"/>
      <c r="F404" s="95" t="n"/>
      <c r="G404" s="95" t="n"/>
      <c r="H404" s="95" t="n"/>
      <c r="I404" s="95" t="n"/>
      <c r="J404" s="90" t="n"/>
      <c r="K404" s="95" t="n"/>
      <c r="N404" s="68" t="n"/>
      <c r="O404" s="68" t="n"/>
      <c r="P404" s="95" t="n"/>
      <c r="Q404" s="95" t="n"/>
      <c r="R404" s="95" t="n"/>
      <c r="S404" s="95" t="n"/>
      <c r="T404" s="95" t="n"/>
      <c r="U404" s="95" t="n"/>
      <c r="V404" s="95" t="n"/>
      <c r="W404" s="95" t="n"/>
      <c r="X404" s="95" t="n"/>
      <c r="Y404" s="95" t="n"/>
      <c r="Z404" s="95" t="n"/>
    </row>
    <row r="405" ht="15.75" customHeight="1" s="726">
      <c r="A405" s="95" t="n"/>
      <c r="B405" s="95" t="n"/>
      <c r="C405" s="89" t="n"/>
      <c r="D405" s="89" t="n"/>
      <c r="E405" s="95" t="n"/>
      <c r="F405" s="95" t="n"/>
      <c r="G405" s="95" t="n"/>
      <c r="H405" s="95" t="n"/>
      <c r="I405" s="95" t="n"/>
      <c r="J405" s="90" t="n"/>
      <c r="K405" s="95" t="n"/>
      <c r="N405" s="68" t="n"/>
      <c r="O405" s="68" t="n"/>
      <c r="P405" s="95" t="n"/>
      <c r="Q405" s="95" t="n"/>
      <c r="R405" s="95" t="n"/>
      <c r="S405" s="95" t="n"/>
      <c r="T405" s="95" t="n"/>
      <c r="U405" s="95" t="n"/>
      <c r="V405" s="95" t="n"/>
      <c r="W405" s="95" t="n"/>
      <c r="X405" s="95" t="n"/>
      <c r="Y405" s="95" t="n"/>
      <c r="Z405" s="95" t="n"/>
    </row>
    <row r="406" ht="15.75" customHeight="1" s="726">
      <c r="A406" s="95" t="n"/>
      <c r="B406" s="95" t="n"/>
      <c r="C406" s="89" t="n"/>
      <c r="D406" s="89" t="n"/>
      <c r="E406" s="95" t="n"/>
      <c r="F406" s="95" t="n"/>
      <c r="G406" s="95" t="n"/>
      <c r="H406" s="95" t="n"/>
      <c r="I406" s="95" t="n"/>
      <c r="J406" s="90" t="n"/>
      <c r="K406" s="95" t="n"/>
      <c r="N406" s="68" t="n"/>
      <c r="O406" s="68" t="n"/>
      <c r="P406" s="95" t="n"/>
      <c r="Q406" s="95" t="n"/>
      <c r="R406" s="95" t="n"/>
      <c r="S406" s="95" t="n"/>
      <c r="T406" s="95" t="n"/>
      <c r="U406" s="95" t="n"/>
      <c r="V406" s="95" t="n"/>
      <c r="W406" s="95" t="n"/>
      <c r="X406" s="95" t="n"/>
      <c r="Y406" s="95" t="n"/>
      <c r="Z406" s="95" t="n"/>
    </row>
    <row r="407" ht="15.75" customHeight="1" s="726">
      <c r="A407" s="95" t="n"/>
      <c r="B407" s="95" t="n"/>
      <c r="C407" s="89" t="n"/>
      <c r="D407" s="89" t="n"/>
      <c r="E407" s="95" t="n"/>
      <c r="F407" s="95" t="n"/>
      <c r="G407" s="95" t="n"/>
      <c r="H407" s="95" t="n"/>
      <c r="I407" s="95" t="n"/>
      <c r="J407" s="90" t="n"/>
      <c r="K407" s="95" t="n"/>
      <c r="N407" s="68" t="n"/>
      <c r="O407" s="68" t="n"/>
      <c r="P407" s="95" t="n"/>
      <c r="Q407" s="95" t="n"/>
      <c r="R407" s="95" t="n"/>
      <c r="S407" s="95" t="n"/>
      <c r="T407" s="95" t="n"/>
      <c r="U407" s="95" t="n"/>
      <c r="V407" s="95" t="n"/>
      <c r="W407" s="95" t="n"/>
      <c r="X407" s="95" t="n"/>
      <c r="Y407" s="95" t="n"/>
      <c r="Z407" s="95" t="n"/>
    </row>
    <row r="408" ht="15.75" customHeight="1" s="726">
      <c r="A408" s="95" t="n"/>
      <c r="B408" s="95" t="n"/>
      <c r="C408" s="89" t="n"/>
      <c r="D408" s="89" t="n"/>
      <c r="E408" s="95" t="n"/>
      <c r="F408" s="95" t="n"/>
      <c r="G408" s="95" t="n"/>
      <c r="H408" s="95" t="n"/>
      <c r="I408" s="95" t="n"/>
      <c r="J408" s="90" t="n"/>
      <c r="K408" s="95" t="n"/>
      <c r="N408" s="68" t="n"/>
      <c r="O408" s="68" t="n"/>
      <c r="P408" s="95" t="n"/>
      <c r="Q408" s="95" t="n"/>
      <c r="R408" s="95" t="n"/>
      <c r="S408" s="95" t="n"/>
      <c r="T408" s="95" t="n"/>
      <c r="U408" s="95" t="n"/>
      <c r="V408" s="95" t="n"/>
      <c r="W408" s="95" t="n"/>
      <c r="X408" s="95" t="n"/>
      <c r="Y408" s="95" t="n"/>
      <c r="Z408" s="95" t="n"/>
    </row>
    <row r="409" ht="15.75" customHeight="1" s="726">
      <c r="A409" s="95" t="n"/>
      <c r="B409" s="95" t="n"/>
      <c r="C409" s="89" t="n"/>
      <c r="D409" s="89" t="n"/>
      <c r="E409" s="95" t="n"/>
      <c r="F409" s="95" t="n"/>
      <c r="G409" s="95" t="n"/>
      <c r="H409" s="95" t="n"/>
      <c r="I409" s="95" t="n"/>
      <c r="J409" s="90" t="n"/>
      <c r="K409" s="95" t="n"/>
      <c r="N409" s="68" t="n"/>
      <c r="O409" s="68" t="n"/>
      <c r="P409" s="95" t="n"/>
      <c r="Q409" s="95" t="n"/>
      <c r="R409" s="95" t="n"/>
      <c r="S409" s="95" t="n"/>
      <c r="T409" s="95" t="n"/>
      <c r="U409" s="95" t="n"/>
      <c r="V409" s="95" t="n"/>
      <c r="W409" s="95" t="n"/>
      <c r="X409" s="95" t="n"/>
      <c r="Y409" s="95" t="n"/>
      <c r="Z409" s="95" t="n"/>
    </row>
    <row r="410" ht="15.75" customHeight="1" s="726">
      <c r="A410" s="95" t="n"/>
      <c r="B410" s="95" t="n"/>
      <c r="C410" s="89" t="n"/>
      <c r="D410" s="89" t="n"/>
      <c r="E410" s="95" t="n"/>
      <c r="F410" s="95" t="n"/>
      <c r="G410" s="95" t="n"/>
      <c r="H410" s="95" t="n"/>
      <c r="I410" s="95" t="n"/>
      <c r="J410" s="90" t="n"/>
      <c r="K410" s="95" t="n"/>
      <c r="N410" s="68" t="n"/>
      <c r="O410" s="68" t="n"/>
      <c r="P410" s="95" t="n"/>
      <c r="Q410" s="95" t="n"/>
      <c r="R410" s="95" t="n"/>
      <c r="S410" s="95" t="n"/>
      <c r="T410" s="95" t="n"/>
      <c r="U410" s="95" t="n"/>
      <c r="V410" s="95" t="n"/>
      <c r="W410" s="95" t="n"/>
      <c r="X410" s="95" t="n"/>
      <c r="Y410" s="95" t="n"/>
      <c r="Z410" s="95" t="n"/>
    </row>
    <row r="411" ht="15.75" customHeight="1" s="726">
      <c r="A411" s="95" t="n"/>
      <c r="B411" s="95" t="n"/>
      <c r="C411" s="89" t="n"/>
      <c r="D411" s="89" t="n"/>
      <c r="E411" s="95" t="n"/>
      <c r="F411" s="95" t="n"/>
      <c r="G411" s="95" t="n"/>
      <c r="H411" s="95" t="n"/>
      <c r="I411" s="95" t="n"/>
      <c r="J411" s="90" t="n"/>
      <c r="K411" s="95" t="n"/>
      <c r="N411" s="68" t="n"/>
      <c r="O411" s="68" t="n"/>
      <c r="P411" s="95" t="n"/>
      <c r="Q411" s="95" t="n"/>
      <c r="R411" s="95" t="n"/>
      <c r="S411" s="95" t="n"/>
      <c r="T411" s="95" t="n"/>
      <c r="U411" s="95" t="n"/>
      <c r="V411" s="95" t="n"/>
      <c r="W411" s="95" t="n"/>
      <c r="X411" s="95" t="n"/>
      <c r="Y411" s="95" t="n"/>
      <c r="Z411" s="95" t="n"/>
    </row>
    <row r="412" ht="15.75" customHeight="1" s="726">
      <c r="A412" s="95" t="n"/>
      <c r="B412" s="95" t="n"/>
      <c r="C412" s="89" t="n"/>
      <c r="D412" s="89" t="n"/>
      <c r="E412" s="95" t="n"/>
      <c r="F412" s="95" t="n"/>
      <c r="G412" s="95" t="n"/>
      <c r="H412" s="95" t="n"/>
      <c r="I412" s="95" t="n"/>
      <c r="J412" s="90" t="n"/>
      <c r="K412" s="95" t="n"/>
      <c r="N412" s="68" t="n"/>
      <c r="O412" s="68" t="n"/>
      <c r="P412" s="95" t="n"/>
      <c r="Q412" s="95" t="n"/>
      <c r="R412" s="95" t="n"/>
      <c r="S412" s="95" t="n"/>
      <c r="T412" s="95" t="n"/>
      <c r="U412" s="95" t="n"/>
      <c r="V412" s="95" t="n"/>
      <c r="W412" s="95" t="n"/>
      <c r="X412" s="95" t="n"/>
      <c r="Y412" s="95" t="n"/>
      <c r="Z412" s="95" t="n"/>
    </row>
    <row r="413" ht="15.75" customHeight="1" s="726">
      <c r="A413" s="95" t="n"/>
      <c r="B413" s="95" t="n"/>
      <c r="C413" s="89" t="n"/>
      <c r="D413" s="89" t="n"/>
      <c r="E413" s="95" t="n"/>
      <c r="F413" s="95" t="n"/>
      <c r="G413" s="95" t="n"/>
      <c r="H413" s="95" t="n"/>
      <c r="I413" s="95" t="n"/>
      <c r="J413" s="90" t="n"/>
      <c r="K413" s="95" t="n"/>
      <c r="N413" s="68" t="n"/>
      <c r="O413" s="68" t="n"/>
      <c r="P413" s="95" t="n"/>
      <c r="Q413" s="95" t="n"/>
      <c r="R413" s="95" t="n"/>
      <c r="S413" s="95" t="n"/>
      <c r="T413" s="95" t="n"/>
      <c r="U413" s="95" t="n"/>
      <c r="V413" s="95" t="n"/>
      <c r="W413" s="95" t="n"/>
      <c r="X413" s="95" t="n"/>
      <c r="Y413" s="95" t="n"/>
      <c r="Z413" s="95" t="n"/>
    </row>
    <row r="414" ht="15.75" customHeight="1" s="726">
      <c r="A414" s="95" t="n"/>
      <c r="B414" s="95" t="n"/>
      <c r="C414" s="89" t="n"/>
      <c r="D414" s="89" t="n"/>
      <c r="E414" s="95" t="n"/>
      <c r="F414" s="95" t="n"/>
      <c r="G414" s="95" t="n"/>
      <c r="H414" s="95" t="n"/>
      <c r="I414" s="95" t="n"/>
      <c r="J414" s="90" t="n"/>
      <c r="K414" s="95" t="n"/>
      <c r="N414" s="68" t="n"/>
      <c r="O414" s="68" t="n"/>
      <c r="P414" s="95" t="n"/>
      <c r="Q414" s="95" t="n"/>
      <c r="R414" s="95" t="n"/>
      <c r="S414" s="95" t="n"/>
      <c r="T414" s="95" t="n"/>
      <c r="U414" s="95" t="n"/>
      <c r="V414" s="95" t="n"/>
      <c r="W414" s="95" t="n"/>
      <c r="X414" s="95" t="n"/>
      <c r="Y414" s="95" t="n"/>
      <c r="Z414" s="95" t="n"/>
    </row>
    <row r="415" ht="15.75" customHeight="1" s="726">
      <c r="A415" s="95" t="n"/>
      <c r="B415" s="95" t="n"/>
      <c r="C415" s="89" t="n"/>
      <c r="D415" s="89" t="n"/>
      <c r="E415" s="95" t="n"/>
      <c r="F415" s="95" t="n"/>
      <c r="G415" s="95" t="n"/>
      <c r="H415" s="95" t="n"/>
      <c r="I415" s="95" t="n"/>
      <c r="J415" s="90" t="n"/>
      <c r="K415" s="95" t="n"/>
      <c r="N415" s="68" t="n"/>
      <c r="O415" s="68" t="n"/>
      <c r="P415" s="95" t="n"/>
      <c r="Q415" s="95" t="n"/>
      <c r="R415" s="95" t="n"/>
      <c r="S415" s="95" t="n"/>
      <c r="T415" s="95" t="n"/>
      <c r="U415" s="95" t="n"/>
      <c r="V415" s="95" t="n"/>
      <c r="W415" s="95" t="n"/>
      <c r="X415" s="95" t="n"/>
      <c r="Y415" s="95" t="n"/>
      <c r="Z415" s="95" t="n"/>
    </row>
    <row r="416" ht="15.75" customHeight="1" s="726">
      <c r="A416" s="95" t="n"/>
      <c r="B416" s="95" t="n"/>
      <c r="C416" s="89" t="n"/>
      <c r="D416" s="89" t="n"/>
      <c r="E416" s="95" t="n"/>
      <c r="F416" s="95" t="n"/>
      <c r="G416" s="95" t="n"/>
      <c r="H416" s="95" t="n"/>
      <c r="I416" s="95" t="n"/>
      <c r="J416" s="90" t="n"/>
      <c r="K416" s="95" t="n"/>
      <c r="N416" s="68" t="n"/>
      <c r="O416" s="68" t="n"/>
      <c r="P416" s="95" t="n"/>
      <c r="Q416" s="95" t="n"/>
      <c r="R416" s="95" t="n"/>
      <c r="S416" s="95" t="n"/>
      <c r="T416" s="95" t="n"/>
      <c r="U416" s="95" t="n"/>
      <c r="V416" s="95" t="n"/>
      <c r="W416" s="95" t="n"/>
      <c r="X416" s="95" t="n"/>
      <c r="Y416" s="95" t="n"/>
      <c r="Z416" s="95" t="n"/>
    </row>
    <row r="417" ht="15.75" customHeight="1" s="726">
      <c r="A417" s="95" t="n"/>
      <c r="B417" s="95" t="n"/>
      <c r="C417" s="89" t="n"/>
      <c r="D417" s="89" t="n"/>
      <c r="E417" s="95" t="n"/>
      <c r="F417" s="95" t="n"/>
      <c r="G417" s="95" t="n"/>
      <c r="H417" s="95" t="n"/>
      <c r="I417" s="95" t="n"/>
      <c r="J417" s="90" t="n"/>
      <c r="K417" s="95" t="n"/>
      <c r="N417" s="68" t="n"/>
      <c r="O417" s="68" t="n"/>
      <c r="P417" s="95" t="n"/>
      <c r="Q417" s="95" t="n"/>
      <c r="R417" s="95" t="n"/>
      <c r="S417" s="95" t="n"/>
      <c r="T417" s="95" t="n"/>
      <c r="U417" s="95" t="n"/>
      <c r="V417" s="95" t="n"/>
      <c r="W417" s="95" t="n"/>
      <c r="X417" s="95" t="n"/>
      <c r="Y417" s="95" t="n"/>
      <c r="Z417" s="95" t="n"/>
    </row>
    <row r="418" ht="15.75" customHeight="1" s="726">
      <c r="A418" s="95" t="n"/>
      <c r="B418" s="95" t="n"/>
      <c r="C418" s="89" t="n"/>
      <c r="D418" s="89" t="n"/>
      <c r="E418" s="95" t="n"/>
      <c r="F418" s="95" t="n"/>
      <c r="G418" s="95" t="n"/>
      <c r="H418" s="95" t="n"/>
      <c r="I418" s="95" t="n"/>
      <c r="J418" s="90" t="n"/>
      <c r="K418" s="95" t="n"/>
      <c r="N418" s="68" t="n"/>
      <c r="O418" s="68" t="n"/>
      <c r="P418" s="95" t="n"/>
      <c r="Q418" s="95" t="n"/>
      <c r="R418" s="95" t="n"/>
      <c r="S418" s="95" t="n"/>
      <c r="T418" s="95" t="n"/>
      <c r="U418" s="95" t="n"/>
      <c r="V418" s="95" t="n"/>
      <c r="W418" s="95" t="n"/>
      <c r="X418" s="95" t="n"/>
      <c r="Y418" s="95" t="n"/>
      <c r="Z418" s="95" t="n"/>
    </row>
    <row r="419" ht="15.75" customHeight="1" s="726">
      <c r="A419" s="95" t="n"/>
      <c r="B419" s="95" t="n"/>
      <c r="C419" s="89" t="n"/>
      <c r="D419" s="89" t="n"/>
      <c r="E419" s="95" t="n"/>
      <c r="F419" s="95" t="n"/>
      <c r="G419" s="95" t="n"/>
      <c r="H419" s="95" t="n"/>
      <c r="I419" s="95" t="n"/>
      <c r="J419" s="90" t="n"/>
      <c r="K419" s="95" t="n"/>
      <c r="N419" s="68" t="n"/>
      <c r="O419" s="68" t="n"/>
      <c r="P419" s="95" t="n"/>
      <c r="Q419" s="95" t="n"/>
      <c r="R419" s="95" t="n"/>
      <c r="S419" s="95" t="n"/>
      <c r="T419" s="95" t="n"/>
      <c r="U419" s="95" t="n"/>
      <c r="V419" s="95" t="n"/>
      <c r="W419" s="95" t="n"/>
      <c r="X419" s="95" t="n"/>
      <c r="Y419" s="95" t="n"/>
      <c r="Z419" s="95" t="n"/>
    </row>
    <row r="420" ht="15.75" customHeight="1" s="726">
      <c r="A420" s="95" t="n"/>
      <c r="B420" s="95" t="n"/>
      <c r="C420" s="89" t="n"/>
      <c r="D420" s="89" t="n"/>
      <c r="E420" s="95" t="n"/>
      <c r="F420" s="95" t="n"/>
      <c r="G420" s="95" t="n"/>
      <c r="H420" s="95" t="n"/>
      <c r="I420" s="95" t="n"/>
      <c r="J420" s="90" t="n"/>
      <c r="K420" s="95" t="n"/>
      <c r="N420" s="68" t="n"/>
      <c r="O420" s="68" t="n"/>
      <c r="P420" s="95" t="n"/>
      <c r="Q420" s="95" t="n"/>
      <c r="R420" s="95" t="n"/>
      <c r="S420" s="95" t="n"/>
      <c r="T420" s="95" t="n"/>
      <c r="U420" s="95" t="n"/>
      <c r="V420" s="95" t="n"/>
      <c r="W420" s="95" t="n"/>
      <c r="X420" s="95" t="n"/>
      <c r="Y420" s="95" t="n"/>
      <c r="Z420" s="95" t="n"/>
    </row>
    <row r="421" ht="15.75" customHeight="1" s="726">
      <c r="A421" s="95" t="n"/>
      <c r="B421" s="95" t="n"/>
      <c r="C421" s="89" t="n"/>
      <c r="D421" s="89" t="n"/>
      <c r="E421" s="95" t="n"/>
      <c r="F421" s="95" t="n"/>
      <c r="G421" s="95" t="n"/>
      <c r="H421" s="95" t="n"/>
      <c r="I421" s="95" t="n"/>
      <c r="J421" s="90" t="n"/>
      <c r="K421" s="95" t="n"/>
      <c r="N421" s="68" t="n"/>
      <c r="O421" s="68" t="n"/>
      <c r="P421" s="95" t="n"/>
      <c r="Q421" s="95" t="n"/>
      <c r="R421" s="95" t="n"/>
      <c r="S421" s="95" t="n"/>
      <c r="T421" s="95" t="n"/>
      <c r="U421" s="95" t="n"/>
      <c r="V421" s="95" t="n"/>
      <c r="W421" s="95" t="n"/>
      <c r="X421" s="95" t="n"/>
      <c r="Y421" s="95" t="n"/>
      <c r="Z421" s="95" t="n"/>
    </row>
    <row r="422" ht="15.75" customHeight="1" s="726">
      <c r="A422" s="95" t="n"/>
      <c r="B422" s="95" t="n"/>
      <c r="C422" s="89" t="n"/>
      <c r="D422" s="89" t="n"/>
      <c r="E422" s="95" t="n"/>
      <c r="F422" s="95" t="n"/>
      <c r="G422" s="95" t="n"/>
      <c r="H422" s="95" t="n"/>
      <c r="I422" s="95" t="n"/>
      <c r="J422" s="90" t="n"/>
      <c r="K422" s="95" t="n"/>
      <c r="N422" s="68" t="n"/>
      <c r="O422" s="68" t="n"/>
      <c r="P422" s="95" t="n"/>
      <c r="Q422" s="95" t="n"/>
      <c r="R422" s="95" t="n"/>
      <c r="S422" s="95" t="n"/>
      <c r="T422" s="95" t="n"/>
      <c r="U422" s="95" t="n"/>
      <c r="V422" s="95" t="n"/>
      <c r="W422" s="95" t="n"/>
      <c r="X422" s="95" t="n"/>
      <c r="Y422" s="95" t="n"/>
      <c r="Z422" s="95" t="n"/>
    </row>
    <row r="423" ht="15.75" customHeight="1" s="726">
      <c r="A423" s="95" t="n"/>
      <c r="B423" s="95" t="n"/>
      <c r="C423" s="89" t="n"/>
      <c r="D423" s="89" t="n"/>
      <c r="E423" s="95" t="n"/>
      <c r="F423" s="95" t="n"/>
      <c r="G423" s="95" t="n"/>
      <c r="H423" s="95" t="n"/>
      <c r="I423" s="95" t="n"/>
      <c r="J423" s="90" t="n"/>
      <c r="K423" s="95" t="n"/>
      <c r="N423" s="68" t="n"/>
      <c r="O423" s="68" t="n"/>
      <c r="P423" s="95" t="n"/>
      <c r="Q423" s="95" t="n"/>
      <c r="R423" s="95" t="n"/>
      <c r="S423" s="95" t="n"/>
      <c r="T423" s="95" t="n"/>
      <c r="U423" s="95" t="n"/>
      <c r="V423" s="95" t="n"/>
      <c r="W423" s="95" t="n"/>
      <c r="X423" s="95" t="n"/>
      <c r="Y423" s="95" t="n"/>
      <c r="Z423" s="95" t="n"/>
    </row>
    <row r="424" ht="15.75" customHeight="1" s="726">
      <c r="A424" s="95" t="n"/>
      <c r="B424" s="95" t="n"/>
      <c r="C424" s="89" t="n"/>
      <c r="D424" s="89" t="n"/>
      <c r="E424" s="95" t="n"/>
      <c r="F424" s="95" t="n"/>
      <c r="G424" s="95" t="n"/>
      <c r="H424" s="95" t="n"/>
      <c r="I424" s="95" t="n"/>
      <c r="J424" s="90" t="n"/>
      <c r="K424" s="95" t="n"/>
      <c r="N424" s="68" t="n"/>
      <c r="O424" s="68" t="n"/>
      <c r="P424" s="95" t="n"/>
      <c r="Q424" s="95" t="n"/>
      <c r="R424" s="95" t="n"/>
      <c r="S424" s="95" t="n"/>
      <c r="T424" s="95" t="n"/>
      <c r="U424" s="95" t="n"/>
      <c r="V424" s="95" t="n"/>
      <c r="W424" s="95" t="n"/>
      <c r="X424" s="95" t="n"/>
      <c r="Y424" s="95" t="n"/>
      <c r="Z424" s="95" t="n"/>
    </row>
    <row r="425" ht="15.75" customHeight="1" s="726">
      <c r="A425" s="95" t="n"/>
      <c r="B425" s="95" t="n"/>
      <c r="C425" s="89" t="n"/>
      <c r="D425" s="89" t="n"/>
      <c r="E425" s="95" t="n"/>
      <c r="F425" s="95" t="n"/>
      <c r="G425" s="95" t="n"/>
      <c r="H425" s="95" t="n"/>
      <c r="I425" s="95" t="n"/>
      <c r="J425" s="90" t="n"/>
      <c r="K425" s="95" t="n"/>
      <c r="N425" s="68" t="n"/>
      <c r="O425" s="68" t="n"/>
      <c r="P425" s="95" t="n"/>
      <c r="Q425" s="95" t="n"/>
      <c r="R425" s="95" t="n"/>
      <c r="S425" s="95" t="n"/>
      <c r="T425" s="95" t="n"/>
      <c r="U425" s="95" t="n"/>
      <c r="V425" s="95" t="n"/>
      <c r="W425" s="95" t="n"/>
      <c r="X425" s="95" t="n"/>
      <c r="Y425" s="95" t="n"/>
      <c r="Z425" s="95" t="n"/>
    </row>
    <row r="426" ht="15.75" customHeight="1" s="726">
      <c r="A426" s="95" t="n"/>
      <c r="B426" s="95" t="n"/>
      <c r="C426" s="89" t="n"/>
      <c r="D426" s="89" t="n"/>
      <c r="E426" s="95" t="n"/>
      <c r="F426" s="95" t="n"/>
      <c r="G426" s="95" t="n"/>
      <c r="H426" s="95" t="n"/>
      <c r="I426" s="95" t="n"/>
      <c r="J426" s="90" t="n"/>
      <c r="K426" s="95" t="n"/>
      <c r="N426" s="68" t="n"/>
      <c r="O426" s="68" t="n"/>
      <c r="P426" s="95" t="n"/>
      <c r="Q426" s="95" t="n"/>
      <c r="R426" s="95" t="n"/>
      <c r="S426" s="95" t="n"/>
      <c r="T426" s="95" t="n"/>
      <c r="U426" s="95" t="n"/>
      <c r="V426" s="95" t="n"/>
      <c r="W426" s="95" t="n"/>
      <c r="X426" s="95" t="n"/>
      <c r="Y426" s="95" t="n"/>
      <c r="Z426" s="95" t="n"/>
    </row>
    <row r="427" ht="15.75" customHeight="1" s="726">
      <c r="A427" s="95" t="n"/>
      <c r="B427" s="95" t="n"/>
      <c r="C427" s="89" t="n"/>
      <c r="D427" s="89" t="n"/>
      <c r="E427" s="95" t="n"/>
      <c r="F427" s="95" t="n"/>
      <c r="G427" s="95" t="n"/>
      <c r="H427" s="95" t="n"/>
      <c r="I427" s="95" t="n"/>
      <c r="J427" s="90" t="n"/>
      <c r="K427" s="95" t="n"/>
      <c r="N427" s="68" t="n"/>
      <c r="O427" s="68" t="n"/>
      <c r="P427" s="95" t="n"/>
      <c r="Q427" s="95" t="n"/>
      <c r="R427" s="95" t="n"/>
      <c r="S427" s="95" t="n"/>
      <c r="T427" s="95" t="n"/>
      <c r="U427" s="95" t="n"/>
      <c r="V427" s="95" t="n"/>
      <c r="W427" s="95" t="n"/>
      <c r="X427" s="95" t="n"/>
      <c r="Y427" s="95" t="n"/>
      <c r="Z427" s="95" t="n"/>
    </row>
    <row r="428" ht="15.75" customHeight="1" s="726">
      <c r="A428" s="95" t="n"/>
      <c r="B428" s="95" t="n"/>
      <c r="C428" s="89" t="n"/>
      <c r="D428" s="89" t="n"/>
      <c r="E428" s="95" t="n"/>
      <c r="F428" s="95" t="n"/>
      <c r="G428" s="95" t="n"/>
      <c r="H428" s="95" t="n"/>
      <c r="I428" s="95" t="n"/>
      <c r="J428" s="90" t="n"/>
      <c r="K428" s="95" t="n"/>
      <c r="N428" s="68" t="n"/>
      <c r="O428" s="68" t="n"/>
      <c r="P428" s="95" t="n"/>
      <c r="Q428" s="95" t="n"/>
      <c r="R428" s="95" t="n"/>
      <c r="S428" s="95" t="n"/>
      <c r="T428" s="95" t="n"/>
      <c r="U428" s="95" t="n"/>
      <c r="V428" s="95" t="n"/>
      <c r="W428" s="95" t="n"/>
      <c r="X428" s="95" t="n"/>
      <c r="Y428" s="95" t="n"/>
      <c r="Z428" s="95" t="n"/>
    </row>
    <row r="429" ht="15.75" customHeight="1" s="726">
      <c r="A429" s="95" t="n"/>
      <c r="B429" s="95" t="n"/>
      <c r="C429" s="89" t="n"/>
      <c r="D429" s="89" t="n"/>
      <c r="E429" s="95" t="n"/>
      <c r="F429" s="95" t="n"/>
      <c r="G429" s="95" t="n"/>
      <c r="H429" s="95" t="n"/>
      <c r="I429" s="95" t="n"/>
      <c r="J429" s="90" t="n"/>
      <c r="K429" s="95" t="n"/>
      <c r="N429" s="68" t="n"/>
      <c r="O429" s="68" t="n"/>
      <c r="P429" s="95" t="n"/>
      <c r="Q429" s="95" t="n"/>
      <c r="R429" s="95" t="n"/>
      <c r="S429" s="95" t="n"/>
      <c r="T429" s="95" t="n"/>
      <c r="U429" s="95" t="n"/>
      <c r="V429" s="95" t="n"/>
      <c r="W429" s="95" t="n"/>
      <c r="X429" s="95" t="n"/>
      <c r="Y429" s="95" t="n"/>
      <c r="Z429" s="95" t="n"/>
    </row>
    <row r="430" ht="15.75" customHeight="1" s="726">
      <c r="A430" s="95" t="n"/>
      <c r="B430" s="95" t="n"/>
      <c r="C430" s="89" t="n"/>
      <c r="D430" s="89" t="n"/>
      <c r="E430" s="95" t="n"/>
      <c r="F430" s="95" t="n"/>
      <c r="G430" s="95" t="n"/>
      <c r="H430" s="95" t="n"/>
      <c r="I430" s="95" t="n"/>
      <c r="J430" s="90" t="n"/>
      <c r="K430" s="95" t="n"/>
      <c r="N430" s="68" t="n"/>
      <c r="O430" s="68" t="n"/>
      <c r="P430" s="95" t="n"/>
      <c r="Q430" s="95" t="n"/>
      <c r="R430" s="95" t="n"/>
      <c r="S430" s="95" t="n"/>
      <c r="T430" s="95" t="n"/>
      <c r="U430" s="95" t="n"/>
      <c r="V430" s="95" t="n"/>
      <c r="W430" s="95" t="n"/>
      <c r="X430" s="95" t="n"/>
      <c r="Y430" s="95" t="n"/>
      <c r="Z430" s="95" t="n"/>
    </row>
    <row r="431" ht="15.75" customHeight="1" s="726">
      <c r="A431" s="95" t="n"/>
      <c r="B431" s="95" t="n"/>
      <c r="C431" s="89" t="n"/>
      <c r="D431" s="89" t="n"/>
      <c r="E431" s="95" t="n"/>
      <c r="F431" s="95" t="n"/>
      <c r="G431" s="95" t="n"/>
      <c r="H431" s="95" t="n"/>
      <c r="I431" s="95" t="n"/>
      <c r="J431" s="90" t="n"/>
      <c r="K431" s="95" t="n"/>
      <c r="N431" s="68" t="n"/>
      <c r="O431" s="68" t="n"/>
      <c r="P431" s="95" t="n"/>
      <c r="Q431" s="95" t="n"/>
      <c r="R431" s="95" t="n"/>
      <c r="S431" s="95" t="n"/>
      <c r="T431" s="95" t="n"/>
      <c r="U431" s="95" t="n"/>
      <c r="V431" s="95" t="n"/>
      <c r="W431" s="95" t="n"/>
      <c r="X431" s="95" t="n"/>
      <c r="Y431" s="95" t="n"/>
      <c r="Z431" s="95" t="n"/>
    </row>
    <row r="432" ht="15.75" customHeight="1" s="726">
      <c r="A432" s="95" t="n"/>
      <c r="B432" s="95" t="n"/>
      <c r="C432" s="89" t="n"/>
      <c r="D432" s="89" t="n"/>
      <c r="E432" s="95" t="n"/>
      <c r="F432" s="95" t="n"/>
      <c r="G432" s="95" t="n"/>
      <c r="H432" s="95" t="n"/>
      <c r="I432" s="95" t="n"/>
      <c r="J432" s="90" t="n"/>
      <c r="K432" s="95" t="n"/>
      <c r="N432" s="68" t="n"/>
      <c r="O432" s="68" t="n"/>
      <c r="P432" s="95" t="n"/>
      <c r="Q432" s="95" t="n"/>
      <c r="R432" s="95" t="n"/>
      <c r="S432" s="95" t="n"/>
      <c r="T432" s="95" t="n"/>
      <c r="U432" s="95" t="n"/>
      <c r="V432" s="95" t="n"/>
      <c r="W432" s="95" t="n"/>
      <c r="X432" s="95" t="n"/>
      <c r="Y432" s="95" t="n"/>
      <c r="Z432" s="95" t="n"/>
    </row>
    <row r="433" ht="15.75" customHeight="1" s="726">
      <c r="A433" s="95" t="n"/>
      <c r="B433" s="95" t="n"/>
      <c r="C433" s="89" t="n"/>
      <c r="D433" s="89" t="n"/>
      <c r="E433" s="95" t="n"/>
      <c r="F433" s="95" t="n"/>
      <c r="G433" s="95" t="n"/>
      <c r="H433" s="95" t="n"/>
      <c r="I433" s="95" t="n"/>
      <c r="J433" s="90" t="n"/>
      <c r="K433" s="95" t="n"/>
      <c r="N433" s="68" t="n"/>
      <c r="O433" s="68" t="n"/>
      <c r="P433" s="95" t="n"/>
      <c r="Q433" s="95" t="n"/>
      <c r="R433" s="95" t="n"/>
      <c r="S433" s="95" t="n"/>
      <c r="T433" s="95" t="n"/>
      <c r="U433" s="95" t="n"/>
      <c r="V433" s="95" t="n"/>
      <c r="W433" s="95" t="n"/>
      <c r="X433" s="95" t="n"/>
      <c r="Y433" s="95" t="n"/>
      <c r="Z433" s="95" t="n"/>
    </row>
    <row r="434" ht="15.75" customHeight="1" s="726">
      <c r="A434" s="95" t="n"/>
      <c r="B434" s="95" t="n"/>
      <c r="C434" s="89" t="n"/>
      <c r="D434" s="89" t="n"/>
      <c r="E434" s="95" t="n"/>
      <c r="F434" s="95" t="n"/>
      <c r="G434" s="95" t="n"/>
      <c r="H434" s="95" t="n"/>
      <c r="I434" s="95" t="n"/>
      <c r="J434" s="90" t="n"/>
      <c r="K434" s="95" t="n"/>
      <c r="N434" s="68" t="n"/>
      <c r="O434" s="68" t="n"/>
      <c r="P434" s="95" t="n"/>
      <c r="Q434" s="95" t="n"/>
      <c r="R434" s="95" t="n"/>
      <c r="S434" s="95" t="n"/>
      <c r="T434" s="95" t="n"/>
      <c r="U434" s="95" t="n"/>
      <c r="V434" s="95" t="n"/>
      <c r="W434" s="95" t="n"/>
      <c r="X434" s="95" t="n"/>
      <c r="Y434" s="95" t="n"/>
      <c r="Z434" s="95" t="n"/>
    </row>
    <row r="435" ht="15.75" customHeight="1" s="726">
      <c r="A435" s="95" t="n"/>
      <c r="B435" s="95" t="n"/>
      <c r="C435" s="89" t="n"/>
      <c r="D435" s="89" t="n"/>
      <c r="E435" s="95" t="n"/>
      <c r="F435" s="95" t="n"/>
      <c r="G435" s="95" t="n"/>
      <c r="H435" s="95" t="n"/>
      <c r="I435" s="95" t="n"/>
      <c r="J435" s="90" t="n"/>
      <c r="K435" s="95" t="n"/>
      <c r="N435" s="68" t="n"/>
      <c r="O435" s="68" t="n"/>
      <c r="P435" s="95" t="n"/>
      <c r="Q435" s="95" t="n"/>
      <c r="R435" s="95" t="n"/>
      <c r="S435" s="95" t="n"/>
      <c r="T435" s="95" t="n"/>
      <c r="U435" s="95" t="n"/>
      <c r="V435" s="95" t="n"/>
      <c r="W435" s="95" t="n"/>
      <c r="X435" s="95" t="n"/>
      <c r="Y435" s="95" t="n"/>
      <c r="Z435" s="95" t="n"/>
    </row>
    <row r="436" ht="15.75" customHeight="1" s="726">
      <c r="A436" s="95" t="n"/>
      <c r="B436" s="95" t="n"/>
      <c r="C436" s="89" t="n"/>
      <c r="D436" s="89" t="n"/>
      <c r="E436" s="95" t="n"/>
      <c r="F436" s="95" t="n"/>
      <c r="G436" s="95" t="n"/>
      <c r="H436" s="95" t="n"/>
      <c r="I436" s="95" t="n"/>
      <c r="J436" s="90" t="n"/>
      <c r="K436" s="95" t="n"/>
      <c r="N436" s="68" t="n"/>
      <c r="O436" s="68" t="n"/>
      <c r="P436" s="95" t="n"/>
      <c r="Q436" s="95" t="n"/>
      <c r="R436" s="95" t="n"/>
      <c r="S436" s="95" t="n"/>
      <c r="T436" s="95" t="n"/>
      <c r="U436" s="95" t="n"/>
      <c r="V436" s="95" t="n"/>
      <c r="W436" s="95" t="n"/>
      <c r="X436" s="95" t="n"/>
      <c r="Y436" s="95" t="n"/>
      <c r="Z436" s="95" t="n"/>
    </row>
    <row r="437" ht="15.75" customHeight="1" s="726">
      <c r="A437" s="95" t="n"/>
      <c r="B437" s="95" t="n"/>
      <c r="C437" s="89" t="n"/>
      <c r="D437" s="89" t="n"/>
      <c r="E437" s="95" t="n"/>
      <c r="F437" s="95" t="n"/>
      <c r="G437" s="95" t="n"/>
      <c r="H437" s="95" t="n"/>
      <c r="I437" s="95" t="n"/>
      <c r="J437" s="90" t="n"/>
      <c r="K437" s="95" t="n"/>
      <c r="N437" s="68" t="n"/>
      <c r="O437" s="68" t="n"/>
      <c r="P437" s="95" t="n"/>
      <c r="Q437" s="95" t="n"/>
      <c r="R437" s="95" t="n"/>
      <c r="S437" s="95" t="n"/>
      <c r="T437" s="95" t="n"/>
      <c r="U437" s="95" t="n"/>
      <c r="V437" s="95" t="n"/>
      <c r="W437" s="95" t="n"/>
      <c r="X437" s="95" t="n"/>
      <c r="Y437" s="95" t="n"/>
      <c r="Z437" s="95" t="n"/>
    </row>
    <row r="438" ht="15.75" customHeight="1" s="726">
      <c r="A438" s="95" t="n"/>
      <c r="B438" s="95" t="n"/>
      <c r="C438" s="89" t="n"/>
      <c r="D438" s="89" t="n"/>
      <c r="E438" s="95" t="n"/>
      <c r="F438" s="95" t="n"/>
      <c r="G438" s="95" t="n"/>
      <c r="H438" s="95" t="n"/>
      <c r="I438" s="95" t="n"/>
      <c r="J438" s="90" t="n"/>
      <c r="K438" s="95" t="n"/>
      <c r="N438" s="68" t="n"/>
      <c r="O438" s="68" t="n"/>
      <c r="P438" s="95" t="n"/>
      <c r="Q438" s="95" t="n"/>
      <c r="R438" s="95" t="n"/>
      <c r="S438" s="95" t="n"/>
      <c r="T438" s="95" t="n"/>
      <c r="U438" s="95" t="n"/>
      <c r="V438" s="95" t="n"/>
      <c r="W438" s="95" t="n"/>
      <c r="X438" s="95" t="n"/>
      <c r="Y438" s="95" t="n"/>
      <c r="Z438" s="95" t="n"/>
    </row>
    <row r="439" ht="15.75" customHeight="1" s="726">
      <c r="A439" s="95" t="n"/>
      <c r="B439" s="95" t="n"/>
      <c r="C439" s="89" t="n"/>
      <c r="D439" s="89" t="n"/>
      <c r="E439" s="95" t="n"/>
      <c r="F439" s="95" t="n"/>
      <c r="G439" s="95" t="n"/>
      <c r="H439" s="95" t="n"/>
      <c r="I439" s="95" t="n"/>
      <c r="J439" s="90" t="n"/>
      <c r="K439" s="95" t="n"/>
      <c r="N439" s="68" t="n"/>
      <c r="O439" s="68" t="n"/>
      <c r="P439" s="95" t="n"/>
      <c r="Q439" s="95" t="n"/>
      <c r="R439" s="95" t="n"/>
      <c r="S439" s="95" t="n"/>
      <c r="T439" s="95" t="n"/>
      <c r="U439" s="95" t="n"/>
      <c r="V439" s="95" t="n"/>
      <c r="W439" s="95" t="n"/>
      <c r="X439" s="95" t="n"/>
      <c r="Y439" s="95" t="n"/>
      <c r="Z439" s="95" t="n"/>
    </row>
    <row r="440" ht="15.75" customHeight="1" s="726">
      <c r="A440" s="95" t="n"/>
      <c r="B440" s="95" t="n"/>
      <c r="C440" s="89" t="n"/>
      <c r="D440" s="89" t="n"/>
      <c r="E440" s="95" t="n"/>
      <c r="F440" s="95" t="n"/>
      <c r="G440" s="95" t="n"/>
      <c r="H440" s="95" t="n"/>
      <c r="I440" s="95" t="n"/>
      <c r="J440" s="90" t="n"/>
      <c r="K440" s="95" t="n"/>
      <c r="N440" s="68" t="n"/>
      <c r="O440" s="68" t="n"/>
      <c r="P440" s="95" t="n"/>
      <c r="Q440" s="95" t="n"/>
      <c r="R440" s="95" t="n"/>
      <c r="S440" s="95" t="n"/>
      <c r="T440" s="95" t="n"/>
      <c r="U440" s="95" t="n"/>
      <c r="V440" s="95" t="n"/>
      <c r="W440" s="95" t="n"/>
      <c r="X440" s="95" t="n"/>
      <c r="Y440" s="95" t="n"/>
      <c r="Z440" s="95" t="n"/>
    </row>
    <row r="441" ht="15.75" customHeight="1" s="726">
      <c r="A441" s="95" t="n"/>
      <c r="B441" s="95" t="n"/>
      <c r="C441" s="89" t="n"/>
      <c r="D441" s="89" t="n"/>
      <c r="E441" s="95" t="n"/>
      <c r="F441" s="95" t="n"/>
      <c r="G441" s="95" t="n"/>
      <c r="H441" s="95" t="n"/>
      <c r="I441" s="95" t="n"/>
      <c r="J441" s="90" t="n"/>
      <c r="K441" s="95" t="n"/>
      <c r="N441" s="68" t="n"/>
      <c r="O441" s="68" t="n"/>
      <c r="P441" s="95" t="n"/>
      <c r="Q441" s="95" t="n"/>
      <c r="R441" s="95" t="n"/>
      <c r="S441" s="95" t="n"/>
      <c r="T441" s="95" t="n"/>
      <c r="U441" s="95" t="n"/>
      <c r="V441" s="95" t="n"/>
      <c r="W441" s="95" t="n"/>
      <c r="X441" s="95" t="n"/>
      <c r="Y441" s="95" t="n"/>
      <c r="Z441" s="95" t="n"/>
    </row>
    <row r="442" ht="15.75" customHeight="1" s="726">
      <c r="A442" s="95" t="n"/>
      <c r="B442" s="95" t="n"/>
      <c r="C442" s="89" t="n"/>
      <c r="D442" s="89" t="n"/>
      <c r="E442" s="95" t="n"/>
      <c r="F442" s="95" t="n"/>
      <c r="G442" s="95" t="n"/>
      <c r="H442" s="95" t="n"/>
      <c r="I442" s="95" t="n"/>
      <c r="J442" s="90" t="n"/>
      <c r="K442" s="95" t="n"/>
      <c r="N442" s="68" t="n"/>
      <c r="O442" s="68" t="n"/>
      <c r="P442" s="95" t="n"/>
      <c r="Q442" s="95" t="n"/>
      <c r="R442" s="95" t="n"/>
      <c r="S442" s="95" t="n"/>
      <c r="T442" s="95" t="n"/>
      <c r="U442" s="95" t="n"/>
      <c r="V442" s="95" t="n"/>
      <c r="W442" s="95" t="n"/>
      <c r="X442" s="95" t="n"/>
      <c r="Y442" s="95" t="n"/>
      <c r="Z442" s="95" t="n"/>
    </row>
    <row r="443" ht="15.75" customHeight="1" s="726">
      <c r="A443" s="95" t="n"/>
      <c r="B443" s="95" t="n"/>
      <c r="C443" s="89" t="n"/>
      <c r="D443" s="89" t="n"/>
      <c r="E443" s="95" t="n"/>
      <c r="F443" s="95" t="n"/>
      <c r="G443" s="95" t="n"/>
      <c r="H443" s="95" t="n"/>
      <c r="I443" s="95" t="n"/>
      <c r="J443" s="90" t="n"/>
      <c r="K443" s="95" t="n"/>
      <c r="N443" s="68" t="n"/>
      <c r="O443" s="68" t="n"/>
      <c r="P443" s="95" t="n"/>
      <c r="Q443" s="95" t="n"/>
      <c r="R443" s="95" t="n"/>
      <c r="S443" s="95" t="n"/>
      <c r="T443" s="95" t="n"/>
      <c r="U443" s="95" t="n"/>
      <c r="V443" s="95" t="n"/>
      <c r="W443" s="95" t="n"/>
      <c r="X443" s="95" t="n"/>
      <c r="Y443" s="95" t="n"/>
      <c r="Z443" s="95" t="n"/>
    </row>
    <row r="444" ht="15.75" customHeight="1" s="726">
      <c r="A444" s="95" t="n"/>
      <c r="B444" s="95" t="n"/>
      <c r="C444" s="89" t="n"/>
      <c r="D444" s="89" t="n"/>
      <c r="E444" s="95" t="n"/>
      <c r="F444" s="95" t="n"/>
      <c r="G444" s="95" t="n"/>
      <c r="H444" s="95" t="n"/>
      <c r="I444" s="95" t="n"/>
      <c r="J444" s="90" t="n"/>
      <c r="K444" s="95" t="n"/>
      <c r="N444" s="68" t="n"/>
      <c r="O444" s="68" t="n"/>
      <c r="P444" s="95" t="n"/>
      <c r="Q444" s="95" t="n"/>
      <c r="R444" s="95" t="n"/>
      <c r="S444" s="95" t="n"/>
      <c r="T444" s="95" t="n"/>
      <c r="U444" s="95" t="n"/>
      <c r="V444" s="95" t="n"/>
      <c r="W444" s="95" t="n"/>
      <c r="X444" s="95" t="n"/>
      <c r="Y444" s="95" t="n"/>
      <c r="Z444" s="95" t="n"/>
    </row>
    <row r="445" ht="15.75" customHeight="1" s="726">
      <c r="A445" s="95" t="n"/>
      <c r="B445" s="95" t="n"/>
      <c r="C445" s="89" t="n"/>
      <c r="D445" s="89" t="n"/>
      <c r="E445" s="95" t="n"/>
      <c r="F445" s="95" t="n"/>
      <c r="G445" s="95" t="n"/>
      <c r="H445" s="95" t="n"/>
      <c r="I445" s="95" t="n"/>
      <c r="J445" s="90" t="n"/>
      <c r="K445" s="95" t="n"/>
      <c r="N445" s="68" t="n"/>
      <c r="O445" s="68" t="n"/>
      <c r="P445" s="95" t="n"/>
      <c r="Q445" s="95" t="n"/>
      <c r="R445" s="95" t="n"/>
      <c r="S445" s="95" t="n"/>
      <c r="T445" s="95" t="n"/>
      <c r="U445" s="95" t="n"/>
      <c r="V445" s="95" t="n"/>
      <c r="W445" s="95" t="n"/>
      <c r="X445" s="95" t="n"/>
      <c r="Y445" s="95" t="n"/>
      <c r="Z445" s="95" t="n"/>
    </row>
    <row r="446" ht="15.75" customHeight="1" s="726">
      <c r="A446" s="95" t="n"/>
      <c r="B446" s="95" t="n"/>
      <c r="C446" s="89" t="n"/>
      <c r="D446" s="89" t="n"/>
      <c r="E446" s="95" t="n"/>
      <c r="F446" s="95" t="n"/>
      <c r="G446" s="95" t="n"/>
      <c r="H446" s="95" t="n"/>
      <c r="I446" s="95" t="n"/>
      <c r="J446" s="90" t="n"/>
      <c r="K446" s="95" t="n"/>
      <c r="N446" s="68" t="n"/>
      <c r="O446" s="68" t="n"/>
      <c r="P446" s="95" t="n"/>
      <c r="Q446" s="95" t="n"/>
      <c r="R446" s="95" t="n"/>
      <c r="S446" s="95" t="n"/>
      <c r="T446" s="95" t="n"/>
      <c r="U446" s="95" t="n"/>
      <c r="V446" s="95" t="n"/>
      <c r="W446" s="95" t="n"/>
      <c r="X446" s="95" t="n"/>
      <c r="Y446" s="95" t="n"/>
      <c r="Z446" s="95" t="n"/>
    </row>
    <row r="447" ht="15.75" customHeight="1" s="726">
      <c r="A447" s="95" t="n"/>
      <c r="B447" s="95" t="n"/>
      <c r="C447" s="89" t="n"/>
      <c r="D447" s="89" t="n"/>
      <c r="E447" s="95" t="n"/>
      <c r="F447" s="95" t="n"/>
      <c r="G447" s="95" t="n"/>
      <c r="H447" s="95" t="n"/>
      <c r="I447" s="95" t="n"/>
      <c r="J447" s="90" t="n"/>
      <c r="K447" s="95" t="n"/>
      <c r="N447" s="68" t="n"/>
      <c r="O447" s="68" t="n"/>
      <c r="P447" s="95" t="n"/>
      <c r="Q447" s="95" t="n"/>
      <c r="R447" s="95" t="n"/>
      <c r="S447" s="95" t="n"/>
      <c r="T447" s="95" t="n"/>
      <c r="U447" s="95" t="n"/>
      <c r="V447" s="95" t="n"/>
      <c r="W447" s="95" t="n"/>
      <c r="X447" s="95" t="n"/>
      <c r="Y447" s="95" t="n"/>
      <c r="Z447" s="95" t="n"/>
    </row>
    <row r="448" ht="15.75" customHeight="1" s="726">
      <c r="A448" s="95" t="n"/>
      <c r="B448" s="95" t="n"/>
      <c r="C448" s="89" t="n"/>
      <c r="D448" s="89" t="n"/>
      <c r="E448" s="95" t="n"/>
      <c r="F448" s="95" t="n"/>
      <c r="G448" s="95" t="n"/>
      <c r="H448" s="95" t="n"/>
      <c r="I448" s="95" t="n"/>
      <c r="J448" s="90" t="n"/>
      <c r="K448" s="95" t="n"/>
      <c r="N448" s="68" t="n"/>
      <c r="O448" s="68" t="n"/>
      <c r="P448" s="95" t="n"/>
      <c r="Q448" s="95" t="n"/>
      <c r="R448" s="95" t="n"/>
      <c r="S448" s="95" t="n"/>
      <c r="T448" s="95" t="n"/>
      <c r="U448" s="95" t="n"/>
      <c r="V448" s="95" t="n"/>
      <c r="W448" s="95" t="n"/>
      <c r="X448" s="95" t="n"/>
      <c r="Y448" s="95" t="n"/>
      <c r="Z448" s="95" t="n"/>
    </row>
    <row r="449" ht="15.75" customHeight="1" s="726">
      <c r="A449" s="95" t="n"/>
      <c r="B449" s="95" t="n"/>
      <c r="C449" s="89" t="n"/>
      <c r="D449" s="89" t="n"/>
      <c r="E449" s="95" t="n"/>
      <c r="F449" s="95" t="n"/>
      <c r="G449" s="95" t="n"/>
      <c r="H449" s="95" t="n"/>
      <c r="I449" s="95" t="n"/>
      <c r="J449" s="90" t="n"/>
      <c r="K449" s="95" t="n"/>
      <c r="N449" s="68" t="n"/>
      <c r="O449" s="68" t="n"/>
      <c r="P449" s="95" t="n"/>
      <c r="Q449" s="95" t="n"/>
      <c r="R449" s="95" t="n"/>
      <c r="S449" s="95" t="n"/>
      <c r="T449" s="95" t="n"/>
      <c r="U449" s="95" t="n"/>
      <c r="V449" s="95" t="n"/>
      <c r="W449" s="95" t="n"/>
      <c r="X449" s="95" t="n"/>
      <c r="Y449" s="95" t="n"/>
      <c r="Z449" s="95" t="n"/>
    </row>
    <row r="450" ht="15.75" customHeight="1" s="726">
      <c r="A450" s="95" t="n"/>
      <c r="B450" s="95" t="n"/>
      <c r="C450" s="89" t="n"/>
      <c r="D450" s="89" t="n"/>
      <c r="E450" s="95" t="n"/>
      <c r="F450" s="95" t="n"/>
      <c r="G450" s="95" t="n"/>
      <c r="H450" s="95" t="n"/>
      <c r="I450" s="95" t="n"/>
      <c r="J450" s="90" t="n"/>
      <c r="K450" s="95" t="n"/>
      <c r="N450" s="68" t="n"/>
      <c r="O450" s="68" t="n"/>
      <c r="P450" s="95" t="n"/>
      <c r="Q450" s="95" t="n"/>
      <c r="R450" s="95" t="n"/>
      <c r="S450" s="95" t="n"/>
      <c r="T450" s="95" t="n"/>
      <c r="U450" s="95" t="n"/>
      <c r="V450" s="95" t="n"/>
      <c r="W450" s="95" t="n"/>
      <c r="X450" s="95" t="n"/>
      <c r="Y450" s="95" t="n"/>
      <c r="Z450" s="95" t="n"/>
    </row>
    <row r="451" ht="15.75" customHeight="1" s="726">
      <c r="A451" s="95" t="n"/>
      <c r="B451" s="95" t="n"/>
      <c r="C451" s="89" t="n"/>
      <c r="D451" s="89" t="n"/>
      <c r="E451" s="95" t="n"/>
      <c r="F451" s="95" t="n"/>
      <c r="G451" s="95" t="n"/>
      <c r="H451" s="95" t="n"/>
      <c r="I451" s="95" t="n"/>
      <c r="J451" s="90" t="n"/>
      <c r="K451" s="95" t="n"/>
      <c r="N451" s="68" t="n"/>
      <c r="O451" s="68" t="n"/>
      <c r="P451" s="95" t="n"/>
      <c r="Q451" s="95" t="n"/>
      <c r="R451" s="95" t="n"/>
      <c r="S451" s="95" t="n"/>
      <c r="T451" s="95" t="n"/>
      <c r="U451" s="95" t="n"/>
      <c r="V451" s="95" t="n"/>
      <c r="W451" s="95" t="n"/>
      <c r="X451" s="95" t="n"/>
      <c r="Y451" s="95" t="n"/>
      <c r="Z451" s="95" t="n"/>
    </row>
    <row r="452" ht="15.75" customHeight="1" s="726">
      <c r="A452" s="95" t="n"/>
      <c r="B452" s="95" t="n"/>
      <c r="C452" s="89" t="n"/>
      <c r="D452" s="89" t="n"/>
      <c r="E452" s="95" t="n"/>
      <c r="F452" s="95" t="n"/>
      <c r="G452" s="95" t="n"/>
      <c r="H452" s="95" t="n"/>
      <c r="I452" s="95" t="n"/>
      <c r="J452" s="90" t="n"/>
      <c r="K452" s="95" t="n"/>
      <c r="N452" s="68" t="n"/>
      <c r="O452" s="68" t="n"/>
      <c r="P452" s="95" t="n"/>
      <c r="Q452" s="95" t="n"/>
      <c r="R452" s="95" t="n"/>
      <c r="S452" s="95" t="n"/>
      <c r="T452" s="95" t="n"/>
      <c r="U452" s="95" t="n"/>
      <c r="V452" s="95" t="n"/>
      <c r="W452" s="95" t="n"/>
      <c r="X452" s="95" t="n"/>
      <c r="Y452" s="95" t="n"/>
      <c r="Z452" s="95" t="n"/>
    </row>
    <row r="453" ht="15.75" customHeight="1" s="726">
      <c r="A453" s="95" t="n"/>
      <c r="B453" s="95" t="n"/>
      <c r="C453" s="89" t="n"/>
      <c r="D453" s="89" t="n"/>
      <c r="E453" s="95" t="n"/>
      <c r="F453" s="95" t="n"/>
      <c r="G453" s="95" t="n"/>
      <c r="H453" s="95" t="n"/>
      <c r="I453" s="95" t="n"/>
      <c r="J453" s="90" t="n"/>
      <c r="K453" s="95" t="n"/>
      <c r="N453" s="68" t="n"/>
      <c r="O453" s="68" t="n"/>
      <c r="P453" s="95" t="n"/>
      <c r="Q453" s="95" t="n"/>
      <c r="R453" s="95" t="n"/>
      <c r="S453" s="95" t="n"/>
      <c r="T453" s="95" t="n"/>
      <c r="U453" s="95" t="n"/>
      <c r="V453" s="95" t="n"/>
      <c r="W453" s="95" t="n"/>
      <c r="X453" s="95" t="n"/>
      <c r="Y453" s="95" t="n"/>
      <c r="Z453" s="95" t="n"/>
    </row>
    <row r="454" ht="15.75" customHeight="1" s="726">
      <c r="A454" s="95" t="n"/>
      <c r="B454" s="95" t="n"/>
      <c r="C454" s="89" t="n"/>
      <c r="D454" s="89" t="n"/>
      <c r="E454" s="95" t="n"/>
      <c r="F454" s="95" t="n"/>
      <c r="G454" s="95" t="n"/>
      <c r="H454" s="95" t="n"/>
      <c r="I454" s="95" t="n"/>
      <c r="J454" s="90" t="n"/>
      <c r="K454" s="95" t="n"/>
      <c r="N454" s="68" t="n"/>
      <c r="O454" s="68" t="n"/>
      <c r="P454" s="95" t="n"/>
      <c r="Q454" s="95" t="n"/>
      <c r="R454" s="95" t="n"/>
      <c r="S454" s="95" t="n"/>
      <c r="T454" s="95" t="n"/>
      <c r="U454" s="95" t="n"/>
      <c r="V454" s="95" t="n"/>
      <c r="W454" s="95" t="n"/>
      <c r="X454" s="95" t="n"/>
      <c r="Y454" s="95" t="n"/>
      <c r="Z454" s="95" t="n"/>
    </row>
    <row r="455" ht="15.75" customHeight="1" s="726">
      <c r="A455" s="95" t="n"/>
      <c r="B455" s="95" t="n"/>
      <c r="C455" s="89" t="n"/>
      <c r="D455" s="89" t="n"/>
      <c r="E455" s="95" t="n"/>
      <c r="F455" s="95" t="n"/>
      <c r="G455" s="95" t="n"/>
      <c r="H455" s="95" t="n"/>
      <c r="I455" s="95" t="n"/>
      <c r="J455" s="90" t="n"/>
      <c r="K455" s="95" t="n"/>
      <c r="N455" s="68" t="n"/>
      <c r="O455" s="68" t="n"/>
      <c r="P455" s="95" t="n"/>
      <c r="Q455" s="95" t="n"/>
      <c r="R455" s="95" t="n"/>
      <c r="S455" s="95" t="n"/>
      <c r="T455" s="95" t="n"/>
      <c r="U455" s="95" t="n"/>
      <c r="V455" s="95" t="n"/>
      <c r="W455" s="95" t="n"/>
      <c r="X455" s="95" t="n"/>
      <c r="Y455" s="95" t="n"/>
      <c r="Z455" s="95" t="n"/>
    </row>
    <row r="456" ht="15.75" customHeight="1" s="726">
      <c r="A456" s="95" t="n"/>
      <c r="B456" s="95" t="n"/>
      <c r="C456" s="89" t="n"/>
      <c r="D456" s="89" t="n"/>
      <c r="E456" s="95" t="n"/>
      <c r="F456" s="95" t="n"/>
      <c r="G456" s="95" t="n"/>
      <c r="H456" s="95" t="n"/>
      <c r="I456" s="95" t="n"/>
      <c r="J456" s="90" t="n"/>
      <c r="K456" s="95" t="n"/>
      <c r="N456" s="68" t="n"/>
      <c r="O456" s="68" t="n"/>
      <c r="P456" s="95" t="n"/>
      <c r="Q456" s="95" t="n"/>
      <c r="R456" s="95" t="n"/>
      <c r="S456" s="95" t="n"/>
      <c r="T456" s="95" t="n"/>
      <c r="U456" s="95" t="n"/>
      <c r="V456" s="95" t="n"/>
      <c r="W456" s="95" t="n"/>
      <c r="X456" s="95" t="n"/>
      <c r="Y456" s="95" t="n"/>
      <c r="Z456" s="95" t="n"/>
    </row>
    <row r="457" ht="15.75" customHeight="1" s="726">
      <c r="A457" s="95" t="n"/>
      <c r="B457" s="95" t="n"/>
      <c r="C457" s="89" t="n"/>
      <c r="D457" s="89" t="n"/>
      <c r="E457" s="95" t="n"/>
      <c r="F457" s="95" t="n"/>
      <c r="G457" s="95" t="n"/>
      <c r="H457" s="95" t="n"/>
      <c r="I457" s="95" t="n"/>
      <c r="J457" s="90" t="n"/>
      <c r="K457" s="95" t="n"/>
      <c r="N457" s="68" t="n"/>
      <c r="O457" s="68" t="n"/>
      <c r="P457" s="95" t="n"/>
      <c r="Q457" s="95" t="n"/>
      <c r="R457" s="95" t="n"/>
      <c r="S457" s="95" t="n"/>
      <c r="T457" s="95" t="n"/>
      <c r="U457" s="95" t="n"/>
      <c r="V457" s="95" t="n"/>
      <c r="W457" s="95" t="n"/>
      <c r="X457" s="95" t="n"/>
      <c r="Y457" s="95" t="n"/>
      <c r="Z457" s="95" t="n"/>
    </row>
    <row r="458" ht="15.75" customHeight="1" s="726">
      <c r="A458" s="95" t="n"/>
      <c r="B458" s="95" t="n"/>
      <c r="C458" s="89" t="n"/>
      <c r="D458" s="89" t="n"/>
      <c r="E458" s="95" t="n"/>
      <c r="F458" s="95" t="n"/>
      <c r="G458" s="95" t="n"/>
      <c r="H458" s="95" t="n"/>
      <c r="I458" s="95" t="n"/>
      <c r="J458" s="90" t="n"/>
      <c r="K458" s="95" t="n"/>
      <c r="N458" s="68" t="n"/>
      <c r="O458" s="68" t="n"/>
      <c r="P458" s="95" t="n"/>
      <c r="Q458" s="95" t="n"/>
      <c r="R458" s="95" t="n"/>
      <c r="S458" s="95" t="n"/>
      <c r="T458" s="95" t="n"/>
      <c r="U458" s="95" t="n"/>
      <c r="V458" s="95" t="n"/>
      <c r="W458" s="95" t="n"/>
      <c r="X458" s="95" t="n"/>
      <c r="Y458" s="95" t="n"/>
      <c r="Z458" s="95" t="n"/>
    </row>
    <row r="459" ht="15.75" customHeight="1" s="726">
      <c r="A459" s="95" t="n"/>
      <c r="B459" s="95" t="n"/>
      <c r="C459" s="89" t="n"/>
      <c r="D459" s="89" t="n"/>
      <c r="E459" s="95" t="n"/>
      <c r="F459" s="95" t="n"/>
      <c r="G459" s="95" t="n"/>
      <c r="H459" s="95" t="n"/>
      <c r="I459" s="95" t="n"/>
      <c r="J459" s="90" t="n"/>
      <c r="K459" s="95" t="n"/>
      <c r="N459" s="68" t="n"/>
      <c r="O459" s="68" t="n"/>
      <c r="P459" s="95" t="n"/>
      <c r="Q459" s="95" t="n"/>
      <c r="R459" s="95" t="n"/>
      <c r="S459" s="95" t="n"/>
      <c r="T459" s="95" t="n"/>
      <c r="U459" s="95" t="n"/>
      <c r="V459" s="95" t="n"/>
      <c r="W459" s="95" t="n"/>
      <c r="X459" s="95" t="n"/>
      <c r="Y459" s="95" t="n"/>
      <c r="Z459" s="95" t="n"/>
    </row>
    <row r="460" ht="15.75" customHeight="1" s="726">
      <c r="A460" s="95" t="n"/>
      <c r="B460" s="95" t="n"/>
      <c r="C460" s="89" t="n"/>
      <c r="D460" s="89" t="n"/>
      <c r="E460" s="95" t="n"/>
      <c r="F460" s="95" t="n"/>
      <c r="G460" s="95" t="n"/>
      <c r="H460" s="95" t="n"/>
      <c r="I460" s="95" t="n"/>
      <c r="J460" s="90" t="n"/>
      <c r="K460" s="95" t="n"/>
      <c r="N460" s="68" t="n"/>
      <c r="O460" s="68" t="n"/>
      <c r="P460" s="95" t="n"/>
      <c r="Q460" s="95" t="n"/>
      <c r="R460" s="95" t="n"/>
      <c r="S460" s="95" t="n"/>
      <c r="T460" s="95" t="n"/>
      <c r="U460" s="95" t="n"/>
      <c r="V460" s="95" t="n"/>
      <c r="W460" s="95" t="n"/>
      <c r="X460" s="95" t="n"/>
      <c r="Y460" s="95" t="n"/>
      <c r="Z460" s="95" t="n"/>
    </row>
    <row r="461" ht="15.75" customHeight="1" s="726">
      <c r="A461" s="95" t="n"/>
      <c r="B461" s="95" t="n"/>
      <c r="C461" s="89" t="n"/>
      <c r="D461" s="89" t="n"/>
      <c r="E461" s="95" t="n"/>
      <c r="F461" s="95" t="n"/>
      <c r="G461" s="95" t="n"/>
      <c r="H461" s="95" t="n"/>
      <c r="I461" s="95" t="n"/>
      <c r="J461" s="90" t="n"/>
      <c r="K461" s="95" t="n"/>
      <c r="N461" s="68" t="n"/>
      <c r="O461" s="68" t="n"/>
      <c r="P461" s="95" t="n"/>
      <c r="Q461" s="95" t="n"/>
      <c r="R461" s="95" t="n"/>
      <c r="S461" s="95" t="n"/>
      <c r="T461" s="95" t="n"/>
      <c r="U461" s="95" t="n"/>
      <c r="V461" s="95" t="n"/>
      <c r="W461" s="95" t="n"/>
      <c r="X461" s="95" t="n"/>
      <c r="Y461" s="95" t="n"/>
      <c r="Z461" s="95" t="n"/>
    </row>
    <row r="462" ht="15.75" customHeight="1" s="726">
      <c r="A462" s="95" t="n"/>
      <c r="B462" s="95" t="n"/>
      <c r="C462" s="89" t="n"/>
      <c r="D462" s="89" t="n"/>
      <c r="E462" s="95" t="n"/>
      <c r="F462" s="95" t="n"/>
      <c r="G462" s="95" t="n"/>
      <c r="H462" s="95" t="n"/>
      <c r="I462" s="95" t="n"/>
      <c r="J462" s="90" t="n"/>
      <c r="K462" s="95" t="n"/>
      <c r="N462" s="68" t="n"/>
      <c r="O462" s="68" t="n"/>
      <c r="P462" s="95" t="n"/>
      <c r="Q462" s="95" t="n"/>
      <c r="R462" s="95" t="n"/>
      <c r="S462" s="95" t="n"/>
      <c r="T462" s="95" t="n"/>
      <c r="U462" s="95" t="n"/>
      <c r="V462" s="95" t="n"/>
      <c r="W462" s="95" t="n"/>
      <c r="X462" s="95" t="n"/>
      <c r="Y462" s="95" t="n"/>
      <c r="Z462" s="95" t="n"/>
    </row>
    <row r="463" ht="15.75" customHeight="1" s="726">
      <c r="A463" s="95" t="n"/>
      <c r="B463" s="95" t="n"/>
      <c r="C463" s="89" t="n"/>
      <c r="D463" s="89" t="n"/>
      <c r="E463" s="95" t="n"/>
      <c r="F463" s="95" t="n"/>
      <c r="G463" s="95" t="n"/>
      <c r="H463" s="95" t="n"/>
      <c r="I463" s="95" t="n"/>
      <c r="J463" s="90" t="n"/>
      <c r="K463" s="95" t="n"/>
      <c r="N463" s="68" t="n"/>
      <c r="O463" s="68" t="n"/>
      <c r="P463" s="95" t="n"/>
      <c r="Q463" s="95" t="n"/>
      <c r="R463" s="95" t="n"/>
      <c r="S463" s="95" t="n"/>
      <c r="T463" s="95" t="n"/>
      <c r="U463" s="95" t="n"/>
      <c r="V463" s="95" t="n"/>
      <c r="W463" s="95" t="n"/>
      <c r="X463" s="95" t="n"/>
      <c r="Y463" s="95" t="n"/>
      <c r="Z463" s="95" t="n"/>
    </row>
    <row r="464" ht="15.75" customHeight="1" s="726">
      <c r="A464" s="95" t="n"/>
      <c r="B464" s="95" t="n"/>
      <c r="C464" s="89" t="n"/>
      <c r="D464" s="89" t="n"/>
      <c r="E464" s="95" t="n"/>
      <c r="F464" s="95" t="n"/>
      <c r="G464" s="95" t="n"/>
      <c r="H464" s="95" t="n"/>
      <c r="I464" s="95" t="n"/>
      <c r="J464" s="90" t="n"/>
      <c r="K464" s="95" t="n"/>
      <c r="N464" s="68" t="n"/>
      <c r="O464" s="68" t="n"/>
      <c r="P464" s="95" t="n"/>
      <c r="Q464" s="95" t="n"/>
      <c r="R464" s="95" t="n"/>
      <c r="S464" s="95" t="n"/>
      <c r="T464" s="95" t="n"/>
      <c r="U464" s="95" t="n"/>
      <c r="V464" s="95" t="n"/>
      <c r="W464" s="95" t="n"/>
      <c r="X464" s="95" t="n"/>
      <c r="Y464" s="95" t="n"/>
      <c r="Z464" s="95" t="n"/>
    </row>
    <row r="465" ht="15.75" customHeight="1" s="726">
      <c r="A465" s="95" t="n"/>
      <c r="B465" s="95" t="n"/>
      <c r="C465" s="89" t="n"/>
      <c r="D465" s="89" t="n"/>
      <c r="E465" s="95" t="n"/>
      <c r="F465" s="95" t="n"/>
      <c r="G465" s="95" t="n"/>
      <c r="H465" s="95" t="n"/>
      <c r="I465" s="95" t="n"/>
      <c r="J465" s="90" t="n"/>
      <c r="K465" s="95" t="n"/>
      <c r="N465" s="68" t="n"/>
      <c r="O465" s="68" t="n"/>
      <c r="P465" s="95" t="n"/>
      <c r="Q465" s="95" t="n"/>
      <c r="R465" s="95" t="n"/>
      <c r="S465" s="95" t="n"/>
      <c r="T465" s="95" t="n"/>
      <c r="U465" s="95" t="n"/>
      <c r="V465" s="95" t="n"/>
      <c r="W465" s="95" t="n"/>
      <c r="X465" s="95" t="n"/>
      <c r="Y465" s="95" t="n"/>
      <c r="Z465" s="95" t="n"/>
    </row>
    <row r="466" ht="15.75" customHeight="1" s="726">
      <c r="A466" s="95" t="n"/>
      <c r="B466" s="95" t="n"/>
      <c r="C466" s="89" t="n"/>
      <c r="D466" s="89" t="n"/>
      <c r="E466" s="95" t="n"/>
      <c r="F466" s="95" t="n"/>
      <c r="G466" s="95" t="n"/>
      <c r="H466" s="95" t="n"/>
      <c r="I466" s="95" t="n"/>
      <c r="J466" s="90" t="n"/>
      <c r="K466" s="95" t="n"/>
      <c r="N466" s="68" t="n"/>
      <c r="O466" s="68" t="n"/>
      <c r="P466" s="95" t="n"/>
      <c r="Q466" s="95" t="n"/>
      <c r="R466" s="95" t="n"/>
      <c r="S466" s="95" t="n"/>
      <c r="T466" s="95" t="n"/>
      <c r="U466" s="95" t="n"/>
      <c r="V466" s="95" t="n"/>
      <c r="W466" s="95" t="n"/>
      <c r="X466" s="95" t="n"/>
      <c r="Y466" s="95" t="n"/>
      <c r="Z466" s="95" t="n"/>
    </row>
    <row r="467" ht="15.75" customHeight="1" s="726">
      <c r="A467" s="95" t="n"/>
      <c r="B467" s="95" t="n"/>
      <c r="C467" s="89" t="n"/>
      <c r="D467" s="89" t="n"/>
      <c r="E467" s="95" t="n"/>
      <c r="F467" s="95" t="n"/>
      <c r="G467" s="95" t="n"/>
      <c r="H467" s="95" t="n"/>
      <c r="I467" s="95" t="n"/>
      <c r="J467" s="90" t="n"/>
      <c r="K467" s="95" t="n"/>
      <c r="N467" s="68" t="n"/>
      <c r="O467" s="68" t="n"/>
      <c r="P467" s="95" t="n"/>
      <c r="Q467" s="95" t="n"/>
      <c r="R467" s="95" t="n"/>
      <c r="S467" s="95" t="n"/>
      <c r="T467" s="95" t="n"/>
      <c r="U467" s="95" t="n"/>
      <c r="V467" s="95" t="n"/>
      <c r="W467" s="95" t="n"/>
      <c r="X467" s="95" t="n"/>
      <c r="Y467" s="95" t="n"/>
      <c r="Z467" s="95" t="n"/>
    </row>
    <row r="468" ht="15.75" customHeight="1" s="726">
      <c r="A468" s="95" t="n"/>
      <c r="B468" s="95" t="n"/>
      <c r="C468" s="89" t="n"/>
      <c r="D468" s="89" t="n"/>
      <c r="E468" s="95" t="n"/>
      <c r="F468" s="95" t="n"/>
      <c r="G468" s="95" t="n"/>
      <c r="H468" s="95" t="n"/>
      <c r="I468" s="95" t="n"/>
      <c r="J468" s="90" t="n"/>
      <c r="K468" s="95" t="n"/>
      <c r="N468" s="68" t="n"/>
      <c r="O468" s="68" t="n"/>
      <c r="P468" s="95" t="n"/>
      <c r="Q468" s="95" t="n"/>
      <c r="R468" s="95" t="n"/>
      <c r="S468" s="95" t="n"/>
      <c r="T468" s="95" t="n"/>
      <c r="U468" s="95" t="n"/>
      <c r="V468" s="95" t="n"/>
      <c r="W468" s="95" t="n"/>
      <c r="X468" s="95" t="n"/>
      <c r="Y468" s="95" t="n"/>
      <c r="Z468" s="95" t="n"/>
    </row>
    <row r="469" ht="15.75" customHeight="1" s="726">
      <c r="A469" s="95" t="n"/>
      <c r="B469" s="95" t="n"/>
      <c r="C469" s="89" t="n"/>
      <c r="D469" s="89" t="n"/>
      <c r="E469" s="95" t="n"/>
      <c r="F469" s="95" t="n"/>
      <c r="G469" s="95" t="n"/>
      <c r="H469" s="95" t="n"/>
      <c r="I469" s="95" t="n"/>
      <c r="J469" s="90" t="n"/>
      <c r="K469" s="95" t="n"/>
      <c r="N469" s="68" t="n"/>
      <c r="O469" s="68" t="n"/>
      <c r="P469" s="95" t="n"/>
      <c r="Q469" s="95" t="n"/>
      <c r="R469" s="95" t="n"/>
      <c r="S469" s="95" t="n"/>
      <c r="T469" s="95" t="n"/>
      <c r="U469" s="95" t="n"/>
      <c r="V469" s="95" t="n"/>
      <c r="W469" s="95" t="n"/>
      <c r="X469" s="95" t="n"/>
      <c r="Y469" s="95" t="n"/>
      <c r="Z469" s="95" t="n"/>
    </row>
    <row r="470" ht="15.75" customHeight="1" s="726">
      <c r="A470" s="95" t="n"/>
      <c r="B470" s="95" t="n"/>
      <c r="C470" s="89" t="n"/>
      <c r="D470" s="89" t="n"/>
      <c r="E470" s="95" t="n"/>
      <c r="F470" s="95" t="n"/>
      <c r="G470" s="95" t="n"/>
      <c r="H470" s="95" t="n"/>
      <c r="I470" s="95" t="n"/>
      <c r="J470" s="90" t="n"/>
      <c r="K470" s="95" t="n"/>
      <c r="N470" s="68" t="n"/>
      <c r="O470" s="68" t="n"/>
      <c r="P470" s="95" t="n"/>
      <c r="Q470" s="95" t="n"/>
      <c r="R470" s="95" t="n"/>
      <c r="S470" s="95" t="n"/>
      <c r="T470" s="95" t="n"/>
      <c r="U470" s="95" t="n"/>
      <c r="V470" s="95" t="n"/>
      <c r="W470" s="95" t="n"/>
      <c r="X470" s="95" t="n"/>
      <c r="Y470" s="95" t="n"/>
      <c r="Z470" s="95" t="n"/>
    </row>
    <row r="471" ht="15.75" customHeight="1" s="726">
      <c r="A471" s="95" t="n"/>
      <c r="B471" s="95" t="n"/>
      <c r="C471" s="89" t="n"/>
      <c r="D471" s="89" t="n"/>
      <c r="E471" s="95" t="n"/>
      <c r="F471" s="95" t="n"/>
      <c r="G471" s="95" t="n"/>
      <c r="H471" s="95" t="n"/>
      <c r="I471" s="95" t="n"/>
      <c r="J471" s="90" t="n"/>
      <c r="K471" s="95" t="n"/>
      <c r="N471" s="68" t="n"/>
      <c r="O471" s="68" t="n"/>
      <c r="P471" s="95" t="n"/>
      <c r="Q471" s="95" t="n"/>
      <c r="R471" s="95" t="n"/>
      <c r="S471" s="95" t="n"/>
      <c r="T471" s="95" t="n"/>
      <c r="U471" s="95" t="n"/>
      <c r="V471" s="95" t="n"/>
      <c r="W471" s="95" t="n"/>
      <c r="X471" s="95" t="n"/>
      <c r="Y471" s="95" t="n"/>
      <c r="Z471" s="95" t="n"/>
    </row>
    <row r="472" ht="15.75" customHeight="1" s="726">
      <c r="A472" s="95" t="n"/>
      <c r="B472" s="95" t="n"/>
      <c r="C472" s="89" t="n"/>
      <c r="D472" s="89" t="n"/>
      <c r="E472" s="95" t="n"/>
      <c r="F472" s="95" t="n"/>
      <c r="G472" s="95" t="n"/>
      <c r="H472" s="95" t="n"/>
      <c r="I472" s="95" t="n"/>
      <c r="J472" s="90" t="n"/>
      <c r="K472" s="95" t="n"/>
      <c r="N472" s="68" t="n"/>
      <c r="O472" s="68" t="n"/>
      <c r="P472" s="95" t="n"/>
      <c r="Q472" s="95" t="n"/>
      <c r="R472" s="95" t="n"/>
      <c r="S472" s="95" t="n"/>
      <c r="T472" s="95" t="n"/>
      <c r="U472" s="95" t="n"/>
      <c r="V472" s="95" t="n"/>
      <c r="W472" s="95" t="n"/>
      <c r="X472" s="95" t="n"/>
      <c r="Y472" s="95" t="n"/>
      <c r="Z472" s="95" t="n"/>
    </row>
    <row r="473" ht="15.75" customHeight="1" s="726">
      <c r="A473" s="95" t="n"/>
      <c r="B473" s="95" t="n"/>
      <c r="C473" s="89" t="n"/>
      <c r="D473" s="89" t="n"/>
      <c r="E473" s="95" t="n"/>
      <c r="F473" s="95" t="n"/>
      <c r="G473" s="95" t="n"/>
      <c r="H473" s="95" t="n"/>
      <c r="I473" s="95" t="n"/>
      <c r="J473" s="90" t="n"/>
      <c r="K473" s="95" t="n"/>
      <c r="N473" s="68" t="n"/>
      <c r="O473" s="68" t="n"/>
      <c r="P473" s="95" t="n"/>
      <c r="Q473" s="95" t="n"/>
      <c r="R473" s="95" t="n"/>
      <c r="S473" s="95" t="n"/>
      <c r="T473" s="95" t="n"/>
      <c r="U473" s="95" t="n"/>
      <c r="V473" s="95" t="n"/>
      <c r="W473" s="95" t="n"/>
      <c r="X473" s="95" t="n"/>
      <c r="Y473" s="95" t="n"/>
      <c r="Z473" s="95" t="n"/>
    </row>
    <row r="474" ht="15.75" customHeight="1" s="726">
      <c r="A474" s="95" t="n"/>
      <c r="B474" s="95" t="n"/>
      <c r="C474" s="89" t="n"/>
      <c r="D474" s="89" t="n"/>
      <c r="E474" s="95" t="n"/>
      <c r="F474" s="95" t="n"/>
      <c r="G474" s="95" t="n"/>
      <c r="H474" s="95" t="n"/>
      <c r="I474" s="95" t="n"/>
      <c r="J474" s="90" t="n"/>
      <c r="K474" s="95" t="n"/>
      <c r="N474" s="68" t="n"/>
      <c r="O474" s="68" t="n"/>
      <c r="P474" s="95" t="n"/>
      <c r="Q474" s="95" t="n"/>
      <c r="R474" s="95" t="n"/>
      <c r="S474" s="95" t="n"/>
      <c r="T474" s="95" t="n"/>
      <c r="U474" s="95" t="n"/>
      <c r="V474" s="95" t="n"/>
      <c r="W474" s="95" t="n"/>
      <c r="X474" s="95" t="n"/>
      <c r="Y474" s="95" t="n"/>
      <c r="Z474" s="95" t="n"/>
    </row>
    <row r="475" ht="15.75" customHeight="1" s="726">
      <c r="A475" s="95" t="n"/>
      <c r="B475" s="95" t="n"/>
      <c r="C475" s="89" t="n"/>
      <c r="D475" s="89" t="n"/>
      <c r="E475" s="95" t="n"/>
      <c r="F475" s="95" t="n"/>
      <c r="G475" s="95" t="n"/>
      <c r="H475" s="95" t="n"/>
      <c r="I475" s="95" t="n"/>
      <c r="J475" s="90" t="n"/>
      <c r="K475" s="95" t="n"/>
      <c r="N475" s="68" t="n"/>
      <c r="O475" s="68" t="n"/>
      <c r="P475" s="95" t="n"/>
      <c r="Q475" s="95" t="n"/>
      <c r="R475" s="95" t="n"/>
      <c r="S475" s="95" t="n"/>
      <c r="T475" s="95" t="n"/>
      <c r="U475" s="95" t="n"/>
      <c r="V475" s="95" t="n"/>
      <c r="W475" s="95" t="n"/>
      <c r="X475" s="95" t="n"/>
      <c r="Y475" s="95" t="n"/>
      <c r="Z475" s="95" t="n"/>
    </row>
    <row r="476" ht="15.75" customHeight="1" s="726">
      <c r="A476" s="95" t="n"/>
      <c r="B476" s="95" t="n"/>
      <c r="C476" s="89" t="n"/>
      <c r="D476" s="89" t="n"/>
      <c r="E476" s="95" t="n"/>
      <c r="F476" s="95" t="n"/>
      <c r="G476" s="95" t="n"/>
      <c r="H476" s="95" t="n"/>
      <c r="I476" s="95" t="n"/>
      <c r="J476" s="90" t="n"/>
      <c r="K476" s="95" t="n"/>
      <c r="N476" s="68" t="n"/>
      <c r="O476" s="68" t="n"/>
      <c r="P476" s="95" t="n"/>
      <c r="Q476" s="95" t="n"/>
      <c r="R476" s="95" t="n"/>
      <c r="S476" s="95" t="n"/>
      <c r="T476" s="95" t="n"/>
      <c r="U476" s="95" t="n"/>
      <c r="V476" s="95" t="n"/>
      <c r="W476" s="95" t="n"/>
      <c r="X476" s="95" t="n"/>
      <c r="Y476" s="95" t="n"/>
      <c r="Z476" s="95" t="n"/>
    </row>
    <row r="477" ht="15.75" customHeight="1" s="726">
      <c r="A477" s="95" t="n"/>
      <c r="B477" s="95" t="n"/>
      <c r="C477" s="89" t="n"/>
      <c r="D477" s="89" t="n"/>
      <c r="E477" s="95" t="n"/>
      <c r="F477" s="95" t="n"/>
      <c r="G477" s="95" t="n"/>
      <c r="H477" s="95" t="n"/>
      <c r="I477" s="95" t="n"/>
      <c r="J477" s="90" t="n"/>
      <c r="K477" s="95" t="n"/>
      <c r="N477" s="68" t="n"/>
      <c r="O477" s="68" t="n"/>
      <c r="P477" s="95" t="n"/>
      <c r="Q477" s="95" t="n"/>
      <c r="R477" s="95" t="n"/>
      <c r="S477" s="95" t="n"/>
      <c r="T477" s="95" t="n"/>
      <c r="U477" s="95" t="n"/>
      <c r="V477" s="95" t="n"/>
      <c r="W477" s="95" t="n"/>
      <c r="X477" s="95" t="n"/>
      <c r="Y477" s="95" t="n"/>
      <c r="Z477" s="95" t="n"/>
    </row>
    <row r="478" ht="15.75" customHeight="1" s="726">
      <c r="A478" s="95" t="n"/>
      <c r="B478" s="95" t="n"/>
      <c r="C478" s="89" t="n"/>
      <c r="D478" s="89" t="n"/>
      <c r="E478" s="95" t="n"/>
      <c r="F478" s="95" t="n"/>
      <c r="G478" s="95" t="n"/>
      <c r="H478" s="95" t="n"/>
      <c r="I478" s="95" t="n"/>
      <c r="J478" s="90" t="n"/>
      <c r="K478" s="95" t="n"/>
      <c r="N478" s="68" t="n"/>
      <c r="O478" s="68" t="n"/>
      <c r="P478" s="95" t="n"/>
      <c r="Q478" s="95" t="n"/>
      <c r="R478" s="95" t="n"/>
      <c r="S478" s="95" t="n"/>
      <c r="T478" s="95" t="n"/>
      <c r="U478" s="95" t="n"/>
      <c r="V478" s="95" t="n"/>
      <c r="W478" s="95" t="n"/>
      <c r="X478" s="95" t="n"/>
      <c r="Y478" s="95" t="n"/>
      <c r="Z478" s="95" t="n"/>
    </row>
    <row r="479" ht="15.75" customHeight="1" s="726">
      <c r="A479" s="95" t="n"/>
      <c r="B479" s="95" t="n"/>
      <c r="C479" s="89" t="n"/>
      <c r="D479" s="89" t="n"/>
      <c r="E479" s="95" t="n"/>
      <c r="F479" s="95" t="n"/>
      <c r="G479" s="95" t="n"/>
      <c r="H479" s="95" t="n"/>
      <c r="I479" s="95" t="n"/>
      <c r="J479" s="90" t="n"/>
      <c r="K479" s="95" t="n"/>
      <c r="N479" s="68" t="n"/>
      <c r="O479" s="68" t="n"/>
      <c r="P479" s="95" t="n"/>
      <c r="Q479" s="95" t="n"/>
      <c r="R479" s="95" t="n"/>
      <c r="S479" s="95" t="n"/>
      <c r="T479" s="95" t="n"/>
      <c r="U479" s="95" t="n"/>
      <c r="V479" s="95" t="n"/>
      <c r="W479" s="95" t="n"/>
      <c r="X479" s="95" t="n"/>
      <c r="Y479" s="95" t="n"/>
      <c r="Z479" s="95" t="n"/>
    </row>
    <row r="480" ht="15.75" customHeight="1" s="726">
      <c r="A480" s="95" t="n"/>
      <c r="B480" s="95" t="n"/>
      <c r="C480" s="89" t="n"/>
      <c r="D480" s="89" t="n"/>
      <c r="E480" s="95" t="n"/>
      <c r="F480" s="95" t="n"/>
      <c r="G480" s="95" t="n"/>
      <c r="H480" s="95" t="n"/>
      <c r="I480" s="95" t="n"/>
      <c r="J480" s="90" t="n"/>
      <c r="K480" s="95" t="n"/>
      <c r="N480" s="68" t="n"/>
      <c r="O480" s="68" t="n"/>
      <c r="P480" s="95" t="n"/>
      <c r="Q480" s="95" t="n"/>
      <c r="R480" s="95" t="n"/>
      <c r="S480" s="95" t="n"/>
      <c r="T480" s="95" t="n"/>
      <c r="U480" s="95" t="n"/>
      <c r="V480" s="95" t="n"/>
      <c r="W480" s="95" t="n"/>
      <c r="X480" s="95" t="n"/>
      <c r="Y480" s="95" t="n"/>
      <c r="Z480" s="95" t="n"/>
    </row>
    <row r="481" ht="15.75" customHeight="1" s="726">
      <c r="A481" s="95" t="n"/>
      <c r="B481" s="95" t="n"/>
      <c r="C481" s="89" t="n"/>
      <c r="D481" s="89" t="n"/>
      <c r="E481" s="95" t="n"/>
      <c r="F481" s="95" t="n"/>
      <c r="G481" s="95" t="n"/>
      <c r="H481" s="95" t="n"/>
      <c r="I481" s="95" t="n"/>
      <c r="J481" s="90" t="n"/>
      <c r="K481" s="95" t="n"/>
      <c r="N481" s="68" t="n"/>
      <c r="O481" s="68" t="n"/>
      <c r="P481" s="95" t="n"/>
      <c r="Q481" s="95" t="n"/>
      <c r="R481" s="95" t="n"/>
      <c r="S481" s="95" t="n"/>
      <c r="T481" s="95" t="n"/>
      <c r="U481" s="95" t="n"/>
      <c r="V481" s="95" t="n"/>
      <c r="W481" s="95" t="n"/>
      <c r="X481" s="95" t="n"/>
      <c r="Y481" s="95" t="n"/>
      <c r="Z481" s="95" t="n"/>
    </row>
    <row r="482" ht="15.75" customHeight="1" s="726">
      <c r="A482" s="95" t="n"/>
      <c r="B482" s="95" t="n"/>
      <c r="C482" s="89" t="n"/>
      <c r="D482" s="89" t="n"/>
      <c r="E482" s="95" t="n"/>
      <c r="F482" s="95" t="n"/>
      <c r="G482" s="95" t="n"/>
      <c r="H482" s="95" t="n"/>
      <c r="I482" s="95" t="n"/>
      <c r="J482" s="90" t="n"/>
      <c r="K482" s="95" t="n"/>
      <c r="N482" s="68" t="n"/>
      <c r="O482" s="68" t="n"/>
      <c r="P482" s="95" t="n"/>
      <c r="Q482" s="95" t="n"/>
      <c r="R482" s="95" t="n"/>
      <c r="S482" s="95" t="n"/>
      <c r="T482" s="95" t="n"/>
      <c r="U482" s="95" t="n"/>
      <c r="V482" s="95" t="n"/>
      <c r="W482" s="95" t="n"/>
      <c r="X482" s="95" t="n"/>
      <c r="Y482" s="95" t="n"/>
      <c r="Z482" s="95" t="n"/>
    </row>
    <row r="483" ht="15.75" customHeight="1" s="726">
      <c r="A483" s="95" t="n"/>
      <c r="B483" s="95" t="n"/>
      <c r="C483" s="89" t="n"/>
      <c r="D483" s="89" t="n"/>
      <c r="E483" s="95" t="n"/>
      <c r="F483" s="95" t="n"/>
      <c r="G483" s="95" t="n"/>
      <c r="H483" s="95" t="n"/>
      <c r="I483" s="95" t="n"/>
      <c r="J483" s="90" t="n"/>
      <c r="K483" s="95" t="n"/>
      <c r="N483" s="68" t="n"/>
      <c r="O483" s="68" t="n"/>
      <c r="P483" s="95" t="n"/>
      <c r="Q483" s="95" t="n"/>
      <c r="R483" s="95" t="n"/>
      <c r="S483" s="95" t="n"/>
      <c r="T483" s="95" t="n"/>
      <c r="U483" s="95" t="n"/>
      <c r="V483" s="95" t="n"/>
      <c r="W483" s="95" t="n"/>
      <c r="X483" s="95" t="n"/>
      <c r="Y483" s="95" t="n"/>
      <c r="Z483" s="95" t="n"/>
    </row>
    <row r="484" ht="15.75" customHeight="1" s="726">
      <c r="A484" s="95" t="n"/>
      <c r="B484" s="95" t="n"/>
      <c r="C484" s="89" t="n"/>
      <c r="D484" s="89" t="n"/>
      <c r="E484" s="95" t="n"/>
      <c r="F484" s="95" t="n"/>
      <c r="G484" s="95" t="n"/>
      <c r="H484" s="95" t="n"/>
      <c r="I484" s="95" t="n"/>
      <c r="J484" s="90" t="n"/>
      <c r="K484" s="95" t="n"/>
      <c r="N484" s="68" t="n"/>
      <c r="O484" s="68" t="n"/>
      <c r="P484" s="95" t="n"/>
      <c r="Q484" s="95" t="n"/>
      <c r="R484" s="95" t="n"/>
      <c r="S484" s="95" t="n"/>
      <c r="T484" s="95" t="n"/>
      <c r="U484" s="95" t="n"/>
      <c r="V484" s="95" t="n"/>
      <c r="W484" s="95" t="n"/>
      <c r="X484" s="95" t="n"/>
      <c r="Y484" s="95" t="n"/>
      <c r="Z484" s="95" t="n"/>
    </row>
    <row r="485" ht="15.75" customHeight="1" s="726">
      <c r="A485" s="95" t="n"/>
      <c r="B485" s="95" t="n"/>
      <c r="C485" s="89" t="n"/>
      <c r="D485" s="89" t="n"/>
      <c r="E485" s="95" t="n"/>
      <c r="F485" s="95" t="n"/>
      <c r="G485" s="95" t="n"/>
      <c r="H485" s="95" t="n"/>
      <c r="I485" s="95" t="n"/>
      <c r="J485" s="90" t="n"/>
      <c r="K485" s="95" t="n"/>
      <c r="N485" s="68" t="n"/>
      <c r="O485" s="68" t="n"/>
      <c r="P485" s="95" t="n"/>
      <c r="Q485" s="95" t="n"/>
      <c r="R485" s="95" t="n"/>
      <c r="S485" s="95" t="n"/>
      <c r="T485" s="95" t="n"/>
      <c r="U485" s="95" t="n"/>
      <c r="V485" s="95" t="n"/>
      <c r="W485" s="95" t="n"/>
      <c r="X485" s="95" t="n"/>
      <c r="Y485" s="95" t="n"/>
      <c r="Z485" s="95" t="n"/>
    </row>
    <row r="486" ht="15.75" customHeight="1" s="726">
      <c r="A486" s="95" t="n"/>
      <c r="B486" s="95" t="n"/>
      <c r="C486" s="89" t="n"/>
      <c r="D486" s="89" t="n"/>
      <c r="E486" s="95" t="n"/>
      <c r="F486" s="95" t="n"/>
      <c r="G486" s="95" t="n"/>
      <c r="H486" s="95" t="n"/>
      <c r="I486" s="95" t="n"/>
      <c r="J486" s="90" t="n"/>
      <c r="K486" s="95" t="n"/>
      <c r="N486" s="68" t="n"/>
      <c r="O486" s="68" t="n"/>
      <c r="P486" s="95" t="n"/>
      <c r="Q486" s="95" t="n"/>
      <c r="R486" s="95" t="n"/>
      <c r="S486" s="95" t="n"/>
      <c r="T486" s="95" t="n"/>
      <c r="U486" s="95" t="n"/>
      <c r="V486" s="95" t="n"/>
      <c r="W486" s="95" t="n"/>
      <c r="X486" s="95" t="n"/>
      <c r="Y486" s="95" t="n"/>
      <c r="Z486" s="95" t="n"/>
    </row>
    <row r="487" ht="15.75" customHeight="1" s="726">
      <c r="A487" s="95" t="n"/>
      <c r="B487" s="95" t="n"/>
      <c r="C487" s="89" t="n"/>
      <c r="D487" s="89" t="n"/>
      <c r="E487" s="95" t="n"/>
      <c r="F487" s="95" t="n"/>
      <c r="G487" s="95" t="n"/>
      <c r="H487" s="95" t="n"/>
      <c r="I487" s="95" t="n"/>
      <c r="J487" s="90" t="n"/>
      <c r="K487" s="95" t="n"/>
      <c r="N487" s="68" t="n"/>
      <c r="O487" s="68" t="n"/>
      <c r="P487" s="95" t="n"/>
      <c r="Q487" s="95" t="n"/>
      <c r="R487" s="95" t="n"/>
      <c r="S487" s="95" t="n"/>
      <c r="T487" s="95" t="n"/>
      <c r="U487" s="95" t="n"/>
      <c r="V487" s="95" t="n"/>
      <c r="W487" s="95" t="n"/>
      <c r="X487" s="95" t="n"/>
      <c r="Y487" s="95" t="n"/>
      <c r="Z487" s="95" t="n"/>
    </row>
    <row r="488" ht="15.75" customHeight="1" s="726">
      <c r="A488" s="95" t="n"/>
      <c r="B488" s="95" t="n"/>
      <c r="C488" s="89" t="n"/>
      <c r="D488" s="89" t="n"/>
      <c r="E488" s="95" t="n"/>
      <c r="F488" s="95" t="n"/>
      <c r="G488" s="95" t="n"/>
      <c r="H488" s="95" t="n"/>
      <c r="I488" s="95" t="n"/>
      <c r="J488" s="90" t="n"/>
      <c r="K488" s="95" t="n"/>
      <c r="N488" s="68" t="n"/>
      <c r="O488" s="68" t="n"/>
      <c r="P488" s="95" t="n"/>
      <c r="Q488" s="95" t="n"/>
      <c r="R488" s="95" t="n"/>
      <c r="S488" s="95" t="n"/>
      <c r="T488" s="95" t="n"/>
      <c r="U488" s="95" t="n"/>
      <c r="V488" s="95" t="n"/>
      <c r="W488" s="95" t="n"/>
      <c r="X488" s="95" t="n"/>
      <c r="Y488" s="95" t="n"/>
      <c r="Z488" s="95" t="n"/>
    </row>
    <row r="489" ht="15.75" customHeight="1" s="726">
      <c r="A489" s="95" t="n"/>
      <c r="B489" s="95" t="n"/>
      <c r="C489" s="89" t="n"/>
      <c r="D489" s="89" t="n"/>
      <c r="E489" s="95" t="n"/>
      <c r="F489" s="95" t="n"/>
      <c r="G489" s="95" t="n"/>
      <c r="H489" s="95" t="n"/>
      <c r="I489" s="95" t="n"/>
      <c r="J489" s="90" t="n"/>
      <c r="K489" s="95" t="n"/>
      <c r="N489" s="68" t="n"/>
      <c r="O489" s="68" t="n"/>
      <c r="P489" s="95" t="n"/>
      <c r="Q489" s="95" t="n"/>
      <c r="R489" s="95" t="n"/>
      <c r="S489" s="95" t="n"/>
      <c r="T489" s="95" t="n"/>
      <c r="U489" s="95" t="n"/>
      <c r="V489" s="95" t="n"/>
      <c r="W489" s="95" t="n"/>
      <c r="X489" s="95" t="n"/>
      <c r="Y489" s="95" t="n"/>
      <c r="Z489" s="95" t="n"/>
    </row>
    <row r="490" ht="15.75" customHeight="1" s="726">
      <c r="A490" s="95" t="n"/>
      <c r="B490" s="95" t="n"/>
      <c r="C490" s="89" t="n"/>
      <c r="D490" s="89" t="n"/>
      <c r="E490" s="95" t="n"/>
      <c r="F490" s="95" t="n"/>
      <c r="G490" s="95" t="n"/>
      <c r="H490" s="95" t="n"/>
      <c r="I490" s="95" t="n"/>
      <c r="J490" s="90" t="n"/>
      <c r="K490" s="95" t="n"/>
      <c r="N490" s="68" t="n"/>
      <c r="O490" s="68" t="n"/>
      <c r="P490" s="95" t="n"/>
      <c r="Q490" s="95" t="n"/>
      <c r="R490" s="95" t="n"/>
      <c r="S490" s="95" t="n"/>
      <c r="T490" s="95" t="n"/>
      <c r="U490" s="95" t="n"/>
      <c r="V490" s="95" t="n"/>
      <c r="W490" s="95" t="n"/>
      <c r="X490" s="95" t="n"/>
      <c r="Y490" s="95" t="n"/>
      <c r="Z490" s="95" t="n"/>
    </row>
    <row r="491" ht="15.75" customHeight="1" s="726">
      <c r="A491" s="95" t="n"/>
      <c r="B491" s="95" t="n"/>
      <c r="C491" s="89" t="n"/>
      <c r="D491" s="89" t="n"/>
      <c r="E491" s="95" t="n"/>
      <c r="F491" s="95" t="n"/>
      <c r="G491" s="95" t="n"/>
      <c r="H491" s="95" t="n"/>
      <c r="I491" s="95" t="n"/>
      <c r="J491" s="90" t="n"/>
      <c r="K491" s="95" t="n"/>
      <c r="N491" s="68" t="n"/>
      <c r="O491" s="68" t="n"/>
      <c r="P491" s="95" t="n"/>
      <c r="Q491" s="95" t="n"/>
      <c r="R491" s="95" t="n"/>
      <c r="S491" s="95" t="n"/>
      <c r="T491" s="95" t="n"/>
      <c r="U491" s="95" t="n"/>
      <c r="V491" s="95" t="n"/>
      <c r="W491" s="95" t="n"/>
      <c r="X491" s="95" t="n"/>
      <c r="Y491" s="95" t="n"/>
      <c r="Z491" s="95" t="n"/>
    </row>
    <row r="492" ht="15.75" customHeight="1" s="726">
      <c r="A492" s="95" t="n"/>
      <c r="B492" s="95" t="n"/>
      <c r="C492" s="89" t="n"/>
      <c r="D492" s="89" t="n"/>
      <c r="E492" s="95" t="n"/>
      <c r="F492" s="95" t="n"/>
      <c r="G492" s="95" t="n"/>
      <c r="H492" s="95" t="n"/>
      <c r="I492" s="95" t="n"/>
      <c r="J492" s="90" t="n"/>
      <c r="K492" s="95" t="n"/>
      <c r="N492" s="68" t="n"/>
      <c r="O492" s="68" t="n"/>
      <c r="P492" s="95" t="n"/>
      <c r="Q492" s="95" t="n"/>
      <c r="R492" s="95" t="n"/>
      <c r="S492" s="95" t="n"/>
      <c r="T492" s="95" t="n"/>
      <c r="U492" s="95" t="n"/>
      <c r="V492" s="95" t="n"/>
      <c r="W492" s="95" t="n"/>
      <c r="X492" s="95" t="n"/>
      <c r="Y492" s="95" t="n"/>
      <c r="Z492" s="95" t="n"/>
    </row>
    <row r="493" ht="15.75" customHeight="1" s="726">
      <c r="A493" s="95" t="n"/>
      <c r="B493" s="95" t="n"/>
      <c r="C493" s="89" t="n"/>
      <c r="D493" s="89" t="n"/>
      <c r="E493" s="95" t="n"/>
      <c r="F493" s="95" t="n"/>
      <c r="G493" s="95" t="n"/>
      <c r="H493" s="95" t="n"/>
      <c r="I493" s="95" t="n"/>
      <c r="J493" s="90" t="n"/>
      <c r="K493" s="95" t="n"/>
      <c r="N493" s="68" t="n"/>
      <c r="O493" s="68" t="n"/>
      <c r="P493" s="95" t="n"/>
      <c r="Q493" s="95" t="n"/>
      <c r="R493" s="95" t="n"/>
      <c r="S493" s="95" t="n"/>
      <c r="T493" s="95" t="n"/>
      <c r="U493" s="95" t="n"/>
      <c r="V493" s="95" t="n"/>
      <c r="W493" s="95" t="n"/>
      <c r="X493" s="95" t="n"/>
      <c r="Y493" s="95" t="n"/>
      <c r="Z493" s="95" t="n"/>
    </row>
    <row r="494" ht="15.75" customHeight="1" s="726">
      <c r="A494" s="95" t="n"/>
      <c r="B494" s="95" t="n"/>
      <c r="C494" s="89" t="n"/>
      <c r="D494" s="89" t="n"/>
      <c r="E494" s="95" t="n"/>
      <c r="F494" s="95" t="n"/>
      <c r="G494" s="95" t="n"/>
      <c r="H494" s="95" t="n"/>
      <c r="I494" s="95" t="n"/>
      <c r="J494" s="90" t="n"/>
      <c r="K494" s="95" t="n"/>
      <c r="N494" s="68" t="n"/>
      <c r="O494" s="68" t="n"/>
      <c r="P494" s="95" t="n"/>
      <c r="Q494" s="95" t="n"/>
      <c r="R494" s="95" t="n"/>
      <c r="S494" s="95" t="n"/>
      <c r="T494" s="95" t="n"/>
      <c r="U494" s="95" t="n"/>
      <c r="V494" s="95" t="n"/>
      <c r="W494" s="95" t="n"/>
      <c r="X494" s="95" t="n"/>
      <c r="Y494" s="95" t="n"/>
      <c r="Z494" s="95" t="n"/>
    </row>
    <row r="495" ht="15.75" customHeight="1" s="726">
      <c r="A495" s="95" t="n"/>
      <c r="B495" s="95" t="n"/>
      <c r="C495" s="89" t="n"/>
      <c r="D495" s="89" t="n"/>
      <c r="E495" s="95" t="n"/>
      <c r="F495" s="95" t="n"/>
      <c r="G495" s="95" t="n"/>
      <c r="H495" s="95" t="n"/>
      <c r="I495" s="95" t="n"/>
      <c r="J495" s="90" t="n"/>
      <c r="K495" s="95" t="n"/>
      <c r="N495" s="68" t="n"/>
      <c r="O495" s="68" t="n"/>
      <c r="P495" s="95" t="n"/>
      <c r="Q495" s="95" t="n"/>
      <c r="R495" s="95" t="n"/>
      <c r="S495" s="95" t="n"/>
      <c r="T495" s="95" t="n"/>
      <c r="U495" s="95" t="n"/>
      <c r="V495" s="95" t="n"/>
      <c r="W495" s="95" t="n"/>
      <c r="X495" s="95" t="n"/>
      <c r="Y495" s="95" t="n"/>
      <c r="Z495" s="95" t="n"/>
    </row>
    <row r="496" ht="15.75" customHeight="1" s="726">
      <c r="A496" s="95" t="n"/>
      <c r="B496" s="95" t="n"/>
      <c r="C496" s="89" t="n"/>
      <c r="D496" s="89" t="n"/>
      <c r="E496" s="95" t="n"/>
      <c r="F496" s="95" t="n"/>
      <c r="G496" s="95" t="n"/>
      <c r="H496" s="95" t="n"/>
      <c r="I496" s="95" t="n"/>
      <c r="J496" s="90" t="n"/>
      <c r="K496" s="95" t="n"/>
      <c r="N496" s="68" t="n"/>
      <c r="O496" s="68" t="n"/>
      <c r="P496" s="95" t="n"/>
      <c r="Q496" s="95" t="n"/>
      <c r="R496" s="95" t="n"/>
      <c r="S496" s="95" t="n"/>
      <c r="T496" s="95" t="n"/>
      <c r="U496" s="95" t="n"/>
      <c r="V496" s="95" t="n"/>
      <c r="W496" s="95" t="n"/>
      <c r="X496" s="95" t="n"/>
      <c r="Y496" s="95" t="n"/>
      <c r="Z496" s="95" t="n"/>
    </row>
    <row r="497" ht="15.75" customHeight="1" s="726">
      <c r="A497" s="95" t="n"/>
      <c r="B497" s="95" t="n"/>
      <c r="C497" s="89" t="n"/>
      <c r="D497" s="89" t="n"/>
      <c r="E497" s="95" t="n"/>
      <c r="F497" s="95" t="n"/>
      <c r="G497" s="95" t="n"/>
      <c r="H497" s="95" t="n"/>
      <c r="I497" s="95" t="n"/>
      <c r="J497" s="90" t="n"/>
      <c r="K497" s="95" t="n"/>
      <c r="N497" s="68" t="n"/>
      <c r="O497" s="68" t="n"/>
      <c r="P497" s="95" t="n"/>
      <c r="Q497" s="95" t="n"/>
      <c r="R497" s="95" t="n"/>
      <c r="S497" s="95" t="n"/>
      <c r="T497" s="95" t="n"/>
      <c r="U497" s="95" t="n"/>
      <c r="V497" s="95" t="n"/>
      <c r="W497" s="95" t="n"/>
      <c r="X497" s="95" t="n"/>
      <c r="Y497" s="95" t="n"/>
      <c r="Z497" s="95" t="n"/>
    </row>
    <row r="498" ht="15.75" customHeight="1" s="726">
      <c r="A498" s="95" t="n"/>
      <c r="B498" s="95" t="n"/>
      <c r="C498" s="89" t="n"/>
      <c r="D498" s="89" t="n"/>
      <c r="E498" s="95" t="n"/>
      <c r="F498" s="95" t="n"/>
      <c r="G498" s="95" t="n"/>
      <c r="H498" s="95" t="n"/>
      <c r="I498" s="95" t="n"/>
      <c r="J498" s="90" t="n"/>
      <c r="K498" s="95" t="n"/>
      <c r="N498" s="68" t="n"/>
      <c r="O498" s="68" t="n"/>
      <c r="P498" s="95" t="n"/>
      <c r="Q498" s="95" t="n"/>
      <c r="R498" s="95" t="n"/>
      <c r="S498" s="95" t="n"/>
      <c r="T498" s="95" t="n"/>
      <c r="U498" s="95" t="n"/>
      <c r="V498" s="95" t="n"/>
      <c r="W498" s="95" t="n"/>
      <c r="X498" s="95" t="n"/>
      <c r="Y498" s="95" t="n"/>
      <c r="Z498" s="95" t="n"/>
    </row>
    <row r="499" ht="15.75" customHeight="1" s="726">
      <c r="A499" s="95" t="n"/>
      <c r="B499" s="95" t="n"/>
      <c r="C499" s="89" t="n"/>
      <c r="D499" s="89" t="n"/>
      <c r="E499" s="95" t="n"/>
      <c r="F499" s="95" t="n"/>
      <c r="G499" s="95" t="n"/>
      <c r="H499" s="95" t="n"/>
      <c r="I499" s="95" t="n"/>
      <c r="J499" s="90" t="n"/>
      <c r="K499" s="95" t="n"/>
      <c r="N499" s="68" t="n"/>
      <c r="O499" s="68" t="n"/>
      <c r="P499" s="95" t="n"/>
      <c r="Q499" s="95" t="n"/>
      <c r="R499" s="95" t="n"/>
      <c r="S499" s="95" t="n"/>
      <c r="T499" s="95" t="n"/>
      <c r="U499" s="95" t="n"/>
      <c r="V499" s="95" t="n"/>
      <c r="W499" s="95" t="n"/>
      <c r="X499" s="95" t="n"/>
      <c r="Y499" s="95" t="n"/>
      <c r="Z499" s="95" t="n"/>
    </row>
    <row r="500" ht="15.75" customHeight="1" s="726">
      <c r="A500" s="95" t="n"/>
      <c r="B500" s="95" t="n"/>
      <c r="C500" s="89" t="n"/>
      <c r="D500" s="89" t="n"/>
      <c r="E500" s="95" t="n"/>
      <c r="F500" s="95" t="n"/>
      <c r="G500" s="95" t="n"/>
      <c r="H500" s="95" t="n"/>
      <c r="I500" s="95" t="n"/>
      <c r="J500" s="90" t="n"/>
      <c r="K500" s="95" t="n"/>
      <c r="N500" s="68" t="n"/>
      <c r="O500" s="68" t="n"/>
      <c r="P500" s="95" t="n"/>
      <c r="Q500" s="95" t="n"/>
      <c r="R500" s="95" t="n"/>
      <c r="S500" s="95" t="n"/>
      <c r="T500" s="95" t="n"/>
      <c r="U500" s="95" t="n"/>
      <c r="V500" s="95" t="n"/>
      <c r="W500" s="95" t="n"/>
      <c r="X500" s="95" t="n"/>
      <c r="Y500" s="95" t="n"/>
      <c r="Z500" s="95" t="n"/>
    </row>
    <row r="501" ht="15.75" customHeight="1" s="726">
      <c r="A501" s="95" t="n"/>
      <c r="B501" s="95" t="n"/>
      <c r="C501" s="89" t="n"/>
      <c r="D501" s="89" t="n"/>
      <c r="E501" s="95" t="n"/>
      <c r="F501" s="95" t="n"/>
      <c r="G501" s="95" t="n"/>
      <c r="H501" s="95" t="n"/>
      <c r="I501" s="95" t="n"/>
      <c r="J501" s="90" t="n"/>
      <c r="K501" s="95" t="n"/>
      <c r="N501" s="68" t="n"/>
      <c r="O501" s="68" t="n"/>
      <c r="P501" s="95" t="n"/>
      <c r="Q501" s="95" t="n"/>
      <c r="R501" s="95" t="n"/>
      <c r="S501" s="95" t="n"/>
      <c r="T501" s="95" t="n"/>
      <c r="U501" s="95" t="n"/>
      <c r="V501" s="95" t="n"/>
      <c r="W501" s="95" t="n"/>
      <c r="X501" s="95" t="n"/>
      <c r="Y501" s="95" t="n"/>
      <c r="Z501" s="95" t="n"/>
    </row>
    <row r="502" ht="15.75" customHeight="1" s="726">
      <c r="A502" s="95" t="n"/>
      <c r="B502" s="95" t="n"/>
      <c r="C502" s="89" t="n"/>
      <c r="D502" s="89" t="n"/>
      <c r="E502" s="95" t="n"/>
      <c r="F502" s="95" t="n"/>
      <c r="G502" s="95" t="n"/>
      <c r="H502" s="95" t="n"/>
      <c r="I502" s="95" t="n"/>
      <c r="J502" s="90" t="n"/>
      <c r="K502" s="95" t="n"/>
      <c r="N502" s="68" t="n"/>
      <c r="O502" s="68" t="n"/>
      <c r="P502" s="95" t="n"/>
      <c r="Q502" s="95" t="n"/>
      <c r="R502" s="95" t="n"/>
      <c r="S502" s="95" t="n"/>
      <c r="T502" s="95" t="n"/>
      <c r="U502" s="95" t="n"/>
      <c r="V502" s="95" t="n"/>
      <c r="W502" s="95" t="n"/>
      <c r="X502" s="95" t="n"/>
      <c r="Y502" s="95" t="n"/>
      <c r="Z502" s="95" t="n"/>
    </row>
    <row r="503" ht="15.75" customHeight="1" s="726">
      <c r="A503" s="95" t="n"/>
      <c r="B503" s="95" t="n"/>
      <c r="C503" s="89" t="n"/>
      <c r="D503" s="89" t="n"/>
      <c r="E503" s="95" t="n"/>
      <c r="F503" s="95" t="n"/>
      <c r="G503" s="95" t="n"/>
      <c r="H503" s="95" t="n"/>
      <c r="I503" s="95" t="n"/>
      <c r="J503" s="90" t="n"/>
      <c r="K503" s="95" t="n"/>
      <c r="N503" s="68" t="n"/>
      <c r="O503" s="68" t="n"/>
      <c r="P503" s="95" t="n"/>
      <c r="Q503" s="95" t="n"/>
      <c r="R503" s="95" t="n"/>
      <c r="S503" s="95" t="n"/>
      <c r="T503" s="95" t="n"/>
      <c r="U503" s="95" t="n"/>
      <c r="V503" s="95" t="n"/>
      <c r="W503" s="95" t="n"/>
      <c r="X503" s="95" t="n"/>
      <c r="Y503" s="95" t="n"/>
      <c r="Z503" s="95" t="n"/>
    </row>
    <row r="504" ht="15.75" customHeight="1" s="726">
      <c r="A504" s="95" t="n"/>
      <c r="B504" s="95" t="n"/>
      <c r="C504" s="89" t="n"/>
      <c r="D504" s="89" t="n"/>
      <c r="E504" s="95" t="n"/>
      <c r="F504" s="95" t="n"/>
      <c r="G504" s="95" t="n"/>
      <c r="H504" s="95" t="n"/>
      <c r="I504" s="95" t="n"/>
      <c r="J504" s="90" t="n"/>
      <c r="K504" s="95" t="n"/>
      <c r="N504" s="68" t="n"/>
      <c r="O504" s="68" t="n"/>
      <c r="P504" s="95" t="n"/>
      <c r="Q504" s="95" t="n"/>
      <c r="R504" s="95" t="n"/>
      <c r="S504" s="95" t="n"/>
      <c r="T504" s="95" t="n"/>
      <c r="U504" s="95" t="n"/>
      <c r="V504" s="95" t="n"/>
      <c r="W504" s="95" t="n"/>
      <c r="X504" s="95" t="n"/>
      <c r="Y504" s="95" t="n"/>
      <c r="Z504" s="95" t="n"/>
    </row>
    <row r="505" ht="15.75" customHeight="1" s="726">
      <c r="A505" s="95" t="n"/>
      <c r="B505" s="95" t="n"/>
      <c r="C505" s="89" t="n"/>
      <c r="D505" s="89" t="n"/>
      <c r="E505" s="95" t="n"/>
      <c r="F505" s="95" t="n"/>
      <c r="G505" s="95" t="n"/>
      <c r="H505" s="95" t="n"/>
      <c r="I505" s="95" t="n"/>
      <c r="J505" s="90" t="n"/>
      <c r="K505" s="95" t="n"/>
      <c r="N505" s="68" t="n"/>
      <c r="O505" s="68" t="n"/>
      <c r="P505" s="95" t="n"/>
      <c r="Q505" s="95" t="n"/>
      <c r="R505" s="95" t="n"/>
      <c r="S505" s="95" t="n"/>
      <c r="T505" s="95" t="n"/>
      <c r="U505" s="95" t="n"/>
      <c r="V505" s="95" t="n"/>
      <c r="W505" s="95" t="n"/>
      <c r="X505" s="95" t="n"/>
      <c r="Y505" s="95" t="n"/>
      <c r="Z505" s="95" t="n"/>
    </row>
    <row r="506" ht="15.75" customHeight="1" s="726">
      <c r="A506" s="95" t="n"/>
      <c r="B506" s="95" t="n"/>
      <c r="C506" s="89" t="n"/>
      <c r="D506" s="89" t="n"/>
      <c r="E506" s="95" t="n"/>
      <c r="F506" s="95" t="n"/>
      <c r="G506" s="95" t="n"/>
      <c r="H506" s="95" t="n"/>
      <c r="I506" s="95" t="n"/>
      <c r="J506" s="90" t="n"/>
      <c r="K506" s="95" t="n"/>
      <c r="N506" s="68" t="n"/>
      <c r="O506" s="68" t="n"/>
      <c r="P506" s="95" t="n"/>
      <c r="Q506" s="95" t="n"/>
      <c r="R506" s="95" t="n"/>
      <c r="S506" s="95" t="n"/>
      <c r="T506" s="95" t="n"/>
      <c r="U506" s="95" t="n"/>
      <c r="V506" s="95" t="n"/>
      <c r="W506" s="95" t="n"/>
      <c r="X506" s="95" t="n"/>
      <c r="Y506" s="95" t="n"/>
      <c r="Z506" s="95" t="n"/>
    </row>
    <row r="507" ht="15.75" customHeight="1" s="726">
      <c r="A507" s="95" t="n"/>
      <c r="B507" s="95" t="n"/>
      <c r="C507" s="89" t="n"/>
      <c r="D507" s="89" t="n"/>
      <c r="E507" s="95" t="n"/>
      <c r="F507" s="95" t="n"/>
      <c r="G507" s="95" t="n"/>
      <c r="H507" s="95" t="n"/>
      <c r="I507" s="95" t="n"/>
      <c r="J507" s="90" t="n"/>
      <c r="K507" s="95" t="n"/>
      <c r="N507" s="68" t="n"/>
      <c r="O507" s="68" t="n"/>
      <c r="P507" s="95" t="n"/>
      <c r="Q507" s="95" t="n"/>
      <c r="R507" s="95" t="n"/>
      <c r="S507" s="95" t="n"/>
      <c r="T507" s="95" t="n"/>
      <c r="U507" s="95" t="n"/>
      <c r="V507" s="95" t="n"/>
      <c r="W507" s="95" t="n"/>
      <c r="X507" s="95" t="n"/>
      <c r="Y507" s="95" t="n"/>
      <c r="Z507" s="95" t="n"/>
    </row>
    <row r="508" ht="15.75" customHeight="1" s="726">
      <c r="A508" s="95" t="n"/>
      <c r="B508" s="95" t="n"/>
      <c r="C508" s="89" t="n"/>
      <c r="D508" s="89" t="n"/>
      <c r="E508" s="95" t="n"/>
      <c r="F508" s="95" t="n"/>
      <c r="G508" s="95" t="n"/>
      <c r="H508" s="95" t="n"/>
      <c r="I508" s="95" t="n"/>
      <c r="J508" s="90" t="n"/>
      <c r="K508" s="95" t="n"/>
      <c r="N508" s="68" t="n"/>
      <c r="O508" s="68" t="n"/>
      <c r="P508" s="95" t="n"/>
      <c r="Q508" s="95" t="n"/>
      <c r="R508" s="95" t="n"/>
      <c r="S508" s="95" t="n"/>
      <c r="T508" s="95" t="n"/>
      <c r="U508" s="95" t="n"/>
      <c r="V508" s="95" t="n"/>
      <c r="W508" s="95" t="n"/>
      <c r="X508" s="95" t="n"/>
      <c r="Y508" s="95" t="n"/>
      <c r="Z508" s="95" t="n"/>
    </row>
    <row r="509" ht="15.75" customHeight="1" s="726">
      <c r="A509" s="95" t="n"/>
      <c r="B509" s="95" t="n"/>
      <c r="C509" s="89" t="n"/>
      <c r="D509" s="89" t="n"/>
      <c r="E509" s="95" t="n"/>
      <c r="F509" s="95" t="n"/>
      <c r="G509" s="95" t="n"/>
      <c r="H509" s="95" t="n"/>
      <c r="I509" s="95" t="n"/>
      <c r="J509" s="90" t="n"/>
      <c r="K509" s="95" t="n"/>
      <c r="N509" s="68" t="n"/>
      <c r="O509" s="68" t="n"/>
      <c r="P509" s="95" t="n"/>
      <c r="Q509" s="95" t="n"/>
      <c r="R509" s="95" t="n"/>
      <c r="S509" s="95" t="n"/>
      <c r="T509" s="95" t="n"/>
      <c r="U509" s="95" t="n"/>
      <c r="V509" s="95" t="n"/>
      <c r="W509" s="95" t="n"/>
      <c r="X509" s="95" t="n"/>
      <c r="Y509" s="95" t="n"/>
      <c r="Z509" s="95" t="n"/>
    </row>
    <row r="510" ht="15.75" customHeight="1" s="726">
      <c r="A510" s="95" t="n"/>
      <c r="B510" s="95" t="n"/>
      <c r="C510" s="89" t="n"/>
      <c r="D510" s="89" t="n"/>
      <c r="E510" s="95" t="n"/>
      <c r="F510" s="95" t="n"/>
      <c r="G510" s="95" t="n"/>
      <c r="H510" s="95" t="n"/>
      <c r="I510" s="95" t="n"/>
      <c r="J510" s="90" t="n"/>
      <c r="K510" s="95" t="n"/>
      <c r="N510" s="68" t="n"/>
      <c r="O510" s="68" t="n"/>
      <c r="P510" s="95" t="n"/>
      <c r="Q510" s="95" t="n"/>
      <c r="R510" s="95" t="n"/>
      <c r="S510" s="95" t="n"/>
      <c r="T510" s="95" t="n"/>
      <c r="U510" s="95" t="n"/>
      <c r="V510" s="95" t="n"/>
      <c r="W510" s="95" t="n"/>
      <c r="X510" s="95" t="n"/>
      <c r="Y510" s="95" t="n"/>
      <c r="Z510" s="95" t="n"/>
    </row>
    <row r="511" ht="15.75" customHeight="1" s="726">
      <c r="A511" s="95" t="n"/>
      <c r="B511" s="95" t="n"/>
      <c r="C511" s="89" t="n"/>
      <c r="D511" s="89" t="n"/>
      <c r="E511" s="95" t="n"/>
      <c r="F511" s="95" t="n"/>
      <c r="G511" s="95" t="n"/>
      <c r="H511" s="95" t="n"/>
      <c r="I511" s="95" t="n"/>
      <c r="J511" s="90" t="n"/>
      <c r="K511" s="95" t="n"/>
      <c r="N511" s="68" t="n"/>
      <c r="O511" s="68" t="n"/>
      <c r="P511" s="95" t="n"/>
      <c r="Q511" s="95" t="n"/>
      <c r="R511" s="95" t="n"/>
      <c r="S511" s="95" t="n"/>
      <c r="T511" s="95" t="n"/>
      <c r="U511" s="95" t="n"/>
      <c r="V511" s="95" t="n"/>
      <c r="W511" s="95" t="n"/>
      <c r="X511" s="95" t="n"/>
      <c r="Y511" s="95" t="n"/>
      <c r="Z511" s="95" t="n"/>
    </row>
    <row r="512" ht="15.75" customHeight="1" s="726">
      <c r="A512" s="95" t="n"/>
      <c r="B512" s="95" t="n"/>
      <c r="C512" s="89" t="n"/>
      <c r="D512" s="89" t="n"/>
      <c r="E512" s="95" t="n"/>
      <c r="F512" s="95" t="n"/>
      <c r="G512" s="95" t="n"/>
      <c r="H512" s="95" t="n"/>
      <c r="I512" s="95" t="n"/>
      <c r="J512" s="90" t="n"/>
      <c r="K512" s="95" t="n"/>
      <c r="N512" s="68" t="n"/>
      <c r="O512" s="68" t="n"/>
      <c r="P512" s="95" t="n"/>
      <c r="Q512" s="95" t="n"/>
      <c r="R512" s="95" t="n"/>
      <c r="S512" s="95" t="n"/>
      <c r="T512" s="95" t="n"/>
      <c r="U512" s="95" t="n"/>
      <c r="V512" s="95" t="n"/>
      <c r="W512" s="95" t="n"/>
      <c r="X512" s="95" t="n"/>
      <c r="Y512" s="95" t="n"/>
      <c r="Z512" s="95" t="n"/>
    </row>
    <row r="513" ht="15.75" customHeight="1" s="726">
      <c r="A513" s="95" t="n"/>
      <c r="B513" s="95" t="n"/>
      <c r="C513" s="89" t="n"/>
      <c r="D513" s="89" t="n"/>
      <c r="E513" s="95" t="n"/>
      <c r="F513" s="95" t="n"/>
      <c r="G513" s="95" t="n"/>
      <c r="H513" s="95" t="n"/>
      <c r="I513" s="95" t="n"/>
      <c r="J513" s="90" t="n"/>
      <c r="K513" s="95" t="n"/>
      <c r="N513" s="68" t="n"/>
      <c r="O513" s="68" t="n"/>
      <c r="P513" s="95" t="n"/>
      <c r="Q513" s="95" t="n"/>
      <c r="R513" s="95" t="n"/>
      <c r="S513" s="95" t="n"/>
      <c r="T513" s="95" t="n"/>
      <c r="U513" s="95" t="n"/>
      <c r="V513" s="95" t="n"/>
      <c r="W513" s="95" t="n"/>
      <c r="X513" s="95" t="n"/>
      <c r="Y513" s="95" t="n"/>
      <c r="Z513" s="95" t="n"/>
    </row>
    <row r="514" ht="15.75" customHeight="1" s="726">
      <c r="A514" s="95" t="n"/>
      <c r="B514" s="95" t="n"/>
      <c r="C514" s="89" t="n"/>
      <c r="D514" s="89" t="n"/>
      <c r="E514" s="95" t="n"/>
      <c r="F514" s="95" t="n"/>
      <c r="G514" s="95" t="n"/>
      <c r="H514" s="95" t="n"/>
      <c r="I514" s="95" t="n"/>
      <c r="J514" s="90" t="n"/>
      <c r="K514" s="95" t="n"/>
      <c r="N514" s="68" t="n"/>
      <c r="O514" s="68" t="n"/>
      <c r="P514" s="95" t="n"/>
      <c r="Q514" s="95" t="n"/>
      <c r="R514" s="95" t="n"/>
      <c r="S514" s="95" t="n"/>
      <c r="T514" s="95" t="n"/>
      <c r="U514" s="95" t="n"/>
      <c r="V514" s="95" t="n"/>
      <c r="W514" s="95" t="n"/>
      <c r="X514" s="95" t="n"/>
      <c r="Y514" s="95" t="n"/>
      <c r="Z514" s="95" t="n"/>
    </row>
    <row r="515" ht="15.75" customHeight="1" s="726">
      <c r="A515" s="95" t="n"/>
      <c r="B515" s="95" t="n"/>
      <c r="C515" s="89" t="n"/>
      <c r="D515" s="89" t="n"/>
      <c r="E515" s="95" t="n"/>
      <c r="F515" s="95" t="n"/>
      <c r="G515" s="95" t="n"/>
      <c r="H515" s="95" t="n"/>
      <c r="I515" s="95" t="n"/>
      <c r="J515" s="90" t="n"/>
      <c r="K515" s="95" t="n"/>
      <c r="N515" s="68" t="n"/>
      <c r="O515" s="68" t="n"/>
      <c r="P515" s="95" t="n"/>
      <c r="Q515" s="95" t="n"/>
      <c r="R515" s="95" t="n"/>
      <c r="S515" s="95" t="n"/>
      <c r="T515" s="95" t="n"/>
      <c r="U515" s="95" t="n"/>
      <c r="V515" s="95" t="n"/>
      <c r="W515" s="95" t="n"/>
      <c r="X515" s="95" t="n"/>
      <c r="Y515" s="95" t="n"/>
      <c r="Z515" s="95" t="n"/>
    </row>
    <row r="516" ht="15.75" customHeight="1" s="726">
      <c r="A516" s="95" t="n"/>
      <c r="B516" s="95" t="n"/>
      <c r="C516" s="89" t="n"/>
      <c r="D516" s="89" t="n"/>
      <c r="E516" s="95" t="n"/>
      <c r="F516" s="95" t="n"/>
      <c r="G516" s="95" t="n"/>
      <c r="H516" s="95" t="n"/>
      <c r="I516" s="95" t="n"/>
      <c r="J516" s="90" t="n"/>
      <c r="K516" s="95" t="n"/>
      <c r="N516" s="68" t="n"/>
      <c r="O516" s="68" t="n"/>
      <c r="P516" s="95" t="n"/>
      <c r="Q516" s="95" t="n"/>
      <c r="R516" s="95" t="n"/>
      <c r="S516" s="95" t="n"/>
      <c r="T516" s="95" t="n"/>
      <c r="U516" s="95" t="n"/>
      <c r="V516" s="95" t="n"/>
      <c r="W516" s="95" t="n"/>
      <c r="X516" s="95" t="n"/>
      <c r="Y516" s="95" t="n"/>
      <c r="Z516" s="95" t="n"/>
    </row>
    <row r="517" ht="15.75" customHeight="1" s="726">
      <c r="A517" s="95" t="n"/>
      <c r="B517" s="95" t="n"/>
      <c r="C517" s="89" t="n"/>
      <c r="D517" s="89" t="n"/>
      <c r="E517" s="95" t="n"/>
      <c r="F517" s="95" t="n"/>
      <c r="G517" s="95" t="n"/>
      <c r="H517" s="95" t="n"/>
      <c r="I517" s="95" t="n"/>
      <c r="J517" s="90" t="n"/>
      <c r="K517" s="95" t="n"/>
      <c r="N517" s="68" t="n"/>
      <c r="O517" s="68" t="n"/>
      <c r="P517" s="95" t="n"/>
      <c r="Q517" s="95" t="n"/>
      <c r="R517" s="95" t="n"/>
      <c r="S517" s="95" t="n"/>
      <c r="T517" s="95" t="n"/>
      <c r="U517" s="95" t="n"/>
      <c r="V517" s="95" t="n"/>
      <c r="W517" s="95" t="n"/>
      <c r="X517" s="95" t="n"/>
      <c r="Y517" s="95" t="n"/>
      <c r="Z517" s="95" t="n"/>
    </row>
    <row r="518" ht="15.75" customHeight="1" s="726">
      <c r="A518" s="95" t="n"/>
      <c r="B518" s="95" t="n"/>
      <c r="C518" s="89" t="n"/>
      <c r="D518" s="89" t="n"/>
      <c r="E518" s="95" t="n"/>
      <c r="F518" s="95" t="n"/>
      <c r="G518" s="95" t="n"/>
      <c r="H518" s="95" t="n"/>
      <c r="I518" s="95" t="n"/>
      <c r="J518" s="90" t="n"/>
      <c r="K518" s="95" t="n"/>
      <c r="N518" s="68" t="n"/>
      <c r="O518" s="68" t="n"/>
      <c r="P518" s="95" t="n"/>
      <c r="Q518" s="95" t="n"/>
      <c r="R518" s="95" t="n"/>
      <c r="S518" s="95" t="n"/>
      <c r="T518" s="95" t="n"/>
      <c r="U518" s="95" t="n"/>
      <c r="V518" s="95" t="n"/>
      <c r="W518" s="95" t="n"/>
      <c r="X518" s="95" t="n"/>
      <c r="Y518" s="95" t="n"/>
      <c r="Z518" s="95" t="n"/>
    </row>
    <row r="519" ht="15.75" customHeight="1" s="726">
      <c r="A519" s="95" t="n"/>
      <c r="B519" s="95" t="n"/>
      <c r="C519" s="89" t="n"/>
      <c r="D519" s="89" t="n"/>
      <c r="E519" s="95" t="n"/>
      <c r="F519" s="95" t="n"/>
      <c r="G519" s="95" t="n"/>
      <c r="H519" s="95" t="n"/>
      <c r="I519" s="95" t="n"/>
      <c r="J519" s="90" t="n"/>
      <c r="K519" s="95" t="n"/>
      <c r="N519" s="68" t="n"/>
      <c r="O519" s="68" t="n"/>
      <c r="P519" s="95" t="n"/>
      <c r="Q519" s="95" t="n"/>
      <c r="R519" s="95" t="n"/>
      <c r="S519" s="95" t="n"/>
      <c r="T519" s="95" t="n"/>
      <c r="U519" s="95" t="n"/>
      <c r="V519" s="95" t="n"/>
      <c r="W519" s="95" t="n"/>
      <c r="X519" s="95" t="n"/>
      <c r="Y519" s="95" t="n"/>
      <c r="Z519" s="95" t="n"/>
    </row>
    <row r="520" ht="15.75" customHeight="1" s="726">
      <c r="A520" s="95" t="n"/>
      <c r="B520" s="95" t="n"/>
      <c r="C520" s="89" t="n"/>
      <c r="D520" s="89" t="n"/>
      <c r="E520" s="95" t="n"/>
      <c r="F520" s="95" t="n"/>
      <c r="G520" s="95" t="n"/>
      <c r="H520" s="95" t="n"/>
      <c r="I520" s="95" t="n"/>
      <c r="J520" s="90" t="n"/>
      <c r="K520" s="95" t="n"/>
      <c r="N520" s="68" t="n"/>
      <c r="O520" s="68" t="n"/>
      <c r="P520" s="95" t="n"/>
      <c r="Q520" s="95" t="n"/>
      <c r="R520" s="95" t="n"/>
      <c r="S520" s="95" t="n"/>
      <c r="T520" s="95" t="n"/>
      <c r="U520" s="95" t="n"/>
      <c r="V520" s="95" t="n"/>
      <c r="W520" s="95" t="n"/>
      <c r="X520" s="95" t="n"/>
      <c r="Y520" s="95" t="n"/>
      <c r="Z520" s="95" t="n"/>
    </row>
    <row r="521" ht="15.75" customHeight="1" s="726">
      <c r="A521" s="95" t="n"/>
      <c r="B521" s="95" t="n"/>
      <c r="C521" s="89" t="n"/>
      <c r="D521" s="89" t="n"/>
      <c r="E521" s="95" t="n"/>
      <c r="F521" s="95" t="n"/>
      <c r="G521" s="95" t="n"/>
      <c r="H521" s="95" t="n"/>
      <c r="I521" s="95" t="n"/>
      <c r="J521" s="90" t="n"/>
      <c r="K521" s="95" t="n"/>
      <c r="N521" s="68" t="n"/>
      <c r="O521" s="68" t="n"/>
      <c r="P521" s="95" t="n"/>
      <c r="Q521" s="95" t="n"/>
      <c r="R521" s="95" t="n"/>
      <c r="S521" s="95" t="n"/>
      <c r="T521" s="95" t="n"/>
      <c r="U521" s="95" t="n"/>
      <c r="V521" s="95" t="n"/>
      <c r="W521" s="95" t="n"/>
      <c r="X521" s="95" t="n"/>
      <c r="Y521" s="95" t="n"/>
      <c r="Z521" s="95" t="n"/>
    </row>
    <row r="522" ht="15.75" customHeight="1" s="726">
      <c r="A522" s="95" t="n"/>
      <c r="B522" s="95" t="n"/>
      <c r="C522" s="89" t="n"/>
      <c r="D522" s="89" t="n"/>
      <c r="E522" s="95" t="n"/>
      <c r="F522" s="95" t="n"/>
      <c r="G522" s="95" t="n"/>
      <c r="H522" s="95" t="n"/>
      <c r="I522" s="95" t="n"/>
      <c r="J522" s="90" t="n"/>
      <c r="K522" s="95" t="n"/>
      <c r="N522" s="68" t="n"/>
      <c r="O522" s="68" t="n"/>
      <c r="P522" s="95" t="n"/>
      <c r="Q522" s="95" t="n"/>
      <c r="R522" s="95" t="n"/>
      <c r="S522" s="95" t="n"/>
      <c r="T522" s="95" t="n"/>
      <c r="U522" s="95" t="n"/>
      <c r="V522" s="95" t="n"/>
      <c r="W522" s="95" t="n"/>
      <c r="X522" s="95" t="n"/>
      <c r="Y522" s="95" t="n"/>
      <c r="Z522" s="95" t="n"/>
    </row>
    <row r="523" ht="15.75" customHeight="1" s="726">
      <c r="A523" s="95" t="n"/>
      <c r="B523" s="95" t="n"/>
      <c r="C523" s="89" t="n"/>
      <c r="D523" s="89" t="n"/>
      <c r="E523" s="95" t="n"/>
      <c r="F523" s="95" t="n"/>
      <c r="G523" s="95" t="n"/>
      <c r="H523" s="95" t="n"/>
      <c r="I523" s="95" t="n"/>
      <c r="J523" s="90" t="n"/>
      <c r="K523" s="95" t="n"/>
      <c r="N523" s="68" t="n"/>
      <c r="O523" s="68" t="n"/>
      <c r="P523" s="95" t="n"/>
      <c r="Q523" s="95" t="n"/>
      <c r="R523" s="95" t="n"/>
      <c r="S523" s="95" t="n"/>
      <c r="T523" s="95" t="n"/>
      <c r="U523" s="95" t="n"/>
      <c r="V523" s="95" t="n"/>
      <c r="W523" s="95" t="n"/>
      <c r="X523" s="95" t="n"/>
      <c r="Y523" s="95" t="n"/>
      <c r="Z523" s="95" t="n"/>
    </row>
    <row r="524" ht="15.75" customHeight="1" s="726">
      <c r="A524" s="95" t="n"/>
      <c r="B524" s="95" t="n"/>
      <c r="C524" s="89" t="n"/>
      <c r="D524" s="89" t="n"/>
      <c r="E524" s="95" t="n"/>
      <c r="F524" s="95" t="n"/>
      <c r="G524" s="95" t="n"/>
      <c r="H524" s="95" t="n"/>
      <c r="I524" s="95" t="n"/>
      <c r="J524" s="90" t="n"/>
      <c r="K524" s="95" t="n"/>
      <c r="N524" s="68" t="n"/>
      <c r="O524" s="68" t="n"/>
      <c r="P524" s="95" t="n"/>
      <c r="Q524" s="95" t="n"/>
      <c r="R524" s="95" t="n"/>
      <c r="S524" s="95" t="n"/>
      <c r="T524" s="95" t="n"/>
      <c r="U524" s="95" t="n"/>
      <c r="V524" s="95" t="n"/>
      <c r="W524" s="95" t="n"/>
      <c r="X524" s="95" t="n"/>
      <c r="Y524" s="95" t="n"/>
      <c r="Z524" s="95" t="n"/>
    </row>
    <row r="525" ht="15.75" customHeight="1" s="726">
      <c r="A525" s="95" t="n"/>
      <c r="B525" s="95" t="n"/>
      <c r="C525" s="89" t="n"/>
      <c r="D525" s="89" t="n"/>
      <c r="E525" s="95" t="n"/>
      <c r="F525" s="95" t="n"/>
      <c r="G525" s="95" t="n"/>
      <c r="H525" s="95" t="n"/>
      <c r="I525" s="95" t="n"/>
      <c r="J525" s="90" t="n"/>
      <c r="K525" s="95" t="n"/>
      <c r="N525" s="68" t="n"/>
      <c r="O525" s="68" t="n"/>
      <c r="P525" s="95" t="n"/>
      <c r="Q525" s="95" t="n"/>
      <c r="R525" s="95" t="n"/>
      <c r="S525" s="95" t="n"/>
      <c r="T525" s="95" t="n"/>
      <c r="U525" s="95" t="n"/>
      <c r="V525" s="95" t="n"/>
      <c r="W525" s="95" t="n"/>
      <c r="X525" s="95" t="n"/>
      <c r="Y525" s="95" t="n"/>
      <c r="Z525" s="95" t="n"/>
    </row>
    <row r="526" ht="15.75" customHeight="1" s="726">
      <c r="A526" s="95" t="n"/>
      <c r="B526" s="95" t="n"/>
      <c r="C526" s="89" t="n"/>
      <c r="D526" s="89" t="n"/>
      <c r="E526" s="95" t="n"/>
      <c r="F526" s="95" t="n"/>
      <c r="G526" s="95" t="n"/>
      <c r="H526" s="95" t="n"/>
      <c r="I526" s="95" t="n"/>
      <c r="J526" s="90" t="n"/>
      <c r="K526" s="95" t="n"/>
      <c r="N526" s="68" t="n"/>
      <c r="O526" s="68" t="n"/>
      <c r="P526" s="95" t="n"/>
      <c r="Q526" s="95" t="n"/>
      <c r="R526" s="95" t="n"/>
      <c r="S526" s="95" t="n"/>
      <c r="T526" s="95" t="n"/>
      <c r="U526" s="95" t="n"/>
      <c r="V526" s="95" t="n"/>
      <c r="W526" s="95" t="n"/>
      <c r="X526" s="95" t="n"/>
      <c r="Y526" s="95" t="n"/>
      <c r="Z526" s="95" t="n"/>
    </row>
    <row r="527" ht="15.75" customHeight="1" s="726">
      <c r="A527" s="95" t="n"/>
      <c r="B527" s="95" t="n"/>
      <c r="C527" s="89" t="n"/>
      <c r="D527" s="89" t="n"/>
      <c r="E527" s="95" t="n"/>
      <c r="F527" s="95" t="n"/>
      <c r="G527" s="95" t="n"/>
      <c r="H527" s="95" t="n"/>
      <c r="I527" s="95" t="n"/>
      <c r="J527" s="90" t="n"/>
      <c r="K527" s="95" t="n"/>
      <c r="N527" s="68" t="n"/>
      <c r="O527" s="68" t="n"/>
      <c r="P527" s="95" t="n"/>
      <c r="Q527" s="95" t="n"/>
      <c r="R527" s="95" t="n"/>
      <c r="S527" s="95" t="n"/>
      <c r="T527" s="95" t="n"/>
      <c r="U527" s="95" t="n"/>
      <c r="V527" s="95" t="n"/>
      <c r="W527" s="95" t="n"/>
      <c r="X527" s="95" t="n"/>
      <c r="Y527" s="95" t="n"/>
      <c r="Z527" s="95" t="n"/>
    </row>
    <row r="528" ht="15.75" customHeight="1" s="726">
      <c r="A528" s="95" t="n"/>
      <c r="B528" s="95" t="n"/>
      <c r="C528" s="89" t="n"/>
      <c r="D528" s="89" t="n"/>
      <c r="E528" s="95" t="n"/>
      <c r="F528" s="95" t="n"/>
      <c r="G528" s="95" t="n"/>
      <c r="H528" s="95" t="n"/>
      <c r="I528" s="95" t="n"/>
      <c r="J528" s="90" t="n"/>
      <c r="K528" s="95" t="n"/>
      <c r="N528" s="68" t="n"/>
      <c r="O528" s="68" t="n"/>
      <c r="P528" s="95" t="n"/>
      <c r="Q528" s="95" t="n"/>
      <c r="R528" s="95" t="n"/>
      <c r="S528" s="95" t="n"/>
      <c r="T528" s="95" t="n"/>
      <c r="U528" s="95" t="n"/>
      <c r="V528" s="95" t="n"/>
      <c r="W528" s="95" t="n"/>
      <c r="X528" s="95" t="n"/>
      <c r="Y528" s="95" t="n"/>
      <c r="Z528" s="95" t="n"/>
    </row>
    <row r="529" ht="15.75" customHeight="1" s="726">
      <c r="A529" s="95" t="n"/>
      <c r="B529" s="95" t="n"/>
      <c r="C529" s="89" t="n"/>
      <c r="D529" s="89" t="n"/>
      <c r="E529" s="95" t="n"/>
      <c r="F529" s="95" t="n"/>
      <c r="G529" s="95" t="n"/>
      <c r="H529" s="95" t="n"/>
      <c r="I529" s="95" t="n"/>
      <c r="J529" s="90" t="n"/>
      <c r="K529" s="95" t="n"/>
      <c r="N529" s="68" t="n"/>
      <c r="O529" s="68" t="n"/>
      <c r="P529" s="95" t="n"/>
      <c r="Q529" s="95" t="n"/>
      <c r="R529" s="95" t="n"/>
      <c r="S529" s="95" t="n"/>
      <c r="T529" s="95" t="n"/>
      <c r="U529" s="95" t="n"/>
      <c r="V529" s="95" t="n"/>
      <c r="W529" s="95" t="n"/>
      <c r="X529" s="95" t="n"/>
      <c r="Y529" s="95" t="n"/>
      <c r="Z529" s="95" t="n"/>
    </row>
    <row r="530" ht="15.75" customHeight="1" s="726">
      <c r="A530" s="95" t="n"/>
      <c r="B530" s="95" t="n"/>
      <c r="C530" s="89" t="n"/>
      <c r="D530" s="89" t="n"/>
      <c r="E530" s="95" t="n"/>
      <c r="F530" s="95" t="n"/>
      <c r="G530" s="95" t="n"/>
      <c r="H530" s="95" t="n"/>
      <c r="I530" s="95" t="n"/>
      <c r="J530" s="90" t="n"/>
      <c r="K530" s="95" t="n"/>
      <c r="N530" s="68" t="n"/>
      <c r="O530" s="68" t="n"/>
      <c r="P530" s="95" t="n"/>
      <c r="Q530" s="95" t="n"/>
      <c r="R530" s="95" t="n"/>
      <c r="S530" s="95" t="n"/>
      <c r="T530" s="95" t="n"/>
      <c r="U530" s="95" t="n"/>
      <c r="V530" s="95" t="n"/>
      <c r="W530" s="95" t="n"/>
      <c r="X530" s="95" t="n"/>
      <c r="Y530" s="95" t="n"/>
      <c r="Z530" s="95" t="n"/>
    </row>
    <row r="531" ht="15.75" customHeight="1" s="726">
      <c r="A531" s="95" t="n"/>
      <c r="B531" s="95" t="n"/>
      <c r="C531" s="89" t="n"/>
      <c r="D531" s="89" t="n"/>
      <c r="E531" s="95" t="n"/>
      <c r="F531" s="95" t="n"/>
      <c r="G531" s="95" t="n"/>
      <c r="H531" s="95" t="n"/>
      <c r="I531" s="95" t="n"/>
      <c r="J531" s="90" t="n"/>
      <c r="K531" s="95" t="n"/>
      <c r="N531" s="68" t="n"/>
      <c r="O531" s="68" t="n"/>
      <c r="P531" s="95" t="n"/>
      <c r="Q531" s="95" t="n"/>
      <c r="R531" s="95" t="n"/>
      <c r="S531" s="95" t="n"/>
      <c r="T531" s="95" t="n"/>
      <c r="U531" s="95" t="n"/>
      <c r="V531" s="95" t="n"/>
      <c r="W531" s="95" t="n"/>
      <c r="X531" s="95" t="n"/>
      <c r="Y531" s="95" t="n"/>
      <c r="Z531" s="95" t="n"/>
    </row>
    <row r="532" ht="15.75" customHeight="1" s="726">
      <c r="A532" s="95" t="n"/>
      <c r="B532" s="95" t="n"/>
      <c r="C532" s="89" t="n"/>
      <c r="D532" s="89" t="n"/>
      <c r="E532" s="95" t="n"/>
      <c r="F532" s="95" t="n"/>
      <c r="G532" s="95" t="n"/>
      <c r="H532" s="95" t="n"/>
      <c r="I532" s="95" t="n"/>
      <c r="J532" s="90" t="n"/>
      <c r="K532" s="95" t="n"/>
      <c r="N532" s="68" t="n"/>
      <c r="O532" s="68" t="n"/>
      <c r="P532" s="95" t="n"/>
      <c r="Q532" s="95" t="n"/>
      <c r="R532" s="95" t="n"/>
      <c r="S532" s="95" t="n"/>
      <c r="T532" s="95" t="n"/>
      <c r="U532" s="95" t="n"/>
      <c r="V532" s="95" t="n"/>
      <c r="W532" s="95" t="n"/>
      <c r="X532" s="95" t="n"/>
      <c r="Y532" s="95" t="n"/>
      <c r="Z532" s="95" t="n"/>
    </row>
    <row r="533" ht="15.75" customHeight="1" s="726">
      <c r="A533" s="95" t="n"/>
      <c r="B533" s="95" t="n"/>
      <c r="C533" s="89" t="n"/>
      <c r="D533" s="89" t="n"/>
      <c r="E533" s="95" t="n"/>
      <c r="F533" s="95" t="n"/>
      <c r="G533" s="95" t="n"/>
      <c r="H533" s="95" t="n"/>
      <c r="I533" s="95" t="n"/>
      <c r="J533" s="90" t="n"/>
      <c r="K533" s="95" t="n"/>
      <c r="N533" s="68" t="n"/>
      <c r="O533" s="68" t="n"/>
      <c r="P533" s="95" t="n"/>
      <c r="Q533" s="95" t="n"/>
      <c r="R533" s="95" t="n"/>
      <c r="S533" s="95" t="n"/>
      <c r="T533" s="95" t="n"/>
      <c r="U533" s="95" t="n"/>
      <c r="V533" s="95" t="n"/>
      <c r="W533" s="95" t="n"/>
      <c r="X533" s="95" t="n"/>
      <c r="Y533" s="95" t="n"/>
      <c r="Z533" s="95" t="n"/>
    </row>
    <row r="534" ht="15.75" customHeight="1" s="726">
      <c r="A534" s="95" t="n"/>
      <c r="B534" s="95" t="n"/>
      <c r="C534" s="89" t="n"/>
      <c r="D534" s="89" t="n"/>
      <c r="E534" s="95" t="n"/>
      <c r="F534" s="95" t="n"/>
      <c r="G534" s="95" t="n"/>
      <c r="H534" s="95" t="n"/>
      <c r="I534" s="95" t="n"/>
      <c r="J534" s="90" t="n"/>
      <c r="K534" s="95" t="n"/>
      <c r="N534" s="68" t="n"/>
      <c r="O534" s="68" t="n"/>
      <c r="P534" s="95" t="n"/>
      <c r="Q534" s="95" t="n"/>
      <c r="R534" s="95" t="n"/>
      <c r="S534" s="95" t="n"/>
      <c r="T534" s="95" t="n"/>
      <c r="U534" s="95" t="n"/>
      <c r="V534" s="95" t="n"/>
      <c r="W534" s="95" t="n"/>
      <c r="X534" s="95" t="n"/>
      <c r="Y534" s="95" t="n"/>
      <c r="Z534" s="95" t="n"/>
    </row>
    <row r="535" ht="15.75" customHeight="1" s="726">
      <c r="A535" s="95" t="n"/>
      <c r="B535" s="95" t="n"/>
      <c r="C535" s="89" t="n"/>
      <c r="D535" s="89" t="n"/>
      <c r="E535" s="95" t="n"/>
      <c r="F535" s="95" t="n"/>
      <c r="G535" s="95" t="n"/>
      <c r="H535" s="95" t="n"/>
      <c r="I535" s="95" t="n"/>
      <c r="J535" s="90" t="n"/>
      <c r="K535" s="95" t="n"/>
      <c r="N535" s="68" t="n"/>
      <c r="O535" s="68" t="n"/>
      <c r="P535" s="95" t="n"/>
      <c r="Q535" s="95" t="n"/>
      <c r="R535" s="95" t="n"/>
      <c r="S535" s="95" t="n"/>
      <c r="T535" s="95" t="n"/>
      <c r="U535" s="95" t="n"/>
      <c r="V535" s="95" t="n"/>
      <c r="W535" s="95" t="n"/>
      <c r="X535" s="95" t="n"/>
      <c r="Y535" s="95" t="n"/>
      <c r="Z535" s="95" t="n"/>
    </row>
    <row r="536" ht="15.75" customHeight="1" s="726">
      <c r="A536" s="95" t="n"/>
      <c r="B536" s="95" t="n"/>
      <c r="C536" s="89" t="n"/>
      <c r="D536" s="89" t="n"/>
      <c r="E536" s="95" t="n"/>
      <c r="F536" s="95" t="n"/>
      <c r="G536" s="95" t="n"/>
      <c r="H536" s="95" t="n"/>
      <c r="I536" s="95" t="n"/>
      <c r="J536" s="90" t="n"/>
      <c r="K536" s="95" t="n"/>
      <c r="N536" s="68" t="n"/>
      <c r="O536" s="68" t="n"/>
      <c r="P536" s="95" t="n"/>
      <c r="Q536" s="95" t="n"/>
      <c r="R536" s="95" t="n"/>
      <c r="S536" s="95" t="n"/>
      <c r="T536" s="95" t="n"/>
      <c r="U536" s="95" t="n"/>
      <c r="V536" s="95" t="n"/>
      <c r="W536" s="95" t="n"/>
      <c r="X536" s="95" t="n"/>
      <c r="Y536" s="95" t="n"/>
      <c r="Z536" s="95" t="n"/>
    </row>
    <row r="537" ht="15.75" customHeight="1" s="726">
      <c r="A537" s="95" t="n"/>
      <c r="B537" s="95" t="n"/>
      <c r="C537" s="89" t="n"/>
      <c r="D537" s="89" t="n"/>
      <c r="E537" s="95" t="n"/>
      <c r="F537" s="95" t="n"/>
      <c r="G537" s="95" t="n"/>
      <c r="H537" s="95" t="n"/>
      <c r="I537" s="95" t="n"/>
      <c r="J537" s="90" t="n"/>
      <c r="K537" s="95" t="n"/>
      <c r="N537" s="68" t="n"/>
      <c r="O537" s="68" t="n"/>
      <c r="P537" s="95" t="n"/>
      <c r="Q537" s="95" t="n"/>
      <c r="R537" s="95" t="n"/>
      <c r="S537" s="95" t="n"/>
      <c r="T537" s="95" t="n"/>
      <c r="U537" s="95" t="n"/>
      <c r="V537" s="95" t="n"/>
      <c r="W537" s="95" t="n"/>
      <c r="X537" s="95" t="n"/>
      <c r="Y537" s="95" t="n"/>
      <c r="Z537" s="95" t="n"/>
    </row>
    <row r="538" ht="15.75" customHeight="1" s="726">
      <c r="A538" s="95" t="n"/>
      <c r="B538" s="95" t="n"/>
      <c r="C538" s="89" t="n"/>
      <c r="D538" s="89" t="n"/>
      <c r="E538" s="95" t="n"/>
      <c r="F538" s="95" t="n"/>
      <c r="G538" s="95" t="n"/>
      <c r="H538" s="95" t="n"/>
      <c r="I538" s="95" t="n"/>
      <c r="J538" s="90" t="n"/>
      <c r="K538" s="95" t="n"/>
      <c r="N538" s="68" t="n"/>
      <c r="O538" s="68" t="n"/>
      <c r="P538" s="95" t="n"/>
      <c r="Q538" s="95" t="n"/>
      <c r="R538" s="95" t="n"/>
      <c r="S538" s="95" t="n"/>
      <c r="T538" s="95" t="n"/>
      <c r="U538" s="95" t="n"/>
      <c r="V538" s="95" t="n"/>
      <c r="W538" s="95" t="n"/>
      <c r="X538" s="95" t="n"/>
      <c r="Y538" s="95" t="n"/>
      <c r="Z538" s="95" t="n"/>
    </row>
    <row r="539" ht="15.75" customHeight="1" s="726">
      <c r="A539" s="95" t="n"/>
      <c r="B539" s="95" t="n"/>
      <c r="C539" s="89" t="n"/>
      <c r="D539" s="89" t="n"/>
      <c r="E539" s="95" t="n"/>
      <c r="F539" s="95" t="n"/>
      <c r="G539" s="95" t="n"/>
      <c r="H539" s="95" t="n"/>
      <c r="I539" s="95" t="n"/>
      <c r="J539" s="90" t="n"/>
      <c r="K539" s="95" t="n"/>
      <c r="N539" s="68" t="n"/>
      <c r="O539" s="68" t="n"/>
      <c r="P539" s="95" t="n"/>
      <c r="Q539" s="95" t="n"/>
      <c r="R539" s="95" t="n"/>
      <c r="S539" s="95" t="n"/>
      <c r="T539" s="95" t="n"/>
      <c r="U539" s="95" t="n"/>
      <c r="V539" s="95" t="n"/>
      <c r="W539" s="95" t="n"/>
      <c r="X539" s="95" t="n"/>
      <c r="Y539" s="95" t="n"/>
      <c r="Z539" s="95" t="n"/>
    </row>
    <row r="540" ht="15.75" customHeight="1" s="726">
      <c r="A540" s="95" t="n"/>
      <c r="B540" s="95" t="n"/>
      <c r="C540" s="89" t="n"/>
      <c r="D540" s="89" t="n"/>
      <c r="E540" s="95" t="n"/>
      <c r="F540" s="95" t="n"/>
      <c r="G540" s="95" t="n"/>
      <c r="H540" s="95" t="n"/>
      <c r="I540" s="95" t="n"/>
      <c r="J540" s="90" t="n"/>
      <c r="K540" s="95" t="n"/>
      <c r="N540" s="68" t="n"/>
      <c r="O540" s="68" t="n"/>
      <c r="P540" s="95" t="n"/>
      <c r="Q540" s="95" t="n"/>
      <c r="R540" s="95" t="n"/>
      <c r="S540" s="95" t="n"/>
      <c r="T540" s="95" t="n"/>
      <c r="U540" s="95" t="n"/>
      <c r="V540" s="95" t="n"/>
      <c r="W540" s="95" t="n"/>
      <c r="X540" s="95" t="n"/>
      <c r="Y540" s="95" t="n"/>
      <c r="Z540" s="95" t="n"/>
    </row>
    <row r="541" ht="15.75" customHeight="1" s="726">
      <c r="A541" s="95" t="n"/>
      <c r="B541" s="95" t="n"/>
      <c r="C541" s="89" t="n"/>
      <c r="D541" s="89" t="n"/>
      <c r="E541" s="95" t="n"/>
      <c r="F541" s="95" t="n"/>
      <c r="G541" s="95" t="n"/>
      <c r="H541" s="95" t="n"/>
      <c r="I541" s="95" t="n"/>
      <c r="J541" s="90" t="n"/>
      <c r="K541" s="95" t="n"/>
      <c r="N541" s="68" t="n"/>
      <c r="O541" s="68" t="n"/>
      <c r="P541" s="95" t="n"/>
      <c r="Q541" s="95" t="n"/>
      <c r="R541" s="95" t="n"/>
      <c r="S541" s="95" t="n"/>
      <c r="T541" s="95" t="n"/>
      <c r="U541" s="95" t="n"/>
      <c r="V541" s="95" t="n"/>
      <c r="W541" s="95" t="n"/>
      <c r="X541" s="95" t="n"/>
      <c r="Y541" s="95" t="n"/>
      <c r="Z541" s="95" t="n"/>
    </row>
    <row r="542" ht="15.75" customHeight="1" s="726">
      <c r="A542" s="95" t="n"/>
      <c r="B542" s="95" t="n"/>
      <c r="C542" s="89" t="n"/>
      <c r="D542" s="89" t="n"/>
      <c r="E542" s="95" t="n"/>
      <c r="F542" s="95" t="n"/>
      <c r="G542" s="95" t="n"/>
      <c r="H542" s="95" t="n"/>
      <c r="I542" s="95" t="n"/>
      <c r="J542" s="90" t="n"/>
      <c r="K542" s="95" t="n"/>
      <c r="N542" s="68" t="n"/>
      <c r="O542" s="68" t="n"/>
      <c r="P542" s="95" t="n"/>
      <c r="Q542" s="95" t="n"/>
      <c r="R542" s="95" t="n"/>
      <c r="S542" s="95" t="n"/>
      <c r="T542" s="95" t="n"/>
      <c r="U542" s="95" t="n"/>
      <c r="V542" s="95" t="n"/>
      <c r="W542" s="95" t="n"/>
      <c r="X542" s="95" t="n"/>
      <c r="Y542" s="95" t="n"/>
      <c r="Z542" s="95" t="n"/>
    </row>
    <row r="543" ht="15.75" customHeight="1" s="726">
      <c r="A543" s="95" t="n"/>
      <c r="B543" s="95" t="n"/>
      <c r="C543" s="89" t="n"/>
      <c r="D543" s="89" t="n"/>
      <c r="E543" s="95" t="n"/>
      <c r="F543" s="95" t="n"/>
      <c r="G543" s="95" t="n"/>
      <c r="H543" s="95" t="n"/>
      <c r="I543" s="95" t="n"/>
      <c r="J543" s="90" t="n"/>
      <c r="K543" s="95" t="n"/>
      <c r="N543" s="68" t="n"/>
      <c r="O543" s="68" t="n"/>
      <c r="P543" s="95" t="n"/>
      <c r="Q543" s="95" t="n"/>
      <c r="R543" s="95" t="n"/>
      <c r="S543" s="95" t="n"/>
      <c r="T543" s="95" t="n"/>
      <c r="U543" s="95" t="n"/>
      <c r="V543" s="95" t="n"/>
      <c r="W543" s="95" t="n"/>
      <c r="X543" s="95" t="n"/>
      <c r="Y543" s="95" t="n"/>
      <c r="Z543" s="95" t="n"/>
    </row>
    <row r="544" ht="15.75" customHeight="1" s="726">
      <c r="A544" s="95" t="n"/>
      <c r="B544" s="95" t="n"/>
      <c r="C544" s="89" t="n"/>
      <c r="D544" s="89" t="n"/>
      <c r="E544" s="95" t="n"/>
      <c r="F544" s="95" t="n"/>
      <c r="G544" s="95" t="n"/>
      <c r="H544" s="95" t="n"/>
      <c r="I544" s="95" t="n"/>
      <c r="J544" s="90" t="n"/>
      <c r="K544" s="95" t="n"/>
      <c r="N544" s="68" t="n"/>
      <c r="O544" s="68" t="n"/>
      <c r="P544" s="95" t="n"/>
      <c r="Q544" s="95" t="n"/>
      <c r="R544" s="95" t="n"/>
      <c r="S544" s="95" t="n"/>
      <c r="T544" s="95" t="n"/>
      <c r="U544" s="95" t="n"/>
      <c r="V544" s="95" t="n"/>
      <c r="W544" s="95" t="n"/>
      <c r="X544" s="95" t="n"/>
      <c r="Y544" s="95" t="n"/>
      <c r="Z544" s="95" t="n"/>
    </row>
    <row r="545" ht="15.75" customHeight="1" s="726">
      <c r="A545" s="95" t="n"/>
      <c r="B545" s="95" t="n"/>
      <c r="C545" s="89" t="n"/>
      <c r="D545" s="89" t="n"/>
      <c r="E545" s="95" t="n"/>
      <c r="F545" s="95" t="n"/>
      <c r="G545" s="95" t="n"/>
      <c r="H545" s="95" t="n"/>
      <c r="I545" s="95" t="n"/>
      <c r="J545" s="90" t="n"/>
      <c r="K545" s="95" t="n"/>
      <c r="N545" s="68" t="n"/>
      <c r="O545" s="68" t="n"/>
      <c r="P545" s="95" t="n"/>
      <c r="Q545" s="95" t="n"/>
      <c r="R545" s="95" t="n"/>
      <c r="S545" s="95" t="n"/>
      <c r="T545" s="95" t="n"/>
      <c r="U545" s="95" t="n"/>
      <c r="V545" s="95" t="n"/>
      <c r="W545" s="95" t="n"/>
      <c r="X545" s="95" t="n"/>
      <c r="Y545" s="95" t="n"/>
      <c r="Z545" s="95" t="n"/>
    </row>
    <row r="546" ht="15.75" customHeight="1" s="726">
      <c r="A546" s="95" t="n"/>
      <c r="B546" s="95" t="n"/>
      <c r="C546" s="89" t="n"/>
      <c r="D546" s="89" t="n"/>
      <c r="E546" s="95" t="n"/>
      <c r="F546" s="95" t="n"/>
      <c r="G546" s="95" t="n"/>
      <c r="H546" s="95" t="n"/>
      <c r="I546" s="95" t="n"/>
      <c r="J546" s="90" t="n"/>
      <c r="K546" s="95" t="n"/>
      <c r="N546" s="68" t="n"/>
      <c r="O546" s="68" t="n"/>
      <c r="P546" s="95" t="n"/>
      <c r="Q546" s="95" t="n"/>
      <c r="R546" s="95" t="n"/>
      <c r="S546" s="95" t="n"/>
      <c r="T546" s="95" t="n"/>
      <c r="U546" s="95" t="n"/>
      <c r="V546" s="95" t="n"/>
      <c r="W546" s="95" t="n"/>
      <c r="X546" s="95" t="n"/>
      <c r="Y546" s="95" t="n"/>
      <c r="Z546" s="95" t="n"/>
    </row>
    <row r="547" ht="15.75" customHeight="1" s="726">
      <c r="A547" s="95" t="n"/>
      <c r="B547" s="95" t="n"/>
      <c r="C547" s="89" t="n"/>
      <c r="D547" s="89" t="n"/>
      <c r="E547" s="95" t="n"/>
      <c r="F547" s="95" t="n"/>
      <c r="G547" s="95" t="n"/>
      <c r="H547" s="95" t="n"/>
      <c r="I547" s="95" t="n"/>
      <c r="J547" s="90" t="n"/>
      <c r="K547" s="95" t="n"/>
      <c r="N547" s="68" t="n"/>
      <c r="O547" s="68" t="n"/>
      <c r="P547" s="95" t="n"/>
      <c r="Q547" s="95" t="n"/>
      <c r="R547" s="95" t="n"/>
      <c r="S547" s="95" t="n"/>
      <c r="T547" s="95" t="n"/>
      <c r="U547" s="95" t="n"/>
      <c r="V547" s="95" t="n"/>
      <c r="W547" s="95" t="n"/>
      <c r="X547" s="95" t="n"/>
      <c r="Y547" s="95" t="n"/>
      <c r="Z547" s="95" t="n"/>
    </row>
    <row r="548" ht="15.75" customHeight="1" s="726">
      <c r="A548" s="95" t="n"/>
      <c r="B548" s="95" t="n"/>
      <c r="C548" s="89" t="n"/>
      <c r="D548" s="89" t="n"/>
      <c r="E548" s="95" t="n"/>
      <c r="F548" s="95" t="n"/>
      <c r="G548" s="95" t="n"/>
      <c r="H548" s="95" t="n"/>
      <c r="I548" s="95" t="n"/>
      <c r="J548" s="90" t="n"/>
      <c r="K548" s="95" t="n"/>
      <c r="N548" s="68" t="n"/>
      <c r="O548" s="68" t="n"/>
      <c r="P548" s="95" t="n"/>
      <c r="Q548" s="95" t="n"/>
      <c r="R548" s="95" t="n"/>
      <c r="S548" s="95" t="n"/>
      <c r="T548" s="95" t="n"/>
      <c r="U548" s="95" t="n"/>
      <c r="V548" s="95" t="n"/>
      <c r="W548" s="95" t="n"/>
      <c r="X548" s="95" t="n"/>
      <c r="Y548" s="95" t="n"/>
      <c r="Z548" s="95" t="n"/>
    </row>
    <row r="549" ht="15.75" customHeight="1" s="726">
      <c r="A549" s="95" t="n"/>
      <c r="B549" s="95" t="n"/>
      <c r="C549" s="89" t="n"/>
      <c r="D549" s="89" t="n"/>
      <c r="E549" s="95" t="n"/>
      <c r="F549" s="95" t="n"/>
      <c r="G549" s="95" t="n"/>
      <c r="H549" s="95" t="n"/>
      <c r="I549" s="95" t="n"/>
      <c r="J549" s="90" t="n"/>
      <c r="K549" s="95" t="n"/>
      <c r="N549" s="68" t="n"/>
      <c r="O549" s="68" t="n"/>
      <c r="P549" s="95" t="n"/>
      <c r="Q549" s="95" t="n"/>
      <c r="R549" s="95" t="n"/>
      <c r="S549" s="95" t="n"/>
      <c r="T549" s="95" t="n"/>
      <c r="U549" s="95" t="n"/>
      <c r="V549" s="95" t="n"/>
      <c r="W549" s="95" t="n"/>
      <c r="X549" s="95" t="n"/>
      <c r="Y549" s="95" t="n"/>
      <c r="Z549" s="95" t="n"/>
    </row>
    <row r="550" ht="15.75" customHeight="1" s="726">
      <c r="A550" s="95" t="n"/>
      <c r="B550" s="95" t="n"/>
      <c r="C550" s="89" t="n"/>
      <c r="D550" s="89" t="n"/>
      <c r="E550" s="95" t="n"/>
      <c r="F550" s="95" t="n"/>
      <c r="G550" s="95" t="n"/>
      <c r="H550" s="95" t="n"/>
      <c r="I550" s="95" t="n"/>
      <c r="J550" s="90" t="n"/>
      <c r="K550" s="95" t="n"/>
      <c r="N550" s="68" t="n"/>
      <c r="O550" s="68" t="n"/>
      <c r="P550" s="95" t="n"/>
      <c r="Q550" s="95" t="n"/>
      <c r="R550" s="95" t="n"/>
      <c r="S550" s="95" t="n"/>
      <c r="T550" s="95" t="n"/>
      <c r="U550" s="95" t="n"/>
      <c r="V550" s="95" t="n"/>
      <c r="W550" s="95" t="n"/>
      <c r="X550" s="95" t="n"/>
      <c r="Y550" s="95" t="n"/>
      <c r="Z550" s="95" t="n"/>
    </row>
    <row r="551" ht="15.75" customHeight="1" s="726">
      <c r="A551" s="95" t="n"/>
      <c r="B551" s="95" t="n"/>
      <c r="C551" s="89" t="n"/>
      <c r="D551" s="89" t="n"/>
      <c r="E551" s="95" t="n"/>
      <c r="F551" s="95" t="n"/>
      <c r="G551" s="95" t="n"/>
      <c r="H551" s="95" t="n"/>
      <c r="I551" s="95" t="n"/>
      <c r="J551" s="90" t="n"/>
      <c r="K551" s="95" t="n"/>
      <c r="N551" s="68" t="n"/>
      <c r="O551" s="68" t="n"/>
      <c r="P551" s="95" t="n"/>
      <c r="Q551" s="95" t="n"/>
      <c r="R551" s="95" t="n"/>
      <c r="S551" s="95" t="n"/>
      <c r="T551" s="95" t="n"/>
      <c r="U551" s="95" t="n"/>
      <c r="V551" s="95" t="n"/>
      <c r="W551" s="95" t="n"/>
      <c r="X551" s="95" t="n"/>
      <c r="Y551" s="95" t="n"/>
      <c r="Z551" s="95" t="n"/>
    </row>
    <row r="552" ht="15.75" customHeight="1" s="726">
      <c r="A552" s="95" t="n"/>
      <c r="B552" s="95" t="n"/>
      <c r="C552" s="89" t="n"/>
      <c r="D552" s="89" t="n"/>
      <c r="E552" s="95" t="n"/>
      <c r="F552" s="95" t="n"/>
      <c r="G552" s="95" t="n"/>
      <c r="H552" s="95" t="n"/>
      <c r="I552" s="95" t="n"/>
      <c r="J552" s="90" t="n"/>
      <c r="K552" s="95" t="n"/>
      <c r="N552" s="68" t="n"/>
      <c r="O552" s="68" t="n"/>
      <c r="P552" s="95" t="n"/>
      <c r="Q552" s="95" t="n"/>
      <c r="R552" s="95" t="n"/>
      <c r="S552" s="95" t="n"/>
      <c r="T552" s="95" t="n"/>
      <c r="U552" s="95" t="n"/>
      <c r="V552" s="95" t="n"/>
      <c r="W552" s="95" t="n"/>
      <c r="X552" s="95" t="n"/>
      <c r="Y552" s="95" t="n"/>
      <c r="Z552" s="95" t="n"/>
    </row>
    <row r="553" ht="15.75" customHeight="1" s="726">
      <c r="A553" s="95" t="n"/>
      <c r="B553" s="95" t="n"/>
      <c r="C553" s="89" t="n"/>
      <c r="D553" s="89" t="n"/>
      <c r="E553" s="95" t="n"/>
      <c r="F553" s="95" t="n"/>
      <c r="G553" s="95" t="n"/>
      <c r="H553" s="95" t="n"/>
      <c r="I553" s="95" t="n"/>
      <c r="J553" s="90" t="n"/>
      <c r="K553" s="95" t="n"/>
      <c r="N553" s="68" t="n"/>
      <c r="O553" s="68" t="n"/>
      <c r="P553" s="95" t="n"/>
      <c r="Q553" s="95" t="n"/>
      <c r="R553" s="95" t="n"/>
      <c r="S553" s="95" t="n"/>
      <c r="T553" s="95" t="n"/>
      <c r="U553" s="95" t="n"/>
      <c r="V553" s="95" t="n"/>
      <c r="W553" s="95" t="n"/>
      <c r="X553" s="95" t="n"/>
      <c r="Y553" s="95" t="n"/>
      <c r="Z553" s="95" t="n"/>
    </row>
    <row r="554" ht="15.75" customHeight="1" s="726">
      <c r="A554" s="95" t="n"/>
      <c r="B554" s="95" t="n"/>
      <c r="C554" s="89" t="n"/>
      <c r="D554" s="89" t="n"/>
      <c r="E554" s="95" t="n"/>
      <c r="F554" s="95" t="n"/>
      <c r="G554" s="95" t="n"/>
      <c r="H554" s="95" t="n"/>
      <c r="I554" s="95" t="n"/>
      <c r="J554" s="90" t="n"/>
      <c r="K554" s="95" t="n"/>
      <c r="N554" s="68" t="n"/>
      <c r="O554" s="68" t="n"/>
      <c r="P554" s="95" t="n"/>
      <c r="Q554" s="95" t="n"/>
      <c r="R554" s="95" t="n"/>
      <c r="S554" s="95" t="n"/>
      <c r="T554" s="95" t="n"/>
      <c r="U554" s="95" t="n"/>
      <c r="V554" s="95" t="n"/>
      <c r="W554" s="95" t="n"/>
      <c r="X554" s="95" t="n"/>
      <c r="Y554" s="95" t="n"/>
      <c r="Z554" s="95" t="n"/>
    </row>
    <row r="555" ht="15.75" customHeight="1" s="726">
      <c r="A555" s="95" t="n"/>
      <c r="B555" s="95" t="n"/>
      <c r="C555" s="89" t="n"/>
      <c r="D555" s="89" t="n"/>
      <c r="E555" s="95" t="n"/>
      <c r="F555" s="95" t="n"/>
      <c r="G555" s="95" t="n"/>
      <c r="H555" s="95" t="n"/>
      <c r="I555" s="95" t="n"/>
      <c r="J555" s="90" t="n"/>
      <c r="K555" s="95" t="n"/>
      <c r="N555" s="68" t="n"/>
      <c r="O555" s="68" t="n"/>
      <c r="P555" s="95" t="n"/>
      <c r="Q555" s="95" t="n"/>
      <c r="R555" s="95" t="n"/>
      <c r="S555" s="95" t="n"/>
      <c r="T555" s="95" t="n"/>
      <c r="U555" s="95" t="n"/>
      <c r="V555" s="95" t="n"/>
      <c r="W555" s="95" t="n"/>
      <c r="X555" s="95" t="n"/>
      <c r="Y555" s="95" t="n"/>
      <c r="Z555" s="95" t="n"/>
    </row>
    <row r="556" ht="15.75" customHeight="1" s="726">
      <c r="A556" s="95" t="n"/>
      <c r="B556" s="95" t="n"/>
      <c r="C556" s="89" t="n"/>
      <c r="D556" s="89" t="n"/>
      <c r="E556" s="95" t="n"/>
      <c r="F556" s="95" t="n"/>
      <c r="G556" s="95" t="n"/>
      <c r="H556" s="95" t="n"/>
      <c r="I556" s="95" t="n"/>
      <c r="J556" s="90" t="n"/>
      <c r="K556" s="95" t="n"/>
      <c r="N556" s="68" t="n"/>
      <c r="O556" s="68" t="n"/>
      <c r="P556" s="95" t="n"/>
      <c r="Q556" s="95" t="n"/>
      <c r="R556" s="95" t="n"/>
      <c r="S556" s="95" t="n"/>
      <c r="T556" s="95" t="n"/>
      <c r="U556" s="95" t="n"/>
      <c r="V556" s="95" t="n"/>
      <c r="W556" s="95" t="n"/>
      <c r="X556" s="95" t="n"/>
      <c r="Y556" s="95" t="n"/>
      <c r="Z556" s="95" t="n"/>
    </row>
    <row r="557" ht="15.75" customHeight="1" s="726">
      <c r="A557" s="95" t="n"/>
      <c r="B557" s="95" t="n"/>
      <c r="C557" s="89" t="n"/>
      <c r="D557" s="89" t="n"/>
      <c r="E557" s="95" t="n"/>
      <c r="F557" s="95" t="n"/>
      <c r="G557" s="95" t="n"/>
      <c r="H557" s="95" t="n"/>
      <c r="I557" s="95" t="n"/>
      <c r="J557" s="90" t="n"/>
      <c r="K557" s="95" t="n"/>
      <c r="N557" s="68" t="n"/>
      <c r="O557" s="68" t="n"/>
      <c r="P557" s="95" t="n"/>
      <c r="Q557" s="95" t="n"/>
      <c r="R557" s="95" t="n"/>
      <c r="S557" s="95" t="n"/>
      <c r="T557" s="95" t="n"/>
      <c r="U557" s="95" t="n"/>
      <c r="V557" s="95" t="n"/>
      <c r="W557" s="95" t="n"/>
      <c r="X557" s="95" t="n"/>
      <c r="Y557" s="95" t="n"/>
      <c r="Z557" s="95" t="n"/>
    </row>
    <row r="558" ht="15.75" customHeight="1" s="726">
      <c r="A558" s="95" t="n"/>
      <c r="B558" s="95" t="n"/>
      <c r="C558" s="89" t="n"/>
      <c r="D558" s="89" t="n"/>
      <c r="E558" s="95" t="n"/>
      <c r="F558" s="95" t="n"/>
      <c r="G558" s="95" t="n"/>
      <c r="H558" s="95" t="n"/>
      <c r="I558" s="95" t="n"/>
      <c r="J558" s="90" t="n"/>
      <c r="K558" s="95" t="n"/>
      <c r="N558" s="68" t="n"/>
      <c r="O558" s="68" t="n"/>
      <c r="P558" s="95" t="n"/>
      <c r="Q558" s="95" t="n"/>
      <c r="R558" s="95" t="n"/>
      <c r="S558" s="95" t="n"/>
      <c r="T558" s="95" t="n"/>
      <c r="U558" s="95" t="n"/>
      <c r="V558" s="95" t="n"/>
      <c r="W558" s="95" t="n"/>
      <c r="X558" s="95" t="n"/>
      <c r="Y558" s="95" t="n"/>
      <c r="Z558" s="95" t="n"/>
    </row>
    <row r="559" ht="15.75" customHeight="1" s="726">
      <c r="A559" s="95" t="n"/>
      <c r="B559" s="95" t="n"/>
      <c r="C559" s="89" t="n"/>
      <c r="D559" s="89" t="n"/>
      <c r="E559" s="95" t="n"/>
      <c r="F559" s="95" t="n"/>
      <c r="G559" s="95" t="n"/>
      <c r="H559" s="95" t="n"/>
      <c r="I559" s="95" t="n"/>
      <c r="J559" s="90" t="n"/>
      <c r="K559" s="95" t="n"/>
      <c r="N559" s="68" t="n"/>
      <c r="O559" s="68" t="n"/>
      <c r="P559" s="95" t="n"/>
      <c r="Q559" s="95" t="n"/>
      <c r="R559" s="95" t="n"/>
      <c r="S559" s="95" t="n"/>
      <c r="T559" s="95" t="n"/>
      <c r="U559" s="95" t="n"/>
      <c r="V559" s="95" t="n"/>
      <c r="W559" s="95" t="n"/>
      <c r="X559" s="95" t="n"/>
      <c r="Y559" s="95" t="n"/>
      <c r="Z559" s="95" t="n"/>
    </row>
    <row r="560" ht="15.75" customHeight="1" s="726">
      <c r="A560" s="95" t="n"/>
      <c r="B560" s="95" t="n"/>
      <c r="C560" s="89" t="n"/>
      <c r="D560" s="89" t="n"/>
      <c r="E560" s="95" t="n"/>
      <c r="F560" s="95" t="n"/>
      <c r="G560" s="95" t="n"/>
      <c r="H560" s="95" t="n"/>
      <c r="I560" s="95" t="n"/>
      <c r="J560" s="90" t="n"/>
      <c r="K560" s="95" t="n"/>
      <c r="N560" s="68" t="n"/>
      <c r="O560" s="68" t="n"/>
      <c r="P560" s="95" t="n"/>
      <c r="Q560" s="95" t="n"/>
      <c r="R560" s="95" t="n"/>
      <c r="S560" s="95" t="n"/>
      <c r="T560" s="95" t="n"/>
      <c r="U560" s="95" t="n"/>
      <c r="V560" s="95" t="n"/>
      <c r="W560" s="95" t="n"/>
      <c r="X560" s="95" t="n"/>
      <c r="Y560" s="95" t="n"/>
      <c r="Z560" s="95" t="n"/>
    </row>
    <row r="561" ht="15.75" customHeight="1" s="726">
      <c r="A561" s="95" t="n"/>
      <c r="B561" s="95" t="n"/>
      <c r="C561" s="89" t="n"/>
      <c r="D561" s="89" t="n"/>
      <c r="E561" s="95" t="n"/>
      <c r="F561" s="95" t="n"/>
      <c r="G561" s="95" t="n"/>
      <c r="H561" s="95" t="n"/>
      <c r="I561" s="95" t="n"/>
      <c r="J561" s="90" t="n"/>
      <c r="K561" s="95" t="n"/>
      <c r="N561" s="68" t="n"/>
      <c r="O561" s="68" t="n"/>
      <c r="P561" s="95" t="n"/>
      <c r="Q561" s="95" t="n"/>
      <c r="R561" s="95" t="n"/>
      <c r="S561" s="95" t="n"/>
      <c r="T561" s="95" t="n"/>
      <c r="U561" s="95" t="n"/>
      <c r="V561" s="95" t="n"/>
      <c r="W561" s="95" t="n"/>
      <c r="X561" s="95" t="n"/>
      <c r="Y561" s="95" t="n"/>
      <c r="Z561" s="95" t="n"/>
    </row>
    <row r="562" ht="15.75" customHeight="1" s="726">
      <c r="A562" s="95" t="n"/>
      <c r="B562" s="95" t="n"/>
      <c r="C562" s="89" t="n"/>
      <c r="D562" s="89" t="n"/>
      <c r="E562" s="95" t="n"/>
      <c r="F562" s="95" t="n"/>
      <c r="G562" s="95" t="n"/>
      <c r="H562" s="95" t="n"/>
      <c r="I562" s="95" t="n"/>
      <c r="J562" s="90" t="n"/>
      <c r="K562" s="95" t="n"/>
      <c r="N562" s="68" t="n"/>
      <c r="O562" s="68" t="n"/>
      <c r="P562" s="95" t="n"/>
      <c r="Q562" s="95" t="n"/>
      <c r="R562" s="95" t="n"/>
      <c r="S562" s="95" t="n"/>
      <c r="T562" s="95" t="n"/>
      <c r="U562" s="95" t="n"/>
      <c r="V562" s="95" t="n"/>
      <c r="W562" s="95" t="n"/>
      <c r="X562" s="95" t="n"/>
      <c r="Y562" s="95" t="n"/>
      <c r="Z562" s="95" t="n"/>
    </row>
    <row r="563" ht="15.75" customHeight="1" s="726">
      <c r="A563" s="95" t="n"/>
      <c r="B563" s="95" t="n"/>
      <c r="C563" s="89" t="n"/>
      <c r="D563" s="89" t="n"/>
      <c r="E563" s="95" t="n"/>
      <c r="F563" s="95" t="n"/>
      <c r="G563" s="95" t="n"/>
      <c r="H563" s="95" t="n"/>
      <c r="I563" s="95" t="n"/>
      <c r="J563" s="90" t="n"/>
      <c r="K563" s="95" t="n"/>
      <c r="N563" s="68" t="n"/>
      <c r="O563" s="68" t="n"/>
      <c r="P563" s="95" t="n"/>
      <c r="Q563" s="95" t="n"/>
      <c r="R563" s="95" t="n"/>
      <c r="S563" s="95" t="n"/>
      <c r="T563" s="95" t="n"/>
      <c r="U563" s="95" t="n"/>
      <c r="V563" s="95" t="n"/>
      <c r="W563" s="95" t="n"/>
      <c r="X563" s="95" t="n"/>
      <c r="Y563" s="95" t="n"/>
      <c r="Z563" s="95" t="n"/>
    </row>
    <row r="564" ht="15.75" customHeight="1" s="726">
      <c r="A564" s="95" t="n"/>
      <c r="B564" s="95" t="n"/>
      <c r="C564" s="89" t="n"/>
      <c r="D564" s="89" t="n"/>
      <c r="E564" s="95" t="n"/>
      <c r="F564" s="95" t="n"/>
      <c r="G564" s="95" t="n"/>
      <c r="H564" s="95" t="n"/>
      <c r="I564" s="95" t="n"/>
      <c r="J564" s="90" t="n"/>
      <c r="K564" s="95" t="n"/>
      <c r="N564" s="68" t="n"/>
      <c r="O564" s="68" t="n"/>
      <c r="P564" s="95" t="n"/>
      <c r="Q564" s="95" t="n"/>
      <c r="R564" s="95" t="n"/>
      <c r="S564" s="95" t="n"/>
      <c r="T564" s="95" t="n"/>
      <c r="U564" s="95" t="n"/>
      <c r="V564" s="95" t="n"/>
      <c r="W564" s="95" t="n"/>
      <c r="X564" s="95" t="n"/>
      <c r="Y564" s="95" t="n"/>
      <c r="Z564" s="95" t="n"/>
    </row>
    <row r="565" ht="15.75" customHeight="1" s="726">
      <c r="A565" s="95" t="n"/>
      <c r="B565" s="95" t="n"/>
      <c r="C565" s="89" t="n"/>
      <c r="D565" s="89" t="n"/>
      <c r="E565" s="95" t="n"/>
      <c r="F565" s="95" t="n"/>
      <c r="G565" s="95" t="n"/>
      <c r="H565" s="95" t="n"/>
      <c r="I565" s="95" t="n"/>
      <c r="J565" s="90" t="n"/>
      <c r="K565" s="95" t="n"/>
      <c r="N565" s="68" t="n"/>
      <c r="O565" s="68" t="n"/>
      <c r="P565" s="95" t="n"/>
      <c r="Q565" s="95" t="n"/>
      <c r="R565" s="95" t="n"/>
      <c r="S565" s="95" t="n"/>
      <c r="T565" s="95" t="n"/>
      <c r="U565" s="95" t="n"/>
      <c r="V565" s="95" t="n"/>
      <c r="W565" s="95" t="n"/>
      <c r="X565" s="95" t="n"/>
      <c r="Y565" s="95" t="n"/>
      <c r="Z565" s="95" t="n"/>
    </row>
    <row r="566" ht="15.75" customHeight="1" s="726">
      <c r="A566" s="95" t="n"/>
      <c r="B566" s="95" t="n"/>
      <c r="C566" s="89" t="n"/>
      <c r="D566" s="89" t="n"/>
      <c r="E566" s="95" t="n"/>
      <c r="F566" s="95" t="n"/>
      <c r="G566" s="95" t="n"/>
      <c r="H566" s="95" t="n"/>
      <c r="I566" s="95" t="n"/>
      <c r="J566" s="90" t="n"/>
      <c r="K566" s="95" t="n"/>
      <c r="N566" s="68" t="n"/>
      <c r="O566" s="68" t="n"/>
      <c r="P566" s="95" t="n"/>
      <c r="Q566" s="95" t="n"/>
      <c r="R566" s="95" t="n"/>
      <c r="S566" s="95" t="n"/>
      <c r="T566" s="95" t="n"/>
      <c r="U566" s="95" t="n"/>
      <c r="V566" s="95" t="n"/>
      <c r="W566" s="95" t="n"/>
      <c r="X566" s="95" t="n"/>
      <c r="Y566" s="95" t="n"/>
      <c r="Z566" s="95" t="n"/>
    </row>
    <row r="567" ht="15.75" customHeight="1" s="726">
      <c r="A567" s="95" t="n"/>
      <c r="B567" s="95" t="n"/>
      <c r="C567" s="89" t="n"/>
      <c r="D567" s="89" t="n"/>
      <c r="E567" s="95" t="n"/>
      <c r="F567" s="95" t="n"/>
      <c r="G567" s="95" t="n"/>
      <c r="H567" s="95" t="n"/>
      <c r="I567" s="95" t="n"/>
      <c r="J567" s="90" t="n"/>
      <c r="K567" s="95" t="n"/>
      <c r="N567" s="68" t="n"/>
      <c r="O567" s="68" t="n"/>
      <c r="P567" s="95" t="n"/>
      <c r="Q567" s="95" t="n"/>
      <c r="R567" s="95" t="n"/>
      <c r="S567" s="95" t="n"/>
      <c r="T567" s="95" t="n"/>
      <c r="U567" s="95" t="n"/>
      <c r="V567" s="95" t="n"/>
      <c r="W567" s="95" t="n"/>
      <c r="X567" s="95" t="n"/>
      <c r="Y567" s="95" t="n"/>
      <c r="Z567" s="95" t="n"/>
    </row>
    <row r="568" ht="15.75" customHeight="1" s="726">
      <c r="A568" s="95" t="n"/>
      <c r="B568" s="95" t="n"/>
      <c r="C568" s="89" t="n"/>
      <c r="D568" s="89" t="n"/>
      <c r="E568" s="95" t="n"/>
      <c r="F568" s="95" t="n"/>
      <c r="G568" s="95" t="n"/>
      <c r="H568" s="95" t="n"/>
      <c r="I568" s="95" t="n"/>
      <c r="J568" s="90" t="n"/>
      <c r="K568" s="95" t="n"/>
      <c r="N568" s="68" t="n"/>
      <c r="O568" s="68" t="n"/>
      <c r="P568" s="95" t="n"/>
      <c r="Q568" s="95" t="n"/>
      <c r="R568" s="95" t="n"/>
      <c r="S568" s="95" t="n"/>
      <c r="T568" s="95" t="n"/>
      <c r="U568" s="95" t="n"/>
      <c r="V568" s="95" t="n"/>
      <c r="W568" s="95" t="n"/>
      <c r="X568" s="95" t="n"/>
      <c r="Y568" s="95" t="n"/>
      <c r="Z568" s="95" t="n"/>
    </row>
    <row r="569" ht="15.75" customHeight="1" s="726">
      <c r="A569" s="95" t="n"/>
      <c r="B569" s="95" t="n"/>
      <c r="C569" s="89" t="n"/>
      <c r="D569" s="89" t="n"/>
      <c r="E569" s="95" t="n"/>
      <c r="F569" s="95" t="n"/>
      <c r="G569" s="95" t="n"/>
      <c r="H569" s="95" t="n"/>
      <c r="I569" s="95" t="n"/>
      <c r="J569" s="90" t="n"/>
      <c r="K569" s="95" t="n"/>
      <c r="N569" s="68" t="n"/>
      <c r="O569" s="68" t="n"/>
      <c r="P569" s="95" t="n"/>
      <c r="Q569" s="95" t="n"/>
      <c r="R569" s="95" t="n"/>
      <c r="S569" s="95" t="n"/>
      <c r="T569" s="95" t="n"/>
      <c r="U569" s="95" t="n"/>
      <c r="V569" s="95" t="n"/>
      <c r="W569" s="95" t="n"/>
      <c r="X569" s="95" t="n"/>
      <c r="Y569" s="95" t="n"/>
      <c r="Z569" s="95" t="n"/>
    </row>
    <row r="570" ht="15.75" customHeight="1" s="726">
      <c r="A570" s="95" t="n"/>
      <c r="B570" s="95" t="n"/>
      <c r="C570" s="89" t="n"/>
      <c r="D570" s="89" t="n"/>
      <c r="E570" s="95" t="n"/>
      <c r="F570" s="95" t="n"/>
      <c r="G570" s="95" t="n"/>
      <c r="H570" s="95" t="n"/>
      <c r="I570" s="95" t="n"/>
      <c r="J570" s="90" t="n"/>
      <c r="K570" s="95" t="n"/>
      <c r="N570" s="68" t="n"/>
      <c r="O570" s="68" t="n"/>
      <c r="P570" s="95" t="n"/>
      <c r="Q570" s="95" t="n"/>
      <c r="R570" s="95" t="n"/>
      <c r="S570" s="95" t="n"/>
      <c r="T570" s="95" t="n"/>
      <c r="U570" s="95" t="n"/>
      <c r="V570" s="95" t="n"/>
      <c r="W570" s="95" t="n"/>
      <c r="X570" s="95" t="n"/>
      <c r="Y570" s="95" t="n"/>
      <c r="Z570" s="95" t="n"/>
    </row>
    <row r="571" ht="15.75" customHeight="1" s="726">
      <c r="A571" s="95" t="n"/>
      <c r="B571" s="95" t="n"/>
      <c r="C571" s="89" t="n"/>
      <c r="D571" s="89" t="n"/>
      <c r="E571" s="95" t="n"/>
      <c r="F571" s="95" t="n"/>
      <c r="G571" s="95" t="n"/>
      <c r="H571" s="95" t="n"/>
      <c r="I571" s="95" t="n"/>
      <c r="J571" s="90" t="n"/>
      <c r="K571" s="95" t="n"/>
      <c r="N571" s="68" t="n"/>
      <c r="O571" s="68" t="n"/>
      <c r="P571" s="95" t="n"/>
      <c r="Q571" s="95" t="n"/>
      <c r="R571" s="95" t="n"/>
      <c r="S571" s="95" t="n"/>
      <c r="T571" s="95" t="n"/>
      <c r="U571" s="95" t="n"/>
      <c r="V571" s="95" t="n"/>
      <c r="W571" s="95" t="n"/>
      <c r="X571" s="95" t="n"/>
      <c r="Y571" s="95" t="n"/>
      <c r="Z571" s="95" t="n"/>
    </row>
    <row r="572" ht="15.75" customHeight="1" s="726">
      <c r="A572" s="95" t="n"/>
      <c r="B572" s="95" t="n"/>
      <c r="C572" s="89" t="n"/>
      <c r="D572" s="89" t="n"/>
      <c r="E572" s="95" t="n"/>
      <c r="F572" s="95" t="n"/>
      <c r="G572" s="95" t="n"/>
      <c r="H572" s="95" t="n"/>
      <c r="I572" s="95" t="n"/>
      <c r="J572" s="90" t="n"/>
      <c r="K572" s="95" t="n"/>
      <c r="N572" s="68" t="n"/>
      <c r="O572" s="68" t="n"/>
      <c r="P572" s="95" t="n"/>
      <c r="Q572" s="95" t="n"/>
      <c r="R572" s="95" t="n"/>
      <c r="S572" s="95" t="n"/>
      <c r="T572" s="95" t="n"/>
      <c r="U572" s="95" t="n"/>
      <c r="V572" s="95" t="n"/>
      <c r="W572" s="95" t="n"/>
      <c r="X572" s="95" t="n"/>
      <c r="Y572" s="95" t="n"/>
      <c r="Z572" s="95" t="n"/>
    </row>
    <row r="573" ht="15.75" customHeight="1" s="726">
      <c r="A573" s="95" t="n"/>
      <c r="B573" s="95" t="n"/>
      <c r="C573" s="89" t="n"/>
      <c r="D573" s="89" t="n"/>
      <c r="E573" s="95" t="n"/>
      <c r="F573" s="95" t="n"/>
      <c r="G573" s="95" t="n"/>
      <c r="H573" s="95" t="n"/>
      <c r="I573" s="95" t="n"/>
      <c r="J573" s="90" t="n"/>
      <c r="K573" s="95" t="n"/>
      <c r="N573" s="68" t="n"/>
      <c r="O573" s="68" t="n"/>
      <c r="P573" s="95" t="n"/>
      <c r="Q573" s="95" t="n"/>
      <c r="R573" s="95" t="n"/>
      <c r="S573" s="95" t="n"/>
      <c r="T573" s="95" t="n"/>
      <c r="U573" s="95" t="n"/>
      <c r="V573" s="95" t="n"/>
      <c r="W573" s="95" t="n"/>
      <c r="X573" s="95" t="n"/>
      <c r="Y573" s="95" t="n"/>
      <c r="Z573" s="95" t="n"/>
    </row>
    <row r="574" ht="15.75" customHeight="1" s="726">
      <c r="A574" s="95" t="n"/>
      <c r="B574" s="95" t="n"/>
      <c r="C574" s="89" t="n"/>
      <c r="D574" s="89" t="n"/>
      <c r="E574" s="95" t="n"/>
      <c r="F574" s="95" t="n"/>
      <c r="G574" s="95" t="n"/>
      <c r="H574" s="95" t="n"/>
      <c r="I574" s="95" t="n"/>
      <c r="J574" s="90" t="n"/>
      <c r="K574" s="95" t="n"/>
      <c r="N574" s="68" t="n"/>
      <c r="O574" s="68" t="n"/>
      <c r="P574" s="95" t="n"/>
      <c r="Q574" s="95" t="n"/>
      <c r="R574" s="95" t="n"/>
      <c r="S574" s="95" t="n"/>
      <c r="T574" s="95" t="n"/>
      <c r="U574" s="95" t="n"/>
      <c r="V574" s="95" t="n"/>
      <c r="W574" s="95" t="n"/>
      <c r="X574" s="95" t="n"/>
      <c r="Y574" s="95" t="n"/>
      <c r="Z574" s="95" t="n"/>
    </row>
    <row r="575" ht="15.75" customHeight="1" s="726">
      <c r="A575" s="95" t="n"/>
      <c r="B575" s="95" t="n"/>
      <c r="C575" s="89" t="n"/>
      <c r="D575" s="89" t="n"/>
      <c r="E575" s="95" t="n"/>
      <c r="F575" s="95" t="n"/>
      <c r="G575" s="95" t="n"/>
      <c r="H575" s="95" t="n"/>
      <c r="I575" s="95" t="n"/>
      <c r="J575" s="90" t="n"/>
      <c r="K575" s="95" t="n"/>
      <c r="N575" s="68" t="n"/>
      <c r="O575" s="68" t="n"/>
      <c r="P575" s="95" t="n"/>
      <c r="Q575" s="95" t="n"/>
      <c r="R575" s="95" t="n"/>
      <c r="S575" s="95" t="n"/>
      <c r="T575" s="95" t="n"/>
      <c r="U575" s="95" t="n"/>
      <c r="V575" s="95" t="n"/>
      <c r="W575" s="95" t="n"/>
      <c r="X575" s="95" t="n"/>
      <c r="Y575" s="95" t="n"/>
      <c r="Z575" s="95" t="n"/>
    </row>
    <row r="576" ht="15.75" customHeight="1" s="726">
      <c r="A576" s="95" t="n"/>
      <c r="B576" s="95" t="n"/>
      <c r="C576" s="89" t="n"/>
      <c r="D576" s="89" t="n"/>
      <c r="E576" s="95" t="n"/>
      <c r="F576" s="95" t="n"/>
      <c r="G576" s="95" t="n"/>
      <c r="H576" s="95" t="n"/>
      <c r="I576" s="95" t="n"/>
      <c r="J576" s="90" t="n"/>
      <c r="K576" s="95" t="n"/>
      <c r="N576" s="68" t="n"/>
      <c r="O576" s="68" t="n"/>
      <c r="P576" s="95" t="n"/>
      <c r="Q576" s="95" t="n"/>
      <c r="R576" s="95" t="n"/>
      <c r="S576" s="95" t="n"/>
      <c r="T576" s="95" t="n"/>
      <c r="U576" s="95" t="n"/>
      <c r="V576" s="95" t="n"/>
      <c r="W576" s="95" t="n"/>
      <c r="X576" s="95" t="n"/>
      <c r="Y576" s="95" t="n"/>
      <c r="Z576" s="95" t="n"/>
    </row>
    <row r="577" ht="15.75" customHeight="1" s="726">
      <c r="A577" s="95" t="n"/>
      <c r="B577" s="95" t="n"/>
      <c r="C577" s="89" t="n"/>
      <c r="D577" s="89" t="n"/>
      <c r="E577" s="95" t="n"/>
      <c r="F577" s="95" t="n"/>
      <c r="G577" s="95" t="n"/>
      <c r="H577" s="95" t="n"/>
      <c r="I577" s="95" t="n"/>
      <c r="J577" s="90" t="n"/>
      <c r="K577" s="95" t="n"/>
      <c r="N577" s="68" t="n"/>
      <c r="O577" s="68" t="n"/>
      <c r="P577" s="95" t="n"/>
      <c r="Q577" s="95" t="n"/>
      <c r="R577" s="95" t="n"/>
      <c r="S577" s="95" t="n"/>
      <c r="T577" s="95" t="n"/>
      <c r="U577" s="95" t="n"/>
      <c r="V577" s="95" t="n"/>
      <c r="W577" s="95" t="n"/>
      <c r="X577" s="95" t="n"/>
      <c r="Y577" s="95" t="n"/>
      <c r="Z577" s="95" t="n"/>
    </row>
    <row r="578" ht="15.75" customHeight="1" s="726">
      <c r="A578" s="95" t="n"/>
      <c r="B578" s="95" t="n"/>
      <c r="C578" s="89" t="n"/>
      <c r="D578" s="89" t="n"/>
      <c r="E578" s="95" t="n"/>
      <c r="F578" s="95" t="n"/>
      <c r="G578" s="95" t="n"/>
      <c r="H578" s="95" t="n"/>
      <c r="I578" s="95" t="n"/>
      <c r="J578" s="90" t="n"/>
      <c r="K578" s="95" t="n"/>
      <c r="N578" s="68" t="n"/>
      <c r="O578" s="68" t="n"/>
      <c r="P578" s="95" t="n"/>
      <c r="Q578" s="95" t="n"/>
      <c r="R578" s="95" t="n"/>
      <c r="S578" s="95" t="n"/>
      <c r="T578" s="95" t="n"/>
      <c r="U578" s="95" t="n"/>
      <c r="V578" s="95" t="n"/>
      <c r="W578" s="95" t="n"/>
      <c r="X578" s="95" t="n"/>
      <c r="Y578" s="95" t="n"/>
      <c r="Z578" s="95" t="n"/>
    </row>
    <row r="579" ht="15.75" customHeight="1" s="726">
      <c r="A579" s="95" t="n"/>
      <c r="B579" s="95" t="n"/>
      <c r="C579" s="89" t="n"/>
      <c r="D579" s="89" t="n"/>
      <c r="E579" s="95" t="n"/>
      <c r="F579" s="95" t="n"/>
      <c r="G579" s="95" t="n"/>
      <c r="H579" s="95" t="n"/>
      <c r="I579" s="95" t="n"/>
      <c r="J579" s="90" t="n"/>
      <c r="K579" s="95" t="n"/>
      <c r="N579" s="68" t="n"/>
      <c r="O579" s="68" t="n"/>
      <c r="P579" s="95" t="n"/>
      <c r="Q579" s="95" t="n"/>
      <c r="R579" s="95" t="n"/>
      <c r="S579" s="95" t="n"/>
      <c r="T579" s="95" t="n"/>
      <c r="U579" s="95" t="n"/>
      <c r="V579" s="95" t="n"/>
      <c r="W579" s="95" t="n"/>
      <c r="X579" s="95" t="n"/>
      <c r="Y579" s="95" t="n"/>
      <c r="Z579" s="95" t="n"/>
    </row>
    <row r="580" ht="15.75" customHeight="1" s="726">
      <c r="A580" s="95" t="n"/>
      <c r="B580" s="95" t="n"/>
      <c r="C580" s="89" t="n"/>
      <c r="D580" s="89" t="n"/>
      <c r="E580" s="95" t="n"/>
      <c r="F580" s="95" t="n"/>
      <c r="G580" s="95" t="n"/>
      <c r="H580" s="95" t="n"/>
      <c r="I580" s="95" t="n"/>
      <c r="J580" s="90" t="n"/>
      <c r="K580" s="95" t="n"/>
      <c r="N580" s="68" t="n"/>
      <c r="O580" s="68" t="n"/>
      <c r="P580" s="95" t="n"/>
      <c r="Q580" s="95" t="n"/>
      <c r="R580" s="95" t="n"/>
      <c r="S580" s="95" t="n"/>
      <c r="T580" s="95" t="n"/>
      <c r="U580" s="95" t="n"/>
      <c r="V580" s="95" t="n"/>
      <c r="W580" s="95" t="n"/>
      <c r="X580" s="95" t="n"/>
      <c r="Y580" s="95" t="n"/>
      <c r="Z580" s="95" t="n"/>
    </row>
    <row r="581" ht="15.75" customHeight="1" s="726">
      <c r="A581" s="95" t="n"/>
      <c r="B581" s="95" t="n"/>
      <c r="C581" s="89" t="n"/>
      <c r="D581" s="89" t="n"/>
      <c r="E581" s="95" t="n"/>
      <c r="F581" s="95" t="n"/>
      <c r="G581" s="95" t="n"/>
      <c r="H581" s="95" t="n"/>
      <c r="I581" s="95" t="n"/>
      <c r="J581" s="90" t="n"/>
      <c r="K581" s="95" t="n"/>
      <c r="N581" s="68" t="n"/>
      <c r="O581" s="68" t="n"/>
      <c r="P581" s="95" t="n"/>
      <c r="Q581" s="95" t="n"/>
      <c r="R581" s="95" t="n"/>
      <c r="S581" s="95" t="n"/>
      <c r="T581" s="95" t="n"/>
      <c r="U581" s="95" t="n"/>
      <c r="V581" s="95" t="n"/>
      <c r="W581" s="95" t="n"/>
      <c r="X581" s="95" t="n"/>
      <c r="Y581" s="95" t="n"/>
      <c r="Z581" s="95" t="n"/>
    </row>
    <row r="582" ht="15.75" customHeight="1" s="726">
      <c r="A582" s="95" t="n"/>
      <c r="B582" s="95" t="n"/>
      <c r="C582" s="89" t="n"/>
      <c r="D582" s="89" t="n"/>
      <c r="E582" s="95" t="n"/>
      <c r="F582" s="95" t="n"/>
      <c r="G582" s="95" t="n"/>
      <c r="H582" s="95" t="n"/>
      <c r="I582" s="95" t="n"/>
      <c r="J582" s="90" t="n"/>
      <c r="K582" s="95" t="n"/>
      <c r="N582" s="68" t="n"/>
      <c r="O582" s="68" t="n"/>
      <c r="P582" s="95" t="n"/>
      <c r="Q582" s="95" t="n"/>
      <c r="R582" s="95" t="n"/>
      <c r="S582" s="95" t="n"/>
      <c r="T582" s="95" t="n"/>
      <c r="U582" s="95" t="n"/>
      <c r="V582" s="95" t="n"/>
      <c r="W582" s="95" t="n"/>
      <c r="X582" s="95" t="n"/>
      <c r="Y582" s="95" t="n"/>
      <c r="Z582" s="95" t="n"/>
    </row>
    <row r="583" ht="15.75" customHeight="1" s="726">
      <c r="A583" s="95" t="n"/>
      <c r="B583" s="95" t="n"/>
      <c r="C583" s="89" t="n"/>
      <c r="D583" s="89" t="n"/>
      <c r="E583" s="95" t="n"/>
      <c r="F583" s="95" t="n"/>
      <c r="G583" s="95" t="n"/>
      <c r="H583" s="95" t="n"/>
      <c r="I583" s="95" t="n"/>
      <c r="J583" s="90" t="n"/>
      <c r="K583" s="95" t="n"/>
      <c r="N583" s="68" t="n"/>
      <c r="O583" s="68" t="n"/>
      <c r="P583" s="95" t="n"/>
      <c r="Q583" s="95" t="n"/>
      <c r="R583" s="95" t="n"/>
      <c r="S583" s="95" t="n"/>
      <c r="T583" s="95" t="n"/>
      <c r="U583" s="95" t="n"/>
      <c r="V583" s="95" t="n"/>
      <c r="W583" s="95" t="n"/>
      <c r="X583" s="95" t="n"/>
      <c r="Y583" s="95" t="n"/>
      <c r="Z583" s="95" t="n"/>
    </row>
    <row r="584" ht="15.75" customHeight="1" s="726">
      <c r="A584" s="95" t="n"/>
      <c r="B584" s="95" t="n"/>
      <c r="C584" s="89" t="n"/>
      <c r="D584" s="89" t="n"/>
      <c r="E584" s="95" t="n"/>
      <c r="F584" s="95" t="n"/>
      <c r="G584" s="95" t="n"/>
      <c r="H584" s="95" t="n"/>
      <c r="I584" s="95" t="n"/>
      <c r="J584" s="90" t="n"/>
      <c r="K584" s="95" t="n"/>
      <c r="N584" s="68" t="n"/>
      <c r="O584" s="68" t="n"/>
      <c r="P584" s="95" t="n"/>
      <c r="Q584" s="95" t="n"/>
      <c r="R584" s="95" t="n"/>
      <c r="S584" s="95" t="n"/>
      <c r="T584" s="95" t="n"/>
      <c r="U584" s="95" t="n"/>
      <c r="V584" s="95" t="n"/>
      <c r="W584" s="95" t="n"/>
      <c r="X584" s="95" t="n"/>
      <c r="Y584" s="95" t="n"/>
      <c r="Z584" s="95" t="n"/>
    </row>
    <row r="585" ht="15.75" customHeight="1" s="726">
      <c r="A585" s="95" t="n"/>
      <c r="B585" s="95" t="n"/>
      <c r="C585" s="89" t="n"/>
      <c r="D585" s="89" t="n"/>
      <c r="E585" s="95" t="n"/>
      <c r="F585" s="95" t="n"/>
      <c r="G585" s="95" t="n"/>
      <c r="H585" s="95" t="n"/>
      <c r="I585" s="95" t="n"/>
      <c r="J585" s="90" t="n"/>
      <c r="K585" s="95" t="n"/>
      <c r="N585" s="68" t="n"/>
      <c r="O585" s="68" t="n"/>
      <c r="P585" s="95" t="n"/>
      <c r="Q585" s="95" t="n"/>
      <c r="R585" s="95" t="n"/>
      <c r="S585" s="95" t="n"/>
      <c r="T585" s="95" t="n"/>
      <c r="U585" s="95" t="n"/>
      <c r="V585" s="95" t="n"/>
      <c r="W585" s="95" t="n"/>
      <c r="X585" s="95" t="n"/>
      <c r="Y585" s="95" t="n"/>
      <c r="Z585" s="95" t="n"/>
    </row>
    <row r="586" ht="15.75" customHeight="1" s="726">
      <c r="A586" s="95" t="n"/>
      <c r="B586" s="95" t="n"/>
      <c r="C586" s="89" t="n"/>
      <c r="D586" s="89" t="n"/>
      <c r="E586" s="95" t="n"/>
      <c r="F586" s="95" t="n"/>
      <c r="G586" s="95" t="n"/>
      <c r="H586" s="95" t="n"/>
      <c r="I586" s="95" t="n"/>
      <c r="J586" s="90" t="n"/>
      <c r="K586" s="95" t="n"/>
      <c r="N586" s="68" t="n"/>
      <c r="O586" s="68" t="n"/>
      <c r="P586" s="95" t="n"/>
      <c r="Q586" s="95" t="n"/>
      <c r="R586" s="95" t="n"/>
      <c r="S586" s="95" t="n"/>
      <c r="T586" s="95" t="n"/>
      <c r="U586" s="95" t="n"/>
      <c r="V586" s="95" t="n"/>
      <c r="W586" s="95" t="n"/>
      <c r="X586" s="95" t="n"/>
      <c r="Y586" s="95" t="n"/>
      <c r="Z586" s="95" t="n"/>
    </row>
    <row r="587" ht="15.75" customHeight="1" s="726">
      <c r="A587" s="95" t="n"/>
      <c r="B587" s="95" t="n"/>
      <c r="C587" s="89" t="n"/>
      <c r="D587" s="89" t="n"/>
      <c r="E587" s="95" t="n"/>
      <c r="F587" s="95" t="n"/>
      <c r="G587" s="95" t="n"/>
      <c r="H587" s="95" t="n"/>
      <c r="I587" s="95" t="n"/>
      <c r="J587" s="90" t="n"/>
      <c r="K587" s="95" t="n"/>
      <c r="N587" s="68" t="n"/>
      <c r="O587" s="68" t="n"/>
      <c r="P587" s="95" t="n"/>
      <c r="Q587" s="95" t="n"/>
      <c r="R587" s="95" t="n"/>
      <c r="S587" s="95" t="n"/>
      <c r="T587" s="95" t="n"/>
      <c r="U587" s="95" t="n"/>
      <c r="V587" s="95" t="n"/>
      <c r="W587" s="95" t="n"/>
      <c r="X587" s="95" t="n"/>
      <c r="Y587" s="95" t="n"/>
      <c r="Z587" s="95" t="n"/>
    </row>
    <row r="588" ht="15.75" customHeight="1" s="726">
      <c r="A588" s="95" t="n"/>
      <c r="B588" s="95" t="n"/>
      <c r="C588" s="89" t="n"/>
      <c r="D588" s="89" t="n"/>
      <c r="E588" s="95" t="n"/>
      <c r="F588" s="95" t="n"/>
      <c r="G588" s="95" t="n"/>
      <c r="H588" s="95" t="n"/>
      <c r="I588" s="95" t="n"/>
      <c r="J588" s="90" t="n"/>
      <c r="K588" s="95" t="n"/>
      <c r="N588" s="68" t="n"/>
      <c r="O588" s="68" t="n"/>
      <c r="P588" s="95" t="n"/>
      <c r="Q588" s="95" t="n"/>
      <c r="R588" s="95" t="n"/>
      <c r="S588" s="95" t="n"/>
      <c r="T588" s="95" t="n"/>
      <c r="U588" s="95" t="n"/>
      <c r="V588" s="95" t="n"/>
      <c r="W588" s="95" t="n"/>
      <c r="X588" s="95" t="n"/>
      <c r="Y588" s="95" t="n"/>
      <c r="Z588" s="95" t="n"/>
    </row>
    <row r="589" ht="15.75" customHeight="1" s="726">
      <c r="A589" s="95" t="n"/>
      <c r="B589" s="95" t="n"/>
      <c r="C589" s="89" t="n"/>
      <c r="D589" s="89" t="n"/>
      <c r="E589" s="95" t="n"/>
      <c r="F589" s="95" t="n"/>
      <c r="G589" s="95" t="n"/>
      <c r="H589" s="95" t="n"/>
      <c r="I589" s="95" t="n"/>
      <c r="J589" s="90" t="n"/>
      <c r="K589" s="95" t="n"/>
      <c r="N589" s="68" t="n"/>
      <c r="O589" s="68" t="n"/>
      <c r="P589" s="95" t="n"/>
      <c r="Q589" s="95" t="n"/>
      <c r="R589" s="95" t="n"/>
      <c r="S589" s="95" t="n"/>
      <c r="T589" s="95" t="n"/>
      <c r="U589" s="95" t="n"/>
      <c r="V589" s="95" t="n"/>
      <c r="W589" s="95" t="n"/>
      <c r="X589" s="95" t="n"/>
      <c r="Y589" s="95" t="n"/>
      <c r="Z589" s="95" t="n"/>
    </row>
    <row r="590" ht="15.75" customHeight="1" s="726">
      <c r="A590" s="95" t="n"/>
      <c r="B590" s="95" t="n"/>
      <c r="C590" s="89" t="n"/>
      <c r="D590" s="89" t="n"/>
      <c r="E590" s="95" t="n"/>
      <c r="F590" s="95" t="n"/>
      <c r="G590" s="95" t="n"/>
      <c r="H590" s="95" t="n"/>
      <c r="I590" s="95" t="n"/>
      <c r="J590" s="90" t="n"/>
      <c r="K590" s="95" t="n"/>
      <c r="N590" s="68" t="n"/>
      <c r="O590" s="68" t="n"/>
      <c r="P590" s="95" t="n"/>
      <c r="Q590" s="95" t="n"/>
      <c r="R590" s="95" t="n"/>
      <c r="S590" s="95" t="n"/>
      <c r="T590" s="95" t="n"/>
      <c r="U590" s="95" t="n"/>
      <c r="V590" s="95" t="n"/>
      <c r="W590" s="95" t="n"/>
      <c r="X590" s="95" t="n"/>
      <c r="Y590" s="95" t="n"/>
      <c r="Z590" s="95" t="n"/>
    </row>
    <row r="591" ht="15.75" customHeight="1" s="726">
      <c r="A591" s="95" t="n"/>
      <c r="B591" s="95" t="n"/>
      <c r="C591" s="89" t="n"/>
      <c r="D591" s="89" t="n"/>
      <c r="E591" s="95" t="n"/>
      <c r="F591" s="95" t="n"/>
      <c r="G591" s="95" t="n"/>
      <c r="H591" s="95" t="n"/>
      <c r="I591" s="95" t="n"/>
      <c r="J591" s="90" t="n"/>
      <c r="K591" s="95" t="n"/>
      <c r="N591" s="68" t="n"/>
      <c r="O591" s="68" t="n"/>
      <c r="P591" s="95" t="n"/>
      <c r="Q591" s="95" t="n"/>
      <c r="R591" s="95" t="n"/>
      <c r="S591" s="95" t="n"/>
      <c r="T591" s="95" t="n"/>
      <c r="U591" s="95" t="n"/>
      <c r="V591" s="95" t="n"/>
      <c r="W591" s="95" t="n"/>
      <c r="X591" s="95" t="n"/>
      <c r="Y591" s="95" t="n"/>
      <c r="Z591" s="95" t="n"/>
    </row>
    <row r="592" ht="15.75" customHeight="1" s="726">
      <c r="A592" s="95" t="n"/>
      <c r="B592" s="95" t="n"/>
      <c r="C592" s="89" t="n"/>
      <c r="D592" s="89" t="n"/>
      <c r="E592" s="95" t="n"/>
      <c r="F592" s="95" t="n"/>
      <c r="G592" s="95" t="n"/>
      <c r="H592" s="95" t="n"/>
      <c r="I592" s="95" t="n"/>
      <c r="J592" s="90" t="n"/>
      <c r="K592" s="95" t="n"/>
      <c r="N592" s="68" t="n"/>
      <c r="O592" s="68" t="n"/>
      <c r="P592" s="95" t="n"/>
      <c r="Q592" s="95" t="n"/>
      <c r="R592" s="95" t="n"/>
      <c r="S592" s="95" t="n"/>
      <c r="T592" s="95" t="n"/>
      <c r="U592" s="95" t="n"/>
      <c r="V592" s="95" t="n"/>
      <c r="W592" s="95" t="n"/>
      <c r="X592" s="95" t="n"/>
      <c r="Y592" s="95" t="n"/>
      <c r="Z592" s="95" t="n"/>
    </row>
    <row r="593" ht="15.75" customHeight="1" s="726">
      <c r="A593" s="95" t="n"/>
      <c r="B593" s="95" t="n"/>
      <c r="C593" s="89" t="n"/>
      <c r="D593" s="89" t="n"/>
      <c r="E593" s="95" t="n"/>
      <c r="F593" s="95" t="n"/>
      <c r="G593" s="95" t="n"/>
      <c r="H593" s="95" t="n"/>
      <c r="I593" s="95" t="n"/>
      <c r="J593" s="90" t="n"/>
      <c r="K593" s="95" t="n"/>
      <c r="N593" s="68" t="n"/>
      <c r="O593" s="68" t="n"/>
      <c r="P593" s="95" t="n"/>
      <c r="Q593" s="95" t="n"/>
      <c r="R593" s="95" t="n"/>
      <c r="S593" s="95" t="n"/>
      <c r="T593" s="95" t="n"/>
      <c r="U593" s="95" t="n"/>
      <c r="V593" s="95" t="n"/>
      <c r="W593" s="95" t="n"/>
      <c r="X593" s="95" t="n"/>
      <c r="Y593" s="95" t="n"/>
      <c r="Z593" s="95" t="n"/>
    </row>
    <row r="594" ht="15.75" customHeight="1" s="726">
      <c r="A594" s="95" t="n"/>
      <c r="B594" s="95" t="n"/>
      <c r="C594" s="89" t="n"/>
      <c r="D594" s="89" t="n"/>
      <c r="E594" s="95" t="n"/>
      <c r="F594" s="95" t="n"/>
      <c r="G594" s="95" t="n"/>
      <c r="H594" s="95" t="n"/>
      <c r="I594" s="95" t="n"/>
      <c r="J594" s="90" t="n"/>
      <c r="K594" s="95" t="n"/>
      <c r="N594" s="68" t="n"/>
      <c r="O594" s="68" t="n"/>
      <c r="P594" s="95" t="n"/>
      <c r="Q594" s="95" t="n"/>
      <c r="R594" s="95" t="n"/>
      <c r="S594" s="95" t="n"/>
      <c r="T594" s="95" t="n"/>
      <c r="U594" s="95" t="n"/>
      <c r="V594" s="95" t="n"/>
      <c r="W594" s="95" t="n"/>
      <c r="X594" s="95" t="n"/>
      <c r="Y594" s="95" t="n"/>
      <c r="Z594" s="95" t="n"/>
    </row>
    <row r="595" ht="15.75" customHeight="1" s="726">
      <c r="A595" s="95" t="n"/>
      <c r="B595" s="95" t="n"/>
      <c r="C595" s="89" t="n"/>
      <c r="D595" s="89" t="n"/>
      <c r="E595" s="95" t="n"/>
      <c r="F595" s="95" t="n"/>
      <c r="G595" s="95" t="n"/>
      <c r="H595" s="95" t="n"/>
      <c r="I595" s="95" t="n"/>
      <c r="J595" s="90" t="n"/>
      <c r="K595" s="95" t="n"/>
      <c r="N595" s="68" t="n"/>
      <c r="O595" s="68" t="n"/>
      <c r="P595" s="95" t="n"/>
      <c r="Q595" s="95" t="n"/>
      <c r="R595" s="95" t="n"/>
      <c r="S595" s="95" t="n"/>
      <c r="T595" s="95" t="n"/>
      <c r="U595" s="95" t="n"/>
      <c r="V595" s="95" t="n"/>
      <c r="W595" s="95" t="n"/>
      <c r="X595" s="95" t="n"/>
      <c r="Y595" s="95" t="n"/>
      <c r="Z595" s="95" t="n"/>
    </row>
    <row r="596" ht="15.75" customHeight="1" s="726">
      <c r="A596" s="95" t="n"/>
      <c r="B596" s="95" t="n"/>
      <c r="C596" s="89" t="n"/>
      <c r="D596" s="89" t="n"/>
      <c r="E596" s="95" t="n"/>
      <c r="F596" s="95" t="n"/>
      <c r="G596" s="95" t="n"/>
      <c r="H596" s="95" t="n"/>
      <c r="I596" s="95" t="n"/>
      <c r="J596" s="90" t="n"/>
      <c r="K596" s="95" t="n"/>
      <c r="N596" s="68" t="n"/>
      <c r="O596" s="68" t="n"/>
      <c r="P596" s="95" t="n"/>
      <c r="Q596" s="95" t="n"/>
      <c r="R596" s="95" t="n"/>
      <c r="S596" s="95" t="n"/>
      <c r="T596" s="95" t="n"/>
      <c r="U596" s="95" t="n"/>
      <c r="V596" s="95" t="n"/>
      <c r="W596" s="95" t="n"/>
      <c r="X596" s="95" t="n"/>
      <c r="Y596" s="95" t="n"/>
      <c r="Z596" s="95" t="n"/>
    </row>
    <row r="597" ht="15.75" customHeight="1" s="726">
      <c r="A597" s="95" t="n"/>
      <c r="B597" s="95" t="n"/>
      <c r="C597" s="89" t="n"/>
      <c r="D597" s="89" t="n"/>
      <c r="E597" s="95" t="n"/>
      <c r="F597" s="95" t="n"/>
      <c r="G597" s="95" t="n"/>
      <c r="H597" s="95" t="n"/>
      <c r="I597" s="95" t="n"/>
      <c r="J597" s="90" t="n"/>
      <c r="K597" s="95" t="n"/>
      <c r="N597" s="68" t="n"/>
      <c r="O597" s="68" t="n"/>
      <c r="P597" s="95" t="n"/>
      <c r="Q597" s="95" t="n"/>
      <c r="R597" s="95" t="n"/>
      <c r="S597" s="95" t="n"/>
      <c r="T597" s="95" t="n"/>
      <c r="U597" s="95" t="n"/>
      <c r="V597" s="95" t="n"/>
      <c r="W597" s="95" t="n"/>
      <c r="X597" s="95" t="n"/>
      <c r="Y597" s="95" t="n"/>
      <c r="Z597" s="95" t="n"/>
    </row>
    <row r="598" ht="15.75" customHeight="1" s="726">
      <c r="A598" s="95" t="n"/>
      <c r="B598" s="95" t="n"/>
      <c r="C598" s="89" t="n"/>
      <c r="D598" s="89" t="n"/>
      <c r="E598" s="95" t="n"/>
      <c r="F598" s="95" t="n"/>
      <c r="G598" s="95" t="n"/>
      <c r="H598" s="95" t="n"/>
      <c r="I598" s="95" t="n"/>
      <c r="J598" s="90" t="n"/>
      <c r="K598" s="95" t="n"/>
      <c r="N598" s="68" t="n"/>
      <c r="O598" s="68" t="n"/>
      <c r="P598" s="95" t="n"/>
      <c r="Q598" s="95" t="n"/>
      <c r="R598" s="95" t="n"/>
      <c r="S598" s="95" t="n"/>
      <c r="T598" s="95" t="n"/>
      <c r="U598" s="95" t="n"/>
      <c r="V598" s="95" t="n"/>
      <c r="W598" s="95" t="n"/>
      <c r="X598" s="95" t="n"/>
      <c r="Y598" s="95" t="n"/>
      <c r="Z598" s="95" t="n"/>
    </row>
    <row r="599" ht="15.75" customHeight="1" s="726">
      <c r="A599" s="95" t="n"/>
      <c r="B599" s="95" t="n"/>
      <c r="C599" s="89" t="n"/>
      <c r="D599" s="89" t="n"/>
      <c r="E599" s="95" t="n"/>
      <c r="F599" s="95" t="n"/>
      <c r="G599" s="95" t="n"/>
      <c r="H599" s="95" t="n"/>
      <c r="I599" s="95" t="n"/>
      <c r="J599" s="90" t="n"/>
      <c r="K599" s="95" t="n"/>
      <c r="N599" s="68" t="n"/>
      <c r="O599" s="68" t="n"/>
      <c r="P599" s="95" t="n"/>
      <c r="Q599" s="95" t="n"/>
      <c r="R599" s="95" t="n"/>
      <c r="S599" s="95" t="n"/>
      <c r="T599" s="95" t="n"/>
      <c r="U599" s="95" t="n"/>
      <c r="V599" s="95" t="n"/>
      <c r="W599" s="95" t="n"/>
      <c r="X599" s="95" t="n"/>
      <c r="Y599" s="95" t="n"/>
      <c r="Z599" s="95" t="n"/>
    </row>
    <row r="600" ht="15.75" customHeight="1" s="726">
      <c r="A600" s="95" t="n"/>
      <c r="B600" s="95" t="n"/>
      <c r="C600" s="89" t="n"/>
      <c r="D600" s="89" t="n"/>
      <c r="E600" s="95" t="n"/>
      <c r="F600" s="95" t="n"/>
      <c r="G600" s="95" t="n"/>
      <c r="H600" s="95" t="n"/>
      <c r="I600" s="95" t="n"/>
      <c r="J600" s="90" t="n"/>
      <c r="K600" s="95" t="n"/>
      <c r="N600" s="68" t="n"/>
      <c r="O600" s="68" t="n"/>
      <c r="P600" s="95" t="n"/>
      <c r="Q600" s="95" t="n"/>
      <c r="R600" s="95" t="n"/>
      <c r="S600" s="95" t="n"/>
      <c r="T600" s="95" t="n"/>
      <c r="U600" s="95" t="n"/>
      <c r="V600" s="95" t="n"/>
      <c r="W600" s="95" t="n"/>
      <c r="X600" s="95" t="n"/>
      <c r="Y600" s="95" t="n"/>
      <c r="Z600" s="95" t="n"/>
    </row>
    <row r="601" ht="15.75" customHeight="1" s="726">
      <c r="A601" s="95" t="n"/>
      <c r="B601" s="95" t="n"/>
      <c r="C601" s="89" t="n"/>
      <c r="D601" s="89" t="n"/>
      <c r="E601" s="95" t="n"/>
      <c r="F601" s="95" t="n"/>
      <c r="G601" s="95" t="n"/>
      <c r="H601" s="95" t="n"/>
      <c r="I601" s="95" t="n"/>
      <c r="J601" s="90" t="n"/>
      <c r="K601" s="95" t="n"/>
      <c r="N601" s="68" t="n"/>
      <c r="O601" s="68" t="n"/>
      <c r="P601" s="95" t="n"/>
      <c r="Q601" s="95" t="n"/>
      <c r="R601" s="95" t="n"/>
      <c r="S601" s="95" t="n"/>
      <c r="T601" s="95" t="n"/>
      <c r="U601" s="95" t="n"/>
      <c r="V601" s="95" t="n"/>
      <c r="W601" s="95" t="n"/>
      <c r="X601" s="95" t="n"/>
      <c r="Y601" s="95" t="n"/>
      <c r="Z601" s="95" t="n"/>
    </row>
    <row r="602" ht="15.75" customHeight="1" s="726">
      <c r="A602" s="95" t="n"/>
      <c r="B602" s="95" t="n"/>
      <c r="C602" s="89" t="n"/>
      <c r="D602" s="89" t="n"/>
      <c r="E602" s="95" t="n"/>
      <c r="F602" s="95" t="n"/>
      <c r="G602" s="95" t="n"/>
      <c r="H602" s="95" t="n"/>
      <c r="I602" s="95" t="n"/>
      <c r="J602" s="90" t="n"/>
      <c r="K602" s="95" t="n"/>
      <c r="N602" s="68" t="n"/>
      <c r="O602" s="68" t="n"/>
      <c r="P602" s="95" t="n"/>
      <c r="Q602" s="95" t="n"/>
      <c r="R602" s="95" t="n"/>
      <c r="S602" s="95" t="n"/>
      <c r="T602" s="95" t="n"/>
      <c r="U602" s="95" t="n"/>
      <c r="V602" s="95" t="n"/>
      <c r="W602" s="95" t="n"/>
      <c r="X602" s="95" t="n"/>
      <c r="Y602" s="95" t="n"/>
      <c r="Z602" s="95" t="n"/>
    </row>
    <row r="603" ht="15.75" customHeight="1" s="726">
      <c r="A603" s="95" t="n"/>
      <c r="B603" s="95" t="n"/>
      <c r="C603" s="89" t="n"/>
      <c r="D603" s="89" t="n"/>
      <c r="E603" s="95" t="n"/>
      <c r="F603" s="95" t="n"/>
      <c r="G603" s="95" t="n"/>
      <c r="H603" s="95" t="n"/>
      <c r="I603" s="95" t="n"/>
      <c r="J603" s="90" t="n"/>
      <c r="K603" s="95" t="n"/>
      <c r="N603" s="68" t="n"/>
      <c r="O603" s="68" t="n"/>
      <c r="P603" s="95" t="n"/>
      <c r="Q603" s="95" t="n"/>
      <c r="R603" s="95" t="n"/>
      <c r="S603" s="95" t="n"/>
      <c r="T603" s="95" t="n"/>
      <c r="U603" s="95" t="n"/>
      <c r="V603" s="95" t="n"/>
      <c r="W603" s="95" t="n"/>
      <c r="X603" s="95" t="n"/>
      <c r="Y603" s="95" t="n"/>
      <c r="Z603" s="95" t="n"/>
    </row>
    <row r="604" ht="15.75" customHeight="1" s="726">
      <c r="A604" s="95" t="n"/>
      <c r="B604" s="95" t="n"/>
      <c r="C604" s="89" t="n"/>
      <c r="D604" s="89" t="n"/>
      <c r="E604" s="95" t="n"/>
      <c r="F604" s="95" t="n"/>
      <c r="G604" s="95" t="n"/>
      <c r="H604" s="95" t="n"/>
      <c r="I604" s="95" t="n"/>
      <c r="J604" s="90" t="n"/>
      <c r="K604" s="95" t="n"/>
      <c r="N604" s="68" t="n"/>
      <c r="O604" s="68" t="n"/>
      <c r="P604" s="95" t="n"/>
      <c r="Q604" s="95" t="n"/>
      <c r="R604" s="95" t="n"/>
      <c r="S604" s="95" t="n"/>
      <c r="T604" s="95" t="n"/>
      <c r="U604" s="95" t="n"/>
      <c r="V604" s="95" t="n"/>
      <c r="W604" s="95" t="n"/>
      <c r="X604" s="95" t="n"/>
      <c r="Y604" s="95" t="n"/>
      <c r="Z604" s="95" t="n"/>
    </row>
    <row r="605" ht="15.75" customHeight="1" s="726">
      <c r="A605" s="95" t="n"/>
      <c r="B605" s="95" t="n"/>
      <c r="C605" s="89" t="n"/>
      <c r="D605" s="89" t="n"/>
      <c r="E605" s="95" t="n"/>
      <c r="F605" s="95" t="n"/>
      <c r="G605" s="95" t="n"/>
      <c r="H605" s="95" t="n"/>
      <c r="I605" s="95" t="n"/>
      <c r="J605" s="90" t="n"/>
      <c r="K605" s="95" t="n"/>
      <c r="N605" s="68" t="n"/>
      <c r="O605" s="68" t="n"/>
      <c r="P605" s="95" t="n"/>
      <c r="Q605" s="95" t="n"/>
      <c r="R605" s="95" t="n"/>
      <c r="S605" s="95" t="n"/>
      <c r="T605" s="95" t="n"/>
      <c r="U605" s="95" t="n"/>
      <c r="V605" s="95" t="n"/>
      <c r="W605" s="95" t="n"/>
      <c r="X605" s="95" t="n"/>
      <c r="Y605" s="95" t="n"/>
      <c r="Z605" s="95" t="n"/>
    </row>
    <row r="606" ht="15.75" customHeight="1" s="726">
      <c r="A606" s="95" t="n"/>
      <c r="B606" s="95" t="n"/>
      <c r="C606" s="89" t="n"/>
      <c r="D606" s="89" t="n"/>
      <c r="E606" s="95" t="n"/>
      <c r="F606" s="95" t="n"/>
      <c r="G606" s="95" t="n"/>
      <c r="H606" s="95" t="n"/>
      <c r="I606" s="95" t="n"/>
      <c r="J606" s="90" t="n"/>
      <c r="K606" s="95" t="n"/>
      <c r="N606" s="68" t="n"/>
      <c r="O606" s="68" t="n"/>
      <c r="P606" s="95" t="n"/>
      <c r="Q606" s="95" t="n"/>
      <c r="R606" s="95" t="n"/>
      <c r="S606" s="95" t="n"/>
      <c r="T606" s="95" t="n"/>
      <c r="U606" s="95" t="n"/>
      <c r="V606" s="95" t="n"/>
      <c r="W606" s="95" t="n"/>
      <c r="X606" s="95" t="n"/>
      <c r="Y606" s="95" t="n"/>
      <c r="Z606" s="95" t="n"/>
    </row>
    <row r="607" ht="15.75" customHeight="1" s="726">
      <c r="A607" s="95" t="n"/>
      <c r="B607" s="95" t="n"/>
      <c r="C607" s="89" t="n"/>
      <c r="D607" s="89" t="n"/>
      <c r="E607" s="95" t="n"/>
      <c r="F607" s="95" t="n"/>
      <c r="G607" s="95" t="n"/>
      <c r="H607" s="95" t="n"/>
      <c r="I607" s="95" t="n"/>
      <c r="J607" s="90" t="n"/>
      <c r="K607" s="95" t="n"/>
      <c r="N607" s="68" t="n"/>
      <c r="O607" s="68" t="n"/>
      <c r="P607" s="95" t="n"/>
      <c r="Q607" s="95" t="n"/>
      <c r="R607" s="95" t="n"/>
      <c r="S607" s="95" t="n"/>
      <c r="T607" s="95" t="n"/>
      <c r="U607" s="95" t="n"/>
      <c r="V607" s="95" t="n"/>
      <c r="W607" s="95" t="n"/>
      <c r="X607" s="95" t="n"/>
      <c r="Y607" s="95" t="n"/>
      <c r="Z607" s="95" t="n"/>
    </row>
    <row r="608" ht="15.75" customHeight="1" s="726">
      <c r="A608" s="95" t="n"/>
      <c r="B608" s="95" t="n"/>
      <c r="C608" s="89" t="n"/>
      <c r="D608" s="89" t="n"/>
      <c r="E608" s="95" t="n"/>
      <c r="F608" s="95" t="n"/>
      <c r="G608" s="95" t="n"/>
      <c r="H608" s="95" t="n"/>
      <c r="I608" s="95" t="n"/>
      <c r="J608" s="90" t="n"/>
      <c r="K608" s="95" t="n"/>
      <c r="N608" s="68" t="n"/>
      <c r="O608" s="68" t="n"/>
      <c r="P608" s="95" t="n"/>
      <c r="Q608" s="95" t="n"/>
      <c r="R608" s="95" t="n"/>
      <c r="S608" s="95" t="n"/>
      <c r="T608" s="95" t="n"/>
      <c r="U608" s="95" t="n"/>
      <c r="V608" s="95" t="n"/>
      <c r="W608" s="95" t="n"/>
      <c r="X608" s="95" t="n"/>
      <c r="Y608" s="95" t="n"/>
      <c r="Z608" s="95" t="n"/>
    </row>
    <row r="609" ht="15.75" customHeight="1" s="726">
      <c r="A609" s="95" t="n"/>
      <c r="B609" s="95" t="n"/>
      <c r="C609" s="89" t="n"/>
      <c r="D609" s="89" t="n"/>
      <c r="E609" s="95" t="n"/>
      <c r="F609" s="95" t="n"/>
      <c r="G609" s="95" t="n"/>
      <c r="H609" s="95" t="n"/>
      <c r="I609" s="95" t="n"/>
      <c r="J609" s="90" t="n"/>
      <c r="K609" s="95" t="n"/>
      <c r="N609" s="68" t="n"/>
      <c r="O609" s="68" t="n"/>
      <c r="P609" s="95" t="n"/>
      <c r="Q609" s="95" t="n"/>
      <c r="R609" s="95" t="n"/>
      <c r="S609" s="95" t="n"/>
      <c r="T609" s="95" t="n"/>
      <c r="U609" s="95" t="n"/>
      <c r="V609" s="95" t="n"/>
      <c r="W609" s="95" t="n"/>
      <c r="X609" s="95" t="n"/>
      <c r="Y609" s="95" t="n"/>
      <c r="Z609" s="95" t="n"/>
    </row>
    <row r="610" ht="15.75" customHeight="1" s="726">
      <c r="A610" s="95" t="n"/>
      <c r="B610" s="95" t="n"/>
      <c r="C610" s="89" t="n"/>
      <c r="D610" s="89" t="n"/>
      <c r="E610" s="95" t="n"/>
      <c r="F610" s="95" t="n"/>
      <c r="G610" s="95" t="n"/>
      <c r="H610" s="95" t="n"/>
      <c r="I610" s="95" t="n"/>
      <c r="J610" s="90" t="n"/>
      <c r="K610" s="95" t="n"/>
      <c r="N610" s="68" t="n"/>
      <c r="O610" s="68" t="n"/>
      <c r="P610" s="95" t="n"/>
      <c r="Q610" s="95" t="n"/>
      <c r="R610" s="95" t="n"/>
      <c r="S610" s="95" t="n"/>
      <c r="T610" s="95" t="n"/>
      <c r="U610" s="95" t="n"/>
      <c r="V610" s="95" t="n"/>
      <c r="W610" s="95" t="n"/>
      <c r="X610" s="95" t="n"/>
      <c r="Y610" s="95" t="n"/>
      <c r="Z610" s="95" t="n"/>
    </row>
    <row r="611" ht="15.75" customHeight="1" s="726">
      <c r="A611" s="95" t="n"/>
      <c r="B611" s="95" t="n"/>
      <c r="C611" s="89" t="n"/>
      <c r="D611" s="89" t="n"/>
      <c r="E611" s="95" t="n"/>
      <c r="F611" s="95" t="n"/>
      <c r="G611" s="95" t="n"/>
      <c r="H611" s="95" t="n"/>
      <c r="I611" s="95" t="n"/>
      <c r="J611" s="90" t="n"/>
      <c r="K611" s="95" t="n"/>
      <c r="N611" s="68" t="n"/>
      <c r="O611" s="68" t="n"/>
      <c r="P611" s="95" t="n"/>
      <c r="Q611" s="95" t="n"/>
      <c r="R611" s="95" t="n"/>
      <c r="S611" s="95" t="n"/>
      <c r="T611" s="95" t="n"/>
      <c r="U611" s="95" t="n"/>
      <c r="V611" s="95" t="n"/>
      <c r="W611" s="95" t="n"/>
      <c r="X611" s="95" t="n"/>
      <c r="Y611" s="95" t="n"/>
      <c r="Z611" s="95" t="n"/>
    </row>
    <row r="612" ht="15.75" customHeight="1" s="726">
      <c r="A612" s="95" t="n"/>
      <c r="B612" s="95" t="n"/>
      <c r="C612" s="89" t="n"/>
      <c r="D612" s="89" t="n"/>
      <c r="E612" s="95" t="n"/>
      <c r="F612" s="95" t="n"/>
      <c r="G612" s="95" t="n"/>
      <c r="H612" s="95" t="n"/>
      <c r="I612" s="95" t="n"/>
      <c r="J612" s="90" t="n"/>
      <c r="K612" s="95" t="n"/>
      <c r="N612" s="68" t="n"/>
      <c r="O612" s="68" t="n"/>
      <c r="P612" s="95" t="n"/>
      <c r="Q612" s="95" t="n"/>
      <c r="R612" s="95" t="n"/>
      <c r="S612" s="95" t="n"/>
      <c r="T612" s="95" t="n"/>
      <c r="U612" s="95" t="n"/>
      <c r="V612" s="95" t="n"/>
      <c r="W612" s="95" t="n"/>
      <c r="X612" s="95" t="n"/>
      <c r="Y612" s="95" t="n"/>
      <c r="Z612" s="95" t="n"/>
    </row>
    <row r="613" ht="15.75" customHeight="1" s="726">
      <c r="A613" s="95" t="n"/>
      <c r="B613" s="95" t="n"/>
      <c r="C613" s="89" t="n"/>
      <c r="D613" s="89" t="n"/>
      <c r="E613" s="95" t="n"/>
      <c r="F613" s="95" t="n"/>
      <c r="G613" s="95" t="n"/>
      <c r="H613" s="95" t="n"/>
      <c r="I613" s="95" t="n"/>
      <c r="J613" s="90" t="n"/>
      <c r="K613" s="95" t="n"/>
      <c r="N613" s="68" t="n"/>
      <c r="O613" s="68" t="n"/>
      <c r="P613" s="95" t="n"/>
      <c r="Q613" s="95" t="n"/>
      <c r="R613" s="95" t="n"/>
      <c r="S613" s="95" t="n"/>
      <c r="T613" s="95" t="n"/>
      <c r="U613" s="95" t="n"/>
      <c r="V613" s="95" t="n"/>
      <c r="W613" s="95" t="n"/>
      <c r="X613" s="95" t="n"/>
      <c r="Y613" s="95" t="n"/>
      <c r="Z613" s="95" t="n"/>
    </row>
    <row r="614" ht="15.75" customHeight="1" s="726">
      <c r="A614" s="95" t="n"/>
      <c r="B614" s="95" t="n"/>
      <c r="C614" s="89" t="n"/>
      <c r="D614" s="89" t="n"/>
      <c r="E614" s="95" t="n"/>
      <c r="F614" s="95" t="n"/>
      <c r="G614" s="95" t="n"/>
      <c r="H614" s="95" t="n"/>
      <c r="I614" s="95" t="n"/>
      <c r="J614" s="90" t="n"/>
      <c r="K614" s="95" t="n"/>
      <c r="N614" s="68" t="n"/>
      <c r="O614" s="68" t="n"/>
      <c r="P614" s="95" t="n"/>
      <c r="Q614" s="95" t="n"/>
      <c r="R614" s="95" t="n"/>
      <c r="S614" s="95" t="n"/>
      <c r="T614" s="95" t="n"/>
      <c r="U614" s="95" t="n"/>
      <c r="V614" s="95" t="n"/>
      <c r="W614" s="95" t="n"/>
      <c r="X614" s="95" t="n"/>
      <c r="Y614" s="95" t="n"/>
      <c r="Z614" s="95" t="n"/>
    </row>
    <row r="615" ht="15.75" customHeight="1" s="726">
      <c r="A615" s="95" t="n"/>
      <c r="B615" s="95" t="n"/>
      <c r="C615" s="89" t="n"/>
      <c r="D615" s="89" t="n"/>
      <c r="E615" s="95" t="n"/>
      <c r="F615" s="95" t="n"/>
      <c r="G615" s="95" t="n"/>
      <c r="H615" s="95" t="n"/>
      <c r="I615" s="95" t="n"/>
      <c r="J615" s="90" t="n"/>
      <c r="K615" s="95" t="n"/>
      <c r="N615" s="68" t="n"/>
      <c r="O615" s="68" t="n"/>
      <c r="P615" s="95" t="n"/>
      <c r="Q615" s="95" t="n"/>
      <c r="R615" s="95" t="n"/>
      <c r="S615" s="95" t="n"/>
      <c r="T615" s="95" t="n"/>
      <c r="U615" s="95" t="n"/>
      <c r="V615" s="95" t="n"/>
      <c r="W615" s="95" t="n"/>
      <c r="X615" s="95" t="n"/>
      <c r="Y615" s="95" t="n"/>
      <c r="Z615" s="95" t="n"/>
    </row>
    <row r="616" ht="15.75" customHeight="1" s="726">
      <c r="A616" s="95" t="n"/>
      <c r="B616" s="95" t="n"/>
      <c r="C616" s="89" t="n"/>
      <c r="D616" s="89" t="n"/>
      <c r="E616" s="95" t="n"/>
      <c r="F616" s="95" t="n"/>
      <c r="G616" s="95" t="n"/>
      <c r="H616" s="95" t="n"/>
      <c r="I616" s="95" t="n"/>
      <c r="J616" s="90" t="n"/>
      <c r="K616" s="95" t="n"/>
      <c r="N616" s="68" t="n"/>
      <c r="O616" s="68" t="n"/>
      <c r="P616" s="95" t="n"/>
      <c r="Q616" s="95" t="n"/>
      <c r="R616" s="95" t="n"/>
      <c r="S616" s="95" t="n"/>
      <c r="T616" s="95" t="n"/>
      <c r="U616" s="95" t="n"/>
      <c r="V616" s="95" t="n"/>
      <c r="W616" s="95" t="n"/>
      <c r="X616" s="95" t="n"/>
      <c r="Y616" s="95" t="n"/>
      <c r="Z616" s="95" t="n"/>
    </row>
    <row r="617" ht="15.75" customHeight="1" s="726">
      <c r="A617" s="95" t="n"/>
      <c r="B617" s="95" t="n"/>
      <c r="C617" s="89" t="n"/>
      <c r="D617" s="89" t="n"/>
      <c r="E617" s="95" t="n"/>
      <c r="F617" s="95" t="n"/>
      <c r="G617" s="95" t="n"/>
      <c r="H617" s="95" t="n"/>
      <c r="I617" s="95" t="n"/>
      <c r="J617" s="90" t="n"/>
      <c r="K617" s="95" t="n"/>
      <c r="N617" s="68" t="n"/>
      <c r="O617" s="68" t="n"/>
      <c r="P617" s="95" t="n"/>
      <c r="Q617" s="95" t="n"/>
      <c r="R617" s="95" t="n"/>
      <c r="S617" s="95" t="n"/>
      <c r="T617" s="95" t="n"/>
      <c r="U617" s="95" t="n"/>
      <c r="V617" s="95" t="n"/>
      <c r="W617" s="95" t="n"/>
      <c r="X617" s="95" t="n"/>
      <c r="Y617" s="95" t="n"/>
      <c r="Z617" s="95" t="n"/>
    </row>
    <row r="618" ht="15.75" customHeight="1" s="726">
      <c r="A618" s="95" t="n"/>
      <c r="B618" s="95" t="n"/>
      <c r="C618" s="89" t="n"/>
      <c r="D618" s="89" t="n"/>
      <c r="E618" s="95" t="n"/>
      <c r="F618" s="95" t="n"/>
      <c r="G618" s="95" t="n"/>
      <c r="H618" s="95" t="n"/>
      <c r="I618" s="95" t="n"/>
      <c r="J618" s="90" t="n"/>
      <c r="K618" s="95" t="n"/>
      <c r="N618" s="68" t="n"/>
      <c r="O618" s="68" t="n"/>
      <c r="P618" s="95" t="n"/>
      <c r="Q618" s="95" t="n"/>
      <c r="R618" s="95" t="n"/>
      <c r="S618" s="95" t="n"/>
      <c r="T618" s="95" t="n"/>
      <c r="U618" s="95" t="n"/>
      <c r="V618" s="95" t="n"/>
      <c r="W618" s="95" t="n"/>
      <c r="X618" s="95" t="n"/>
      <c r="Y618" s="95" t="n"/>
      <c r="Z618" s="95" t="n"/>
    </row>
    <row r="619" ht="15.75" customHeight="1" s="726">
      <c r="A619" s="95" t="n"/>
      <c r="B619" s="95" t="n"/>
      <c r="C619" s="89" t="n"/>
      <c r="D619" s="89" t="n"/>
      <c r="E619" s="95" t="n"/>
      <c r="F619" s="95" t="n"/>
      <c r="G619" s="95" t="n"/>
      <c r="H619" s="95" t="n"/>
      <c r="I619" s="95" t="n"/>
      <c r="J619" s="90" t="n"/>
      <c r="K619" s="95" t="n"/>
      <c r="N619" s="68" t="n"/>
      <c r="O619" s="68" t="n"/>
      <c r="P619" s="95" t="n"/>
      <c r="Q619" s="95" t="n"/>
      <c r="R619" s="95" t="n"/>
      <c r="S619" s="95" t="n"/>
      <c r="T619" s="95" t="n"/>
      <c r="U619" s="95" t="n"/>
      <c r="V619" s="95" t="n"/>
      <c r="W619" s="95" t="n"/>
      <c r="X619" s="95" t="n"/>
      <c r="Y619" s="95" t="n"/>
      <c r="Z619" s="95" t="n"/>
    </row>
    <row r="620" ht="15.75" customHeight="1" s="726">
      <c r="A620" s="95" t="n"/>
      <c r="B620" s="95" t="n"/>
      <c r="C620" s="89" t="n"/>
      <c r="D620" s="89" t="n"/>
      <c r="E620" s="95" t="n"/>
      <c r="F620" s="95" t="n"/>
      <c r="G620" s="95" t="n"/>
      <c r="H620" s="95" t="n"/>
      <c r="I620" s="95" t="n"/>
      <c r="J620" s="90" t="n"/>
      <c r="K620" s="95" t="n"/>
      <c r="N620" s="68" t="n"/>
      <c r="O620" s="68" t="n"/>
      <c r="P620" s="95" t="n"/>
      <c r="Q620" s="95" t="n"/>
      <c r="R620" s="95" t="n"/>
      <c r="S620" s="95" t="n"/>
      <c r="T620" s="95" t="n"/>
      <c r="U620" s="95" t="n"/>
      <c r="V620" s="95" t="n"/>
      <c r="W620" s="95" t="n"/>
      <c r="X620" s="95" t="n"/>
      <c r="Y620" s="95" t="n"/>
      <c r="Z620" s="95" t="n"/>
    </row>
    <row r="621" ht="15.75" customHeight="1" s="726">
      <c r="A621" s="95" t="n"/>
      <c r="B621" s="95" t="n"/>
      <c r="C621" s="89" t="n"/>
      <c r="D621" s="89" t="n"/>
      <c r="E621" s="95" t="n"/>
      <c r="F621" s="95" t="n"/>
      <c r="G621" s="95" t="n"/>
      <c r="H621" s="95" t="n"/>
      <c r="I621" s="95" t="n"/>
      <c r="J621" s="90" t="n"/>
      <c r="K621" s="95" t="n"/>
      <c r="N621" s="68" t="n"/>
      <c r="O621" s="68" t="n"/>
      <c r="P621" s="95" t="n"/>
      <c r="Q621" s="95" t="n"/>
      <c r="R621" s="95" t="n"/>
      <c r="S621" s="95" t="n"/>
      <c r="T621" s="95" t="n"/>
      <c r="U621" s="95" t="n"/>
      <c r="V621" s="95" t="n"/>
      <c r="W621" s="95" t="n"/>
      <c r="X621" s="95" t="n"/>
      <c r="Y621" s="95" t="n"/>
      <c r="Z621" s="95" t="n"/>
    </row>
    <row r="622" ht="15.75" customHeight="1" s="726">
      <c r="A622" s="95" t="n"/>
      <c r="B622" s="95" t="n"/>
      <c r="C622" s="89" t="n"/>
      <c r="D622" s="89" t="n"/>
      <c r="E622" s="95" t="n"/>
      <c r="F622" s="95" t="n"/>
      <c r="G622" s="95" t="n"/>
      <c r="H622" s="95" t="n"/>
      <c r="I622" s="95" t="n"/>
      <c r="J622" s="90" t="n"/>
      <c r="K622" s="95" t="n"/>
      <c r="N622" s="68" t="n"/>
      <c r="O622" s="68" t="n"/>
      <c r="P622" s="95" t="n"/>
      <c r="Q622" s="95" t="n"/>
      <c r="R622" s="95" t="n"/>
      <c r="S622" s="95" t="n"/>
      <c r="T622" s="95" t="n"/>
      <c r="U622" s="95" t="n"/>
      <c r="V622" s="95" t="n"/>
      <c r="W622" s="95" t="n"/>
      <c r="X622" s="95" t="n"/>
      <c r="Y622" s="95" t="n"/>
      <c r="Z622" s="95" t="n"/>
    </row>
    <row r="623" ht="15.75" customHeight="1" s="726">
      <c r="A623" s="95" t="n"/>
      <c r="B623" s="95" t="n"/>
      <c r="C623" s="89" t="n"/>
      <c r="D623" s="89" t="n"/>
      <c r="E623" s="95" t="n"/>
      <c r="F623" s="95" t="n"/>
      <c r="G623" s="95" t="n"/>
      <c r="H623" s="95" t="n"/>
      <c r="I623" s="95" t="n"/>
      <c r="J623" s="90" t="n"/>
      <c r="K623" s="95" t="n"/>
      <c r="N623" s="68" t="n"/>
      <c r="O623" s="68" t="n"/>
      <c r="P623" s="95" t="n"/>
      <c r="Q623" s="95" t="n"/>
      <c r="R623" s="95" t="n"/>
      <c r="S623" s="95" t="n"/>
      <c r="T623" s="95" t="n"/>
      <c r="U623" s="95" t="n"/>
      <c r="V623" s="95" t="n"/>
      <c r="W623" s="95" t="n"/>
      <c r="X623" s="95" t="n"/>
      <c r="Y623" s="95" t="n"/>
      <c r="Z623" s="95" t="n"/>
    </row>
    <row r="624" ht="15.75" customHeight="1" s="726">
      <c r="A624" s="95" t="n"/>
      <c r="B624" s="95" t="n"/>
      <c r="C624" s="89" t="n"/>
      <c r="D624" s="89" t="n"/>
      <c r="E624" s="95" t="n"/>
      <c r="F624" s="95" t="n"/>
      <c r="G624" s="95" t="n"/>
      <c r="H624" s="95" t="n"/>
      <c r="I624" s="95" t="n"/>
      <c r="J624" s="90" t="n"/>
      <c r="K624" s="95" t="n"/>
      <c r="N624" s="68" t="n"/>
      <c r="O624" s="68" t="n"/>
      <c r="P624" s="95" t="n"/>
      <c r="Q624" s="95" t="n"/>
      <c r="R624" s="95" t="n"/>
      <c r="S624" s="95" t="n"/>
      <c r="T624" s="95" t="n"/>
      <c r="U624" s="95" t="n"/>
      <c r="V624" s="95" t="n"/>
      <c r="W624" s="95" t="n"/>
      <c r="X624" s="95" t="n"/>
      <c r="Y624" s="95" t="n"/>
      <c r="Z624" s="95" t="n"/>
    </row>
    <row r="625" ht="15.75" customHeight="1" s="726">
      <c r="A625" s="95" t="n"/>
      <c r="B625" s="95" t="n"/>
      <c r="C625" s="89" t="n"/>
      <c r="D625" s="89" t="n"/>
      <c r="E625" s="95" t="n"/>
      <c r="F625" s="95" t="n"/>
      <c r="G625" s="95" t="n"/>
      <c r="H625" s="95" t="n"/>
      <c r="I625" s="95" t="n"/>
      <c r="J625" s="90" t="n"/>
      <c r="K625" s="95" t="n"/>
      <c r="N625" s="68" t="n"/>
      <c r="O625" s="68" t="n"/>
      <c r="P625" s="95" t="n"/>
      <c r="Q625" s="95" t="n"/>
      <c r="R625" s="95" t="n"/>
      <c r="S625" s="95" t="n"/>
      <c r="T625" s="95" t="n"/>
      <c r="U625" s="95" t="n"/>
      <c r="V625" s="95" t="n"/>
      <c r="W625" s="95" t="n"/>
      <c r="X625" s="95" t="n"/>
      <c r="Y625" s="95" t="n"/>
      <c r="Z625" s="95" t="n"/>
    </row>
    <row r="626" ht="15.75" customHeight="1" s="726">
      <c r="A626" s="95" t="n"/>
      <c r="B626" s="95" t="n"/>
      <c r="C626" s="89" t="n"/>
      <c r="D626" s="89" t="n"/>
      <c r="E626" s="95" t="n"/>
      <c r="F626" s="95" t="n"/>
      <c r="G626" s="95" t="n"/>
      <c r="H626" s="95" t="n"/>
      <c r="I626" s="95" t="n"/>
      <c r="J626" s="90" t="n"/>
      <c r="K626" s="95" t="n"/>
      <c r="N626" s="68" t="n"/>
      <c r="O626" s="68" t="n"/>
      <c r="P626" s="95" t="n"/>
      <c r="Q626" s="95" t="n"/>
      <c r="R626" s="95" t="n"/>
      <c r="S626" s="95" t="n"/>
      <c r="T626" s="95" t="n"/>
      <c r="U626" s="95" t="n"/>
      <c r="V626" s="95" t="n"/>
      <c r="W626" s="95" t="n"/>
      <c r="X626" s="95" t="n"/>
      <c r="Y626" s="95" t="n"/>
      <c r="Z626" s="95" t="n"/>
    </row>
    <row r="627" ht="15.75" customHeight="1" s="726">
      <c r="A627" s="95" t="n"/>
      <c r="B627" s="95" t="n"/>
      <c r="C627" s="89" t="n"/>
      <c r="D627" s="89" t="n"/>
      <c r="E627" s="95" t="n"/>
      <c r="F627" s="95" t="n"/>
      <c r="G627" s="95" t="n"/>
      <c r="H627" s="95" t="n"/>
      <c r="I627" s="95" t="n"/>
      <c r="J627" s="90" t="n"/>
      <c r="K627" s="95" t="n"/>
      <c r="N627" s="68" t="n"/>
      <c r="O627" s="68" t="n"/>
      <c r="P627" s="95" t="n"/>
      <c r="Q627" s="95" t="n"/>
      <c r="R627" s="95" t="n"/>
      <c r="S627" s="95" t="n"/>
      <c r="T627" s="95" t="n"/>
      <c r="U627" s="95" t="n"/>
      <c r="V627" s="95" t="n"/>
      <c r="W627" s="95" t="n"/>
      <c r="X627" s="95" t="n"/>
      <c r="Y627" s="95" t="n"/>
      <c r="Z627" s="95" t="n"/>
    </row>
    <row r="628" ht="15.75" customHeight="1" s="726">
      <c r="A628" s="95" t="n"/>
      <c r="B628" s="95" t="n"/>
      <c r="C628" s="89" t="n"/>
      <c r="D628" s="89" t="n"/>
      <c r="E628" s="95" t="n"/>
      <c r="F628" s="95" t="n"/>
      <c r="G628" s="95" t="n"/>
      <c r="H628" s="95" t="n"/>
      <c r="I628" s="95" t="n"/>
      <c r="J628" s="90" t="n"/>
      <c r="K628" s="95" t="n"/>
      <c r="N628" s="68" t="n"/>
      <c r="O628" s="68" t="n"/>
      <c r="P628" s="95" t="n"/>
      <c r="Q628" s="95" t="n"/>
      <c r="R628" s="95" t="n"/>
      <c r="S628" s="95" t="n"/>
      <c r="T628" s="95" t="n"/>
      <c r="U628" s="95" t="n"/>
      <c r="V628" s="95" t="n"/>
      <c r="W628" s="95" t="n"/>
      <c r="X628" s="95" t="n"/>
      <c r="Y628" s="95" t="n"/>
      <c r="Z628" s="95" t="n"/>
    </row>
    <row r="629" ht="15.75" customHeight="1" s="726">
      <c r="A629" s="95" t="n"/>
      <c r="B629" s="95" t="n"/>
      <c r="C629" s="89" t="n"/>
      <c r="D629" s="89" t="n"/>
      <c r="E629" s="95" t="n"/>
      <c r="F629" s="95" t="n"/>
      <c r="G629" s="95" t="n"/>
      <c r="H629" s="95" t="n"/>
      <c r="I629" s="95" t="n"/>
      <c r="J629" s="90" t="n"/>
      <c r="K629" s="95" t="n"/>
      <c r="N629" s="68" t="n"/>
      <c r="O629" s="68" t="n"/>
      <c r="P629" s="95" t="n"/>
      <c r="Q629" s="95" t="n"/>
      <c r="R629" s="95" t="n"/>
      <c r="S629" s="95" t="n"/>
      <c r="T629" s="95" t="n"/>
      <c r="U629" s="95" t="n"/>
      <c r="V629" s="95" t="n"/>
      <c r="W629" s="95" t="n"/>
      <c r="X629" s="95" t="n"/>
      <c r="Y629" s="95" t="n"/>
      <c r="Z629" s="95" t="n"/>
    </row>
    <row r="630" ht="15.75" customHeight="1" s="726">
      <c r="A630" s="95" t="n"/>
      <c r="B630" s="95" t="n"/>
      <c r="C630" s="89" t="n"/>
      <c r="D630" s="89" t="n"/>
      <c r="E630" s="95" t="n"/>
      <c r="F630" s="95" t="n"/>
      <c r="G630" s="95" t="n"/>
      <c r="H630" s="95" t="n"/>
      <c r="I630" s="95" t="n"/>
      <c r="J630" s="90" t="n"/>
      <c r="K630" s="95" t="n"/>
      <c r="N630" s="68" t="n"/>
      <c r="O630" s="68" t="n"/>
      <c r="P630" s="95" t="n"/>
      <c r="Q630" s="95" t="n"/>
      <c r="R630" s="95" t="n"/>
      <c r="S630" s="95" t="n"/>
      <c r="T630" s="95" t="n"/>
      <c r="U630" s="95" t="n"/>
      <c r="V630" s="95" t="n"/>
      <c r="W630" s="95" t="n"/>
      <c r="X630" s="95" t="n"/>
      <c r="Y630" s="95" t="n"/>
      <c r="Z630" s="95" t="n"/>
    </row>
    <row r="631" ht="15.75" customHeight="1" s="726">
      <c r="A631" s="95" t="n"/>
      <c r="B631" s="95" t="n"/>
      <c r="C631" s="89" t="n"/>
      <c r="D631" s="89" t="n"/>
      <c r="E631" s="95" t="n"/>
      <c r="F631" s="95" t="n"/>
      <c r="G631" s="95" t="n"/>
      <c r="H631" s="95" t="n"/>
      <c r="I631" s="95" t="n"/>
      <c r="J631" s="90" t="n"/>
      <c r="K631" s="95" t="n"/>
      <c r="N631" s="68" t="n"/>
      <c r="O631" s="68" t="n"/>
      <c r="P631" s="95" t="n"/>
      <c r="Q631" s="95" t="n"/>
      <c r="R631" s="95" t="n"/>
      <c r="S631" s="95" t="n"/>
      <c r="T631" s="95" t="n"/>
      <c r="U631" s="95" t="n"/>
      <c r="V631" s="95" t="n"/>
      <c r="W631" s="95" t="n"/>
      <c r="X631" s="95" t="n"/>
      <c r="Y631" s="95" t="n"/>
      <c r="Z631" s="95" t="n"/>
    </row>
    <row r="632" ht="15.75" customHeight="1" s="726">
      <c r="A632" s="95" t="n"/>
      <c r="B632" s="95" t="n"/>
      <c r="C632" s="89" t="n"/>
      <c r="D632" s="89" t="n"/>
      <c r="E632" s="95" t="n"/>
      <c r="F632" s="95" t="n"/>
      <c r="G632" s="95" t="n"/>
      <c r="H632" s="95" t="n"/>
      <c r="I632" s="95" t="n"/>
      <c r="J632" s="90" t="n"/>
      <c r="K632" s="95" t="n"/>
      <c r="N632" s="68" t="n"/>
      <c r="O632" s="68" t="n"/>
      <c r="P632" s="95" t="n"/>
      <c r="Q632" s="95" t="n"/>
      <c r="R632" s="95" t="n"/>
      <c r="S632" s="95" t="n"/>
      <c r="T632" s="95" t="n"/>
      <c r="U632" s="95" t="n"/>
      <c r="V632" s="95" t="n"/>
      <c r="W632" s="95" t="n"/>
      <c r="X632" s="95" t="n"/>
      <c r="Y632" s="95" t="n"/>
      <c r="Z632" s="95" t="n"/>
    </row>
    <row r="633" ht="15.75" customHeight="1" s="726">
      <c r="A633" s="95" t="n"/>
      <c r="B633" s="95" t="n"/>
      <c r="C633" s="89" t="n"/>
      <c r="D633" s="89" t="n"/>
      <c r="E633" s="95" t="n"/>
      <c r="F633" s="95" t="n"/>
      <c r="G633" s="95" t="n"/>
      <c r="H633" s="95" t="n"/>
      <c r="I633" s="95" t="n"/>
      <c r="J633" s="90" t="n"/>
      <c r="K633" s="95" t="n"/>
      <c r="N633" s="68" t="n"/>
      <c r="O633" s="68" t="n"/>
      <c r="P633" s="95" t="n"/>
      <c r="Q633" s="95" t="n"/>
      <c r="R633" s="95" t="n"/>
      <c r="S633" s="95" t="n"/>
      <c r="T633" s="95" t="n"/>
      <c r="U633" s="95" t="n"/>
      <c r="V633" s="95" t="n"/>
      <c r="W633" s="95" t="n"/>
      <c r="X633" s="95" t="n"/>
      <c r="Y633" s="95" t="n"/>
      <c r="Z633" s="95" t="n"/>
    </row>
    <row r="634" ht="15.75" customHeight="1" s="726">
      <c r="A634" s="95" t="n"/>
      <c r="B634" s="95" t="n"/>
      <c r="C634" s="89" t="n"/>
      <c r="D634" s="89" t="n"/>
      <c r="E634" s="95" t="n"/>
      <c r="F634" s="95" t="n"/>
      <c r="G634" s="95" t="n"/>
      <c r="H634" s="95" t="n"/>
      <c r="I634" s="95" t="n"/>
      <c r="J634" s="90" t="n"/>
      <c r="K634" s="95" t="n"/>
      <c r="N634" s="68" t="n"/>
      <c r="O634" s="68" t="n"/>
      <c r="P634" s="95" t="n"/>
      <c r="Q634" s="95" t="n"/>
      <c r="R634" s="95" t="n"/>
      <c r="S634" s="95" t="n"/>
      <c r="T634" s="95" t="n"/>
      <c r="U634" s="95" t="n"/>
      <c r="V634" s="95" t="n"/>
      <c r="W634" s="95" t="n"/>
      <c r="X634" s="95" t="n"/>
      <c r="Y634" s="95" t="n"/>
      <c r="Z634" s="95" t="n"/>
    </row>
    <row r="635" ht="15.75" customHeight="1" s="726">
      <c r="A635" s="95" t="n"/>
      <c r="B635" s="95" t="n"/>
      <c r="C635" s="89" t="n"/>
      <c r="D635" s="89" t="n"/>
      <c r="E635" s="95" t="n"/>
      <c r="F635" s="95" t="n"/>
      <c r="G635" s="95" t="n"/>
      <c r="H635" s="95" t="n"/>
      <c r="I635" s="95" t="n"/>
      <c r="J635" s="90" t="n"/>
      <c r="K635" s="95" t="n"/>
      <c r="N635" s="68" t="n"/>
      <c r="O635" s="68" t="n"/>
      <c r="P635" s="95" t="n"/>
      <c r="Q635" s="95" t="n"/>
      <c r="R635" s="95" t="n"/>
      <c r="S635" s="95" t="n"/>
      <c r="T635" s="95" t="n"/>
      <c r="U635" s="95" t="n"/>
      <c r="V635" s="95" t="n"/>
      <c r="W635" s="95" t="n"/>
      <c r="X635" s="95" t="n"/>
      <c r="Y635" s="95" t="n"/>
      <c r="Z635" s="95" t="n"/>
    </row>
    <row r="636" ht="15.75" customHeight="1" s="726">
      <c r="A636" s="95" t="n"/>
      <c r="B636" s="95" t="n"/>
      <c r="C636" s="89" t="n"/>
      <c r="D636" s="89" t="n"/>
      <c r="E636" s="95" t="n"/>
      <c r="F636" s="95" t="n"/>
      <c r="G636" s="95" t="n"/>
      <c r="H636" s="95" t="n"/>
      <c r="I636" s="95" t="n"/>
      <c r="J636" s="90" t="n"/>
      <c r="K636" s="95" t="n"/>
      <c r="N636" s="68" t="n"/>
      <c r="O636" s="68" t="n"/>
      <c r="P636" s="95" t="n"/>
      <c r="Q636" s="95" t="n"/>
      <c r="R636" s="95" t="n"/>
      <c r="S636" s="95" t="n"/>
      <c r="T636" s="95" t="n"/>
      <c r="U636" s="95" t="n"/>
      <c r="V636" s="95" t="n"/>
      <c r="W636" s="95" t="n"/>
      <c r="X636" s="95" t="n"/>
      <c r="Y636" s="95" t="n"/>
      <c r="Z636" s="95" t="n"/>
    </row>
    <row r="637" ht="15.75" customHeight="1" s="726">
      <c r="A637" s="95" t="n"/>
      <c r="B637" s="95" t="n"/>
      <c r="C637" s="89" t="n"/>
      <c r="D637" s="89" t="n"/>
      <c r="E637" s="95" t="n"/>
      <c r="F637" s="95" t="n"/>
      <c r="G637" s="95" t="n"/>
      <c r="H637" s="95" t="n"/>
      <c r="I637" s="95" t="n"/>
      <c r="J637" s="90" t="n"/>
      <c r="K637" s="95" t="n"/>
      <c r="N637" s="68" t="n"/>
      <c r="O637" s="68" t="n"/>
      <c r="P637" s="95" t="n"/>
      <c r="Q637" s="95" t="n"/>
      <c r="R637" s="95" t="n"/>
      <c r="S637" s="95" t="n"/>
      <c r="T637" s="95" t="n"/>
      <c r="U637" s="95" t="n"/>
      <c r="V637" s="95" t="n"/>
      <c r="W637" s="95" t="n"/>
      <c r="X637" s="95" t="n"/>
      <c r="Y637" s="95" t="n"/>
      <c r="Z637" s="95" t="n"/>
    </row>
    <row r="638" ht="15.75" customHeight="1" s="726">
      <c r="A638" s="95" t="n"/>
      <c r="B638" s="95" t="n"/>
      <c r="C638" s="89" t="n"/>
      <c r="D638" s="89" t="n"/>
      <c r="E638" s="95" t="n"/>
      <c r="F638" s="95" t="n"/>
      <c r="G638" s="95" t="n"/>
      <c r="H638" s="95" t="n"/>
      <c r="I638" s="95" t="n"/>
      <c r="J638" s="90" t="n"/>
      <c r="K638" s="95" t="n"/>
      <c r="N638" s="68" t="n"/>
      <c r="O638" s="68" t="n"/>
      <c r="P638" s="95" t="n"/>
      <c r="Q638" s="95" t="n"/>
      <c r="R638" s="95" t="n"/>
      <c r="S638" s="95" t="n"/>
      <c r="T638" s="95" t="n"/>
      <c r="U638" s="95" t="n"/>
      <c r="V638" s="95" t="n"/>
      <c r="W638" s="95" t="n"/>
      <c r="X638" s="95" t="n"/>
      <c r="Y638" s="95" t="n"/>
      <c r="Z638" s="95" t="n"/>
    </row>
    <row r="639" ht="15.75" customHeight="1" s="726">
      <c r="A639" s="95" t="n"/>
      <c r="B639" s="95" t="n"/>
      <c r="C639" s="89" t="n"/>
      <c r="D639" s="89" t="n"/>
      <c r="E639" s="95" t="n"/>
      <c r="F639" s="95" t="n"/>
      <c r="G639" s="95" t="n"/>
      <c r="H639" s="95" t="n"/>
      <c r="I639" s="95" t="n"/>
      <c r="J639" s="90" t="n"/>
      <c r="K639" s="95" t="n"/>
      <c r="N639" s="68" t="n"/>
      <c r="O639" s="68" t="n"/>
      <c r="P639" s="95" t="n"/>
      <c r="Q639" s="95" t="n"/>
      <c r="R639" s="95" t="n"/>
      <c r="S639" s="95" t="n"/>
      <c r="T639" s="95" t="n"/>
      <c r="U639" s="95" t="n"/>
      <c r="V639" s="95" t="n"/>
      <c r="W639" s="95" t="n"/>
      <c r="X639" s="95" t="n"/>
      <c r="Y639" s="95" t="n"/>
      <c r="Z639" s="95" t="n"/>
    </row>
    <row r="640" ht="15.75" customHeight="1" s="726">
      <c r="A640" s="95" t="n"/>
      <c r="B640" s="95" t="n"/>
      <c r="C640" s="89" t="n"/>
      <c r="D640" s="89" t="n"/>
      <c r="E640" s="95" t="n"/>
      <c r="F640" s="95" t="n"/>
      <c r="G640" s="95" t="n"/>
      <c r="H640" s="95" t="n"/>
      <c r="I640" s="95" t="n"/>
      <c r="J640" s="90" t="n"/>
      <c r="K640" s="95" t="n"/>
      <c r="N640" s="68" t="n"/>
      <c r="O640" s="68" t="n"/>
      <c r="P640" s="95" t="n"/>
      <c r="Q640" s="95" t="n"/>
      <c r="R640" s="95" t="n"/>
      <c r="S640" s="95" t="n"/>
      <c r="T640" s="95" t="n"/>
      <c r="U640" s="95" t="n"/>
      <c r="V640" s="95" t="n"/>
      <c r="W640" s="95" t="n"/>
      <c r="X640" s="95" t="n"/>
      <c r="Y640" s="95" t="n"/>
      <c r="Z640" s="95" t="n"/>
    </row>
    <row r="641" ht="15.75" customHeight="1" s="726">
      <c r="A641" s="95" t="n"/>
      <c r="B641" s="95" t="n"/>
      <c r="C641" s="89" t="n"/>
      <c r="D641" s="89" t="n"/>
      <c r="E641" s="95" t="n"/>
      <c r="F641" s="95" t="n"/>
      <c r="G641" s="95" t="n"/>
      <c r="H641" s="95" t="n"/>
      <c r="I641" s="95" t="n"/>
      <c r="J641" s="90" t="n"/>
      <c r="K641" s="95" t="n"/>
      <c r="N641" s="68" t="n"/>
      <c r="O641" s="68" t="n"/>
      <c r="P641" s="95" t="n"/>
      <c r="Q641" s="95" t="n"/>
      <c r="R641" s="95" t="n"/>
      <c r="S641" s="95" t="n"/>
      <c r="T641" s="95" t="n"/>
      <c r="U641" s="95" t="n"/>
      <c r="V641" s="95" t="n"/>
      <c r="W641" s="95" t="n"/>
      <c r="X641" s="95" t="n"/>
      <c r="Y641" s="95" t="n"/>
      <c r="Z641" s="95" t="n"/>
    </row>
    <row r="642" ht="15.75" customHeight="1" s="726">
      <c r="A642" s="95" t="n"/>
      <c r="B642" s="95" t="n"/>
      <c r="C642" s="89" t="n"/>
      <c r="D642" s="89" t="n"/>
      <c r="E642" s="95" t="n"/>
      <c r="F642" s="95" t="n"/>
      <c r="G642" s="95" t="n"/>
      <c r="H642" s="95" t="n"/>
      <c r="I642" s="95" t="n"/>
      <c r="J642" s="90" t="n"/>
      <c r="K642" s="95" t="n"/>
      <c r="N642" s="68" t="n"/>
      <c r="O642" s="68" t="n"/>
      <c r="P642" s="95" t="n"/>
      <c r="Q642" s="95" t="n"/>
      <c r="R642" s="95" t="n"/>
      <c r="S642" s="95" t="n"/>
      <c r="T642" s="95" t="n"/>
      <c r="U642" s="95" t="n"/>
      <c r="V642" s="95" t="n"/>
      <c r="W642" s="95" t="n"/>
      <c r="X642" s="95" t="n"/>
      <c r="Y642" s="95" t="n"/>
      <c r="Z642" s="95" t="n"/>
    </row>
    <row r="643" ht="15.75" customHeight="1" s="726">
      <c r="A643" s="95" t="n"/>
      <c r="B643" s="95" t="n"/>
      <c r="C643" s="89" t="n"/>
      <c r="D643" s="89" t="n"/>
      <c r="E643" s="95" t="n"/>
      <c r="F643" s="95" t="n"/>
      <c r="G643" s="95" t="n"/>
      <c r="H643" s="95" t="n"/>
      <c r="I643" s="95" t="n"/>
      <c r="J643" s="90" t="n"/>
      <c r="K643" s="95" t="n"/>
      <c r="N643" s="68" t="n"/>
      <c r="O643" s="68" t="n"/>
      <c r="P643" s="95" t="n"/>
      <c r="Q643" s="95" t="n"/>
      <c r="R643" s="95" t="n"/>
      <c r="S643" s="95" t="n"/>
      <c r="T643" s="95" t="n"/>
      <c r="U643" s="95" t="n"/>
      <c r="V643" s="95" t="n"/>
      <c r="W643" s="95" t="n"/>
      <c r="X643" s="95" t="n"/>
      <c r="Y643" s="95" t="n"/>
      <c r="Z643" s="95" t="n"/>
    </row>
    <row r="644" ht="15.75" customHeight="1" s="726">
      <c r="A644" s="95" t="n"/>
      <c r="B644" s="95" t="n"/>
      <c r="C644" s="89" t="n"/>
      <c r="D644" s="89" t="n"/>
      <c r="E644" s="95" t="n"/>
      <c r="F644" s="95" t="n"/>
      <c r="G644" s="95" t="n"/>
      <c r="H644" s="95" t="n"/>
      <c r="I644" s="95" t="n"/>
      <c r="J644" s="90" t="n"/>
      <c r="K644" s="95" t="n"/>
      <c r="N644" s="68" t="n"/>
      <c r="O644" s="68" t="n"/>
      <c r="P644" s="95" t="n"/>
      <c r="Q644" s="95" t="n"/>
      <c r="R644" s="95" t="n"/>
      <c r="S644" s="95" t="n"/>
      <c r="T644" s="95" t="n"/>
      <c r="U644" s="95" t="n"/>
      <c r="V644" s="95" t="n"/>
      <c r="W644" s="95" t="n"/>
      <c r="X644" s="95" t="n"/>
      <c r="Y644" s="95" t="n"/>
      <c r="Z644" s="95" t="n"/>
    </row>
    <row r="645" ht="15.75" customHeight="1" s="726">
      <c r="A645" s="95" t="n"/>
      <c r="B645" s="95" t="n"/>
      <c r="C645" s="89" t="n"/>
      <c r="D645" s="89" t="n"/>
      <c r="E645" s="95" t="n"/>
      <c r="F645" s="95" t="n"/>
      <c r="G645" s="95" t="n"/>
      <c r="H645" s="95" t="n"/>
      <c r="I645" s="95" t="n"/>
      <c r="J645" s="90" t="n"/>
      <c r="K645" s="95" t="n"/>
      <c r="N645" s="68" t="n"/>
      <c r="O645" s="68" t="n"/>
      <c r="P645" s="95" t="n"/>
      <c r="Q645" s="95" t="n"/>
      <c r="R645" s="95" t="n"/>
      <c r="S645" s="95" t="n"/>
      <c r="T645" s="95" t="n"/>
      <c r="U645" s="95" t="n"/>
      <c r="V645" s="95" t="n"/>
      <c r="W645" s="95" t="n"/>
      <c r="X645" s="95" t="n"/>
      <c r="Y645" s="95" t="n"/>
      <c r="Z645" s="95" t="n"/>
    </row>
    <row r="646" ht="15.75" customHeight="1" s="726">
      <c r="A646" s="95" t="n"/>
      <c r="B646" s="95" t="n"/>
      <c r="C646" s="89" t="n"/>
      <c r="D646" s="89" t="n"/>
      <c r="E646" s="95" t="n"/>
      <c r="F646" s="95" t="n"/>
      <c r="G646" s="95" t="n"/>
      <c r="H646" s="95" t="n"/>
      <c r="I646" s="95" t="n"/>
      <c r="J646" s="90" t="n"/>
      <c r="K646" s="95" t="n"/>
      <c r="N646" s="68" t="n"/>
      <c r="O646" s="68" t="n"/>
      <c r="P646" s="95" t="n"/>
      <c r="Q646" s="95" t="n"/>
      <c r="R646" s="95" t="n"/>
      <c r="S646" s="95" t="n"/>
      <c r="T646" s="95" t="n"/>
      <c r="U646" s="95" t="n"/>
      <c r="V646" s="95" t="n"/>
      <c r="W646" s="95" t="n"/>
      <c r="X646" s="95" t="n"/>
      <c r="Y646" s="95" t="n"/>
      <c r="Z646" s="95" t="n"/>
    </row>
    <row r="647" ht="15.75" customHeight="1" s="726">
      <c r="A647" s="95" t="n"/>
      <c r="B647" s="95" t="n"/>
      <c r="C647" s="89" t="n"/>
      <c r="D647" s="89" t="n"/>
      <c r="E647" s="95" t="n"/>
      <c r="F647" s="95" t="n"/>
      <c r="G647" s="95" t="n"/>
      <c r="H647" s="95" t="n"/>
      <c r="I647" s="95" t="n"/>
      <c r="J647" s="90" t="n"/>
      <c r="K647" s="95" t="n"/>
      <c r="N647" s="68" t="n"/>
      <c r="O647" s="68" t="n"/>
      <c r="P647" s="95" t="n"/>
      <c r="Q647" s="95" t="n"/>
      <c r="R647" s="95" t="n"/>
      <c r="S647" s="95" t="n"/>
      <c r="T647" s="95" t="n"/>
      <c r="U647" s="95" t="n"/>
      <c r="V647" s="95" t="n"/>
      <c r="W647" s="95" t="n"/>
      <c r="X647" s="95" t="n"/>
      <c r="Y647" s="95" t="n"/>
      <c r="Z647" s="95" t="n"/>
    </row>
    <row r="648" ht="15.75" customHeight="1" s="726">
      <c r="A648" s="95" t="n"/>
      <c r="B648" s="95" t="n"/>
      <c r="C648" s="89" t="n"/>
      <c r="D648" s="89" t="n"/>
      <c r="E648" s="95" t="n"/>
      <c r="F648" s="95" t="n"/>
      <c r="G648" s="95" t="n"/>
      <c r="H648" s="95" t="n"/>
      <c r="I648" s="95" t="n"/>
      <c r="J648" s="90" t="n"/>
      <c r="K648" s="95" t="n"/>
      <c r="N648" s="68" t="n"/>
      <c r="O648" s="68" t="n"/>
      <c r="P648" s="95" t="n"/>
      <c r="Q648" s="95" t="n"/>
      <c r="R648" s="95" t="n"/>
      <c r="S648" s="95" t="n"/>
      <c r="T648" s="95" t="n"/>
      <c r="U648" s="95" t="n"/>
      <c r="V648" s="95" t="n"/>
      <c r="W648" s="95" t="n"/>
      <c r="X648" s="95" t="n"/>
      <c r="Y648" s="95" t="n"/>
      <c r="Z648" s="95" t="n"/>
    </row>
    <row r="649" ht="15.75" customHeight="1" s="726">
      <c r="A649" s="95" t="n"/>
      <c r="B649" s="95" t="n"/>
      <c r="C649" s="89" t="n"/>
      <c r="D649" s="89" t="n"/>
      <c r="E649" s="95" t="n"/>
      <c r="F649" s="95" t="n"/>
      <c r="G649" s="95" t="n"/>
      <c r="H649" s="95" t="n"/>
      <c r="I649" s="95" t="n"/>
      <c r="J649" s="90" t="n"/>
      <c r="K649" s="95" t="n"/>
      <c r="N649" s="68" t="n"/>
      <c r="O649" s="68" t="n"/>
      <c r="P649" s="95" t="n"/>
      <c r="Q649" s="95" t="n"/>
      <c r="R649" s="95" t="n"/>
      <c r="S649" s="95" t="n"/>
      <c r="T649" s="95" t="n"/>
      <c r="U649" s="95" t="n"/>
      <c r="V649" s="95" t="n"/>
      <c r="W649" s="95" t="n"/>
      <c r="X649" s="95" t="n"/>
      <c r="Y649" s="95" t="n"/>
      <c r="Z649" s="95" t="n"/>
    </row>
    <row r="650" ht="15.75" customHeight="1" s="726">
      <c r="A650" s="95" t="n"/>
      <c r="B650" s="95" t="n"/>
      <c r="C650" s="89" t="n"/>
      <c r="D650" s="89" t="n"/>
      <c r="E650" s="95" t="n"/>
      <c r="F650" s="95" t="n"/>
      <c r="G650" s="95" t="n"/>
      <c r="H650" s="95" t="n"/>
      <c r="I650" s="95" t="n"/>
      <c r="J650" s="90" t="n"/>
      <c r="K650" s="95" t="n"/>
      <c r="N650" s="68" t="n"/>
      <c r="O650" s="68" t="n"/>
      <c r="P650" s="95" t="n"/>
      <c r="Q650" s="95" t="n"/>
      <c r="R650" s="95" t="n"/>
      <c r="S650" s="95" t="n"/>
      <c r="T650" s="95" t="n"/>
      <c r="U650" s="95" t="n"/>
      <c r="V650" s="95" t="n"/>
      <c r="W650" s="95" t="n"/>
      <c r="X650" s="95" t="n"/>
      <c r="Y650" s="95" t="n"/>
      <c r="Z650" s="95" t="n"/>
    </row>
    <row r="651" ht="15.75" customHeight="1" s="726">
      <c r="A651" s="95" t="n"/>
      <c r="B651" s="95" t="n"/>
      <c r="C651" s="89" t="n"/>
      <c r="D651" s="89" t="n"/>
      <c r="E651" s="95" t="n"/>
      <c r="F651" s="95" t="n"/>
      <c r="G651" s="95" t="n"/>
      <c r="H651" s="95" t="n"/>
      <c r="I651" s="95" t="n"/>
      <c r="J651" s="90" t="n"/>
      <c r="K651" s="95" t="n"/>
      <c r="N651" s="68" t="n"/>
      <c r="O651" s="68" t="n"/>
      <c r="P651" s="95" t="n"/>
      <c r="Q651" s="95" t="n"/>
      <c r="R651" s="95" t="n"/>
      <c r="S651" s="95" t="n"/>
      <c r="T651" s="95" t="n"/>
      <c r="U651" s="95" t="n"/>
      <c r="V651" s="95" t="n"/>
      <c r="W651" s="95" t="n"/>
      <c r="X651" s="95" t="n"/>
      <c r="Y651" s="95" t="n"/>
      <c r="Z651" s="95" t="n"/>
    </row>
    <row r="652" ht="15.75" customHeight="1" s="726">
      <c r="A652" s="95" t="n"/>
      <c r="B652" s="95" t="n"/>
      <c r="C652" s="89" t="n"/>
      <c r="D652" s="89" t="n"/>
      <c r="E652" s="95" t="n"/>
      <c r="F652" s="95" t="n"/>
      <c r="G652" s="95" t="n"/>
      <c r="H652" s="95" t="n"/>
      <c r="I652" s="95" t="n"/>
      <c r="J652" s="90" t="n"/>
      <c r="K652" s="95" t="n"/>
      <c r="N652" s="68" t="n"/>
      <c r="O652" s="68" t="n"/>
      <c r="P652" s="95" t="n"/>
      <c r="Q652" s="95" t="n"/>
      <c r="R652" s="95" t="n"/>
      <c r="S652" s="95" t="n"/>
      <c r="T652" s="95" t="n"/>
      <c r="U652" s="95" t="n"/>
      <c r="V652" s="95" t="n"/>
      <c r="W652" s="95" t="n"/>
      <c r="X652" s="95" t="n"/>
      <c r="Y652" s="95" t="n"/>
      <c r="Z652" s="95" t="n"/>
    </row>
    <row r="653" ht="15.75" customHeight="1" s="726">
      <c r="A653" s="95" t="n"/>
      <c r="B653" s="95" t="n"/>
      <c r="C653" s="89" t="n"/>
      <c r="D653" s="89" t="n"/>
      <c r="E653" s="95" t="n"/>
      <c r="F653" s="95" t="n"/>
      <c r="G653" s="95" t="n"/>
      <c r="H653" s="95" t="n"/>
      <c r="I653" s="95" t="n"/>
      <c r="J653" s="90" t="n"/>
      <c r="K653" s="95" t="n"/>
      <c r="N653" s="68" t="n"/>
      <c r="O653" s="68" t="n"/>
      <c r="P653" s="95" t="n"/>
      <c r="Q653" s="95" t="n"/>
      <c r="R653" s="95" t="n"/>
      <c r="S653" s="95" t="n"/>
      <c r="T653" s="95" t="n"/>
      <c r="U653" s="95" t="n"/>
      <c r="V653" s="95" t="n"/>
      <c r="W653" s="95" t="n"/>
      <c r="X653" s="95" t="n"/>
      <c r="Y653" s="95" t="n"/>
      <c r="Z653" s="95" t="n"/>
    </row>
    <row r="654" ht="15.75" customHeight="1" s="726">
      <c r="A654" s="95" t="n"/>
      <c r="B654" s="95" t="n"/>
      <c r="C654" s="89" t="n"/>
      <c r="D654" s="89" t="n"/>
      <c r="E654" s="95" t="n"/>
      <c r="F654" s="95" t="n"/>
      <c r="G654" s="95" t="n"/>
      <c r="H654" s="95" t="n"/>
      <c r="I654" s="95" t="n"/>
      <c r="J654" s="90" t="n"/>
      <c r="K654" s="95" t="n"/>
      <c r="N654" s="68" t="n"/>
      <c r="O654" s="68" t="n"/>
      <c r="P654" s="95" t="n"/>
      <c r="Q654" s="95" t="n"/>
      <c r="R654" s="95" t="n"/>
      <c r="S654" s="95" t="n"/>
      <c r="T654" s="95" t="n"/>
      <c r="U654" s="95" t="n"/>
      <c r="V654" s="95" t="n"/>
      <c r="W654" s="95" t="n"/>
      <c r="X654" s="95" t="n"/>
      <c r="Y654" s="95" t="n"/>
      <c r="Z654" s="95" t="n"/>
    </row>
    <row r="655" ht="15.75" customHeight="1" s="726">
      <c r="A655" s="95" t="n"/>
      <c r="B655" s="95" t="n"/>
      <c r="C655" s="89" t="n"/>
      <c r="D655" s="89" t="n"/>
      <c r="E655" s="95" t="n"/>
      <c r="F655" s="95" t="n"/>
      <c r="G655" s="95" t="n"/>
      <c r="H655" s="95" t="n"/>
      <c r="I655" s="95" t="n"/>
      <c r="J655" s="90" t="n"/>
      <c r="K655" s="95" t="n"/>
      <c r="N655" s="68" t="n"/>
      <c r="O655" s="68" t="n"/>
      <c r="P655" s="95" t="n"/>
      <c r="Q655" s="95" t="n"/>
      <c r="R655" s="95" t="n"/>
      <c r="S655" s="95" t="n"/>
      <c r="T655" s="95" t="n"/>
      <c r="U655" s="95" t="n"/>
      <c r="V655" s="95" t="n"/>
      <c r="W655" s="95" t="n"/>
      <c r="X655" s="95" t="n"/>
      <c r="Y655" s="95" t="n"/>
      <c r="Z655" s="95" t="n"/>
    </row>
    <row r="656" ht="15.75" customHeight="1" s="726">
      <c r="A656" s="95" t="n"/>
      <c r="B656" s="95" t="n"/>
      <c r="C656" s="89" t="n"/>
      <c r="D656" s="89" t="n"/>
      <c r="E656" s="95" t="n"/>
      <c r="F656" s="95" t="n"/>
      <c r="G656" s="95" t="n"/>
      <c r="H656" s="95" t="n"/>
      <c r="I656" s="95" t="n"/>
      <c r="J656" s="90" t="n"/>
      <c r="K656" s="95" t="n"/>
      <c r="N656" s="68" t="n"/>
      <c r="O656" s="68" t="n"/>
      <c r="P656" s="95" t="n"/>
      <c r="Q656" s="95" t="n"/>
      <c r="R656" s="95" t="n"/>
      <c r="S656" s="95" t="n"/>
      <c r="T656" s="95" t="n"/>
      <c r="U656" s="95" t="n"/>
      <c r="V656" s="95" t="n"/>
      <c r="W656" s="95" t="n"/>
      <c r="X656" s="95" t="n"/>
      <c r="Y656" s="95" t="n"/>
      <c r="Z656" s="95" t="n"/>
    </row>
    <row r="657" ht="15.75" customHeight="1" s="726">
      <c r="A657" s="95" t="n"/>
      <c r="B657" s="95" t="n"/>
      <c r="C657" s="89" t="n"/>
      <c r="D657" s="89" t="n"/>
      <c r="E657" s="95" t="n"/>
      <c r="F657" s="95" t="n"/>
      <c r="G657" s="95" t="n"/>
      <c r="H657" s="95" t="n"/>
      <c r="I657" s="95" t="n"/>
      <c r="J657" s="90" t="n"/>
      <c r="K657" s="95" t="n"/>
      <c r="N657" s="68" t="n"/>
      <c r="O657" s="68" t="n"/>
      <c r="P657" s="95" t="n"/>
      <c r="Q657" s="95" t="n"/>
      <c r="R657" s="95" t="n"/>
      <c r="S657" s="95" t="n"/>
      <c r="T657" s="95" t="n"/>
      <c r="U657" s="95" t="n"/>
      <c r="V657" s="95" t="n"/>
      <c r="W657" s="95" t="n"/>
      <c r="X657" s="95" t="n"/>
      <c r="Y657" s="95" t="n"/>
      <c r="Z657" s="95" t="n"/>
    </row>
    <row r="658" ht="15.75" customHeight="1" s="726">
      <c r="A658" s="95" t="n"/>
      <c r="B658" s="95" t="n"/>
      <c r="C658" s="89" t="n"/>
      <c r="D658" s="89" t="n"/>
      <c r="E658" s="95" t="n"/>
      <c r="F658" s="95" t="n"/>
      <c r="G658" s="95" t="n"/>
      <c r="H658" s="95" t="n"/>
      <c r="I658" s="95" t="n"/>
      <c r="J658" s="90" t="n"/>
      <c r="K658" s="95" t="n"/>
      <c r="N658" s="68" t="n"/>
      <c r="O658" s="68" t="n"/>
      <c r="P658" s="95" t="n"/>
      <c r="Q658" s="95" t="n"/>
      <c r="R658" s="95" t="n"/>
      <c r="S658" s="95" t="n"/>
      <c r="T658" s="95" t="n"/>
      <c r="U658" s="95" t="n"/>
      <c r="V658" s="95" t="n"/>
      <c r="W658" s="95" t="n"/>
      <c r="X658" s="95" t="n"/>
      <c r="Y658" s="95" t="n"/>
      <c r="Z658" s="95" t="n"/>
    </row>
    <row r="659" ht="15.75" customHeight="1" s="726">
      <c r="A659" s="95" t="n"/>
      <c r="B659" s="95" t="n"/>
      <c r="C659" s="89" t="n"/>
      <c r="D659" s="89" t="n"/>
      <c r="E659" s="95" t="n"/>
      <c r="F659" s="95" t="n"/>
      <c r="G659" s="95" t="n"/>
      <c r="H659" s="95" t="n"/>
      <c r="I659" s="95" t="n"/>
      <c r="J659" s="90" t="n"/>
      <c r="K659" s="95" t="n"/>
      <c r="N659" s="68" t="n"/>
      <c r="O659" s="68" t="n"/>
      <c r="P659" s="95" t="n"/>
      <c r="Q659" s="95" t="n"/>
      <c r="R659" s="95" t="n"/>
      <c r="S659" s="95" t="n"/>
      <c r="T659" s="95" t="n"/>
      <c r="U659" s="95" t="n"/>
      <c r="V659" s="95" t="n"/>
      <c r="W659" s="95" t="n"/>
      <c r="X659" s="95" t="n"/>
      <c r="Y659" s="95" t="n"/>
      <c r="Z659" s="95" t="n"/>
    </row>
    <row r="660" ht="15.75" customHeight="1" s="726">
      <c r="A660" s="95" t="n"/>
      <c r="B660" s="95" t="n"/>
      <c r="C660" s="89" t="n"/>
      <c r="D660" s="89" t="n"/>
      <c r="E660" s="95" t="n"/>
      <c r="F660" s="95" t="n"/>
      <c r="G660" s="95" t="n"/>
      <c r="H660" s="95" t="n"/>
      <c r="I660" s="95" t="n"/>
      <c r="J660" s="90" t="n"/>
      <c r="K660" s="95" t="n"/>
      <c r="N660" s="68" t="n"/>
      <c r="O660" s="68" t="n"/>
      <c r="P660" s="95" t="n"/>
      <c r="Q660" s="95" t="n"/>
      <c r="R660" s="95" t="n"/>
      <c r="S660" s="95" t="n"/>
      <c r="T660" s="95" t="n"/>
      <c r="U660" s="95" t="n"/>
      <c r="V660" s="95" t="n"/>
      <c r="W660" s="95" t="n"/>
      <c r="X660" s="95" t="n"/>
      <c r="Y660" s="95" t="n"/>
      <c r="Z660" s="95" t="n"/>
    </row>
    <row r="661" ht="15.75" customHeight="1" s="726">
      <c r="A661" s="95" t="n"/>
      <c r="B661" s="95" t="n"/>
      <c r="C661" s="89" t="n"/>
      <c r="D661" s="89" t="n"/>
      <c r="E661" s="95" t="n"/>
      <c r="F661" s="95" t="n"/>
      <c r="G661" s="95" t="n"/>
      <c r="H661" s="95" t="n"/>
      <c r="I661" s="95" t="n"/>
      <c r="J661" s="90" t="n"/>
      <c r="K661" s="95" t="n"/>
      <c r="N661" s="68" t="n"/>
      <c r="O661" s="68" t="n"/>
      <c r="P661" s="95" t="n"/>
      <c r="Q661" s="95" t="n"/>
      <c r="R661" s="95" t="n"/>
      <c r="S661" s="95" t="n"/>
      <c r="T661" s="95" t="n"/>
      <c r="U661" s="95" t="n"/>
      <c r="V661" s="95" t="n"/>
      <c r="W661" s="95" t="n"/>
      <c r="X661" s="95" t="n"/>
      <c r="Y661" s="95" t="n"/>
      <c r="Z661" s="95" t="n"/>
    </row>
    <row r="662" ht="15.75" customHeight="1" s="726">
      <c r="A662" s="95" t="n"/>
      <c r="B662" s="95" t="n"/>
      <c r="C662" s="89" t="n"/>
      <c r="D662" s="89" t="n"/>
      <c r="E662" s="95" t="n"/>
      <c r="F662" s="95" t="n"/>
      <c r="G662" s="95" t="n"/>
      <c r="H662" s="95" t="n"/>
      <c r="I662" s="95" t="n"/>
      <c r="J662" s="90" t="n"/>
      <c r="K662" s="95" t="n"/>
      <c r="N662" s="68" t="n"/>
      <c r="O662" s="68" t="n"/>
      <c r="P662" s="95" t="n"/>
      <c r="Q662" s="95" t="n"/>
      <c r="R662" s="95" t="n"/>
      <c r="S662" s="95" t="n"/>
      <c r="T662" s="95" t="n"/>
      <c r="U662" s="95" t="n"/>
      <c r="V662" s="95" t="n"/>
      <c r="W662" s="95" t="n"/>
      <c r="X662" s="95" t="n"/>
      <c r="Y662" s="95" t="n"/>
      <c r="Z662" s="95" t="n"/>
    </row>
    <row r="663" ht="15.75" customHeight="1" s="726">
      <c r="A663" s="95" t="n"/>
      <c r="B663" s="95" t="n"/>
      <c r="C663" s="89" t="n"/>
      <c r="D663" s="89" t="n"/>
      <c r="E663" s="95" t="n"/>
      <c r="F663" s="95" t="n"/>
      <c r="G663" s="95" t="n"/>
      <c r="H663" s="95" t="n"/>
      <c r="I663" s="95" t="n"/>
      <c r="J663" s="90" t="n"/>
      <c r="K663" s="95" t="n"/>
      <c r="N663" s="68" t="n"/>
      <c r="O663" s="68" t="n"/>
      <c r="P663" s="95" t="n"/>
      <c r="Q663" s="95" t="n"/>
      <c r="R663" s="95" t="n"/>
      <c r="S663" s="95" t="n"/>
      <c r="T663" s="95" t="n"/>
      <c r="U663" s="95" t="n"/>
      <c r="V663" s="95" t="n"/>
      <c r="W663" s="95" t="n"/>
      <c r="X663" s="95" t="n"/>
      <c r="Y663" s="95" t="n"/>
      <c r="Z663" s="95" t="n"/>
    </row>
    <row r="664" ht="15.75" customHeight="1" s="726">
      <c r="A664" s="95" t="n"/>
      <c r="B664" s="95" t="n"/>
      <c r="C664" s="89" t="n"/>
      <c r="D664" s="89" t="n"/>
      <c r="E664" s="95" t="n"/>
      <c r="F664" s="95" t="n"/>
      <c r="G664" s="95" t="n"/>
      <c r="H664" s="95" t="n"/>
      <c r="I664" s="95" t="n"/>
      <c r="J664" s="90" t="n"/>
      <c r="K664" s="95" t="n"/>
      <c r="N664" s="68" t="n"/>
      <c r="O664" s="68" t="n"/>
      <c r="P664" s="95" t="n"/>
      <c r="Q664" s="95" t="n"/>
      <c r="R664" s="95" t="n"/>
      <c r="S664" s="95" t="n"/>
      <c r="T664" s="95" t="n"/>
      <c r="U664" s="95" t="n"/>
      <c r="V664" s="95" t="n"/>
      <c r="W664" s="95" t="n"/>
      <c r="X664" s="95" t="n"/>
      <c r="Y664" s="95" t="n"/>
      <c r="Z664" s="95" t="n"/>
    </row>
    <row r="665" ht="15.75" customHeight="1" s="726">
      <c r="A665" s="95" t="n"/>
      <c r="B665" s="95" t="n"/>
      <c r="C665" s="89" t="n"/>
      <c r="D665" s="89" t="n"/>
      <c r="E665" s="95" t="n"/>
      <c r="F665" s="95" t="n"/>
      <c r="G665" s="95" t="n"/>
      <c r="H665" s="95" t="n"/>
      <c r="I665" s="95" t="n"/>
      <c r="J665" s="90" t="n"/>
      <c r="K665" s="95" t="n"/>
      <c r="N665" s="68" t="n"/>
      <c r="O665" s="68" t="n"/>
      <c r="P665" s="95" t="n"/>
      <c r="Q665" s="95" t="n"/>
      <c r="R665" s="95" t="n"/>
      <c r="S665" s="95" t="n"/>
      <c r="T665" s="95" t="n"/>
      <c r="U665" s="95" t="n"/>
      <c r="V665" s="95" t="n"/>
      <c r="W665" s="95" t="n"/>
      <c r="X665" s="95" t="n"/>
      <c r="Y665" s="95" t="n"/>
      <c r="Z665" s="95" t="n"/>
    </row>
    <row r="666" ht="15.75" customHeight="1" s="726">
      <c r="A666" s="95" t="n"/>
      <c r="B666" s="95" t="n"/>
      <c r="C666" s="89" t="n"/>
      <c r="D666" s="89" t="n"/>
      <c r="E666" s="95" t="n"/>
      <c r="F666" s="95" t="n"/>
      <c r="G666" s="95" t="n"/>
      <c r="H666" s="95" t="n"/>
      <c r="I666" s="95" t="n"/>
      <c r="J666" s="90" t="n"/>
      <c r="K666" s="95" t="n"/>
      <c r="N666" s="68" t="n"/>
      <c r="O666" s="68" t="n"/>
      <c r="P666" s="95" t="n"/>
      <c r="Q666" s="95" t="n"/>
      <c r="R666" s="95" t="n"/>
      <c r="S666" s="95" t="n"/>
      <c r="T666" s="95" t="n"/>
      <c r="U666" s="95" t="n"/>
      <c r="V666" s="95" t="n"/>
      <c r="W666" s="95" t="n"/>
      <c r="X666" s="95" t="n"/>
      <c r="Y666" s="95" t="n"/>
      <c r="Z666" s="95" t="n"/>
    </row>
    <row r="667" ht="15.75" customHeight="1" s="726">
      <c r="A667" s="95" t="n"/>
      <c r="B667" s="95" t="n"/>
      <c r="C667" s="89" t="n"/>
      <c r="D667" s="89" t="n"/>
      <c r="E667" s="95" t="n"/>
      <c r="F667" s="95" t="n"/>
      <c r="G667" s="95" t="n"/>
      <c r="H667" s="95" t="n"/>
      <c r="I667" s="95" t="n"/>
      <c r="J667" s="90" t="n"/>
      <c r="K667" s="95" t="n"/>
      <c r="N667" s="68" t="n"/>
      <c r="O667" s="68" t="n"/>
      <c r="P667" s="95" t="n"/>
      <c r="Q667" s="95" t="n"/>
      <c r="R667" s="95" t="n"/>
      <c r="S667" s="95" t="n"/>
      <c r="T667" s="95" t="n"/>
      <c r="U667" s="95" t="n"/>
      <c r="V667" s="95" t="n"/>
      <c r="W667" s="95" t="n"/>
      <c r="X667" s="95" t="n"/>
      <c r="Y667" s="95" t="n"/>
      <c r="Z667" s="95" t="n"/>
    </row>
    <row r="668" ht="15.75" customHeight="1" s="726">
      <c r="A668" s="95" t="n"/>
      <c r="B668" s="95" t="n"/>
      <c r="C668" s="89" t="n"/>
      <c r="D668" s="89" t="n"/>
      <c r="E668" s="95" t="n"/>
      <c r="F668" s="95" t="n"/>
      <c r="G668" s="95" t="n"/>
      <c r="H668" s="95" t="n"/>
      <c r="I668" s="95" t="n"/>
      <c r="J668" s="90" t="n"/>
      <c r="K668" s="95" t="n"/>
      <c r="N668" s="68" t="n"/>
      <c r="O668" s="68" t="n"/>
      <c r="P668" s="95" t="n"/>
      <c r="Q668" s="95" t="n"/>
      <c r="R668" s="95" t="n"/>
      <c r="S668" s="95" t="n"/>
      <c r="T668" s="95" t="n"/>
      <c r="U668" s="95" t="n"/>
      <c r="V668" s="95" t="n"/>
      <c r="W668" s="95" t="n"/>
      <c r="X668" s="95" t="n"/>
      <c r="Y668" s="95" t="n"/>
      <c r="Z668" s="95" t="n"/>
    </row>
    <row r="669" ht="15.75" customHeight="1" s="726">
      <c r="A669" s="95" t="n"/>
      <c r="B669" s="95" t="n"/>
      <c r="C669" s="89" t="n"/>
      <c r="D669" s="89" t="n"/>
      <c r="E669" s="95" t="n"/>
      <c r="F669" s="95" t="n"/>
      <c r="G669" s="95" t="n"/>
      <c r="H669" s="95" t="n"/>
      <c r="I669" s="95" t="n"/>
      <c r="J669" s="90" t="n"/>
      <c r="K669" s="95" t="n"/>
      <c r="N669" s="68" t="n"/>
      <c r="O669" s="68" t="n"/>
      <c r="P669" s="95" t="n"/>
      <c r="Q669" s="95" t="n"/>
      <c r="R669" s="95" t="n"/>
      <c r="S669" s="95" t="n"/>
      <c r="T669" s="95" t="n"/>
      <c r="U669" s="95" t="n"/>
      <c r="V669" s="95" t="n"/>
      <c r="W669" s="95" t="n"/>
      <c r="X669" s="95" t="n"/>
      <c r="Y669" s="95" t="n"/>
      <c r="Z669" s="95" t="n"/>
    </row>
    <row r="670" ht="15.75" customHeight="1" s="726">
      <c r="A670" s="95" t="n"/>
      <c r="B670" s="95" t="n"/>
      <c r="C670" s="89" t="n"/>
      <c r="D670" s="89" t="n"/>
      <c r="E670" s="95" t="n"/>
      <c r="F670" s="95" t="n"/>
      <c r="G670" s="95" t="n"/>
      <c r="H670" s="95" t="n"/>
      <c r="I670" s="95" t="n"/>
      <c r="J670" s="90" t="n"/>
      <c r="K670" s="95" t="n"/>
      <c r="N670" s="68" t="n"/>
      <c r="O670" s="68" t="n"/>
      <c r="P670" s="95" t="n"/>
      <c r="Q670" s="95" t="n"/>
      <c r="R670" s="95" t="n"/>
      <c r="S670" s="95" t="n"/>
      <c r="T670" s="95" t="n"/>
      <c r="U670" s="95" t="n"/>
      <c r="V670" s="95" t="n"/>
      <c r="W670" s="95" t="n"/>
      <c r="X670" s="95" t="n"/>
      <c r="Y670" s="95" t="n"/>
      <c r="Z670" s="95" t="n"/>
    </row>
    <row r="671" ht="15.75" customHeight="1" s="726">
      <c r="A671" s="95" t="n"/>
      <c r="B671" s="95" t="n"/>
      <c r="C671" s="89" t="n"/>
      <c r="D671" s="89" t="n"/>
      <c r="E671" s="95" t="n"/>
      <c r="F671" s="95" t="n"/>
      <c r="G671" s="95" t="n"/>
      <c r="H671" s="95" t="n"/>
      <c r="I671" s="95" t="n"/>
      <c r="J671" s="90" t="n"/>
      <c r="K671" s="95" t="n"/>
      <c r="N671" s="68" t="n"/>
      <c r="O671" s="68" t="n"/>
      <c r="P671" s="95" t="n"/>
      <c r="Q671" s="95" t="n"/>
      <c r="R671" s="95" t="n"/>
      <c r="S671" s="95" t="n"/>
      <c r="T671" s="95" t="n"/>
      <c r="U671" s="95" t="n"/>
      <c r="V671" s="95" t="n"/>
      <c r="W671" s="95" t="n"/>
      <c r="X671" s="95" t="n"/>
      <c r="Y671" s="95" t="n"/>
      <c r="Z671" s="95" t="n"/>
    </row>
    <row r="672" ht="15.75" customHeight="1" s="726">
      <c r="A672" s="95" t="n"/>
      <c r="B672" s="95" t="n"/>
      <c r="C672" s="89" t="n"/>
      <c r="D672" s="89" t="n"/>
      <c r="E672" s="95" t="n"/>
      <c r="F672" s="95" t="n"/>
      <c r="G672" s="95" t="n"/>
      <c r="H672" s="95" t="n"/>
      <c r="I672" s="95" t="n"/>
      <c r="J672" s="90" t="n"/>
      <c r="K672" s="95" t="n"/>
      <c r="N672" s="68" t="n"/>
      <c r="O672" s="68" t="n"/>
      <c r="P672" s="95" t="n"/>
      <c r="Q672" s="95" t="n"/>
      <c r="R672" s="95" t="n"/>
      <c r="S672" s="95" t="n"/>
      <c r="T672" s="95" t="n"/>
      <c r="U672" s="95" t="n"/>
      <c r="V672" s="95" t="n"/>
      <c r="W672" s="95" t="n"/>
      <c r="X672" s="95" t="n"/>
      <c r="Y672" s="95" t="n"/>
      <c r="Z672" s="95" t="n"/>
    </row>
    <row r="673" ht="15.75" customHeight="1" s="726">
      <c r="A673" s="95" t="n"/>
      <c r="B673" s="95" t="n"/>
      <c r="C673" s="89" t="n"/>
      <c r="D673" s="89" t="n"/>
      <c r="E673" s="95" t="n"/>
      <c r="F673" s="95" t="n"/>
      <c r="G673" s="95" t="n"/>
      <c r="H673" s="95" t="n"/>
      <c r="I673" s="95" t="n"/>
      <c r="J673" s="90" t="n"/>
      <c r="K673" s="95" t="n"/>
      <c r="N673" s="68" t="n"/>
      <c r="O673" s="68" t="n"/>
      <c r="P673" s="95" t="n"/>
      <c r="Q673" s="95" t="n"/>
      <c r="R673" s="95" t="n"/>
      <c r="S673" s="95" t="n"/>
      <c r="T673" s="95" t="n"/>
      <c r="U673" s="95" t="n"/>
      <c r="V673" s="95" t="n"/>
      <c r="W673" s="95" t="n"/>
      <c r="X673" s="95" t="n"/>
      <c r="Y673" s="95" t="n"/>
      <c r="Z673" s="95" t="n"/>
    </row>
    <row r="674" ht="15.75" customHeight="1" s="726">
      <c r="A674" s="95" t="n"/>
      <c r="B674" s="95" t="n"/>
      <c r="C674" s="89" t="n"/>
      <c r="D674" s="89" t="n"/>
      <c r="E674" s="95" t="n"/>
      <c r="F674" s="95" t="n"/>
      <c r="G674" s="95" t="n"/>
      <c r="H674" s="95" t="n"/>
      <c r="I674" s="95" t="n"/>
      <c r="J674" s="90" t="n"/>
      <c r="K674" s="95" t="n"/>
      <c r="N674" s="68" t="n"/>
      <c r="O674" s="68" t="n"/>
      <c r="P674" s="95" t="n"/>
      <c r="Q674" s="95" t="n"/>
      <c r="R674" s="95" t="n"/>
      <c r="S674" s="95" t="n"/>
      <c r="T674" s="95" t="n"/>
      <c r="U674" s="95" t="n"/>
      <c r="V674" s="95" t="n"/>
      <c r="W674" s="95" t="n"/>
      <c r="X674" s="95" t="n"/>
      <c r="Y674" s="95" t="n"/>
      <c r="Z674" s="95" t="n"/>
    </row>
    <row r="675" ht="15.75" customHeight="1" s="726">
      <c r="A675" s="95" t="n"/>
      <c r="B675" s="95" t="n"/>
      <c r="C675" s="89" t="n"/>
      <c r="D675" s="89" t="n"/>
      <c r="E675" s="95" t="n"/>
      <c r="F675" s="95" t="n"/>
      <c r="G675" s="95" t="n"/>
      <c r="H675" s="95" t="n"/>
      <c r="I675" s="95" t="n"/>
      <c r="J675" s="90" t="n"/>
      <c r="K675" s="95" t="n"/>
      <c r="N675" s="68" t="n"/>
      <c r="O675" s="68" t="n"/>
      <c r="P675" s="95" t="n"/>
      <c r="Q675" s="95" t="n"/>
      <c r="R675" s="95" t="n"/>
      <c r="S675" s="95" t="n"/>
      <c r="T675" s="95" t="n"/>
      <c r="U675" s="95" t="n"/>
      <c r="V675" s="95" t="n"/>
      <c r="W675" s="95" t="n"/>
      <c r="X675" s="95" t="n"/>
      <c r="Y675" s="95" t="n"/>
      <c r="Z675" s="95" t="n"/>
    </row>
    <row r="676" ht="15.75" customHeight="1" s="726">
      <c r="A676" s="95" t="n"/>
      <c r="B676" s="95" t="n"/>
      <c r="C676" s="89" t="n"/>
      <c r="D676" s="89" t="n"/>
      <c r="E676" s="95" t="n"/>
      <c r="F676" s="95" t="n"/>
      <c r="G676" s="95" t="n"/>
      <c r="H676" s="95" t="n"/>
      <c r="I676" s="95" t="n"/>
      <c r="J676" s="90" t="n"/>
      <c r="K676" s="95" t="n"/>
      <c r="N676" s="68" t="n"/>
      <c r="O676" s="68" t="n"/>
      <c r="P676" s="95" t="n"/>
      <c r="Q676" s="95" t="n"/>
      <c r="R676" s="95" t="n"/>
      <c r="S676" s="95" t="n"/>
      <c r="T676" s="95" t="n"/>
      <c r="U676" s="95" t="n"/>
      <c r="V676" s="95" t="n"/>
      <c r="W676" s="95" t="n"/>
      <c r="X676" s="95" t="n"/>
      <c r="Y676" s="95" t="n"/>
      <c r="Z676" s="95" t="n"/>
    </row>
    <row r="677" ht="15.75" customHeight="1" s="726">
      <c r="A677" s="95" t="n"/>
      <c r="B677" s="95" t="n"/>
      <c r="C677" s="89" t="n"/>
      <c r="D677" s="89" t="n"/>
      <c r="E677" s="95" t="n"/>
      <c r="F677" s="95" t="n"/>
      <c r="G677" s="95" t="n"/>
      <c r="H677" s="95" t="n"/>
      <c r="I677" s="95" t="n"/>
      <c r="J677" s="90" t="n"/>
      <c r="K677" s="95" t="n"/>
      <c r="N677" s="68" t="n"/>
      <c r="O677" s="68" t="n"/>
      <c r="P677" s="95" t="n"/>
      <c r="Q677" s="95" t="n"/>
      <c r="R677" s="95" t="n"/>
      <c r="S677" s="95" t="n"/>
      <c r="T677" s="95" t="n"/>
      <c r="U677" s="95" t="n"/>
      <c r="V677" s="95" t="n"/>
      <c r="W677" s="95" t="n"/>
      <c r="X677" s="95" t="n"/>
      <c r="Y677" s="95" t="n"/>
      <c r="Z677" s="95" t="n"/>
    </row>
    <row r="678" ht="15.75" customHeight="1" s="726">
      <c r="A678" s="95" t="n"/>
      <c r="B678" s="95" t="n"/>
      <c r="C678" s="89" t="n"/>
      <c r="D678" s="89" t="n"/>
      <c r="E678" s="95" t="n"/>
      <c r="F678" s="95" t="n"/>
      <c r="G678" s="95" t="n"/>
      <c r="H678" s="95" t="n"/>
      <c r="I678" s="95" t="n"/>
      <c r="J678" s="90" t="n"/>
      <c r="K678" s="95" t="n"/>
      <c r="N678" s="68" t="n"/>
      <c r="O678" s="68" t="n"/>
      <c r="P678" s="95" t="n"/>
      <c r="Q678" s="95" t="n"/>
      <c r="R678" s="95" t="n"/>
      <c r="S678" s="95" t="n"/>
      <c r="T678" s="95" t="n"/>
      <c r="U678" s="95" t="n"/>
      <c r="V678" s="95" t="n"/>
      <c r="W678" s="95" t="n"/>
      <c r="X678" s="95" t="n"/>
      <c r="Y678" s="95" t="n"/>
      <c r="Z678" s="95" t="n"/>
    </row>
    <row r="679" ht="15.75" customHeight="1" s="726">
      <c r="A679" s="95" t="n"/>
      <c r="B679" s="95" t="n"/>
      <c r="C679" s="89" t="n"/>
      <c r="D679" s="89" t="n"/>
      <c r="E679" s="95" t="n"/>
      <c r="F679" s="95" t="n"/>
      <c r="G679" s="95" t="n"/>
      <c r="H679" s="95" t="n"/>
      <c r="I679" s="95" t="n"/>
      <c r="J679" s="90" t="n"/>
      <c r="K679" s="95" t="n"/>
      <c r="N679" s="68" t="n"/>
      <c r="O679" s="68" t="n"/>
      <c r="P679" s="95" t="n"/>
      <c r="Q679" s="95" t="n"/>
      <c r="R679" s="95" t="n"/>
      <c r="S679" s="95" t="n"/>
      <c r="T679" s="95" t="n"/>
      <c r="U679" s="95" t="n"/>
      <c r="V679" s="95" t="n"/>
      <c r="W679" s="95" t="n"/>
      <c r="X679" s="95" t="n"/>
      <c r="Y679" s="95" t="n"/>
      <c r="Z679" s="95" t="n"/>
    </row>
    <row r="680" ht="15.75" customHeight="1" s="726">
      <c r="A680" s="95" t="n"/>
      <c r="B680" s="95" t="n"/>
      <c r="C680" s="89" t="n"/>
      <c r="D680" s="89" t="n"/>
      <c r="E680" s="95" t="n"/>
      <c r="F680" s="95" t="n"/>
      <c r="G680" s="95" t="n"/>
      <c r="H680" s="95" t="n"/>
      <c r="I680" s="95" t="n"/>
      <c r="J680" s="90" t="n"/>
      <c r="K680" s="95" t="n"/>
      <c r="N680" s="68" t="n"/>
      <c r="O680" s="68" t="n"/>
      <c r="P680" s="95" t="n"/>
      <c r="Q680" s="95" t="n"/>
      <c r="R680" s="95" t="n"/>
      <c r="S680" s="95" t="n"/>
      <c r="T680" s="95" t="n"/>
      <c r="U680" s="95" t="n"/>
      <c r="V680" s="95" t="n"/>
      <c r="W680" s="95" t="n"/>
      <c r="X680" s="95" t="n"/>
      <c r="Y680" s="95" t="n"/>
      <c r="Z680" s="95" t="n"/>
    </row>
    <row r="681" ht="15.75" customHeight="1" s="726">
      <c r="A681" s="95" t="n"/>
      <c r="B681" s="95" t="n"/>
      <c r="C681" s="89" t="n"/>
      <c r="D681" s="89" t="n"/>
      <c r="E681" s="95" t="n"/>
      <c r="F681" s="95" t="n"/>
      <c r="G681" s="95" t="n"/>
      <c r="H681" s="95" t="n"/>
      <c r="I681" s="95" t="n"/>
      <c r="J681" s="90" t="n"/>
      <c r="K681" s="95" t="n"/>
      <c r="N681" s="68" t="n"/>
      <c r="O681" s="68" t="n"/>
      <c r="P681" s="95" t="n"/>
      <c r="Q681" s="95" t="n"/>
      <c r="R681" s="95" t="n"/>
      <c r="S681" s="95" t="n"/>
      <c r="T681" s="95" t="n"/>
      <c r="U681" s="95" t="n"/>
      <c r="V681" s="95" t="n"/>
      <c r="W681" s="95" t="n"/>
      <c r="X681" s="95" t="n"/>
      <c r="Y681" s="95" t="n"/>
      <c r="Z681" s="95" t="n"/>
    </row>
    <row r="682" ht="15.75" customHeight="1" s="726">
      <c r="A682" s="95" t="n"/>
      <c r="B682" s="95" t="n"/>
      <c r="C682" s="89" t="n"/>
      <c r="D682" s="89" t="n"/>
      <c r="E682" s="95" t="n"/>
      <c r="F682" s="95" t="n"/>
      <c r="G682" s="95" t="n"/>
      <c r="H682" s="95" t="n"/>
      <c r="I682" s="95" t="n"/>
      <c r="J682" s="90" t="n"/>
      <c r="K682" s="95" t="n"/>
      <c r="N682" s="68" t="n"/>
      <c r="O682" s="68" t="n"/>
      <c r="P682" s="95" t="n"/>
      <c r="Q682" s="95" t="n"/>
      <c r="R682" s="95" t="n"/>
      <c r="S682" s="95" t="n"/>
      <c r="T682" s="95" t="n"/>
      <c r="U682" s="95" t="n"/>
      <c r="V682" s="95" t="n"/>
      <c r="W682" s="95" t="n"/>
      <c r="X682" s="95" t="n"/>
      <c r="Y682" s="95" t="n"/>
      <c r="Z682" s="95" t="n"/>
    </row>
    <row r="683" ht="15.75" customHeight="1" s="726">
      <c r="A683" s="95" t="n"/>
      <c r="B683" s="95" t="n"/>
      <c r="C683" s="89" t="n"/>
      <c r="D683" s="89" t="n"/>
      <c r="E683" s="95" t="n"/>
      <c r="F683" s="95" t="n"/>
      <c r="G683" s="95" t="n"/>
      <c r="H683" s="95" t="n"/>
      <c r="I683" s="95" t="n"/>
      <c r="J683" s="90" t="n"/>
      <c r="K683" s="95" t="n"/>
      <c r="N683" s="68" t="n"/>
      <c r="O683" s="68" t="n"/>
      <c r="P683" s="95" t="n"/>
      <c r="Q683" s="95" t="n"/>
      <c r="R683" s="95" t="n"/>
      <c r="S683" s="95" t="n"/>
      <c r="T683" s="95" t="n"/>
      <c r="U683" s="95" t="n"/>
      <c r="V683" s="95" t="n"/>
      <c r="W683" s="95" t="n"/>
      <c r="X683" s="95" t="n"/>
      <c r="Y683" s="95" t="n"/>
      <c r="Z683" s="95" t="n"/>
    </row>
    <row r="684" ht="15.75" customHeight="1" s="726">
      <c r="A684" s="95" t="n"/>
      <c r="B684" s="95" t="n"/>
      <c r="C684" s="89" t="n"/>
      <c r="D684" s="89" t="n"/>
      <c r="E684" s="95" t="n"/>
      <c r="F684" s="95" t="n"/>
      <c r="G684" s="95" t="n"/>
      <c r="H684" s="95" t="n"/>
      <c r="I684" s="95" t="n"/>
      <c r="J684" s="90" t="n"/>
      <c r="K684" s="95" t="n"/>
      <c r="N684" s="68" t="n"/>
      <c r="O684" s="68" t="n"/>
      <c r="P684" s="95" t="n"/>
      <c r="Q684" s="95" t="n"/>
      <c r="R684" s="95" t="n"/>
      <c r="S684" s="95" t="n"/>
      <c r="T684" s="95" t="n"/>
      <c r="U684" s="95" t="n"/>
      <c r="V684" s="95" t="n"/>
      <c r="W684" s="95" t="n"/>
      <c r="X684" s="95" t="n"/>
      <c r="Y684" s="95" t="n"/>
      <c r="Z684" s="95" t="n"/>
    </row>
    <row r="685" ht="15.75" customHeight="1" s="726">
      <c r="A685" s="95" t="n"/>
      <c r="B685" s="95" t="n"/>
      <c r="C685" s="89" t="n"/>
      <c r="D685" s="89" t="n"/>
      <c r="E685" s="95" t="n"/>
      <c r="F685" s="95" t="n"/>
      <c r="G685" s="95" t="n"/>
      <c r="H685" s="95" t="n"/>
      <c r="I685" s="95" t="n"/>
      <c r="J685" s="90" t="n"/>
      <c r="K685" s="95" t="n"/>
      <c r="N685" s="68" t="n"/>
      <c r="O685" s="68" t="n"/>
      <c r="P685" s="95" t="n"/>
      <c r="Q685" s="95" t="n"/>
      <c r="R685" s="95" t="n"/>
      <c r="S685" s="95" t="n"/>
      <c r="T685" s="95" t="n"/>
      <c r="U685" s="95" t="n"/>
      <c r="V685" s="95" t="n"/>
      <c r="W685" s="95" t="n"/>
      <c r="X685" s="95" t="n"/>
      <c r="Y685" s="95" t="n"/>
      <c r="Z685" s="95" t="n"/>
    </row>
    <row r="686" ht="15.75" customHeight="1" s="726">
      <c r="A686" s="95" t="n"/>
      <c r="B686" s="95" t="n"/>
      <c r="C686" s="89" t="n"/>
      <c r="D686" s="89" t="n"/>
      <c r="E686" s="95" t="n"/>
      <c r="F686" s="95" t="n"/>
      <c r="G686" s="95" t="n"/>
      <c r="H686" s="95" t="n"/>
      <c r="I686" s="95" t="n"/>
      <c r="J686" s="90" t="n"/>
      <c r="K686" s="95" t="n"/>
      <c r="N686" s="68" t="n"/>
      <c r="O686" s="68" t="n"/>
      <c r="P686" s="95" t="n"/>
      <c r="Q686" s="95" t="n"/>
      <c r="R686" s="95" t="n"/>
      <c r="S686" s="95" t="n"/>
      <c r="T686" s="95" t="n"/>
      <c r="U686" s="95" t="n"/>
      <c r="V686" s="95" t="n"/>
      <c r="W686" s="95" t="n"/>
      <c r="X686" s="95" t="n"/>
      <c r="Y686" s="95" t="n"/>
      <c r="Z686" s="95" t="n"/>
    </row>
    <row r="687" ht="15.75" customHeight="1" s="726">
      <c r="A687" s="95" t="n"/>
      <c r="B687" s="95" t="n"/>
      <c r="C687" s="89" t="n"/>
      <c r="D687" s="89" t="n"/>
      <c r="E687" s="95" t="n"/>
      <c r="F687" s="95" t="n"/>
      <c r="G687" s="95" t="n"/>
      <c r="H687" s="95" t="n"/>
      <c r="I687" s="95" t="n"/>
      <c r="J687" s="90" t="n"/>
      <c r="K687" s="95" t="n"/>
      <c r="N687" s="68" t="n"/>
      <c r="O687" s="68" t="n"/>
      <c r="P687" s="95" t="n"/>
      <c r="Q687" s="95" t="n"/>
      <c r="R687" s="95" t="n"/>
      <c r="S687" s="95" t="n"/>
      <c r="T687" s="95" t="n"/>
      <c r="U687" s="95" t="n"/>
      <c r="V687" s="95" t="n"/>
      <c r="W687" s="95" t="n"/>
      <c r="X687" s="95" t="n"/>
      <c r="Y687" s="95" t="n"/>
      <c r="Z687" s="95" t="n"/>
    </row>
    <row r="688" ht="15.75" customHeight="1" s="726">
      <c r="A688" s="95" t="n"/>
      <c r="B688" s="95" t="n"/>
      <c r="C688" s="89" t="n"/>
      <c r="D688" s="89" t="n"/>
      <c r="E688" s="95" t="n"/>
      <c r="F688" s="95" t="n"/>
      <c r="G688" s="95" t="n"/>
      <c r="H688" s="95" t="n"/>
      <c r="I688" s="95" t="n"/>
      <c r="J688" s="90" t="n"/>
      <c r="K688" s="95" t="n"/>
      <c r="N688" s="68" t="n"/>
      <c r="O688" s="68" t="n"/>
      <c r="P688" s="95" t="n"/>
      <c r="Q688" s="95" t="n"/>
      <c r="R688" s="95" t="n"/>
      <c r="S688" s="95" t="n"/>
      <c r="T688" s="95" t="n"/>
      <c r="U688" s="95" t="n"/>
      <c r="V688" s="95" t="n"/>
      <c r="W688" s="95" t="n"/>
      <c r="X688" s="95" t="n"/>
      <c r="Y688" s="95" t="n"/>
      <c r="Z688" s="95" t="n"/>
    </row>
    <row r="689" ht="15.75" customHeight="1" s="726">
      <c r="A689" s="95" t="n"/>
      <c r="B689" s="95" t="n"/>
      <c r="C689" s="89" t="n"/>
      <c r="D689" s="89" t="n"/>
      <c r="E689" s="95" t="n"/>
      <c r="F689" s="95" t="n"/>
      <c r="G689" s="95" t="n"/>
      <c r="H689" s="95" t="n"/>
      <c r="I689" s="95" t="n"/>
      <c r="J689" s="90" t="n"/>
      <c r="K689" s="95" t="n"/>
      <c r="N689" s="68" t="n"/>
      <c r="O689" s="68" t="n"/>
      <c r="P689" s="95" t="n"/>
      <c r="Q689" s="95" t="n"/>
      <c r="R689" s="95" t="n"/>
      <c r="S689" s="95" t="n"/>
      <c r="T689" s="95" t="n"/>
      <c r="U689" s="95" t="n"/>
      <c r="V689" s="95" t="n"/>
      <c r="W689" s="95" t="n"/>
      <c r="X689" s="95" t="n"/>
      <c r="Y689" s="95" t="n"/>
      <c r="Z689" s="95" t="n"/>
    </row>
    <row r="690" ht="15.75" customHeight="1" s="726">
      <c r="A690" s="95" t="n"/>
      <c r="B690" s="95" t="n"/>
      <c r="C690" s="89" t="n"/>
      <c r="D690" s="89" t="n"/>
      <c r="E690" s="95" t="n"/>
      <c r="F690" s="95" t="n"/>
      <c r="G690" s="95" t="n"/>
      <c r="H690" s="95" t="n"/>
      <c r="I690" s="95" t="n"/>
      <c r="J690" s="90" t="n"/>
      <c r="K690" s="95" t="n"/>
      <c r="N690" s="68" t="n"/>
      <c r="O690" s="68" t="n"/>
      <c r="P690" s="95" t="n"/>
      <c r="Q690" s="95" t="n"/>
      <c r="R690" s="95" t="n"/>
      <c r="S690" s="95" t="n"/>
      <c r="T690" s="95" t="n"/>
      <c r="U690" s="95" t="n"/>
      <c r="V690" s="95" t="n"/>
      <c r="W690" s="95" t="n"/>
      <c r="X690" s="95" t="n"/>
      <c r="Y690" s="95" t="n"/>
      <c r="Z690" s="95" t="n"/>
    </row>
    <row r="691" ht="15.75" customHeight="1" s="726">
      <c r="A691" s="95" t="n"/>
      <c r="B691" s="95" t="n"/>
      <c r="C691" s="89" t="n"/>
      <c r="D691" s="89" t="n"/>
      <c r="E691" s="95" t="n"/>
      <c r="F691" s="95" t="n"/>
      <c r="G691" s="95" t="n"/>
      <c r="H691" s="95" t="n"/>
      <c r="I691" s="95" t="n"/>
      <c r="J691" s="90" t="n"/>
      <c r="K691" s="95" t="n"/>
      <c r="N691" s="68" t="n"/>
      <c r="O691" s="68" t="n"/>
      <c r="P691" s="95" t="n"/>
      <c r="Q691" s="95" t="n"/>
      <c r="R691" s="95" t="n"/>
      <c r="S691" s="95" t="n"/>
      <c r="T691" s="95" t="n"/>
      <c r="U691" s="95" t="n"/>
      <c r="V691" s="95" t="n"/>
      <c r="W691" s="95" t="n"/>
      <c r="X691" s="95" t="n"/>
      <c r="Y691" s="95" t="n"/>
      <c r="Z691" s="95" t="n"/>
    </row>
    <row r="692" ht="15.75" customHeight="1" s="726">
      <c r="A692" s="95" t="n"/>
      <c r="B692" s="95" t="n"/>
      <c r="C692" s="89" t="n"/>
      <c r="D692" s="89" t="n"/>
      <c r="E692" s="95" t="n"/>
      <c r="F692" s="95" t="n"/>
      <c r="G692" s="95" t="n"/>
      <c r="H692" s="95" t="n"/>
      <c r="I692" s="95" t="n"/>
      <c r="J692" s="90" t="n"/>
      <c r="K692" s="95" t="n"/>
      <c r="N692" s="68" t="n"/>
      <c r="O692" s="68" t="n"/>
      <c r="P692" s="95" t="n"/>
      <c r="Q692" s="95" t="n"/>
      <c r="R692" s="95" t="n"/>
      <c r="S692" s="95" t="n"/>
      <c r="T692" s="95" t="n"/>
      <c r="U692" s="95" t="n"/>
      <c r="V692" s="95" t="n"/>
      <c r="W692" s="95" t="n"/>
      <c r="X692" s="95" t="n"/>
      <c r="Y692" s="95" t="n"/>
      <c r="Z692" s="95" t="n"/>
    </row>
    <row r="693" ht="15.75" customHeight="1" s="726">
      <c r="A693" s="95" t="n"/>
      <c r="B693" s="95" t="n"/>
      <c r="C693" s="89" t="n"/>
      <c r="D693" s="89" t="n"/>
      <c r="E693" s="95" t="n"/>
      <c r="F693" s="95" t="n"/>
      <c r="G693" s="95" t="n"/>
      <c r="H693" s="95" t="n"/>
      <c r="I693" s="95" t="n"/>
      <c r="J693" s="90" t="n"/>
      <c r="K693" s="95" t="n"/>
      <c r="N693" s="68" t="n"/>
      <c r="O693" s="68" t="n"/>
      <c r="P693" s="95" t="n"/>
      <c r="Q693" s="95" t="n"/>
      <c r="R693" s="95" t="n"/>
      <c r="S693" s="95" t="n"/>
      <c r="T693" s="95" t="n"/>
      <c r="U693" s="95" t="n"/>
      <c r="V693" s="95" t="n"/>
      <c r="W693" s="95" t="n"/>
      <c r="X693" s="95" t="n"/>
      <c r="Y693" s="95" t="n"/>
      <c r="Z693" s="95" t="n"/>
    </row>
    <row r="694" ht="15.75" customHeight="1" s="726">
      <c r="A694" s="95" t="n"/>
      <c r="B694" s="95" t="n"/>
      <c r="C694" s="89" t="n"/>
      <c r="D694" s="89" t="n"/>
      <c r="E694" s="95" t="n"/>
      <c r="F694" s="95" t="n"/>
      <c r="G694" s="95" t="n"/>
      <c r="H694" s="95" t="n"/>
      <c r="I694" s="95" t="n"/>
      <c r="J694" s="90" t="n"/>
      <c r="K694" s="95" t="n"/>
      <c r="N694" s="68" t="n"/>
      <c r="O694" s="68" t="n"/>
      <c r="P694" s="95" t="n"/>
      <c r="Q694" s="95" t="n"/>
      <c r="R694" s="95" t="n"/>
      <c r="S694" s="95" t="n"/>
      <c r="T694" s="95" t="n"/>
      <c r="U694" s="95" t="n"/>
      <c r="V694" s="95" t="n"/>
      <c r="W694" s="95" t="n"/>
      <c r="X694" s="95" t="n"/>
      <c r="Y694" s="95" t="n"/>
      <c r="Z694" s="95" t="n"/>
    </row>
    <row r="695" ht="15.75" customHeight="1" s="726">
      <c r="A695" s="95" t="n"/>
      <c r="B695" s="95" t="n"/>
      <c r="C695" s="89" t="n"/>
      <c r="D695" s="89" t="n"/>
      <c r="E695" s="95" t="n"/>
      <c r="F695" s="95" t="n"/>
      <c r="G695" s="95" t="n"/>
      <c r="H695" s="95" t="n"/>
      <c r="I695" s="95" t="n"/>
      <c r="J695" s="90" t="n"/>
      <c r="K695" s="95" t="n"/>
      <c r="N695" s="68" t="n"/>
      <c r="O695" s="68" t="n"/>
      <c r="P695" s="95" t="n"/>
      <c r="Q695" s="95" t="n"/>
      <c r="R695" s="95" t="n"/>
      <c r="S695" s="95" t="n"/>
      <c r="T695" s="95" t="n"/>
      <c r="U695" s="95" t="n"/>
      <c r="V695" s="95" t="n"/>
      <c r="W695" s="95" t="n"/>
      <c r="X695" s="95" t="n"/>
      <c r="Y695" s="95" t="n"/>
      <c r="Z695" s="95" t="n"/>
    </row>
    <row r="696" ht="15.75" customHeight="1" s="726">
      <c r="A696" s="95" t="n"/>
      <c r="B696" s="95" t="n"/>
      <c r="C696" s="89" t="n"/>
      <c r="D696" s="89" t="n"/>
      <c r="E696" s="95" t="n"/>
      <c r="F696" s="95" t="n"/>
      <c r="G696" s="95" t="n"/>
      <c r="H696" s="95" t="n"/>
      <c r="I696" s="95" t="n"/>
      <c r="J696" s="90" t="n"/>
      <c r="K696" s="95" t="n"/>
      <c r="N696" s="68" t="n"/>
      <c r="O696" s="68" t="n"/>
      <c r="P696" s="95" t="n"/>
      <c r="Q696" s="95" t="n"/>
      <c r="R696" s="95" t="n"/>
      <c r="S696" s="95" t="n"/>
      <c r="T696" s="95" t="n"/>
      <c r="U696" s="95" t="n"/>
      <c r="V696" s="95" t="n"/>
      <c r="W696" s="95" t="n"/>
      <c r="X696" s="95" t="n"/>
      <c r="Y696" s="95" t="n"/>
      <c r="Z696" s="95" t="n"/>
    </row>
    <row r="697" ht="15.75" customHeight="1" s="726">
      <c r="A697" s="95" t="n"/>
      <c r="B697" s="95" t="n"/>
      <c r="C697" s="89" t="n"/>
      <c r="D697" s="89" t="n"/>
      <c r="E697" s="95" t="n"/>
      <c r="F697" s="95" t="n"/>
      <c r="G697" s="95" t="n"/>
      <c r="H697" s="95" t="n"/>
      <c r="I697" s="95" t="n"/>
      <c r="J697" s="90" t="n"/>
      <c r="K697" s="95" t="n"/>
      <c r="N697" s="68" t="n"/>
      <c r="O697" s="68" t="n"/>
      <c r="P697" s="95" t="n"/>
      <c r="Q697" s="95" t="n"/>
      <c r="R697" s="95" t="n"/>
      <c r="S697" s="95" t="n"/>
      <c r="T697" s="95" t="n"/>
      <c r="U697" s="95" t="n"/>
      <c r="V697" s="95" t="n"/>
      <c r="W697" s="95" t="n"/>
      <c r="X697" s="95" t="n"/>
      <c r="Y697" s="95" t="n"/>
      <c r="Z697" s="95" t="n"/>
    </row>
    <row r="698" ht="15.75" customHeight="1" s="726">
      <c r="A698" s="95" t="n"/>
      <c r="B698" s="95" t="n"/>
      <c r="C698" s="89" t="n"/>
      <c r="D698" s="89" t="n"/>
      <c r="E698" s="95" t="n"/>
      <c r="F698" s="95" t="n"/>
      <c r="G698" s="95" t="n"/>
      <c r="H698" s="95" t="n"/>
      <c r="I698" s="95" t="n"/>
      <c r="J698" s="90" t="n"/>
      <c r="K698" s="95" t="n"/>
      <c r="N698" s="68" t="n"/>
      <c r="O698" s="68" t="n"/>
      <c r="P698" s="95" t="n"/>
      <c r="Q698" s="95" t="n"/>
      <c r="R698" s="95" t="n"/>
      <c r="S698" s="95" t="n"/>
      <c r="T698" s="95" t="n"/>
      <c r="U698" s="95" t="n"/>
      <c r="V698" s="95" t="n"/>
      <c r="W698" s="95" t="n"/>
      <c r="X698" s="95" t="n"/>
      <c r="Y698" s="95" t="n"/>
      <c r="Z698" s="95" t="n"/>
    </row>
    <row r="699" ht="15.75" customHeight="1" s="726">
      <c r="A699" s="95" t="n"/>
      <c r="B699" s="95" t="n"/>
      <c r="C699" s="89" t="n"/>
      <c r="D699" s="89" t="n"/>
      <c r="E699" s="95" t="n"/>
      <c r="F699" s="95" t="n"/>
      <c r="G699" s="95" t="n"/>
      <c r="H699" s="95" t="n"/>
      <c r="I699" s="95" t="n"/>
      <c r="J699" s="90" t="n"/>
      <c r="K699" s="95" t="n"/>
      <c r="N699" s="68" t="n"/>
      <c r="O699" s="68" t="n"/>
      <c r="P699" s="95" t="n"/>
      <c r="Q699" s="95" t="n"/>
      <c r="R699" s="95" t="n"/>
      <c r="S699" s="95" t="n"/>
      <c r="T699" s="95" t="n"/>
      <c r="U699" s="95" t="n"/>
      <c r="V699" s="95" t="n"/>
      <c r="W699" s="95" t="n"/>
      <c r="X699" s="95" t="n"/>
      <c r="Y699" s="95" t="n"/>
      <c r="Z699" s="95" t="n"/>
    </row>
    <row r="700" ht="15.75" customHeight="1" s="726">
      <c r="A700" s="95" t="n"/>
      <c r="B700" s="95" t="n"/>
      <c r="C700" s="89" t="n"/>
      <c r="D700" s="89" t="n"/>
      <c r="E700" s="95" t="n"/>
      <c r="F700" s="95" t="n"/>
      <c r="G700" s="95" t="n"/>
      <c r="H700" s="95" t="n"/>
      <c r="I700" s="95" t="n"/>
      <c r="J700" s="90" t="n"/>
      <c r="K700" s="95" t="n"/>
      <c r="N700" s="68" t="n"/>
      <c r="O700" s="68" t="n"/>
      <c r="P700" s="95" t="n"/>
      <c r="Q700" s="95" t="n"/>
      <c r="R700" s="95" t="n"/>
      <c r="S700" s="95" t="n"/>
      <c r="T700" s="95" t="n"/>
      <c r="U700" s="95" t="n"/>
      <c r="V700" s="95" t="n"/>
      <c r="W700" s="95" t="n"/>
      <c r="X700" s="95" t="n"/>
      <c r="Y700" s="95" t="n"/>
      <c r="Z700" s="95" t="n"/>
    </row>
    <row r="701" ht="15.75" customHeight="1" s="726">
      <c r="A701" s="95" t="n"/>
      <c r="B701" s="95" t="n"/>
      <c r="C701" s="89" t="n"/>
      <c r="D701" s="89" t="n"/>
      <c r="E701" s="95" t="n"/>
      <c r="F701" s="95" t="n"/>
      <c r="G701" s="95" t="n"/>
      <c r="H701" s="95" t="n"/>
      <c r="I701" s="95" t="n"/>
      <c r="J701" s="90" t="n"/>
      <c r="K701" s="95" t="n"/>
      <c r="N701" s="68" t="n"/>
      <c r="O701" s="68" t="n"/>
      <c r="P701" s="95" t="n"/>
      <c r="Q701" s="95" t="n"/>
      <c r="R701" s="95" t="n"/>
      <c r="S701" s="95" t="n"/>
      <c r="T701" s="95" t="n"/>
      <c r="U701" s="95" t="n"/>
      <c r="V701" s="95" t="n"/>
      <c r="W701" s="95" t="n"/>
      <c r="X701" s="95" t="n"/>
      <c r="Y701" s="95" t="n"/>
      <c r="Z701" s="95" t="n"/>
    </row>
    <row r="702" ht="15.75" customHeight="1" s="726">
      <c r="A702" s="95" t="n"/>
      <c r="B702" s="95" t="n"/>
      <c r="C702" s="89" t="n"/>
      <c r="D702" s="89" t="n"/>
      <c r="E702" s="95" t="n"/>
      <c r="F702" s="95" t="n"/>
      <c r="G702" s="95" t="n"/>
      <c r="H702" s="95" t="n"/>
      <c r="I702" s="95" t="n"/>
      <c r="J702" s="90" t="n"/>
      <c r="K702" s="95" t="n"/>
      <c r="N702" s="68" t="n"/>
      <c r="O702" s="68" t="n"/>
      <c r="P702" s="95" t="n"/>
      <c r="Q702" s="95" t="n"/>
      <c r="R702" s="95" t="n"/>
      <c r="S702" s="95" t="n"/>
      <c r="T702" s="95" t="n"/>
      <c r="U702" s="95" t="n"/>
      <c r="V702" s="95" t="n"/>
      <c r="W702" s="95" t="n"/>
      <c r="X702" s="95" t="n"/>
      <c r="Y702" s="95" t="n"/>
      <c r="Z702" s="95" t="n"/>
    </row>
    <row r="703" ht="15.75" customHeight="1" s="726">
      <c r="A703" s="95" t="n"/>
      <c r="B703" s="95" t="n"/>
      <c r="C703" s="89" t="n"/>
      <c r="D703" s="89" t="n"/>
      <c r="E703" s="95" t="n"/>
      <c r="F703" s="95" t="n"/>
      <c r="G703" s="95" t="n"/>
      <c r="H703" s="95" t="n"/>
      <c r="I703" s="95" t="n"/>
      <c r="J703" s="90" t="n"/>
      <c r="K703" s="95" t="n"/>
      <c r="N703" s="68" t="n"/>
      <c r="O703" s="68" t="n"/>
      <c r="P703" s="95" t="n"/>
      <c r="Q703" s="95" t="n"/>
      <c r="R703" s="95" t="n"/>
      <c r="S703" s="95" t="n"/>
      <c r="T703" s="95" t="n"/>
      <c r="U703" s="95" t="n"/>
      <c r="V703" s="95" t="n"/>
      <c r="W703" s="95" t="n"/>
      <c r="X703" s="95" t="n"/>
      <c r="Y703" s="95" t="n"/>
      <c r="Z703" s="95" t="n"/>
    </row>
    <row r="704" ht="15.75" customHeight="1" s="726">
      <c r="A704" s="95" t="n"/>
      <c r="B704" s="95" t="n"/>
      <c r="C704" s="89" t="n"/>
      <c r="D704" s="89" t="n"/>
      <c r="E704" s="95" t="n"/>
      <c r="F704" s="95" t="n"/>
      <c r="G704" s="95" t="n"/>
      <c r="H704" s="95" t="n"/>
      <c r="I704" s="95" t="n"/>
      <c r="J704" s="90" t="n"/>
      <c r="K704" s="95" t="n"/>
      <c r="N704" s="68" t="n"/>
      <c r="O704" s="68" t="n"/>
      <c r="P704" s="95" t="n"/>
      <c r="Q704" s="95" t="n"/>
      <c r="R704" s="95" t="n"/>
      <c r="S704" s="95" t="n"/>
      <c r="T704" s="95" t="n"/>
      <c r="U704" s="95" t="n"/>
      <c r="V704" s="95" t="n"/>
      <c r="W704" s="95" t="n"/>
      <c r="X704" s="95" t="n"/>
      <c r="Y704" s="95" t="n"/>
      <c r="Z704" s="95" t="n"/>
    </row>
    <row r="705" ht="15.75" customHeight="1" s="726">
      <c r="A705" s="95" t="n"/>
      <c r="B705" s="95" t="n"/>
      <c r="C705" s="89" t="n"/>
      <c r="D705" s="89" t="n"/>
      <c r="E705" s="95" t="n"/>
      <c r="F705" s="95" t="n"/>
      <c r="G705" s="95" t="n"/>
      <c r="H705" s="95" t="n"/>
      <c r="I705" s="95" t="n"/>
      <c r="J705" s="90" t="n"/>
      <c r="K705" s="95" t="n"/>
      <c r="N705" s="68" t="n"/>
      <c r="O705" s="68" t="n"/>
      <c r="P705" s="95" t="n"/>
      <c r="Q705" s="95" t="n"/>
      <c r="R705" s="95" t="n"/>
      <c r="S705" s="95" t="n"/>
      <c r="T705" s="95" t="n"/>
      <c r="U705" s="95" t="n"/>
      <c r="V705" s="95" t="n"/>
      <c r="W705" s="95" t="n"/>
      <c r="X705" s="95" t="n"/>
      <c r="Y705" s="95" t="n"/>
      <c r="Z705" s="95" t="n"/>
    </row>
    <row r="706" ht="15.75" customHeight="1" s="726">
      <c r="A706" s="95" t="n"/>
      <c r="B706" s="95" t="n"/>
      <c r="C706" s="89" t="n"/>
      <c r="D706" s="89" t="n"/>
      <c r="E706" s="95" t="n"/>
      <c r="F706" s="95" t="n"/>
      <c r="G706" s="95" t="n"/>
      <c r="H706" s="95" t="n"/>
      <c r="I706" s="95" t="n"/>
      <c r="J706" s="90" t="n"/>
      <c r="K706" s="95" t="n"/>
      <c r="N706" s="68" t="n"/>
      <c r="O706" s="68" t="n"/>
      <c r="P706" s="95" t="n"/>
      <c r="Q706" s="95" t="n"/>
      <c r="R706" s="95" t="n"/>
      <c r="S706" s="95" t="n"/>
      <c r="T706" s="95" t="n"/>
      <c r="U706" s="95" t="n"/>
      <c r="V706" s="95" t="n"/>
      <c r="W706" s="95" t="n"/>
      <c r="X706" s="95" t="n"/>
      <c r="Y706" s="95" t="n"/>
      <c r="Z706" s="95" t="n"/>
    </row>
    <row r="707" ht="15.75" customHeight="1" s="726">
      <c r="A707" s="95" t="n"/>
      <c r="B707" s="95" t="n"/>
      <c r="C707" s="89" t="n"/>
      <c r="D707" s="89" t="n"/>
      <c r="E707" s="95" t="n"/>
      <c r="F707" s="95" t="n"/>
      <c r="G707" s="95" t="n"/>
      <c r="H707" s="95" t="n"/>
      <c r="I707" s="95" t="n"/>
      <c r="J707" s="90" t="n"/>
      <c r="K707" s="95" t="n"/>
      <c r="N707" s="68" t="n"/>
      <c r="O707" s="68" t="n"/>
      <c r="P707" s="95" t="n"/>
      <c r="Q707" s="95" t="n"/>
      <c r="R707" s="95" t="n"/>
      <c r="S707" s="95" t="n"/>
      <c r="T707" s="95" t="n"/>
      <c r="U707" s="95" t="n"/>
      <c r="V707" s="95" t="n"/>
      <c r="W707" s="95" t="n"/>
      <c r="X707" s="95" t="n"/>
      <c r="Y707" s="95" t="n"/>
      <c r="Z707" s="95" t="n"/>
    </row>
    <row r="708" ht="15.75" customHeight="1" s="726">
      <c r="A708" s="95" t="n"/>
      <c r="B708" s="95" t="n"/>
      <c r="C708" s="89" t="n"/>
      <c r="D708" s="89" t="n"/>
      <c r="E708" s="95" t="n"/>
      <c r="F708" s="95" t="n"/>
      <c r="G708" s="95" t="n"/>
      <c r="H708" s="95" t="n"/>
      <c r="I708" s="95" t="n"/>
      <c r="J708" s="90" t="n"/>
      <c r="K708" s="95" t="n"/>
      <c r="N708" s="68" t="n"/>
      <c r="O708" s="68" t="n"/>
      <c r="P708" s="95" t="n"/>
      <c r="Q708" s="95" t="n"/>
      <c r="R708" s="95" t="n"/>
      <c r="S708" s="95" t="n"/>
      <c r="T708" s="95" t="n"/>
      <c r="U708" s="95" t="n"/>
      <c r="V708" s="95" t="n"/>
      <c r="W708" s="95" t="n"/>
      <c r="X708" s="95" t="n"/>
      <c r="Y708" s="95" t="n"/>
      <c r="Z708" s="95" t="n"/>
    </row>
    <row r="709" ht="15.75" customHeight="1" s="726">
      <c r="A709" s="95" t="n"/>
      <c r="B709" s="95" t="n"/>
      <c r="C709" s="89" t="n"/>
      <c r="D709" s="89" t="n"/>
      <c r="E709" s="95" t="n"/>
      <c r="F709" s="95" t="n"/>
      <c r="G709" s="95" t="n"/>
      <c r="H709" s="95" t="n"/>
      <c r="I709" s="95" t="n"/>
      <c r="J709" s="90" t="n"/>
      <c r="K709" s="95" t="n"/>
      <c r="N709" s="68" t="n"/>
      <c r="O709" s="68" t="n"/>
      <c r="P709" s="95" t="n"/>
      <c r="Q709" s="95" t="n"/>
      <c r="R709" s="95" t="n"/>
      <c r="S709" s="95" t="n"/>
      <c r="T709" s="95" t="n"/>
      <c r="U709" s="95" t="n"/>
      <c r="V709" s="95" t="n"/>
      <c r="W709" s="95" t="n"/>
      <c r="X709" s="95" t="n"/>
      <c r="Y709" s="95" t="n"/>
      <c r="Z709" s="95" t="n"/>
    </row>
    <row r="710" ht="15.75" customHeight="1" s="726">
      <c r="A710" s="95" t="n"/>
      <c r="B710" s="95" t="n"/>
      <c r="C710" s="89" t="n"/>
      <c r="D710" s="89" t="n"/>
      <c r="E710" s="95" t="n"/>
      <c r="F710" s="95" t="n"/>
      <c r="G710" s="95" t="n"/>
      <c r="H710" s="95" t="n"/>
      <c r="I710" s="95" t="n"/>
      <c r="J710" s="90" t="n"/>
      <c r="K710" s="95" t="n"/>
      <c r="N710" s="68" t="n"/>
      <c r="O710" s="68" t="n"/>
      <c r="P710" s="95" t="n"/>
      <c r="Q710" s="95" t="n"/>
      <c r="R710" s="95" t="n"/>
      <c r="S710" s="95" t="n"/>
      <c r="T710" s="95" t="n"/>
      <c r="U710" s="95" t="n"/>
      <c r="V710" s="95" t="n"/>
      <c r="W710" s="95" t="n"/>
      <c r="X710" s="95" t="n"/>
      <c r="Y710" s="95" t="n"/>
      <c r="Z710" s="95" t="n"/>
    </row>
    <row r="711" ht="15.75" customHeight="1" s="726">
      <c r="A711" s="95" t="n"/>
      <c r="B711" s="95" t="n"/>
      <c r="C711" s="89" t="n"/>
      <c r="D711" s="89" t="n"/>
      <c r="E711" s="95" t="n"/>
      <c r="F711" s="95" t="n"/>
      <c r="G711" s="95" t="n"/>
      <c r="H711" s="95" t="n"/>
      <c r="I711" s="95" t="n"/>
      <c r="J711" s="90" t="n"/>
      <c r="K711" s="95" t="n"/>
      <c r="N711" s="68" t="n"/>
      <c r="O711" s="68" t="n"/>
      <c r="P711" s="95" t="n"/>
      <c r="Q711" s="95" t="n"/>
      <c r="R711" s="95" t="n"/>
      <c r="S711" s="95" t="n"/>
      <c r="T711" s="95" t="n"/>
      <c r="U711" s="95" t="n"/>
      <c r="V711" s="95" t="n"/>
      <c r="W711" s="95" t="n"/>
      <c r="X711" s="95" t="n"/>
      <c r="Y711" s="95" t="n"/>
      <c r="Z711" s="95" t="n"/>
    </row>
    <row r="712" ht="15.75" customHeight="1" s="726">
      <c r="A712" s="95" t="n"/>
      <c r="B712" s="95" t="n"/>
      <c r="C712" s="89" t="n"/>
      <c r="D712" s="89" t="n"/>
      <c r="E712" s="95" t="n"/>
      <c r="F712" s="95" t="n"/>
      <c r="G712" s="95" t="n"/>
      <c r="H712" s="95" t="n"/>
      <c r="I712" s="95" t="n"/>
      <c r="J712" s="90" t="n"/>
      <c r="K712" s="95" t="n"/>
      <c r="N712" s="68" t="n"/>
      <c r="O712" s="68" t="n"/>
      <c r="P712" s="95" t="n"/>
      <c r="Q712" s="95" t="n"/>
      <c r="R712" s="95" t="n"/>
      <c r="S712" s="95" t="n"/>
      <c r="T712" s="95" t="n"/>
      <c r="U712" s="95" t="n"/>
      <c r="V712" s="95" t="n"/>
      <c r="W712" s="95" t="n"/>
      <c r="X712" s="95" t="n"/>
      <c r="Y712" s="95" t="n"/>
      <c r="Z712" s="95" t="n"/>
    </row>
    <row r="713" ht="15.75" customHeight="1" s="726">
      <c r="A713" s="95" t="n"/>
      <c r="B713" s="95" t="n"/>
      <c r="C713" s="89" t="n"/>
      <c r="D713" s="89" t="n"/>
      <c r="E713" s="95" t="n"/>
      <c r="F713" s="95" t="n"/>
      <c r="G713" s="95" t="n"/>
      <c r="H713" s="95" t="n"/>
      <c r="I713" s="95" t="n"/>
      <c r="J713" s="90" t="n"/>
      <c r="K713" s="95" t="n"/>
      <c r="N713" s="68" t="n"/>
      <c r="O713" s="68" t="n"/>
      <c r="P713" s="95" t="n"/>
      <c r="Q713" s="95" t="n"/>
      <c r="R713" s="95" t="n"/>
      <c r="S713" s="95" t="n"/>
      <c r="T713" s="95" t="n"/>
      <c r="U713" s="95" t="n"/>
      <c r="V713" s="95" t="n"/>
      <c r="W713" s="95" t="n"/>
      <c r="X713" s="95" t="n"/>
      <c r="Y713" s="95" t="n"/>
      <c r="Z713" s="95" t="n"/>
    </row>
    <row r="714" ht="15.75" customHeight="1" s="726">
      <c r="A714" s="95" t="n"/>
      <c r="B714" s="95" t="n"/>
      <c r="C714" s="89" t="n"/>
      <c r="D714" s="89" t="n"/>
      <c r="E714" s="95" t="n"/>
      <c r="F714" s="95" t="n"/>
      <c r="G714" s="95" t="n"/>
      <c r="H714" s="95" t="n"/>
      <c r="I714" s="95" t="n"/>
      <c r="J714" s="90" t="n"/>
      <c r="K714" s="95" t="n"/>
      <c r="N714" s="68" t="n"/>
      <c r="O714" s="68" t="n"/>
      <c r="P714" s="95" t="n"/>
      <c r="Q714" s="95" t="n"/>
      <c r="R714" s="95" t="n"/>
      <c r="S714" s="95" t="n"/>
      <c r="T714" s="95" t="n"/>
      <c r="U714" s="95" t="n"/>
      <c r="V714" s="95" t="n"/>
      <c r="W714" s="95" t="n"/>
      <c r="X714" s="95" t="n"/>
      <c r="Y714" s="95" t="n"/>
      <c r="Z714" s="95" t="n"/>
    </row>
    <row r="715" ht="15.75" customHeight="1" s="726">
      <c r="A715" s="95" t="n"/>
      <c r="B715" s="95" t="n"/>
      <c r="C715" s="89" t="n"/>
      <c r="D715" s="89" t="n"/>
      <c r="E715" s="95" t="n"/>
      <c r="F715" s="95" t="n"/>
      <c r="G715" s="95" t="n"/>
      <c r="H715" s="95" t="n"/>
      <c r="I715" s="95" t="n"/>
      <c r="J715" s="90" t="n"/>
      <c r="K715" s="95" t="n"/>
      <c r="N715" s="68" t="n"/>
      <c r="O715" s="68" t="n"/>
      <c r="P715" s="95" t="n"/>
      <c r="Q715" s="95" t="n"/>
      <c r="R715" s="95" t="n"/>
      <c r="S715" s="95" t="n"/>
      <c r="T715" s="95" t="n"/>
      <c r="U715" s="95" t="n"/>
      <c r="V715" s="95" t="n"/>
      <c r="W715" s="95" t="n"/>
      <c r="X715" s="95" t="n"/>
      <c r="Y715" s="95" t="n"/>
      <c r="Z715" s="95" t="n"/>
    </row>
    <row r="716" ht="15.75" customHeight="1" s="726">
      <c r="A716" s="95" t="n"/>
      <c r="B716" s="95" t="n"/>
      <c r="C716" s="89" t="n"/>
      <c r="D716" s="89" t="n"/>
      <c r="E716" s="95" t="n"/>
      <c r="F716" s="95" t="n"/>
      <c r="G716" s="95" t="n"/>
      <c r="H716" s="95" t="n"/>
      <c r="I716" s="95" t="n"/>
      <c r="J716" s="90" t="n"/>
      <c r="K716" s="95" t="n"/>
      <c r="N716" s="68" t="n"/>
      <c r="O716" s="68" t="n"/>
      <c r="P716" s="95" t="n"/>
      <c r="Q716" s="95" t="n"/>
      <c r="R716" s="95" t="n"/>
      <c r="S716" s="95" t="n"/>
      <c r="T716" s="95" t="n"/>
      <c r="U716" s="95" t="n"/>
      <c r="V716" s="95" t="n"/>
      <c r="W716" s="95" t="n"/>
      <c r="X716" s="95" t="n"/>
      <c r="Y716" s="95" t="n"/>
      <c r="Z716" s="95" t="n"/>
    </row>
    <row r="717" ht="15.75" customHeight="1" s="726">
      <c r="A717" s="95" t="n"/>
      <c r="B717" s="95" t="n"/>
      <c r="C717" s="89" t="n"/>
      <c r="D717" s="89" t="n"/>
      <c r="E717" s="95" t="n"/>
      <c r="F717" s="95" t="n"/>
      <c r="G717" s="95" t="n"/>
      <c r="H717" s="95" t="n"/>
      <c r="I717" s="95" t="n"/>
      <c r="J717" s="90" t="n"/>
      <c r="K717" s="95" t="n"/>
      <c r="N717" s="68" t="n"/>
      <c r="O717" s="68" t="n"/>
      <c r="P717" s="95" t="n"/>
      <c r="Q717" s="95" t="n"/>
      <c r="R717" s="95" t="n"/>
      <c r="S717" s="95" t="n"/>
      <c r="T717" s="95" t="n"/>
      <c r="U717" s="95" t="n"/>
      <c r="V717" s="95" t="n"/>
      <c r="W717" s="95" t="n"/>
      <c r="X717" s="95" t="n"/>
      <c r="Y717" s="95" t="n"/>
      <c r="Z717" s="95" t="n"/>
    </row>
    <row r="718" ht="15.75" customHeight="1" s="726">
      <c r="A718" s="95" t="n"/>
      <c r="B718" s="95" t="n"/>
      <c r="C718" s="89" t="n"/>
      <c r="D718" s="89" t="n"/>
      <c r="E718" s="95" t="n"/>
      <c r="F718" s="95" t="n"/>
      <c r="G718" s="95" t="n"/>
      <c r="H718" s="95" t="n"/>
      <c r="I718" s="95" t="n"/>
      <c r="J718" s="90" t="n"/>
      <c r="K718" s="95" t="n"/>
      <c r="N718" s="68" t="n"/>
      <c r="O718" s="68" t="n"/>
      <c r="P718" s="95" t="n"/>
      <c r="Q718" s="95" t="n"/>
      <c r="R718" s="95" t="n"/>
      <c r="S718" s="95" t="n"/>
      <c r="T718" s="95" t="n"/>
      <c r="U718" s="95" t="n"/>
      <c r="V718" s="95" t="n"/>
      <c r="W718" s="95" t="n"/>
      <c r="X718" s="95" t="n"/>
      <c r="Y718" s="95" t="n"/>
      <c r="Z718" s="95" t="n"/>
    </row>
    <row r="719" ht="15.75" customHeight="1" s="726">
      <c r="A719" s="95" t="n"/>
      <c r="B719" s="95" t="n"/>
      <c r="C719" s="89" t="n"/>
      <c r="D719" s="89" t="n"/>
      <c r="E719" s="95" t="n"/>
      <c r="F719" s="95" t="n"/>
      <c r="G719" s="95" t="n"/>
      <c r="H719" s="95" t="n"/>
      <c r="I719" s="95" t="n"/>
      <c r="J719" s="90" t="n"/>
      <c r="K719" s="95" t="n"/>
      <c r="N719" s="68" t="n"/>
      <c r="O719" s="68" t="n"/>
      <c r="P719" s="95" t="n"/>
      <c r="Q719" s="95" t="n"/>
      <c r="R719" s="95" t="n"/>
      <c r="S719" s="95" t="n"/>
      <c r="T719" s="95" t="n"/>
      <c r="U719" s="95" t="n"/>
      <c r="V719" s="95" t="n"/>
      <c r="W719" s="95" t="n"/>
      <c r="X719" s="95" t="n"/>
      <c r="Y719" s="95" t="n"/>
      <c r="Z719" s="95" t="n"/>
    </row>
    <row r="720" ht="15.75" customHeight="1" s="726">
      <c r="A720" s="95" t="n"/>
      <c r="B720" s="95" t="n"/>
      <c r="C720" s="89" t="n"/>
      <c r="D720" s="89" t="n"/>
      <c r="E720" s="95" t="n"/>
      <c r="F720" s="95" t="n"/>
      <c r="G720" s="95" t="n"/>
      <c r="H720" s="95" t="n"/>
      <c r="I720" s="95" t="n"/>
      <c r="J720" s="90" t="n"/>
      <c r="K720" s="95" t="n"/>
      <c r="N720" s="68" t="n"/>
      <c r="O720" s="68" t="n"/>
      <c r="P720" s="95" t="n"/>
      <c r="Q720" s="95" t="n"/>
      <c r="R720" s="95" t="n"/>
      <c r="S720" s="95" t="n"/>
      <c r="T720" s="95" t="n"/>
      <c r="U720" s="95" t="n"/>
      <c r="V720" s="95" t="n"/>
      <c r="W720" s="95" t="n"/>
      <c r="X720" s="95" t="n"/>
      <c r="Y720" s="95" t="n"/>
      <c r="Z720" s="95" t="n"/>
    </row>
    <row r="721" ht="15.75" customHeight="1" s="726">
      <c r="A721" s="95" t="n"/>
      <c r="B721" s="95" t="n"/>
      <c r="C721" s="89" t="n"/>
      <c r="D721" s="89" t="n"/>
      <c r="E721" s="95" t="n"/>
      <c r="F721" s="95" t="n"/>
      <c r="G721" s="95" t="n"/>
      <c r="H721" s="95" t="n"/>
      <c r="I721" s="95" t="n"/>
      <c r="J721" s="90" t="n"/>
      <c r="K721" s="95" t="n"/>
      <c r="N721" s="68" t="n"/>
      <c r="O721" s="68" t="n"/>
      <c r="P721" s="95" t="n"/>
      <c r="Q721" s="95" t="n"/>
      <c r="R721" s="95" t="n"/>
      <c r="S721" s="95" t="n"/>
      <c r="T721" s="95" t="n"/>
      <c r="U721" s="95" t="n"/>
      <c r="V721" s="95" t="n"/>
      <c r="W721" s="95" t="n"/>
      <c r="X721" s="95" t="n"/>
      <c r="Y721" s="95" t="n"/>
      <c r="Z721" s="95" t="n"/>
    </row>
    <row r="722" ht="15.75" customHeight="1" s="726">
      <c r="A722" s="95" t="n"/>
      <c r="B722" s="95" t="n"/>
      <c r="C722" s="89" t="n"/>
      <c r="D722" s="89" t="n"/>
      <c r="E722" s="95" t="n"/>
      <c r="F722" s="95" t="n"/>
      <c r="G722" s="95" t="n"/>
      <c r="H722" s="95" t="n"/>
      <c r="I722" s="95" t="n"/>
      <c r="J722" s="90" t="n"/>
      <c r="K722" s="95" t="n"/>
      <c r="N722" s="68" t="n"/>
      <c r="O722" s="68" t="n"/>
      <c r="P722" s="95" t="n"/>
      <c r="Q722" s="95" t="n"/>
      <c r="R722" s="95" t="n"/>
      <c r="S722" s="95" t="n"/>
      <c r="T722" s="95" t="n"/>
      <c r="U722" s="95" t="n"/>
      <c r="V722" s="95" t="n"/>
      <c r="W722" s="95" t="n"/>
      <c r="X722" s="95" t="n"/>
      <c r="Y722" s="95" t="n"/>
      <c r="Z722" s="95" t="n"/>
    </row>
    <row r="723" ht="15.75" customHeight="1" s="726">
      <c r="A723" s="95" t="n"/>
      <c r="B723" s="95" t="n"/>
      <c r="C723" s="89" t="n"/>
      <c r="D723" s="89" t="n"/>
      <c r="E723" s="95" t="n"/>
      <c r="F723" s="95" t="n"/>
      <c r="G723" s="95" t="n"/>
      <c r="H723" s="95" t="n"/>
      <c r="I723" s="95" t="n"/>
      <c r="J723" s="90" t="n"/>
      <c r="K723" s="95" t="n"/>
      <c r="N723" s="68" t="n"/>
      <c r="O723" s="68" t="n"/>
      <c r="P723" s="95" t="n"/>
      <c r="Q723" s="95" t="n"/>
      <c r="R723" s="95" t="n"/>
      <c r="S723" s="95" t="n"/>
      <c r="T723" s="95" t="n"/>
      <c r="U723" s="95" t="n"/>
      <c r="V723" s="95" t="n"/>
      <c r="W723" s="95" t="n"/>
      <c r="X723" s="95" t="n"/>
      <c r="Y723" s="95" t="n"/>
      <c r="Z723" s="95" t="n"/>
    </row>
    <row r="724" ht="15.75" customHeight="1" s="726">
      <c r="A724" s="95" t="n"/>
      <c r="B724" s="95" t="n"/>
      <c r="C724" s="89" t="n"/>
      <c r="D724" s="89" t="n"/>
      <c r="E724" s="95" t="n"/>
      <c r="F724" s="95" t="n"/>
      <c r="G724" s="95" t="n"/>
      <c r="H724" s="95" t="n"/>
      <c r="I724" s="95" t="n"/>
      <c r="J724" s="90" t="n"/>
      <c r="K724" s="95" t="n"/>
      <c r="N724" s="68" t="n"/>
      <c r="O724" s="68" t="n"/>
      <c r="P724" s="95" t="n"/>
      <c r="Q724" s="95" t="n"/>
      <c r="R724" s="95" t="n"/>
      <c r="S724" s="95" t="n"/>
      <c r="T724" s="95" t="n"/>
      <c r="U724" s="95" t="n"/>
      <c r="V724" s="95" t="n"/>
      <c r="W724" s="95" t="n"/>
      <c r="X724" s="95" t="n"/>
      <c r="Y724" s="95" t="n"/>
      <c r="Z724" s="95" t="n"/>
    </row>
    <row r="725" ht="15.75" customHeight="1" s="726">
      <c r="A725" s="95" t="n"/>
      <c r="B725" s="95" t="n"/>
      <c r="C725" s="89" t="n"/>
      <c r="D725" s="89" t="n"/>
      <c r="E725" s="95" t="n"/>
      <c r="F725" s="95" t="n"/>
      <c r="G725" s="95" t="n"/>
      <c r="H725" s="95" t="n"/>
      <c r="I725" s="95" t="n"/>
      <c r="J725" s="90" t="n"/>
      <c r="K725" s="95" t="n"/>
      <c r="N725" s="68" t="n"/>
      <c r="O725" s="68" t="n"/>
      <c r="P725" s="95" t="n"/>
      <c r="Q725" s="95" t="n"/>
      <c r="R725" s="95" t="n"/>
      <c r="S725" s="95" t="n"/>
      <c r="T725" s="95" t="n"/>
      <c r="U725" s="95" t="n"/>
      <c r="V725" s="95" t="n"/>
      <c r="W725" s="95" t="n"/>
      <c r="X725" s="95" t="n"/>
      <c r="Y725" s="95" t="n"/>
      <c r="Z725" s="95" t="n"/>
    </row>
    <row r="726" ht="15.75" customHeight="1" s="726">
      <c r="A726" s="95" t="n"/>
      <c r="B726" s="95" t="n"/>
      <c r="C726" s="89" t="n"/>
      <c r="D726" s="89" t="n"/>
      <c r="E726" s="95" t="n"/>
      <c r="F726" s="95" t="n"/>
      <c r="G726" s="95" t="n"/>
      <c r="H726" s="95" t="n"/>
      <c r="I726" s="95" t="n"/>
      <c r="J726" s="90" t="n"/>
      <c r="K726" s="95" t="n"/>
      <c r="N726" s="68" t="n"/>
      <c r="O726" s="68" t="n"/>
      <c r="P726" s="95" t="n"/>
      <c r="Q726" s="95" t="n"/>
      <c r="R726" s="95" t="n"/>
      <c r="S726" s="95" t="n"/>
      <c r="T726" s="95" t="n"/>
      <c r="U726" s="95" t="n"/>
      <c r="V726" s="95" t="n"/>
      <c r="W726" s="95" t="n"/>
      <c r="X726" s="95" t="n"/>
      <c r="Y726" s="95" t="n"/>
      <c r="Z726" s="95" t="n"/>
    </row>
    <row r="727" ht="15.75" customHeight="1" s="726">
      <c r="A727" s="95" t="n"/>
      <c r="B727" s="95" t="n"/>
      <c r="C727" s="89" t="n"/>
      <c r="D727" s="89" t="n"/>
      <c r="E727" s="95" t="n"/>
      <c r="F727" s="95" t="n"/>
      <c r="G727" s="95" t="n"/>
      <c r="H727" s="95" t="n"/>
      <c r="I727" s="95" t="n"/>
      <c r="J727" s="90" t="n"/>
      <c r="K727" s="95" t="n"/>
      <c r="N727" s="68" t="n"/>
      <c r="O727" s="68" t="n"/>
      <c r="P727" s="95" t="n"/>
      <c r="Q727" s="95" t="n"/>
      <c r="R727" s="95" t="n"/>
      <c r="S727" s="95" t="n"/>
      <c r="T727" s="95" t="n"/>
      <c r="U727" s="95" t="n"/>
      <c r="V727" s="95" t="n"/>
      <c r="W727" s="95" t="n"/>
      <c r="X727" s="95" t="n"/>
      <c r="Y727" s="95" t="n"/>
      <c r="Z727" s="95" t="n"/>
    </row>
    <row r="728" ht="15.75" customHeight="1" s="726">
      <c r="A728" s="95" t="n"/>
      <c r="B728" s="95" t="n"/>
      <c r="C728" s="89" t="n"/>
      <c r="D728" s="89" t="n"/>
      <c r="E728" s="95" t="n"/>
      <c r="F728" s="95" t="n"/>
      <c r="G728" s="95" t="n"/>
      <c r="H728" s="95" t="n"/>
      <c r="I728" s="95" t="n"/>
      <c r="J728" s="90" t="n"/>
      <c r="K728" s="95" t="n"/>
      <c r="N728" s="68" t="n"/>
      <c r="O728" s="68" t="n"/>
      <c r="P728" s="95" t="n"/>
      <c r="Q728" s="95" t="n"/>
      <c r="R728" s="95" t="n"/>
      <c r="S728" s="95" t="n"/>
      <c r="T728" s="95" t="n"/>
      <c r="U728" s="95" t="n"/>
      <c r="V728" s="95" t="n"/>
      <c r="W728" s="95" t="n"/>
      <c r="X728" s="95" t="n"/>
      <c r="Y728" s="95" t="n"/>
      <c r="Z728" s="95" t="n"/>
    </row>
    <row r="729" ht="15.75" customHeight="1" s="726">
      <c r="A729" s="95" t="n"/>
      <c r="B729" s="95" t="n"/>
      <c r="C729" s="89" t="n"/>
      <c r="D729" s="89" t="n"/>
      <c r="E729" s="95" t="n"/>
      <c r="F729" s="95" t="n"/>
      <c r="G729" s="95" t="n"/>
      <c r="H729" s="95" t="n"/>
      <c r="I729" s="95" t="n"/>
      <c r="J729" s="90" t="n"/>
      <c r="K729" s="95" t="n"/>
      <c r="N729" s="68" t="n"/>
      <c r="O729" s="68" t="n"/>
      <c r="P729" s="95" t="n"/>
      <c r="Q729" s="95" t="n"/>
      <c r="R729" s="95" t="n"/>
      <c r="S729" s="95" t="n"/>
      <c r="T729" s="95" t="n"/>
      <c r="U729" s="95" t="n"/>
      <c r="V729" s="95" t="n"/>
      <c r="W729" s="95" t="n"/>
      <c r="X729" s="95" t="n"/>
      <c r="Y729" s="95" t="n"/>
      <c r="Z729" s="95" t="n"/>
    </row>
    <row r="730" ht="15.75" customHeight="1" s="726">
      <c r="A730" s="95" t="n"/>
      <c r="B730" s="95" t="n"/>
      <c r="C730" s="89" t="n"/>
      <c r="D730" s="89" t="n"/>
      <c r="E730" s="95" t="n"/>
      <c r="F730" s="95" t="n"/>
      <c r="G730" s="95" t="n"/>
      <c r="H730" s="95" t="n"/>
      <c r="I730" s="95" t="n"/>
      <c r="J730" s="90" t="n"/>
      <c r="K730" s="95" t="n"/>
      <c r="N730" s="68" t="n"/>
      <c r="O730" s="68" t="n"/>
      <c r="P730" s="95" t="n"/>
      <c r="Q730" s="95" t="n"/>
      <c r="R730" s="95" t="n"/>
      <c r="S730" s="95" t="n"/>
      <c r="T730" s="95" t="n"/>
      <c r="U730" s="95" t="n"/>
      <c r="V730" s="95" t="n"/>
      <c r="W730" s="95" t="n"/>
      <c r="X730" s="95" t="n"/>
      <c r="Y730" s="95" t="n"/>
      <c r="Z730" s="95" t="n"/>
    </row>
    <row r="731" ht="15.75" customHeight="1" s="726">
      <c r="A731" s="95" t="n"/>
      <c r="B731" s="95" t="n"/>
      <c r="C731" s="89" t="n"/>
      <c r="D731" s="89" t="n"/>
      <c r="E731" s="95" t="n"/>
      <c r="F731" s="95" t="n"/>
      <c r="G731" s="95" t="n"/>
      <c r="H731" s="95" t="n"/>
      <c r="I731" s="95" t="n"/>
      <c r="J731" s="90" t="n"/>
      <c r="K731" s="95" t="n"/>
      <c r="N731" s="68" t="n"/>
      <c r="O731" s="68" t="n"/>
      <c r="P731" s="95" t="n"/>
      <c r="Q731" s="95" t="n"/>
      <c r="R731" s="95" t="n"/>
      <c r="S731" s="95" t="n"/>
      <c r="T731" s="95" t="n"/>
      <c r="U731" s="95" t="n"/>
      <c r="V731" s="95" t="n"/>
      <c r="W731" s="95" t="n"/>
      <c r="X731" s="95" t="n"/>
      <c r="Y731" s="95" t="n"/>
      <c r="Z731" s="95" t="n"/>
    </row>
    <row r="732" ht="15.75" customHeight="1" s="726">
      <c r="A732" s="95" t="n"/>
      <c r="B732" s="95" t="n"/>
      <c r="C732" s="89" t="n"/>
      <c r="D732" s="89" t="n"/>
      <c r="E732" s="95" t="n"/>
      <c r="F732" s="95" t="n"/>
      <c r="G732" s="95" t="n"/>
      <c r="H732" s="95" t="n"/>
      <c r="I732" s="95" t="n"/>
      <c r="J732" s="90" t="n"/>
      <c r="K732" s="95" t="n"/>
      <c r="N732" s="68" t="n"/>
      <c r="O732" s="68" t="n"/>
      <c r="P732" s="95" t="n"/>
      <c r="Q732" s="95" t="n"/>
      <c r="R732" s="95" t="n"/>
      <c r="S732" s="95" t="n"/>
      <c r="T732" s="95" t="n"/>
      <c r="U732" s="95" t="n"/>
      <c r="V732" s="95" t="n"/>
      <c r="W732" s="95" t="n"/>
      <c r="X732" s="95" t="n"/>
      <c r="Y732" s="95" t="n"/>
      <c r="Z732" s="95" t="n"/>
    </row>
    <row r="733" ht="15.75" customHeight="1" s="726">
      <c r="A733" s="95" t="n"/>
      <c r="B733" s="95" t="n"/>
      <c r="C733" s="89" t="n"/>
      <c r="D733" s="89" t="n"/>
      <c r="E733" s="95" t="n"/>
      <c r="F733" s="95" t="n"/>
      <c r="G733" s="95" t="n"/>
      <c r="H733" s="95" t="n"/>
      <c r="I733" s="95" t="n"/>
      <c r="J733" s="90" t="n"/>
      <c r="K733" s="95" t="n"/>
      <c r="N733" s="68" t="n"/>
      <c r="O733" s="68" t="n"/>
      <c r="P733" s="95" t="n"/>
      <c r="Q733" s="95" t="n"/>
      <c r="R733" s="95" t="n"/>
      <c r="S733" s="95" t="n"/>
      <c r="T733" s="95" t="n"/>
      <c r="U733" s="95" t="n"/>
      <c r="V733" s="95" t="n"/>
      <c r="W733" s="95" t="n"/>
      <c r="X733" s="95" t="n"/>
      <c r="Y733" s="95" t="n"/>
      <c r="Z733" s="95" t="n"/>
    </row>
    <row r="734" ht="15.75" customHeight="1" s="726">
      <c r="A734" s="95" t="n"/>
      <c r="B734" s="95" t="n"/>
      <c r="C734" s="89" t="n"/>
      <c r="D734" s="89" t="n"/>
      <c r="E734" s="95" t="n"/>
      <c r="F734" s="95" t="n"/>
      <c r="G734" s="95" t="n"/>
      <c r="H734" s="95" t="n"/>
      <c r="I734" s="95" t="n"/>
      <c r="J734" s="90" t="n"/>
      <c r="K734" s="95" t="n"/>
      <c r="N734" s="68" t="n"/>
      <c r="O734" s="68" t="n"/>
      <c r="P734" s="95" t="n"/>
      <c r="Q734" s="95" t="n"/>
      <c r="R734" s="95" t="n"/>
      <c r="S734" s="95" t="n"/>
      <c r="T734" s="95" t="n"/>
      <c r="U734" s="95" t="n"/>
      <c r="V734" s="95" t="n"/>
      <c r="W734" s="95" t="n"/>
      <c r="X734" s="95" t="n"/>
      <c r="Y734" s="95" t="n"/>
      <c r="Z734" s="95" t="n"/>
    </row>
    <row r="735" ht="15.75" customHeight="1" s="726">
      <c r="A735" s="95" t="n"/>
      <c r="B735" s="95" t="n"/>
      <c r="C735" s="89" t="n"/>
      <c r="D735" s="89" t="n"/>
      <c r="E735" s="95" t="n"/>
      <c r="F735" s="95" t="n"/>
      <c r="G735" s="95" t="n"/>
      <c r="H735" s="95" t="n"/>
      <c r="I735" s="95" t="n"/>
      <c r="J735" s="90" t="n"/>
      <c r="K735" s="95" t="n"/>
      <c r="N735" s="68" t="n"/>
      <c r="O735" s="68" t="n"/>
      <c r="P735" s="95" t="n"/>
      <c r="Q735" s="95" t="n"/>
      <c r="R735" s="95" t="n"/>
      <c r="S735" s="95" t="n"/>
      <c r="T735" s="95" t="n"/>
      <c r="U735" s="95" t="n"/>
      <c r="V735" s="95" t="n"/>
      <c r="W735" s="95" t="n"/>
      <c r="X735" s="95" t="n"/>
      <c r="Y735" s="95" t="n"/>
      <c r="Z735" s="95" t="n"/>
    </row>
    <row r="736" ht="15.75" customHeight="1" s="726">
      <c r="A736" s="95" t="n"/>
      <c r="B736" s="95" t="n"/>
      <c r="C736" s="89" t="n"/>
      <c r="D736" s="89" t="n"/>
      <c r="E736" s="95" t="n"/>
      <c r="F736" s="95" t="n"/>
      <c r="G736" s="95" t="n"/>
      <c r="H736" s="95" t="n"/>
      <c r="I736" s="95" t="n"/>
      <c r="J736" s="90" t="n"/>
      <c r="K736" s="95" t="n"/>
      <c r="N736" s="68" t="n"/>
      <c r="O736" s="68" t="n"/>
      <c r="P736" s="95" t="n"/>
      <c r="Q736" s="95" t="n"/>
      <c r="R736" s="95" t="n"/>
      <c r="S736" s="95" t="n"/>
      <c r="T736" s="95" t="n"/>
      <c r="U736" s="95" t="n"/>
      <c r="V736" s="95" t="n"/>
      <c r="W736" s="95" t="n"/>
      <c r="X736" s="95" t="n"/>
      <c r="Y736" s="95" t="n"/>
      <c r="Z736" s="95" t="n"/>
    </row>
    <row r="737" ht="15.75" customHeight="1" s="726">
      <c r="A737" s="95" t="n"/>
      <c r="B737" s="95" t="n"/>
      <c r="C737" s="89" t="n"/>
      <c r="D737" s="89" t="n"/>
      <c r="E737" s="95" t="n"/>
      <c r="F737" s="95" t="n"/>
      <c r="G737" s="95" t="n"/>
      <c r="H737" s="95" t="n"/>
      <c r="I737" s="95" t="n"/>
      <c r="J737" s="90" t="n"/>
      <c r="K737" s="95" t="n"/>
      <c r="N737" s="68" t="n"/>
      <c r="O737" s="68" t="n"/>
      <c r="P737" s="95" t="n"/>
      <c r="Q737" s="95" t="n"/>
      <c r="R737" s="95" t="n"/>
      <c r="S737" s="95" t="n"/>
      <c r="T737" s="95" t="n"/>
      <c r="U737" s="95" t="n"/>
      <c r="V737" s="95" t="n"/>
      <c r="W737" s="95" t="n"/>
      <c r="X737" s="95" t="n"/>
      <c r="Y737" s="95" t="n"/>
      <c r="Z737" s="95" t="n"/>
    </row>
    <row r="738" ht="15.75" customHeight="1" s="726">
      <c r="A738" s="95" t="n"/>
      <c r="B738" s="95" t="n"/>
      <c r="C738" s="89" t="n"/>
      <c r="D738" s="89" t="n"/>
      <c r="E738" s="95" t="n"/>
      <c r="F738" s="95" t="n"/>
      <c r="G738" s="95" t="n"/>
      <c r="H738" s="95" t="n"/>
      <c r="I738" s="95" t="n"/>
      <c r="J738" s="90" t="n"/>
      <c r="K738" s="95" t="n"/>
      <c r="N738" s="68" t="n"/>
      <c r="O738" s="68" t="n"/>
      <c r="P738" s="95" t="n"/>
      <c r="Q738" s="95" t="n"/>
      <c r="R738" s="95" t="n"/>
      <c r="S738" s="95" t="n"/>
      <c r="T738" s="95" t="n"/>
      <c r="U738" s="95" t="n"/>
      <c r="V738" s="95" t="n"/>
      <c r="W738" s="95" t="n"/>
      <c r="X738" s="95" t="n"/>
      <c r="Y738" s="95" t="n"/>
      <c r="Z738" s="95" t="n"/>
    </row>
    <row r="739" ht="15.75" customHeight="1" s="726">
      <c r="A739" s="95" t="n"/>
      <c r="B739" s="95" t="n"/>
      <c r="C739" s="89" t="n"/>
      <c r="D739" s="89" t="n"/>
      <c r="E739" s="95" t="n"/>
      <c r="F739" s="95" t="n"/>
      <c r="G739" s="95" t="n"/>
      <c r="H739" s="95" t="n"/>
      <c r="I739" s="95" t="n"/>
      <c r="J739" s="90" t="n"/>
      <c r="K739" s="95" t="n"/>
      <c r="N739" s="68" t="n"/>
      <c r="O739" s="68" t="n"/>
      <c r="P739" s="95" t="n"/>
      <c r="Q739" s="95" t="n"/>
      <c r="R739" s="95" t="n"/>
      <c r="S739" s="95" t="n"/>
      <c r="T739" s="95" t="n"/>
      <c r="U739" s="95" t="n"/>
      <c r="V739" s="95" t="n"/>
      <c r="W739" s="95" t="n"/>
      <c r="X739" s="95" t="n"/>
      <c r="Y739" s="95" t="n"/>
      <c r="Z739" s="95" t="n"/>
    </row>
    <row r="740" ht="15.75" customHeight="1" s="726">
      <c r="A740" s="95" t="n"/>
      <c r="B740" s="95" t="n"/>
      <c r="C740" s="89" t="n"/>
      <c r="D740" s="89" t="n"/>
      <c r="E740" s="95" t="n"/>
      <c r="F740" s="95" t="n"/>
      <c r="G740" s="95" t="n"/>
      <c r="H740" s="95" t="n"/>
      <c r="I740" s="95" t="n"/>
      <c r="J740" s="90" t="n"/>
      <c r="K740" s="95" t="n"/>
      <c r="N740" s="68" t="n"/>
      <c r="O740" s="68" t="n"/>
      <c r="P740" s="95" t="n"/>
      <c r="Q740" s="95" t="n"/>
      <c r="R740" s="95" t="n"/>
      <c r="S740" s="95" t="n"/>
      <c r="T740" s="95" t="n"/>
      <c r="U740" s="95" t="n"/>
      <c r="V740" s="95" t="n"/>
      <c r="W740" s="95" t="n"/>
      <c r="X740" s="95" t="n"/>
      <c r="Y740" s="95" t="n"/>
      <c r="Z740" s="95" t="n"/>
    </row>
    <row r="741" ht="15.75" customHeight="1" s="726">
      <c r="A741" s="95" t="n"/>
      <c r="B741" s="95" t="n"/>
      <c r="C741" s="89" t="n"/>
      <c r="D741" s="89" t="n"/>
      <c r="E741" s="95" t="n"/>
      <c r="F741" s="95" t="n"/>
      <c r="G741" s="95" t="n"/>
      <c r="H741" s="95" t="n"/>
      <c r="I741" s="95" t="n"/>
      <c r="J741" s="90" t="n"/>
      <c r="K741" s="95" t="n"/>
      <c r="N741" s="68" t="n"/>
      <c r="O741" s="68" t="n"/>
      <c r="P741" s="95" t="n"/>
      <c r="Q741" s="95" t="n"/>
      <c r="R741" s="95" t="n"/>
      <c r="S741" s="95" t="n"/>
      <c r="T741" s="95" t="n"/>
      <c r="U741" s="95" t="n"/>
      <c r="V741" s="95" t="n"/>
      <c r="W741" s="95" t="n"/>
      <c r="X741" s="95" t="n"/>
      <c r="Y741" s="95" t="n"/>
      <c r="Z741" s="95" t="n"/>
    </row>
    <row r="742" ht="15.75" customHeight="1" s="726">
      <c r="A742" s="95" t="n"/>
      <c r="B742" s="95" t="n"/>
      <c r="C742" s="89" t="n"/>
      <c r="D742" s="89" t="n"/>
      <c r="E742" s="95" t="n"/>
      <c r="F742" s="95" t="n"/>
      <c r="G742" s="95" t="n"/>
      <c r="H742" s="95" t="n"/>
      <c r="I742" s="95" t="n"/>
      <c r="J742" s="90" t="n"/>
      <c r="K742" s="95" t="n"/>
      <c r="N742" s="68" t="n"/>
      <c r="O742" s="68" t="n"/>
      <c r="P742" s="95" t="n"/>
      <c r="Q742" s="95" t="n"/>
      <c r="R742" s="95" t="n"/>
      <c r="S742" s="95" t="n"/>
      <c r="T742" s="95" t="n"/>
      <c r="U742" s="95" t="n"/>
      <c r="V742" s="95" t="n"/>
      <c r="W742" s="95" t="n"/>
      <c r="X742" s="95" t="n"/>
      <c r="Y742" s="95" t="n"/>
      <c r="Z742" s="95" t="n"/>
    </row>
    <row r="743" ht="15.75" customHeight="1" s="726">
      <c r="A743" s="95" t="n"/>
      <c r="B743" s="95" t="n"/>
      <c r="C743" s="89" t="n"/>
      <c r="D743" s="89" t="n"/>
      <c r="E743" s="95" t="n"/>
      <c r="F743" s="95" t="n"/>
      <c r="G743" s="95" t="n"/>
      <c r="H743" s="95" t="n"/>
      <c r="I743" s="95" t="n"/>
      <c r="J743" s="90" t="n"/>
      <c r="K743" s="95" t="n"/>
      <c r="N743" s="68" t="n"/>
      <c r="O743" s="68" t="n"/>
      <c r="P743" s="95" t="n"/>
      <c r="Q743" s="95" t="n"/>
      <c r="R743" s="95" t="n"/>
      <c r="S743" s="95" t="n"/>
      <c r="T743" s="95" t="n"/>
      <c r="U743" s="95" t="n"/>
      <c r="V743" s="95" t="n"/>
      <c r="W743" s="95" t="n"/>
      <c r="X743" s="95" t="n"/>
      <c r="Y743" s="95" t="n"/>
      <c r="Z743" s="95" t="n"/>
    </row>
    <row r="744" ht="15.75" customHeight="1" s="726">
      <c r="A744" s="95" t="n"/>
      <c r="B744" s="95" t="n"/>
      <c r="C744" s="89" t="n"/>
      <c r="D744" s="89" t="n"/>
      <c r="E744" s="95" t="n"/>
      <c r="F744" s="95" t="n"/>
      <c r="G744" s="95" t="n"/>
      <c r="H744" s="95" t="n"/>
      <c r="I744" s="95" t="n"/>
      <c r="J744" s="90" t="n"/>
      <c r="K744" s="95" t="n"/>
      <c r="N744" s="68" t="n"/>
      <c r="O744" s="68" t="n"/>
      <c r="P744" s="95" t="n"/>
      <c r="Q744" s="95" t="n"/>
      <c r="R744" s="95" t="n"/>
      <c r="S744" s="95" t="n"/>
      <c r="T744" s="95" t="n"/>
      <c r="U744" s="95" t="n"/>
      <c r="V744" s="95" t="n"/>
      <c r="W744" s="95" t="n"/>
      <c r="X744" s="95" t="n"/>
      <c r="Y744" s="95" t="n"/>
      <c r="Z744" s="95" t="n"/>
    </row>
    <row r="745" ht="15.75" customHeight="1" s="726">
      <c r="A745" s="95" t="n"/>
      <c r="B745" s="95" t="n"/>
      <c r="C745" s="89" t="n"/>
      <c r="D745" s="89" t="n"/>
      <c r="E745" s="95" t="n"/>
      <c r="F745" s="95" t="n"/>
      <c r="G745" s="95" t="n"/>
      <c r="H745" s="95" t="n"/>
      <c r="I745" s="95" t="n"/>
      <c r="J745" s="90" t="n"/>
      <c r="K745" s="95" t="n"/>
      <c r="N745" s="68" t="n"/>
      <c r="O745" s="68" t="n"/>
      <c r="P745" s="95" t="n"/>
      <c r="Q745" s="95" t="n"/>
      <c r="R745" s="95" t="n"/>
      <c r="S745" s="95" t="n"/>
      <c r="T745" s="95" t="n"/>
      <c r="U745" s="95" t="n"/>
      <c r="V745" s="95" t="n"/>
      <c r="W745" s="95" t="n"/>
      <c r="X745" s="95" t="n"/>
      <c r="Y745" s="95" t="n"/>
      <c r="Z745" s="95" t="n"/>
    </row>
    <row r="746" ht="15.75" customHeight="1" s="726">
      <c r="A746" s="95" t="n"/>
      <c r="B746" s="95" t="n"/>
      <c r="C746" s="89" t="n"/>
      <c r="D746" s="89" t="n"/>
      <c r="E746" s="95" t="n"/>
      <c r="F746" s="95" t="n"/>
      <c r="G746" s="95" t="n"/>
      <c r="H746" s="95" t="n"/>
      <c r="I746" s="95" t="n"/>
      <c r="J746" s="90" t="n"/>
      <c r="K746" s="95" t="n"/>
      <c r="N746" s="68" t="n"/>
      <c r="O746" s="68" t="n"/>
      <c r="P746" s="95" t="n"/>
      <c r="Q746" s="95" t="n"/>
      <c r="R746" s="95" t="n"/>
      <c r="S746" s="95" t="n"/>
      <c r="T746" s="95" t="n"/>
      <c r="U746" s="95" t="n"/>
      <c r="V746" s="95" t="n"/>
      <c r="W746" s="95" t="n"/>
      <c r="X746" s="95" t="n"/>
      <c r="Y746" s="95" t="n"/>
      <c r="Z746" s="95" t="n"/>
    </row>
    <row r="747" ht="15.75" customHeight="1" s="726">
      <c r="A747" s="95" t="n"/>
      <c r="B747" s="95" t="n"/>
      <c r="C747" s="89" t="n"/>
      <c r="D747" s="89" t="n"/>
      <c r="E747" s="95" t="n"/>
      <c r="F747" s="95" t="n"/>
      <c r="G747" s="95" t="n"/>
      <c r="H747" s="95" t="n"/>
      <c r="I747" s="95" t="n"/>
      <c r="J747" s="90" t="n"/>
      <c r="K747" s="95" t="n"/>
      <c r="N747" s="68" t="n"/>
      <c r="O747" s="68" t="n"/>
      <c r="P747" s="95" t="n"/>
      <c r="Q747" s="95" t="n"/>
      <c r="R747" s="95" t="n"/>
      <c r="S747" s="95" t="n"/>
      <c r="T747" s="95" t="n"/>
      <c r="U747" s="95" t="n"/>
      <c r="V747" s="95" t="n"/>
      <c r="W747" s="95" t="n"/>
      <c r="X747" s="95" t="n"/>
      <c r="Y747" s="95" t="n"/>
      <c r="Z747" s="95" t="n"/>
    </row>
    <row r="748" ht="15.75" customHeight="1" s="726">
      <c r="A748" s="95" t="n"/>
      <c r="B748" s="95" t="n"/>
      <c r="C748" s="89" t="n"/>
      <c r="D748" s="89" t="n"/>
      <c r="E748" s="95" t="n"/>
      <c r="F748" s="95" t="n"/>
      <c r="G748" s="95" t="n"/>
      <c r="H748" s="95" t="n"/>
      <c r="I748" s="95" t="n"/>
      <c r="J748" s="90" t="n"/>
      <c r="K748" s="95" t="n"/>
      <c r="N748" s="68" t="n"/>
      <c r="O748" s="68" t="n"/>
      <c r="P748" s="95" t="n"/>
      <c r="Q748" s="95" t="n"/>
      <c r="R748" s="95" t="n"/>
      <c r="S748" s="95" t="n"/>
      <c r="T748" s="95" t="n"/>
      <c r="U748" s="95" t="n"/>
      <c r="V748" s="95" t="n"/>
      <c r="W748" s="95" t="n"/>
      <c r="X748" s="95" t="n"/>
      <c r="Y748" s="95" t="n"/>
      <c r="Z748" s="95" t="n"/>
    </row>
    <row r="749" ht="15.75" customHeight="1" s="726">
      <c r="A749" s="95" t="n"/>
      <c r="B749" s="95" t="n"/>
      <c r="C749" s="89" t="n"/>
      <c r="D749" s="89" t="n"/>
      <c r="E749" s="95" t="n"/>
      <c r="F749" s="95" t="n"/>
      <c r="G749" s="95" t="n"/>
      <c r="H749" s="95" t="n"/>
      <c r="I749" s="95" t="n"/>
      <c r="J749" s="90" t="n"/>
      <c r="K749" s="95" t="n"/>
      <c r="N749" s="68" t="n"/>
      <c r="O749" s="68" t="n"/>
      <c r="P749" s="95" t="n"/>
      <c r="Q749" s="95" t="n"/>
      <c r="R749" s="95" t="n"/>
      <c r="S749" s="95" t="n"/>
      <c r="T749" s="95" t="n"/>
      <c r="U749" s="95" t="n"/>
      <c r="V749" s="95" t="n"/>
      <c r="W749" s="95" t="n"/>
      <c r="X749" s="95" t="n"/>
      <c r="Y749" s="95" t="n"/>
      <c r="Z749" s="95" t="n"/>
    </row>
    <row r="750" ht="15.75" customHeight="1" s="726">
      <c r="A750" s="95" t="n"/>
      <c r="B750" s="95" t="n"/>
      <c r="C750" s="89" t="n"/>
      <c r="D750" s="89" t="n"/>
      <c r="E750" s="95" t="n"/>
      <c r="F750" s="95" t="n"/>
      <c r="G750" s="95" t="n"/>
      <c r="H750" s="95" t="n"/>
      <c r="I750" s="95" t="n"/>
      <c r="J750" s="90" t="n"/>
      <c r="K750" s="95" t="n"/>
      <c r="N750" s="68" t="n"/>
      <c r="O750" s="68" t="n"/>
      <c r="P750" s="95" t="n"/>
      <c r="Q750" s="95" t="n"/>
      <c r="R750" s="95" t="n"/>
      <c r="S750" s="95" t="n"/>
      <c r="T750" s="95" t="n"/>
      <c r="U750" s="95" t="n"/>
      <c r="V750" s="95" t="n"/>
      <c r="W750" s="95" t="n"/>
      <c r="X750" s="95" t="n"/>
      <c r="Y750" s="95" t="n"/>
      <c r="Z750" s="95" t="n"/>
    </row>
    <row r="751" ht="15.75" customHeight="1" s="726">
      <c r="A751" s="95" t="n"/>
      <c r="B751" s="95" t="n"/>
      <c r="C751" s="89" t="n"/>
      <c r="D751" s="89" t="n"/>
      <c r="E751" s="95" t="n"/>
      <c r="F751" s="95" t="n"/>
      <c r="G751" s="95" t="n"/>
      <c r="H751" s="95" t="n"/>
      <c r="I751" s="95" t="n"/>
      <c r="J751" s="90" t="n"/>
      <c r="K751" s="95" t="n"/>
      <c r="N751" s="68" t="n"/>
      <c r="O751" s="68" t="n"/>
      <c r="P751" s="95" t="n"/>
      <c r="Q751" s="95" t="n"/>
      <c r="R751" s="95" t="n"/>
      <c r="S751" s="95" t="n"/>
      <c r="T751" s="95" t="n"/>
      <c r="U751" s="95" t="n"/>
      <c r="V751" s="95" t="n"/>
      <c r="W751" s="95" t="n"/>
      <c r="X751" s="95" t="n"/>
      <c r="Y751" s="95" t="n"/>
      <c r="Z751" s="95" t="n"/>
    </row>
    <row r="752" ht="15.75" customHeight="1" s="726">
      <c r="A752" s="95" t="n"/>
      <c r="B752" s="95" t="n"/>
      <c r="C752" s="89" t="n"/>
      <c r="D752" s="89" t="n"/>
      <c r="E752" s="95" t="n"/>
      <c r="F752" s="95" t="n"/>
      <c r="G752" s="95" t="n"/>
      <c r="H752" s="95" t="n"/>
      <c r="I752" s="95" t="n"/>
      <c r="J752" s="90" t="n"/>
      <c r="K752" s="95" t="n"/>
      <c r="N752" s="68" t="n"/>
      <c r="O752" s="68" t="n"/>
      <c r="P752" s="95" t="n"/>
      <c r="Q752" s="95" t="n"/>
      <c r="R752" s="95" t="n"/>
      <c r="S752" s="95" t="n"/>
      <c r="T752" s="95" t="n"/>
      <c r="U752" s="95" t="n"/>
      <c r="V752" s="95" t="n"/>
      <c r="W752" s="95" t="n"/>
      <c r="X752" s="95" t="n"/>
      <c r="Y752" s="95" t="n"/>
      <c r="Z752" s="95" t="n"/>
    </row>
    <row r="753" ht="15.75" customHeight="1" s="726">
      <c r="A753" s="95" t="n"/>
      <c r="B753" s="95" t="n"/>
      <c r="C753" s="89" t="n"/>
      <c r="D753" s="89" t="n"/>
      <c r="E753" s="95" t="n"/>
      <c r="F753" s="95" t="n"/>
      <c r="G753" s="95" t="n"/>
      <c r="H753" s="95" t="n"/>
      <c r="I753" s="95" t="n"/>
      <c r="J753" s="90" t="n"/>
      <c r="K753" s="95" t="n"/>
      <c r="N753" s="68" t="n"/>
      <c r="O753" s="68" t="n"/>
      <c r="P753" s="95" t="n"/>
      <c r="Q753" s="95" t="n"/>
      <c r="R753" s="95" t="n"/>
      <c r="S753" s="95" t="n"/>
      <c r="T753" s="95" t="n"/>
      <c r="U753" s="95" t="n"/>
      <c r="V753" s="95" t="n"/>
      <c r="W753" s="95" t="n"/>
      <c r="X753" s="95" t="n"/>
      <c r="Y753" s="95" t="n"/>
      <c r="Z753" s="95" t="n"/>
    </row>
    <row r="754" ht="15.75" customHeight="1" s="726">
      <c r="A754" s="95" t="n"/>
      <c r="B754" s="95" t="n"/>
      <c r="C754" s="89" t="n"/>
      <c r="D754" s="89" t="n"/>
      <c r="E754" s="95" t="n"/>
      <c r="F754" s="95" t="n"/>
      <c r="G754" s="95" t="n"/>
      <c r="H754" s="95" t="n"/>
      <c r="I754" s="95" t="n"/>
      <c r="J754" s="90" t="n"/>
      <c r="K754" s="95" t="n"/>
      <c r="N754" s="68" t="n"/>
      <c r="O754" s="68" t="n"/>
      <c r="P754" s="95" t="n"/>
      <c r="Q754" s="95" t="n"/>
      <c r="R754" s="95" t="n"/>
      <c r="S754" s="95" t="n"/>
      <c r="T754" s="95" t="n"/>
      <c r="U754" s="95" t="n"/>
      <c r="V754" s="95" t="n"/>
      <c r="W754" s="95" t="n"/>
      <c r="X754" s="95" t="n"/>
      <c r="Y754" s="95" t="n"/>
      <c r="Z754" s="95" t="n"/>
    </row>
    <row r="755" ht="15.75" customHeight="1" s="726">
      <c r="A755" s="95" t="n"/>
      <c r="B755" s="95" t="n"/>
      <c r="C755" s="89" t="n"/>
      <c r="D755" s="89" t="n"/>
      <c r="E755" s="95" t="n"/>
      <c r="F755" s="95" t="n"/>
      <c r="G755" s="95" t="n"/>
      <c r="H755" s="95" t="n"/>
      <c r="I755" s="95" t="n"/>
      <c r="J755" s="90" t="n"/>
      <c r="K755" s="95" t="n"/>
      <c r="N755" s="68" t="n"/>
      <c r="O755" s="68" t="n"/>
      <c r="P755" s="95" t="n"/>
      <c r="Q755" s="95" t="n"/>
      <c r="R755" s="95" t="n"/>
      <c r="S755" s="95" t="n"/>
      <c r="T755" s="95" t="n"/>
      <c r="U755" s="95" t="n"/>
      <c r="V755" s="95" t="n"/>
      <c r="W755" s="95" t="n"/>
      <c r="X755" s="95" t="n"/>
      <c r="Y755" s="95" t="n"/>
      <c r="Z755" s="95" t="n"/>
    </row>
    <row r="756" ht="15.75" customHeight="1" s="726">
      <c r="A756" s="95" t="n"/>
      <c r="B756" s="95" t="n"/>
      <c r="C756" s="89" t="n"/>
      <c r="D756" s="89" t="n"/>
      <c r="E756" s="95" t="n"/>
      <c r="F756" s="95" t="n"/>
      <c r="G756" s="95" t="n"/>
      <c r="H756" s="95" t="n"/>
      <c r="I756" s="95" t="n"/>
      <c r="J756" s="90" t="n"/>
      <c r="K756" s="95" t="n"/>
      <c r="N756" s="68" t="n"/>
      <c r="O756" s="68" t="n"/>
      <c r="P756" s="95" t="n"/>
      <c r="Q756" s="95" t="n"/>
      <c r="R756" s="95" t="n"/>
      <c r="S756" s="95" t="n"/>
      <c r="T756" s="95" t="n"/>
      <c r="U756" s="95" t="n"/>
      <c r="V756" s="95" t="n"/>
      <c r="W756" s="95" t="n"/>
      <c r="X756" s="95" t="n"/>
      <c r="Y756" s="95" t="n"/>
      <c r="Z756" s="95" t="n"/>
    </row>
    <row r="757" ht="15.75" customHeight="1" s="726">
      <c r="A757" s="95" t="n"/>
      <c r="B757" s="95" t="n"/>
      <c r="C757" s="89" t="n"/>
      <c r="D757" s="89" t="n"/>
      <c r="E757" s="95" t="n"/>
      <c r="F757" s="95" t="n"/>
      <c r="G757" s="95" t="n"/>
      <c r="H757" s="95" t="n"/>
      <c r="I757" s="95" t="n"/>
      <c r="J757" s="90" t="n"/>
      <c r="K757" s="95" t="n"/>
      <c r="N757" s="68" t="n"/>
      <c r="O757" s="68" t="n"/>
      <c r="P757" s="95" t="n"/>
      <c r="Q757" s="95" t="n"/>
      <c r="R757" s="95" t="n"/>
      <c r="S757" s="95" t="n"/>
      <c r="T757" s="95" t="n"/>
      <c r="U757" s="95" t="n"/>
      <c r="V757" s="95" t="n"/>
      <c r="W757" s="95" t="n"/>
      <c r="X757" s="95" t="n"/>
      <c r="Y757" s="95" t="n"/>
      <c r="Z757" s="95" t="n"/>
    </row>
    <row r="758" ht="15.75" customHeight="1" s="726">
      <c r="A758" s="95" t="n"/>
      <c r="B758" s="95" t="n"/>
      <c r="C758" s="89" t="n"/>
      <c r="D758" s="89" t="n"/>
      <c r="E758" s="95" t="n"/>
      <c r="F758" s="95" t="n"/>
      <c r="G758" s="95" t="n"/>
      <c r="H758" s="95" t="n"/>
      <c r="I758" s="95" t="n"/>
      <c r="J758" s="90" t="n"/>
      <c r="K758" s="95" t="n"/>
      <c r="N758" s="68" t="n"/>
      <c r="O758" s="68" t="n"/>
      <c r="P758" s="95" t="n"/>
      <c r="Q758" s="95" t="n"/>
      <c r="R758" s="95" t="n"/>
      <c r="S758" s="95" t="n"/>
      <c r="T758" s="95" t="n"/>
      <c r="U758" s="95" t="n"/>
      <c r="V758" s="95" t="n"/>
      <c r="W758" s="95" t="n"/>
      <c r="X758" s="95" t="n"/>
      <c r="Y758" s="95" t="n"/>
      <c r="Z758" s="95" t="n"/>
    </row>
    <row r="759" ht="15.75" customHeight="1" s="726">
      <c r="A759" s="95" t="n"/>
      <c r="B759" s="95" t="n"/>
      <c r="C759" s="89" t="n"/>
      <c r="D759" s="89" t="n"/>
      <c r="E759" s="95" t="n"/>
      <c r="F759" s="95" t="n"/>
      <c r="G759" s="95" t="n"/>
      <c r="H759" s="95" t="n"/>
      <c r="I759" s="95" t="n"/>
      <c r="J759" s="90" t="n"/>
      <c r="K759" s="95" t="n"/>
      <c r="N759" s="68" t="n"/>
      <c r="O759" s="68" t="n"/>
      <c r="P759" s="95" t="n"/>
      <c r="Q759" s="95" t="n"/>
      <c r="R759" s="95" t="n"/>
      <c r="S759" s="95" t="n"/>
      <c r="T759" s="95" t="n"/>
      <c r="U759" s="95" t="n"/>
      <c r="V759" s="95" t="n"/>
      <c r="W759" s="95" t="n"/>
      <c r="X759" s="95" t="n"/>
      <c r="Y759" s="95" t="n"/>
      <c r="Z759" s="95" t="n"/>
    </row>
    <row r="760" ht="15.75" customHeight="1" s="726">
      <c r="A760" s="95" t="n"/>
      <c r="B760" s="95" t="n"/>
      <c r="C760" s="89" t="n"/>
      <c r="D760" s="89" t="n"/>
      <c r="E760" s="95" t="n"/>
      <c r="F760" s="95" t="n"/>
      <c r="G760" s="95" t="n"/>
      <c r="H760" s="95" t="n"/>
      <c r="I760" s="95" t="n"/>
      <c r="J760" s="90" t="n"/>
      <c r="K760" s="95" t="n"/>
      <c r="N760" s="68" t="n"/>
      <c r="O760" s="68" t="n"/>
      <c r="P760" s="95" t="n"/>
      <c r="Q760" s="95" t="n"/>
      <c r="R760" s="95" t="n"/>
      <c r="S760" s="95" t="n"/>
      <c r="T760" s="95" t="n"/>
      <c r="U760" s="95" t="n"/>
      <c r="V760" s="95" t="n"/>
      <c r="W760" s="95" t="n"/>
      <c r="X760" s="95" t="n"/>
      <c r="Y760" s="95" t="n"/>
      <c r="Z760" s="95" t="n"/>
    </row>
    <row r="761" ht="15.75" customHeight="1" s="726">
      <c r="A761" s="95" t="n"/>
      <c r="B761" s="95" t="n"/>
      <c r="C761" s="89" t="n"/>
      <c r="D761" s="89" t="n"/>
      <c r="E761" s="95" t="n"/>
      <c r="F761" s="95" t="n"/>
      <c r="G761" s="95" t="n"/>
      <c r="H761" s="95" t="n"/>
      <c r="I761" s="95" t="n"/>
      <c r="J761" s="90" t="n"/>
      <c r="K761" s="95" t="n"/>
      <c r="N761" s="68" t="n"/>
      <c r="O761" s="68" t="n"/>
      <c r="P761" s="95" t="n"/>
      <c r="Q761" s="95" t="n"/>
      <c r="R761" s="95" t="n"/>
      <c r="S761" s="95" t="n"/>
      <c r="T761" s="95" t="n"/>
      <c r="U761" s="95" t="n"/>
      <c r="V761" s="95" t="n"/>
      <c r="W761" s="95" t="n"/>
      <c r="X761" s="95" t="n"/>
      <c r="Y761" s="95" t="n"/>
      <c r="Z761" s="95" t="n"/>
    </row>
    <row r="762" ht="15.75" customHeight="1" s="726">
      <c r="A762" s="95" t="n"/>
      <c r="B762" s="95" t="n"/>
      <c r="C762" s="89" t="n"/>
      <c r="D762" s="89" t="n"/>
      <c r="E762" s="95" t="n"/>
      <c r="F762" s="95" t="n"/>
      <c r="G762" s="95" t="n"/>
      <c r="H762" s="95" t="n"/>
      <c r="I762" s="95" t="n"/>
      <c r="J762" s="90" t="n"/>
      <c r="K762" s="95" t="n"/>
      <c r="N762" s="68" t="n"/>
      <c r="O762" s="68" t="n"/>
      <c r="P762" s="95" t="n"/>
      <c r="Q762" s="95" t="n"/>
      <c r="R762" s="95" t="n"/>
      <c r="S762" s="95" t="n"/>
      <c r="T762" s="95" t="n"/>
      <c r="U762" s="95" t="n"/>
      <c r="V762" s="95" t="n"/>
      <c r="W762" s="95" t="n"/>
      <c r="X762" s="95" t="n"/>
      <c r="Y762" s="95" t="n"/>
      <c r="Z762" s="95" t="n"/>
    </row>
    <row r="763" ht="15.75" customHeight="1" s="726">
      <c r="A763" s="95" t="n"/>
      <c r="B763" s="95" t="n"/>
      <c r="C763" s="89" t="n"/>
      <c r="D763" s="89" t="n"/>
      <c r="E763" s="95" t="n"/>
      <c r="F763" s="95" t="n"/>
      <c r="G763" s="95" t="n"/>
      <c r="H763" s="95" t="n"/>
      <c r="I763" s="95" t="n"/>
      <c r="J763" s="90" t="n"/>
      <c r="K763" s="95" t="n"/>
      <c r="N763" s="68" t="n"/>
      <c r="O763" s="68" t="n"/>
      <c r="P763" s="95" t="n"/>
      <c r="Q763" s="95" t="n"/>
      <c r="R763" s="95" t="n"/>
      <c r="S763" s="95" t="n"/>
      <c r="T763" s="95" t="n"/>
      <c r="U763" s="95" t="n"/>
      <c r="V763" s="95" t="n"/>
      <c r="W763" s="95" t="n"/>
      <c r="X763" s="95" t="n"/>
      <c r="Y763" s="95" t="n"/>
      <c r="Z763" s="95" t="n"/>
    </row>
    <row r="764" ht="15.75" customHeight="1" s="726">
      <c r="A764" s="95" t="n"/>
      <c r="B764" s="95" t="n"/>
      <c r="C764" s="89" t="n"/>
      <c r="D764" s="89" t="n"/>
      <c r="E764" s="95" t="n"/>
      <c r="F764" s="95" t="n"/>
      <c r="G764" s="95" t="n"/>
      <c r="H764" s="95" t="n"/>
      <c r="I764" s="95" t="n"/>
      <c r="J764" s="90" t="n"/>
      <c r="K764" s="95" t="n"/>
      <c r="N764" s="68" t="n"/>
      <c r="O764" s="68" t="n"/>
      <c r="P764" s="95" t="n"/>
      <c r="Q764" s="95" t="n"/>
      <c r="R764" s="95" t="n"/>
      <c r="S764" s="95" t="n"/>
      <c r="T764" s="95" t="n"/>
      <c r="U764" s="95" t="n"/>
      <c r="V764" s="95" t="n"/>
      <c r="W764" s="95" t="n"/>
      <c r="X764" s="95" t="n"/>
      <c r="Y764" s="95" t="n"/>
      <c r="Z764" s="95" t="n"/>
    </row>
    <row r="765" ht="15.75" customHeight="1" s="726">
      <c r="A765" s="95" t="n"/>
      <c r="B765" s="95" t="n"/>
      <c r="C765" s="89" t="n"/>
      <c r="D765" s="89" t="n"/>
      <c r="E765" s="95" t="n"/>
      <c r="F765" s="95" t="n"/>
      <c r="G765" s="95" t="n"/>
      <c r="H765" s="95" t="n"/>
      <c r="I765" s="95" t="n"/>
      <c r="J765" s="90" t="n"/>
      <c r="K765" s="95" t="n"/>
      <c r="N765" s="68" t="n"/>
      <c r="O765" s="68" t="n"/>
      <c r="P765" s="95" t="n"/>
      <c r="Q765" s="95" t="n"/>
      <c r="R765" s="95" t="n"/>
      <c r="S765" s="95" t="n"/>
      <c r="T765" s="95" t="n"/>
      <c r="U765" s="95" t="n"/>
      <c r="V765" s="95" t="n"/>
      <c r="W765" s="95" t="n"/>
      <c r="X765" s="95" t="n"/>
      <c r="Y765" s="95" t="n"/>
      <c r="Z765" s="95" t="n"/>
    </row>
    <row r="766" ht="15.75" customHeight="1" s="726">
      <c r="A766" s="95" t="n"/>
      <c r="B766" s="95" t="n"/>
      <c r="C766" s="89" t="n"/>
      <c r="D766" s="89" t="n"/>
      <c r="E766" s="95" t="n"/>
      <c r="F766" s="95" t="n"/>
      <c r="G766" s="95" t="n"/>
      <c r="H766" s="95" t="n"/>
      <c r="I766" s="95" t="n"/>
      <c r="J766" s="90" t="n"/>
      <c r="K766" s="95" t="n"/>
      <c r="N766" s="68" t="n"/>
      <c r="O766" s="68" t="n"/>
      <c r="P766" s="95" t="n"/>
      <c r="Q766" s="95" t="n"/>
      <c r="R766" s="95" t="n"/>
      <c r="S766" s="95" t="n"/>
      <c r="T766" s="95" t="n"/>
      <c r="U766" s="95" t="n"/>
      <c r="V766" s="95" t="n"/>
      <c r="W766" s="95" t="n"/>
      <c r="X766" s="95" t="n"/>
      <c r="Y766" s="95" t="n"/>
      <c r="Z766" s="95" t="n"/>
    </row>
    <row r="767" ht="15.75" customHeight="1" s="726">
      <c r="A767" s="95" t="n"/>
      <c r="B767" s="95" t="n"/>
      <c r="C767" s="89" t="n"/>
      <c r="D767" s="89" t="n"/>
      <c r="E767" s="95" t="n"/>
      <c r="F767" s="95" t="n"/>
      <c r="G767" s="95" t="n"/>
      <c r="H767" s="95" t="n"/>
      <c r="I767" s="95" t="n"/>
      <c r="J767" s="90" t="n"/>
      <c r="K767" s="95" t="n"/>
      <c r="N767" s="68" t="n"/>
      <c r="O767" s="68" t="n"/>
      <c r="P767" s="95" t="n"/>
      <c r="Q767" s="95" t="n"/>
      <c r="R767" s="95" t="n"/>
      <c r="S767" s="95" t="n"/>
      <c r="T767" s="95" t="n"/>
      <c r="U767" s="95" t="n"/>
      <c r="V767" s="95" t="n"/>
      <c r="W767" s="95" t="n"/>
      <c r="X767" s="95" t="n"/>
      <c r="Y767" s="95" t="n"/>
      <c r="Z767" s="95" t="n"/>
    </row>
    <row r="768" ht="15.75" customHeight="1" s="726">
      <c r="A768" s="95" t="n"/>
      <c r="B768" s="95" t="n"/>
      <c r="C768" s="89" t="n"/>
      <c r="D768" s="89" t="n"/>
      <c r="E768" s="95" t="n"/>
      <c r="F768" s="95" t="n"/>
      <c r="G768" s="95" t="n"/>
      <c r="H768" s="95" t="n"/>
      <c r="I768" s="95" t="n"/>
      <c r="J768" s="90" t="n"/>
      <c r="K768" s="95" t="n"/>
      <c r="N768" s="68" t="n"/>
      <c r="O768" s="68" t="n"/>
      <c r="P768" s="95" t="n"/>
      <c r="Q768" s="95" t="n"/>
      <c r="R768" s="95" t="n"/>
      <c r="S768" s="95" t="n"/>
      <c r="T768" s="95" t="n"/>
      <c r="U768" s="95" t="n"/>
      <c r="V768" s="95" t="n"/>
      <c r="W768" s="95" t="n"/>
      <c r="X768" s="95" t="n"/>
      <c r="Y768" s="95" t="n"/>
      <c r="Z768" s="95" t="n"/>
    </row>
    <row r="769" ht="15.75" customHeight="1" s="726">
      <c r="A769" s="95" t="n"/>
      <c r="B769" s="95" t="n"/>
      <c r="C769" s="89" t="n"/>
      <c r="D769" s="89" t="n"/>
      <c r="E769" s="95" t="n"/>
      <c r="F769" s="95" t="n"/>
      <c r="G769" s="95" t="n"/>
      <c r="H769" s="95" t="n"/>
      <c r="I769" s="95" t="n"/>
      <c r="J769" s="90" t="n"/>
      <c r="K769" s="95" t="n"/>
      <c r="N769" s="68" t="n"/>
      <c r="O769" s="68" t="n"/>
      <c r="P769" s="95" t="n"/>
      <c r="Q769" s="95" t="n"/>
      <c r="R769" s="95" t="n"/>
      <c r="S769" s="95" t="n"/>
      <c r="T769" s="95" t="n"/>
      <c r="U769" s="95" t="n"/>
      <c r="V769" s="95" t="n"/>
      <c r="W769" s="95" t="n"/>
      <c r="X769" s="95" t="n"/>
      <c r="Y769" s="95" t="n"/>
      <c r="Z769" s="95" t="n"/>
    </row>
    <row r="770" ht="15.75" customHeight="1" s="726">
      <c r="A770" s="95" t="n"/>
      <c r="B770" s="95" t="n"/>
      <c r="C770" s="89" t="n"/>
      <c r="D770" s="89" t="n"/>
      <c r="E770" s="95" t="n"/>
      <c r="F770" s="95" t="n"/>
      <c r="G770" s="95" t="n"/>
      <c r="H770" s="95" t="n"/>
      <c r="I770" s="95" t="n"/>
      <c r="J770" s="90" t="n"/>
      <c r="K770" s="95" t="n"/>
      <c r="N770" s="68" t="n"/>
      <c r="O770" s="68" t="n"/>
      <c r="P770" s="95" t="n"/>
      <c r="Q770" s="95" t="n"/>
      <c r="R770" s="95" t="n"/>
      <c r="S770" s="95" t="n"/>
      <c r="T770" s="95" t="n"/>
      <c r="U770" s="95" t="n"/>
      <c r="V770" s="95" t="n"/>
      <c r="W770" s="95" t="n"/>
      <c r="X770" s="95" t="n"/>
      <c r="Y770" s="95" t="n"/>
      <c r="Z770" s="95" t="n"/>
    </row>
    <row r="771" ht="15.75" customHeight="1" s="726">
      <c r="A771" s="95" t="n"/>
      <c r="B771" s="95" t="n"/>
      <c r="C771" s="89" t="n"/>
      <c r="D771" s="89" t="n"/>
      <c r="E771" s="95" t="n"/>
      <c r="F771" s="95" t="n"/>
      <c r="G771" s="95" t="n"/>
      <c r="H771" s="95" t="n"/>
      <c r="I771" s="95" t="n"/>
      <c r="J771" s="90" t="n"/>
      <c r="K771" s="95" t="n"/>
      <c r="N771" s="68" t="n"/>
      <c r="O771" s="68" t="n"/>
      <c r="P771" s="95" t="n"/>
      <c r="Q771" s="95" t="n"/>
      <c r="R771" s="95" t="n"/>
      <c r="S771" s="95" t="n"/>
      <c r="T771" s="95" t="n"/>
      <c r="U771" s="95" t="n"/>
      <c r="V771" s="95" t="n"/>
      <c r="W771" s="95" t="n"/>
      <c r="X771" s="95" t="n"/>
      <c r="Y771" s="95" t="n"/>
      <c r="Z771" s="95" t="n"/>
    </row>
    <row r="772" ht="15.75" customHeight="1" s="726">
      <c r="A772" s="95" t="n"/>
      <c r="B772" s="95" t="n"/>
      <c r="C772" s="89" t="n"/>
      <c r="D772" s="89" t="n"/>
      <c r="E772" s="95" t="n"/>
      <c r="F772" s="95" t="n"/>
      <c r="G772" s="95" t="n"/>
      <c r="H772" s="95" t="n"/>
      <c r="I772" s="95" t="n"/>
      <c r="J772" s="90" t="n"/>
      <c r="K772" s="95" t="n"/>
      <c r="N772" s="68" t="n"/>
      <c r="O772" s="68" t="n"/>
      <c r="P772" s="95" t="n"/>
      <c r="Q772" s="95" t="n"/>
      <c r="R772" s="95" t="n"/>
      <c r="S772" s="95" t="n"/>
      <c r="T772" s="95" t="n"/>
      <c r="U772" s="95" t="n"/>
      <c r="V772" s="95" t="n"/>
      <c r="W772" s="95" t="n"/>
      <c r="X772" s="95" t="n"/>
      <c r="Y772" s="95" t="n"/>
      <c r="Z772" s="95" t="n"/>
    </row>
    <row r="773" ht="15.75" customHeight="1" s="726">
      <c r="A773" s="95" t="n"/>
      <c r="B773" s="95" t="n"/>
      <c r="C773" s="89" t="n"/>
      <c r="D773" s="89" t="n"/>
      <c r="E773" s="95" t="n"/>
      <c r="F773" s="95" t="n"/>
      <c r="G773" s="95" t="n"/>
      <c r="H773" s="95" t="n"/>
      <c r="I773" s="95" t="n"/>
      <c r="J773" s="90" t="n"/>
      <c r="K773" s="95" t="n"/>
      <c r="N773" s="68" t="n"/>
      <c r="O773" s="68" t="n"/>
      <c r="P773" s="95" t="n"/>
      <c r="Q773" s="95" t="n"/>
      <c r="R773" s="95" t="n"/>
      <c r="S773" s="95" t="n"/>
      <c r="T773" s="95" t="n"/>
      <c r="U773" s="95" t="n"/>
      <c r="V773" s="95" t="n"/>
      <c r="W773" s="95" t="n"/>
      <c r="X773" s="95" t="n"/>
      <c r="Y773" s="95" t="n"/>
      <c r="Z773" s="95" t="n"/>
    </row>
    <row r="774" ht="15.75" customHeight="1" s="726">
      <c r="A774" s="95" t="n"/>
      <c r="B774" s="95" t="n"/>
      <c r="C774" s="89" t="n"/>
      <c r="D774" s="89" t="n"/>
      <c r="E774" s="95" t="n"/>
      <c r="F774" s="95" t="n"/>
      <c r="G774" s="95" t="n"/>
      <c r="H774" s="95" t="n"/>
      <c r="I774" s="95" t="n"/>
      <c r="J774" s="90" t="n"/>
      <c r="K774" s="95" t="n"/>
      <c r="N774" s="68" t="n"/>
      <c r="O774" s="68" t="n"/>
      <c r="P774" s="95" t="n"/>
      <c r="Q774" s="95" t="n"/>
      <c r="R774" s="95" t="n"/>
      <c r="S774" s="95" t="n"/>
      <c r="T774" s="95" t="n"/>
      <c r="U774" s="95" t="n"/>
      <c r="V774" s="95" t="n"/>
      <c r="W774" s="95" t="n"/>
      <c r="X774" s="95" t="n"/>
      <c r="Y774" s="95" t="n"/>
      <c r="Z774" s="95" t="n"/>
    </row>
    <row r="775" ht="15.75" customHeight="1" s="726">
      <c r="A775" s="95" t="n"/>
      <c r="B775" s="95" t="n"/>
      <c r="C775" s="89" t="n"/>
      <c r="D775" s="89" t="n"/>
      <c r="E775" s="95" t="n"/>
      <c r="F775" s="95" t="n"/>
      <c r="G775" s="95" t="n"/>
      <c r="H775" s="95" t="n"/>
      <c r="I775" s="95" t="n"/>
      <c r="J775" s="90" t="n"/>
      <c r="K775" s="95" t="n"/>
      <c r="N775" s="68" t="n"/>
      <c r="O775" s="68" t="n"/>
      <c r="P775" s="95" t="n"/>
      <c r="Q775" s="95" t="n"/>
      <c r="R775" s="95" t="n"/>
      <c r="S775" s="95" t="n"/>
      <c r="T775" s="95" t="n"/>
      <c r="U775" s="95" t="n"/>
      <c r="V775" s="95" t="n"/>
      <c r="W775" s="95" t="n"/>
      <c r="X775" s="95" t="n"/>
      <c r="Y775" s="95" t="n"/>
      <c r="Z775" s="95" t="n"/>
    </row>
    <row r="776" ht="15.75" customHeight="1" s="726">
      <c r="A776" s="95" t="n"/>
      <c r="B776" s="95" t="n"/>
      <c r="C776" s="89" t="n"/>
      <c r="D776" s="89" t="n"/>
      <c r="E776" s="95" t="n"/>
      <c r="F776" s="95" t="n"/>
      <c r="G776" s="95" t="n"/>
      <c r="H776" s="95" t="n"/>
      <c r="I776" s="95" t="n"/>
      <c r="J776" s="90" t="n"/>
      <c r="K776" s="95" t="n"/>
      <c r="N776" s="68" t="n"/>
      <c r="O776" s="68" t="n"/>
      <c r="P776" s="95" t="n"/>
      <c r="Q776" s="95" t="n"/>
      <c r="R776" s="95" t="n"/>
      <c r="S776" s="95" t="n"/>
      <c r="T776" s="95" t="n"/>
      <c r="U776" s="95" t="n"/>
      <c r="V776" s="95" t="n"/>
      <c r="W776" s="95" t="n"/>
      <c r="X776" s="95" t="n"/>
      <c r="Y776" s="95" t="n"/>
      <c r="Z776" s="95" t="n"/>
    </row>
    <row r="777" ht="15.75" customHeight="1" s="726">
      <c r="A777" s="95" t="n"/>
      <c r="B777" s="95" t="n"/>
      <c r="C777" s="89" t="n"/>
      <c r="D777" s="89" t="n"/>
      <c r="E777" s="95" t="n"/>
      <c r="F777" s="95" t="n"/>
      <c r="G777" s="95" t="n"/>
      <c r="H777" s="95" t="n"/>
      <c r="I777" s="95" t="n"/>
      <c r="J777" s="90" t="n"/>
      <c r="K777" s="95" t="n"/>
      <c r="N777" s="68" t="n"/>
      <c r="O777" s="68" t="n"/>
      <c r="P777" s="95" t="n"/>
      <c r="Q777" s="95" t="n"/>
      <c r="R777" s="95" t="n"/>
      <c r="S777" s="95" t="n"/>
      <c r="T777" s="95" t="n"/>
      <c r="U777" s="95" t="n"/>
      <c r="V777" s="95" t="n"/>
      <c r="W777" s="95" t="n"/>
      <c r="X777" s="95" t="n"/>
      <c r="Y777" s="95" t="n"/>
      <c r="Z777" s="95" t="n"/>
    </row>
    <row r="778" ht="15.75" customHeight="1" s="726">
      <c r="A778" s="95" t="n"/>
      <c r="B778" s="95" t="n"/>
      <c r="C778" s="89" t="n"/>
      <c r="D778" s="89" t="n"/>
      <c r="E778" s="95" t="n"/>
      <c r="F778" s="95" t="n"/>
      <c r="G778" s="95" t="n"/>
      <c r="H778" s="95" t="n"/>
      <c r="I778" s="95" t="n"/>
      <c r="J778" s="90" t="n"/>
      <c r="K778" s="95" t="n"/>
      <c r="N778" s="68" t="n"/>
      <c r="O778" s="68" t="n"/>
      <c r="P778" s="95" t="n"/>
      <c r="Q778" s="95" t="n"/>
      <c r="R778" s="95" t="n"/>
      <c r="S778" s="95" t="n"/>
      <c r="T778" s="95" t="n"/>
      <c r="U778" s="95" t="n"/>
      <c r="V778" s="95" t="n"/>
      <c r="W778" s="95" t="n"/>
      <c r="X778" s="95" t="n"/>
      <c r="Y778" s="95" t="n"/>
      <c r="Z778" s="95" t="n"/>
    </row>
    <row r="779" ht="15.75" customHeight="1" s="726">
      <c r="A779" s="95" t="n"/>
      <c r="B779" s="95" t="n"/>
      <c r="C779" s="89" t="n"/>
      <c r="D779" s="89" t="n"/>
      <c r="E779" s="95" t="n"/>
      <c r="F779" s="95" t="n"/>
      <c r="G779" s="95" t="n"/>
      <c r="H779" s="95" t="n"/>
      <c r="I779" s="95" t="n"/>
      <c r="J779" s="90" t="n"/>
      <c r="K779" s="95" t="n"/>
      <c r="N779" s="68" t="n"/>
      <c r="O779" s="68" t="n"/>
      <c r="P779" s="95" t="n"/>
      <c r="Q779" s="95" t="n"/>
      <c r="R779" s="95" t="n"/>
      <c r="S779" s="95" t="n"/>
      <c r="T779" s="95" t="n"/>
      <c r="U779" s="95" t="n"/>
      <c r="V779" s="95" t="n"/>
      <c r="W779" s="95" t="n"/>
      <c r="X779" s="95" t="n"/>
      <c r="Y779" s="95" t="n"/>
      <c r="Z779" s="95" t="n"/>
    </row>
    <row r="780" ht="15.75" customHeight="1" s="726">
      <c r="A780" s="95" t="n"/>
      <c r="B780" s="95" t="n"/>
      <c r="C780" s="89" t="n"/>
      <c r="D780" s="89" t="n"/>
      <c r="E780" s="95" t="n"/>
      <c r="F780" s="95" t="n"/>
      <c r="G780" s="95" t="n"/>
      <c r="H780" s="95" t="n"/>
      <c r="I780" s="95" t="n"/>
      <c r="J780" s="90" t="n"/>
      <c r="K780" s="95" t="n"/>
      <c r="N780" s="68" t="n"/>
      <c r="O780" s="68" t="n"/>
      <c r="P780" s="95" t="n"/>
      <c r="Q780" s="95" t="n"/>
      <c r="R780" s="95" t="n"/>
      <c r="S780" s="95" t="n"/>
      <c r="T780" s="95" t="n"/>
      <c r="U780" s="95" t="n"/>
      <c r="V780" s="95" t="n"/>
      <c r="W780" s="95" t="n"/>
      <c r="X780" s="95" t="n"/>
      <c r="Y780" s="95" t="n"/>
      <c r="Z780" s="95" t="n"/>
    </row>
    <row r="781" ht="15.75" customHeight="1" s="726">
      <c r="A781" s="95" t="n"/>
      <c r="B781" s="95" t="n"/>
      <c r="C781" s="89" t="n"/>
      <c r="D781" s="89" t="n"/>
      <c r="E781" s="95" t="n"/>
      <c r="F781" s="95" t="n"/>
      <c r="G781" s="95" t="n"/>
      <c r="H781" s="95" t="n"/>
      <c r="I781" s="95" t="n"/>
      <c r="J781" s="90" t="n"/>
      <c r="K781" s="95" t="n"/>
      <c r="N781" s="68" t="n"/>
      <c r="O781" s="68" t="n"/>
      <c r="P781" s="95" t="n"/>
      <c r="Q781" s="95" t="n"/>
      <c r="R781" s="95" t="n"/>
      <c r="S781" s="95" t="n"/>
      <c r="T781" s="95" t="n"/>
      <c r="U781" s="95" t="n"/>
      <c r="V781" s="95" t="n"/>
      <c r="W781" s="95" t="n"/>
      <c r="X781" s="95" t="n"/>
      <c r="Y781" s="95" t="n"/>
      <c r="Z781" s="95" t="n"/>
    </row>
    <row r="782" ht="15.75" customHeight="1" s="726">
      <c r="A782" s="95" t="n"/>
      <c r="B782" s="95" t="n"/>
      <c r="C782" s="89" t="n"/>
      <c r="D782" s="89" t="n"/>
      <c r="E782" s="95" t="n"/>
      <c r="F782" s="95" t="n"/>
      <c r="G782" s="95" t="n"/>
      <c r="H782" s="95" t="n"/>
      <c r="I782" s="95" t="n"/>
      <c r="J782" s="90" t="n"/>
      <c r="K782" s="95" t="n"/>
      <c r="N782" s="68" t="n"/>
      <c r="O782" s="68" t="n"/>
      <c r="P782" s="95" t="n"/>
      <c r="Q782" s="95" t="n"/>
      <c r="R782" s="95" t="n"/>
      <c r="S782" s="95" t="n"/>
      <c r="T782" s="95" t="n"/>
      <c r="U782" s="95" t="n"/>
      <c r="V782" s="95" t="n"/>
      <c r="W782" s="95" t="n"/>
      <c r="X782" s="95" t="n"/>
      <c r="Y782" s="95" t="n"/>
      <c r="Z782" s="95" t="n"/>
    </row>
    <row r="783" ht="15.75" customHeight="1" s="726">
      <c r="A783" s="95" t="n"/>
      <c r="B783" s="95" t="n"/>
      <c r="C783" s="89" t="n"/>
      <c r="D783" s="89" t="n"/>
      <c r="E783" s="95" t="n"/>
      <c r="F783" s="95" t="n"/>
      <c r="G783" s="95" t="n"/>
      <c r="H783" s="95" t="n"/>
      <c r="I783" s="95" t="n"/>
      <c r="J783" s="90" t="n"/>
      <c r="K783" s="95" t="n"/>
      <c r="N783" s="68" t="n"/>
      <c r="O783" s="68" t="n"/>
      <c r="P783" s="95" t="n"/>
      <c r="Q783" s="95" t="n"/>
      <c r="R783" s="95" t="n"/>
      <c r="S783" s="95" t="n"/>
      <c r="T783" s="95" t="n"/>
      <c r="U783" s="95" t="n"/>
      <c r="V783" s="95" t="n"/>
      <c r="W783" s="95" t="n"/>
      <c r="X783" s="95" t="n"/>
      <c r="Y783" s="95" t="n"/>
      <c r="Z783" s="95" t="n"/>
    </row>
    <row r="784" ht="15.75" customHeight="1" s="726">
      <c r="A784" s="95" t="n"/>
      <c r="B784" s="95" t="n"/>
      <c r="C784" s="89" t="n"/>
      <c r="D784" s="89" t="n"/>
      <c r="E784" s="95" t="n"/>
      <c r="F784" s="95" t="n"/>
      <c r="G784" s="95" t="n"/>
      <c r="H784" s="95" t="n"/>
      <c r="I784" s="95" t="n"/>
      <c r="J784" s="90" t="n"/>
      <c r="K784" s="95" t="n"/>
      <c r="N784" s="68" t="n"/>
      <c r="O784" s="68" t="n"/>
      <c r="P784" s="95" t="n"/>
      <c r="Q784" s="95" t="n"/>
      <c r="R784" s="95" t="n"/>
      <c r="S784" s="95" t="n"/>
      <c r="T784" s="95" t="n"/>
      <c r="U784" s="95" t="n"/>
      <c r="V784" s="95" t="n"/>
      <c r="W784" s="95" t="n"/>
      <c r="X784" s="95" t="n"/>
      <c r="Y784" s="95" t="n"/>
      <c r="Z784" s="95" t="n"/>
    </row>
    <row r="785" ht="15.75" customHeight="1" s="726">
      <c r="A785" s="95" t="n"/>
      <c r="B785" s="95" t="n"/>
      <c r="C785" s="89" t="n"/>
      <c r="D785" s="89" t="n"/>
      <c r="E785" s="95" t="n"/>
      <c r="F785" s="95" t="n"/>
      <c r="G785" s="95" t="n"/>
      <c r="H785" s="95" t="n"/>
      <c r="I785" s="95" t="n"/>
      <c r="J785" s="90" t="n"/>
      <c r="K785" s="95" t="n"/>
      <c r="N785" s="68" t="n"/>
      <c r="O785" s="68" t="n"/>
      <c r="P785" s="95" t="n"/>
      <c r="Q785" s="95" t="n"/>
      <c r="R785" s="95" t="n"/>
      <c r="S785" s="95" t="n"/>
      <c r="T785" s="95" t="n"/>
      <c r="U785" s="95" t="n"/>
      <c r="V785" s="95" t="n"/>
      <c r="W785" s="95" t="n"/>
      <c r="X785" s="95" t="n"/>
      <c r="Y785" s="95" t="n"/>
      <c r="Z785" s="95" t="n"/>
    </row>
    <row r="786" ht="15.75" customHeight="1" s="726">
      <c r="A786" s="95" t="n"/>
      <c r="B786" s="95" t="n"/>
      <c r="C786" s="89" t="n"/>
      <c r="D786" s="89" t="n"/>
      <c r="E786" s="95" t="n"/>
      <c r="F786" s="95" t="n"/>
      <c r="G786" s="95" t="n"/>
      <c r="H786" s="95" t="n"/>
      <c r="I786" s="95" t="n"/>
      <c r="J786" s="90" t="n"/>
      <c r="K786" s="95" t="n"/>
      <c r="N786" s="68" t="n"/>
      <c r="O786" s="68" t="n"/>
      <c r="P786" s="95" t="n"/>
      <c r="Q786" s="95" t="n"/>
      <c r="R786" s="95" t="n"/>
      <c r="S786" s="95" t="n"/>
      <c r="T786" s="95" t="n"/>
      <c r="U786" s="95" t="n"/>
      <c r="V786" s="95" t="n"/>
      <c r="W786" s="95" t="n"/>
      <c r="X786" s="95" t="n"/>
      <c r="Y786" s="95" t="n"/>
      <c r="Z786" s="95" t="n"/>
    </row>
    <row r="787" ht="15.75" customHeight="1" s="726">
      <c r="A787" s="95" t="n"/>
      <c r="B787" s="95" t="n"/>
      <c r="C787" s="89" t="n"/>
      <c r="D787" s="89" t="n"/>
      <c r="E787" s="95" t="n"/>
      <c r="F787" s="95" t="n"/>
      <c r="G787" s="95" t="n"/>
      <c r="H787" s="95" t="n"/>
      <c r="I787" s="95" t="n"/>
      <c r="J787" s="90" t="n"/>
      <c r="K787" s="95" t="n"/>
      <c r="N787" s="68" t="n"/>
      <c r="O787" s="68" t="n"/>
      <c r="P787" s="95" t="n"/>
      <c r="Q787" s="95" t="n"/>
      <c r="R787" s="95" t="n"/>
      <c r="S787" s="95" t="n"/>
      <c r="T787" s="95" t="n"/>
      <c r="U787" s="95" t="n"/>
      <c r="V787" s="95" t="n"/>
      <c r="W787" s="95" t="n"/>
      <c r="X787" s="95" t="n"/>
      <c r="Y787" s="95" t="n"/>
      <c r="Z787" s="95" t="n"/>
    </row>
    <row r="788" ht="15.75" customHeight="1" s="726">
      <c r="A788" s="95" t="n"/>
      <c r="B788" s="95" t="n"/>
      <c r="C788" s="89" t="n"/>
      <c r="D788" s="89" t="n"/>
      <c r="E788" s="95" t="n"/>
      <c r="F788" s="95" t="n"/>
      <c r="G788" s="95" t="n"/>
      <c r="H788" s="95" t="n"/>
      <c r="I788" s="95" t="n"/>
      <c r="J788" s="90" t="n"/>
      <c r="K788" s="95" t="n"/>
      <c r="N788" s="68" t="n"/>
      <c r="O788" s="68" t="n"/>
      <c r="P788" s="95" t="n"/>
      <c r="Q788" s="95" t="n"/>
      <c r="R788" s="95" t="n"/>
      <c r="S788" s="95" t="n"/>
      <c r="T788" s="95" t="n"/>
      <c r="U788" s="95" t="n"/>
      <c r="V788" s="95" t="n"/>
      <c r="W788" s="95" t="n"/>
      <c r="X788" s="95" t="n"/>
      <c r="Y788" s="95" t="n"/>
      <c r="Z788" s="95" t="n"/>
    </row>
    <row r="789" ht="15.75" customHeight="1" s="726">
      <c r="A789" s="95" t="n"/>
      <c r="B789" s="95" t="n"/>
      <c r="C789" s="89" t="n"/>
      <c r="D789" s="89" t="n"/>
      <c r="E789" s="95" t="n"/>
      <c r="F789" s="95" t="n"/>
      <c r="G789" s="95" t="n"/>
      <c r="H789" s="95" t="n"/>
      <c r="I789" s="95" t="n"/>
      <c r="J789" s="90" t="n"/>
      <c r="K789" s="95" t="n"/>
      <c r="N789" s="68" t="n"/>
      <c r="O789" s="68" t="n"/>
      <c r="P789" s="95" t="n"/>
      <c r="Q789" s="95" t="n"/>
      <c r="R789" s="95" t="n"/>
      <c r="S789" s="95" t="n"/>
      <c r="T789" s="95" t="n"/>
      <c r="U789" s="95" t="n"/>
      <c r="V789" s="95" t="n"/>
      <c r="W789" s="95" t="n"/>
      <c r="X789" s="95" t="n"/>
      <c r="Y789" s="95" t="n"/>
      <c r="Z789" s="95" t="n"/>
    </row>
    <row r="790" ht="15.75" customHeight="1" s="726">
      <c r="A790" s="95" t="n"/>
      <c r="B790" s="95" t="n"/>
      <c r="C790" s="89" t="n"/>
      <c r="D790" s="89" t="n"/>
      <c r="E790" s="95" t="n"/>
      <c r="F790" s="95" t="n"/>
      <c r="G790" s="95" t="n"/>
      <c r="H790" s="95" t="n"/>
      <c r="I790" s="95" t="n"/>
      <c r="J790" s="90" t="n"/>
      <c r="K790" s="95" t="n"/>
      <c r="N790" s="68" t="n"/>
      <c r="O790" s="68" t="n"/>
      <c r="P790" s="95" t="n"/>
      <c r="Q790" s="95" t="n"/>
      <c r="R790" s="95" t="n"/>
      <c r="S790" s="95" t="n"/>
      <c r="T790" s="95" t="n"/>
      <c r="U790" s="95" t="n"/>
      <c r="V790" s="95" t="n"/>
      <c r="W790" s="95" t="n"/>
      <c r="X790" s="95" t="n"/>
      <c r="Y790" s="95" t="n"/>
      <c r="Z790" s="95" t="n"/>
    </row>
    <row r="791" ht="15.75" customHeight="1" s="726">
      <c r="A791" s="95" t="n"/>
      <c r="B791" s="95" t="n"/>
      <c r="C791" s="89" t="n"/>
      <c r="D791" s="89" t="n"/>
      <c r="E791" s="95" t="n"/>
      <c r="F791" s="95" t="n"/>
      <c r="G791" s="95" t="n"/>
      <c r="H791" s="95" t="n"/>
      <c r="I791" s="95" t="n"/>
      <c r="J791" s="90" t="n"/>
      <c r="K791" s="95" t="n"/>
      <c r="N791" s="68" t="n"/>
      <c r="O791" s="68" t="n"/>
      <c r="P791" s="95" t="n"/>
      <c r="Q791" s="95" t="n"/>
      <c r="R791" s="95" t="n"/>
      <c r="S791" s="95" t="n"/>
      <c r="T791" s="95" t="n"/>
      <c r="U791" s="95" t="n"/>
      <c r="V791" s="95" t="n"/>
      <c r="W791" s="95" t="n"/>
      <c r="X791" s="95" t="n"/>
      <c r="Y791" s="95" t="n"/>
      <c r="Z791" s="95" t="n"/>
    </row>
    <row r="792" ht="15.75" customHeight="1" s="726">
      <c r="A792" s="95" t="n"/>
      <c r="B792" s="95" t="n"/>
      <c r="C792" s="89" t="n"/>
      <c r="D792" s="89" t="n"/>
      <c r="E792" s="95" t="n"/>
      <c r="F792" s="95" t="n"/>
      <c r="G792" s="95" t="n"/>
      <c r="H792" s="95" t="n"/>
      <c r="I792" s="95" t="n"/>
      <c r="J792" s="90" t="n"/>
      <c r="K792" s="95" t="n"/>
      <c r="N792" s="68" t="n"/>
      <c r="O792" s="68" t="n"/>
      <c r="P792" s="95" t="n"/>
      <c r="Q792" s="95" t="n"/>
      <c r="R792" s="95" t="n"/>
      <c r="S792" s="95" t="n"/>
      <c r="T792" s="95" t="n"/>
      <c r="U792" s="95" t="n"/>
      <c r="V792" s="95" t="n"/>
      <c r="W792" s="95" t="n"/>
      <c r="X792" s="95" t="n"/>
      <c r="Y792" s="95" t="n"/>
      <c r="Z792" s="95" t="n"/>
    </row>
    <row r="793" ht="15.75" customHeight="1" s="726">
      <c r="A793" s="95" t="n"/>
      <c r="B793" s="95" t="n"/>
      <c r="C793" s="89" t="n"/>
      <c r="D793" s="89" t="n"/>
      <c r="E793" s="95" t="n"/>
      <c r="F793" s="95" t="n"/>
      <c r="G793" s="95" t="n"/>
      <c r="H793" s="95" t="n"/>
      <c r="I793" s="95" t="n"/>
      <c r="J793" s="90" t="n"/>
      <c r="K793" s="95" t="n"/>
      <c r="N793" s="68" t="n"/>
      <c r="O793" s="68" t="n"/>
      <c r="P793" s="95" t="n"/>
      <c r="Q793" s="95" t="n"/>
      <c r="R793" s="95" t="n"/>
      <c r="S793" s="95" t="n"/>
      <c r="T793" s="95" t="n"/>
      <c r="U793" s="95" t="n"/>
      <c r="V793" s="95" t="n"/>
      <c r="W793" s="95" t="n"/>
      <c r="X793" s="95" t="n"/>
      <c r="Y793" s="95" t="n"/>
      <c r="Z793" s="95" t="n"/>
    </row>
    <row r="794" ht="15.75" customHeight="1" s="726">
      <c r="A794" s="95" t="n"/>
      <c r="B794" s="95" t="n"/>
      <c r="C794" s="89" t="n"/>
      <c r="D794" s="89" t="n"/>
      <c r="E794" s="95" t="n"/>
      <c r="F794" s="95" t="n"/>
      <c r="G794" s="95" t="n"/>
      <c r="H794" s="95" t="n"/>
      <c r="I794" s="95" t="n"/>
      <c r="J794" s="90" t="n"/>
      <c r="K794" s="95" t="n"/>
      <c r="N794" s="68" t="n"/>
      <c r="O794" s="68" t="n"/>
      <c r="P794" s="95" t="n"/>
      <c r="Q794" s="95" t="n"/>
      <c r="R794" s="95" t="n"/>
      <c r="S794" s="95" t="n"/>
      <c r="T794" s="95" t="n"/>
      <c r="U794" s="95" t="n"/>
      <c r="V794" s="95" t="n"/>
      <c r="W794" s="95" t="n"/>
      <c r="X794" s="95" t="n"/>
      <c r="Y794" s="95" t="n"/>
      <c r="Z794" s="95" t="n"/>
    </row>
    <row r="795" ht="15.75" customHeight="1" s="726">
      <c r="A795" s="95" t="n"/>
      <c r="B795" s="95" t="n"/>
      <c r="C795" s="89" t="n"/>
      <c r="D795" s="89" t="n"/>
      <c r="E795" s="95" t="n"/>
      <c r="F795" s="95" t="n"/>
      <c r="G795" s="95" t="n"/>
      <c r="H795" s="95" t="n"/>
      <c r="I795" s="95" t="n"/>
      <c r="J795" s="90" t="n"/>
      <c r="K795" s="95" t="n"/>
      <c r="N795" s="68" t="n"/>
      <c r="O795" s="68" t="n"/>
      <c r="P795" s="95" t="n"/>
      <c r="Q795" s="95" t="n"/>
      <c r="R795" s="95" t="n"/>
      <c r="S795" s="95" t="n"/>
      <c r="T795" s="95" t="n"/>
      <c r="U795" s="95" t="n"/>
      <c r="V795" s="95" t="n"/>
      <c r="W795" s="95" t="n"/>
      <c r="X795" s="95" t="n"/>
      <c r="Y795" s="95" t="n"/>
      <c r="Z795" s="95" t="n"/>
    </row>
    <row r="796" ht="15.75" customHeight="1" s="726">
      <c r="A796" s="95" t="n"/>
      <c r="B796" s="95" t="n"/>
      <c r="C796" s="89" t="n"/>
      <c r="D796" s="89" t="n"/>
      <c r="E796" s="95" t="n"/>
      <c r="F796" s="95" t="n"/>
      <c r="G796" s="95" t="n"/>
      <c r="H796" s="95" t="n"/>
      <c r="I796" s="95" t="n"/>
      <c r="J796" s="90" t="n"/>
      <c r="K796" s="95" t="n"/>
      <c r="N796" s="68" t="n"/>
      <c r="O796" s="68" t="n"/>
      <c r="P796" s="95" t="n"/>
      <c r="Q796" s="95" t="n"/>
      <c r="R796" s="95" t="n"/>
      <c r="S796" s="95" t="n"/>
      <c r="T796" s="95" t="n"/>
      <c r="U796" s="95" t="n"/>
      <c r="V796" s="95" t="n"/>
      <c r="W796" s="95" t="n"/>
      <c r="X796" s="95" t="n"/>
      <c r="Y796" s="95" t="n"/>
      <c r="Z796" s="95" t="n"/>
    </row>
    <row r="797" ht="15.75" customHeight="1" s="726">
      <c r="A797" s="95" t="n"/>
      <c r="B797" s="95" t="n"/>
      <c r="C797" s="89" t="n"/>
      <c r="D797" s="89" t="n"/>
      <c r="E797" s="95" t="n"/>
      <c r="F797" s="95" t="n"/>
      <c r="G797" s="95" t="n"/>
      <c r="H797" s="95" t="n"/>
      <c r="I797" s="95" t="n"/>
      <c r="J797" s="90" t="n"/>
      <c r="K797" s="95" t="n"/>
      <c r="N797" s="68" t="n"/>
      <c r="O797" s="68" t="n"/>
      <c r="P797" s="95" t="n"/>
      <c r="Q797" s="95" t="n"/>
      <c r="R797" s="95" t="n"/>
      <c r="S797" s="95" t="n"/>
      <c r="T797" s="95" t="n"/>
      <c r="U797" s="95" t="n"/>
      <c r="V797" s="95" t="n"/>
      <c r="W797" s="95" t="n"/>
      <c r="X797" s="95" t="n"/>
      <c r="Y797" s="95" t="n"/>
      <c r="Z797" s="95" t="n"/>
    </row>
    <row r="798" ht="15.75" customHeight="1" s="726">
      <c r="A798" s="95" t="n"/>
      <c r="B798" s="95" t="n"/>
      <c r="C798" s="89" t="n"/>
      <c r="D798" s="89" t="n"/>
      <c r="E798" s="95" t="n"/>
      <c r="F798" s="95" t="n"/>
      <c r="G798" s="95" t="n"/>
      <c r="H798" s="95" t="n"/>
      <c r="I798" s="95" t="n"/>
      <c r="J798" s="90" t="n"/>
      <c r="K798" s="95" t="n"/>
      <c r="N798" s="68" t="n"/>
      <c r="O798" s="68" t="n"/>
      <c r="P798" s="95" t="n"/>
      <c r="Q798" s="95" t="n"/>
      <c r="R798" s="95" t="n"/>
      <c r="S798" s="95" t="n"/>
      <c r="T798" s="95" t="n"/>
      <c r="U798" s="95" t="n"/>
      <c r="V798" s="95" t="n"/>
      <c r="W798" s="95" t="n"/>
      <c r="X798" s="95" t="n"/>
      <c r="Y798" s="95" t="n"/>
      <c r="Z798" s="95" t="n"/>
    </row>
    <row r="799" ht="15.75" customHeight="1" s="726">
      <c r="A799" s="95" t="n"/>
      <c r="B799" s="95" t="n"/>
      <c r="C799" s="89" t="n"/>
      <c r="D799" s="89" t="n"/>
      <c r="E799" s="95" t="n"/>
      <c r="F799" s="95" t="n"/>
      <c r="G799" s="95" t="n"/>
      <c r="H799" s="95" t="n"/>
      <c r="I799" s="95" t="n"/>
      <c r="J799" s="90" t="n"/>
      <c r="K799" s="95" t="n"/>
      <c r="N799" s="68" t="n"/>
      <c r="O799" s="68" t="n"/>
      <c r="P799" s="95" t="n"/>
      <c r="Q799" s="95" t="n"/>
      <c r="R799" s="95" t="n"/>
      <c r="S799" s="95" t="n"/>
      <c r="T799" s="95" t="n"/>
      <c r="U799" s="95" t="n"/>
      <c r="V799" s="95" t="n"/>
      <c r="W799" s="95" t="n"/>
      <c r="X799" s="95" t="n"/>
      <c r="Y799" s="95" t="n"/>
      <c r="Z799" s="95" t="n"/>
    </row>
    <row r="800" ht="15.75" customHeight="1" s="726">
      <c r="A800" s="95" t="n"/>
      <c r="B800" s="95" t="n"/>
      <c r="C800" s="89" t="n"/>
      <c r="D800" s="89" t="n"/>
      <c r="E800" s="95" t="n"/>
      <c r="F800" s="95" t="n"/>
      <c r="G800" s="95" t="n"/>
      <c r="H800" s="95" t="n"/>
      <c r="I800" s="95" t="n"/>
      <c r="J800" s="90" t="n"/>
      <c r="K800" s="95" t="n"/>
      <c r="N800" s="68" t="n"/>
      <c r="O800" s="68" t="n"/>
      <c r="P800" s="95" t="n"/>
      <c r="Q800" s="95" t="n"/>
      <c r="R800" s="95" t="n"/>
      <c r="S800" s="95" t="n"/>
      <c r="T800" s="95" t="n"/>
      <c r="U800" s="95" t="n"/>
      <c r="V800" s="95" t="n"/>
      <c r="W800" s="95" t="n"/>
      <c r="X800" s="95" t="n"/>
      <c r="Y800" s="95" t="n"/>
      <c r="Z800" s="95" t="n"/>
    </row>
    <row r="801" ht="15.75" customHeight="1" s="726">
      <c r="A801" s="95" t="n"/>
      <c r="B801" s="95" t="n"/>
      <c r="C801" s="89" t="n"/>
      <c r="D801" s="89" t="n"/>
      <c r="E801" s="95" t="n"/>
      <c r="F801" s="95" t="n"/>
      <c r="G801" s="95" t="n"/>
      <c r="H801" s="95" t="n"/>
      <c r="I801" s="95" t="n"/>
      <c r="J801" s="90" t="n"/>
      <c r="K801" s="95" t="n"/>
      <c r="N801" s="68" t="n"/>
      <c r="O801" s="68" t="n"/>
      <c r="P801" s="95" t="n"/>
      <c r="Q801" s="95" t="n"/>
      <c r="R801" s="95" t="n"/>
      <c r="S801" s="95" t="n"/>
      <c r="T801" s="95" t="n"/>
      <c r="U801" s="95" t="n"/>
      <c r="V801" s="95" t="n"/>
      <c r="W801" s="95" t="n"/>
      <c r="X801" s="95" t="n"/>
      <c r="Y801" s="95" t="n"/>
      <c r="Z801" s="95" t="n"/>
    </row>
    <row r="802" ht="15.75" customHeight="1" s="726">
      <c r="A802" s="95" t="n"/>
      <c r="B802" s="95" t="n"/>
      <c r="C802" s="89" t="n"/>
      <c r="D802" s="89" t="n"/>
      <c r="E802" s="95" t="n"/>
      <c r="F802" s="95" t="n"/>
      <c r="G802" s="95" t="n"/>
      <c r="H802" s="95" t="n"/>
      <c r="I802" s="95" t="n"/>
      <c r="J802" s="90" t="n"/>
      <c r="K802" s="95" t="n"/>
      <c r="N802" s="68" t="n"/>
      <c r="O802" s="68" t="n"/>
      <c r="P802" s="95" t="n"/>
      <c r="Q802" s="95" t="n"/>
      <c r="R802" s="95" t="n"/>
      <c r="S802" s="95" t="n"/>
      <c r="T802" s="95" t="n"/>
      <c r="U802" s="95" t="n"/>
      <c r="V802" s="95" t="n"/>
      <c r="W802" s="95" t="n"/>
      <c r="X802" s="95" t="n"/>
      <c r="Y802" s="95" t="n"/>
      <c r="Z802" s="95" t="n"/>
    </row>
    <row r="803" ht="15.75" customHeight="1" s="726">
      <c r="A803" s="95" t="n"/>
      <c r="B803" s="95" t="n"/>
      <c r="C803" s="89" t="n"/>
      <c r="D803" s="89" t="n"/>
      <c r="E803" s="95" t="n"/>
      <c r="F803" s="95" t="n"/>
      <c r="G803" s="95" t="n"/>
      <c r="H803" s="95" t="n"/>
      <c r="I803" s="95" t="n"/>
      <c r="J803" s="90" t="n"/>
      <c r="K803" s="95" t="n"/>
      <c r="N803" s="68" t="n"/>
      <c r="O803" s="68" t="n"/>
      <c r="P803" s="95" t="n"/>
      <c r="Q803" s="95" t="n"/>
      <c r="R803" s="95" t="n"/>
      <c r="S803" s="95" t="n"/>
      <c r="T803" s="95" t="n"/>
      <c r="U803" s="95" t="n"/>
      <c r="V803" s="95" t="n"/>
      <c r="W803" s="95" t="n"/>
      <c r="X803" s="95" t="n"/>
      <c r="Y803" s="95" t="n"/>
      <c r="Z803" s="95" t="n"/>
    </row>
    <row r="804" ht="15.75" customHeight="1" s="726">
      <c r="A804" s="95" t="n"/>
      <c r="B804" s="95" t="n"/>
      <c r="C804" s="89" t="n"/>
      <c r="D804" s="89" t="n"/>
      <c r="E804" s="95" t="n"/>
      <c r="F804" s="95" t="n"/>
      <c r="G804" s="95" t="n"/>
      <c r="H804" s="95" t="n"/>
      <c r="I804" s="95" t="n"/>
      <c r="J804" s="90" t="n"/>
      <c r="K804" s="95" t="n"/>
      <c r="N804" s="68" t="n"/>
      <c r="O804" s="68" t="n"/>
      <c r="P804" s="95" t="n"/>
      <c r="Q804" s="95" t="n"/>
      <c r="R804" s="95" t="n"/>
      <c r="S804" s="95" t="n"/>
      <c r="T804" s="95" t="n"/>
      <c r="U804" s="95" t="n"/>
      <c r="V804" s="95" t="n"/>
      <c r="W804" s="95" t="n"/>
      <c r="X804" s="95" t="n"/>
      <c r="Y804" s="95" t="n"/>
      <c r="Z804" s="95" t="n"/>
    </row>
    <row r="805" ht="15.75" customHeight="1" s="726">
      <c r="A805" s="95" t="n"/>
      <c r="B805" s="95" t="n"/>
      <c r="C805" s="89" t="n"/>
      <c r="D805" s="89" t="n"/>
      <c r="E805" s="95" t="n"/>
      <c r="F805" s="95" t="n"/>
      <c r="G805" s="95" t="n"/>
      <c r="H805" s="95" t="n"/>
      <c r="I805" s="95" t="n"/>
      <c r="J805" s="90" t="n"/>
      <c r="K805" s="95" t="n"/>
      <c r="N805" s="68" t="n"/>
      <c r="O805" s="68" t="n"/>
      <c r="P805" s="95" t="n"/>
      <c r="Q805" s="95" t="n"/>
      <c r="R805" s="95" t="n"/>
      <c r="S805" s="95" t="n"/>
      <c r="T805" s="95" t="n"/>
      <c r="U805" s="95" t="n"/>
      <c r="V805" s="95" t="n"/>
      <c r="W805" s="95" t="n"/>
      <c r="X805" s="95" t="n"/>
      <c r="Y805" s="95" t="n"/>
      <c r="Z805" s="95" t="n"/>
    </row>
    <row r="806" ht="15.75" customHeight="1" s="726">
      <c r="A806" s="95" t="n"/>
      <c r="B806" s="95" t="n"/>
      <c r="C806" s="89" t="n"/>
      <c r="D806" s="89" t="n"/>
      <c r="E806" s="95" t="n"/>
      <c r="F806" s="95" t="n"/>
      <c r="G806" s="95" t="n"/>
      <c r="H806" s="95" t="n"/>
      <c r="I806" s="95" t="n"/>
      <c r="J806" s="90" t="n"/>
      <c r="K806" s="95" t="n"/>
      <c r="N806" s="68" t="n"/>
      <c r="O806" s="68" t="n"/>
      <c r="P806" s="95" t="n"/>
      <c r="Q806" s="95" t="n"/>
      <c r="R806" s="95" t="n"/>
      <c r="S806" s="95" t="n"/>
      <c r="T806" s="95" t="n"/>
      <c r="U806" s="95" t="n"/>
      <c r="V806" s="95" t="n"/>
      <c r="W806" s="95" t="n"/>
      <c r="X806" s="95" t="n"/>
      <c r="Y806" s="95" t="n"/>
      <c r="Z806" s="95" t="n"/>
    </row>
    <row r="807" ht="15.75" customHeight="1" s="726">
      <c r="A807" s="95" t="n"/>
      <c r="B807" s="95" t="n"/>
      <c r="C807" s="89" t="n"/>
      <c r="D807" s="89" t="n"/>
      <c r="E807" s="95" t="n"/>
      <c r="F807" s="95" t="n"/>
      <c r="G807" s="95" t="n"/>
      <c r="H807" s="95" t="n"/>
      <c r="I807" s="95" t="n"/>
      <c r="J807" s="90" t="n"/>
      <c r="K807" s="95" t="n"/>
      <c r="N807" s="68" t="n"/>
      <c r="O807" s="68" t="n"/>
      <c r="P807" s="95" t="n"/>
      <c r="Q807" s="95" t="n"/>
      <c r="R807" s="95" t="n"/>
      <c r="S807" s="95" t="n"/>
      <c r="T807" s="95" t="n"/>
      <c r="U807" s="95" t="n"/>
      <c r="V807" s="95" t="n"/>
      <c r="W807" s="95" t="n"/>
      <c r="X807" s="95" t="n"/>
      <c r="Y807" s="95" t="n"/>
      <c r="Z807" s="95" t="n"/>
    </row>
    <row r="808" ht="15.75" customHeight="1" s="726">
      <c r="A808" s="95" t="n"/>
      <c r="B808" s="95" t="n"/>
      <c r="C808" s="89" t="n"/>
      <c r="D808" s="89" t="n"/>
      <c r="E808" s="95" t="n"/>
      <c r="F808" s="95" t="n"/>
      <c r="G808" s="95" t="n"/>
      <c r="H808" s="95" t="n"/>
      <c r="I808" s="95" t="n"/>
      <c r="J808" s="90" t="n"/>
      <c r="K808" s="95" t="n"/>
      <c r="N808" s="68" t="n"/>
      <c r="O808" s="68" t="n"/>
      <c r="P808" s="95" t="n"/>
      <c r="Q808" s="95" t="n"/>
      <c r="R808" s="95" t="n"/>
      <c r="S808" s="95" t="n"/>
      <c r="T808" s="95" t="n"/>
      <c r="U808" s="95" t="n"/>
      <c r="V808" s="95" t="n"/>
      <c r="W808" s="95" t="n"/>
      <c r="X808" s="95" t="n"/>
      <c r="Y808" s="95" t="n"/>
      <c r="Z808" s="95" t="n"/>
    </row>
    <row r="809" ht="15.75" customHeight="1" s="726">
      <c r="A809" s="95" t="n"/>
      <c r="B809" s="95" t="n"/>
      <c r="C809" s="89" t="n"/>
      <c r="D809" s="89" t="n"/>
      <c r="E809" s="95" t="n"/>
      <c r="F809" s="95" t="n"/>
      <c r="G809" s="95" t="n"/>
      <c r="H809" s="95" t="n"/>
      <c r="I809" s="95" t="n"/>
      <c r="J809" s="90" t="n"/>
      <c r="K809" s="95" t="n"/>
      <c r="N809" s="68" t="n"/>
      <c r="O809" s="68" t="n"/>
      <c r="P809" s="95" t="n"/>
      <c r="Q809" s="95" t="n"/>
      <c r="R809" s="95" t="n"/>
      <c r="S809" s="95" t="n"/>
      <c r="T809" s="95" t="n"/>
      <c r="U809" s="95" t="n"/>
      <c r="V809" s="95" t="n"/>
      <c r="W809" s="95" t="n"/>
      <c r="X809" s="95" t="n"/>
      <c r="Y809" s="95" t="n"/>
      <c r="Z809" s="95" t="n"/>
    </row>
    <row r="810" ht="15.75" customHeight="1" s="726">
      <c r="A810" s="95" t="n"/>
      <c r="B810" s="95" t="n"/>
      <c r="C810" s="89" t="n"/>
      <c r="D810" s="89" t="n"/>
      <c r="E810" s="95" t="n"/>
      <c r="F810" s="95" t="n"/>
      <c r="G810" s="95" t="n"/>
      <c r="H810" s="95" t="n"/>
      <c r="I810" s="95" t="n"/>
      <c r="J810" s="90" t="n"/>
      <c r="K810" s="95" t="n"/>
      <c r="N810" s="68" t="n"/>
      <c r="O810" s="68" t="n"/>
      <c r="P810" s="95" t="n"/>
      <c r="Q810" s="95" t="n"/>
      <c r="R810" s="95" t="n"/>
      <c r="S810" s="95" t="n"/>
      <c r="T810" s="95" t="n"/>
      <c r="U810" s="95" t="n"/>
      <c r="V810" s="95" t="n"/>
      <c r="W810" s="95" t="n"/>
      <c r="X810" s="95" t="n"/>
      <c r="Y810" s="95" t="n"/>
      <c r="Z810" s="95" t="n"/>
    </row>
    <row r="811" ht="15.75" customHeight="1" s="726">
      <c r="A811" s="95" t="n"/>
      <c r="B811" s="95" t="n"/>
      <c r="C811" s="89" t="n"/>
      <c r="D811" s="89" t="n"/>
      <c r="E811" s="95" t="n"/>
      <c r="F811" s="95" t="n"/>
      <c r="G811" s="95" t="n"/>
      <c r="H811" s="95" t="n"/>
      <c r="I811" s="95" t="n"/>
      <c r="J811" s="90" t="n"/>
      <c r="K811" s="95" t="n"/>
      <c r="N811" s="68" t="n"/>
      <c r="O811" s="68" t="n"/>
      <c r="P811" s="95" t="n"/>
      <c r="Q811" s="95" t="n"/>
      <c r="R811" s="95" t="n"/>
      <c r="S811" s="95" t="n"/>
      <c r="T811" s="95" t="n"/>
      <c r="U811" s="95" t="n"/>
      <c r="V811" s="95" t="n"/>
      <c r="W811" s="95" t="n"/>
      <c r="X811" s="95" t="n"/>
      <c r="Y811" s="95" t="n"/>
      <c r="Z811" s="95" t="n"/>
    </row>
    <row r="812" ht="15.75" customHeight="1" s="726">
      <c r="A812" s="95" t="n"/>
      <c r="B812" s="95" t="n"/>
      <c r="C812" s="89" t="n"/>
      <c r="D812" s="89" t="n"/>
      <c r="E812" s="95" t="n"/>
      <c r="F812" s="95" t="n"/>
      <c r="G812" s="95" t="n"/>
      <c r="H812" s="95" t="n"/>
      <c r="I812" s="95" t="n"/>
      <c r="J812" s="90" t="n"/>
      <c r="K812" s="95" t="n"/>
      <c r="N812" s="68" t="n"/>
      <c r="O812" s="68" t="n"/>
      <c r="P812" s="95" t="n"/>
      <c r="Q812" s="95" t="n"/>
      <c r="R812" s="95" t="n"/>
      <c r="S812" s="95" t="n"/>
      <c r="T812" s="95" t="n"/>
      <c r="U812" s="95" t="n"/>
      <c r="V812" s="95" t="n"/>
      <c r="W812" s="95" t="n"/>
      <c r="X812" s="95" t="n"/>
      <c r="Y812" s="95" t="n"/>
      <c r="Z812" s="95" t="n"/>
    </row>
    <row r="813" ht="15.75" customHeight="1" s="726">
      <c r="A813" s="95" t="n"/>
      <c r="B813" s="95" t="n"/>
      <c r="C813" s="89" t="n"/>
      <c r="D813" s="89" t="n"/>
      <c r="E813" s="95" t="n"/>
      <c r="F813" s="95" t="n"/>
      <c r="G813" s="95" t="n"/>
      <c r="H813" s="95" t="n"/>
      <c r="I813" s="95" t="n"/>
      <c r="J813" s="90" t="n"/>
      <c r="K813" s="95" t="n"/>
      <c r="N813" s="68" t="n"/>
      <c r="O813" s="68" t="n"/>
      <c r="P813" s="95" t="n"/>
      <c r="Q813" s="95" t="n"/>
      <c r="R813" s="95" t="n"/>
      <c r="S813" s="95" t="n"/>
      <c r="T813" s="95" t="n"/>
      <c r="U813" s="95" t="n"/>
      <c r="V813" s="95" t="n"/>
      <c r="W813" s="95" t="n"/>
      <c r="X813" s="95" t="n"/>
      <c r="Y813" s="95" t="n"/>
      <c r="Z813" s="95" t="n"/>
    </row>
    <row r="814" ht="15.75" customHeight="1" s="726">
      <c r="A814" s="95" t="n"/>
      <c r="B814" s="95" t="n"/>
      <c r="C814" s="89" t="n"/>
      <c r="D814" s="89" t="n"/>
      <c r="E814" s="95" t="n"/>
      <c r="F814" s="95" t="n"/>
      <c r="G814" s="95" t="n"/>
      <c r="H814" s="95" t="n"/>
      <c r="I814" s="95" t="n"/>
      <c r="J814" s="90" t="n"/>
      <c r="K814" s="95" t="n"/>
      <c r="N814" s="68" t="n"/>
      <c r="O814" s="68" t="n"/>
      <c r="P814" s="95" t="n"/>
      <c r="Q814" s="95" t="n"/>
      <c r="R814" s="95" t="n"/>
      <c r="S814" s="95" t="n"/>
      <c r="T814" s="95" t="n"/>
      <c r="U814" s="95" t="n"/>
      <c r="V814" s="95" t="n"/>
      <c r="W814" s="95" t="n"/>
      <c r="X814" s="95" t="n"/>
      <c r="Y814" s="95" t="n"/>
      <c r="Z814" s="95" t="n"/>
    </row>
    <row r="815" ht="15.75" customHeight="1" s="726">
      <c r="A815" s="95" t="n"/>
      <c r="B815" s="95" t="n"/>
      <c r="C815" s="89" t="n"/>
      <c r="D815" s="89" t="n"/>
      <c r="E815" s="95" t="n"/>
      <c r="F815" s="95" t="n"/>
      <c r="G815" s="95" t="n"/>
      <c r="H815" s="95" t="n"/>
      <c r="I815" s="95" t="n"/>
      <c r="J815" s="90" t="n"/>
      <c r="K815" s="95" t="n"/>
      <c r="N815" s="68" t="n"/>
      <c r="O815" s="68" t="n"/>
      <c r="P815" s="95" t="n"/>
      <c r="Q815" s="95" t="n"/>
      <c r="R815" s="95" t="n"/>
      <c r="S815" s="95" t="n"/>
      <c r="T815" s="95" t="n"/>
      <c r="U815" s="95" t="n"/>
      <c r="V815" s="95" t="n"/>
      <c r="W815" s="95" t="n"/>
      <c r="X815" s="95" t="n"/>
      <c r="Y815" s="95" t="n"/>
      <c r="Z815" s="95" t="n"/>
    </row>
    <row r="816" ht="15.75" customHeight="1" s="726">
      <c r="A816" s="95" t="n"/>
      <c r="B816" s="95" t="n"/>
      <c r="C816" s="89" t="n"/>
      <c r="D816" s="89" t="n"/>
      <c r="E816" s="95" t="n"/>
      <c r="F816" s="95" t="n"/>
      <c r="G816" s="95" t="n"/>
      <c r="H816" s="95" t="n"/>
      <c r="I816" s="95" t="n"/>
      <c r="J816" s="90" t="n"/>
      <c r="K816" s="95" t="n"/>
      <c r="N816" s="68" t="n"/>
      <c r="O816" s="68" t="n"/>
      <c r="P816" s="95" t="n"/>
      <c r="Q816" s="95" t="n"/>
      <c r="R816" s="95" t="n"/>
      <c r="S816" s="95" t="n"/>
      <c r="T816" s="95" t="n"/>
      <c r="U816" s="95" t="n"/>
      <c r="V816" s="95" t="n"/>
      <c r="W816" s="95" t="n"/>
      <c r="X816" s="95" t="n"/>
      <c r="Y816" s="95" t="n"/>
      <c r="Z816" s="95" t="n"/>
    </row>
    <row r="817" ht="15.75" customHeight="1" s="726">
      <c r="A817" s="95" t="n"/>
      <c r="B817" s="95" t="n"/>
      <c r="C817" s="89" t="n"/>
      <c r="D817" s="89" t="n"/>
      <c r="E817" s="95" t="n"/>
      <c r="F817" s="95" t="n"/>
      <c r="G817" s="95" t="n"/>
      <c r="H817" s="95" t="n"/>
      <c r="I817" s="95" t="n"/>
      <c r="J817" s="90" t="n"/>
      <c r="K817" s="95" t="n"/>
      <c r="N817" s="68" t="n"/>
      <c r="O817" s="68" t="n"/>
      <c r="P817" s="95" t="n"/>
      <c r="Q817" s="95" t="n"/>
      <c r="R817" s="95" t="n"/>
      <c r="S817" s="95" t="n"/>
      <c r="T817" s="95" t="n"/>
      <c r="U817" s="95" t="n"/>
      <c r="V817" s="95" t="n"/>
      <c r="W817" s="95" t="n"/>
      <c r="X817" s="95" t="n"/>
      <c r="Y817" s="95" t="n"/>
      <c r="Z817" s="95" t="n"/>
    </row>
    <row r="818" ht="15.75" customHeight="1" s="726">
      <c r="A818" s="95" t="n"/>
      <c r="B818" s="95" t="n"/>
      <c r="C818" s="89" t="n"/>
      <c r="D818" s="89" t="n"/>
      <c r="E818" s="95" t="n"/>
      <c r="F818" s="95" t="n"/>
      <c r="G818" s="95" t="n"/>
      <c r="H818" s="95" t="n"/>
      <c r="I818" s="95" t="n"/>
      <c r="J818" s="90" t="n"/>
      <c r="K818" s="95" t="n"/>
      <c r="N818" s="68" t="n"/>
      <c r="O818" s="68" t="n"/>
      <c r="P818" s="95" t="n"/>
      <c r="Q818" s="95" t="n"/>
      <c r="R818" s="95" t="n"/>
      <c r="S818" s="95" t="n"/>
      <c r="T818" s="95" t="n"/>
      <c r="U818" s="95" t="n"/>
      <c r="V818" s="95" t="n"/>
      <c r="W818" s="95" t="n"/>
      <c r="X818" s="95" t="n"/>
      <c r="Y818" s="95" t="n"/>
      <c r="Z818" s="95" t="n"/>
    </row>
    <row r="819" ht="15.75" customHeight="1" s="726">
      <c r="A819" s="95" t="n"/>
      <c r="B819" s="95" t="n"/>
      <c r="C819" s="89" t="n"/>
      <c r="D819" s="89" t="n"/>
      <c r="E819" s="95" t="n"/>
      <c r="F819" s="95" t="n"/>
      <c r="G819" s="95" t="n"/>
      <c r="H819" s="95" t="n"/>
      <c r="I819" s="95" t="n"/>
      <c r="J819" s="90" t="n"/>
      <c r="K819" s="95" t="n"/>
      <c r="N819" s="68" t="n"/>
      <c r="O819" s="68" t="n"/>
      <c r="P819" s="95" t="n"/>
      <c r="Q819" s="95" t="n"/>
      <c r="R819" s="95" t="n"/>
      <c r="S819" s="95" t="n"/>
      <c r="T819" s="95" t="n"/>
      <c r="U819" s="95" t="n"/>
      <c r="V819" s="95" t="n"/>
      <c r="W819" s="95" t="n"/>
      <c r="X819" s="95" t="n"/>
      <c r="Y819" s="95" t="n"/>
      <c r="Z819" s="95" t="n"/>
    </row>
    <row r="820" ht="15.75" customHeight="1" s="726">
      <c r="A820" s="95" t="n"/>
      <c r="B820" s="95" t="n"/>
      <c r="C820" s="89" t="n"/>
      <c r="D820" s="89" t="n"/>
      <c r="E820" s="95" t="n"/>
      <c r="F820" s="95" t="n"/>
      <c r="G820" s="95" t="n"/>
      <c r="H820" s="95" t="n"/>
      <c r="I820" s="95" t="n"/>
      <c r="J820" s="90" t="n"/>
      <c r="K820" s="95" t="n"/>
      <c r="N820" s="68" t="n"/>
      <c r="O820" s="68" t="n"/>
      <c r="P820" s="95" t="n"/>
      <c r="Q820" s="95" t="n"/>
      <c r="R820" s="95" t="n"/>
      <c r="S820" s="95" t="n"/>
      <c r="T820" s="95" t="n"/>
      <c r="U820" s="95" t="n"/>
      <c r="V820" s="95" t="n"/>
      <c r="W820" s="95" t="n"/>
      <c r="X820" s="95" t="n"/>
      <c r="Y820" s="95" t="n"/>
      <c r="Z820" s="95" t="n"/>
    </row>
    <row r="821" ht="15.75" customHeight="1" s="726">
      <c r="A821" s="95" t="n"/>
      <c r="B821" s="95" t="n"/>
      <c r="C821" s="89" t="n"/>
      <c r="D821" s="89" t="n"/>
      <c r="E821" s="95" t="n"/>
      <c r="F821" s="95" t="n"/>
      <c r="G821" s="95" t="n"/>
      <c r="H821" s="95" t="n"/>
      <c r="I821" s="95" t="n"/>
      <c r="J821" s="90" t="n"/>
      <c r="K821" s="95" t="n"/>
      <c r="N821" s="68" t="n"/>
      <c r="O821" s="68" t="n"/>
      <c r="P821" s="95" t="n"/>
      <c r="Q821" s="95" t="n"/>
      <c r="R821" s="95" t="n"/>
      <c r="S821" s="95" t="n"/>
      <c r="T821" s="95" t="n"/>
      <c r="U821" s="95" t="n"/>
      <c r="V821" s="95" t="n"/>
      <c r="W821" s="95" t="n"/>
      <c r="X821" s="95" t="n"/>
      <c r="Y821" s="95" t="n"/>
      <c r="Z821" s="95" t="n"/>
    </row>
    <row r="822" ht="15.75" customHeight="1" s="726">
      <c r="A822" s="95" t="n"/>
      <c r="B822" s="95" t="n"/>
      <c r="C822" s="89" t="n"/>
      <c r="D822" s="89" t="n"/>
      <c r="E822" s="95" t="n"/>
      <c r="F822" s="95" t="n"/>
      <c r="G822" s="95" t="n"/>
      <c r="H822" s="95" t="n"/>
      <c r="I822" s="95" t="n"/>
      <c r="J822" s="90" t="n"/>
      <c r="K822" s="95" t="n"/>
      <c r="N822" s="68" t="n"/>
      <c r="O822" s="68" t="n"/>
      <c r="P822" s="95" t="n"/>
      <c r="Q822" s="95" t="n"/>
      <c r="R822" s="95" t="n"/>
      <c r="S822" s="95" t="n"/>
      <c r="T822" s="95" t="n"/>
      <c r="U822" s="95" t="n"/>
      <c r="V822" s="95" t="n"/>
      <c r="W822" s="95" t="n"/>
      <c r="X822" s="95" t="n"/>
      <c r="Y822" s="95" t="n"/>
      <c r="Z822" s="95" t="n"/>
    </row>
    <row r="823" ht="15.75" customHeight="1" s="726">
      <c r="A823" s="95" t="n"/>
      <c r="B823" s="95" t="n"/>
      <c r="C823" s="89" t="n"/>
      <c r="D823" s="89" t="n"/>
      <c r="E823" s="95" t="n"/>
      <c r="F823" s="95" t="n"/>
      <c r="G823" s="95" t="n"/>
      <c r="H823" s="95" t="n"/>
      <c r="I823" s="95" t="n"/>
      <c r="J823" s="90" t="n"/>
      <c r="K823" s="95" t="n"/>
      <c r="N823" s="68" t="n"/>
      <c r="O823" s="68" t="n"/>
      <c r="P823" s="95" t="n"/>
      <c r="Q823" s="95" t="n"/>
      <c r="R823" s="95" t="n"/>
      <c r="S823" s="95" t="n"/>
      <c r="T823" s="95" t="n"/>
      <c r="U823" s="95" t="n"/>
      <c r="V823" s="95" t="n"/>
      <c r="W823" s="95" t="n"/>
      <c r="X823" s="95" t="n"/>
      <c r="Y823" s="95" t="n"/>
      <c r="Z823" s="95" t="n"/>
    </row>
    <row r="824" ht="15.75" customHeight="1" s="726">
      <c r="A824" s="95" t="n"/>
      <c r="B824" s="95" t="n"/>
      <c r="C824" s="89" t="n"/>
      <c r="D824" s="89" t="n"/>
      <c r="E824" s="95" t="n"/>
      <c r="F824" s="95" t="n"/>
      <c r="G824" s="95" t="n"/>
      <c r="H824" s="95" t="n"/>
      <c r="I824" s="95" t="n"/>
      <c r="J824" s="90" t="n"/>
      <c r="K824" s="95" t="n"/>
      <c r="N824" s="68" t="n"/>
      <c r="O824" s="68" t="n"/>
      <c r="P824" s="95" t="n"/>
      <c r="Q824" s="95" t="n"/>
      <c r="R824" s="95" t="n"/>
      <c r="S824" s="95" t="n"/>
      <c r="T824" s="95" t="n"/>
      <c r="U824" s="95" t="n"/>
      <c r="V824" s="95" t="n"/>
      <c r="W824" s="95" t="n"/>
      <c r="X824" s="95" t="n"/>
      <c r="Y824" s="95" t="n"/>
      <c r="Z824" s="95" t="n"/>
    </row>
    <row r="825" ht="15.75" customHeight="1" s="726">
      <c r="A825" s="95" t="n"/>
      <c r="B825" s="95" t="n"/>
      <c r="C825" s="89" t="n"/>
      <c r="D825" s="89" t="n"/>
      <c r="E825" s="95" t="n"/>
      <c r="F825" s="95" t="n"/>
      <c r="G825" s="95" t="n"/>
      <c r="H825" s="95" t="n"/>
      <c r="I825" s="95" t="n"/>
      <c r="J825" s="90" t="n"/>
      <c r="K825" s="95" t="n"/>
      <c r="N825" s="68" t="n"/>
      <c r="O825" s="68" t="n"/>
      <c r="P825" s="95" t="n"/>
      <c r="Q825" s="95" t="n"/>
      <c r="R825" s="95" t="n"/>
      <c r="S825" s="95" t="n"/>
      <c r="T825" s="95" t="n"/>
      <c r="U825" s="95" t="n"/>
      <c r="V825" s="95" t="n"/>
      <c r="W825" s="95" t="n"/>
      <c r="X825" s="95" t="n"/>
      <c r="Y825" s="95" t="n"/>
      <c r="Z825" s="95" t="n"/>
    </row>
    <row r="826" ht="15.75" customHeight="1" s="726">
      <c r="A826" s="95" t="n"/>
      <c r="B826" s="95" t="n"/>
      <c r="C826" s="89" t="n"/>
      <c r="D826" s="89" t="n"/>
      <c r="E826" s="95" t="n"/>
      <c r="F826" s="95" t="n"/>
      <c r="G826" s="95" t="n"/>
      <c r="H826" s="95" t="n"/>
      <c r="I826" s="95" t="n"/>
      <c r="J826" s="90" t="n"/>
      <c r="K826" s="95" t="n"/>
      <c r="N826" s="68" t="n"/>
      <c r="O826" s="68" t="n"/>
      <c r="P826" s="95" t="n"/>
      <c r="Q826" s="95" t="n"/>
      <c r="R826" s="95" t="n"/>
      <c r="S826" s="95" t="n"/>
      <c r="T826" s="95" t="n"/>
      <c r="U826" s="95" t="n"/>
      <c r="V826" s="95" t="n"/>
      <c r="W826" s="95" t="n"/>
      <c r="X826" s="95" t="n"/>
      <c r="Y826" s="95" t="n"/>
      <c r="Z826" s="95" t="n"/>
    </row>
    <row r="827" ht="15.75" customHeight="1" s="726">
      <c r="A827" s="95" t="n"/>
      <c r="B827" s="95" t="n"/>
      <c r="C827" s="89" t="n"/>
      <c r="D827" s="89" t="n"/>
      <c r="E827" s="95" t="n"/>
      <c r="F827" s="95" t="n"/>
      <c r="G827" s="95" t="n"/>
      <c r="H827" s="95" t="n"/>
      <c r="I827" s="95" t="n"/>
      <c r="J827" s="90" t="n"/>
      <c r="K827" s="95" t="n"/>
      <c r="N827" s="68" t="n"/>
      <c r="O827" s="68" t="n"/>
      <c r="P827" s="95" t="n"/>
      <c r="Q827" s="95" t="n"/>
      <c r="R827" s="95" t="n"/>
      <c r="S827" s="95" t="n"/>
      <c r="T827" s="95" t="n"/>
      <c r="U827" s="95" t="n"/>
      <c r="V827" s="95" t="n"/>
      <c r="W827" s="95" t="n"/>
      <c r="X827" s="95" t="n"/>
      <c r="Y827" s="95" t="n"/>
      <c r="Z827" s="95" t="n"/>
    </row>
    <row r="828" ht="15.75" customHeight="1" s="726">
      <c r="A828" s="95" t="n"/>
      <c r="B828" s="95" t="n"/>
      <c r="C828" s="89" t="n"/>
      <c r="D828" s="89" t="n"/>
      <c r="E828" s="95" t="n"/>
      <c r="F828" s="95" t="n"/>
      <c r="G828" s="95" t="n"/>
      <c r="H828" s="95" t="n"/>
      <c r="I828" s="95" t="n"/>
      <c r="J828" s="90" t="n"/>
      <c r="K828" s="95" t="n"/>
      <c r="N828" s="68" t="n"/>
      <c r="O828" s="68" t="n"/>
      <c r="P828" s="95" t="n"/>
      <c r="Q828" s="95" t="n"/>
      <c r="R828" s="95" t="n"/>
      <c r="S828" s="95" t="n"/>
      <c r="T828" s="95" t="n"/>
      <c r="U828" s="95" t="n"/>
      <c r="V828" s="95" t="n"/>
      <c r="W828" s="95" t="n"/>
      <c r="X828" s="95" t="n"/>
      <c r="Y828" s="95" t="n"/>
      <c r="Z828" s="95" t="n"/>
    </row>
    <row r="829" ht="15.75" customHeight="1" s="726">
      <c r="A829" s="95" t="n"/>
      <c r="B829" s="95" t="n"/>
      <c r="C829" s="89" t="n"/>
      <c r="D829" s="89" t="n"/>
      <c r="E829" s="95" t="n"/>
      <c r="F829" s="95" t="n"/>
      <c r="G829" s="95" t="n"/>
      <c r="H829" s="95" t="n"/>
      <c r="I829" s="95" t="n"/>
      <c r="J829" s="90" t="n"/>
      <c r="K829" s="95" t="n"/>
      <c r="N829" s="68" t="n"/>
      <c r="O829" s="68" t="n"/>
      <c r="P829" s="95" t="n"/>
      <c r="Q829" s="95" t="n"/>
      <c r="R829" s="95" t="n"/>
      <c r="S829" s="95" t="n"/>
      <c r="T829" s="95" t="n"/>
      <c r="U829" s="95" t="n"/>
      <c r="V829" s="95" t="n"/>
      <c r="W829" s="95" t="n"/>
      <c r="X829" s="95" t="n"/>
      <c r="Y829" s="95" t="n"/>
      <c r="Z829" s="95" t="n"/>
    </row>
    <row r="830" ht="15.75" customHeight="1" s="726">
      <c r="A830" s="95" t="n"/>
      <c r="B830" s="95" t="n"/>
      <c r="C830" s="89" t="n"/>
      <c r="D830" s="89" t="n"/>
      <c r="E830" s="95" t="n"/>
      <c r="F830" s="95" t="n"/>
      <c r="G830" s="95" t="n"/>
      <c r="H830" s="95" t="n"/>
      <c r="I830" s="95" t="n"/>
      <c r="J830" s="90" t="n"/>
      <c r="K830" s="95" t="n"/>
      <c r="N830" s="68" t="n"/>
      <c r="O830" s="68" t="n"/>
      <c r="P830" s="95" t="n"/>
      <c r="Q830" s="95" t="n"/>
      <c r="R830" s="95" t="n"/>
      <c r="S830" s="95" t="n"/>
      <c r="T830" s="95" t="n"/>
      <c r="U830" s="95" t="n"/>
      <c r="V830" s="95" t="n"/>
      <c r="W830" s="95" t="n"/>
      <c r="X830" s="95" t="n"/>
      <c r="Y830" s="95" t="n"/>
      <c r="Z830" s="95" t="n"/>
    </row>
    <row r="831" ht="15.75" customHeight="1" s="726">
      <c r="A831" s="95" t="n"/>
      <c r="B831" s="95" t="n"/>
      <c r="C831" s="89" t="n"/>
      <c r="D831" s="89" t="n"/>
      <c r="E831" s="95" t="n"/>
      <c r="F831" s="95" t="n"/>
      <c r="G831" s="95" t="n"/>
      <c r="H831" s="95" t="n"/>
      <c r="I831" s="95" t="n"/>
      <c r="J831" s="90" t="n"/>
      <c r="K831" s="95" t="n"/>
      <c r="N831" s="68" t="n"/>
      <c r="O831" s="68" t="n"/>
      <c r="P831" s="95" t="n"/>
      <c r="Q831" s="95" t="n"/>
      <c r="R831" s="95" t="n"/>
      <c r="S831" s="95" t="n"/>
      <c r="T831" s="95" t="n"/>
      <c r="U831" s="95" t="n"/>
      <c r="V831" s="95" t="n"/>
      <c r="W831" s="95" t="n"/>
      <c r="X831" s="95" t="n"/>
      <c r="Y831" s="95" t="n"/>
      <c r="Z831" s="95" t="n"/>
    </row>
    <row r="832" ht="15.75" customHeight="1" s="726">
      <c r="A832" s="95" t="n"/>
      <c r="B832" s="95" t="n"/>
      <c r="C832" s="89" t="n"/>
      <c r="D832" s="89" t="n"/>
      <c r="E832" s="95" t="n"/>
      <c r="F832" s="95" t="n"/>
      <c r="G832" s="95" t="n"/>
      <c r="H832" s="95" t="n"/>
      <c r="I832" s="95" t="n"/>
      <c r="J832" s="90" t="n"/>
      <c r="K832" s="95" t="n"/>
      <c r="N832" s="68" t="n"/>
      <c r="O832" s="68" t="n"/>
      <c r="P832" s="95" t="n"/>
      <c r="Q832" s="95" t="n"/>
      <c r="R832" s="95" t="n"/>
      <c r="S832" s="95" t="n"/>
      <c r="T832" s="95" t="n"/>
      <c r="U832" s="95" t="n"/>
      <c r="V832" s="95" t="n"/>
      <c r="W832" s="95" t="n"/>
      <c r="X832" s="95" t="n"/>
      <c r="Y832" s="95" t="n"/>
      <c r="Z832" s="95" t="n"/>
    </row>
    <row r="833" ht="15.75" customHeight="1" s="726">
      <c r="A833" s="95" t="n"/>
      <c r="B833" s="95" t="n"/>
      <c r="C833" s="89" t="n"/>
      <c r="D833" s="89" t="n"/>
      <c r="E833" s="95" t="n"/>
      <c r="F833" s="95" t="n"/>
      <c r="G833" s="95" t="n"/>
      <c r="H833" s="95" t="n"/>
      <c r="I833" s="95" t="n"/>
      <c r="J833" s="90" t="n"/>
      <c r="K833" s="95" t="n"/>
      <c r="N833" s="68" t="n"/>
      <c r="O833" s="68" t="n"/>
      <c r="P833" s="95" t="n"/>
      <c r="Q833" s="95" t="n"/>
      <c r="R833" s="95" t="n"/>
      <c r="S833" s="95" t="n"/>
      <c r="T833" s="95" t="n"/>
      <c r="U833" s="95" t="n"/>
      <c r="V833" s="95" t="n"/>
      <c r="W833" s="95" t="n"/>
      <c r="X833" s="95" t="n"/>
      <c r="Y833" s="95" t="n"/>
      <c r="Z833" s="95" t="n"/>
    </row>
    <row r="834" ht="15.75" customHeight="1" s="726">
      <c r="A834" s="95" t="n"/>
      <c r="B834" s="95" t="n"/>
      <c r="C834" s="89" t="n"/>
      <c r="D834" s="89" t="n"/>
      <c r="E834" s="95" t="n"/>
      <c r="F834" s="95" t="n"/>
      <c r="G834" s="95" t="n"/>
      <c r="H834" s="95" t="n"/>
      <c r="I834" s="95" t="n"/>
      <c r="J834" s="90" t="n"/>
      <c r="K834" s="95" t="n"/>
      <c r="N834" s="68" t="n"/>
      <c r="O834" s="68" t="n"/>
      <c r="P834" s="95" t="n"/>
      <c r="Q834" s="95" t="n"/>
      <c r="R834" s="95" t="n"/>
      <c r="S834" s="95" t="n"/>
      <c r="T834" s="95" t="n"/>
      <c r="U834" s="95" t="n"/>
      <c r="V834" s="95" t="n"/>
      <c r="W834" s="95" t="n"/>
      <c r="X834" s="95" t="n"/>
      <c r="Y834" s="95" t="n"/>
      <c r="Z834" s="95" t="n"/>
    </row>
    <row r="835" ht="15.75" customHeight="1" s="726">
      <c r="A835" s="95" t="n"/>
      <c r="B835" s="95" t="n"/>
      <c r="C835" s="89" t="n"/>
      <c r="D835" s="89" t="n"/>
      <c r="E835" s="95" t="n"/>
      <c r="F835" s="95" t="n"/>
      <c r="G835" s="95" t="n"/>
      <c r="H835" s="95" t="n"/>
      <c r="I835" s="95" t="n"/>
      <c r="J835" s="90" t="n"/>
      <c r="K835" s="95" t="n"/>
      <c r="N835" s="68" t="n"/>
      <c r="O835" s="68" t="n"/>
      <c r="P835" s="95" t="n"/>
      <c r="Q835" s="95" t="n"/>
      <c r="R835" s="95" t="n"/>
      <c r="S835" s="95" t="n"/>
      <c r="T835" s="95" t="n"/>
      <c r="U835" s="95" t="n"/>
      <c r="V835" s="95" t="n"/>
      <c r="W835" s="95" t="n"/>
      <c r="X835" s="95" t="n"/>
      <c r="Y835" s="95" t="n"/>
      <c r="Z835" s="95" t="n"/>
    </row>
    <row r="836" ht="15.75" customHeight="1" s="726">
      <c r="A836" s="95" t="n"/>
      <c r="B836" s="95" t="n"/>
      <c r="C836" s="89" t="n"/>
      <c r="D836" s="89" t="n"/>
      <c r="E836" s="95" t="n"/>
      <c r="F836" s="95" t="n"/>
      <c r="G836" s="95" t="n"/>
      <c r="H836" s="95" t="n"/>
      <c r="I836" s="95" t="n"/>
      <c r="J836" s="90" t="n"/>
      <c r="K836" s="95" t="n"/>
      <c r="N836" s="68" t="n"/>
      <c r="O836" s="68" t="n"/>
      <c r="P836" s="95" t="n"/>
      <c r="Q836" s="95" t="n"/>
      <c r="R836" s="95" t="n"/>
      <c r="S836" s="95" t="n"/>
      <c r="T836" s="95" t="n"/>
      <c r="U836" s="95" t="n"/>
      <c r="V836" s="95" t="n"/>
      <c r="W836" s="95" t="n"/>
      <c r="X836" s="95" t="n"/>
      <c r="Y836" s="95" t="n"/>
      <c r="Z836" s="95" t="n"/>
    </row>
    <row r="837" ht="15.75" customHeight="1" s="726">
      <c r="A837" s="95" t="n"/>
      <c r="B837" s="95" t="n"/>
      <c r="C837" s="89" t="n"/>
      <c r="D837" s="89" t="n"/>
      <c r="E837" s="95" t="n"/>
      <c r="F837" s="95" t="n"/>
      <c r="G837" s="95" t="n"/>
      <c r="H837" s="95" t="n"/>
      <c r="I837" s="95" t="n"/>
      <c r="J837" s="90" t="n"/>
      <c r="K837" s="95" t="n"/>
      <c r="N837" s="68" t="n"/>
      <c r="O837" s="68" t="n"/>
      <c r="P837" s="95" t="n"/>
      <c r="Q837" s="95" t="n"/>
      <c r="R837" s="95" t="n"/>
      <c r="S837" s="95" t="n"/>
      <c r="T837" s="95" t="n"/>
      <c r="U837" s="95" t="n"/>
      <c r="V837" s="95" t="n"/>
      <c r="W837" s="95" t="n"/>
      <c r="X837" s="95" t="n"/>
      <c r="Y837" s="95" t="n"/>
      <c r="Z837" s="95" t="n"/>
    </row>
    <row r="838" ht="15.75" customHeight="1" s="726">
      <c r="A838" s="95" t="n"/>
      <c r="B838" s="95" t="n"/>
      <c r="C838" s="89" t="n"/>
      <c r="D838" s="89" t="n"/>
      <c r="E838" s="95" t="n"/>
      <c r="F838" s="95" t="n"/>
      <c r="G838" s="95" t="n"/>
      <c r="H838" s="95" t="n"/>
      <c r="I838" s="95" t="n"/>
      <c r="J838" s="90" t="n"/>
      <c r="K838" s="95" t="n"/>
      <c r="N838" s="68" t="n"/>
      <c r="O838" s="68" t="n"/>
      <c r="P838" s="95" t="n"/>
      <c r="Q838" s="95" t="n"/>
      <c r="R838" s="95" t="n"/>
      <c r="S838" s="95" t="n"/>
      <c r="T838" s="95" t="n"/>
      <c r="U838" s="95" t="n"/>
      <c r="V838" s="95" t="n"/>
      <c r="W838" s="95" t="n"/>
      <c r="X838" s="95" t="n"/>
      <c r="Y838" s="95" t="n"/>
      <c r="Z838" s="95" t="n"/>
    </row>
    <row r="839" ht="15.75" customHeight="1" s="726">
      <c r="A839" s="95" t="n"/>
      <c r="B839" s="95" t="n"/>
      <c r="C839" s="89" t="n"/>
      <c r="D839" s="89" t="n"/>
      <c r="E839" s="95" t="n"/>
      <c r="F839" s="95" t="n"/>
      <c r="G839" s="95" t="n"/>
      <c r="H839" s="95" t="n"/>
      <c r="I839" s="95" t="n"/>
      <c r="J839" s="90" t="n"/>
      <c r="K839" s="95" t="n"/>
      <c r="N839" s="68" t="n"/>
      <c r="O839" s="68" t="n"/>
      <c r="P839" s="95" t="n"/>
      <c r="Q839" s="95" t="n"/>
      <c r="R839" s="95" t="n"/>
      <c r="S839" s="95" t="n"/>
      <c r="T839" s="95" t="n"/>
      <c r="U839" s="95" t="n"/>
      <c r="V839" s="95" t="n"/>
      <c r="W839" s="95" t="n"/>
      <c r="X839" s="95" t="n"/>
      <c r="Y839" s="95" t="n"/>
      <c r="Z839" s="95" t="n"/>
    </row>
    <row r="840" ht="15.75" customHeight="1" s="726">
      <c r="A840" s="95" t="n"/>
      <c r="B840" s="95" t="n"/>
      <c r="C840" s="89" t="n"/>
      <c r="D840" s="89" t="n"/>
      <c r="E840" s="95" t="n"/>
      <c r="F840" s="95" t="n"/>
      <c r="G840" s="95" t="n"/>
      <c r="H840" s="95" t="n"/>
      <c r="I840" s="95" t="n"/>
      <c r="J840" s="90" t="n"/>
      <c r="K840" s="95" t="n"/>
      <c r="N840" s="68" t="n"/>
      <c r="O840" s="68" t="n"/>
      <c r="P840" s="95" t="n"/>
      <c r="Q840" s="95" t="n"/>
      <c r="R840" s="95" t="n"/>
      <c r="S840" s="95" t="n"/>
      <c r="T840" s="95" t="n"/>
      <c r="U840" s="95" t="n"/>
      <c r="V840" s="95" t="n"/>
      <c r="W840" s="95" t="n"/>
      <c r="X840" s="95" t="n"/>
      <c r="Y840" s="95" t="n"/>
      <c r="Z840" s="95" t="n"/>
    </row>
    <row r="841" ht="15.75" customHeight="1" s="726">
      <c r="A841" s="95" t="n"/>
      <c r="B841" s="95" t="n"/>
      <c r="C841" s="89" t="n"/>
      <c r="D841" s="89" t="n"/>
      <c r="E841" s="95" t="n"/>
      <c r="F841" s="95" t="n"/>
      <c r="G841" s="95" t="n"/>
      <c r="H841" s="95" t="n"/>
      <c r="I841" s="95" t="n"/>
      <c r="J841" s="90" t="n"/>
      <c r="K841" s="95" t="n"/>
      <c r="N841" s="68" t="n"/>
      <c r="O841" s="68" t="n"/>
      <c r="P841" s="95" t="n"/>
      <c r="Q841" s="95" t="n"/>
      <c r="R841" s="95" t="n"/>
      <c r="S841" s="95" t="n"/>
      <c r="T841" s="95" t="n"/>
      <c r="U841" s="95" t="n"/>
      <c r="V841" s="95" t="n"/>
      <c r="W841" s="95" t="n"/>
      <c r="X841" s="95" t="n"/>
      <c r="Y841" s="95" t="n"/>
      <c r="Z841" s="95" t="n"/>
    </row>
    <row r="842" ht="15.75" customHeight="1" s="726">
      <c r="A842" s="95" t="n"/>
      <c r="B842" s="95" t="n"/>
      <c r="C842" s="89" t="n"/>
      <c r="D842" s="89" t="n"/>
      <c r="E842" s="95" t="n"/>
      <c r="F842" s="95" t="n"/>
      <c r="G842" s="95" t="n"/>
      <c r="H842" s="95" t="n"/>
      <c r="I842" s="95" t="n"/>
      <c r="J842" s="90" t="n"/>
      <c r="K842" s="95" t="n"/>
      <c r="N842" s="68" t="n"/>
      <c r="O842" s="68" t="n"/>
      <c r="P842" s="95" t="n"/>
      <c r="Q842" s="95" t="n"/>
      <c r="R842" s="95" t="n"/>
      <c r="S842" s="95" t="n"/>
      <c r="T842" s="95" t="n"/>
      <c r="U842" s="95" t="n"/>
      <c r="V842" s="95" t="n"/>
      <c r="W842" s="95" t="n"/>
      <c r="X842" s="95" t="n"/>
      <c r="Y842" s="95" t="n"/>
      <c r="Z842" s="95" t="n"/>
    </row>
    <row r="843" ht="15.75" customHeight="1" s="726">
      <c r="A843" s="95" t="n"/>
      <c r="B843" s="95" t="n"/>
      <c r="C843" s="89" t="n"/>
      <c r="D843" s="89" t="n"/>
      <c r="E843" s="95" t="n"/>
      <c r="F843" s="95" t="n"/>
      <c r="G843" s="95" t="n"/>
      <c r="H843" s="95" t="n"/>
      <c r="I843" s="95" t="n"/>
      <c r="J843" s="90" t="n"/>
      <c r="K843" s="95" t="n"/>
      <c r="N843" s="68" t="n"/>
      <c r="O843" s="68" t="n"/>
      <c r="P843" s="95" t="n"/>
      <c r="Q843" s="95" t="n"/>
      <c r="R843" s="95" t="n"/>
      <c r="S843" s="95" t="n"/>
      <c r="T843" s="95" t="n"/>
      <c r="U843" s="95" t="n"/>
      <c r="V843" s="95" t="n"/>
      <c r="W843" s="95" t="n"/>
      <c r="X843" s="95" t="n"/>
      <c r="Y843" s="95" t="n"/>
      <c r="Z843" s="95" t="n"/>
    </row>
    <row r="844" ht="15.75" customHeight="1" s="726">
      <c r="A844" s="95" t="n"/>
      <c r="B844" s="95" t="n"/>
      <c r="C844" s="89" t="n"/>
      <c r="D844" s="89" t="n"/>
      <c r="E844" s="95" t="n"/>
      <c r="F844" s="95" t="n"/>
      <c r="G844" s="95" t="n"/>
      <c r="H844" s="95" t="n"/>
      <c r="I844" s="95" t="n"/>
      <c r="J844" s="90" t="n"/>
      <c r="K844" s="95" t="n"/>
      <c r="N844" s="68" t="n"/>
      <c r="O844" s="68" t="n"/>
      <c r="P844" s="95" t="n"/>
      <c r="Q844" s="95" t="n"/>
      <c r="R844" s="95" t="n"/>
      <c r="S844" s="95" t="n"/>
      <c r="T844" s="95" t="n"/>
      <c r="U844" s="95" t="n"/>
      <c r="V844" s="95" t="n"/>
      <c r="W844" s="95" t="n"/>
      <c r="X844" s="95" t="n"/>
      <c r="Y844" s="95" t="n"/>
      <c r="Z844" s="95" t="n"/>
    </row>
    <row r="845" ht="15.75" customHeight="1" s="726">
      <c r="A845" s="95" t="n"/>
      <c r="B845" s="95" t="n"/>
      <c r="C845" s="89" t="n"/>
      <c r="D845" s="89" t="n"/>
      <c r="E845" s="95" t="n"/>
      <c r="F845" s="95" t="n"/>
      <c r="G845" s="95" t="n"/>
      <c r="H845" s="95" t="n"/>
      <c r="I845" s="95" t="n"/>
      <c r="J845" s="90" t="n"/>
      <c r="K845" s="95" t="n"/>
      <c r="N845" s="68" t="n"/>
      <c r="O845" s="68" t="n"/>
      <c r="P845" s="95" t="n"/>
      <c r="Q845" s="95" t="n"/>
      <c r="R845" s="95" t="n"/>
      <c r="S845" s="95" t="n"/>
      <c r="T845" s="95" t="n"/>
      <c r="U845" s="95" t="n"/>
      <c r="V845" s="95" t="n"/>
      <c r="W845" s="95" t="n"/>
      <c r="X845" s="95" t="n"/>
      <c r="Y845" s="95" t="n"/>
      <c r="Z845" s="95" t="n"/>
    </row>
    <row r="846" ht="15.75" customHeight="1" s="726">
      <c r="A846" s="95" t="n"/>
      <c r="B846" s="95" t="n"/>
      <c r="C846" s="89" t="n"/>
      <c r="D846" s="89" t="n"/>
      <c r="E846" s="95" t="n"/>
      <c r="F846" s="95" t="n"/>
      <c r="G846" s="95" t="n"/>
      <c r="H846" s="95" t="n"/>
      <c r="I846" s="95" t="n"/>
      <c r="J846" s="90" t="n"/>
      <c r="K846" s="95" t="n"/>
      <c r="N846" s="68" t="n"/>
      <c r="O846" s="68" t="n"/>
      <c r="P846" s="95" t="n"/>
      <c r="Q846" s="95" t="n"/>
      <c r="R846" s="95" t="n"/>
      <c r="S846" s="95" t="n"/>
      <c r="T846" s="95" t="n"/>
      <c r="U846" s="95" t="n"/>
      <c r="V846" s="95" t="n"/>
      <c r="W846" s="95" t="n"/>
      <c r="X846" s="95" t="n"/>
      <c r="Y846" s="95" t="n"/>
      <c r="Z846" s="95" t="n"/>
    </row>
    <row r="847" ht="15.75" customHeight="1" s="726">
      <c r="A847" s="95" t="n"/>
      <c r="B847" s="95" t="n"/>
      <c r="C847" s="89" t="n"/>
      <c r="D847" s="89" t="n"/>
      <c r="E847" s="95" t="n"/>
      <c r="F847" s="95" t="n"/>
      <c r="G847" s="95" t="n"/>
      <c r="H847" s="95" t="n"/>
      <c r="I847" s="95" t="n"/>
      <c r="J847" s="90" t="n"/>
      <c r="K847" s="95" t="n"/>
      <c r="N847" s="68" t="n"/>
      <c r="O847" s="68" t="n"/>
      <c r="P847" s="95" t="n"/>
      <c r="Q847" s="95" t="n"/>
      <c r="R847" s="95" t="n"/>
      <c r="S847" s="95" t="n"/>
      <c r="T847" s="95" t="n"/>
      <c r="U847" s="95" t="n"/>
      <c r="V847" s="95" t="n"/>
      <c r="W847" s="95" t="n"/>
      <c r="X847" s="95" t="n"/>
      <c r="Y847" s="95" t="n"/>
      <c r="Z847" s="95" t="n"/>
    </row>
    <row r="848" ht="15.75" customHeight="1" s="726">
      <c r="A848" s="95" t="n"/>
      <c r="B848" s="95" t="n"/>
      <c r="C848" s="89" t="n"/>
      <c r="D848" s="89" t="n"/>
      <c r="E848" s="95" t="n"/>
      <c r="F848" s="95" t="n"/>
      <c r="G848" s="95" t="n"/>
      <c r="H848" s="95" t="n"/>
      <c r="I848" s="95" t="n"/>
      <c r="J848" s="90" t="n"/>
      <c r="K848" s="95" t="n"/>
      <c r="N848" s="68" t="n"/>
      <c r="O848" s="68" t="n"/>
      <c r="P848" s="95" t="n"/>
      <c r="Q848" s="95" t="n"/>
      <c r="R848" s="95" t="n"/>
      <c r="S848" s="95" t="n"/>
      <c r="T848" s="95" t="n"/>
      <c r="U848" s="95" t="n"/>
      <c r="V848" s="95" t="n"/>
      <c r="W848" s="95" t="n"/>
      <c r="X848" s="95" t="n"/>
      <c r="Y848" s="95" t="n"/>
      <c r="Z848" s="95" t="n"/>
    </row>
    <row r="849" ht="15.75" customHeight="1" s="726">
      <c r="A849" s="95" t="n"/>
      <c r="B849" s="95" t="n"/>
      <c r="C849" s="89" t="n"/>
      <c r="D849" s="89" t="n"/>
      <c r="E849" s="95" t="n"/>
      <c r="F849" s="95" t="n"/>
      <c r="G849" s="95" t="n"/>
      <c r="H849" s="95" t="n"/>
      <c r="I849" s="95" t="n"/>
      <c r="J849" s="90" t="n"/>
      <c r="K849" s="95" t="n"/>
      <c r="N849" s="68" t="n"/>
      <c r="O849" s="68" t="n"/>
      <c r="P849" s="95" t="n"/>
      <c r="Q849" s="95" t="n"/>
      <c r="R849" s="95" t="n"/>
      <c r="S849" s="95" t="n"/>
      <c r="T849" s="95" t="n"/>
      <c r="U849" s="95" t="n"/>
      <c r="V849" s="95" t="n"/>
      <c r="W849" s="95" t="n"/>
      <c r="X849" s="95" t="n"/>
      <c r="Y849" s="95" t="n"/>
      <c r="Z849" s="95" t="n"/>
    </row>
    <row r="850" ht="15.75" customHeight="1" s="726">
      <c r="A850" s="95" t="n"/>
      <c r="B850" s="95" t="n"/>
      <c r="C850" s="89" t="n"/>
      <c r="D850" s="89" t="n"/>
      <c r="E850" s="95" t="n"/>
      <c r="F850" s="95" t="n"/>
      <c r="G850" s="95" t="n"/>
      <c r="H850" s="95" t="n"/>
      <c r="I850" s="95" t="n"/>
      <c r="J850" s="90" t="n"/>
      <c r="K850" s="95" t="n"/>
      <c r="N850" s="68" t="n"/>
      <c r="O850" s="68" t="n"/>
      <c r="P850" s="95" t="n"/>
      <c r="Q850" s="95" t="n"/>
      <c r="R850" s="95" t="n"/>
      <c r="S850" s="95" t="n"/>
      <c r="T850" s="95" t="n"/>
      <c r="U850" s="95" t="n"/>
      <c r="V850" s="95" t="n"/>
      <c r="W850" s="95" t="n"/>
      <c r="X850" s="95" t="n"/>
      <c r="Y850" s="95" t="n"/>
      <c r="Z850" s="95" t="n"/>
    </row>
    <row r="851" ht="15.75" customHeight="1" s="726">
      <c r="A851" s="95" t="n"/>
      <c r="B851" s="95" t="n"/>
      <c r="C851" s="89" t="n"/>
      <c r="D851" s="89" t="n"/>
      <c r="E851" s="95" t="n"/>
      <c r="F851" s="95" t="n"/>
      <c r="G851" s="95" t="n"/>
      <c r="H851" s="95" t="n"/>
      <c r="I851" s="95" t="n"/>
      <c r="J851" s="90" t="n"/>
      <c r="K851" s="95" t="n"/>
      <c r="N851" s="68" t="n"/>
      <c r="O851" s="68" t="n"/>
      <c r="P851" s="95" t="n"/>
      <c r="Q851" s="95" t="n"/>
      <c r="R851" s="95" t="n"/>
      <c r="S851" s="95" t="n"/>
      <c r="T851" s="95" t="n"/>
      <c r="U851" s="95" t="n"/>
      <c r="V851" s="95" t="n"/>
      <c r="W851" s="95" t="n"/>
      <c r="X851" s="95" t="n"/>
      <c r="Y851" s="95" t="n"/>
      <c r="Z851" s="95" t="n"/>
    </row>
    <row r="852" ht="15.75" customHeight="1" s="726">
      <c r="A852" s="95" t="n"/>
      <c r="B852" s="95" t="n"/>
      <c r="C852" s="89" t="n"/>
      <c r="D852" s="89" t="n"/>
      <c r="E852" s="95" t="n"/>
      <c r="F852" s="95" t="n"/>
      <c r="G852" s="95" t="n"/>
      <c r="H852" s="95" t="n"/>
      <c r="I852" s="95" t="n"/>
      <c r="J852" s="90" t="n"/>
      <c r="K852" s="95" t="n"/>
      <c r="N852" s="68" t="n"/>
      <c r="O852" s="68" t="n"/>
      <c r="P852" s="95" t="n"/>
      <c r="Q852" s="95" t="n"/>
      <c r="R852" s="95" t="n"/>
      <c r="S852" s="95" t="n"/>
      <c r="T852" s="95" t="n"/>
      <c r="U852" s="95" t="n"/>
      <c r="V852" s="95" t="n"/>
      <c r="W852" s="95" t="n"/>
      <c r="X852" s="95" t="n"/>
      <c r="Y852" s="95" t="n"/>
      <c r="Z852" s="95" t="n"/>
    </row>
    <row r="853" ht="15.75" customHeight="1" s="726">
      <c r="A853" s="95" t="n"/>
      <c r="B853" s="95" t="n"/>
      <c r="C853" s="89" t="n"/>
      <c r="D853" s="89" t="n"/>
      <c r="E853" s="95" t="n"/>
      <c r="F853" s="95" t="n"/>
      <c r="G853" s="95" t="n"/>
      <c r="H853" s="95" t="n"/>
      <c r="I853" s="95" t="n"/>
      <c r="J853" s="90" t="n"/>
      <c r="K853" s="95" t="n"/>
      <c r="N853" s="68" t="n"/>
      <c r="O853" s="68" t="n"/>
      <c r="P853" s="95" t="n"/>
      <c r="Q853" s="95" t="n"/>
      <c r="R853" s="95" t="n"/>
      <c r="S853" s="95" t="n"/>
      <c r="T853" s="95" t="n"/>
      <c r="U853" s="95" t="n"/>
      <c r="V853" s="95" t="n"/>
      <c r="W853" s="95" t="n"/>
      <c r="X853" s="95" t="n"/>
      <c r="Y853" s="95" t="n"/>
      <c r="Z853" s="95" t="n"/>
    </row>
    <row r="854" ht="15.75" customHeight="1" s="726">
      <c r="A854" s="95" t="n"/>
      <c r="B854" s="95" t="n"/>
      <c r="C854" s="89" t="n"/>
      <c r="D854" s="89" t="n"/>
      <c r="E854" s="95" t="n"/>
      <c r="F854" s="95" t="n"/>
      <c r="G854" s="95" t="n"/>
      <c r="H854" s="95" t="n"/>
      <c r="I854" s="95" t="n"/>
      <c r="J854" s="90" t="n"/>
      <c r="K854" s="95" t="n"/>
      <c r="N854" s="68" t="n"/>
      <c r="O854" s="68" t="n"/>
      <c r="P854" s="95" t="n"/>
      <c r="Q854" s="95" t="n"/>
      <c r="R854" s="95" t="n"/>
      <c r="S854" s="95" t="n"/>
      <c r="T854" s="95" t="n"/>
      <c r="U854" s="95" t="n"/>
      <c r="V854" s="95" t="n"/>
      <c r="W854" s="95" t="n"/>
      <c r="X854" s="95" t="n"/>
      <c r="Y854" s="95" t="n"/>
      <c r="Z854" s="95" t="n"/>
    </row>
    <row r="855" ht="15.75" customHeight="1" s="726">
      <c r="A855" s="95" t="n"/>
      <c r="B855" s="95" t="n"/>
      <c r="C855" s="89" t="n"/>
      <c r="D855" s="89" t="n"/>
      <c r="E855" s="95" t="n"/>
      <c r="F855" s="95" t="n"/>
      <c r="G855" s="95" t="n"/>
      <c r="H855" s="95" t="n"/>
      <c r="I855" s="95" t="n"/>
      <c r="J855" s="90" t="n"/>
      <c r="K855" s="95" t="n"/>
      <c r="N855" s="68" t="n"/>
      <c r="O855" s="68" t="n"/>
      <c r="P855" s="95" t="n"/>
      <c r="Q855" s="95" t="n"/>
      <c r="R855" s="95" t="n"/>
      <c r="S855" s="95" t="n"/>
      <c r="T855" s="95" t="n"/>
      <c r="U855" s="95" t="n"/>
      <c r="V855" s="95" t="n"/>
      <c r="W855" s="95" t="n"/>
      <c r="X855" s="95" t="n"/>
      <c r="Y855" s="95" t="n"/>
      <c r="Z855" s="95" t="n"/>
    </row>
    <row r="856" ht="15.75" customHeight="1" s="726">
      <c r="A856" s="95" t="n"/>
      <c r="B856" s="95" t="n"/>
      <c r="C856" s="89" t="n"/>
      <c r="D856" s="89" t="n"/>
      <c r="E856" s="95" t="n"/>
      <c r="F856" s="95" t="n"/>
      <c r="G856" s="95" t="n"/>
      <c r="H856" s="95" t="n"/>
      <c r="I856" s="95" t="n"/>
      <c r="J856" s="90" t="n"/>
      <c r="K856" s="95" t="n"/>
      <c r="N856" s="68" t="n"/>
      <c r="O856" s="68" t="n"/>
      <c r="P856" s="95" t="n"/>
      <c r="Q856" s="95" t="n"/>
      <c r="R856" s="95" t="n"/>
      <c r="S856" s="95" t="n"/>
      <c r="T856" s="95" t="n"/>
      <c r="U856" s="95" t="n"/>
      <c r="V856" s="95" t="n"/>
      <c r="W856" s="95" t="n"/>
      <c r="X856" s="95" t="n"/>
      <c r="Y856" s="95" t="n"/>
      <c r="Z856" s="95" t="n"/>
    </row>
    <row r="857" ht="15.75" customHeight="1" s="726">
      <c r="A857" s="95" t="n"/>
      <c r="B857" s="95" t="n"/>
      <c r="C857" s="89" t="n"/>
      <c r="D857" s="89" t="n"/>
      <c r="E857" s="95" t="n"/>
      <c r="F857" s="95" t="n"/>
      <c r="G857" s="95" t="n"/>
      <c r="H857" s="95" t="n"/>
      <c r="I857" s="95" t="n"/>
      <c r="J857" s="90" t="n"/>
      <c r="K857" s="95" t="n"/>
      <c r="N857" s="68" t="n"/>
      <c r="O857" s="68" t="n"/>
      <c r="P857" s="95" t="n"/>
      <c r="Q857" s="95" t="n"/>
      <c r="R857" s="95" t="n"/>
      <c r="S857" s="95" t="n"/>
      <c r="T857" s="95" t="n"/>
      <c r="U857" s="95" t="n"/>
      <c r="V857" s="95" t="n"/>
      <c r="W857" s="95" t="n"/>
      <c r="X857" s="95" t="n"/>
      <c r="Y857" s="95" t="n"/>
      <c r="Z857" s="95" t="n"/>
    </row>
    <row r="858" ht="15.75" customHeight="1" s="726">
      <c r="A858" s="95" t="n"/>
      <c r="B858" s="95" t="n"/>
      <c r="C858" s="89" t="n"/>
      <c r="D858" s="89" t="n"/>
      <c r="E858" s="95" t="n"/>
      <c r="F858" s="95" t="n"/>
      <c r="G858" s="95" t="n"/>
      <c r="H858" s="95" t="n"/>
      <c r="I858" s="95" t="n"/>
      <c r="J858" s="90" t="n"/>
      <c r="K858" s="95" t="n"/>
      <c r="N858" s="68" t="n"/>
      <c r="O858" s="68" t="n"/>
      <c r="P858" s="95" t="n"/>
      <c r="Q858" s="95" t="n"/>
      <c r="R858" s="95" t="n"/>
      <c r="S858" s="95" t="n"/>
      <c r="T858" s="95" t="n"/>
      <c r="U858" s="95" t="n"/>
      <c r="V858" s="95" t="n"/>
      <c r="W858" s="95" t="n"/>
      <c r="X858" s="95" t="n"/>
      <c r="Y858" s="95" t="n"/>
      <c r="Z858" s="95" t="n"/>
    </row>
    <row r="859" ht="15.75" customHeight="1" s="726">
      <c r="A859" s="95" t="n"/>
      <c r="B859" s="95" t="n"/>
      <c r="C859" s="89" t="n"/>
      <c r="D859" s="89" t="n"/>
      <c r="E859" s="95" t="n"/>
      <c r="F859" s="95" t="n"/>
      <c r="G859" s="95" t="n"/>
      <c r="H859" s="95" t="n"/>
      <c r="I859" s="95" t="n"/>
      <c r="J859" s="90" t="n"/>
      <c r="K859" s="95" t="n"/>
      <c r="N859" s="68" t="n"/>
      <c r="O859" s="68" t="n"/>
      <c r="P859" s="95" t="n"/>
      <c r="Q859" s="95" t="n"/>
      <c r="R859" s="95" t="n"/>
      <c r="S859" s="95" t="n"/>
      <c r="T859" s="95" t="n"/>
      <c r="U859" s="95" t="n"/>
      <c r="V859" s="95" t="n"/>
      <c r="W859" s="95" t="n"/>
      <c r="X859" s="95" t="n"/>
      <c r="Y859" s="95" t="n"/>
      <c r="Z859" s="95" t="n"/>
    </row>
    <row r="860" ht="15.75" customHeight="1" s="726">
      <c r="A860" s="95" t="n"/>
      <c r="B860" s="95" t="n"/>
      <c r="C860" s="89" t="n"/>
      <c r="D860" s="89" t="n"/>
      <c r="E860" s="95" t="n"/>
      <c r="F860" s="95" t="n"/>
      <c r="G860" s="95" t="n"/>
      <c r="H860" s="95" t="n"/>
      <c r="I860" s="95" t="n"/>
      <c r="J860" s="90" t="n"/>
      <c r="K860" s="95" t="n"/>
      <c r="N860" s="68" t="n"/>
      <c r="O860" s="68" t="n"/>
      <c r="P860" s="95" t="n"/>
      <c r="Q860" s="95" t="n"/>
      <c r="R860" s="95" t="n"/>
      <c r="S860" s="95" t="n"/>
      <c r="T860" s="95" t="n"/>
      <c r="U860" s="95" t="n"/>
      <c r="V860" s="95" t="n"/>
      <c r="W860" s="95" t="n"/>
      <c r="X860" s="95" t="n"/>
      <c r="Y860" s="95" t="n"/>
      <c r="Z860" s="95" t="n"/>
    </row>
    <row r="861" ht="15.75" customHeight="1" s="726">
      <c r="A861" s="95" t="n"/>
      <c r="B861" s="95" t="n"/>
      <c r="C861" s="89" t="n"/>
      <c r="D861" s="89" t="n"/>
      <c r="E861" s="95" t="n"/>
      <c r="F861" s="95" t="n"/>
      <c r="G861" s="95" t="n"/>
      <c r="H861" s="95" t="n"/>
      <c r="I861" s="95" t="n"/>
      <c r="J861" s="90" t="n"/>
      <c r="K861" s="95" t="n"/>
      <c r="N861" s="68" t="n"/>
      <c r="O861" s="68" t="n"/>
      <c r="P861" s="95" t="n"/>
      <c r="Q861" s="95" t="n"/>
      <c r="R861" s="95" t="n"/>
      <c r="S861" s="95" t="n"/>
      <c r="T861" s="95" t="n"/>
      <c r="U861" s="95" t="n"/>
      <c r="V861" s="95" t="n"/>
      <c r="W861" s="95" t="n"/>
      <c r="X861" s="95" t="n"/>
      <c r="Y861" s="95" t="n"/>
      <c r="Z861" s="95" t="n"/>
    </row>
    <row r="862" ht="15.75" customHeight="1" s="726">
      <c r="A862" s="95" t="n"/>
      <c r="B862" s="95" t="n"/>
      <c r="C862" s="89" t="n"/>
      <c r="D862" s="89" t="n"/>
      <c r="E862" s="95" t="n"/>
      <c r="F862" s="95" t="n"/>
      <c r="G862" s="95" t="n"/>
      <c r="H862" s="95" t="n"/>
      <c r="I862" s="95" t="n"/>
      <c r="J862" s="90" t="n"/>
      <c r="K862" s="95" t="n"/>
      <c r="N862" s="68" t="n"/>
      <c r="O862" s="68" t="n"/>
      <c r="P862" s="95" t="n"/>
      <c r="Q862" s="95" t="n"/>
      <c r="R862" s="95" t="n"/>
      <c r="S862" s="95" t="n"/>
      <c r="T862" s="95" t="n"/>
      <c r="U862" s="95" t="n"/>
      <c r="V862" s="95" t="n"/>
      <c r="W862" s="95" t="n"/>
      <c r="X862" s="95" t="n"/>
      <c r="Y862" s="95" t="n"/>
      <c r="Z862" s="95" t="n"/>
    </row>
    <row r="863" ht="15.75" customHeight="1" s="726">
      <c r="A863" s="95" t="n"/>
      <c r="B863" s="95" t="n"/>
      <c r="C863" s="89" t="n"/>
      <c r="D863" s="89" t="n"/>
      <c r="E863" s="95" t="n"/>
      <c r="F863" s="95" t="n"/>
      <c r="G863" s="95" t="n"/>
      <c r="H863" s="95" t="n"/>
      <c r="I863" s="95" t="n"/>
      <c r="J863" s="90" t="n"/>
      <c r="K863" s="95" t="n"/>
      <c r="N863" s="68" t="n"/>
      <c r="O863" s="68" t="n"/>
      <c r="P863" s="95" t="n"/>
      <c r="Q863" s="95" t="n"/>
      <c r="R863" s="95" t="n"/>
      <c r="S863" s="95" t="n"/>
      <c r="T863" s="95" t="n"/>
      <c r="U863" s="95" t="n"/>
      <c r="V863" s="95" t="n"/>
      <c r="W863" s="95" t="n"/>
      <c r="X863" s="95" t="n"/>
      <c r="Y863" s="95" t="n"/>
      <c r="Z863" s="95" t="n"/>
    </row>
    <row r="864" ht="15.75" customHeight="1" s="726">
      <c r="A864" s="95" t="n"/>
      <c r="B864" s="95" t="n"/>
      <c r="C864" s="89" t="n"/>
      <c r="D864" s="89" t="n"/>
      <c r="E864" s="95" t="n"/>
      <c r="F864" s="95" t="n"/>
      <c r="G864" s="95" t="n"/>
      <c r="H864" s="95" t="n"/>
      <c r="I864" s="95" t="n"/>
      <c r="J864" s="90" t="n"/>
      <c r="K864" s="95" t="n"/>
      <c r="N864" s="68" t="n"/>
      <c r="O864" s="68" t="n"/>
      <c r="P864" s="95" t="n"/>
      <c r="Q864" s="95" t="n"/>
      <c r="R864" s="95" t="n"/>
      <c r="S864" s="95" t="n"/>
      <c r="T864" s="95" t="n"/>
      <c r="U864" s="95" t="n"/>
      <c r="V864" s="95" t="n"/>
      <c r="W864" s="95" t="n"/>
      <c r="X864" s="95" t="n"/>
      <c r="Y864" s="95" t="n"/>
      <c r="Z864" s="95" t="n"/>
    </row>
    <row r="865" ht="15.75" customHeight="1" s="726">
      <c r="A865" s="95" t="n"/>
      <c r="B865" s="95" t="n"/>
      <c r="C865" s="89" t="n"/>
      <c r="D865" s="89" t="n"/>
      <c r="E865" s="95" t="n"/>
      <c r="F865" s="95" t="n"/>
      <c r="G865" s="95" t="n"/>
      <c r="H865" s="95" t="n"/>
      <c r="I865" s="95" t="n"/>
      <c r="J865" s="90" t="n"/>
      <c r="K865" s="95" t="n"/>
      <c r="N865" s="68" t="n"/>
      <c r="O865" s="68" t="n"/>
      <c r="P865" s="95" t="n"/>
      <c r="Q865" s="95" t="n"/>
      <c r="R865" s="95" t="n"/>
      <c r="S865" s="95" t="n"/>
      <c r="T865" s="95" t="n"/>
      <c r="U865" s="95" t="n"/>
      <c r="V865" s="95" t="n"/>
      <c r="W865" s="95" t="n"/>
      <c r="X865" s="95" t="n"/>
      <c r="Y865" s="95" t="n"/>
      <c r="Z865" s="95" t="n"/>
    </row>
    <row r="866" ht="15.75" customHeight="1" s="726">
      <c r="A866" s="95" t="n"/>
      <c r="B866" s="95" t="n"/>
      <c r="C866" s="89" t="n"/>
      <c r="D866" s="89" t="n"/>
      <c r="E866" s="95" t="n"/>
      <c r="F866" s="95" t="n"/>
      <c r="G866" s="95" t="n"/>
      <c r="H866" s="95" t="n"/>
      <c r="I866" s="95" t="n"/>
      <c r="J866" s="90" t="n"/>
      <c r="K866" s="95" t="n"/>
      <c r="N866" s="68" t="n"/>
      <c r="O866" s="68" t="n"/>
      <c r="P866" s="95" t="n"/>
      <c r="Q866" s="95" t="n"/>
      <c r="R866" s="95" t="n"/>
      <c r="S866" s="95" t="n"/>
      <c r="T866" s="95" t="n"/>
      <c r="U866" s="95" t="n"/>
      <c r="V866" s="95" t="n"/>
      <c r="W866" s="95" t="n"/>
      <c r="X866" s="95" t="n"/>
      <c r="Y866" s="95" t="n"/>
      <c r="Z866" s="95" t="n"/>
    </row>
    <row r="867" ht="15.75" customHeight="1" s="726">
      <c r="A867" s="95" t="n"/>
      <c r="B867" s="95" t="n"/>
      <c r="C867" s="89" t="n"/>
      <c r="D867" s="89" t="n"/>
      <c r="E867" s="95" t="n"/>
      <c r="F867" s="95" t="n"/>
      <c r="G867" s="95" t="n"/>
      <c r="H867" s="95" t="n"/>
      <c r="I867" s="95" t="n"/>
      <c r="J867" s="90" t="n"/>
      <c r="K867" s="95" t="n"/>
      <c r="N867" s="68" t="n"/>
      <c r="O867" s="68" t="n"/>
      <c r="P867" s="95" t="n"/>
      <c r="Q867" s="95" t="n"/>
      <c r="R867" s="95" t="n"/>
      <c r="S867" s="95" t="n"/>
      <c r="T867" s="95" t="n"/>
      <c r="U867" s="95" t="n"/>
      <c r="V867" s="95" t="n"/>
      <c r="W867" s="95" t="n"/>
      <c r="X867" s="95" t="n"/>
      <c r="Y867" s="95" t="n"/>
      <c r="Z867" s="95" t="n"/>
    </row>
    <row r="868" ht="15.75" customHeight="1" s="726">
      <c r="A868" s="95" t="n"/>
      <c r="B868" s="95" t="n"/>
      <c r="C868" s="89" t="n"/>
      <c r="D868" s="89" t="n"/>
      <c r="E868" s="95" t="n"/>
      <c r="F868" s="95" t="n"/>
      <c r="G868" s="95" t="n"/>
      <c r="H868" s="95" t="n"/>
      <c r="I868" s="95" t="n"/>
      <c r="J868" s="90" t="n"/>
      <c r="K868" s="95" t="n"/>
      <c r="N868" s="68" t="n"/>
      <c r="O868" s="68" t="n"/>
      <c r="P868" s="95" t="n"/>
      <c r="Q868" s="95" t="n"/>
      <c r="R868" s="95" t="n"/>
      <c r="S868" s="95" t="n"/>
      <c r="T868" s="95" t="n"/>
      <c r="U868" s="95" t="n"/>
      <c r="V868" s="95" t="n"/>
      <c r="W868" s="95" t="n"/>
      <c r="X868" s="95" t="n"/>
      <c r="Y868" s="95" t="n"/>
      <c r="Z868" s="95" t="n"/>
    </row>
    <row r="869" ht="15.75" customHeight="1" s="726">
      <c r="A869" s="95" t="n"/>
      <c r="B869" s="95" t="n"/>
      <c r="C869" s="89" t="n"/>
      <c r="D869" s="89" t="n"/>
      <c r="E869" s="95" t="n"/>
      <c r="F869" s="95" t="n"/>
      <c r="G869" s="95" t="n"/>
      <c r="H869" s="95" t="n"/>
      <c r="I869" s="95" t="n"/>
      <c r="J869" s="90" t="n"/>
      <c r="K869" s="95" t="n"/>
      <c r="N869" s="68" t="n"/>
      <c r="O869" s="68" t="n"/>
      <c r="P869" s="95" t="n"/>
      <c r="Q869" s="95" t="n"/>
      <c r="R869" s="95" t="n"/>
      <c r="S869" s="95" t="n"/>
      <c r="T869" s="95" t="n"/>
      <c r="U869" s="95" t="n"/>
      <c r="V869" s="95" t="n"/>
      <c r="W869" s="95" t="n"/>
      <c r="X869" s="95" t="n"/>
      <c r="Y869" s="95" t="n"/>
      <c r="Z869" s="95" t="n"/>
    </row>
    <row r="870" ht="15.75" customHeight="1" s="726">
      <c r="A870" s="95" t="n"/>
      <c r="B870" s="95" t="n"/>
      <c r="C870" s="89" t="n"/>
      <c r="D870" s="89" t="n"/>
      <c r="E870" s="95" t="n"/>
      <c r="F870" s="95" t="n"/>
      <c r="G870" s="95" t="n"/>
      <c r="H870" s="95" t="n"/>
      <c r="I870" s="95" t="n"/>
      <c r="J870" s="90" t="n"/>
      <c r="K870" s="95" t="n"/>
      <c r="N870" s="68" t="n"/>
      <c r="O870" s="68" t="n"/>
      <c r="P870" s="95" t="n"/>
      <c r="Q870" s="95" t="n"/>
      <c r="R870" s="95" t="n"/>
      <c r="S870" s="95" t="n"/>
      <c r="T870" s="95" t="n"/>
      <c r="U870" s="95" t="n"/>
      <c r="V870" s="95" t="n"/>
      <c r="W870" s="95" t="n"/>
      <c r="X870" s="95" t="n"/>
      <c r="Y870" s="95" t="n"/>
      <c r="Z870" s="95" t="n"/>
    </row>
    <row r="871" ht="15.75" customHeight="1" s="726">
      <c r="A871" s="95" t="n"/>
      <c r="B871" s="95" t="n"/>
      <c r="C871" s="89" t="n"/>
      <c r="D871" s="89" t="n"/>
      <c r="E871" s="95" t="n"/>
      <c r="F871" s="95" t="n"/>
      <c r="G871" s="95" t="n"/>
      <c r="H871" s="95" t="n"/>
      <c r="I871" s="95" t="n"/>
      <c r="J871" s="90" t="n"/>
      <c r="K871" s="95" t="n"/>
      <c r="N871" s="68" t="n"/>
      <c r="O871" s="68" t="n"/>
      <c r="P871" s="95" t="n"/>
      <c r="Q871" s="95" t="n"/>
      <c r="R871" s="95" t="n"/>
      <c r="S871" s="95" t="n"/>
      <c r="T871" s="95" t="n"/>
      <c r="U871" s="95" t="n"/>
      <c r="V871" s="95" t="n"/>
      <c r="W871" s="95" t="n"/>
      <c r="X871" s="95" t="n"/>
      <c r="Y871" s="95" t="n"/>
      <c r="Z871" s="95" t="n"/>
    </row>
    <row r="872" ht="15.75" customHeight="1" s="726">
      <c r="A872" s="95" t="n"/>
      <c r="B872" s="95" t="n"/>
      <c r="C872" s="89" t="n"/>
      <c r="D872" s="89" t="n"/>
      <c r="E872" s="95" t="n"/>
      <c r="F872" s="95" t="n"/>
      <c r="G872" s="95" t="n"/>
      <c r="H872" s="95" t="n"/>
      <c r="I872" s="95" t="n"/>
      <c r="J872" s="90" t="n"/>
      <c r="K872" s="95" t="n"/>
      <c r="N872" s="68" t="n"/>
      <c r="O872" s="68" t="n"/>
      <c r="P872" s="95" t="n"/>
      <c r="Q872" s="95" t="n"/>
      <c r="R872" s="95" t="n"/>
      <c r="S872" s="95" t="n"/>
      <c r="T872" s="95" t="n"/>
      <c r="U872" s="95" t="n"/>
      <c r="V872" s="95" t="n"/>
      <c r="W872" s="95" t="n"/>
      <c r="X872" s="95" t="n"/>
      <c r="Y872" s="95" t="n"/>
      <c r="Z872" s="95" t="n"/>
    </row>
    <row r="873" ht="15.75" customHeight="1" s="726">
      <c r="A873" s="95" t="n"/>
      <c r="B873" s="95" t="n"/>
      <c r="C873" s="89" t="n"/>
      <c r="D873" s="89" t="n"/>
      <c r="E873" s="95" t="n"/>
      <c r="F873" s="95" t="n"/>
      <c r="G873" s="95" t="n"/>
      <c r="H873" s="95" t="n"/>
      <c r="I873" s="95" t="n"/>
      <c r="J873" s="90" t="n"/>
      <c r="K873" s="95" t="n"/>
      <c r="N873" s="68" t="n"/>
      <c r="O873" s="68" t="n"/>
      <c r="P873" s="95" t="n"/>
      <c r="Q873" s="95" t="n"/>
      <c r="R873" s="95" t="n"/>
      <c r="S873" s="95" t="n"/>
      <c r="T873" s="95" t="n"/>
      <c r="U873" s="95" t="n"/>
      <c r="V873" s="95" t="n"/>
      <c r="W873" s="95" t="n"/>
      <c r="X873" s="95" t="n"/>
      <c r="Y873" s="95" t="n"/>
      <c r="Z873" s="95" t="n"/>
    </row>
    <row r="874" ht="15.75" customHeight="1" s="726">
      <c r="A874" s="95" t="n"/>
      <c r="B874" s="95" t="n"/>
      <c r="C874" s="89" t="n"/>
      <c r="D874" s="89" t="n"/>
      <c r="E874" s="95" t="n"/>
      <c r="F874" s="95" t="n"/>
      <c r="G874" s="95" t="n"/>
      <c r="H874" s="95" t="n"/>
      <c r="I874" s="95" t="n"/>
      <c r="J874" s="90" t="n"/>
      <c r="K874" s="95" t="n"/>
      <c r="N874" s="68" t="n"/>
      <c r="O874" s="68" t="n"/>
      <c r="P874" s="95" t="n"/>
      <c r="Q874" s="95" t="n"/>
      <c r="R874" s="95" t="n"/>
      <c r="S874" s="95" t="n"/>
      <c r="T874" s="95" t="n"/>
      <c r="U874" s="95" t="n"/>
      <c r="V874" s="95" t="n"/>
      <c r="W874" s="95" t="n"/>
      <c r="X874" s="95" t="n"/>
      <c r="Y874" s="95" t="n"/>
      <c r="Z874" s="95" t="n"/>
    </row>
    <row r="875" ht="15.75" customHeight="1" s="726">
      <c r="A875" s="95" t="n"/>
      <c r="B875" s="95" t="n"/>
      <c r="C875" s="89" t="n"/>
      <c r="D875" s="89" t="n"/>
      <c r="E875" s="95" t="n"/>
      <c r="F875" s="95" t="n"/>
      <c r="G875" s="95" t="n"/>
      <c r="H875" s="95" t="n"/>
      <c r="I875" s="95" t="n"/>
      <c r="J875" s="90" t="n"/>
      <c r="K875" s="95" t="n"/>
      <c r="N875" s="68" t="n"/>
      <c r="O875" s="68" t="n"/>
      <c r="P875" s="95" t="n"/>
      <c r="Q875" s="95" t="n"/>
      <c r="R875" s="95" t="n"/>
      <c r="S875" s="95" t="n"/>
      <c r="T875" s="95" t="n"/>
      <c r="U875" s="95" t="n"/>
      <c r="V875" s="95" t="n"/>
      <c r="W875" s="95" t="n"/>
      <c r="X875" s="95" t="n"/>
      <c r="Y875" s="95" t="n"/>
      <c r="Z875" s="95" t="n"/>
    </row>
    <row r="876" ht="15.75" customHeight="1" s="726">
      <c r="A876" s="95" t="n"/>
      <c r="B876" s="95" t="n"/>
      <c r="C876" s="89" t="n"/>
      <c r="D876" s="89" t="n"/>
      <c r="E876" s="95" t="n"/>
      <c r="F876" s="95" t="n"/>
      <c r="G876" s="95" t="n"/>
      <c r="H876" s="95" t="n"/>
      <c r="I876" s="95" t="n"/>
      <c r="J876" s="90" t="n"/>
      <c r="K876" s="95" t="n"/>
      <c r="N876" s="68" t="n"/>
      <c r="O876" s="68" t="n"/>
      <c r="P876" s="95" t="n"/>
      <c r="Q876" s="95" t="n"/>
      <c r="R876" s="95" t="n"/>
      <c r="S876" s="95" t="n"/>
      <c r="T876" s="95" t="n"/>
      <c r="U876" s="95" t="n"/>
      <c r="V876" s="95" t="n"/>
      <c r="W876" s="95" t="n"/>
      <c r="X876" s="95" t="n"/>
      <c r="Y876" s="95" t="n"/>
      <c r="Z876" s="95" t="n"/>
    </row>
    <row r="877" ht="15.75" customHeight="1" s="726">
      <c r="A877" s="95" t="n"/>
      <c r="B877" s="95" t="n"/>
      <c r="C877" s="89" t="n"/>
      <c r="D877" s="89" t="n"/>
      <c r="E877" s="95" t="n"/>
      <c r="F877" s="95" t="n"/>
      <c r="G877" s="95" t="n"/>
      <c r="H877" s="95" t="n"/>
      <c r="I877" s="95" t="n"/>
      <c r="J877" s="90" t="n"/>
      <c r="K877" s="95" t="n"/>
      <c r="N877" s="68" t="n"/>
      <c r="O877" s="68" t="n"/>
      <c r="P877" s="95" t="n"/>
      <c r="Q877" s="95" t="n"/>
      <c r="R877" s="95" t="n"/>
      <c r="S877" s="95" t="n"/>
      <c r="T877" s="95" t="n"/>
      <c r="U877" s="95" t="n"/>
      <c r="V877" s="95" t="n"/>
      <c r="W877" s="95" t="n"/>
      <c r="X877" s="95" t="n"/>
      <c r="Y877" s="95" t="n"/>
      <c r="Z877" s="95" t="n"/>
    </row>
    <row r="878" ht="15.75" customHeight="1" s="726">
      <c r="A878" s="95" t="n"/>
      <c r="B878" s="95" t="n"/>
      <c r="C878" s="89" t="n"/>
      <c r="D878" s="89" t="n"/>
      <c r="E878" s="95" t="n"/>
      <c r="F878" s="95" t="n"/>
      <c r="G878" s="95" t="n"/>
      <c r="H878" s="95" t="n"/>
      <c r="I878" s="95" t="n"/>
      <c r="J878" s="90" t="n"/>
      <c r="K878" s="95" t="n"/>
      <c r="N878" s="68" t="n"/>
      <c r="O878" s="68" t="n"/>
      <c r="P878" s="95" t="n"/>
      <c r="Q878" s="95" t="n"/>
      <c r="R878" s="95" t="n"/>
      <c r="S878" s="95" t="n"/>
      <c r="T878" s="95" t="n"/>
      <c r="U878" s="95" t="n"/>
      <c r="V878" s="95" t="n"/>
      <c r="W878" s="95" t="n"/>
      <c r="X878" s="95" t="n"/>
      <c r="Y878" s="95" t="n"/>
      <c r="Z878" s="95" t="n"/>
    </row>
    <row r="879" ht="15.75" customHeight="1" s="726">
      <c r="A879" s="95" t="n"/>
      <c r="B879" s="95" t="n"/>
      <c r="C879" s="89" t="n"/>
      <c r="D879" s="89" t="n"/>
      <c r="E879" s="95" t="n"/>
      <c r="F879" s="95" t="n"/>
      <c r="G879" s="95" t="n"/>
      <c r="H879" s="95" t="n"/>
      <c r="I879" s="95" t="n"/>
      <c r="J879" s="90" t="n"/>
      <c r="K879" s="95" t="n"/>
      <c r="N879" s="68" t="n"/>
      <c r="O879" s="68" t="n"/>
      <c r="P879" s="95" t="n"/>
      <c r="Q879" s="95" t="n"/>
      <c r="R879" s="95" t="n"/>
      <c r="S879" s="95" t="n"/>
      <c r="T879" s="95" t="n"/>
      <c r="U879" s="95" t="n"/>
      <c r="V879" s="95" t="n"/>
      <c r="W879" s="95" t="n"/>
      <c r="X879" s="95" t="n"/>
      <c r="Y879" s="95" t="n"/>
      <c r="Z879" s="95" t="n"/>
    </row>
    <row r="880" ht="15.75" customHeight="1" s="726">
      <c r="A880" s="95" t="n"/>
      <c r="B880" s="95" t="n"/>
      <c r="C880" s="89" t="n"/>
      <c r="D880" s="89" t="n"/>
      <c r="E880" s="95" t="n"/>
      <c r="F880" s="95" t="n"/>
      <c r="G880" s="95" t="n"/>
      <c r="H880" s="95" t="n"/>
      <c r="I880" s="95" t="n"/>
      <c r="J880" s="90" t="n"/>
      <c r="K880" s="95" t="n"/>
      <c r="N880" s="68" t="n"/>
      <c r="O880" s="68" t="n"/>
      <c r="P880" s="95" t="n"/>
      <c r="Q880" s="95" t="n"/>
      <c r="R880" s="95" t="n"/>
      <c r="S880" s="95" t="n"/>
      <c r="T880" s="95" t="n"/>
      <c r="U880" s="95" t="n"/>
      <c r="V880" s="95" t="n"/>
      <c r="W880" s="95" t="n"/>
      <c r="X880" s="95" t="n"/>
      <c r="Y880" s="95" t="n"/>
      <c r="Z880" s="95" t="n"/>
    </row>
    <row r="881" ht="15.75" customHeight="1" s="726">
      <c r="A881" s="95" t="n"/>
      <c r="B881" s="95" t="n"/>
      <c r="C881" s="89" t="n"/>
      <c r="D881" s="89" t="n"/>
      <c r="E881" s="95" t="n"/>
      <c r="F881" s="95" t="n"/>
      <c r="G881" s="95" t="n"/>
      <c r="H881" s="95" t="n"/>
      <c r="I881" s="95" t="n"/>
      <c r="J881" s="90" t="n"/>
      <c r="K881" s="95" t="n"/>
      <c r="N881" s="68" t="n"/>
      <c r="O881" s="68" t="n"/>
      <c r="P881" s="95" t="n"/>
      <c r="Q881" s="95" t="n"/>
      <c r="R881" s="95" t="n"/>
      <c r="S881" s="95" t="n"/>
      <c r="T881" s="95" t="n"/>
      <c r="U881" s="95" t="n"/>
      <c r="V881" s="95" t="n"/>
      <c r="W881" s="95" t="n"/>
      <c r="X881" s="95" t="n"/>
      <c r="Y881" s="95" t="n"/>
      <c r="Z881" s="95" t="n"/>
    </row>
    <row r="882" ht="15.75" customHeight="1" s="726">
      <c r="A882" s="95" t="n"/>
      <c r="B882" s="95" t="n"/>
      <c r="C882" s="89" t="n"/>
      <c r="D882" s="89" t="n"/>
      <c r="E882" s="95" t="n"/>
      <c r="F882" s="95" t="n"/>
      <c r="G882" s="95" t="n"/>
      <c r="H882" s="95" t="n"/>
      <c r="I882" s="95" t="n"/>
      <c r="J882" s="90" t="n"/>
      <c r="K882" s="95" t="n"/>
      <c r="N882" s="68" t="n"/>
      <c r="O882" s="68" t="n"/>
      <c r="P882" s="95" t="n"/>
      <c r="Q882" s="95" t="n"/>
      <c r="R882" s="95" t="n"/>
      <c r="S882" s="95" t="n"/>
      <c r="T882" s="95" t="n"/>
      <c r="U882" s="95" t="n"/>
      <c r="V882" s="95" t="n"/>
      <c r="W882" s="95" t="n"/>
      <c r="X882" s="95" t="n"/>
      <c r="Y882" s="95" t="n"/>
      <c r="Z882" s="95" t="n"/>
    </row>
    <row r="883" ht="15.75" customHeight="1" s="726">
      <c r="A883" s="95" t="n"/>
      <c r="B883" s="95" t="n"/>
      <c r="C883" s="89" t="n"/>
      <c r="D883" s="89" t="n"/>
      <c r="E883" s="95" t="n"/>
      <c r="F883" s="95" t="n"/>
      <c r="G883" s="95" t="n"/>
      <c r="H883" s="95" t="n"/>
      <c r="I883" s="95" t="n"/>
      <c r="J883" s="90" t="n"/>
      <c r="K883" s="95" t="n"/>
      <c r="N883" s="68" t="n"/>
      <c r="O883" s="68" t="n"/>
      <c r="P883" s="95" t="n"/>
      <c r="Q883" s="95" t="n"/>
      <c r="R883" s="95" t="n"/>
      <c r="S883" s="95" t="n"/>
      <c r="T883" s="95" t="n"/>
      <c r="U883" s="95" t="n"/>
      <c r="V883" s="95" t="n"/>
      <c r="W883" s="95" t="n"/>
      <c r="X883" s="95" t="n"/>
      <c r="Y883" s="95" t="n"/>
      <c r="Z883" s="95" t="n"/>
    </row>
    <row r="884" ht="15.75" customHeight="1" s="726">
      <c r="A884" s="95" t="n"/>
      <c r="B884" s="95" t="n"/>
      <c r="C884" s="89" t="n"/>
      <c r="D884" s="89" t="n"/>
      <c r="E884" s="95" t="n"/>
      <c r="F884" s="95" t="n"/>
      <c r="G884" s="95" t="n"/>
      <c r="H884" s="95" t="n"/>
      <c r="I884" s="95" t="n"/>
      <c r="J884" s="90" t="n"/>
      <c r="K884" s="95" t="n"/>
      <c r="N884" s="68" t="n"/>
      <c r="O884" s="68" t="n"/>
      <c r="P884" s="95" t="n"/>
      <c r="Q884" s="95" t="n"/>
      <c r="R884" s="95" t="n"/>
      <c r="S884" s="95" t="n"/>
      <c r="T884" s="95" t="n"/>
      <c r="U884" s="95" t="n"/>
      <c r="V884" s="95" t="n"/>
      <c r="W884" s="95" t="n"/>
      <c r="X884" s="95" t="n"/>
      <c r="Y884" s="95" t="n"/>
      <c r="Z884" s="95" t="n"/>
    </row>
    <row r="885" ht="15.75" customHeight="1" s="726">
      <c r="A885" s="95" t="n"/>
      <c r="B885" s="95" t="n"/>
      <c r="C885" s="89" t="n"/>
      <c r="D885" s="89" t="n"/>
      <c r="E885" s="95" t="n"/>
      <c r="F885" s="95" t="n"/>
      <c r="G885" s="95" t="n"/>
      <c r="H885" s="95" t="n"/>
      <c r="I885" s="95" t="n"/>
      <c r="J885" s="90" t="n"/>
      <c r="K885" s="95" t="n"/>
      <c r="N885" s="68" t="n"/>
      <c r="O885" s="68" t="n"/>
      <c r="P885" s="95" t="n"/>
      <c r="Q885" s="95" t="n"/>
      <c r="R885" s="95" t="n"/>
      <c r="S885" s="95" t="n"/>
      <c r="T885" s="95" t="n"/>
      <c r="U885" s="95" t="n"/>
      <c r="V885" s="95" t="n"/>
      <c r="W885" s="95" t="n"/>
      <c r="X885" s="95" t="n"/>
      <c r="Y885" s="95" t="n"/>
      <c r="Z885" s="95" t="n"/>
    </row>
    <row r="886" ht="15.75" customHeight="1" s="726">
      <c r="A886" s="95" t="n"/>
      <c r="B886" s="95" t="n"/>
      <c r="C886" s="89" t="n"/>
      <c r="D886" s="89" t="n"/>
      <c r="E886" s="95" t="n"/>
      <c r="F886" s="95" t="n"/>
      <c r="G886" s="95" t="n"/>
      <c r="H886" s="95" t="n"/>
      <c r="I886" s="95" t="n"/>
      <c r="J886" s="90" t="n"/>
      <c r="K886" s="95" t="n"/>
      <c r="N886" s="68" t="n"/>
      <c r="O886" s="68" t="n"/>
      <c r="P886" s="95" t="n"/>
      <c r="Q886" s="95" t="n"/>
      <c r="R886" s="95" t="n"/>
      <c r="S886" s="95" t="n"/>
      <c r="T886" s="95" t="n"/>
      <c r="U886" s="95" t="n"/>
      <c r="V886" s="95" t="n"/>
      <c r="W886" s="95" t="n"/>
      <c r="X886" s="95" t="n"/>
      <c r="Y886" s="95" t="n"/>
      <c r="Z886" s="95" t="n"/>
    </row>
    <row r="887" ht="15.75" customHeight="1" s="726">
      <c r="A887" s="95" t="n"/>
      <c r="B887" s="95" t="n"/>
      <c r="C887" s="89" t="n"/>
      <c r="D887" s="89" t="n"/>
      <c r="E887" s="95" t="n"/>
      <c r="F887" s="95" t="n"/>
      <c r="G887" s="95" t="n"/>
      <c r="H887" s="95" t="n"/>
      <c r="I887" s="95" t="n"/>
      <c r="J887" s="90" t="n"/>
      <c r="K887" s="95" t="n"/>
      <c r="N887" s="68" t="n"/>
      <c r="O887" s="68" t="n"/>
      <c r="P887" s="95" t="n"/>
      <c r="Q887" s="95" t="n"/>
      <c r="R887" s="95" t="n"/>
      <c r="S887" s="95" t="n"/>
      <c r="T887" s="95" t="n"/>
      <c r="U887" s="95" t="n"/>
      <c r="V887" s="95" t="n"/>
      <c r="W887" s="95" t="n"/>
      <c r="X887" s="95" t="n"/>
      <c r="Y887" s="95" t="n"/>
      <c r="Z887" s="95" t="n"/>
    </row>
    <row r="888" ht="15.75" customHeight="1" s="726">
      <c r="A888" s="95" t="n"/>
      <c r="B888" s="95" t="n"/>
      <c r="C888" s="89" t="n"/>
      <c r="D888" s="89" t="n"/>
      <c r="E888" s="95" t="n"/>
      <c r="F888" s="95" t="n"/>
      <c r="G888" s="95" t="n"/>
      <c r="H888" s="95" t="n"/>
      <c r="I888" s="95" t="n"/>
      <c r="J888" s="90" t="n"/>
      <c r="K888" s="95" t="n"/>
      <c r="N888" s="68" t="n"/>
      <c r="O888" s="68" t="n"/>
      <c r="P888" s="95" t="n"/>
      <c r="Q888" s="95" t="n"/>
      <c r="R888" s="95" t="n"/>
      <c r="S888" s="95" t="n"/>
      <c r="T888" s="95" t="n"/>
      <c r="U888" s="95" t="n"/>
      <c r="V888" s="95" t="n"/>
      <c r="W888" s="95" t="n"/>
      <c r="X888" s="95" t="n"/>
      <c r="Y888" s="95" t="n"/>
      <c r="Z888" s="95" t="n"/>
    </row>
    <row r="889" ht="15.75" customHeight="1" s="726">
      <c r="A889" s="95" t="n"/>
      <c r="B889" s="95" t="n"/>
      <c r="C889" s="89" t="n"/>
      <c r="D889" s="89" t="n"/>
      <c r="E889" s="95" t="n"/>
      <c r="F889" s="95" t="n"/>
      <c r="G889" s="95" t="n"/>
      <c r="H889" s="95" t="n"/>
      <c r="I889" s="95" t="n"/>
      <c r="J889" s="90" t="n"/>
      <c r="K889" s="95" t="n"/>
      <c r="N889" s="68" t="n"/>
      <c r="O889" s="68" t="n"/>
      <c r="P889" s="95" t="n"/>
      <c r="Q889" s="95" t="n"/>
      <c r="R889" s="95" t="n"/>
      <c r="S889" s="95" t="n"/>
      <c r="T889" s="95" t="n"/>
      <c r="U889" s="95" t="n"/>
      <c r="V889" s="95" t="n"/>
      <c r="W889" s="95" t="n"/>
      <c r="X889" s="95" t="n"/>
      <c r="Y889" s="95" t="n"/>
      <c r="Z889" s="95" t="n"/>
    </row>
    <row r="890" ht="15.75" customHeight="1" s="726">
      <c r="A890" s="95" t="n"/>
      <c r="B890" s="95" t="n"/>
      <c r="C890" s="89" t="n"/>
      <c r="D890" s="89" t="n"/>
      <c r="E890" s="95" t="n"/>
      <c r="F890" s="95" t="n"/>
      <c r="G890" s="95" t="n"/>
      <c r="H890" s="95" t="n"/>
      <c r="I890" s="95" t="n"/>
      <c r="J890" s="90" t="n"/>
      <c r="K890" s="95" t="n"/>
      <c r="N890" s="68" t="n"/>
      <c r="O890" s="68" t="n"/>
      <c r="P890" s="95" t="n"/>
      <c r="Q890" s="95" t="n"/>
      <c r="R890" s="95" t="n"/>
      <c r="S890" s="95" t="n"/>
      <c r="T890" s="95" t="n"/>
      <c r="U890" s="95" t="n"/>
      <c r="V890" s="95" t="n"/>
      <c r="W890" s="95" t="n"/>
      <c r="X890" s="95" t="n"/>
      <c r="Y890" s="95" t="n"/>
      <c r="Z890" s="95" t="n"/>
    </row>
    <row r="891" ht="15.75" customHeight="1" s="726">
      <c r="A891" s="95" t="n"/>
      <c r="B891" s="95" t="n"/>
      <c r="C891" s="89" t="n"/>
      <c r="D891" s="89" t="n"/>
      <c r="E891" s="95" t="n"/>
      <c r="F891" s="95" t="n"/>
      <c r="G891" s="95" t="n"/>
      <c r="H891" s="95" t="n"/>
      <c r="I891" s="95" t="n"/>
      <c r="J891" s="90" t="n"/>
      <c r="K891" s="95" t="n"/>
      <c r="N891" s="68" t="n"/>
      <c r="O891" s="68" t="n"/>
      <c r="P891" s="95" t="n"/>
      <c r="Q891" s="95" t="n"/>
      <c r="R891" s="95" t="n"/>
      <c r="S891" s="95" t="n"/>
      <c r="T891" s="95" t="n"/>
      <c r="U891" s="95" t="n"/>
      <c r="V891" s="95" t="n"/>
      <c r="W891" s="95" t="n"/>
      <c r="X891" s="95" t="n"/>
      <c r="Y891" s="95" t="n"/>
      <c r="Z891" s="95" t="n"/>
    </row>
    <row r="892" ht="15.75" customHeight="1" s="726">
      <c r="A892" s="95" t="n"/>
      <c r="B892" s="95" t="n"/>
      <c r="C892" s="89" t="n"/>
      <c r="D892" s="89" t="n"/>
      <c r="E892" s="95" t="n"/>
      <c r="F892" s="95" t="n"/>
      <c r="G892" s="95" t="n"/>
      <c r="H892" s="95" t="n"/>
      <c r="I892" s="95" t="n"/>
      <c r="J892" s="90" t="n"/>
      <c r="K892" s="95" t="n"/>
      <c r="N892" s="68" t="n"/>
      <c r="O892" s="68" t="n"/>
      <c r="P892" s="95" t="n"/>
      <c r="Q892" s="95" t="n"/>
      <c r="R892" s="95" t="n"/>
      <c r="S892" s="95" t="n"/>
      <c r="T892" s="95" t="n"/>
      <c r="U892" s="95" t="n"/>
      <c r="V892" s="95" t="n"/>
      <c r="W892" s="95" t="n"/>
      <c r="X892" s="95" t="n"/>
      <c r="Y892" s="95" t="n"/>
      <c r="Z892" s="95" t="n"/>
    </row>
    <row r="893" ht="15.75" customHeight="1" s="726">
      <c r="A893" s="95" t="n"/>
      <c r="B893" s="95" t="n"/>
      <c r="C893" s="89" t="n"/>
      <c r="D893" s="89" t="n"/>
      <c r="E893" s="95" t="n"/>
      <c r="F893" s="95" t="n"/>
      <c r="G893" s="95" t="n"/>
      <c r="H893" s="95" t="n"/>
      <c r="I893" s="95" t="n"/>
      <c r="J893" s="90" t="n"/>
      <c r="K893" s="95" t="n"/>
      <c r="N893" s="68" t="n"/>
      <c r="O893" s="68" t="n"/>
      <c r="P893" s="95" t="n"/>
      <c r="Q893" s="95" t="n"/>
      <c r="R893" s="95" t="n"/>
      <c r="S893" s="95" t="n"/>
      <c r="T893" s="95" t="n"/>
      <c r="U893" s="95" t="n"/>
      <c r="V893" s="95" t="n"/>
      <c r="W893" s="95" t="n"/>
      <c r="X893" s="95" t="n"/>
      <c r="Y893" s="95" t="n"/>
      <c r="Z893" s="95" t="n"/>
    </row>
    <row r="894" ht="15.75" customHeight="1" s="726">
      <c r="A894" s="95" t="n"/>
      <c r="B894" s="95" t="n"/>
      <c r="C894" s="89" t="n"/>
      <c r="D894" s="89" t="n"/>
      <c r="E894" s="95" t="n"/>
      <c r="F894" s="95" t="n"/>
      <c r="G894" s="95" t="n"/>
      <c r="H894" s="95" t="n"/>
      <c r="I894" s="95" t="n"/>
      <c r="J894" s="90" t="n"/>
      <c r="K894" s="95" t="n"/>
      <c r="N894" s="68" t="n"/>
      <c r="O894" s="68" t="n"/>
      <c r="P894" s="95" t="n"/>
      <c r="Q894" s="95" t="n"/>
      <c r="R894" s="95" t="n"/>
      <c r="S894" s="95" t="n"/>
      <c r="T894" s="95" t="n"/>
      <c r="U894" s="95" t="n"/>
      <c r="V894" s="95" t="n"/>
      <c r="W894" s="95" t="n"/>
      <c r="X894" s="95" t="n"/>
      <c r="Y894" s="95" t="n"/>
      <c r="Z894" s="95" t="n"/>
    </row>
    <row r="895" ht="15.75" customHeight="1" s="726">
      <c r="A895" s="95" t="n"/>
      <c r="B895" s="95" t="n"/>
      <c r="C895" s="89" t="n"/>
      <c r="D895" s="89" t="n"/>
      <c r="E895" s="95" t="n"/>
      <c r="F895" s="95" t="n"/>
      <c r="G895" s="95" t="n"/>
      <c r="H895" s="95" t="n"/>
      <c r="I895" s="95" t="n"/>
      <c r="J895" s="90" t="n"/>
      <c r="K895" s="95" t="n"/>
      <c r="N895" s="68" t="n"/>
      <c r="O895" s="68" t="n"/>
      <c r="P895" s="95" t="n"/>
      <c r="Q895" s="95" t="n"/>
      <c r="R895" s="95" t="n"/>
      <c r="S895" s="95" t="n"/>
      <c r="T895" s="95" t="n"/>
      <c r="U895" s="95" t="n"/>
      <c r="V895" s="95" t="n"/>
      <c r="W895" s="95" t="n"/>
      <c r="X895" s="95" t="n"/>
      <c r="Y895" s="95" t="n"/>
      <c r="Z895" s="95" t="n"/>
    </row>
    <row r="896" ht="15.75" customHeight="1" s="726">
      <c r="A896" s="95" t="n"/>
      <c r="B896" s="95" t="n"/>
      <c r="C896" s="89" t="n"/>
      <c r="D896" s="89" t="n"/>
      <c r="E896" s="95" t="n"/>
      <c r="F896" s="95" t="n"/>
      <c r="G896" s="95" t="n"/>
      <c r="H896" s="95" t="n"/>
      <c r="I896" s="95" t="n"/>
      <c r="J896" s="90" t="n"/>
      <c r="K896" s="95" t="n"/>
      <c r="N896" s="68" t="n"/>
      <c r="O896" s="68" t="n"/>
      <c r="P896" s="95" t="n"/>
      <c r="Q896" s="95" t="n"/>
      <c r="R896" s="95" t="n"/>
      <c r="S896" s="95" t="n"/>
      <c r="T896" s="95" t="n"/>
      <c r="U896" s="95" t="n"/>
      <c r="V896" s="95" t="n"/>
      <c r="W896" s="95" t="n"/>
      <c r="X896" s="95" t="n"/>
      <c r="Y896" s="95" t="n"/>
      <c r="Z896" s="95" t="n"/>
    </row>
    <row r="897" ht="15.75" customHeight="1" s="726">
      <c r="A897" s="95" t="n"/>
      <c r="B897" s="95" t="n"/>
      <c r="C897" s="89" t="n"/>
      <c r="D897" s="89" t="n"/>
      <c r="E897" s="95" t="n"/>
      <c r="F897" s="95" t="n"/>
      <c r="G897" s="95" t="n"/>
      <c r="H897" s="95" t="n"/>
      <c r="I897" s="95" t="n"/>
      <c r="J897" s="90" t="n"/>
      <c r="K897" s="95" t="n"/>
      <c r="N897" s="68" t="n"/>
      <c r="O897" s="68" t="n"/>
      <c r="P897" s="95" t="n"/>
      <c r="Q897" s="95" t="n"/>
      <c r="R897" s="95" t="n"/>
      <c r="S897" s="95" t="n"/>
      <c r="T897" s="95" t="n"/>
      <c r="U897" s="95" t="n"/>
      <c r="V897" s="95" t="n"/>
      <c r="W897" s="95" t="n"/>
      <c r="X897" s="95" t="n"/>
      <c r="Y897" s="95" t="n"/>
      <c r="Z897" s="95" t="n"/>
    </row>
    <row r="898" ht="15.75" customHeight="1" s="726">
      <c r="A898" s="95" t="n"/>
      <c r="B898" s="95" t="n"/>
      <c r="C898" s="89" t="n"/>
      <c r="D898" s="89" t="n"/>
      <c r="E898" s="95" t="n"/>
      <c r="F898" s="95" t="n"/>
      <c r="G898" s="95" t="n"/>
      <c r="H898" s="95" t="n"/>
      <c r="I898" s="95" t="n"/>
      <c r="J898" s="90" t="n"/>
      <c r="K898" s="95" t="n"/>
      <c r="N898" s="68" t="n"/>
      <c r="O898" s="68" t="n"/>
      <c r="P898" s="95" t="n"/>
      <c r="Q898" s="95" t="n"/>
      <c r="R898" s="95" t="n"/>
      <c r="S898" s="95" t="n"/>
      <c r="T898" s="95" t="n"/>
      <c r="U898" s="95" t="n"/>
      <c r="V898" s="95" t="n"/>
      <c r="W898" s="95" t="n"/>
      <c r="X898" s="95" t="n"/>
      <c r="Y898" s="95" t="n"/>
      <c r="Z898" s="95" t="n"/>
    </row>
    <row r="899" ht="15.75" customHeight="1" s="726">
      <c r="A899" s="95" t="n"/>
      <c r="B899" s="95" t="n"/>
      <c r="C899" s="89" t="n"/>
      <c r="D899" s="89" t="n"/>
      <c r="E899" s="95" t="n"/>
      <c r="F899" s="95" t="n"/>
      <c r="G899" s="95" t="n"/>
      <c r="H899" s="95" t="n"/>
      <c r="I899" s="95" t="n"/>
      <c r="J899" s="90" t="n"/>
      <c r="K899" s="95" t="n"/>
      <c r="N899" s="68" t="n"/>
      <c r="O899" s="68" t="n"/>
      <c r="P899" s="95" t="n"/>
      <c r="Q899" s="95" t="n"/>
      <c r="R899" s="95" t="n"/>
      <c r="S899" s="95" t="n"/>
      <c r="T899" s="95" t="n"/>
      <c r="U899" s="95" t="n"/>
      <c r="V899" s="95" t="n"/>
      <c r="W899" s="95" t="n"/>
      <c r="X899" s="95" t="n"/>
      <c r="Y899" s="95" t="n"/>
      <c r="Z899" s="95" t="n"/>
    </row>
    <row r="900" ht="15.75" customHeight="1" s="726">
      <c r="A900" s="95" t="n"/>
      <c r="B900" s="95" t="n"/>
      <c r="C900" s="89" t="n"/>
      <c r="D900" s="89" t="n"/>
      <c r="E900" s="95" t="n"/>
      <c r="F900" s="95" t="n"/>
      <c r="G900" s="95" t="n"/>
      <c r="H900" s="95" t="n"/>
      <c r="I900" s="95" t="n"/>
      <c r="J900" s="90" t="n"/>
      <c r="K900" s="95" t="n"/>
      <c r="N900" s="68" t="n"/>
      <c r="O900" s="68" t="n"/>
      <c r="P900" s="95" t="n"/>
      <c r="Q900" s="95" t="n"/>
      <c r="R900" s="95" t="n"/>
      <c r="S900" s="95" t="n"/>
      <c r="T900" s="95" t="n"/>
      <c r="U900" s="95" t="n"/>
      <c r="V900" s="95" t="n"/>
      <c r="W900" s="95" t="n"/>
      <c r="X900" s="95" t="n"/>
      <c r="Y900" s="95" t="n"/>
      <c r="Z900" s="95" t="n"/>
    </row>
    <row r="901" ht="15.75" customHeight="1" s="726">
      <c r="A901" s="95" t="n"/>
      <c r="B901" s="95" t="n"/>
      <c r="C901" s="89" t="n"/>
      <c r="D901" s="89" t="n"/>
      <c r="E901" s="95" t="n"/>
      <c r="F901" s="95" t="n"/>
      <c r="G901" s="95" t="n"/>
      <c r="H901" s="95" t="n"/>
      <c r="I901" s="95" t="n"/>
      <c r="J901" s="90" t="n"/>
      <c r="K901" s="95" t="n"/>
      <c r="N901" s="68" t="n"/>
      <c r="O901" s="68" t="n"/>
      <c r="P901" s="95" t="n"/>
      <c r="Q901" s="95" t="n"/>
      <c r="R901" s="95" t="n"/>
      <c r="S901" s="95" t="n"/>
      <c r="T901" s="95" t="n"/>
      <c r="U901" s="95" t="n"/>
      <c r="V901" s="95" t="n"/>
      <c r="W901" s="95" t="n"/>
      <c r="X901" s="95" t="n"/>
      <c r="Y901" s="95" t="n"/>
      <c r="Z901" s="95" t="n"/>
    </row>
    <row r="902" ht="15.75" customHeight="1" s="726">
      <c r="A902" s="95" t="n"/>
      <c r="B902" s="95" t="n"/>
      <c r="C902" s="89" t="n"/>
      <c r="D902" s="89" t="n"/>
      <c r="E902" s="95" t="n"/>
      <c r="F902" s="95" t="n"/>
      <c r="G902" s="95" t="n"/>
      <c r="H902" s="95" t="n"/>
      <c r="I902" s="95" t="n"/>
      <c r="J902" s="90" t="n"/>
      <c r="K902" s="95" t="n"/>
      <c r="N902" s="68" t="n"/>
      <c r="O902" s="68" t="n"/>
      <c r="P902" s="95" t="n"/>
      <c r="Q902" s="95" t="n"/>
      <c r="R902" s="95" t="n"/>
      <c r="S902" s="95" t="n"/>
      <c r="T902" s="95" t="n"/>
      <c r="U902" s="95" t="n"/>
      <c r="V902" s="95" t="n"/>
      <c r="W902" s="95" t="n"/>
      <c r="X902" s="95" t="n"/>
      <c r="Y902" s="95" t="n"/>
      <c r="Z902" s="95" t="n"/>
    </row>
    <row r="903" ht="15.75" customHeight="1" s="726">
      <c r="A903" s="95" t="n"/>
      <c r="B903" s="95" t="n"/>
      <c r="C903" s="89" t="n"/>
      <c r="D903" s="89" t="n"/>
      <c r="E903" s="95" t="n"/>
      <c r="F903" s="95" t="n"/>
      <c r="G903" s="95" t="n"/>
      <c r="H903" s="95" t="n"/>
      <c r="I903" s="95" t="n"/>
      <c r="J903" s="90" t="n"/>
      <c r="K903" s="95" t="n"/>
      <c r="N903" s="68" t="n"/>
      <c r="O903" s="68" t="n"/>
      <c r="P903" s="95" t="n"/>
      <c r="Q903" s="95" t="n"/>
      <c r="R903" s="95" t="n"/>
      <c r="S903" s="95" t="n"/>
      <c r="T903" s="95" t="n"/>
      <c r="U903" s="95" t="n"/>
      <c r="V903" s="95" t="n"/>
      <c r="W903" s="95" t="n"/>
      <c r="X903" s="95" t="n"/>
      <c r="Y903" s="95" t="n"/>
      <c r="Z903" s="95" t="n"/>
    </row>
    <row r="904" ht="15.75" customHeight="1" s="726">
      <c r="A904" s="95" t="n"/>
      <c r="B904" s="95" t="n"/>
      <c r="C904" s="89" t="n"/>
      <c r="D904" s="89" t="n"/>
      <c r="E904" s="95" t="n"/>
      <c r="F904" s="95" t="n"/>
      <c r="G904" s="95" t="n"/>
      <c r="H904" s="95" t="n"/>
      <c r="I904" s="95" t="n"/>
      <c r="J904" s="90" t="n"/>
      <c r="K904" s="95" t="n"/>
      <c r="N904" s="68" t="n"/>
      <c r="O904" s="68" t="n"/>
      <c r="P904" s="95" t="n"/>
      <c r="Q904" s="95" t="n"/>
      <c r="R904" s="95" t="n"/>
      <c r="S904" s="95" t="n"/>
      <c r="T904" s="95" t="n"/>
      <c r="U904" s="95" t="n"/>
      <c r="V904" s="95" t="n"/>
      <c r="W904" s="95" t="n"/>
      <c r="X904" s="95" t="n"/>
      <c r="Y904" s="95" t="n"/>
      <c r="Z904" s="95" t="n"/>
    </row>
    <row r="905" ht="15.75" customHeight="1" s="726">
      <c r="A905" s="95" t="n"/>
      <c r="B905" s="95" t="n"/>
      <c r="C905" s="89" t="n"/>
      <c r="D905" s="89" t="n"/>
      <c r="E905" s="95" t="n"/>
      <c r="F905" s="95" t="n"/>
      <c r="G905" s="95" t="n"/>
      <c r="H905" s="95" t="n"/>
      <c r="I905" s="95" t="n"/>
      <c r="J905" s="90" t="n"/>
      <c r="K905" s="95" t="n"/>
      <c r="N905" s="68" t="n"/>
      <c r="O905" s="68" t="n"/>
      <c r="P905" s="95" t="n"/>
      <c r="Q905" s="95" t="n"/>
      <c r="R905" s="95" t="n"/>
      <c r="S905" s="95" t="n"/>
      <c r="T905" s="95" t="n"/>
      <c r="U905" s="95" t="n"/>
      <c r="V905" s="95" t="n"/>
      <c r="W905" s="95" t="n"/>
      <c r="X905" s="95" t="n"/>
      <c r="Y905" s="95" t="n"/>
      <c r="Z905" s="95" t="n"/>
    </row>
    <row r="906" ht="15.75" customHeight="1" s="726">
      <c r="A906" s="95" t="n"/>
      <c r="B906" s="95" t="n"/>
      <c r="C906" s="89" t="n"/>
      <c r="D906" s="89" t="n"/>
      <c r="E906" s="95" t="n"/>
      <c r="F906" s="95" t="n"/>
      <c r="G906" s="95" t="n"/>
      <c r="H906" s="95" t="n"/>
      <c r="I906" s="95" t="n"/>
      <c r="J906" s="90" t="n"/>
      <c r="K906" s="95" t="n"/>
      <c r="N906" s="68" t="n"/>
      <c r="O906" s="68" t="n"/>
      <c r="P906" s="95" t="n"/>
      <c r="Q906" s="95" t="n"/>
      <c r="R906" s="95" t="n"/>
      <c r="S906" s="95" t="n"/>
      <c r="T906" s="95" t="n"/>
      <c r="U906" s="95" t="n"/>
      <c r="V906" s="95" t="n"/>
      <c r="W906" s="95" t="n"/>
      <c r="X906" s="95" t="n"/>
      <c r="Y906" s="95" t="n"/>
      <c r="Z906" s="95" t="n"/>
    </row>
    <row r="907" ht="15.75" customHeight="1" s="726">
      <c r="A907" s="95" t="n"/>
      <c r="B907" s="95" t="n"/>
      <c r="C907" s="89" t="n"/>
      <c r="D907" s="89" t="n"/>
      <c r="E907" s="95" t="n"/>
      <c r="F907" s="95" t="n"/>
      <c r="G907" s="95" t="n"/>
      <c r="H907" s="95" t="n"/>
      <c r="I907" s="95" t="n"/>
      <c r="J907" s="90" t="n"/>
      <c r="K907" s="95" t="n"/>
      <c r="N907" s="68" t="n"/>
      <c r="O907" s="68" t="n"/>
      <c r="P907" s="95" t="n"/>
      <c r="Q907" s="95" t="n"/>
      <c r="R907" s="95" t="n"/>
      <c r="S907" s="95" t="n"/>
      <c r="T907" s="95" t="n"/>
      <c r="U907" s="95" t="n"/>
      <c r="V907" s="95" t="n"/>
      <c r="W907" s="95" t="n"/>
      <c r="X907" s="95" t="n"/>
      <c r="Y907" s="95" t="n"/>
      <c r="Z907" s="95" t="n"/>
    </row>
    <row r="908" ht="15.75" customHeight="1" s="726">
      <c r="A908" s="95" t="n"/>
      <c r="B908" s="95" t="n"/>
      <c r="C908" s="89" t="n"/>
      <c r="D908" s="89" t="n"/>
      <c r="E908" s="95" t="n"/>
      <c r="F908" s="95" t="n"/>
      <c r="G908" s="95" t="n"/>
      <c r="H908" s="95" t="n"/>
      <c r="I908" s="95" t="n"/>
      <c r="J908" s="90" t="n"/>
      <c r="K908" s="95" t="n"/>
      <c r="N908" s="68" t="n"/>
      <c r="O908" s="68" t="n"/>
      <c r="P908" s="95" t="n"/>
      <c r="Q908" s="95" t="n"/>
      <c r="R908" s="95" t="n"/>
      <c r="S908" s="95" t="n"/>
      <c r="T908" s="95" t="n"/>
      <c r="U908" s="95" t="n"/>
      <c r="V908" s="95" t="n"/>
      <c r="W908" s="95" t="n"/>
      <c r="X908" s="95" t="n"/>
      <c r="Y908" s="95" t="n"/>
      <c r="Z908" s="95" t="n"/>
    </row>
    <row r="909" ht="15.75" customHeight="1" s="726">
      <c r="A909" s="95" t="n"/>
      <c r="B909" s="95" t="n"/>
      <c r="C909" s="89" t="n"/>
      <c r="D909" s="89" t="n"/>
      <c r="E909" s="95" t="n"/>
      <c r="F909" s="95" t="n"/>
      <c r="G909" s="95" t="n"/>
      <c r="H909" s="95" t="n"/>
      <c r="I909" s="95" t="n"/>
      <c r="J909" s="90" t="n"/>
      <c r="K909" s="95" t="n"/>
      <c r="N909" s="68" t="n"/>
      <c r="O909" s="68" t="n"/>
      <c r="P909" s="95" t="n"/>
      <c r="Q909" s="95" t="n"/>
      <c r="R909" s="95" t="n"/>
      <c r="S909" s="95" t="n"/>
      <c r="T909" s="95" t="n"/>
      <c r="U909" s="95" t="n"/>
      <c r="V909" s="95" t="n"/>
      <c r="W909" s="95" t="n"/>
      <c r="X909" s="95" t="n"/>
      <c r="Y909" s="95" t="n"/>
      <c r="Z909" s="95" t="n"/>
    </row>
    <row r="910" ht="15.75" customHeight="1" s="726">
      <c r="A910" s="95" t="n"/>
      <c r="B910" s="95" t="n"/>
      <c r="C910" s="89" t="n"/>
      <c r="D910" s="89" t="n"/>
      <c r="E910" s="95" t="n"/>
      <c r="F910" s="95" t="n"/>
      <c r="G910" s="95" t="n"/>
      <c r="H910" s="95" t="n"/>
      <c r="I910" s="95" t="n"/>
      <c r="J910" s="90" t="n"/>
      <c r="K910" s="95" t="n"/>
      <c r="N910" s="68" t="n"/>
      <c r="O910" s="68" t="n"/>
      <c r="P910" s="95" t="n"/>
      <c r="Q910" s="95" t="n"/>
      <c r="R910" s="95" t="n"/>
      <c r="S910" s="95" t="n"/>
      <c r="T910" s="95" t="n"/>
      <c r="U910" s="95" t="n"/>
      <c r="V910" s="95" t="n"/>
      <c r="W910" s="95" t="n"/>
      <c r="X910" s="95" t="n"/>
      <c r="Y910" s="95" t="n"/>
      <c r="Z910" s="95" t="n"/>
    </row>
    <row r="911" ht="15.75" customHeight="1" s="726">
      <c r="A911" s="95" t="n"/>
      <c r="B911" s="95" t="n"/>
      <c r="C911" s="89" t="n"/>
      <c r="D911" s="89" t="n"/>
      <c r="E911" s="95" t="n"/>
      <c r="F911" s="95" t="n"/>
      <c r="G911" s="95" t="n"/>
      <c r="H911" s="95" t="n"/>
      <c r="I911" s="95" t="n"/>
      <c r="J911" s="90" t="n"/>
      <c r="K911" s="95" t="n"/>
      <c r="N911" s="68" t="n"/>
      <c r="O911" s="68" t="n"/>
      <c r="P911" s="95" t="n"/>
      <c r="Q911" s="95" t="n"/>
      <c r="R911" s="95" t="n"/>
      <c r="S911" s="95" t="n"/>
      <c r="T911" s="95" t="n"/>
      <c r="U911" s="95" t="n"/>
      <c r="V911" s="95" t="n"/>
      <c r="W911" s="95" t="n"/>
      <c r="X911" s="95" t="n"/>
      <c r="Y911" s="95" t="n"/>
      <c r="Z911" s="95" t="n"/>
    </row>
    <row r="912" ht="15.75" customHeight="1" s="726">
      <c r="A912" s="95" t="n"/>
      <c r="B912" s="95" t="n"/>
      <c r="C912" s="89" t="n"/>
      <c r="D912" s="89" t="n"/>
      <c r="E912" s="95" t="n"/>
      <c r="F912" s="95" t="n"/>
      <c r="G912" s="95" t="n"/>
      <c r="H912" s="95" t="n"/>
      <c r="I912" s="95" t="n"/>
      <c r="J912" s="90" t="n"/>
      <c r="K912" s="95" t="n"/>
      <c r="N912" s="68" t="n"/>
      <c r="O912" s="68" t="n"/>
      <c r="P912" s="95" t="n"/>
      <c r="Q912" s="95" t="n"/>
      <c r="R912" s="95" t="n"/>
      <c r="S912" s="95" t="n"/>
      <c r="T912" s="95" t="n"/>
      <c r="U912" s="95" t="n"/>
      <c r="V912" s="95" t="n"/>
      <c r="W912" s="95" t="n"/>
      <c r="X912" s="95" t="n"/>
      <c r="Y912" s="95" t="n"/>
      <c r="Z912" s="95" t="n"/>
    </row>
    <row r="913" ht="15.75" customHeight="1" s="726">
      <c r="A913" s="95" t="n"/>
      <c r="B913" s="95" t="n"/>
      <c r="C913" s="89" t="n"/>
      <c r="D913" s="89" t="n"/>
      <c r="E913" s="95" t="n"/>
      <c r="F913" s="95" t="n"/>
      <c r="G913" s="95" t="n"/>
      <c r="H913" s="95" t="n"/>
      <c r="I913" s="95" t="n"/>
      <c r="J913" s="90" t="n"/>
      <c r="K913" s="95" t="n"/>
      <c r="N913" s="68" t="n"/>
      <c r="O913" s="68" t="n"/>
      <c r="P913" s="95" t="n"/>
      <c r="Q913" s="95" t="n"/>
      <c r="R913" s="95" t="n"/>
      <c r="S913" s="95" t="n"/>
      <c r="T913" s="95" t="n"/>
      <c r="U913" s="95" t="n"/>
      <c r="V913" s="95" t="n"/>
      <c r="W913" s="95" t="n"/>
      <c r="X913" s="95" t="n"/>
      <c r="Y913" s="95" t="n"/>
      <c r="Z913" s="95" t="n"/>
    </row>
    <row r="914" ht="15.75" customHeight="1" s="726">
      <c r="A914" s="95" t="n"/>
      <c r="B914" s="95" t="n"/>
      <c r="C914" s="89" t="n"/>
      <c r="D914" s="89" t="n"/>
      <c r="E914" s="95" t="n"/>
      <c r="F914" s="95" t="n"/>
      <c r="G914" s="95" t="n"/>
      <c r="H914" s="95" t="n"/>
      <c r="I914" s="95" t="n"/>
      <c r="J914" s="90" t="n"/>
      <c r="K914" s="95" t="n"/>
      <c r="N914" s="68" t="n"/>
      <c r="O914" s="68" t="n"/>
      <c r="P914" s="95" t="n"/>
      <c r="Q914" s="95" t="n"/>
      <c r="R914" s="95" t="n"/>
      <c r="S914" s="95" t="n"/>
      <c r="T914" s="95" t="n"/>
      <c r="U914" s="95" t="n"/>
      <c r="V914" s="95" t="n"/>
      <c r="W914" s="95" t="n"/>
      <c r="X914" s="95" t="n"/>
      <c r="Y914" s="95" t="n"/>
      <c r="Z914" s="95" t="n"/>
    </row>
    <row r="915" ht="15.75" customHeight="1" s="726">
      <c r="A915" s="95" t="n"/>
      <c r="B915" s="95" t="n"/>
      <c r="C915" s="89" t="n"/>
      <c r="D915" s="89" t="n"/>
      <c r="E915" s="95" t="n"/>
      <c r="F915" s="95" t="n"/>
      <c r="G915" s="95" t="n"/>
      <c r="H915" s="95" t="n"/>
      <c r="I915" s="95" t="n"/>
      <c r="J915" s="90" t="n"/>
      <c r="K915" s="95" t="n"/>
      <c r="N915" s="68" t="n"/>
      <c r="O915" s="68" t="n"/>
      <c r="P915" s="95" t="n"/>
      <c r="Q915" s="95" t="n"/>
      <c r="R915" s="95" t="n"/>
      <c r="S915" s="95" t="n"/>
      <c r="T915" s="95" t="n"/>
      <c r="U915" s="95" t="n"/>
      <c r="V915" s="95" t="n"/>
      <c r="W915" s="95" t="n"/>
      <c r="X915" s="95" t="n"/>
      <c r="Y915" s="95" t="n"/>
      <c r="Z915" s="95" t="n"/>
    </row>
    <row r="916" ht="15.75" customHeight="1" s="726">
      <c r="A916" s="95" t="n"/>
      <c r="B916" s="95" t="n"/>
      <c r="C916" s="89" t="n"/>
      <c r="D916" s="89" t="n"/>
      <c r="E916" s="95" t="n"/>
      <c r="F916" s="95" t="n"/>
      <c r="G916" s="95" t="n"/>
      <c r="H916" s="95" t="n"/>
      <c r="I916" s="95" t="n"/>
      <c r="J916" s="90" t="n"/>
      <c r="K916" s="95" t="n"/>
      <c r="N916" s="68" t="n"/>
      <c r="O916" s="68" t="n"/>
      <c r="P916" s="95" t="n"/>
      <c r="Q916" s="95" t="n"/>
      <c r="R916" s="95" t="n"/>
      <c r="S916" s="95" t="n"/>
      <c r="T916" s="95" t="n"/>
      <c r="U916" s="95" t="n"/>
      <c r="V916" s="95" t="n"/>
      <c r="W916" s="95" t="n"/>
      <c r="X916" s="95" t="n"/>
      <c r="Y916" s="95" t="n"/>
      <c r="Z916" s="95" t="n"/>
    </row>
    <row r="917" ht="15.75" customHeight="1" s="726">
      <c r="A917" s="95" t="n"/>
      <c r="B917" s="95" t="n"/>
      <c r="C917" s="89" t="n"/>
      <c r="D917" s="89" t="n"/>
      <c r="E917" s="95" t="n"/>
      <c r="F917" s="95" t="n"/>
      <c r="G917" s="95" t="n"/>
      <c r="H917" s="95" t="n"/>
      <c r="I917" s="95" t="n"/>
      <c r="J917" s="90" t="n"/>
      <c r="K917" s="95" t="n"/>
      <c r="N917" s="68" t="n"/>
      <c r="O917" s="68" t="n"/>
      <c r="P917" s="95" t="n"/>
      <c r="Q917" s="95" t="n"/>
      <c r="R917" s="95" t="n"/>
      <c r="S917" s="95" t="n"/>
      <c r="T917" s="95" t="n"/>
      <c r="U917" s="95" t="n"/>
      <c r="V917" s="95" t="n"/>
      <c r="W917" s="95" t="n"/>
      <c r="X917" s="95" t="n"/>
      <c r="Y917" s="95" t="n"/>
      <c r="Z917" s="95" t="n"/>
    </row>
    <row r="918" ht="15.75" customHeight="1" s="726">
      <c r="A918" s="95" t="n"/>
      <c r="B918" s="95" t="n"/>
      <c r="C918" s="89" t="n"/>
      <c r="D918" s="89" t="n"/>
      <c r="E918" s="95" t="n"/>
      <c r="F918" s="95" t="n"/>
      <c r="G918" s="95" t="n"/>
      <c r="H918" s="95" t="n"/>
      <c r="I918" s="95" t="n"/>
      <c r="J918" s="90" t="n"/>
      <c r="K918" s="95" t="n"/>
      <c r="N918" s="68" t="n"/>
      <c r="O918" s="68" t="n"/>
      <c r="P918" s="95" t="n"/>
      <c r="Q918" s="95" t="n"/>
      <c r="R918" s="95" t="n"/>
      <c r="S918" s="95" t="n"/>
      <c r="T918" s="95" t="n"/>
      <c r="U918" s="95" t="n"/>
      <c r="V918" s="95" t="n"/>
      <c r="W918" s="95" t="n"/>
      <c r="X918" s="95" t="n"/>
      <c r="Y918" s="95" t="n"/>
      <c r="Z918" s="95" t="n"/>
    </row>
    <row r="919" ht="15.75" customHeight="1" s="726">
      <c r="A919" s="95" t="n"/>
      <c r="B919" s="95" t="n"/>
      <c r="C919" s="89" t="n"/>
      <c r="D919" s="89" t="n"/>
      <c r="E919" s="95" t="n"/>
      <c r="F919" s="95" t="n"/>
      <c r="G919" s="95" t="n"/>
      <c r="H919" s="95" t="n"/>
      <c r="I919" s="95" t="n"/>
      <c r="J919" s="90" t="n"/>
      <c r="K919" s="95" t="n"/>
      <c r="N919" s="68" t="n"/>
      <c r="O919" s="68" t="n"/>
      <c r="P919" s="95" t="n"/>
      <c r="Q919" s="95" t="n"/>
      <c r="R919" s="95" t="n"/>
      <c r="S919" s="95" t="n"/>
      <c r="T919" s="95" t="n"/>
      <c r="U919" s="95" t="n"/>
      <c r="V919" s="95" t="n"/>
      <c r="W919" s="95" t="n"/>
      <c r="X919" s="95" t="n"/>
      <c r="Y919" s="95" t="n"/>
      <c r="Z919" s="95" t="n"/>
    </row>
    <row r="920" ht="15.75" customHeight="1" s="726">
      <c r="A920" s="95" t="n"/>
      <c r="B920" s="95" t="n"/>
      <c r="C920" s="89" t="n"/>
      <c r="D920" s="89" t="n"/>
      <c r="E920" s="95" t="n"/>
      <c r="F920" s="95" t="n"/>
      <c r="G920" s="95" t="n"/>
      <c r="H920" s="95" t="n"/>
      <c r="I920" s="95" t="n"/>
      <c r="J920" s="90" t="n"/>
      <c r="K920" s="95" t="n"/>
      <c r="N920" s="68" t="n"/>
      <c r="O920" s="68" t="n"/>
      <c r="P920" s="95" t="n"/>
      <c r="Q920" s="95" t="n"/>
      <c r="R920" s="95" t="n"/>
      <c r="S920" s="95" t="n"/>
      <c r="T920" s="95" t="n"/>
      <c r="U920" s="95" t="n"/>
      <c r="V920" s="95" t="n"/>
      <c r="W920" s="95" t="n"/>
      <c r="X920" s="95" t="n"/>
      <c r="Y920" s="95" t="n"/>
      <c r="Z920" s="95" t="n"/>
    </row>
    <row r="921" ht="15.75" customHeight="1" s="726">
      <c r="A921" s="95" t="n"/>
      <c r="B921" s="95" t="n"/>
      <c r="C921" s="89" t="n"/>
      <c r="D921" s="89" t="n"/>
      <c r="E921" s="95" t="n"/>
      <c r="F921" s="95" t="n"/>
      <c r="G921" s="95" t="n"/>
      <c r="H921" s="95" t="n"/>
      <c r="I921" s="95" t="n"/>
      <c r="J921" s="90" t="n"/>
      <c r="K921" s="95" t="n"/>
      <c r="N921" s="68" t="n"/>
      <c r="O921" s="68" t="n"/>
      <c r="P921" s="95" t="n"/>
      <c r="Q921" s="95" t="n"/>
      <c r="R921" s="95" t="n"/>
      <c r="S921" s="95" t="n"/>
      <c r="T921" s="95" t="n"/>
      <c r="U921" s="95" t="n"/>
      <c r="V921" s="95" t="n"/>
      <c r="W921" s="95" t="n"/>
      <c r="X921" s="95" t="n"/>
      <c r="Y921" s="95" t="n"/>
      <c r="Z921" s="95" t="n"/>
    </row>
    <row r="922" ht="15.75" customHeight="1" s="726">
      <c r="A922" s="95" t="n"/>
      <c r="B922" s="95" t="n"/>
      <c r="C922" s="89" t="n"/>
      <c r="D922" s="89" t="n"/>
      <c r="E922" s="95" t="n"/>
      <c r="F922" s="95" t="n"/>
      <c r="G922" s="95" t="n"/>
      <c r="H922" s="95" t="n"/>
      <c r="I922" s="95" t="n"/>
      <c r="J922" s="90" t="n"/>
      <c r="K922" s="95" t="n"/>
      <c r="N922" s="68" t="n"/>
      <c r="O922" s="68" t="n"/>
      <c r="P922" s="95" t="n"/>
      <c r="Q922" s="95" t="n"/>
      <c r="R922" s="95" t="n"/>
      <c r="S922" s="95" t="n"/>
      <c r="T922" s="95" t="n"/>
      <c r="U922" s="95" t="n"/>
      <c r="V922" s="95" t="n"/>
      <c r="W922" s="95" t="n"/>
      <c r="X922" s="95" t="n"/>
      <c r="Y922" s="95" t="n"/>
      <c r="Z922" s="95" t="n"/>
    </row>
    <row r="923" ht="15.75" customHeight="1" s="726">
      <c r="A923" s="95" t="n"/>
      <c r="B923" s="95" t="n"/>
      <c r="C923" s="89" t="n"/>
      <c r="D923" s="89" t="n"/>
      <c r="E923" s="95" t="n"/>
      <c r="F923" s="95" t="n"/>
      <c r="G923" s="95" t="n"/>
      <c r="H923" s="95" t="n"/>
      <c r="I923" s="95" t="n"/>
      <c r="J923" s="90" t="n"/>
      <c r="K923" s="95" t="n"/>
      <c r="N923" s="68" t="n"/>
      <c r="O923" s="68" t="n"/>
      <c r="P923" s="95" t="n"/>
      <c r="Q923" s="95" t="n"/>
      <c r="R923" s="95" t="n"/>
      <c r="S923" s="95" t="n"/>
      <c r="T923" s="95" t="n"/>
      <c r="U923" s="95" t="n"/>
      <c r="V923" s="95" t="n"/>
      <c r="W923" s="95" t="n"/>
      <c r="X923" s="95" t="n"/>
      <c r="Y923" s="95" t="n"/>
      <c r="Z923" s="95" t="n"/>
    </row>
    <row r="924" ht="15.75" customHeight="1" s="726">
      <c r="A924" s="95" t="n"/>
      <c r="B924" s="95" t="n"/>
      <c r="C924" s="89" t="n"/>
      <c r="D924" s="89" t="n"/>
      <c r="E924" s="95" t="n"/>
      <c r="F924" s="95" t="n"/>
      <c r="G924" s="95" t="n"/>
      <c r="H924" s="95" t="n"/>
      <c r="I924" s="95" t="n"/>
      <c r="J924" s="90" t="n"/>
      <c r="K924" s="95" t="n"/>
      <c r="N924" s="68" t="n"/>
      <c r="O924" s="68" t="n"/>
      <c r="P924" s="95" t="n"/>
      <c r="Q924" s="95" t="n"/>
      <c r="R924" s="95" t="n"/>
      <c r="S924" s="95" t="n"/>
      <c r="T924" s="95" t="n"/>
      <c r="U924" s="95" t="n"/>
      <c r="V924" s="95" t="n"/>
      <c r="W924" s="95" t="n"/>
      <c r="X924" s="95" t="n"/>
      <c r="Y924" s="95" t="n"/>
      <c r="Z924" s="95" t="n"/>
    </row>
    <row r="925" ht="15.75" customHeight="1" s="726">
      <c r="A925" s="95" t="n"/>
      <c r="B925" s="95" t="n"/>
      <c r="C925" s="89" t="n"/>
      <c r="D925" s="89" t="n"/>
      <c r="E925" s="95" t="n"/>
      <c r="F925" s="95" t="n"/>
      <c r="G925" s="95" t="n"/>
      <c r="H925" s="95" t="n"/>
      <c r="I925" s="95" t="n"/>
      <c r="J925" s="90" t="n"/>
      <c r="K925" s="95" t="n"/>
      <c r="N925" s="68" t="n"/>
      <c r="O925" s="68" t="n"/>
      <c r="P925" s="95" t="n"/>
      <c r="Q925" s="95" t="n"/>
      <c r="R925" s="95" t="n"/>
      <c r="S925" s="95" t="n"/>
      <c r="T925" s="95" t="n"/>
      <c r="U925" s="95" t="n"/>
      <c r="V925" s="95" t="n"/>
      <c r="W925" s="95" t="n"/>
      <c r="X925" s="95" t="n"/>
      <c r="Y925" s="95" t="n"/>
      <c r="Z925" s="95" t="n"/>
    </row>
    <row r="926" ht="15.75" customHeight="1" s="726">
      <c r="A926" s="95" t="n"/>
      <c r="B926" s="95" t="n"/>
      <c r="C926" s="89" t="n"/>
      <c r="D926" s="89" t="n"/>
      <c r="E926" s="95" t="n"/>
      <c r="F926" s="95" t="n"/>
      <c r="G926" s="95" t="n"/>
      <c r="H926" s="95" t="n"/>
      <c r="I926" s="95" t="n"/>
      <c r="J926" s="90" t="n"/>
      <c r="K926" s="95" t="n"/>
      <c r="N926" s="68" t="n"/>
      <c r="O926" s="68" t="n"/>
      <c r="P926" s="95" t="n"/>
      <c r="Q926" s="95" t="n"/>
      <c r="R926" s="95" t="n"/>
      <c r="S926" s="95" t="n"/>
      <c r="T926" s="95" t="n"/>
      <c r="U926" s="95" t="n"/>
      <c r="V926" s="95" t="n"/>
      <c r="W926" s="95" t="n"/>
      <c r="X926" s="95" t="n"/>
      <c r="Y926" s="95" t="n"/>
      <c r="Z926" s="95" t="n"/>
    </row>
    <row r="927" ht="15.75" customHeight="1" s="726">
      <c r="A927" s="95" t="n"/>
      <c r="B927" s="95" t="n"/>
      <c r="C927" s="89" t="n"/>
      <c r="D927" s="89" t="n"/>
      <c r="E927" s="95" t="n"/>
      <c r="F927" s="95" t="n"/>
      <c r="G927" s="95" t="n"/>
      <c r="H927" s="95" t="n"/>
      <c r="I927" s="95" t="n"/>
      <c r="J927" s="90" t="n"/>
      <c r="K927" s="95" t="n"/>
      <c r="N927" s="68" t="n"/>
      <c r="O927" s="68" t="n"/>
      <c r="P927" s="95" t="n"/>
      <c r="Q927" s="95" t="n"/>
      <c r="R927" s="95" t="n"/>
      <c r="S927" s="95" t="n"/>
      <c r="T927" s="95" t="n"/>
      <c r="U927" s="95" t="n"/>
      <c r="V927" s="95" t="n"/>
      <c r="W927" s="95" t="n"/>
      <c r="X927" s="95" t="n"/>
      <c r="Y927" s="95" t="n"/>
      <c r="Z927" s="95" t="n"/>
    </row>
    <row r="928" ht="15.75" customHeight="1" s="726">
      <c r="A928" s="95" t="n"/>
      <c r="B928" s="95" t="n"/>
      <c r="C928" s="89" t="n"/>
      <c r="D928" s="89" t="n"/>
      <c r="E928" s="95" t="n"/>
      <c r="F928" s="95" t="n"/>
      <c r="G928" s="95" t="n"/>
      <c r="H928" s="95" t="n"/>
      <c r="I928" s="95" t="n"/>
      <c r="J928" s="90" t="n"/>
      <c r="K928" s="95" t="n"/>
      <c r="N928" s="68" t="n"/>
      <c r="O928" s="68" t="n"/>
      <c r="P928" s="95" t="n"/>
      <c r="Q928" s="95" t="n"/>
      <c r="R928" s="95" t="n"/>
      <c r="S928" s="95" t="n"/>
      <c r="T928" s="95" t="n"/>
      <c r="U928" s="95" t="n"/>
      <c r="V928" s="95" t="n"/>
      <c r="W928" s="95" t="n"/>
      <c r="X928" s="95" t="n"/>
      <c r="Y928" s="95" t="n"/>
      <c r="Z928" s="95" t="n"/>
    </row>
    <row r="929" ht="15.75" customHeight="1" s="726">
      <c r="A929" s="95" t="n"/>
      <c r="B929" s="95" t="n"/>
      <c r="C929" s="89" t="n"/>
      <c r="D929" s="89" t="n"/>
      <c r="E929" s="95" t="n"/>
      <c r="F929" s="95" t="n"/>
      <c r="G929" s="95" t="n"/>
      <c r="H929" s="95" t="n"/>
      <c r="I929" s="95" t="n"/>
      <c r="J929" s="90" t="n"/>
      <c r="K929" s="95" t="n"/>
      <c r="N929" s="68" t="n"/>
      <c r="O929" s="68" t="n"/>
      <c r="P929" s="95" t="n"/>
      <c r="Q929" s="95" t="n"/>
      <c r="R929" s="95" t="n"/>
      <c r="S929" s="95" t="n"/>
      <c r="T929" s="95" t="n"/>
      <c r="U929" s="95" t="n"/>
      <c r="V929" s="95" t="n"/>
      <c r="W929" s="95" t="n"/>
      <c r="X929" s="95" t="n"/>
      <c r="Y929" s="95" t="n"/>
      <c r="Z929" s="95" t="n"/>
    </row>
    <row r="930" ht="15.75" customHeight="1" s="726">
      <c r="A930" s="95" t="n"/>
      <c r="B930" s="95" t="n"/>
      <c r="C930" s="89" t="n"/>
      <c r="D930" s="89" t="n"/>
      <c r="E930" s="95" t="n"/>
      <c r="F930" s="95" t="n"/>
      <c r="G930" s="95" t="n"/>
      <c r="H930" s="95" t="n"/>
      <c r="I930" s="95" t="n"/>
      <c r="J930" s="90" t="n"/>
      <c r="K930" s="95" t="n"/>
      <c r="N930" s="68" t="n"/>
      <c r="O930" s="68" t="n"/>
      <c r="P930" s="95" t="n"/>
      <c r="Q930" s="95" t="n"/>
      <c r="R930" s="95" t="n"/>
      <c r="S930" s="95" t="n"/>
      <c r="T930" s="95" t="n"/>
      <c r="U930" s="95" t="n"/>
      <c r="V930" s="95" t="n"/>
      <c r="W930" s="95" t="n"/>
      <c r="X930" s="95" t="n"/>
      <c r="Y930" s="95" t="n"/>
      <c r="Z930" s="95" t="n"/>
    </row>
    <row r="931" ht="15.75" customHeight="1" s="726">
      <c r="A931" s="95" t="n"/>
      <c r="B931" s="95" t="n"/>
      <c r="C931" s="89" t="n"/>
      <c r="D931" s="89" t="n"/>
      <c r="E931" s="95" t="n"/>
      <c r="F931" s="95" t="n"/>
      <c r="G931" s="95" t="n"/>
      <c r="H931" s="95" t="n"/>
      <c r="I931" s="95" t="n"/>
      <c r="J931" s="90" t="n"/>
      <c r="K931" s="95" t="n"/>
      <c r="N931" s="68" t="n"/>
      <c r="O931" s="68" t="n"/>
      <c r="P931" s="95" t="n"/>
      <c r="Q931" s="95" t="n"/>
      <c r="R931" s="95" t="n"/>
      <c r="S931" s="95" t="n"/>
      <c r="T931" s="95" t="n"/>
      <c r="U931" s="95" t="n"/>
      <c r="V931" s="95" t="n"/>
      <c r="W931" s="95" t="n"/>
      <c r="X931" s="95" t="n"/>
      <c r="Y931" s="95" t="n"/>
      <c r="Z931" s="95" t="n"/>
    </row>
    <row r="932" ht="15.75" customHeight="1" s="726">
      <c r="A932" s="95" t="n"/>
      <c r="B932" s="95" t="n"/>
      <c r="C932" s="89" t="n"/>
      <c r="D932" s="89" t="n"/>
      <c r="E932" s="95" t="n"/>
      <c r="F932" s="95" t="n"/>
      <c r="G932" s="95" t="n"/>
      <c r="H932" s="95" t="n"/>
      <c r="I932" s="95" t="n"/>
      <c r="J932" s="90" t="n"/>
      <c r="K932" s="95" t="n"/>
      <c r="N932" s="68" t="n"/>
      <c r="O932" s="68" t="n"/>
      <c r="P932" s="95" t="n"/>
      <c r="Q932" s="95" t="n"/>
      <c r="R932" s="95" t="n"/>
      <c r="S932" s="95" t="n"/>
      <c r="T932" s="95" t="n"/>
      <c r="U932" s="95" t="n"/>
      <c r="V932" s="95" t="n"/>
      <c r="W932" s="95" t="n"/>
      <c r="X932" s="95" t="n"/>
      <c r="Y932" s="95" t="n"/>
      <c r="Z932" s="95" t="n"/>
    </row>
    <row r="933" ht="15.75" customHeight="1" s="726">
      <c r="A933" s="95" t="n"/>
      <c r="B933" s="95" t="n"/>
      <c r="C933" s="89" t="n"/>
      <c r="D933" s="89" t="n"/>
      <c r="E933" s="95" t="n"/>
      <c r="F933" s="95" t="n"/>
      <c r="G933" s="95" t="n"/>
      <c r="H933" s="95" t="n"/>
      <c r="I933" s="95" t="n"/>
      <c r="J933" s="90" t="n"/>
      <c r="K933" s="95" t="n"/>
      <c r="N933" s="68" t="n"/>
      <c r="O933" s="68" t="n"/>
      <c r="P933" s="95" t="n"/>
      <c r="Q933" s="95" t="n"/>
      <c r="R933" s="95" t="n"/>
      <c r="S933" s="95" t="n"/>
      <c r="T933" s="95" t="n"/>
      <c r="U933" s="95" t="n"/>
      <c r="V933" s="95" t="n"/>
      <c r="W933" s="95" t="n"/>
      <c r="X933" s="95" t="n"/>
      <c r="Y933" s="95" t="n"/>
      <c r="Z933" s="95" t="n"/>
    </row>
    <row r="934" ht="15.75" customHeight="1" s="726">
      <c r="A934" s="95" t="n"/>
      <c r="B934" s="95" t="n"/>
      <c r="C934" s="89" t="n"/>
      <c r="D934" s="89" t="n"/>
      <c r="E934" s="95" t="n"/>
      <c r="F934" s="95" t="n"/>
      <c r="G934" s="95" t="n"/>
      <c r="H934" s="95" t="n"/>
      <c r="I934" s="95" t="n"/>
      <c r="J934" s="90" t="n"/>
      <c r="K934" s="95" t="n"/>
      <c r="N934" s="68" t="n"/>
      <c r="O934" s="68" t="n"/>
      <c r="P934" s="95" t="n"/>
      <c r="Q934" s="95" t="n"/>
      <c r="R934" s="95" t="n"/>
      <c r="S934" s="95" t="n"/>
      <c r="T934" s="95" t="n"/>
      <c r="U934" s="95" t="n"/>
      <c r="V934" s="95" t="n"/>
      <c r="W934" s="95" t="n"/>
      <c r="X934" s="95" t="n"/>
      <c r="Y934" s="95" t="n"/>
      <c r="Z934" s="95" t="n"/>
    </row>
    <row r="935" ht="15.75" customHeight="1" s="726">
      <c r="A935" s="95" t="n"/>
      <c r="B935" s="95" t="n"/>
      <c r="C935" s="89" t="n"/>
      <c r="D935" s="89" t="n"/>
      <c r="E935" s="95" t="n"/>
      <c r="F935" s="95" t="n"/>
      <c r="G935" s="95" t="n"/>
      <c r="H935" s="95" t="n"/>
      <c r="I935" s="95" t="n"/>
      <c r="J935" s="90" t="n"/>
      <c r="K935" s="95" t="n"/>
      <c r="N935" s="68" t="n"/>
      <c r="O935" s="68" t="n"/>
      <c r="P935" s="95" t="n"/>
      <c r="Q935" s="95" t="n"/>
      <c r="R935" s="95" t="n"/>
      <c r="S935" s="95" t="n"/>
      <c r="T935" s="95" t="n"/>
      <c r="U935" s="95" t="n"/>
      <c r="V935" s="95" t="n"/>
      <c r="W935" s="95" t="n"/>
      <c r="X935" s="95" t="n"/>
      <c r="Y935" s="95" t="n"/>
      <c r="Z935" s="95" t="n"/>
    </row>
    <row r="936" ht="15.75" customHeight="1" s="726">
      <c r="A936" s="95" t="n"/>
      <c r="B936" s="95" t="n"/>
      <c r="C936" s="89" t="n"/>
      <c r="D936" s="89" t="n"/>
      <c r="E936" s="95" t="n"/>
      <c r="F936" s="95" t="n"/>
      <c r="G936" s="95" t="n"/>
      <c r="H936" s="95" t="n"/>
      <c r="I936" s="95" t="n"/>
      <c r="J936" s="90" t="n"/>
      <c r="K936" s="95" t="n"/>
      <c r="N936" s="68" t="n"/>
      <c r="O936" s="68" t="n"/>
      <c r="P936" s="95" t="n"/>
      <c r="Q936" s="95" t="n"/>
      <c r="R936" s="95" t="n"/>
      <c r="S936" s="95" t="n"/>
      <c r="T936" s="95" t="n"/>
      <c r="U936" s="95" t="n"/>
      <c r="V936" s="95" t="n"/>
      <c r="W936" s="95" t="n"/>
      <c r="X936" s="95" t="n"/>
      <c r="Y936" s="95" t="n"/>
      <c r="Z936" s="95" t="n"/>
    </row>
    <row r="937" ht="15.75" customHeight="1" s="726">
      <c r="A937" s="95" t="n"/>
      <c r="B937" s="95" t="n"/>
      <c r="C937" s="89" t="n"/>
      <c r="D937" s="89" t="n"/>
      <c r="E937" s="95" t="n"/>
      <c r="F937" s="95" t="n"/>
      <c r="G937" s="95" t="n"/>
      <c r="H937" s="95" t="n"/>
      <c r="I937" s="95" t="n"/>
      <c r="J937" s="90" t="n"/>
      <c r="K937" s="95" t="n"/>
      <c r="N937" s="68" t="n"/>
      <c r="O937" s="68" t="n"/>
      <c r="P937" s="95" t="n"/>
      <c r="Q937" s="95" t="n"/>
      <c r="R937" s="95" t="n"/>
      <c r="S937" s="95" t="n"/>
      <c r="T937" s="95" t="n"/>
      <c r="U937" s="95" t="n"/>
      <c r="V937" s="95" t="n"/>
      <c r="W937" s="95" t="n"/>
      <c r="X937" s="95" t="n"/>
      <c r="Y937" s="95" t="n"/>
      <c r="Z937" s="95" t="n"/>
    </row>
    <row r="938" ht="15.75" customHeight="1" s="726">
      <c r="A938" s="95" t="n"/>
      <c r="B938" s="95" t="n"/>
      <c r="C938" s="89" t="n"/>
      <c r="D938" s="89" t="n"/>
      <c r="E938" s="95" t="n"/>
      <c r="F938" s="95" t="n"/>
      <c r="G938" s="95" t="n"/>
      <c r="H938" s="95" t="n"/>
      <c r="I938" s="95" t="n"/>
      <c r="J938" s="90" t="n"/>
      <c r="K938" s="95" t="n"/>
      <c r="N938" s="68" t="n"/>
      <c r="O938" s="68" t="n"/>
      <c r="P938" s="95" t="n"/>
      <c r="Q938" s="95" t="n"/>
      <c r="R938" s="95" t="n"/>
      <c r="S938" s="95" t="n"/>
      <c r="T938" s="95" t="n"/>
      <c r="U938" s="95" t="n"/>
      <c r="V938" s="95" t="n"/>
      <c r="W938" s="95" t="n"/>
      <c r="X938" s="95" t="n"/>
      <c r="Y938" s="95" t="n"/>
      <c r="Z938" s="95" t="n"/>
    </row>
    <row r="939" ht="15.75" customHeight="1" s="726">
      <c r="A939" s="95" t="n"/>
      <c r="B939" s="95" t="n"/>
      <c r="C939" s="89" t="n"/>
      <c r="D939" s="89" t="n"/>
      <c r="E939" s="95" t="n"/>
      <c r="F939" s="95" t="n"/>
      <c r="G939" s="95" t="n"/>
      <c r="H939" s="95" t="n"/>
      <c r="I939" s="95" t="n"/>
      <c r="J939" s="90" t="n"/>
      <c r="K939" s="95" t="n"/>
      <c r="N939" s="68" t="n"/>
      <c r="O939" s="68" t="n"/>
      <c r="P939" s="95" t="n"/>
      <c r="Q939" s="95" t="n"/>
      <c r="R939" s="95" t="n"/>
      <c r="S939" s="95" t="n"/>
      <c r="T939" s="95" t="n"/>
      <c r="U939" s="95" t="n"/>
      <c r="V939" s="95" t="n"/>
      <c r="W939" s="95" t="n"/>
      <c r="X939" s="95" t="n"/>
      <c r="Y939" s="95" t="n"/>
      <c r="Z939" s="95" t="n"/>
    </row>
    <row r="940" ht="15.75" customHeight="1" s="726">
      <c r="A940" s="95" t="n"/>
      <c r="B940" s="95" t="n"/>
      <c r="C940" s="89" t="n"/>
      <c r="D940" s="89" t="n"/>
      <c r="E940" s="95" t="n"/>
      <c r="F940" s="95" t="n"/>
      <c r="G940" s="95" t="n"/>
      <c r="H940" s="95" t="n"/>
      <c r="I940" s="95" t="n"/>
      <c r="J940" s="90" t="n"/>
      <c r="K940" s="95" t="n"/>
      <c r="N940" s="68" t="n"/>
      <c r="O940" s="68" t="n"/>
      <c r="P940" s="95" t="n"/>
      <c r="Q940" s="95" t="n"/>
      <c r="R940" s="95" t="n"/>
      <c r="S940" s="95" t="n"/>
      <c r="T940" s="95" t="n"/>
      <c r="U940" s="95" t="n"/>
      <c r="V940" s="95" t="n"/>
      <c r="W940" s="95" t="n"/>
      <c r="X940" s="95" t="n"/>
      <c r="Y940" s="95" t="n"/>
      <c r="Z940" s="95" t="n"/>
    </row>
    <row r="941" ht="15.75" customHeight="1" s="726">
      <c r="A941" s="95" t="n"/>
      <c r="B941" s="95" t="n"/>
      <c r="C941" s="89" t="n"/>
      <c r="D941" s="89" t="n"/>
      <c r="E941" s="95" t="n"/>
      <c r="F941" s="95" t="n"/>
      <c r="G941" s="95" t="n"/>
      <c r="H941" s="95" t="n"/>
      <c r="I941" s="95" t="n"/>
      <c r="J941" s="90" t="n"/>
      <c r="K941" s="95" t="n"/>
      <c r="N941" s="68" t="n"/>
      <c r="O941" s="68" t="n"/>
      <c r="P941" s="95" t="n"/>
      <c r="Q941" s="95" t="n"/>
      <c r="R941" s="95" t="n"/>
      <c r="S941" s="95" t="n"/>
      <c r="T941" s="95" t="n"/>
      <c r="U941" s="95" t="n"/>
      <c r="V941" s="95" t="n"/>
      <c r="W941" s="95" t="n"/>
      <c r="X941" s="95" t="n"/>
      <c r="Y941" s="95" t="n"/>
      <c r="Z941" s="95" t="n"/>
    </row>
    <row r="942" ht="15.75" customHeight="1" s="726">
      <c r="A942" s="95" t="n"/>
      <c r="B942" s="95" t="n"/>
      <c r="C942" s="89" t="n"/>
      <c r="D942" s="89" t="n"/>
      <c r="E942" s="95" t="n"/>
      <c r="F942" s="95" t="n"/>
      <c r="G942" s="95" t="n"/>
      <c r="H942" s="95" t="n"/>
      <c r="I942" s="95" t="n"/>
      <c r="J942" s="90" t="n"/>
      <c r="K942" s="95" t="n"/>
      <c r="N942" s="68" t="n"/>
      <c r="O942" s="68" t="n"/>
      <c r="P942" s="95" t="n"/>
      <c r="Q942" s="95" t="n"/>
      <c r="R942" s="95" t="n"/>
      <c r="S942" s="95" t="n"/>
      <c r="T942" s="95" t="n"/>
      <c r="U942" s="95" t="n"/>
      <c r="V942" s="95" t="n"/>
      <c r="W942" s="95" t="n"/>
      <c r="X942" s="95" t="n"/>
      <c r="Y942" s="95" t="n"/>
      <c r="Z942" s="95" t="n"/>
    </row>
    <row r="943" ht="15.75" customHeight="1" s="726">
      <c r="A943" s="95" t="n"/>
      <c r="B943" s="95" t="n"/>
      <c r="C943" s="89" t="n"/>
      <c r="D943" s="89" t="n"/>
      <c r="E943" s="95" t="n"/>
      <c r="F943" s="95" t="n"/>
      <c r="G943" s="95" t="n"/>
      <c r="H943" s="95" t="n"/>
      <c r="I943" s="95" t="n"/>
      <c r="J943" s="90" t="n"/>
      <c r="K943" s="95" t="n"/>
      <c r="N943" s="68" t="n"/>
      <c r="O943" s="68" t="n"/>
      <c r="P943" s="95" t="n"/>
      <c r="Q943" s="95" t="n"/>
      <c r="R943" s="95" t="n"/>
      <c r="S943" s="95" t="n"/>
      <c r="T943" s="95" t="n"/>
      <c r="U943" s="95" t="n"/>
      <c r="V943" s="95" t="n"/>
      <c r="W943" s="95" t="n"/>
      <c r="X943" s="95" t="n"/>
      <c r="Y943" s="95" t="n"/>
      <c r="Z943" s="95" t="n"/>
    </row>
    <row r="944" ht="15.75" customHeight="1" s="726">
      <c r="A944" s="95" t="n"/>
      <c r="B944" s="95" t="n"/>
      <c r="C944" s="89" t="n"/>
      <c r="D944" s="89" t="n"/>
      <c r="E944" s="95" t="n"/>
      <c r="F944" s="95" t="n"/>
      <c r="G944" s="95" t="n"/>
      <c r="H944" s="95" t="n"/>
      <c r="I944" s="95" t="n"/>
      <c r="J944" s="90" t="n"/>
      <c r="K944" s="95" t="n"/>
      <c r="N944" s="68" t="n"/>
      <c r="O944" s="68" t="n"/>
      <c r="P944" s="95" t="n"/>
      <c r="Q944" s="95" t="n"/>
      <c r="R944" s="95" t="n"/>
      <c r="S944" s="95" t="n"/>
      <c r="T944" s="95" t="n"/>
      <c r="U944" s="95" t="n"/>
      <c r="V944" s="95" t="n"/>
      <c r="W944" s="95" t="n"/>
      <c r="X944" s="95" t="n"/>
      <c r="Y944" s="95" t="n"/>
      <c r="Z944" s="95" t="n"/>
    </row>
    <row r="945" ht="15.75" customHeight="1" s="726">
      <c r="A945" s="95" t="n"/>
      <c r="B945" s="95" t="n"/>
      <c r="C945" s="89" t="n"/>
      <c r="D945" s="89" t="n"/>
      <c r="E945" s="95" t="n"/>
      <c r="F945" s="95" t="n"/>
      <c r="G945" s="95" t="n"/>
      <c r="H945" s="95" t="n"/>
      <c r="I945" s="95" t="n"/>
      <c r="J945" s="90" t="n"/>
      <c r="K945" s="95" t="n"/>
      <c r="N945" s="68" t="n"/>
      <c r="O945" s="68" t="n"/>
      <c r="P945" s="95" t="n"/>
      <c r="Q945" s="95" t="n"/>
      <c r="R945" s="95" t="n"/>
      <c r="S945" s="95" t="n"/>
      <c r="T945" s="95" t="n"/>
      <c r="U945" s="95" t="n"/>
      <c r="V945" s="95" t="n"/>
      <c r="W945" s="95" t="n"/>
      <c r="X945" s="95" t="n"/>
      <c r="Y945" s="95" t="n"/>
      <c r="Z945" s="95" t="n"/>
    </row>
    <row r="946" ht="15.75" customHeight="1" s="726">
      <c r="A946" s="95" t="n"/>
      <c r="B946" s="95" t="n"/>
      <c r="C946" s="89" t="n"/>
      <c r="D946" s="89" t="n"/>
      <c r="E946" s="95" t="n"/>
      <c r="F946" s="95" t="n"/>
      <c r="G946" s="95" t="n"/>
      <c r="H946" s="95" t="n"/>
      <c r="I946" s="95" t="n"/>
      <c r="J946" s="90" t="n"/>
      <c r="K946" s="95" t="n"/>
      <c r="N946" s="68" t="n"/>
      <c r="O946" s="68" t="n"/>
      <c r="P946" s="95" t="n"/>
      <c r="Q946" s="95" t="n"/>
      <c r="R946" s="95" t="n"/>
      <c r="S946" s="95" t="n"/>
      <c r="T946" s="95" t="n"/>
      <c r="U946" s="95" t="n"/>
      <c r="V946" s="95" t="n"/>
      <c r="W946" s="95" t="n"/>
      <c r="X946" s="95" t="n"/>
      <c r="Y946" s="95" t="n"/>
      <c r="Z946" s="95" t="n"/>
    </row>
    <row r="947" ht="15.75" customHeight="1" s="726">
      <c r="A947" s="95" t="n"/>
      <c r="B947" s="95" t="n"/>
      <c r="C947" s="89" t="n"/>
      <c r="D947" s="89" t="n"/>
      <c r="E947" s="95" t="n"/>
      <c r="F947" s="95" t="n"/>
      <c r="G947" s="95" t="n"/>
      <c r="H947" s="95" t="n"/>
      <c r="I947" s="95" t="n"/>
      <c r="J947" s="90" t="n"/>
      <c r="K947" s="95" t="n"/>
      <c r="N947" s="68" t="n"/>
      <c r="O947" s="68" t="n"/>
      <c r="P947" s="95" t="n"/>
      <c r="Q947" s="95" t="n"/>
      <c r="R947" s="95" t="n"/>
      <c r="S947" s="95" t="n"/>
      <c r="T947" s="95" t="n"/>
      <c r="U947" s="95" t="n"/>
      <c r="V947" s="95" t="n"/>
      <c r="W947" s="95" t="n"/>
      <c r="X947" s="95" t="n"/>
      <c r="Y947" s="95" t="n"/>
      <c r="Z947" s="95" t="n"/>
    </row>
    <row r="948" ht="15.75" customHeight="1" s="726">
      <c r="A948" s="95" t="n"/>
      <c r="B948" s="95" t="n"/>
      <c r="C948" s="89" t="n"/>
      <c r="D948" s="89" t="n"/>
      <c r="E948" s="95" t="n"/>
      <c r="F948" s="95" t="n"/>
      <c r="G948" s="95" t="n"/>
      <c r="H948" s="95" t="n"/>
      <c r="I948" s="95" t="n"/>
      <c r="J948" s="90" t="n"/>
      <c r="K948" s="95" t="n"/>
      <c r="N948" s="68" t="n"/>
      <c r="O948" s="68" t="n"/>
      <c r="P948" s="95" t="n"/>
      <c r="Q948" s="95" t="n"/>
      <c r="R948" s="95" t="n"/>
      <c r="S948" s="95" t="n"/>
      <c r="T948" s="95" t="n"/>
      <c r="U948" s="95" t="n"/>
      <c r="V948" s="95" t="n"/>
      <c r="W948" s="95" t="n"/>
      <c r="X948" s="95" t="n"/>
      <c r="Y948" s="95" t="n"/>
      <c r="Z948" s="95" t="n"/>
    </row>
    <row r="949" ht="15.75" customHeight="1" s="726">
      <c r="A949" s="95" t="n"/>
      <c r="B949" s="95" t="n"/>
      <c r="C949" s="89" t="n"/>
      <c r="D949" s="89" t="n"/>
      <c r="E949" s="95" t="n"/>
      <c r="F949" s="95" t="n"/>
      <c r="G949" s="95" t="n"/>
      <c r="H949" s="95" t="n"/>
      <c r="I949" s="95" t="n"/>
      <c r="J949" s="90" t="n"/>
      <c r="K949" s="95" t="n"/>
      <c r="N949" s="68" t="n"/>
      <c r="O949" s="68" t="n"/>
      <c r="P949" s="95" t="n"/>
      <c r="Q949" s="95" t="n"/>
      <c r="R949" s="95" t="n"/>
      <c r="S949" s="95" t="n"/>
      <c r="T949" s="95" t="n"/>
      <c r="U949" s="95" t="n"/>
      <c r="V949" s="95" t="n"/>
      <c r="W949" s="95" t="n"/>
      <c r="X949" s="95" t="n"/>
      <c r="Y949" s="95" t="n"/>
      <c r="Z949" s="95" t="n"/>
    </row>
    <row r="950" ht="15.75" customHeight="1" s="726">
      <c r="A950" s="95" t="n"/>
      <c r="B950" s="95" t="n"/>
      <c r="C950" s="89" t="n"/>
      <c r="D950" s="89" t="n"/>
      <c r="E950" s="95" t="n"/>
      <c r="F950" s="95" t="n"/>
      <c r="G950" s="95" t="n"/>
      <c r="H950" s="95" t="n"/>
      <c r="I950" s="95" t="n"/>
      <c r="J950" s="90" t="n"/>
      <c r="K950" s="95" t="n"/>
      <c r="N950" s="68" t="n"/>
      <c r="O950" s="68" t="n"/>
      <c r="P950" s="95" t="n"/>
      <c r="Q950" s="95" t="n"/>
      <c r="R950" s="95" t="n"/>
      <c r="S950" s="95" t="n"/>
      <c r="T950" s="95" t="n"/>
      <c r="U950" s="95" t="n"/>
      <c r="V950" s="95" t="n"/>
      <c r="W950" s="95" t="n"/>
      <c r="X950" s="95" t="n"/>
      <c r="Y950" s="95" t="n"/>
      <c r="Z950" s="95" t="n"/>
    </row>
    <row r="951" ht="15.75" customHeight="1" s="726">
      <c r="A951" s="95" t="n"/>
      <c r="B951" s="95" t="n"/>
      <c r="C951" s="89" t="n"/>
      <c r="D951" s="89" t="n"/>
      <c r="E951" s="95" t="n"/>
      <c r="F951" s="95" t="n"/>
      <c r="G951" s="95" t="n"/>
      <c r="H951" s="95" t="n"/>
      <c r="I951" s="95" t="n"/>
      <c r="J951" s="90" t="n"/>
      <c r="K951" s="95" t="n"/>
      <c r="N951" s="68" t="n"/>
      <c r="O951" s="68" t="n"/>
      <c r="P951" s="95" t="n"/>
      <c r="Q951" s="95" t="n"/>
      <c r="R951" s="95" t="n"/>
      <c r="S951" s="95" t="n"/>
      <c r="T951" s="95" t="n"/>
      <c r="U951" s="95" t="n"/>
      <c r="V951" s="95" t="n"/>
      <c r="W951" s="95" t="n"/>
      <c r="X951" s="95" t="n"/>
      <c r="Y951" s="95" t="n"/>
      <c r="Z951" s="95" t="n"/>
    </row>
    <row r="952" ht="15.75" customHeight="1" s="726">
      <c r="A952" s="95" t="n"/>
      <c r="B952" s="95" t="n"/>
      <c r="C952" s="89" t="n"/>
      <c r="D952" s="89" t="n"/>
      <c r="E952" s="95" t="n"/>
      <c r="F952" s="95" t="n"/>
      <c r="G952" s="95" t="n"/>
      <c r="H952" s="95" t="n"/>
      <c r="I952" s="95" t="n"/>
      <c r="J952" s="90" t="n"/>
      <c r="K952" s="95" t="n"/>
      <c r="N952" s="68" t="n"/>
      <c r="O952" s="68" t="n"/>
      <c r="P952" s="95" t="n"/>
      <c r="Q952" s="95" t="n"/>
      <c r="R952" s="95" t="n"/>
      <c r="S952" s="95" t="n"/>
      <c r="T952" s="95" t="n"/>
      <c r="U952" s="95" t="n"/>
      <c r="V952" s="95" t="n"/>
      <c r="W952" s="95" t="n"/>
      <c r="X952" s="95" t="n"/>
      <c r="Y952" s="95" t="n"/>
      <c r="Z952" s="95" t="n"/>
    </row>
    <row r="953" ht="15.75" customHeight="1" s="726">
      <c r="A953" s="95" t="n"/>
      <c r="B953" s="95" t="n"/>
      <c r="C953" s="89" t="n"/>
      <c r="D953" s="89" t="n"/>
      <c r="E953" s="95" t="n"/>
      <c r="F953" s="95" t="n"/>
      <c r="G953" s="95" t="n"/>
      <c r="H953" s="95" t="n"/>
      <c r="I953" s="95" t="n"/>
      <c r="J953" s="90" t="n"/>
      <c r="K953" s="95" t="n"/>
      <c r="N953" s="68" t="n"/>
      <c r="O953" s="68" t="n"/>
      <c r="P953" s="95" t="n"/>
      <c r="Q953" s="95" t="n"/>
      <c r="R953" s="95" t="n"/>
      <c r="S953" s="95" t="n"/>
      <c r="T953" s="95" t="n"/>
      <c r="U953" s="95" t="n"/>
      <c r="V953" s="95" t="n"/>
      <c r="W953" s="95" t="n"/>
      <c r="X953" s="95" t="n"/>
      <c r="Y953" s="95" t="n"/>
      <c r="Z953" s="95" t="n"/>
    </row>
    <row r="954" ht="15.75" customHeight="1" s="726">
      <c r="A954" s="95" t="n"/>
      <c r="B954" s="95" t="n"/>
      <c r="C954" s="89" t="n"/>
      <c r="D954" s="89" t="n"/>
      <c r="E954" s="95" t="n"/>
      <c r="F954" s="95" t="n"/>
      <c r="G954" s="95" t="n"/>
      <c r="H954" s="95" t="n"/>
      <c r="I954" s="95" t="n"/>
      <c r="J954" s="90" t="n"/>
      <c r="K954" s="95" t="n"/>
      <c r="N954" s="68" t="n"/>
      <c r="O954" s="68" t="n"/>
      <c r="P954" s="95" t="n"/>
      <c r="Q954" s="95" t="n"/>
      <c r="R954" s="95" t="n"/>
      <c r="S954" s="95" t="n"/>
      <c r="T954" s="95" t="n"/>
      <c r="U954" s="95" t="n"/>
      <c r="V954" s="95" t="n"/>
      <c r="W954" s="95" t="n"/>
      <c r="X954" s="95" t="n"/>
      <c r="Y954" s="95" t="n"/>
      <c r="Z954" s="95" t="n"/>
    </row>
    <row r="955" ht="15.75" customHeight="1" s="726">
      <c r="A955" s="95" t="n"/>
      <c r="B955" s="95" t="n"/>
      <c r="C955" s="89" t="n"/>
      <c r="D955" s="89" t="n"/>
      <c r="E955" s="95" t="n"/>
      <c r="F955" s="95" t="n"/>
      <c r="G955" s="95" t="n"/>
      <c r="H955" s="95" t="n"/>
      <c r="I955" s="95" t="n"/>
      <c r="J955" s="90" t="n"/>
      <c r="K955" s="95" t="n"/>
      <c r="N955" s="68" t="n"/>
      <c r="O955" s="68" t="n"/>
      <c r="P955" s="95" t="n"/>
      <c r="Q955" s="95" t="n"/>
      <c r="R955" s="95" t="n"/>
      <c r="S955" s="95" t="n"/>
      <c r="T955" s="95" t="n"/>
      <c r="U955" s="95" t="n"/>
      <c r="V955" s="95" t="n"/>
      <c r="W955" s="95" t="n"/>
      <c r="X955" s="95" t="n"/>
      <c r="Y955" s="95" t="n"/>
      <c r="Z955" s="95" t="n"/>
    </row>
    <row r="956" ht="15.75" customHeight="1" s="726">
      <c r="A956" s="95" t="n"/>
      <c r="B956" s="95" t="n"/>
      <c r="C956" s="89" t="n"/>
      <c r="D956" s="89" t="n"/>
      <c r="E956" s="95" t="n"/>
      <c r="F956" s="95" t="n"/>
      <c r="G956" s="95" t="n"/>
      <c r="H956" s="95" t="n"/>
      <c r="I956" s="95" t="n"/>
      <c r="J956" s="90" t="n"/>
      <c r="K956" s="95" t="n"/>
      <c r="N956" s="68" t="n"/>
      <c r="O956" s="68" t="n"/>
      <c r="P956" s="95" t="n"/>
      <c r="Q956" s="95" t="n"/>
      <c r="R956" s="95" t="n"/>
      <c r="S956" s="95" t="n"/>
      <c r="T956" s="95" t="n"/>
      <c r="U956" s="95" t="n"/>
      <c r="V956" s="95" t="n"/>
      <c r="W956" s="95" t="n"/>
      <c r="X956" s="95" t="n"/>
      <c r="Y956" s="95" t="n"/>
      <c r="Z956" s="95" t="n"/>
    </row>
    <row r="957" ht="15.75" customHeight="1" s="726">
      <c r="A957" s="95" t="n"/>
      <c r="B957" s="95" t="n"/>
      <c r="C957" s="89" t="n"/>
      <c r="D957" s="89" t="n"/>
      <c r="E957" s="95" t="n"/>
      <c r="F957" s="95" t="n"/>
      <c r="G957" s="95" t="n"/>
      <c r="H957" s="95" t="n"/>
      <c r="I957" s="95" t="n"/>
      <c r="J957" s="90" t="n"/>
      <c r="K957" s="95" t="n"/>
      <c r="N957" s="68" t="n"/>
      <c r="O957" s="68" t="n"/>
      <c r="P957" s="95" t="n"/>
      <c r="Q957" s="95" t="n"/>
      <c r="R957" s="95" t="n"/>
      <c r="S957" s="95" t="n"/>
      <c r="T957" s="95" t="n"/>
      <c r="U957" s="95" t="n"/>
      <c r="V957" s="95" t="n"/>
      <c r="W957" s="95" t="n"/>
      <c r="X957" s="95" t="n"/>
      <c r="Y957" s="95" t="n"/>
      <c r="Z957" s="95" t="n"/>
    </row>
    <row r="958" ht="15.75" customHeight="1" s="726">
      <c r="A958" s="95" t="n"/>
      <c r="B958" s="95" t="n"/>
      <c r="C958" s="89" t="n"/>
      <c r="D958" s="89" t="n"/>
      <c r="E958" s="95" t="n"/>
      <c r="F958" s="95" t="n"/>
      <c r="G958" s="95" t="n"/>
      <c r="H958" s="95" t="n"/>
      <c r="I958" s="95" t="n"/>
      <c r="J958" s="90" t="n"/>
      <c r="K958" s="95" t="n"/>
      <c r="N958" s="68" t="n"/>
      <c r="O958" s="68" t="n"/>
      <c r="P958" s="95" t="n"/>
      <c r="Q958" s="95" t="n"/>
      <c r="R958" s="95" t="n"/>
      <c r="S958" s="95" t="n"/>
      <c r="T958" s="95" t="n"/>
      <c r="U958" s="95" t="n"/>
      <c r="V958" s="95" t="n"/>
      <c r="W958" s="95" t="n"/>
      <c r="X958" s="95" t="n"/>
      <c r="Y958" s="95" t="n"/>
      <c r="Z958" s="95" t="n"/>
    </row>
    <row r="959" ht="15.75" customHeight="1" s="726">
      <c r="A959" s="95" t="n"/>
      <c r="B959" s="95" t="n"/>
      <c r="C959" s="89" t="n"/>
      <c r="D959" s="89" t="n"/>
      <c r="E959" s="95" t="n"/>
      <c r="F959" s="95" t="n"/>
      <c r="G959" s="95" t="n"/>
      <c r="H959" s="95" t="n"/>
      <c r="I959" s="95" t="n"/>
      <c r="J959" s="90" t="n"/>
      <c r="K959" s="95" t="n"/>
      <c r="N959" s="68" t="n"/>
      <c r="O959" s="68" t="n"/>
      <c r="P959" s="95" t="n"/>
      <c r="Q959" s="95" t="n"/>
      <c r="R959" s="95" t="n"/>
      <c r="S959" s="95" t="n"/>
      <c r="T959" s="95" t="n"/>
      <c r="U959" s="95" t="n"/>
      <c r="V959" s="95" t="n"/>
      <c r="W959" s="95" t="n"/>
      <c r="X959" s="95" t="n"/>
      <c r="Y959" s="95" t="n"/>
      <c r="Z959" s="95" t="n"/>
    </row>
    <row r="960" ht="15.75" customHeight="1" s="726">
      <c r="A960" s="95" t="n"/>
      <c r="B960" s="95" t="n"/>
      <c r="C960" s="89" t="n"/>
      <c r="D960" s="89" t="n"/>
      <c r="E960" s="95" t="n"/>
      <c r="F960" s="95" t="n"/>
      <c r="G960" s="95" t="n"/>
      <c r="H960" s="95" t="n"/>
      <c r="I960" s="95" t="n"/>
      <c r="J960" s="90" t="n"/>
      <c r="K960" s="95" t="n"/>
      <c r="N960" s="68" t="n"/>
      <c r="O960" s="68" t="n"/>
      <c r="P960" s="95" t="n"/>
      <c r="Q960" s="95" t="n"/>
      <c r="R960" s="95" t="n"/>
      <c r="S960" s="95" t="n"/>
      <c r="T960" s="95" t="n"/>
      <c r="U960" s="95" t="n"/>
      <c r="V960" s="95" t="n"/>
      <c r="W960" s="95" t="n"/>
      <c r="X960" s="95" t="n"/>
      <c r="Y960" s="95" t="n"/>
      <c r="Z960" s="95" t="n"/>
    </row>
    <row r="961" ht="15.75" customHeight="1" s="726">
      <c r="A961" s="95" t="n"/>
      <c r="B961" s="95" t="n"/>
      <c r="C961" s="89" t="n"/>
      <c r="D961" s="89" t="n"/>
      <c r="E961" s="95" t="n"/>
      <c r="F961" s="95" t="n"/>
      <c r="G961" s="95" t="n"/>
      <c r="H961" s="95" t="n"/>
      <c r="I961" s="95" t="n"/>
      <c r="J961" s="90" t="n"/>
      <c r="K961" s="95" t="n"/>
      <c r="N961" s="68" t="n"/>
      <c r="O961" s="68" t="n"/>
      <c r="P961" s="95" t="n"/>
      <c r="Q961" s="95" t="n"/>
      <c r="R961" s="95" t="n"/>
      <c r="S961" s="95" t="n"/>
      <c r="T961" s="95" t="n"/>
      <c r="U961" s="95" t="n"/>
      <c r="V961" s="95" t="n"/>
      <c r="W961" s="95" t="n"/>
      <c r="X961" s="95" t="n"/>
      <c r="Y961" s="95" t="n"/>
      <c r="Z961" s="95" t="n"/>
    </row>
    <row r="962" ht="15.75" customHeight="1" s="726">
      <c r="A962" s="95" t="n"/>
      <c r="B962" s="95" t="n"/>
      <c r="C962" s="89" t="n"/>
      <c r="D962" s="89" t="n"/>
      <c r="E962" s="95" t="n"/>
      <c r="F962" s="95" t="n"/>
      <c r="G962" s="95" t="n"/>
      <c r="H962" s="95" t="n"/>
      <c r="I962" s="95" t="n"/>
      <c r="J962" s="90" t="n"/>
      <c r="K962" s="95" t="n"/>
      <c r="N962" s="68" t="n"/>
      <c r="O962" s="68" t="n"/>
      <c r="P962" s="95" t="n"/>
      <c r="Q962" s="95" t="n"/>
      <c r="R962" s="95" t="n"/>
      <c r="S962" s="95" t="n"/>
      <c r="T962" s="95" t="n"/>
      <c r="U962" s="95" t="n"/>
      <c r="V962" s="95" t="n"/>
      <c r="W962" s="95" t="n"/>
      <c r="X962" s="95" t="n"/>
      <c r="Y962" s="95" t="n"/>
      <c r="Z962" s="95" t="n"/>
    </row>
    <row r="963" ht="15.75" customHeight="1" s="726">
      <c r="A963" s="95" t="n"/>
      <c r="B963" s="95" t="n"/>
      <c r="C963" s="89" t="n"/>
      <c r="D963" s="89" t="n"/>
      <c r="E963" s="95" t="n"/>
      <c r="F963" s="95" t="n"/>
      <c r="G963" s="95" t="n"/>
      <c r="H963" s="95" t="n"/>
      <c r="I963" s="95" t="n"/>
      <c r="J963" s="90" t="n"/>
      <c r="K963" s="95" t="n"/>
      <c r="N963" s="68" t="n"/>
      <c r="O963" s="68" t="n"/>
      <c r="P963" s="95" t="n"/>
      <c r="Q963" s="95" t="n"/>
      <c r="R963" s="95" t="n"/>
      <c r="S963" s="95" t="n"/>
      <c r="T963" s="95" t="n"/>
      <c r="U963" s="95" t="n"/>
      <c r="V963" s="95" t="n"/>
      <c r="W963" s="95" t="n"/>
      <c r="X963" s="95" t="n"/>
      <c r="Y963" s="95" t="n"/>
      <c r="Z963" s="95" t="n"/>
    </row>
    <row r="964" ht="15.75" customHeight="1" s="726">
      <c r="A964" s="95" t="n"/>
      <c r="B964" s="95" t="n"/>
      <c r="C964" s="89" t="n"/>
      <c r="D964" s="89" t="n"/>
      <c r="E964" s="95" t="n"/>
      <c r="F964" s="95" t="n"/>
      <c r="G964" s="95" t="n"/>
      <c r="H964" s="95" t="n"/>
      <c r="I964" s="95" t="n"/>
      <c r="J964" s="90" t="n"/>
      <c r="K964" s="95" t="n"/>
      <c r="N964" s="68" t="n"/>
      <c r="O964" s="68" t="n"/>
      <c r="P964" s="95" t="n"/>
      <c r="Q964" s="95" t="n"/>
      <c r="R964" s="95" t="n"/>
      <c r="S964" s="95" t="n"/>
      <c r="T964" s="95" t="n"/>
      <c r="U964" s="95" t="n"/>
      <c r="V964" s="95" t="n"/>
      <c r="W964" s="95" t="n"/>
      <c r="X964" s="95" t="n"/>
      <c r="Y964" s="95" t="n"/>
      <c r="Z964" s="95" t="n"/>
    </row>
    <row r="965" ht="15.75" customHeight="1" s="726">
      <c r="A965" s="95" t="n"/>
      <c r="B965" s="95" t="n"/>
      <c r="C965" s="89" t="n"/>
      <c r="D965" s="89" t="n"/>
      <c r="E965" s="95" t="n"/>
      <c r="F965" s="95" t="n"/>
      <c r="G965" s="95" t="n"/>
      <c r="H965" s="95" t="n"/>
      <c r="I965" s="95" t="n"/>
      <c r="J965" s="90" t="n"/>
      <c r="K965" s="95" t="n"/>
      <c r="N965" s="68" t="n"/>
      <c r="O965" s="68" t="n"/>
      <c r="P965" s="95" t="n"/>
      <c r="Q965" s="95" t="n"/>
      <c r="R965" s="95" t="n"/>
      <c r="S965" s="95" t="n"/>
      <c r="T965" s="95" t="n"/>
      <c r="U965" s="95" t="n"/>
      <c r="V965" s="95" t="n"/>
      <c r="W965" s="95" t="n"/>
      <c r="X965" s="95" t="n"/>
      <c r="Y965" s="95" t="n"/>
      <c r="Z965" s="95" t="n"/>
    </row>
    <row r="966" ht="15.75" customHeight="1" s="726">
      <c r="A966" s="95" t="n"/>
      <c r="B966" s="95" t="n"/>
      <c r="C966" s="89" t="n"/>
      <c r="D966" s="89" t="n"/>
      <c r="E966" s="95" t="n"/>
      <c r="F966" s="95" t="n"/>
      <c r="G966" s="95" t="n"/>
      <c r="H966" s="95" t="n"/>
      <c r="I966" s="95" t="n"/>
      <c r="J966" s="90" t="n"/>
      <c r="K966" s="95" t="n"/>
      <c r="N966" s="68" t="n"/>
      <c r="O966" s="68" t="n"/>
      <c r="P966" s="95" t="n"/>
      <c r="Q966" s="95" t="n"/>
      <c r="R966" s="95" t="n"/>
      <c r="S966" s="95" t="n"/>
      <c r="T966" s="95" t="n"/>
      <c r="U966" s="95" t="n"/>
      <c r="V966" s="95" t="n"/>
      <c r="W966" s="95" t="n"/>
      <c r="X966" s="95" t="n"/>
      <c r="Y966" s="95" t="n"/>
      <c r="Z966" s="95" t="n"/>
    </row>
    <row r="967" ht="15.75" customHeight="1" s="726">
      <c r="A967" s="95" t="n"/>
      <c r="B967" s="95" t="n"/>
      <c r="C967" s="89" t="n"/>
      <c r="D967" s="89" t="n"/>
      <c r="E967" s="95" t="n"/>
      <c r="F967" s="95" t="n"/>
      <c r="G967" s="95" t="n"/>
      <c r="H967" s="95" t="n"/>
      <c r="I967" s="95" t="n"/>
      <c r="J967" s="90" t="n"/>
      <c r="K967" s="95" t="n"/>
      <c r="N967" s="68" t="n"/>
      <c r="O967" s="68" t="n"/>
      <c r="P967" s="95" t="n"/>
      <c r="Q967" s="95" t="n"/>
      <c r="R967" s="95" t="n"/>
      <c r="S967" s="95" t="n"/>
      <c r="T967" s="95" t="n"/>
      <c r="U967" s="95" t="n"/>
      <c r="V967" s="95" t="n"/>
      <c r="W967" s="95" t="n"/>
      <c r="X967" s="95" t="n"/>
      <c r="Y967" s="95" t="n"/>
      <c r="Z967" s="95" t="n"/>
    </row>
    <row r="968" ht="15.75" customHeight="1" s="726">
      <c r="A968" s="95" t="n"/>
      <c r="B968" s="95" t="n"/>
      <c r="C968" s="89" t="n"/>
      <c r="D968" s="89" t="n"/>
      <c r="E968" s="95" t="n"/>
      <c r="F968" s="95" t="n"/>
      <c r="G968" s="95" t="n"/>
      <c r="H968" s="95" t="n"/>
      <c r="I968" s="95" t="n"/>
      <c r="J968" s="90" t="n"/>
      <c r="K968" s="95" t="n"/>
      <c r="N968" s="68" t="n"/>
      <c r="O968" s="68" t="n"/>
      <c r="P968" s="95" t="n"/>
      <c r="Q968" s="95" t="n"/>
      <c r="R968" s="95" t="n"/>
      <c r="S968" s="95" t="n"/>
      <c r="T968" s="95" t="n"/>
      <c r="U968" s="95" t="n"/>
      <c r="V968" s="95" t="n"/>
      <c r="W968" s="95" t="n"/>
      <c r="X968" s="95" t="n"/>
      <c r="Y968" s="95" t="n"/>
      <c r="Z968" s="95" t="n"/>
    </row>
    <row r="969" ht="15.75" customHeight="1" s="726">
      <c r="A969" s="95" t="n"/>
      <c r="B969" s="95" t="n"/>
      <c r="C969" s="89" t="n"/>
      <c r="D969" s="89" t="n"/>
      <c r="E969" s="95" t="n"/>
      <c r="F969" s="95" t="n"/>
      <c r="G969" s="95" t="n"/>
      <c r="H969" s="95" t="n"/>
      <c r="I969" s="95" t="n"/>
      <c r="J969" s="90" t="n"/>
      <c r="K969" s="95" t="n"/>
      <c r="N969" s="68" t="n"/>
      <c r="O969" s="68" t="n"/>
      <c r="P969" s="95" t="n"/>
      <c r="Q969" s="95" t="n"/>
      <c r="R969" s="95" t="n"/>
      <c r="S969" s="95" t="n"/>
      <c r="T969" s="95" t="n"/>
      <c r="U969" s="95" t="n"/>
      <c r="V969" s="95" t="n"/>
      <c r="W969" s="95" t="n"/>
      <c r="X969" s="95" t="n"/>
      <c r="Y969" s="95" t="n"/>
      <c r="Z969" s="95" t="n"/>
    </row>
    <row r="970" ht="15.75" customHeight="1" s="726">
      <c r="A970" s="95" t="n"/>
      <c r="B970" s="95" t="n"/>
      <c r="C970" s="89" t="n"/>
      <c r="D970" s="89" t="n"/>
      <c r="E970" s="95" t="n"/>
      <c r="F970" s="95" t="n"/>
      <c r="G970" s="95" t="n"/>
      <c r="H970" s="95" t="n"/>
      <c r="I970" s="95" t="n"/>
      <c r="J970" s="90" t="n"/>
      <c r="K970" s="95" t="n"/>
      <c r="N970" s="68" t="n"/>
      <c r="O970" s="68" t="n"/>
      <c r="P970" s="95" t="n"/>
      <c r="Q970" s="95" t="n"/>
      <c r="R970" s="95" t="n"/>
      <c r="S970" s="95" t="n"/>
      <c r="T970" s="95" t="n"/>
      <c r="U970" s="95" t="n"/>
      <c r="V970" s="95" t="n"/>
      <c r="W970" s="95" t="n"/>
      <c r="X970" s="95" t="n"/>
      <c r="Y970" s="95" t="n"/>
      <c r="Z970" s="95" t="n"/>
    </row>
    <row r="971" ht="15.75" customHeight="1" s="726">
      <c r="A971" s="95" t="n"/>
      <c r="B971" s="95" t="n"/>
      <c r="C971" s="89" t="n"/>
      <c r="D971" s="89" t="n"/>
      <c r="E971" s="95" t="n"/>
      <c r="F971" s="95" t="n"/>
      <c r="G971" s="95" t="n"/>
      <c r="H971" s="95" t="n"/>
      <c r="I971" s="95" t="n"/>
      <c r="J971" s="90" t="n"/>
      <c r="K971" s="95" t="n"/>
      <c r="N971" s="68" t="n"/>
      <c r="O971" s="68" t="n"/>
      <c r="P971" s="95" t="n"/>
      <c r="Q971" s="95" t="n"/>
      <c r="R971" s="95" t="n"/>
      <c r="S971" s="95" t="n"/>
      <c r="T971" s="95" t="n"/>
      <c r="U971" s="95" t="n"/>
      <c r="V971" s="95" t="n"/>
      <c r="W971" s="95" t="n"/>
      <c r="X971" s="95" t="n"/>
      <c r="Y971" s="95" t="n"/>
      <c r="Z971" s="95" t="n"/>
    </row>
    <row r="972" ht="15.75" customHeight="1" s="726">
      <c r="A972" s="95" t="n"/>
      <c r="B972" s="95" t="n"/>
      <c r="C972" s="89" t="n"/>
      <c r="D972" s="89" t="n"/>
      <c r="E972" s="95" t="n"/>
      <c r="F972" s="95" t="n"/>
      <c r="G972" s="95" t="n"/>
      <c r="H972" s="95" t="n"/>
      <c r="I972" s="95" t="n"/>
      <c r="J972" s="90" t="n"/>
      <c r="K972" s="95" t="n"/>
      <c r="N972" s="68" t="n"/>
      <c r="O972" s="68" t="n"/>
      <c r="P972" s="95" t="n"/>
      <c r="Q972" s="95" t="n"/>
      <c r="R972" s="95" t="n"/>
      <c r="S972" s="95" t="n"/>
      <c r="T972" s="95" t="n"/>
      <c r="U972" s="95" t="n"/>
      <c r="V972" s="95" t="n"/>
      <c r="W972" s="95" t="n"/>
      <c r="X972" s="95" t="n"/>
      <c r="Y972" s="95" t="n"/>
      <c r="Z972" s="95" t="n"/>
    </row>
    <row r="973" ht="15.75" customHeight="1" s="726">
      <c r="A973" s="95" t="n"/>
      <c r="B973" s="95" t="n"/>
      <c r="C973" s="89" t="n"/>
      <c r="D973" s="89" t="n"/>
      <c r="E973" s="95" t="n"/>
      <c r="F973" s="95" t="n"/>
      <c r="G973" s="95" t="n"/>
      <c r="H973" s="95" t="n"/>
      <c r="I973" s="95" t="n"/>
      <c r="J973" s="90" t="n"/>
      <c r="K973" s="95" t="n"/>
      <c r="N973" s="68" t="n"/>
      <c r="O973" s="68" t="n"/>
      <c r="P973" s="95" t="n"/>
      <c r="Q973" s="95" t="n"/>
      <c r="R973" s="95" t="n"/>
      <c r="S973" s="95" t="n"/>
      <c r="T973" s="95" t="n"/>
      <c r="U973" s="95" t="n"/>
      <c r="V973" s="95" t="n"/>
      <c r="W973" s="95" t="n"/>
      <c r="X973" s="95" t="n"/>
      <c r="Y973" s="95" t="n"/>
      <c r="Z973" s="95" t="n"/>
    </row>
    <row r="974" ht="15.75" customHeight="1" s="726">
      <c r="A974" s="95" t="n"/>
      <c r="B974" s="95" t="n"/>
      <c r="C974" s="89" t="n"/>
      <c r="D974" s="89" t="n"/>
      <c r="E974" s="95" t="n"/>
      <c r="F974" s="95" t="n"/>
      <c r="G974" s="95" t="n"/>
      <c r="H974" s="95" t="n"/>
      <c r="I974" s="95" t="n"/>
      <c r="J974" s="90" t="n"/>
      <c r="K974" s="95" t="n"/>
      <c r="N974" s="68" t="n"/>
      <c r="O974" s="68" t="n"/>
      <c r="P974" s="95" t="n"/>
      <c r="Q974" s="95" t="n"/>
      <c r="R974" s="95" t="n"/>
      <c r="S974" s="95" t="n"/>
      <c r="T974" s="95" t="n"/>
      <c r="U974" s="95" t="n"/>
      <c r="V974" s="95" t="n"/>
      <c r="W974" s="95" t="n"/>
      <c r="X974" s="95" t="n"/>
      <c r="Y974" s="95" t="n"/>
      <c r="Z974" s="95" t="n"/>
    </row>
    <row r="975" ht="15.75" customHeight="1" s="726">
      <c r="A975" s="95" t="n"/>
      <c r="B975" s="95" t="n"/>
      <c r="C975" s="89" t="n"/>
      <c r="D975" s="89" t="n"/>
      <c r="E975" s="95" t="n"/>
      <c r="F975" s="95" t="n"/>
      <c r="G975" s="95" t="n"/>
      <c r="H975" s="95" t="n"/>
      <c r="I975" s="95" t="n"/>
      <c r="J975" s="90" t="n"/>
      <c r="K975" s="95" t="n"/>
      <c r="N975" s="68" t="n"/>
      <c r="O975" s="68" t="n"/>
      <c r="P975" s="95" t="n"/>
      <c r="Q975" s="95" t="n"/>
      <c r="R975" s="95" t="n"/>
      <c r="S975" s="95" t="n"/>
      <c r="T975" s="95" t="n"/>
      <c r="U975" s="95" t="n"/>
      <c r="V975" s="95" t="n"/>
      <c r="W975" s="95" t="n"/>
      <c r="X975" s="95" t="n"/>
      <c r="Y975" s="95" t="n"/>
      <c r="Z975" s="95" t="n"/>
    </row>
    <row r="976" ht="15.75" customHeight="1" s="726">
      <c r="A976" s="95" t="n"/>
      <c r="B976" s="95" t="n"/>
      <c r="C976" s="89" t="n"/>
      <c r="D976" s="89" t="n"/>
      <c r="E976" s="95" t="n"/>
      <c r="F976" s="95" t="n"/>
      <c r="G976" s="95" t="n"/>
      <c r="H976" s="95" t="n"/>
      <c r="I976" s="95" t="n"/>
      <c r="J976" s="90" t="n"/>
      <c r="K976" s="95" t="n"/>
      <c r="N976" s="68" t="n"/>
      <c r="O976" s="68" t="n"/>
      <c r="P976" s="95" t="n"/>
      <c r="Q976" s="95" t="n"/>
      <c r="R976" s="95" t="n"/>
      <c r="S976" s="95" t="n"/>
      <c r="T976" s="95" t="n"/>
      <c r="U976" s="95" t="n"/>
      <c r="V976" s="95" t="n"/>
      <c r="W976" s="95" t="n"/>
      <c r="X976" s="95" t="n"/>
      <c r="Y976" s="95" t="n"/>
      <c r="Z976" s="95" t="n"/>
    </row>
    <row r="977" ht="15.75" customHeight="1" s="726">
      <c r="A977" s="95" t="n"/>
      <c r="B977" s="95" t="n"/>
      <c r="C977" s="89" t="n"/>
      <c r="D977" s="89" t="n"/>
      <c r="E977" s="95" t="n"/>
      <c r="F977" s="95" t="n"/>
      <c r="G977" s="95" t="n"/>
      <c r="H977" s="95" t="n"/>
      <c r="I977" s="95" t="n"/>
      <c r="J977" s="90" t="n"/>
      <c r="K977" s="95" t="n"/>
      <c r="N977" s="68" t="n"/>
      <c r="O977" s="68" t="n"/>
      <c r="P977" s="95" t="n"/>
      <c r="Q977" s="95" t="n"/>
      <c r="R977" s="95" t="n"/>
      <c r="S977" s="95" t="n"/>
      <c r="T977" s="95" t="n"/>
      <c r="U977" s="95" t="n"/>
      <c r="V977" s="95" t="n"/>
      <c r="W977" s="95" t="n"/>
      <c r="X977" s="95" t="n"/>
      <c r="Y977" s="95" t="n"/>
      <c r="Z977" s="95" t="n"/>
    </row>
    <row r="978" ht="15.75" customHeight="1" s="726">
      <c r="A978" s="95" t="n"/>
      <c r="B978" s="95" t="n"/>
      <c r="C978" s="89" t="n"/>
      <c r="D978" s="89" t="n"/>
      <c r="E978" s="95" t="n"/>
      <c r="F978" s="95" t="n"/>
      <c r="G978" s="95" t="n"/>
      <c r="H978" s="95" t="n"/>
      <c r="I978" s="95" t="n"/>
      <c r="J978" s="90" t="n"/>
      <c r="K978" s="95" t="n"/>
      <c r="N978" s="68" t="n"/>
      <c r="O978" s="68" t="n"/>
      <c r="P978" s="95" t="n"/>
      <c r="Q978" s="95" t="n"/>
      <c r="R978" s="95" t="n"/>
      <c r="S978" s="95" t="n"/>
      <c r="T978" s="95" t="n"/>
      <c r="U978" s="95" t="n"/>
      <c r="V978" s="95" t="n"/>
      <c r="W978" s="95" t="n"/>
      <c r="X978" s="95" t="n"/>
      <c r="Y978" s="95" t="n"/>
      <c r="Z978" s="95" t="n"/>
    </row>
    <row r="979" ht="15.75" customHeight="1" s="726">
      <c r="A979" s="95" t="n"/>
      <c r="B979" s="95" t="n"/>
      <c r="C979" s="89" t="n"/>
      <c r="D979" s="89" t="n"/>
      <c r="E979" s="95" t="n"/>
      <c r="F979" s="95" t="n"/>
      <c r="G979" s="95" t="n"/>
      <c r="H979" s="95" t="n"/>
      <c r="I979" s="95" t="n"/>
      <c r="J979" s="90" t="n"/>
      <c r="K979" s="95" t="n"/>
      <c r="N979" s="68" t="n"/>
      <c r="O979" s="68" t="n"/>
      <c r="P979" s="95" t="n"/>
      <c r="Q979" s="95" t="n"/>
      <c r="R979" s="95" t="n"/>
      <c r="S979" s="95" t="n"/>
      <c r="T979" s="95" t="n"/>
      <c r="U979" s="95" t="n"/>
      <c r="V979" s="95" t="n"/>
      <c r="W979" s="95" t="n"/>
      <c r="X979" s="95" t="n"/>
      <c r="Y979" s="95" t="n"/>
      <c r="Z979" s="95" t="n"/>
    </row>
    <row r="980" ht="15.75" customHeight="1" s="726">
      <c r="A980" s="95" t="n"/>
      <c r="B980" s="95" t="n"/>
      <c r="C980" s="89" t="n"/>
      <c r="D980" s="89" t="n"/>
      <c r="E980" s="95" t="n"/>
      <c r="F980" s="95" t="n"/>
      <c r="G980" s="95" t="n"/>
      <c r="H980" s="95" t="n"/>
      <c r="I980" s="95" t="n"/>
      <c r="J980" s="90" t="n"/>
      <c r="K980" s="95" t="n"/>
      <c r="N980" s="68" t="n"/>
      <c r="O980" s="68" t="n"/>
      <c r="P980" s="95" t="n"/>
      <c r="Q980" s="95" t="n"/>
      <c r="R980" s="95" t="n"/>
      <c r="S980" s="95" t="n"/>
      <c r="T980" s="95" t="n"/>
      <c r="U980" s="95" t="n"/>
      <c r="V980" s="95" t="n"/>
      <c r="W980" s="95" t="n"/>
      <c r="X980" s="95" t="n"/>
      <c r="Y980" s="95" t="n"/>
      <c r="Z980" s="95" t="n"/>
    </row>
    <row r="981" ht="15.75" customHeight="1" s="726">
      <c r="A981" s="95" t="n"/>
      <c r="B981" s="95" t="n"/>
      <c r="C981" s="89" t="n"/>
      <c r="D981" s="89" t="n"/>
      <c r="E981" s="95" t="n"/>
      <c r="F981" s="95" t="n"/>
      <c r="G981" s="95" t="n"/>
      <c r="H981" s="95" t="n"/>
      <c r="I981" s="95" t="n"/>
      <c r="J981" s="90" t="n"/>
      <c r="K981" s="95" t="n"/>
      <c r="N981" s="68" t="n"/>
      <c r="O981" s="68" t="n"/>
      <c r="P981" s="95" t="n"/>
      <c r="Q981" s="95" t="n"/>
      <c r="R981" s="95" t="n"/>
      <c r="S981" s="95" t="n"/>
      <c r="T981" s="95" t="n"/>
      <c r="U981" s="95" t="n"/>
      <c r="V981" s="95" t="n"/>
      <c r="W981" s="95" t="n"/>
      <c r="X981" s="95" t="n"/>
      <c r="Y981" s="95" t="n"/>
      <c r="Z981" s="95" t="n"/>
    </row>
    <row r="982" ht="15.75" customHeight="1" s="726">
      <c r="A982" s="95" t="n"/>
      <c r="B982" s="95" t="n"/>
      <c r="C982" s="89" t="n"/>
      <c r="D982" s="89" t="n"/>
      <c r="E982" s="95" t="n"/>
      <c r="F982" s="95" t="n"/>
      <c r="G982" s="95" t="n"/>
      <c r="H982" s="95" t="n"/>
      <c r="I982" s="95" t="n"/>
      <c r="J982" s="90" t="n"/>
      <c r="K982" s="95" t="n"/>
      <c r="N982" s="68" t="n"/>
      <c r="O982" s="68" t="n"/>
      <c r="P982" s="95" t="n"/>
      <c r="Q982" s="95" t="n"/>
      <c r="R982" s="95" t="n"/>
      <c r="S982" s="95" t="n"/>
      <c r="T982" s="95" t="n"/>
      <c r="U982" s="95" t="n"/>
      <c r="V982" s="95" t="n"/>
      <c r="W982" s="95" t="n"/>
      <c r="X982" s="95" t="n"/>
      <c r="Y982" s="95" t="n"/>
      <c r="Z982" s="95" t="n"/>
    </row>
    <row r="983" ht="15.75" customHeight="1" s="726">
      <c r="A983" s="95" t="n"/>
      <c r="B983" s="95" t="n"/>
      <c r="C983" s="89" t="n"/>
      <c r="D983" s="89" t="n"/>
      <c r="E983" s="95" t="n"/>
      <c r="F983" s="95" t="n"/>
      <c r="G983" s="95" t="n"/>
      <c r="H983" s="95" t="n"/>
      <c r="I983" s="95" t="n"/>
      <c r="J983" s="90" t="n"/>
      <c r="K983" s="95" t="n"/>
      <c r="N983" s="68" t="n"/>
      <c r="O983" s="68" t="n"/>
      <c r="P983" s="95" t="n"/>
      <c r="Q983" s="95" t="n"/>
      <c r="R983" s="95" t="n"/>
      <c r="S983" s="95" t="n"/>
      <c r="T983" s="95" t="n"/>
      <c r="U983" s="95" t="n"/>
      <c r="V983" s="95" t="n"/>
      <c r="W983" s="95" t="n"/>
      <c r="X983" s="95" t="n"/>
      <c r="Y983" s="95" t="n"/>
      <c r="Z983" s="95" t="n"/>
    </row>
    <row r="984" ht="15.75" customHeight="1" s="726">
      <c r="A984" s="95" t="n"/>
      <c r="B984" s="95" t="n"/>
      <c r="C984" s="89" t="n"/>
      <c r="D984" s="89" t="n"/>
      <c r="E984" s="95" t="n"/>
      <c r="F984" s="95" t="n"/>
      <c r="G984" s="95" t="n"/>
      <c r="H984" s="95" t="n"/>
      <c r="I984" s="95" t="n"/>
      <c r="J984" s="90" t="n"/>
      <c r="K984" s="95" t="n"/>
      <c r="N984" s="68" t="n"/>
      <c r="O984" s="68" t="n"/>
      <c r="P984" s="95" t="n"/>
      <c r="Q984" s="95" t="n"/>
      <c r="R984" s="95" t="n"/>
      <c r="S984" s="95" t="n"/>
      <c r="T984" s="95" t="n"/>
      <c r="U984" s="95" t="n"/>
      <c r="V984" s="95" t="n"/>
      <c r="W984" s="95" t="n"/>
      <c r="X984" s="95" t="n"/>
      <c r="Y984" s="95" t="n"/>
      <c r="Z984" s="95" t="n"/>
    </row>
    <row r="985" ht="15.75" customHeight="1" s="726">
      <c r="A985" s="95" t="n"/>
      <c r="B985" s="95" t="n"/>
      <c r="C985" s="89" t="n"/>
      <c r="D985" s="89" t="n"/>
      <c r="E985" s="95" t="n"/>
      <c r="F985" s="95" t="n"/>
      <c r="G985" s="95" t="n"/>
      <c r="H985" s="95" t="n"/>
      <c r="I985" s="95" t="n"/>
      <c r="J985" s="90" t="n"/>
      <c r="K985" s="95" t="n"/>
      <c r="N985" s="68" t="n"/>
      <c r="O985" s="68" t="n"/>
      <c r="P985" s="95" t="n"/>
      <c r="Q985" s="95" t="n"/>
      <c r="R985" s="95" t="n"/>
      <c r="S985" s="95" t="n"/>
      <c r="T985" s="95" t="n"/>
      <c r="U985" s="95" t="n"/>
      <c r="V985" s="95" t="n"/>
      <c r="W985" s="95" t="n"/>
      <c r="X985" s="95" t="n"/>
      <c r="Y985" s="95" t="n"/>
      <c r="Z985" s="95" t="n"/>
    </row>
    <row r="986" ht="15.75" customHeight="1" s="726">
      <c r="A986" s="95" t="n"/>
      <c r="B986" s="95" t="n"/>
      <c r="C986" s="89" t="n"/>
      <c r="D986" s="89" t="n"/>
      <c r="E986" s="95" t="n"/>
      <c r="F986" s="95" t="n"/>
      <c r="G986" s="95" t="n"/>
      <c r="H986" s="95" t="n"/>
      <c r="I986" s="95" t="n"/>
      <c r="J986" s="90" t="n"/>
      <c r="K986" s="95" t="n"/>
      <c r="N986" s="68" t="n"/>
      <c r="O986" s="68" t="n"/>
      <c r="P986" s="95" t="n"/>
      <c r="Q986" s="95" t="n"/>
      <c r="R986" s="95" t="n"/>
      <c r="S986" s="95" t="n"/>
      <c r="T986" s="95" t="n"/>
      <c r="U986" s="95" t="n"/>
      <c r="V986" s="95" t="n"/>
      <c r="W986" s="95" t="n"/>
      <c r="X986" s="95" t="n"/>
      <c r="Y986" s="95" t="n"/>
      <c r="Z986" s="95" t="n"/>
    </row>
    <row r="987" ht="15.75" customHeight="1" s="726">
      <c r="A987" s="95" t="n"/>
      <c r="B987" s="95" t="n"/>
      <c r="C987" s="89" t="n"/>
      <c r="D987" s="89" t="n"/>
      <c r="E987" s="95" t="n"/>
      <c r="F987" s="95" t="n"/>
      <c r="G987" s="95" t="n"/>
      <c r="H987" s="95" t="n"/>
      <c r="I987" s="95" t="n"/>
      <c r="J987" s="90" t="n"/>
      <c r="K987" s="95" t="n"/>
      <c r="N987" s="68" t="n"/>
      <c r="O987" s="68" t="n"/>
      <c r="P987" s="95" t="n"/>
      <c r="Q987" s="95" t="n"/>
      <c r="R987" s="95" t="n"/>
      <c r="S987" s="95" t="n"/>
      <c r="T987" s="95" t="n"/>
      <c r="U987" s="95" t="n"/>
      <c r="V987" s="95" t="n"/>
      <c r="W987" s="95" t="n"/>
      <c r="X987" s="95" t="n"/>
      <c r="Y987" s="95" t="n"/>
      <c r="Z987" s="95" t="n"/>
    </row>
    <row r="988" ht="15.75" customHeight="1" s="726">
      <c r="A988" s="95" t="n"/>
      <c r="B988" s="95" t="n"/>
      <c r="C988" s="89" t="n"/>
      <c r="D988" s="89" t="n"/>
      <c r="E988" s="95" t="n"/>
      <c r="F988" s="95" t="n"/>
      <c r="G988" s="95" t="n"/>
      <c r="H988" s="95" t="n"/>
      <c r="I988" s="95" t="n"/>
      <c r="J988" s="90" t="n"/>
      <c r="K988" s="95" t="n"/>
      <c r="N988" s="68" t="n"/>
      <c r="O988" s="68" t="n"/>
      <c r="P988" s="95" t="n"/>
      <c r="Q988" s="95" t="n"/>
      <c r="R988" s="95" t="n"/>
      <c r="S988" s="95" t="n"/>
      <c r="T988" s="95" t="n"/>
      <c r="U988" s="95" t="n"/>
      <c r="V988" s="95" t="n"/>
      <c r="W988" s="95" t="n"/>
      <c r="X988" s="95" t="n"/>
      <c r="Y988" s="95" t="n"/>
      <c r="Z988" s="95" t="n"/>
    </row>
    <row r="989" ht="15.75" customHeight="1" s="726">
      <c r="A989" s="95" t="n"/>
      <c r="B989" s="95" t="n"/>
      <c r="C989" s="89" t="n"/>
      <c r="D989" s="89" t="n"/>
      <c r="E989" s="95" t="n"/>
      <c r="F989" s="95" t="n"/>
      <c r="G989" s="95" t="n"/>
      <c r="H989" s="95" t="n"/>
      <c r="I989" s="95" t="n"/>
      <c r="J989" s="90" t="n"/>
      <c r="K989" s="95" t="n"/>
      <c r="N989" s="68" t="n"/>
      <c r="O989" s="68" t="n"/>
      <c r="P989" s="95" t="n"/>
      <c r="Q989" s="95" t="n"/>
      <c r="R989" s="95" t="n"/>
      <c r="S989" s="95" t="n"/>
      <c r="T989" s="95" t="n"/>
      <c r="U989" s="95" t="n"/>
      <c r="V989" s="95" t="n"/>
      <c r="W989" s="95" t="n"/>
      <c r="X989" s="95" t="n"/>
      <c r="Y989" s="95" t="n"/>
      <c r="Z989" s="95" t="n"/>
    </row>
    <row r="990" ht="15.75" customHeight="1" s="726">
      <c r="A990" s="95" t="n"/>
      <c r="B990" s="95" t="n"/>
      <c r="C990" s="89" t="n"/>
      <c r="D990" s="89" t="n"/>
      <c r="E990" s="95" t="n"/>
      <c r="F990" s="95" t="n"/>
      <c r="G990" s="95" t="n"/>
      <c r="H990" s="95" t="n"/>
      <c r="I990" s="95" t="n"/>
      <c r="J990" s="90" t="n"/>
      <c r="K990" s="95" t="n"/>
      <c r="N990" s="68" t="n"/>
      <c r="O990" s="68" t="n"/>
      <c r="P990" s="95" t="n"/>
      <c r="Q990" s="95" t="n"/>
      <c r="R990" s="95" t="n"/>
      <c r="S990" s="95" t="n"/>
      <c r="T990" s="95" t="n"/>
      <c r="U990" s="95" t="n"/>
      <c r="V990" s="95" t="n"/>
      <c r="W990" s="95" t="n"/>
      <c r="X990" s="95" t="n"/>
      <c r="Y990" s="95" t="n"/>
      <c r="Z990" s="95" t="n"/>
    </row>
    <row r="991" ht="15.75" customHeight="1" s="726">
      <c r="A991" s="95" t="n"/>
      <c r="B991" s="95" t="n"/>
      <c r="C991" s="89" t="n"/>
      <c r="D991" s="89" t="n"/>
      <c r="E991" s="95" t="n"/>
      <c r="F991" s="95" t="n"/>
      <c r="G991" s="95" t="n"/>
      <c r="H991" s="95" t="n"/>
      <c r="I991" s="95" t="n"/>
      <c r="J991" s="90" t="n"/>
      <c r="K991" s="95" t="n"/>
      <c r="N991" s="68" t="n"/>
      <c r="O991" s="68" t="n"/>
      <c r="P991" s="95" t="n"/>
      <c r="Q991" s="95" t="n"/>
      <c r="R991" s="95" t="n"/>
      <c r="S991" s="95" t="n"/>
      <c r="T991" s="95" t="n"/>
      <c r="U991" s="95" t="n"/>
      <c r="V991" s="95" t="n"/>
      <c r="W991" s="95" t="n"/>
      <c r="X991" s="95" t="n"/>
      <c r="Y991" s="95" t="n"/>
      <c r="Z991" s="95" t="n"/>
    </row>
    <row r="992" ht="15.75" customHeight="1" s="726">
      <c r="A992" s="95" t="n"/>
      <c r="B992" s="95" t="n"/>
      <c r="C992" s="89" t="n"/>
      <c r="D992" s="89" t="n"/>
      <c r="E992" s="95" t="n"/>
      <c r="F992" s="95" t="n"/>
      <c r="G992" s="95" t="n"/>
      <c r="H992" s="95" t="n"/>
      <c r="I992" s="95" t="n"/>
      <c r="J992" s="90" t="n"/>
      <c r="K992" s="95" t="n"/>
      <c r="N992" s="68" t="n"/>
      <c r="O992" s="68" t="n"/>
      <c r="P992" s="95" t="n"/>
      <c r="Q992" s="95" t="n"/>
      <c r="R992" s="95" t="n"/>
      <c r="S992" s="95" t="n"/>
      <c r="T992" s="95" t="n"/>
      <c r="U992" s="95" t="n"/>
      <c r="V992" s="95" t="n"/>
      <c r="W992" s="95" t="n"/>
      <c r="X992" s="95" t="n"/>
      <c r="Y992" s="95" t="n"/>
      <c r="Z992" s="95" t="n"/>
    </row>
    <row r="993" ht="15.75" customHeight="1" s="726">
      <c r="A993" s="95" t="n"/>
      <c r="B993" s="95" t="n"/>
      <c r="C993" s="89" t="n"/>
      <c r="D993" s="89" t="n"/>
      <c r="E993" s="95" t="n"/>
      <c r="F993" s="95" t="n"/>
      <c r="G993" s="95" t="n"/>
      <c r="H993" s="95" t="n"/>
      <c r="I993" s="95" t="n"/>
      <c r="J993" s="90" t="n"/>
      <c r="K993" s="95" t="n"/>
      <c r="N993" s="68" t="n"/>
      <c r="O993" s="68" t="n"/>
      <c r="P993" s="95" t="n"/>
      <c r="Q993" s="95" t="n"/>
      <c r="R993" s="95" t="n"/>
      <c r="S993" s="95" t="n"/>
      <c r="T993" s="95" t="n"/>
      <c r="U993" s="95" t="n"/>
      <c r="V993" s="95" t="n"/>
      <c r="W993" s="95" t="n"/>
      <c r="X993" s="95" t="n"/>
      <c r="Y993" s="95" t="n"/>
      <c r="Z993" s="95" t="n"/>
    </row>
    <row r="994" ht="15.75" customHeight="1" s="726">
      <c r="A994" s="95" t="n"/>
      <c r="B994" s="95" t="n"/>
      <c r="C994" s="89" t="n"/>
      <c r="D994" s="89" t="n"/>
      <c r="E994" s="95" t="n"/>
      <c r="F994" s="95" t="n"/>
      <c r="G994" s="95" t="n"/>
      <c r="H994" s="95" t="n"/>
      <c r="I994" s="95" t="n"/>
      <c r="J994" s="90" t="n"/>
      <c r="K994" s="95" t="n"/>
      <c r="N994" s="68" t="n"/>
      <c r="O994" s="68" t="n"/>
      <c r="P994" s="95" t="n"/>
      <c r="Q994" s="95" t="n"/>
      <c r="R994" s="95" t="n"/>
      <c r="S994" s="95" t="n"/>
      <c r="T994" s="95" t="n"/>
      <c r="U994" s="95" t="n"/>
      <c r="V994" s="95" t="n"/>
      <c r="W994" s="95" t="n"/>
      <c r="X994" s="95" t="n"/>
      <c r="Y994" s="95" t="n"/>
      <c r="Z994" s="95" t="n"/>
    </row>
    <row r="995" ht="15.75" customHeight="1" s="726">
      <c r="A995" s="95" t="n"/>
      <c r="B995" s="95" t="n"/>
      <c r="C995" s="89" t="n"/>
      <c r="D995" s="89" t="n"/>
      <c r="E995" s="95" t="n"/>
      <c r="F995" s="95" t="n"/>
      <c r="G995" s="95" t="n"/>
      <c r="H995" s="95" t="n"/>
      <c r="I995" s="95" t="n"/>
      <c r="J995" s="90" t="n"/>
      <c r="K995" s="95" t="n"/>
      <c r="N995" s="68" t="n"/>
      <c r="O995" s="68" t="n"/>
      <c r="P995" s="95" t="n"/>
      <c r="Q995" s="95" t="n"/>
      <c r="R995" s="95" t="n"/>
      <c r="S995" s="95" t="n"/>
      <c r="T995" s="95" t="n"/>
      <c r="U995" s="95" t="n"/>
      <c r="V995" s="95" t="n"/>
      <c r="W995" s="95" t="n"/>
      <c r="X995" s="95" t="n"/>
      <c r="Y995" s="95" t="n"/>
      <c r="Z995" s="95" t="n"/>
    </row>
    <row r="996" ht="15.75" customHeight="1" s="726">
      <c r="A996" s="95" t="n"/>
      <c r="B996" s="95" t="n"/>
      <c r="C996" s="89" t="n"/>
      <c r="D996" s="89" t="n"/>
      <c r="E996" s="95" t="n"/>
      <c r="F996" s="95" t="n"/>
      <c r="G996" s="95" t="n"/>
      <c r="H996" s="95" t="n"/>
      <c r="I996" s="95" t="n"/>
      <c r="J996" s="90" t="n"/>
      <c r="K996" s="95" t="n"/>
      <c r="N996" s="68" t="n"/>
      <c r="O996" s="68" t="n"/>
      <c r="P996" s="95" t="n"/>
      <c r="Q996" s="95" t="n"/>
      <c r="R996" s="95" t="n"/>
      <c r="S996" s="95" t="n"/>
      <c r="T996" s="95" t="n"/>
      <c r="U996" s="95" t="n"/>
      <c r="V996" s="95" t="n"/>
      <c r="W996" s="95" t="n"/>
      <c r="X996" s="95" t="n"/>
      <c r="Y996" s="95" t="n"/>
      <c r="Z996" s="95" t="n"/>
    </row>
    <row r="997" ht="15.75" customHeight="1" s="726">
      <c r="A997" s="95" t="n"/>
      <c r="B997" s="95" t="n"/>
      <c r="C997" s="89" t="n"/>
      <c r="D997" s="89" t="n"/>
      <c r="E997" s="95" t="n"/>
      <c r="F997" s="95" t="n"/>
      <c r="G997" s="95" t="n"/>
      <c r="H997" s="95" t="n"/>
      <c r="I997" s="95" t="n"/>
      <c r="J997" s="90" t="n"/>
      <c r="K997" s="95" t="n"/>
      <c r="N997" s="68" t="n"/>
      <c r="O997" s="68" t="n"/>
      <c r="P997" s="95" t="n"/>
      <c r="Q997" s="95" t="n"/>
      <c r="R997" s="95" t="n"/>
      <c r="S997" s="95" t="n"/>
      <c r="T997" s="95" t="n"/>
      <c r="U997" s="95" t="n"/>
      <c r="V997" s="95" t="n"/>
      <c r="W997" s="95" t="n"/>
      <c r="X997" s="95" t="n"/>
      <c r="Y997" s="95" t="n"/>
      <c r="Z997" s="95" t="n"/>
    </row>
    <row r="998" ht="15.75" customHeight="1" s="726">
      <c r="A998" s="95" t="n"/>
      <c r="B998" s="95" t="n"/>
      <c r="C998" s="89" t="n"/>
      <c r="D998" s="89" t="n"/>
      <c r="E998" s="95" t="n"/>
      <c r="F998" s="95" t="n"/>
      <c r="G998" s="95" t="n"/>
      <c r="H998" s="95" t="n"/>
      <c r="I998" s="95" t="n"/>
      <c r="J998" s="90" t="n"/>
      <c r="K998" s="95" t="n"/>
      <c r="N998" s="68" t="n"/>
      <c r="O998" s="68" t="n"/>
      <c r="P998" s="95" t="n"/>
      <c r="Q998" s="95" t="n"/>
      <c r="R998" s="95" t="n"/>
      <c r="S998" s="95" t="n"/>
      <c r="T998" s="95" t="n"/>
      <c r="U998" s="95" t="n"/>
      <c r="V998" s="95" t="n"/>
      <c r="W998" s="95" t="n"/>
      <c r="X998" s="95" t="n"/>
      <c r="Y998" s="95" t="n"/>
      <c r="Z998" s="95" t="n"/>
    </row>
    <row r="999" ht="15.75" customHeight="1" s="726">
      <c r="A999" s="95" t="n"/>
      <c r="B999" s="95" t="n"/>
      <c r="C999" s="89" t="n"/>
      <c r="D999" s="89" t="n"/>
      <c r="E999" s="95" t="n"/>
      <c r="F999" s="95" t="n"/>
      <c r="G999" s="95" t="n"/>
      <c r="H999" s="95" t="n"/>
      <c r="I999" s="95" t="n"/>
      <c r="J999" s="90" t="n"/>
      <c r="K999" s="95" t="n"/>
      <c r="N999" s="68" t="n"/>
      <c r="O999" s="68" t="n"/>
      <c r="P999" s="95" t="n"/>
      <c r="Q999" s="95" t="n"/>
      <c r="R999" s="95" t="n"/>
      <c r="S999" s="95" t="n"/>
      <c r="T999" s="95" t="n"/>
      <c r="U999" s="95" t="n"/>
      <c r="V999" s="95" t="n"/>
      <c r="W999" s="95" t="n"/>
      <c r="X999" s="95" t="n"/>
      <c r="Y999" s="95" t="n"/>
      <c r="Z999" s="95" t="n"/>
    </row>
    <row r="1000" ht="15.75" customHeight="1" s="726">
      <c r="A1000" s="95" t="n"/>
      <c r="B1000" s="95" t="n"/>
      <c r="C1000" s="89" t="n"/>
      <c r="D1000" s="89" t="n"/>
      <c r="E1000" s="95" t="n"/>
      <c r="F1000" s="95" t="n"/>
      <c r="G1000" s="95" t="n"/>
      <c r="H1000" s="95" t="n"/>
      <c r="I1000" s="95" t="n"/>
      <c r="J1000" s="90" t="n"/>
      <c r="K1000" s="95" t="n"/>
      <c r="N1000" s="68" t="n"/>
      <c r="O1000" s="68" t="n"/>
      <c r="P1000" s="95" t="n"/>
      <c r="Q1000" s="95" t="n"/>
      <c r="R1000" s="95" t="n"/>
      <c r="S1000" s="95" t="n"/>
      <c r="T1000" s="95" t="n"/>
      <c r="U1000" s="95" t="n"/>
      <c r="V1000" s="95" t="n"/>
      <c r="W1000" s="95" t="n"/>
      <c r="X1000" s="95" t="n"/>
      <c r="Y1000" s="95" t="n"/>
      <c r="Z1000" s="95" t="n"/>
    </row>
  </sheetData>
  <mergeCells count="1">
    <mergeCell ref="D3:F3"/>
  </mergeCells>
  <pageMargins left="0.7" right="0.7" top="0.75" bottom="0.75" header="0" footer="0"/>
  <pageSetup orientation="landscape"/>
  <headerFooter>
    <oddHeader/>
    <oddFooter>&amp;LAFC Budget-&amp;F-Production Summary &amp;RPrinted: &amp;D &amp;T</oddFooter>
    <evenHeader/>
    <evenFooter/>
    <firstHeader/>
    <firstFooter/>
  </headerFooter>
</worksheet>
</file>

<file path=xl/worksheets/sheet3.xml><?xml version="1.0" encoding="utf-8"?>
<worksheet xmlns="http://schemas.openxmlformats.org/spreadsheetml/2006/main">
  <sheetPr>
    <tabColor rgb="FFFFFF00"/>
    <outlinePr summaryBelow="1" summaryRight="1"/>
    <pageSetUpPr/>
  </sheetPr>
  <dimension ref="A1:AJ996"/>
  <sheetViews>
    <sheetView workbookViewId="0">
      <selection activeCell="A1" sqref="A1"/>
    </sheetView>
  </sheetViews>
  <sheetFormatPr baseColWidth="8" defaultColWidth="14.43" defaultRowHeight="15" customHeight="1"/>
  <cols>
    <col width="4.14" customWidth="1" style="726" min="1" max="1"/>
    <col width="1.86" customWidth="1" style="726" min="2" max="2"/>
    <col width="21.14" customWidth="1" style="726" min="3" max="3"/>
    <col width="7.14" customWidth="1" style="726" min="4" max="5"/>
    <col width="4" customWidth="1" style="726" min="6" max="6"/>
    <col width="10.71" customWidth="1" style="726" min="7" max="7"/>
    <col width="3.86" customWidth="1" style="726" min="8" max="8"/>
    <col width="10.71" customWidth="1" style="726" min="9" max="9"/>
    <col width="4.29" customWidth="1" style="726" min="10" max="10"/>
    <col width="10.71" customWidth="1" style="726" min="11" max="13"/>
    <col width="38.86" customWidth="1" style="726" min="14" max="14"/>
    <col width="11.43" customWidth="1" style="726" min="15" max="18"/>
    <col width="11.86" customWidth="1" style="726" min="19" max="19"/>
    <col width="11.43" customWidth="1" style="726" min="20" max="36"/>
  </cols>
  <sheetData>
    <row r="1" ht="13.5" customHeight="1" s="726">
      <c r="A1" s="150">
        <f>Cover!D3</f>
        <v/>
      </c>
      <c r="E1" s="151" t="n"/>
      <c r="F1" s="152" t="inlineStr">
        <is>
          <t>PRE-PRODN.</t>
        </is>
      </c>
      <c r="G1" s="153" t="n"/>
      <c r="H1" s="152" t="inlineStr">
        <is>
          <t>SHOOT</t>
        </is>
      </c>
      <c r="I1" s="153" t="n"/>
      <c r="J1" s="152" t="inlineStr">
        <is>
          <t>POST-PRODN.</t>
        </is>
      </c>
      <c r="K1" s="153" t="n"/>
      <c r="L1" s="154" t="inlineStr">
        <is>
          <t>Sub-total</t>
        </is>
      </c>
      <c r="M1" s="155" t="inlineStr">
        <is>
          <t>T O T A L</t>
        </is>
      </c>
      <c r="N1" s="156" t="inlineStr">
        <is>
          <t>Notes:</t>
        </is>
      </c>
      <c r="O1" s="157" t="n"/>
      <c r="P1" s="198" t="n"/>
      <c r="Q1" s="198" t="n"/>
      <c r="R1" s="278" t="n"/>
      <c r="S1" s="160" t="n"/>
      <c r="T1" s="157" t="n"/>
      <c r="U1" s="157" t="n"/>
      <c r="V1" s="157" t="n"/>
      <c r="W1" s="157" t="n"/>
      <c r="X1" s="157" t="n"/>
      <c r="Y1" s="157" t="n"/>
      <c r="Z1" s="157" t="n"/>
      <c r="AA1" s="157" t="n"/>
      <c r="AB1" s="157" t="n"/>
      <c r="AC1" s="157" t="n"/>
      <c r="AD1" s="157" t="n"/>
      <c r="AE1" s="157" t="n"/>
      <c r="AF1" s="157" t="n"/>
      <c r="AG1" s="157" t="n"/>
      <c r="AH1" s="157" t="n"/>
      <c r="AI1" s="157" t="n"/>
      <c r="AJ1" s="157" t="n"/>
    </row>
    <row r="2" ht="13.5" customHeight="1" s="726">
      <c r="A2" s="161" t="n"/>
      <c r="B2" s="161" t="n"/>
      <c r="C2" s="161" t="inlineStr">
        <is>
          <t>Description</t>
        </is>
      </c>
      <c r="D2" s="163" t="inlineStr">
        <is>
          <t>Rate</t>
        </is>
      </c>
      <c r="E2" s="163" t="inlineStr">
        <is>
          <t>Overtime portion (12-hour shoot days, 5 days)</t>
        </is>
      </c>
      <c r="F2" s="164" t="inlineStr">
        <is>
          <t>Wks</t>
        </is>
      </c>
      <c r="G2" s="154" t="inlineStr">
        <is>
          <t>Amount</t>
        </is>
      </c>
      <c r="H2" s="164" t="inlineStr">
        <is>
          <t>Wks</t>
        </is>
      </c>
      <c r="I2" s="154" t="inlineStr">
        <is>
          <t>Amount</t>
        </is>
      </c>
      <c r="J2" s="164" t="inlineStr">
        <is>
          <t>Wks</t>
        </is>
      </c>
      <c r="K2" s="154" t="inlineStr">
        <is>
          <t>Amount</t>
        </is>
      </c>
      <c r="L2" s="165" t="n"/>
      <c r="M2" s="165" t="n"/>
      <c r="N2" s="166" t="inlineStr">
        <is>
          <t>Lines 1&amp;2 will appear at the top of each page</t>
        </is>
      </c>
      <c r="O2" s="157" t="n"/>
      <c r="P2" s="198" t="n"/>
      <c r="Q2" s="198" t="n"/>
      <c r="R2" s="278" t="n"/>
      <c r="S2" s="278" t="n"/>
      <c r="T2" s="157" t="n"/>
      <c r="U2" s="157" t="n"/>
      <c r="V2" s="157" t="n"/>
      <c r="W2" s="157" t="n"/>
      <c r="X2" s="157" t="n"/>
      <c r="Y2" s="157" t="n"/>
      <c r="Z2" s="157" t="n"/>
      <c r="AA2" s="157" t="n"/>
      <c r="AB2" s="157" t="n"/>
      <c r="AC2" s="157" t="n"/>
      <c r="AD2" s="157" t="n"/>
      <c r="AE2" s="157" t="n"/>
      <c r="AF2" s="157" t="n"/>
      <c r="AG2" s="157" t="n"/>
      <c r="AH2" s="157" t="n"/>
      <c r="AI2" s="157" t="n"/>
      <c r="AJ2" s="157" t="n"/>
    </row>
    <row r="3" ht="13.5" customHeight="1" s="726">
      <c r="A3" s="161" t="n"/>
      <c r="B3" s="167" t="n"/>
      <c r="C3" s="168" t="inlineStr">
        <is>
          <t>NO. OF weeks SHOOT -</t>
        </is>
      </c>
      <c r="D3" s="169">
        <f>Cover!J27</f>
        <v/>
      </c>
      <c r="E3" s="170" t="n"/>
      <c r="F3" s="157" t="n"/>
      <c r="G3" s="160" t="n"/>
      <c r="H3" s="157" t="n"/>
      <c r="I3" s="160" t="n"/>
      <c r="J3" s="157" t="n"/>
      <c r="K3" s="160" t="n"/>
      <c r="L3" s="171" t="inlineStr">
        <is>
          <t>Running total:</t>
        </is>
      </c>
      <c r="M3" s="172">
        <f>M284</f>
        <v/>
      </c>
      <c r="N3" s="173" t="inlineStr">
        <is>
          <t>Cell M.3 is the cumulative progressive total</t>
        </is>
      </c>
      <c r="O3" s="198" t="n"/>
      <c r="P3" s="198" t="n"/>
      <c r="Q3" s="198" t="n"/>
      <c r="R3" s="278" t="n"/>
      <c r="S3" s="278" t="n"/>
      <c r="T3" s="157" t="n"/>
      <c r="U3" s="157" t="n"/>
      <c r="V3" s="157" t="n"/>
      <c r="W3" s="157" t="n"/>
      <c r="X3" s="157" t="n"/>
      <c r="Y3" s="157" t="n"/>
      <c r="Z3" s="157" t="n"/>
      <c r="AA3" s="157" t="n"/>
      <c r="AB3" s="157" t="n"/>
      <c r="AC3" s="157" t="n"/>
      <c r="AD3" s="157" t="n"/>
      <c r="AE3" s="157" t="n"/>
      <c r="AF3" s="157" t="n"/>
      <c r="AG3" s="157" t="n"/>
      <c r="AH3" s="157" t="n"/>
      <c r="AI3" s="157" t="n"/>
      <c r="AJ3" s="157" t="n"/>
    </row>
    <row r="4" ht="13.5" customHeight="1" s="726">
      <c r="A4" s="174" t="inlineStr">
        <is>
          <t>ABOVE THE LINE' COSTS</t>
        </is>
      </c>
      <c r="B4" s="157" t="n"/>
      <c r="C4" s="198" t="n"/>
      <c r="D4" s="200" t="n"/>
      <c r="E4" s="200" t="n"/>
      <c r="F4" s="198" t="n"/>
      <c r="G4" s="278" t="n"/>
      <c r="H4" s="198" t="n"/>
      <c r="I4" s="278" t="n"/>
      <c r="J4" s="198" t="n"/>
      <c r="K4" s="278" t="n"/>
      <c r="L4" s="278" t="n"/>
      <c r="M4" s="278" t="n"/>
      <c r="N4" s="176" t="inlineStr">
        <is>
          <t>If rows are added, ensure that formula is filled down</t>
        </is>
      </c>
      <c r="O4" s="198" t="n"/>
      <c r="P4" s="198" t="n"/>
      <c r="Q4" s="198" t="n"/>
      <c r="R4" s="278" t="n"/>
      <c r="S4" s="278" t="n"/>
      <c r="T4" s="198" t="n"/>
      <c r="U4" s="198" t="n"/>
      <c r="V4" s="198" t="n"/>
      <c r="W4" s="198" t="n"/>
      <c r="X4" s="198" t="n"/>
      <c r="Y4" s="198" t="n"/>
      <c r="Z4" s="198" t="n"/>
      <c r="AA4" s="198" t="n"/>
      <c r="AB4" s="198" t="n"/>
      <c r="AC4" s="198" t="n"/>
      <c r="AD4" s="198" t="n"/>
      <c r="AE4" s="198" t="n"/>
      <c r="AF4" s="198" t="n"/>
      <c r="AG4" s="198" t="n"/>
      <c r="AH4" s="198" t="n"/>
      <c r="AI4" s="198" t="n"/>
      <c r="AJ4" s="198" t="n"/>
    </row>
    <row r="5" ht="13.5" customHeight="1" s="726">
      <c r="A5" s="157" t="inlineStr">
        <is>
          <t>A.1</t>
        </is>
      </c>
      <c r="B5" s="157" t="inlineStr">
        <is>
          <t>STORY &amp; SCRIPT</t>
        </is>
      </c>
      <c r="C5" s="198" t="n"/>
      <c r="D5" s="200" t="n"/>
      <c r="E5" s="200" t="n"/>
      <c r="F5" s="198" t="n"/>
      <c r="G5" s="278" t="n"/>
      <c r="H5" s="198" t="n"/>
      <c r="I5" s="278" t="n"/>
      <c r="J5" s="198" t="n"/>
      <c r="K5" s="278" t="n"/>
      <c r="L5" s="278" t="n"/>
      <c r="M5" s="278" t="n"/>
      <c r="N5" s="177" t="inlineStr">
        <is>
          <t>All calculations are rounded to nearest dollar</t>
        </is>
      </c>
      <c r="O5" s="198" t="n"/>
      <c r="P5" s="198" t="n"/>
      <c r="Q5" s="198" t="n"/>
      <c r="R5" s="278" t="n"/>
      <c r="S5" s="278" t="n"/>
      <c r="T5" s="198" t="n"/>
      <c r="U5" s="198" t="n"/>
      <c r="V5" s="198" t="n"/>
      <c r="W5" s="198" t="n"/>
      <c r="X5" s="198" t="n"/>
      <c r="Y5" s="198" t="n"/>
      <c r="Z5" s="198" t="n"/>
      <c r="AA5" s="198" t="n"/>
      <c r="AB5" s="198" t="n"/>
      <c r="AC5" s="198" t="n"/>
      <c r="AD5" s="198" t="n"/>
      <c r="AE5" s="198" t="n"/>
      <c r="AF5" s="198" t="n"/>
      <c r="AG5" s="198" t="n"/>
      <c r="AH5" s="198" t="n"/>
      <c r="AI5" s="198" t="n"/>
      <c r="AJ5" s="198" t="n"/>
    </row>
    <row r="6" ht="13.5" customHeight="1" s="726">
      <c r="A6" s="178" t="n"/>
      <c r="B6" s="178" t="n"/>
      <c r="C6" s="182" t="inlineStr">
        <is>
          <t xml:space="preserve">Writers Fees </t>
        </is>
      </c>
      <c r="D6" s="279" t="n">
        <v>900</v>
      </c>
      <c r="E6" s="279" t="n"/>
      <c r="F6" s="182" t="n">
        <v>1</v>
      </c>
      <c r="G6" s="181">
        <f>D6*F6</f>
        <v/>
      </c>
      <c r="H6" s="182" t="n"/>
      <c r="I6" s="181" t="n"/>
      <c r="J6" s="182" t="n"/>
      <c r="K6" s="181" t="n"/>
      <c r="L6" s="181">
        <f>G6+I6+K6</f>
        <v/>
      </c>
      <c r="M6" s="181" t="n"/>
      <c r="N6" s="183" t="inlineStr">
        <is>
          <t>Writer's Fees may also be in Development Funding</t>
        </is>
      </c>
      <c r="O6" s="184" t="n"/>
      <c r="P6" s="182" t="n"/>
      <c r="Q6" s="182" t="n"/>
      <c r="R6" s="185" t="n"/>
      <c r="S6" s="186" t="n"/>
      <c r="T6" s="182" t="n"/>
      <c r="U6" s="182" t="n"/>
      <c r="V6" s="182" t="n"/>
      <c r="W6" s="182" t="n"/>
      <c r="X6" s="182" t="n"/>
      <c r="Y6" s="182" t="n"/>
      <c r="Z6" s="182" t="n"/>
      <c r="AA6" s="182" t="n"/>
      <c r="AB6" s="182" t="n"/>
      <c r="AC6" s="182" t="n"/>
      <c r="AD6" s="182" t="n"/>
      <c r="AE6" s="182" t="n"/>
      <c r="AF6" s="182" t="n"/>
      <c r="AG6" s="182" t="n"/>
      <c r="AH6" s="182" t="n"/>
      <c r="AI6" s="182" t="n"/>
      <c r="AJ6" s="182" t="n"/>
    </row>
    <row r="7" ht="13.5" customHeight="1" s="726">
      <c r="A7" s="157" t="n"/>
      <c r="B7" s="157" t="inlineStr">
        <is>
          <t xml:space="preserve">          Sub-total</t>
        </is>
      </c>
      <c r="C7" s="187" t="n"/>
      <c r="D7" s="200" t="n"/>
      <c r="E7" s="200" t="n"/>
      <c r="F7" s="198" t="n"/>
      <c r="G7" s="188">
        <f>SUM(G6)</f>
        <v/>
      </c>
      <c r="H7" s="198" t="n"/>
      <c r="I7" s="188">
        <f>SUM(I6)</f>
        <v/>
      </c>
      <c r="J7" s="198" t="n"/>
      <c r="K7" s="188">
        <f>SUM(K6)</f>
        <v/>
      </c>
      <c r="L7" s="188">
        <f>G7+I7+K7</f>
        <v/>
      </c>
      <c r="M7" s="188" t="n"/>
      <c r="N7" s="189" t="inlineStr">
        <is>
          <t>For all Category sub-totals Cell L must = Cell M</t>
        </is>
      </c>
      <c r="O7" s="198" t="n"/>
      <c r="P7" s="198" t="n"/>
      <c r="Q7" s="198" t="n"/>
      <c r="R7" s="278" t="n"/>
      <c r="S7" s="278" t="n"/>
      <c r="T7" s="198" t="n"/>
      <c r="U7" s="198" t="n"/>
      <c r="V7" s="198" t="n"/>
      <c r="W7" s="198" t="n"/>
      <c r="X7" s="198" t="n"/>
      <c r="Y7" s="198" t="n"/>
      <c r="Z7" s="198" t="n"/>
      <c r="AA7" s="198" t="n"/>
      <c r="AB7" s="198" t="n"/>
      <c r="AC7" s="198" t="n"/>
      <c r="AD7" s="198" t="n"/>
      <c r="AE7" s="198" t="n"/>
      <c r="AF7" s="198" t="n"/>
      <c r="AG7" s="198" t="n"/>
      <c r="AH7" s="198" t="n"/>
      <c r="AI7" s="198" t="n"/>
      <c r="AJ7" s="198" t="n"/>
    </row>
    <row r="8" ht="13.5" customHeight="1" s="726">
      <c r="A8" s="157" t="inlineStr">
        <is>
          <t>A.2</t>
        </is>
      </c>
      <c r="B8" s="157" t="inlineStr">
        <is>
          <t xml:space="preserve">DEVELOPMENT  </t>
        </is>
      </c>
      <c r="C8" s="198" t="n"/>
      <c r="D8" s="200" t="n"/>
      <c r="E8" s="200" t="n"/>
      <c r="F8" s="198" t="n"/>
      <c r="G8" s="278" t="n"/>
      <c r="H8" s="198" t="n"/>
      <c r="I8" s="278" t="n"/>
      <c r="J8" s="198" t="n"/>
      <c r="K8" s="278" t="n"/>
      <c r="L8" s="278" t="n"/>
      <c r="M8" s="278" t="n"/>
      <c r="N8" s="173" t="inlineStr">
        <is>
          <t>Development Funding - refer Worksheet 1</t>
        </is>
      </c>
      <c r="O8" s="198" t="n"/>
      <c r="P8" s="198" t="n"/>
      <c r="Q8" s="198" t="n"/>
      <c r="R8" s="278" t="n"/>
      <c r="S8" s="278" t="n"/>
      <c r="T8" s="198" t="n"/>
      <c r="U8" s="198" t="n"/>
      <c r="V8" s="198" t="n"/>
      <c r="W8" s="198" t="n"/>
      <c r="X8" s="198" t="n"/>
      <c r="Y8" s="198" t="n"/>
      <c r="Z8" s="198" t="n"/>
      <c r="AA8" s="198" t="n"/>
      <c r="AB8" s="198" t="n"/>
      <c r="AC8" s="198" t="n"/>
      <c r="AD8" s="198" t="n"/>
      <c r="AE8" s="198" t="n"/>
      <c r="AF8" s="198" t="n"/>
      <c r="AG8" s="198" t="n"/>
      <c r="AH8" s="198" t="n"/>
      <c r="AI8" s="198" t="n"/>
      <c r="AJ8" s="198" t="n"/>
    </row>
    <row r="9" ht="13.5" customHeight="1" s="726">
      <c r="A9" s="157" t="n"/>
      <c r="B9" s="157" t="n"/>
      <c r="C9" s="190" t="inlineStr">
        <is>
          <t>Legal Expenses allow</t>
        </is>
      </c>
      <c r="D9" s="200" t="n"/>
      <c r="E9" s="200" t="n"/>
      <c r="F9" s="198" t="n">
        <v>1</v>
      </c>
      <c r="G9" s="191">
        <f>SUM(D9*F9)</f>
        <v/>
      </c>
      <c r="H9" s="198" t="n"/>
      <c r="I9" s="191" t="n"/>
      <c r="J9" s="198" t="n"/>
      <c r="K9" s="191" t="n"/>
      <c r="L9" s="191" t="n"/>
      <c r="M9" s="278" t="n"/>
      <c r="N9" s="190" t="n"/>
      <c r="O9" s="198" t="n"/>
      <c r="P9" s="198" t="n"/>
      <c r="Q9" s="198" t="n"/>
      <c r="R9" s="278" t="n"/>
      <c r="S9" s="278" t="n"/>
      <c r="T9" s="198" t="n"/>
      <c r="U9" s="198" t="n"/>
      <c r="V9" s="198" t="n"/>
      <c r="W9" s="198" t="n"/>
      <c r="X9" s="198" t="n"/>
      <c r="Y9" s="198" t="n"/>
      <c r="Z9" s="198" t="n"/>
      <c r="AA9" s="198" t="n"/>
      <c r="AB9" s="198" t="n"/>
      <c r="AC9" s="198" t="n"/>
      <c r="AD9" s="198" t="n"/>
      <c r="AE9" s="198" t="n"/>
      <c r="AF9" s="198" t="n"/>
      <c r="AG9" s="198" t="n"/>
      <c r="AH9" s="198" t="n"/>
      <c r="AI9" s="198" t="n"/>
      <c r="AJ9" s="198" t="n"/>
    </row>
    <row r="10" ht="13.5" customHeight="1" s="726">
      <c r="A10" s="157" t="n"/>
      <c r="B10" s="157" t="inlineStr">
        <is>
          <t xml:space="preserve">          Sub-total</t>
        </is>
      </c>
      <c r="C10" s="192" t="n"/>
      <c r="D10" s="193" t="n"/>
      <c r="E10" s="193" t="n"/>
      <c r="F10" s="157" t="n"/>
      <c r="G10" s="188">
        <f>SUM(G9)</f>
        <v/>
      </c>
      <c r="H10" s="157" t="n"/>
      <c r="I10" s="188">
        <f>SUM(I9)</f>
        <v/>
      </c>
      <c r="J10" s="157" t="n"/>
      <c r="K10" s="188">
        <f>SUM(K9)</f>
        <v/>
      </c>
      <c r="L10" s="194">
        <f>SUM(G10+I10+K10)</f>
        <v/>
      </c>
      <c r="M10" s="157" t="n"/>
      <c r="N10" s="166" t="n"/>
      <c r="O10" s="157" t="n"/>
      <c r="P10" s="157" t="n"/>
      <c r="Q10" s="157" t="n"/>
      <c r="R10" s="165" t="n"/>
      <c r="S10" s="165" t="n"/>
      <c r="T10" s="157" t="n"/>
      <c r="U10" s="157" t="n"/>
      <c r="V10" s="157" t="n"/>
      <c r="W10" s="157" t="n"/>
      <c r="X10" s="157" t="n"/>
      <c r="Y10" s="157" t="n"/>
      <c r="Z10" s="157" t="n"/>
      <c r="AA10" s="157" t="n"/>
      <c r="AB10" s="157" t="n"/>
      <c r="AC10" s="157" t="n"/>
      <c r="AD10" s="157" t="n"/>
      <c r="AE10" s="157" t="n"/>
      <c r="AF10" s="157" t="n"/>
      <c r="AG10" s="157" t="n"/>
      <c r="AH10" s="157" t="n"/>
      <c r="AI10" s="157" t="n"/>
      <c r="AJ10" s="157" t="n"/>
    </row>
    <row r="11" ht="13.5" customHeight="1" s="726">
      <c r="A11" s="157" t="n"/>
      <c r="B11" s="157" t="n"/>
      <c r="C11" s="192" t="n"/>
      <c r="D11" s="193" t="n"/>
      <c r="E11" s="193" t="n"/>
      <c r="F11" s="157" t="n"/>
      <c r="G11" s="165" t="n"/>
      <c r="H11" s="157" t="n"/>
      <c r="I11" s="165" t="n"/>
      <c r="J11" s="157" t="n"/>
      <c r="K11" s="165" t="n"/>
      <c r="L11" s="165" t="n"/>
      <c r="M11" s="165" t="n"/>
      <c r="N11" s="166" t="n"/>
      <c r="O11" s="157" t="n"/>
      <c r="P11" s="157" t="n"/>
      <c r="Q11" s="157" t="n"/>
      <c r="R11" s="165" t="n"/>
      <c r="S11" s="165" t="n"/>
      <c r="T11" s="157" t="n"/>
      <c r="U11" s="157" t="n"/>
      <c r="V11" s="157" t="n"/>
      <c r="W11" s="157" t="n"/>
      <c r="X11" s="157" t="n"/>
      <c r="Y11" s="157" t="n"/>
      <c r="Z11" s="157" t="n"/>
      <c r="AA11" s="157" t="n"/>
      <c r="AB11" s="157" t="n"/>
      <c r="AC11" s="157" t="n"/>
      <c r="AD11" s="157" t="n"/>
      <c r="AE11" s="157" t="n"/>
      <c r="AF11" s="157" t="n"/>
      <c r="AG11" s="157" t="n"/>
      <c r="AH11" s="157" t="n"/>
      <c r="AI11" s="157" t="n"/>
      <c r="AJ11" s="157" t="n"/>
    </row>
    <row r="12" ht="13.5" customHeight="1" s="726">
      <c r="A12" s="157" t="inlineStr">
        <is>
          <t>A</t>
        </is>
      </c>
      <c r="B12" s="157" t="n"/>
      <c r="C12" s="192" t="inlineStr">
        <is>
          <t>sub-total A</t>
        </is>
      </c>
      <c r="D12" s="193" t="n"/>
      <c r="E12" s="193" t="n"/>
      <c r="F12" s="157" t="n"/>
      <c r="G12" s="165">
        <f>SUM(G10+G7)</f>
        <v/>
      </c>
      <c r="H12" s="157" t="n"/>
      <c r="I12" s="165" t="n"/>
      <c r="J12" s="157" t="n"/>
      <c r="K12" s="165" t="n"/>
      <c r="L12" s="195">
        <f>SUM(L10+L7)</f>
        <v/>
      </c>
      <c r="M12" s="188">
        <f>SUM(K12+I12+G12)</f>
        <v/>
      </c>
      <c r="N12" s="161" t="n"/>
      <c r="O12" s="157" t="n"/>
      <c r="P12" s="157" t="n"/>
      <c r="Q12" s="157" t="n"/>
      <c r="R12" s="165" t="n"/>
      <c r="S12" s="165" t="n"/>
      <c r="T12" s="157" t="n"/>
      <c r="U12" s="157" t="n"/>
      <c r="V12" s="157" t="n"/>
      <c r="W12" s="157" t="n"/>
      <c r="X12" s="157" t="n"/>
      <c r="Y12" s="157" t="n"/>
      <c r="Z12" s="157" t="n"/>
      <c r="AA12" s="157" t="n"/>
      <c r="AB12" s="157" t="n"/>
      <c r="AC12" s="157" t="n"/>
      <c r="AD12" s="157" t="n"/>
      <c r="AE12" s="157" t="n"/>
      <c r="AF12" s="157" t="n"/>
      <c r="AG12" s="157" t="n"/>
      <c r="AH12" s="157" t="n"/>
      <c r="AI12" s="157" t="n"/>
      <c r="AJ12" s="157" t="n"/>
    </row>
    <row r="13" ht="13.5" customHeight="1" s="726">
      <c r="A13" s="161" t="inlineStr">
        <is>
          <t>B.1</t>
        </is>
      </c>
      <c r="B13" s="161" t="inlineStr">
        <is>
          <t>PRODUCERS</t>
        </is>
      </c>
      <c r="C13" s="161" t="n"/>
      <c r="D13" s="193" t="n"/>
      <c r="E13" s="193" t="n"/>
      <c r="F13" s="157" t="n"/>
      <c r="G13" s="160" t="n"/>
      <c r="H13" s="157" t="n"/>
      <c r="I13" s="160" t="n"/>
      <c r="J13" s="157" t="n"/>
      <c r="K13" s="160" t="n"/>
      <c r="L13" s="278" t="n"/>
      <c r="M13" s="165" t="n"/>
      <c r="N13" s="173" t="n"/>
      <c r="O13" s="157" t="n"/>
      <c r="P13" s="198" t="n"/>
      <c r="Q13" s="198" t="n"/>
      <c r="R13" s="278" t="n"/>
      <c r="S13" s="278" t="n"/>
      <c r="T13" s="157" t="n"/>
      <c r="U13" s="157" t="n"/>
      <c r="V13" s="157" t="n"/>
      <c r="W13" s="157" t="n"/>
      <c r="X13" s="157" t="n"/>
      <c r="Y13" s="157" t="n"/>
      <c r="Z13" s="157" t="n"/>
      <c r="AA13" s="157" t="n"/>
      <c r="AB13" s="157" t="n"/>
      <c r="AC13" s="157" t="n"/>
      <c r="AD13" s="157" t="n"/>
      <c r="AE13" s="157" t="n"/>
      <c r="AF13" s="157" t="n"/>
      <c r="AG13" s="157" t="n"/>
      <c r="AH13" s="157" t="n"/>
      <c r="AI13" s="157" t="n"/>
      <c r="AJ13" s="157" t="n"/>
    </row>
    <row r="14" ht="13.5" customHeight="1" s="726">
      <c r="A14" s="190" t="n"/>
      <c r="B14" s="190" t="n"/>
      <c r="C14" s="190" t="inlineStr">
        <is>
          <t>Executive Producer Fees</t>
        </is>
      </c>
      <c r="D14" s="200" t="n"/>
      <c r="E14" s="200" t="n"/>
      <c r="F14" s="198" t="n"/>
      <c r="G14" s="196" t="n"/>
      <c r="H14" s="198" t="n">
        <v>1</v>
      </c>
      <c r="I14" s="197">
        <f>SUM(H14*D14)</f>
        <v/>
      </c>
      <c r="J14" s="198" t="n"/>
      <c r="K14" s="196" t="n"/>
      <c r="L14" s="278">
        <f>SUM(K14+I14+G14)</f>
        <v/>
      </c>
      <c r="M14" s="278" t="n"/>
      <c r="N14" s="190" t="n"/>
      <c r="O14" s="198" t="n"/>
      <c r="P14" s="198" t="n"/>
      <c r="Q14" s="198" t="n"/>
      <c r="R14" s="278" t="n"/>
      <c r="S14" s="278" t="n"/>
      <c r="T14" s="198" t="n"/>
      <c r="U14" s="198" t="n"/>
      <c r="V14" s="198" t="n"/>
      <c r="W14" s="198" t="n"/>
      <c r="X14" s="198" t="n"/>
      <c r="Y14" s="198" t="n"/>
      <c r="Z14" s="198" t="n"/>
      <c r="AA14" s="198" t="n"/>
      <c r="AB14" s="198" t="n"/>
      <c r="AC14" s="198" t="n"/>
      <c r="AD14" s="198" t="n"/>
      <c r="AE14" s="198" t="n"/>
      <c r="AF14" s="198" t="n"/>
      <c r="AG14" s="198" t="n"/>
      <c r="AH14" s="198" t="n"/>
      <c r="AI14" s="198" t="n"/>
      <c r="AJ14" s="198" t="n"/>
    </row>
    <row r="15" ht="13.5" customHeight="1" s="726">
      <c r="A15" s="157" t="n"/>
      <c r="B15" s="157" t="n"/>
      <c r="C15" s="198" t="inlineStr">
        <is>
          <t xml:space="preserve">  Producer (Permanent)</t>
        </is>
      </c>
      <c r="D15" s="199" t="n">
        <v>1068.4</v>
      </c>
      <c r="E15" s="199">
        <f>((42.18*2)+(56.24*2.4))*5</f>
        <v/>
      </c>
      <c r="F15" s="198" t="n">
        <v>0.5</v>
      </c>
      <c r="G15" s="278">
        <f>D15*F15</f>
        <v/>
      </c>
      <c r="H15" s="198" t="n">
        <v>1</v>
      </c>
      <c r="I15" s="278">
        <f>H15*D15+E15*H15</f>
        <v/>
      </c>
      <c r="J15" s="198" t="n">
        <v>0.5</v>
      </c>
      <c r="K15" s="278">
        <f>J15*D15</f>
        <v/>
      </c>
      <c r="L15" s="278">
        <f>SUM(G15+I15+K15)</f>
        <v/>
      </c>
      <c r="M15" s="278" t="n"/>
      <c r="N15" s="190" t="n"/>
      <c r="O15" s="198" t="n"/>
      <c r="P15" s="198" t="n"/>
      <c r="Q15" s="198" t="n"/>
      <c r="R15" s="278" t="n"/>
      <c r="S15" s="278" t="n"/>
      <c r="T15" s="198" t="n"/>
      <c r="U15" s="198" t="n"/>
      <c r="V15" s="198" t="n"/>
      <c r="W15" s="198" t="n"/>
      <c r="X15" s="198" t="n"/>
      <c r="Y15" s="198" t="n"/>
      <c r="Z15" s="198" t="n"/>
      <c r="AA15" s="198" t="n"/>
      <c r="AB15" s="198" t="n"/>
      <c r="AC15" s="198" t="n"/>
      <c r="AD15" s="198" t="n"/>
      <c r="AE15" s="198" t="n"/>
      <c r="AF15" s="198" t="n"/>
      <c r="AG15" s="198" t="n"/>
      <c r="AH15" s="198" t="n"/>
      <c r="AI15" s="198" t="n"/>
      <c r="AJ15" s="198" t="n"/>
    </row>
    <row r="16" ht="13.5" customHeight="1" s="726">
      <c r="A16" s="157" t="n"/>
      <c r="B16" s="157" t="n"/>
      <c r="C16" s="198" t="n"/>
      <c r="D16" s="200" t="n"/>
      <c r="E16" s="200" t="n"/>
      <c r="F16" s="198" t="n"/>
      <c r="G16" s="278">
        <f>D16*F16</f>
        <v/>
      </c>
      <c r="H16" s="198" t="n">
        <v>1</v>
      </c>
      <c r="I16" s="278">
        <f>H16*D16+E16*H16</f>
        <v/>
      </c>
      <c r="J16" s="198" t="n"/>
      <c r="K16" s="278">
        <f>J16*D16</f>
        <v/>
      </c>
      <c r="L16" s="278">
        <f>SUM(G16+I16)</f>
        <v/>
      </c>
      <c r="M16" s="278" t="n"/>
      <c r="N16" s="190" t="n"/>
      <c r="O16" s="198" t="n"/>
      <c r="P16" s="198" t="n"/>
      <c r="Q16" s="198" t="n"/>
      <c r="R16" s="278" t="n"/>
      <c r="S16" s="278" t="n"/>
      <c r="T16" s="198" t="n"/>
      <c r="U16" s="198" t="n"/>
      <c r="V16" s="198" t="n"/>
      <c r="W16" s="198" t="n"/>
      <c r="X16" s="198" t="n"/>
      <c r="Y16" s="198" t="n"/>
      <c r="Z16" s="198" t="n"/>
      <c r="AA16" s="198" t="n"/>
      <c r="AB16" s="198" t="n"/>
      <c r="AC16" s="198" t="n"/>
      <c r="AD16" s="198" t="n"/>
      <c r="AE16" s="198" t="n"/>
      <c r="AF16" s="198" t="n"/>
      <c r="AG16" s="198" t="n"/>
      <c r="AH16" s="198" t="n"/>
      <c r="AI16" s="198" t="n"/>
      <c r="AJ16" s="198" t="n"/>
    </row>
    <row r="17" ht="13.5" customHeight="1" s="726">
      <c r="A17" s="157" t="n"/>
      <c r="B17" s="157" t="n"/>
      <c r="C17" s="198" t="inlineStr">
        <is>
          <t xml:space="preserve">  Holiday Pay &amp; Fringes</t>
        </is>
      </c>
      <c r="D17" s="200" t="n"/>
      <c r="E17" s="200" t="n"/>
      <c r="F17" s="198" t="n"/>
      <c r="G17" s="278" t="n"/>
      <c r="H17" s="198" t="n"/>
      <c r="I17" s="278" t="n"/>
      <c r="J17" s="198" t="n"/>
      <c r="K17" s="278" t="n"/>
      <c r="L17" s="278">
        <f>SUM(G17+I17+K17)</f>
        <v/>
      </c>
      <c r="M17" s="278" t="n"/>
      <c r="N17" s="190" t="inlineStr">
        <is>
          <t>or include in D + W.Comp est.</t>
        </is>
      </c>
      <c r="O17" s="198" t="n"/>
      <c r="P17" s="198" t="n"/>
      <c r="Q17" s="198" t="n"/>
      <c r="R17" s="278" t="n"/>
      <c r="S17" s="278" t="n"/>
      <c r="T17" s="198" t="n"/>
      <c r="U17" s="198" t="n"/>
      <c r="V17" s="198" t="n"/>
      <c r="W17" s="198" t="n"/>
      <c r="X17" s="198" t="n"/>
      <c r="Y17" s="198" t="n"/>
      <c r="Z17" s="198" t="n"/>
      <c r="AA17" s="198" t="n"/>
      <c r="AB17" s="198" t="n"/>
      <c r="AC17" s="198" t="n"/>
      <c r="AD17" s="198" t="n"/>
      <c r="AE17" s="198" t="n"/>
      <c r="AF17" s="198" t="n"/>
      <c r="AG17" s="198" t="n"/>
      <c r="AH17" s="198" t="n"/>
      <c r="AI17" s="198" t="n"/>
      <c r="AJ17" s="198" t="n"/>
    </row>
    <row r="18" ht="13.5" customHeight="1" s="726">
      <c r="A18" s="157" t="n"/>
      <c r="B18" s="157" t="inlineStr">
        <is>
          <t xml:space="preserve">          Sub-total</t>
        </is>
      </c>
      <c r="C18" s="187" t="n"/>
      <c r="D18" s="200" t="n"/>
      <c r="E18" s="200" t="n"/>
      <c r="F18" s="198" t="n"/>
      <c r="G18" s="188">
        <f>SUM(G15:G17)</f>
        <v/>
      </c>
      <c r="H18" s="198" t="n"/>
      <c r="I18" s="188">
        <f>SUM(I14:I17)</f>
        <v/>
      </c>
      <c r="J18" s="198" t="n"/>
      <c r="K18" s="188">
        <f>SUM(K15:K17)</f>
        <v/>
      </c>
      <c r="L18" s="188">
        <f>SUM(L14:L17)</f>
        <v/>
      </c>
      <c r="M18" s="188">
        <f>SUM(K18+I18+G18)</f>
        <v/>
      </c>
      <c r="N18" s="173" t="n"/>
      <c r="O18" s="198" t="n"/>
      <c r="P18" s="198" t="n"/>
      <c r="Q18" s="198" t="n"/>
      <c r="R18" s="278" t="n"/>
      <c r="S18" s="278" t="n"/>
      <c r="T18" s="198" t="n"/>
      <c r="U18" s="198" t="n"/>
      <c r="V18" s="198" t="n"/>
      <c r="W18" s="198" t="n"/>
      <c r="X18" s="198" t="n"/>
      <c r="Y18" s="198" t="n"/>
      <c r="Z18" s="198" t="n"/>
      <c r="AA18" s="198" t="n"/>
      <c r="AB18" s="198" t="n"/>
      <c r="AC18" s="198" t="n"/>
      <c r="AD18" s="198" t="n"/>
      <c r="AE18" s="198" t="n"/>
      <c r="AF18" s="198" t="n"/>
      <c r="AG18" s="198" t="n"/>
      <c r="AH18" s="198" t="n"/>
      <c r="AI18" s="198" t="n"/>
      <c r="AJ18" s="198" t="n"/>
    </row>
    <row r="19" ht="13.5" customHeight="1" s="726">
      <c r="A19" s="157" t="inlineStr">
        <is>
          <t>B.2</t>
        </is>
      </c>
      <c r="B19" s="157" t="inlineStr">
        <is>
          <t>DIRECTORS</t>
        </is>
      </c>
      <c r="C19" s="198" t="n"/>
      <c r="D19" s="200" t="n"/>
      <c r="E19" s="200" t="n"/>
      <c r="F19" s="198" t="n"/>
      <c r="G19" s="278" t="n"/>
      <c r="H19" s="198" t="n"/>
      <c r="I19" s="278" t="n"/>
      <c r="J19" s="198" t="n"/>
      <c r="K19" s="278" t="n"/>
      <c r="L19" s="278" t="n"/>
      <c r="M19" s="278" t="n"/>
      <c r="N19" s="173" t="inlineStr">
        <is>
          <t>Split fees into Pre-prodn.,Shoot, Post-prodn per Contract</t>
        </is>
      </c>
      <c r="O19" s="198" t="n"/>
      <c r="P19" s="198" t="n"/>
      <c r="Q19" s="198" t="n"/>
      <c r="R19" s="278" t="n"/>
      <c r="S19" s="278" t="n"/>
      <c r="T19" s="198" t="n"/>
      <c r="U19" s="198" t="n"/>
      <c r="V19" s="198" t="n"/>
      <c r="W19" s="198" t="n"/>
      <c r="X19" s="198" t="n"/>
      <c r="Y19" s="198" t="n"/>
      <c r="Z19" s="198" t="n"/>
      <c r="AA19" s="198" t="n"/>
      <c r="AB19" s="198" t="n"/>
      <c r="AC19" s="198" t="n"/>
      <c r="AD19" s="198" t="n"/>
      <c r="AE19" s="198" t="n"/>
      <c r="AF19" s="198" t="n"/>
      <c r="AG19" s="198" t="n"/>
      <c r="AH19" s="198" t="n"/>
      <c r="AI19" s="198" t="n"/>
      <c r="AJ19" s="198" t="n"/>
    </row>
    <row r="20" ht="13.5" customHeight="1" s="726">
      <c r="A20" s="157" t="n"/>
      <c r="B20" s="157" t="n"/>
      <c r="C20" s="157" t="inlineStr">
        <is>
          <t>Fees</t>
        </is>
      </c>
      <c r="D20" s="200" t="n"/>
      <c r="E20" s="200" t="n"/>
      <c r="F20" s="198" t="n"/>
      <c r="G20" s="278" t="n"/>
      <c r="H20" s="198" t="n"/>
      <c r="I20" s="278" t="n"/>
      <c r="J20" s="198" t="n"/>
      <c r="K20" s="278" t="n"/>
      <c r="L20" s="278" t="n"/>
      <c r="M20" s="278" t="n"/>
      <c r="N20" s="173" t="inlineStr">
        <is>
          <t>Assitant Directors - C3.</t>
        </is>
      </c>
      <c r="O20" s="198" t="n"/>
      <c r="P20" s="198" t="n"/>
      <c r="Q20" s="198" t="n"/>
      <c r="R20" s="278" t="n"/>
      <c r="S20" s="278" t="n"/>
      <c r="T20" s="198" t="n"/>
      <c r="U20" s="198" t="n"/>
      <c r="V20" s="198" t="n"/>
      <c r="W20" s="198" t="n"/>
      <c r="X20" s="198" t="n"/>
      <c r="Y20" s="198" t="n"/>
      <c r="Z20" s="198" t="n"/>
      <c r="AA20" s="198" t="n"/>
      <c r="AB20" s="198" t="n"/>
      <c r="AC20" s="198" t="n"/>
      <c r="AD20" s="198" t="n"/>
      <c r="AE20" s="198" t="n"/>
      <c r="AF20" s="198" t="n"/>
      <c r="AG20" s="198" t="n"/>
      <c r="AH20" s="198" t="n"/>
      <c r="AI20" s="198" t="n"/>
      <c r="AJ20" s="198" t="n"/>
    </row>
    <row r="21" ht="13.5" customHeight="1" s="726">
      <c r="A21" s="157" t="n"/>
      <c r="B21" s="157" t="n"/>
      <c r="C21" s="198" t="inlineStr">
        <is>
          <t xml:space="preserve"> Director (Permanent)</t>
        </is>
      </c>
      <c r="D21" s="200" t="n">
        <v>1198.5</v>
      </c>
      <c r="E21" s="199">
        <f>((47.31*2)+(63.08*2.4))*5</f>
        <v/>
      </c>
      <c r="F21" s="198" t="n">
        <v>0.5</v>
      </c>
      <c r="G21" s="278">
        <f>F21*D21</f>
        <v/>
      </c>
      <c r="H21" s="198" t="n">
        <v>1</v>
      </c>
      <c r="I21" s="278">
        <f>H21*D21+E21*H21</f>
        <v/>
      </c>
      <c r="J21" s="198" t="n">
        <v>0.3</v>
      </c>
      <c r="K21" s="278">
        <f>J21*D21</f>
        <v/>
      </c>
      <c r="L21" s="278">
        <f>G21+I21+K21</f>
        <v/>
      </c>
      <c r="M21" s="278" t="n"/>
      <c r="N21" s="190" t="inlineStr">
        <is>
          <t>2nd Unit Director - C19</t>
        </is>
      </c>
      <c r="O21" s="198" t="inlineStr">
        <is>
          <t> </t>
        </is>
      </c>
      <c r="P21" s="198" t="n"/>
      <c r="Q21" s="198" t="n"/>
      <c r="R21" s="278" t="n"/>
      <c r="S21" s="278" t="n"/>
      <c r="T21" s="198" t="n"/>
      <c r="U21" s="198" t="n"/>
      <c r="V21" s="198" t="n"/>
      <c r="W21" s="198" t="n"/>
      <c r="X21" s="198" t="n"/>
      <c r="Y21" s="198" t="n"/>
      <c r="Z21" s="198" t="n"/>
      <c r="AA21" s="198" t="n"/>
      <c r="AB21" s="198" t="n"/>
      <c r="AC21" s="198" t="n"/>
      <c r="AD21" s="198" t="n"/>
      <c r="AE21" s="198" t="n"/>
      <c r="AF21" s="198" t="n"/>
      <c r="AG21" s="198" t="n"/>
      <c r="AH21" s="198" t="n"/>
      <c r="AI21" s="198" t="n"/>
      <c r="AJ21" s="198" t="n"/>
    </row>
    <row r="22" ht="13.5" customHeight="1" s="726">
      <c r="A22" s="157" t="n"/>
      <c r="B22" s="157" t="n"/>
      <c r="C22" s="198" t="n"/>
      <c r="D22" s="200" t="n"/>
      <c r="E22" s="200" t="n"/>
      <c r="F22" s="198" t="n"/>
      <c r="G22" s="278">
        <f>F22*D22</f>
        <v/>
      </c>
      <c r="H22" s="198" t="n"/>
      <c r="I22" s="278">
        <f>H22*D22</f>
        <v/>
      </c>
      <c r="J22" s="198" t="n"/>
      <c r="K22" s="278">
        <f>J22*D22</f>
        <v/>
      </c>
      <c r="L22" s="278">
        <f>G22+I22+K22</f>
        <v/>
      </c>
      <c r="M22" s="278" t="n"/>
      <c r="N22" s="173" t="inlineStr">
        <is>
          <t>or include in C.1</t>
        </is>
      </c>
      <c r="O22" s="198" t="n"/>
      <c r="P22" s="198" t="n"/>
      <c r="Q22" s="198" t="n"/>
      <c r="R22" s="278" t="n"/>
      <c r="S22" s="278" t="n"/>
      <c r="T22" s="198" t="n"/>
      <c r="U22" s="198" t="n"/>
      <c r="V22" s="198" t="n"/>
      <c r="W22" s="198" t="n"/>
      <c r="X22" s="198" t="n"/>
      <c r="Y22" s="198" t="n"/>
      <c r="Z22" s="198" t="n"/>
      <c r="AA22" s="198" t="n"/>
      <c r="AB22" s="198" t="n"/>
      <c r="AC22" s="198" t="n"/>
      <c r="AD22" s="198" t="n"/>
      <c r="AE22" s="198" t="n"/>
      <c r="AF22" s="198" t="n"/>
      <c r="AG22" s="198" t="n"/>
      <c r="AH22" s="198" t="n"/>
      <c r="AI22" s="198" t="n"/>
      <c r="AJ22" s="198" t="n"/>
    </row>
    <row r="23" ht="13.5" customHeight="1" s="726">
      <c r="A23" s="157" t="n"/>
      <c r="B23" s="157" t="n"/>
      <c r="C23" s="198" t="inlineStr">
        <is>
          <t xml:space="preserve">  Holiday Pay &amp; Fringes</t>
        </is>
      </c>
      <c r="D23" s="200" t="n"/>
      <c r="E23" s="200" t="n"/>
      <c r="F23" s="198" t="n"/>
      <c r="G23" s="278">
        <f>SUM(G21:G22)*0.1625</f>
        <v/>
      </c>
      <c r="H23" s="198" t="n"/>
      <c r="I23" s="278">
        <f>SUM(I21:I22)*0.1625</f>
        <v/>
      </c>
      <c r="J23" s="198" t="n"/>
      <c r="K23" s="278">
        <f>SUM(K21:K22)*0.1625</f>
        <v/>
      </c>
      <c r="L23" s="278">
        <f>G23+I23+K23</f>
        <v/>
      </c>
      <c r="M23" s="278" t="n"/>
      <c r="N23" s="190" t="inlineStr">
        <is>
          <t>or include in D + W.Comp est.</t>
        </is>
      </c>
      <c r="O23" s="157" t="n"/>
      <c r="P23" s="198" t="n"/>
      <c r="Q23" s="198" t="n"/>
      <c r="R23" s="278" t="n"/>
      <c r="S23" s="160" t="n"/>
      <c r="T23" s="198" t="n"/>
      <c r="U23" s="198" t="n"/>
      <c r="V23" s="198" t="n"/>
      <c r="W23" s="198" t="n"/>
      <c r="X23" s="198" t="n"/>
      <c r="Y23" s="198" t="n"/>
      <c r="Z23" s="198" t="n"/>
      <c r="AA23" s="198" t="n"/>
      <c r="AB23" s="198" t="n"/>
      <c r="AC23" s="198" t="n"/>
      <c r="AD23" s="198" t="n"/>
      <c r="AE23" s="198" t="n"/>
      <c r="AF23" s="198" t="n"/>
      <c r="AG23" s="198" t="n"/>
      <c r="AH23" s="198" t="n"/>
      <c r="AI23" s="198" t="n"/>
      <c r="AJ23" s="198" t="n"/>
    </row>
    <row r="24" ht="13.5" customHeight="1" s="726">
      <c r="A24" s="157" t="n"/>
      <c r="B24" s="157" t="n"/>
      <c r="C24" s="198" t="n"/>
      <c r="D24" s="200" t="n"/>
      <c r="E24" s="200" t="n"/>
      <c r="F24" s="198" t="n"/>
      <c r="G24" s="188">
        <f>SUM(G20:G23)</f>
        <v/>
      </c>
      <c r="H24" s="198" t="n"/>
      <c r="I24" s="188">
        <f>SUM(I20:I23)</f>
        <v/>
      </c>
      <c r="J24" s="198" t="n"/>
      <c r="K24" s="188">
        <f>SUM(K20:K23)</f>
        <v/>
      </c>
      <c r="L24" s="188">
        <f>G24+I24+K24</f>
        <v/>
      </c>
      <c r="M24" s="188">
        <f>SUM(K24+I24+G24)</f>
        <v/>
      </c>
      <c r="N24" s="173" t="n"/>
      <c r="O24" s="198" t="n"/>
      <c r="P24" s="198" t="n"/>
      <c r="Q24" s="198" t="n"/>
      <c r="R24" s="278" t="n"/>
      <c r="S24" s="278" t="n"/>
      <c r="T24" s="198" t="n"/>
      <c r="U24" s="198" t="n"/>
      <c r="V24" s="198" t="n"/>
      <c r="W24" s="198" t="n"/>
      <c r="X24" s="198" t="n"/>
      <c r="Y24" s="198" t="n"/>
      <c r="Z24" s="198" t="n"/>
      <c r="AA24" s="198" t="n"/>
      <c r="AB24" s="198" t="n"/>
      <c r="AC24" s="198" t="n"/>
      <c r="AD24" s="198" t="n"/>
      <c r="AE24" s="198" t="n"/>
      <c r="AF24" s="198" t="n"/>
      <c r="AG24" s="198" t="n"/>
      <c r="AH24" s="198" t="n"/>
      <c r="AI24" s="198" t="n"/>
      <c r="AJ24" s="198" t="n"/>
    </row>
    <row r="25" ht="13.5" customHeight="1" s="726">
      <c r="A25" s="157" t="n"/>
      <c r="B25" s="157" t="n"/>
      <c r="C25" s="198" t="n"/>
      <c r="D25" s="200" t="n"/>
      <c r="E25" s="200" t="n"/>
      <c r="F25" s="198" t="n"/>
      <c r="G25" s="165" t="n"/>
      <c r="H25" s="198" t="n"/>
      <c r="I25" s="165" t="n"/>
      <c r="J25" s="198" t="n"/>
      <c r="K25" s="165" t="n"/>
      <c r="L25" s="165" t="n"/>
      <c r="M25" s="278" t="n"/>
      <c r="N25" s="173" t="n"/>
      <c r="O25" s="198" t="n"/>
      <c r="P25" s="198" t="n"/>
      <c r="Q25" s="198" t="n"/>
      <c r="R25" s="278" t="n"/>
      <c r="S25" s="278" t="n"/>
      <c r="T25" s="198" t="n"/>
      <c r="U25" s="198" t="n"/>
      <c r="V25" s="198" t="n"/>
      <c r="W25" s="198" t="n"/>
      <c r="X25" s="198" t="n"/>
      <c r="Y25" s="198" t="n"/>
      <c r="Z25" s="198" t="n"/>
      <c r="AA25" s="198" t="n"/>
      <c r="AB25" s="198" t="n"/>
      <c r="AC25" s="198" t="n"/>
      <c r="AD25" s="198" t="n"/>
      <c r="AE25" s="198" t="n"/>
      <c r="AF25" s="198" t="n"/>
      <c r="AG25" s="198" t="n"/>
      <c r="AH25" s="198" t="n"/>
      <c r="AI25" s="198" t="n"/>
      <c r="AJ25" s="198" t="n"/>
    </row>
    <row r="26" ht="13.5" customHeight="1" s="726">
      <c r="A26" s="157" t="inlineStr">
        <is>
          <t>B</t>
        </is>
      </c>
      <c r="B26" s="157" t="inlineStr">
        <is>
          <t xml:space="preserve">          Sub-total</t>
        </is>
      </c>
      <c r="C26" s="157" t="n"/>
      <c r="D26" s="193" t="n"/>
      <c r="E26" s="193" t="n"/>
      <c r="F26" s="157" t="n"/>
      <c r="G26" s="165" t="n"/>
      <c r="H26" s="157" t="n"/>
      <c r="I26" s="165" t="n"/>
      <c r="J26" s="157" t="n"/>
      <c r="K26" s="165" t="n"/>
      <c r="L26" s="195">
        <f>SUM(L12+L18+L24)</f>
        <v/>
      </c>
      <c r="M26" s="188">
        <f>SUM(M24+M18+M12)</f>
        <v/>
      </c>
      <c r="N26" s="166" t="n"/>
      <c r="O26" s="157" t="n"/>
      <c r="P26" s="157" t="n"/>
      <c r="Q26" s="157" t="n"/>
      <c r="R26" s="165" t="n"/>
      <c r="S26" s="165" t="n"/>
      <c r="T26" s="157" t="n"/>
      <c r="U26" s="157" t="n"/>
      <c r="V26" s="157" t="n"/>
      <c r="W26" s="157" t="n"/>
      <c r="X26" s="157" t="n"/>
      <c r="Y26" s="157" t="n"/>
      <c r="Z26" s="157" t="n"/>
      <c r="AA26" s="157" t="n"/>
      <c r="AB26" s="157" t="n"/>
      <c r="AC26" s="157" t="n"/>
      <c r="AD26" s="157" t="n"/>
      <c r="AE26" s="157" t="n"/>
      <c r="AF26" s="157" t="n"/>
      <c r="AG26" s="157" t="n"/>
      <c r="AH26" s="157" t="n"/>
      <c r="AI26" s="157" t="n"/>
      <c r="AJ26" s="157" t="n"/>
    </row>
    <row r="27" ht="13.5" customHeight="1" s="726">
      <c r="A27" s="157" t="n"/>
      <c r="B27" s="157" t="n"/>
      <c r="C27" s="198" t="n"/>
      <c r="D27" s="200" t="n"/>
      <c r="E27" s="200" t="n"/>
      <c r="F27" s="198" t="n"/>
      <c r="G27" s="165" t="n"/>
      <c r="H27" s="198" t="n"/>
      <c r="I27" s="165" t="n"/>
      <c r="J27" s="198" t="n"/>
      <c r="K27" s="165" t="n"/>
      <c r="L27" s="165" t="n"/>
      <c r="M27" s="165" t="n"/>
      <c r="N27" s="173" t="n"/>
      <c r="O27" s="198" t="n"/>
      <c r="P27" s="198" t="n"/>
      <c r="Q27" s="198" t="n"/>
      <c r="R27" s="278" t="n"/>
      <c r="S27" s="278" t="n"/>
      <c r="T27" s="198" t="n"/>
      <c r="U27" s="198" t="n"/>
      <c r="V27" s="198" t="n"/>
      <c r="W27" s="198" t="n"/>
      <c r="X27" s="198" t="n"/>
      <c r="Y27" s="198" t="n"/>
      <c r="Z27" s="198" t="n"/>
      <c r="AA27" s="198" t="n"/>
      <c r="AB27" s="198" t="n"/>
      <c r="AC27" s="198" t="n"/>
      <c r="AD27" s="198" t="n"/>
      <c r="AE27" s="198" t="n"/>
      <c r="AF27" s="198" t="n"/>
      <c r="AG27" s="198" t="n"/>
      <c r="AH27" s="198" t="n"/>
      <c r="AI27" s="198" t="n"/>
      <c r="AJ27" s="198" t="n"/>
    </row>
    <row r="28" ht="13.5" customHeight="1" s="726">
      <c r="A28" s="106" t="n"/>
      <c r="B28" s="201" t="inlineStr">
        <is>
          <t>TOTAL 'ABOVE THE LINE' COSTS</t>
        </is>
      </c>
      <c r="C28" s="68" t="n"/>
      <c r="D28" s="202" t="n"/>
      <c r="E28" s="202" t="n"/>
      <c r="F28" s="68" t="n"/>
      <c r="G28" s="203" t="n"/>
      <c r="H28" s="68" t="n"/>
      <c r="I28" s="203" t="n"/>
      <c r="J28" s="68" t="n"/>
      <c r="K28" s="203" t="n"/>
      <c r="L28" s="203">
        <f>SUM(L24+L18+L12)</f>
        <v/>
      </c>
      <c r="M28" s="204">
        <f>SUM(M24+M18+M12)</f>
        <v/>
      </c>
      <c r="N28" s="205" t="n"/>
      <c r="O28" s="68" t="n"/>
      <c r="P28" s="68" t="n"/>
      <c r="Q28" s="68" t="n"/>
      <c r="R28" s="203" t="n"/>
      <c r="S28" s="203" t="n"/>
      <c r="T28" s="68" t="n"/>
      <c r="U28" s="68" t="n"/>
      <c r="V28" s="68" t="n"/>
      <c r="W28" s="68" t="n"/>
      <c r="X28" s="68" t="n"/>
      <c r="Y28" s="68" t="n"/>
      <c r="Z28" s="68" t="n"/>
      <c r="AA28" s="68" t="n"/>
      <c r="AB28" s="68" t="n"/>
      <c r="AC28" s="68" t="n"/>
      <c r="AD28" s="68" t="n"/>
      <c r="AE28" s="68" t="n"/>
      <c r="AF28" s="68" t="n"/>
      <c r="AG28" s="68" t="n"/>
      <c r="AH28" s="68" t="n"/>
      <c r="AI28" s="68" t="n"/>
      <c r="AJ28" s="68" t="n"/>
    </row>
    <row r="29" ht="13.5" customHeight="1" s="726">
      <c r="A29" s="206" t="inlineStr">
        <is>
          <t>BELOW THE LINE' COSTS</t>
        </is>
      </c>
      <c r="B29" s="157" t="n"/>
      <c r="C29" s="198" t="n"/>
      <c r="D29" s="200" t="n"/>
      <c r="E29" s="200" t="n"/>
      <c r="F29" s="198" t="n"/>
      <c r="G29" s="278" t="n"/>
      <c r="H29" s="198" t="n"/>
      <c r="I29" s="278" t="n"/>
      <c r="J29" s="198" t="n"/>
      <c r="K29" s="278" t="n"/>
      <c r="L29" s="278" t="n"/>
      <c r="M29" s="278" t="n"/>
      <c r="N29" s="166" t="n"/>
      <c r="O29" s="198" t="n"/>
      <c r="P29" s="198" t="n"/>
      <c r="Q29" s="198" t="n"/>
      <c r="R29" s="278" t="n"/>
      <c r="S29" s="278" t="n"/>
      <c r="T29" s="198" t="n"/>
      <c r="U29" s="198" t="n"/>
      <c r="V29" s="198" t="n"/>
      <c r="W29" s="198" t="n"/>
      <c r="X29" s="198" t="n"/>
      <c r="Y29" s="198" t="n"/>
      <c r="Z29" s="198" t="n"/>
      <c r="AA29" s="198" t="n"/>
      <c r="AB29" s="198" t="n"/>
      <c r="AC29" s="198" t="n"/>
      <c r="AD29" s="198" t="n"/>
      <c r="AE29" s="198" t="n"/>
      <c r="AF29" s="198" t="n"/>
      <c r="AG29" s="198" t="n"/>
      <c r="AH29" s="198" t="n"/>
      <c r="AI29" s="198" t="n"/>
      <c r="AJ29" s="198" t="n"/>
    </row>
    <row r="30" ht="13.5" customHeight="1" s="726">
      <c r="A30" s="207" t="inlineStr">
        <is>
          <t>PRODUCTION COSTS:</t>
        </is>
      </c>
      <c r="B30" s="157" t="n"/>
      <c r="C30" s="198" t="n"/>
      <c r="D30" s="200" t="n"/>
      <c r="E30" s="200" t="n"/>
      <c r="F30" s="198" t="n"/>
      <c r="G30" s="278" t="n"/>
      <c r="H30" s="198" t="n"/>
      <c r="I30" s="278" t="n"/>
      <c r="J30" s="198" t="n"/>
      <c r="K30" s="278" t="n"/>
      <c r="L30" s="278" t="n"/>
      <c r="M30" s="278" t="n"/>
      <c r="N30" s="166" t="n"/>
      <c r="O30" s="198" t="n"/>
      <c r="P30" s="198" t="n"/>
      <c r="Q30" s="198" t="n"/>
      <c r="R30" s="278" t="n"/>
      <c r="S30" s="278" t="n"/>
      <c r="T30" s="198" t="n"/>
      <c r="U30" s="198" t="n"/>
      <c r="V30" s="198" t="n"/>
      <c r="W30" s="198" t="n"/>
      <c r="X30" s="198" t="n"/>
      <c r="Y30" s="198" t="n"/>
      <c r="Z30" s="198" t="n"/>
      <c r="AA30" s="198" t="n"/>
      <c r="AB30" s="198" t="n"/>
      <c r="AC30" s="198" t="n"/>
      <c r="AD30" s="198" t="n"/>
      <c r="AE30" s="198" t="n"/>
      <c r="AF30" s="198" t="n"/>
      <c r="AG30" s="198" t="n"/>
      <c r="AH30" s="198" t="n"/>
      <c r="AI30" s="198" t="n"/>
      <c r="AJ30" s="198" t="n"/>
    </row>
    <row r="31" ht="13.5" customHeight="1" s="726">
      <c r="A31" s="157" t="inlineStr">
        <is>
          <t>C.</t>
        </is>
      </c>
      <c r="B31" s="157" t="inlineStr">
        <is>
          <t xml:space="preserve"> PRODUCTION UNIT FEES &amp; SALARIES.</t>
        </is>
      </c>
      <c r="C31" s="198" t="n"/>
      <c r="D31" s="200" t="n"/>
      <c r="E31" s="200" t="n"/>
      <c r="F31" s="198" t="n"/>
      <c r="G31" s="278" t="n"/>
      <c r="H31" s="198" t="n"/>
      <c r="I31" s="278" t="n"/>
      <c r="J31" s="198" t="n"/>
      <c r="K31" s="278" t="n"/>
      <c r="L31" s="278" t="n"/>
      <c r="M31" s="278" t="n"/>
      <c r="N31" s="166" t="inlineStr">
        <is>
          <t>ALL OVERTIME - C.24</t>
        </is>
      </c>
      <c r="O31" s="157" t="n"/>
      <c r="P31" s="198" t="n"/>
      <c r="Q31" s="198" t="n"/>
      <c r="R31" s="278" t="n"/>
      <c r="S31" s="165" t="n"/>
      <c r="T31" s="198" t="n"/>
      <c r="U31" s="198" t="n"/>
      <c r="V31" s="198" t="n"/>
      <c r="W31" s="198" t="n"/>
      <c r="X31" s="198" t="n"/>
      <c r="Y31" s="198" t="n"/>
      <c r="Z31" s="198" t="n"/>
      <c r="AA31" s="198" t="n"/>
      <c r="AB31" s="198" t="n"/>
      <c r="AC31" s="198" t="n"/>
      <c r="AD31" s="198" t="n"/>
      <c r="AE31" s="198" t="n"/>
      <c r="AF31" s="198" t="n"/>
      <c r="AG31" s="198" t="n"/>
      <c r="AH31" s="198" t="n"/>
      <c r="AI31" s="198" t="n"/>
      <c r="AJ31" s="198" t="n"/>
    </row>
    <row r="32" ht="13.5" customHeight="1" s="726">
      <c r="A32" s="157" t="inlineStr">
        <is>
          <t>C.1</t>
        </is>
      </c>
      <c r="B32" s="157" t="inlineStr">
        <is>
          <t xml:space="preserve">     PRODUCTION MANAGEMENT</t>
        </is>
      </c>
      <c r="C32" s="198" t="n"/>
      <c r="D32" s="200" t="n"/>
      <c r="E32" s="200" t="n"/>
      <c r="F32" s="198" t="n"/>
      <c r="G32" s="278" t="n"/>
      <c r="H32" s="198" t="n"/>
      <c r="I32" s="278" t="n"/>
      <c r="J32" s="198" t="n"/>
      <c r="K32" s="278" t="n"/>
      <c r="L32" s="278" t="n"/>
      <c r="M32" s="278" t="n"/>
      <c r="N32" s="166" t="inlineStr">
        <is>
          <t>ALL HOL.PAY/SUPER/TAXES - D</t>
        </is>
      </c>
      <c r="O32" s="157" t="n"/>
      <c r="P32" s="198" t="n"/>
      <c r="Q32" s="198" t="n"/>
      <c r="R32" s="278" t="n"/>
      <c r="S32" s="165" t="n"/>
      <c r="T32" s="198" t="n"/>
      <c r="U32" s="198" t="n"/>
      <c r="V32" s="198" t="n"/>
      <c r="W32" s="198" t="n"/>
      <c r="X32" s="198" t="n"/>
      <c r="Y32" s="198" t="n"/>
      <c r="Z32" s="198" t="n"/>
      <c r="AA32" s="198" t="n"/>
      <c r="AB32" s="198" t="n"/>
      <c r="AC32" s="198" t="n"/>
      <c r="AD32" s="198" t="n"/>
      <c r="AE32" s="198" t="n"/>
      <c r="AF32" s="198" t="n"/>
      <c r="AG32" s="198" t="n"/>
      <c r="AH32" s="198" t="n"/>
      <c r="AI32" s="198" t="n"/>
      <c r="AJ32" s="198" t="n"/>
    </row>
    <row r="33" ht="13.5" customHeight="1" s="726">
      <c r="A33" s="157" t="n"/>
      <c r="B33" s="157" t="n"/>
      <c r="C33" s="198" t="inlineStr">
        <is>
          <t>Production Manager</t>
        </is>
      </c>
      <c r="D33" s="200" t="n"/>
      <c r="E33" s="200" t="n"/>
      <c r="F33" s="198" t="n">
        <v>0</v>
      </c>
      <c r="G33" s="278">
        <f>D33*F33</f>
        <v/>
      </c>
      <c r="H33" s="198" t="n">
        <v>0</v>
      </c>
      <c r="I33" s="278">
        <f>H33*D33</f>
        <v/>
      </c>
      <c r="J33" s="198" t="n">
        <v>0</v>
      </c>
      <c r="K33" s="278">
        <f>J33*D33</f>
        <v/>
      </c>
      <c r="L33" s="278">
        <f>G33+I33+K33</f>
        <v/>
      </c>
      <c r="M33" s="278" t="n"/>
      <c r="N33" s="208" t="inlineStr">
        <is>
          <t xml:space="preserve">   from Cell E3 and some may need changing</t>
        </is>
      </c>
      <c r="O33" s="198" t="n"/>
      <c r="P33" s="198" t="n"/>
      <c r="Q33" s="198" t="n"/>
      <c r="R33" s="278" t="n"/>
      <c r="S33" s="278" t="n"/>
      <c r="T33" s="198" t="n"/>
      <c r="U33" s="198" t="n"/>
      <c r="V33" s="198" t="n"/>
      <c r="W33" s="198" t="n"/>
      <c r="X33" s="198" t="n"/>
      <c r="Y33" s="198" t="n"/>
      <c r="Z33" s="198" t="n"/>
      <c r="AA33" s="198" t="n"/>
      <c r="AB33" s="198" t="n"/>
      <c r="AC33" s="198" t="n"/>
      <c r="AD33" s="198" t="n"/>
      <c r="AE33" s="198" t="n"/>
      <c r="AF33" s="198" t="n"/>
      <c r="AG33" s="198" t="n"/>
      <c r="AH33" s="198" t="n"/>
      <c r="AI33" s="198" t="n"/>
      <c r="AJ33" s="198" t="n"/>
    </row>
    <row r="34" ht="13.5" customHeight="1" s="726">
      <c r="A34" s="157" t="n"/>
      <c r="B34" s="157" t="n"/>
      <c r="C34" s="198" t="inlineStr">
        <is>
          <t>Production Co-ordinator</t>
        </is>
      </c>
      <c r="D34" s="200" t="n"/>
      <c r="E34" s="200" t="n"/>
      <c r="F34" s="198" t="n">
        <v>0</v>
      </c>
      <c r="G34" s="278">
        <f>D34*F34</f>
        <v/>
      </c>
      <c r="H34" s="198" t="n">
        <v>0</v>
      </c>
      <c r="I34" s="278">
        <f>H34*D34</f>
        <v/>
      </c>
      <c r="J34" s="198" t="n"/>
      <c r="K34" s="278">
        <f>J34*D34</f>
        <v/>
      </c>
      <c r="L34" s="278">
        <f>G34+I34+K34</f>
        <v/>
      </c>
      <c r="M34" s="278" t="n"/>
      <c r="N34" s="190" t="n"/>
      <c r="O34" s="198" t="n"/>
      <c r="P34" s="198" t="n"/>
      <c r="Q34" s="198" t="n"/>
      <c r="R34" s="278" t="n"/>
      <c r="S34" s="278" t="n"/>
      <c r="T34" s="198" t="n"/>
      <c r="U34" s="198" t="n"/>
      <c r="V34" s="198" t="n"/>
      <c r="W34" s="198" t="n"/>
      <c r="X34" s="198" t="n"/>
      <c r="Y34" s="198" t="n"/>
      <c r="Z34" s="198" t="n"/>
      <c r="AA34" s="198" t="n"/>
      <c r="AB34" s="198" t="n"/>
      <c r="AC34" s="198" t="n"/>
      <c r="AD34" s="198" t="n"/>
      <c r="AE34" s="198" t="n"/>
      <c r="AF34" s="198" t="n"/>
      <c r="AG34" s="198" t="n"/>
      <c r="AH34" s="198" t="n"/>
      <c r="AI34" s="198" t="n"/>
      <c r="AJ34" s="198" t="n"/>
    </row>
    <row r="35" ht="13.5" customHeight="1" s="726">
      <c r="A35" s="157" t="n"/>
      <c r="B35" s="157" t="n"/>
      <c r="C35" s="198" t="inlineStr">
        <is>
          <t>Production Secretary</t>
        </is>
      </c>
      <c r="D35" s="200" t="n"/>
      <c r="E35" s="200" t="n"/>
      <c r="F35" s="198" t="n">
        <v>0</v>
      </c>
      <c r="G35" s="278">
        <f>D35*F35</f>
        <v/>
      </c>
      <c r="H35" s="198" t="n"/>
      <c r="I35" s="278">
        <f>H35*D35</f>
        <v/>
      </c>
      <c r="J35" s="198" t="n">
        <v>0</v>
      </c>
      <c r="K35" s="278">
        <f>J35*D35</f>
        <v/>
      </c>
      <c r="L35" s="278">
        <f>G35+I35+K35</f>
        <v/>
      </c>
      <c r="M35" s="278" t="n"/>
      <c r="N35" s="173" t="inlineStr">
        <is>
          <t>Postprodn Secretarial to R</t>
        </is>
      </c>
      <c r="O35" s="198" t="n"/>
      <c r="P35" s="198" t="n"/>
      <c r="Q35" s="198" t="n"/>
      <c r="R35" s="198" t="n"/>
      <c r="S35" s="198" t="n"/>
      <c r="T35" s="198" t="n"/>
      <c r="U35" s="198" t="n"/>
      <c r="V35" s="198" t="n"/>
      <c r="W35" s="198" t="n"/>
      <c r="X35" s="198" t="n"/>
      <c r="Y35" s="198" t="n"/>
      <c r="Z35" s="198" t="n"/>
      <c r="AA35" s="198" t="n"/>
      <c r="AB35" s="198" t="n"/>
      <c r="AC35" s="198" t="n"/>
      <c r="AD35" s="198" t="n"/>
      <c r="AE35" s="198" t="n"/>
      <c r="AF35" s="198" t="n"/>
      <c r="AG35" s="198" t="n"/>
      <c r="AH35" s="198" t="n"/>
      <c r="AI35" s="198" t="n"/>
      <c r="AJ35" s="198" t="n"/>
    </row>
    <row r="36" ht="13.5" customHeight="1" s="726">
      <c r="A36" s="157" t="n"/>
      <c r="B36" s="157" t="n"/>
      <c r="C36" s="198" t="inlineStr">
        <is>
          <t>Runner(s)</t>
        </is>
      </c>
      <c r="D36" s="200" t="n"/>
      <c r="E36" s="200" t="n"/>
      <c r="F36" s="198" t="n">
        <v>0</v>
      </c>
      <c r="G36" s="278">
        <f>D36*F36</f>
        <v/>
      </c>
      <c r="H36" s="198" t="n">
        <v>0</v>
      </c>
      <c r="I36" s="278">
        <f>H36*D36</f>
        <v/>
      </c>
      <c r="J36" s="198" t="n">
        <v>0</v>
      </c>
      <c r="K36" s="278">
        <f>J36*D36</f>
        <v/>
      </c>
      <c r="L36" s="278">
        <f>G36+I36+K36</f>
        <v/>
      </c>
      <c r="M36" s="278" t="n"/>
      <c r="N36" s="173" t="n"/>
      <c r="O36" s="198" t="n"/>
      <c r="P36" s="198" t="n"/>
      <c r="Q36" s="198" t="n"/>
      <c r="R36" s="198" t="n"/>
      <c r="S36" s="198" t="n"/>
      <c r="T36" s="198" t="n"/>
      <c r="U36" s="198" t="n"/>
      <c r="V36" s="198" t="n"/>
      <c r="W36" s="198" t="n"/>
      <c r="X36" s="198" t="n"/>
      <c r="Y36" s="198" t="n"/>
      <c r="Z36" s="198" t="n"/>
      <c r="AA36" s="198" t="n"/>
      <c r="AB36" s="198" t="n"/>
      <c r="AC36" s="198" t="n"/>
      <c r="AD36" s="198" t="n"/>
      <c r="AE36" s="198" t="n"/>
      <c r="AF36" s="198" t="n"/>
      <c r="AG36" s="198" t="n"/>
      <c r="AH36" s="198" t="n"/>
      <c r="AI36" s="198" t="n"/>
      <c r="AJ36" s="198" t="n"/>
    </row>
    <row r="37" ht="13.5" customHeight="1" s="726">
      <c r="A37" s="157" t="n"/>
      <c r="B37" s="157" t="inlineStr">
        <is>
          <t xml:space="preserve">          Sub-total</t>
        </is>
      </c>
      <c r="C37" s="187" t="n"/>
      <c r="D37" s="200" t="n"/>
      <c r="E37" s="200" t="n"/>
      <c r="F37" s="198" t="n"/>
      <c r="G37" s="188">
        <f>SUM(G33:G36)</f>
        <v/>
      </c>
      <c r="H37" s="198" t="n"/>
      <c r="I37" s="188">
        <f>SUM(I33:I36)</f>
        <v/>
      </c>
      <c r="J37" s="198" t="n"/>
      <c r="K37" s="188">
        <f>SUM(K33:K36)</f>
        <v/>
      </c>
      <c r="L37" s="188">
        <f>SUM(L33:L36)</f>
        <v/>
      </c>
      <c r="M37" s="188">
        <f>SUM(K37+I37+G37)</f>
        <v/>
      </c>
      <c r="N37" s="173" t="n"/>
      <c r="O37" s="198" t="n"/>
      <c r="P37" s="198" t="n"/>
      <c r="Q37" s="198" t="n"/>
      <c r="R37" s="198" t="n"/>
      <c r="S37" s="198" t="n"/>
      <c r="T37" s="198" t="n"/>
      <c r="U37" s="198" t="n"/>
      <c r="V37" s="198" t="n"/>
      <c r="W37" s="198" t="n"/>
      <c r="X37" s="198" t="n"/>
      <c r="Y37" s="198" t="n"/>
      <c r="Z37" s="198" t="n"/>
      <c r="AA37" s="198" t="n"/>
      <c r="AB37" s="198" t="n"/>
      <c r="AC37" s="198" t="n"/>
      <c r="AD37" s="198" t="n"/>
      <c r="AE37" s="198" t="n"/>
      <c r="AF37" s="198" t="n"/>
      <c r="AG37" s="198" t="n"/>
      <c r="AH37" s="198" t="n"/>
      <c r="AI37" s="198" t="n"/>
      <c r="AJ37" s="198" t="n"/>
    </row>
    <row r="38" ht="13.5" customHeight="1" s="726">
      <c r="A38" s="157" t="inlineStr">
        <is>
          <t>C.2</t>
        </is>
      </c>
      <c r="B38" s="157" t="inlineStr">
        <is>
          <t xml:space="preserve">    PRODUCTION ACCOUNTANCY</t>
        </is>
      </c>
      <c r="C38" s="198" t="n"/>
      <c r="D38" s="200" t="n"/>
      <c r="E38" s="200" t="n"/>
      <c r="F38" s="198" t="n"/>
      <c r="G38" s="278" t="n"/>
      <c r="H38" s="198" t="n"/>
      <c r="I38" s="278" t="n"/>
      <c r="J38" s="198" t="n"/>
      <c r="K38" s="278" t="n"/>
      <c r="L38" s="278" t="n"/>
      <c r="M38" s="278" t="n"/>
      <c r="N38" s="173" t="n"/>
      <c r="O38" s="198" t="n"/>
      <c r="P38" s="198" t="n"/>
      <c r="Q38" s="198" t="n"/>
      <c r="R38" s="198" t="n"/>
      <c r="S38" s="198" t="n"/>
      <c r="T38" s="198" t="n"/>
      <c r="U38" s="198" t="n"/>
      <c r="V38" s="198" t="n"/>
      <c r="W38" s="198" t="n"/>
      <c r="X38" s="198" t="n"/>
      <c r="Y38" s="198" t="n"/>
      <c r="Z38" s="198" t="n"/>
      <c r="AA38" s="198" t="n"/>
      <c r="AB38" s="198" t="n"/>
      <c r="AC38" s="198" t="n"/>
      <c r="AD38" s="198" t="n"/>
      <c r="AE38" s="198" t="n"/>
      <c r="AF38" s="198" t="n"/>
      <c r="AG38" s="198" t="n"/>
      <c r="AH38" s="198" t="n"/>
      <c r="AI38" s="198" t="n"/>
      <c r="AJ38" s="198" t="n"/>
    </row>
    <row r="39" ht="13.5" customHeight="1" s="726">
      <c r="A39" s="157" t="n"/>
      <c r="B39" s="157" t="n"/>
      <c r="C39" s="198" t="inlineStr">
        <is>
          <t>Production Accountant</t>
        </is>
      </c>
      <c r="D39" s="200" t="n">
        <v>800</v>
      </c>
      <c r="E39" s="200" t="n"/>
      <c r="F39" s="198" t="n">
        <v>0</v>
      </c>
      <c r="G39" s="278">
        <f>F39*D39</f>
        <v/>
      </c>
      <c r="H39" s="198" t="n">
        <v>0</v>
      </c>
      <c r="I39" s="278">
        <f>H39*D39</f>
        <v/>
      </c>
      <c r="J39" s="198" t="n">
        <v>0</v>
      </c>
      <c r="K39" s="278">
        <f>J39*D39</f>
        <v/>
      </c>
      <c r="L39" s="278">
        <f>G39+I39+K39</f>
        <v/>
      </c>
      <c r="M39" s="278" t="n"/>
      <c r="N39" s="190" t="inlineStr">
        <is>
          <t>Postprodn Accounting may be budgeted in R</t>
        </is>
      </c>
      <c r="O39" s="198" t="n"/>
      <c r="P39" s="198" t="n"/>
      <c r="Q39" s="198" t="n"/>
      <c r="R39" s="198" t="n"/>
      <c r="S39" s="198" t="n"/>
      <c r="T39" s="198" t="n"/>
      <c r="U39" s="198" t="n"/>
      <c r="V39" s="198" t="n"/>
      <c r="W39" s="198" t="n"/>
      <c r="X39" s="198" t="n"/>
      <c r="Y39" s="198" t="n"/>
      <c r="Z39" s="198" t="n"/>
      <c r="AA39" s="198" t="n"/>
      <c r="AB39" s="198" t="n"/>
      <c r="AC39" s="198" t="n"/>
      <c r="AD39" s="198" t="n"/>
      <c r="AE39" s="198" t="n"/>
      <c r="AF39" s="198" t="n"/>
      <c r="AG39" s="198" t="n"/>
      <c r="AH39" s="198" t="n"/>
      <c r="AI39" s="198" t="n"/>
      <c r="AJ39" s="198" t="n"/>
    </row>
    <row r="40" ht="13.5" customHeight="1" s="726">
      <c r="A40" s="157" t="n"/>
      <c r="B40" s="157" t="inlineStr">
        <is>
          <t xml:space="preserve">          Sub-total</t>
        </is>
      </c>
      <c r="C40" s="187" t="n"/>
      <c r="D40" s="200" t="n"/>
      <c r="E40" s="200" t="n"/>
      <c r="F40" s="198" t="n"/>
      <c r="G40" s="188">
        <f>SUM(G39)</f>
        <v/>
      </c>
      <c r="H40" s="198" t="n"/>
      <c r="I40" s="188">
        <f>SUM(I39)</f>
        <v/>
      </c>
      <c r="J40" s="198" t="n"/>
      <c r="K40" s="188">
        <f>SUM(K39)</f>
        <v/>
      </c>
      <c r="L40" s="188">
        <f>SUM(L39)</f>
        <v/>
      </c>
      <c r="M40" s="188">
        <f>SUM(K40+I40+G40)</f>
        <v/>
      </c>
      <c r="N40" s="173" t="n"/>
      <c r="O40" s="198" t="n"/>
      <c r="P40" s="198" t="n"/>
      <c r="Q40" s="198" t="n"/>
      <c r="R40" s="198" t="n"/>
      <c r="S40" s="198" t="n"/>
      <c r="T40" s="198" t="n"/>
      <c r="U40" s="198" t="n"/>
      <c r="V40" s="198" t="n"/>
      <c r="W40" s="198" t="n"/>
      <c r="X40" s="198" t="n"/>
      <c r="Y40" s="198" t="n"/>
      <c r="Z40" s="198" t="n"/>
      <c r="AA40" s="198" t="n"/>
      <c r="AB40" s="198" t="n"/>
      <c r="AC40" s="198" t="n"/>
      <c r="AD40" s="198" t="n"/>
      <c r="AE40" s="198" t="n"/>
      <c r="AF40" s="198" t="n"/>
      <c r="AG40" s="198" t="n"/>
      <c r="AH40" s="198" t="n"/>
      <c r="AI40" s="198" t="n"/>
      <c r="AJ40" s="198" t="n"/>
    </row>
    <row r="41" ht="13.5" customHeight="1" s="726">
      <c r="A41" s="157" t="inlineStr">
        <is>
          <t>C.3</t>
        </is>
      </c>
      <c r="B41" s="157" t="inlineStr">
        <is>
          <t xml:space="preserve">    ASSISTANT DIRECTORS &amp; SCRIPT SUPERVISION</t>
        </is>
      </c>
      <c r="C41" s="198" t="n"/>
      <c r="D41" s="200" t="n"/>
      <c r="E41" s="200" t="n"/>
      <c r="F41" s="198" t="n"/>
      <c r="G41" s="278" t="n"/>
      <c r="H41" s="198" t="n"/>
      <c r="I41" s="278" t="n"/>
      <c r="J41" s="198" t="n"/>
      <c r="K41" s="278" t="n"/>
      <c r="L41" s="278" t="n"/>
      <c r="M41" s="278" t="n"/>
      <c r="N41" s="173" t="n"/>
      <c r="O41" s="198" t="n"/>
      <c r="P41" s="198" t="n"/>
      <c r="Q41" s="198" t="n"/>
      <c r="R41" s="198" t="n"/>
      <c r="S41" s="198" t="n"/>
      <c r="T41" s="198" t="n"/>
      <c r="U41" s="198" t="n"/>
      <c r="V41" s="198" t="n"/>
      <c r="W41" s="198" t="n"/>
      <c r="X41" s="198" t="n"/>
      <c r="Y41" s="198" t="n"/>
      <c r="Z41" s="198" t="n"/>
      <c r="AA41" s="198" t="n"/>
      <c r="AB41" s="198" t="n"/>
      <c r="AC41" s="198" t="n"/>
      <c r="AD41" s="198" t="n"/>
      <c r="AE41" s="198" t="n"/>
      <c r="AF41" s="198" t="n"/>
      <c r="AG41" s="198" t="n"/>
      <c r="AH41" s="198" t="n"/>
      <c r="AI41" s="198" t="n"/>
      <c r="AJ41" s="198" t="n"/>
    </row>
    <row r="42" ht="13.5" customHeight="1" s="726">
      <c r="A42" s="157" t="n"/>
      <c r="B42" s="157" t="n"/>
      <c r="C42" s="198" t="inlineStr">
        <is>
          <t>1st Assistant Director (Casual)</t>
        </is>
      </c>
      <c r="D42" s="200">
        <f>1014.7*1.25</f>
        <v/>
      </c>
      <c r="E42" s="199">
        <f>((40.05*2*1.25)+(53.4*2.4*1.25))*5</f>
        <v/>
      </c>
      <c r="F42" s="198" t="n">
        <v>0.2</v>
      </c>
      <c r="G42" s="278">
        <f>F42*D42</f>
        <v/>
      </c>
      <c r="H42" s="198" t="n">
        <v>1</v>
      </c>
      <c r="I42" s="278">
        <f>H42*D42+E42*H42</f>
        <v/>
      </c>
      <c r="J42" s="198" t="n"/>
      <c r="K42" s="278">
        <f>J42*D42</f>
        <v/>
      </c>
      <c r="L42" s="278">
        <f>G42+I42+K42</f>
        <v/>
      </c>
      <c r="M42" s="278" t="n"/>
      <c r="N42" s="173" t="n"/>
      <c r="O42" s="198" t="n"/>
      <c r="P42" s="198" t="n"/>
      <c r="Q42" s="198" t="n"/>
      <c r="R42" s="198" t="n"/>
      <c r="S42" s="198" t="n"/>
      <c r="T42" s="198" t="n"/>
      <c r="U42" s="198" t="n"/>
      <c r="V42" s="198" t="n"/>
      <c r="W42" s="198" t="n"/>
      <c r="X42" s="198" t="n"/>
      <c r="Y42" s="198" t="n"/>
      <c r="Z42" s="198" t="n"/>
      <c r="AA42" s="198" t="n"/>
      <c r="AB42" s="198" t="n"/>
      <c r="AC42" s="198" t="n"/>
      <c r="AD42" s="198" t="n"/>
      <c r="AE42" s="198" t="n"/>
      <c r="AF42" s="198" t="n"/>
      <c r="AG42" s="198" t="n"/>
      <c r="AH42" s="198" t="n"/>
      <c r="AI42" s="198" t="n"/>
      <c r="AJ42" s="198" t="n"/>
    </row>
    <row r="43" ht="13.5" customHeight="1" s="726">
      <c r="A43" s="157" t="n"/>
      <c r="B43" s="157" t="inlineStr">
        <is>
          <t xml:space="preserve">          Sub-total</t>
        </is>
      </c>
      <c r="C43" s="187" t="n"/>
      <c r="D43" s="200" t="n"/>
      <c r="E43" s="200" t="n"/>
      <c r="F43" s="198" t="n"/>
      <c r="G43" s="188">
        <f>SUM(G42)</f>
        <v/>
      </c>
      <c r="H43" s="198" t="n"/>
      <c r="I43" s="188">
        <f>SUM(I42)</f>
        <v/>
      </c>
      <c r="J43" s="198" t="n"/>
      <c r="K43" s="188">
        <f>SUM(K42)</f>
        <v/>
      </c>
      <c r="L43" s="188">
        <f>SUM(L42)</f>
        <v/>
      </c>
      <c r="M43" s="188">
        <f>SUM(K43+I43+G43)</f>
        <v/>
      </c>
      <c r="N43" s="173" t="n"/>
      <c r="O43" s="198" t="n"/>
      <c r="P43" s="198" t="n"/>
      <c r="Q43" s="198" t="n"/>
      <c r="R43" s="198" t="n"/>
      <c r="S43" s="198" t="n"/>
      <c r="T43" s="198" t="n"/>
      <c r="U43" s="198" t="n"/>
      <c r="V43" s="198" t="n"/>
      <c r="W43" s="198" t="n"/>
      <c r="X43" s="198" t="n"/>
      <c r="Y43" s="198" t="n"/>
      <c r="Z43" s="198" t="n"/>
      <c r="AA43" s="198" t="n"/>
      <c r="AB43" s="198" t="n"/>
      <c r="AC43" s="198" t="n"/>
      <c r="AD43" s="198" t="n"/>
      <c r="AE43" s="198" t="n"/>
      <c r="AF43" s="198" t="n"/>
      <c r="AG43" s="198" t="n"/>
      <c r="AH43" s="198" t="n"/>
      <c r="AI43" s="198" t="n"/>
      <c r="AJ43" s="198" t="n"/>
    </row>
    <row r="44" ht="13.5" customHeight="1" s="726">
      <c r="A44" s="157" t="inlineStr">
        <is>
          <t>C.4</t>
        </is>
      </c>
      <c r="B44" s="157" t="inlineStr">
        <is>
          <t xml:space="preserve">    CAMERA  CREW</t>
        </is>
      </c>
      <c r="C44" s="198" t="n"/>
      <c r="D44" s="200" t="n"/>
      <c r="E44" s="200" t="n"/>
      <c r="F44" s="198" t="n"/>
      <c r="G44" s="278" t="n"/>
      <c r="H44" s="198" t="n"/>
      <c r="I44" s="278" t="n"/>
      <c r="J44" s="198" t="n"/>
      <c r="K44" s="278" t="n"/>
      <c r="L44" s="278" t="n"/>
      <c r="M44" s="278" t="n"/>
      <c r="N44" s="173" t="n"/>
      <c r="O44" s="198" t="n"/>
      <c r="P44" s="198" t="n"/>
      <c r="Q44" s="198" t="n"/>
      <c r="R44" s="198" t="n"/>
      <c r="S44" s="198" t="n"/>
      <c r="T44" s="198" t="n"/>
      <c r="U44" s="198" t="n"/>
      <c r="V44" s="198" t="n"/>
      <c r="W44" s="198" t="n"/>
      <c r="X44" s="198" t="n"/>
      <c r="Y44" s="198" t="n"/>
      <c r="Z44" s="198" t="n"/>
      <c r="AA44" s="198" t="n"/>
      <c r="AB44" s="198" t="n"/>
      <c r="AC44" s="198" t="n"/>
      <c r="AD44" s="198" t="n"/>
      <c r="AE44" s="198" t="n"/>
      <c r="AF44" s="198" t="n"/>
      <c r="AG44" s="198" t="n"/>
      <c r="AH44" s="198" t="n"/>
      <c r="AI44" s="198" t="n"/>
      <c r="AJ44" s="198" t="n"/>
    </row>
    <row r="45" ht="13.5" customHeight="1" s="726">
      <c r="A45" s="157" t="n"/>
      <c r="B45" s="157" t="n"/>
      <c r="C45" s="198" t="inlineStr">
        <is>
          <t>D. o. P. / operator (Casual)</t>
        </is>
      </c>
      <c r="D45" s="200">
        <f>1250.1*1.25</f>
        <v/>
      </c>
      <c r="E45" s="199">
        <f>((49.35*2*1.25)+(65.8*2.4*1.25))*5</f>
        <v/>
      </c>
      <c r="F45" s="198" t="n">
        <v>0.2</v>
      </c>
      <c r="G45" s="278">
        <f>F45*D45</f>
        <v/>
      </c>
      <c r="H45" s="198" t="n">
        <v>1</v>
      </c>
      <c r="I45" s="278">
        <f>H45*D45+E45*H45</f>
        <v/>
      </c>
      <c r="J45" s="198" t="n"/>
      <c r="K45" s="278">
        <f>J45*D45</f>
        <v/>
      </c>
      <c r="L45" s="278">
        <f>G45+I45+K45</f>
        <v/>
      </c>
      <c r="M45" s="278" t="n"/>
      <c r="N45" s="173" t="n"/>
      <c r="O45" s="198" t="n"/>
      <c r="P45" s="198" t="n"/>
      <c r="Q45" s="198" t="n"/>
      <c r="R45" s="198" t="n"/>
      <c r="S45" s="198" t="n"/>
      <c r="T45" s="198" t="n"/>
      <c r="U45" s="198" t="n"/>
      <c r="V45" s="198" t="n"/>
      <c r="W45" s="198" t="n"/>
      <c r="X45" s="198" t="n"/>
      <c r="Y45" s="198" t="n"/>
      <c r="Z45" s="198" t="n"/>
      <c r="AA45" s="198" t="n"/>
      <c r="AB45" s="198" t="n"/>
      <c r="AC45" s="198" t="n"/>
      <c r="AD45" s="198" t="n"/>
      <c r="AE45" s="198" t="n"/>
      <c r="AF45" s="198" t="n"/>
      <c r="AG45" s="198" t="n"/>
      <c r="AH45" s="198" t="n"/>
      <c r="AI45" s="198" t="n"/>
      <c r="AJ45" s="198" t="n"/>
    </row>
    <row r="46" ht="13.5" customHeight="1" s="726">
      <c r="A46" s="157" t="n"/>
      <c r="B46" s="157" t="n"/>
      <c r="C46" s="198" t="inlineStr">
        <is>
          <t>Assistant Camera Operator (Casual)</t>
        </is>
      </c>
      <c r="D46" s="200">
        <f>1068.4*1.25</f>
        <v/>
      </c>
      <c r="E46" s="200" t="n"/>
      <c r="F46" s="198" t="n"/>
      <c r="G46" s="278" t="n"/>
      <c r="H46" s="198" t="n">
        <v>1</v>
      </c>
      <c r="I46" s="278">
        <f>H46*D46+E46*H46</f>
        <v/>
      </c>
      <c r="J46" s="198" t="n"/>
      <c r="K46" s="278" t="n"/>
      <c r="L46" s="278">
        <f>G46+I46+K46</f>
        <v/>
      </c>
      <c r="M46" s="278" t="n"/>
      <c r="N46" s="173" t="n"/>
      <c r="O46" s="198" t="n"/>
      <c r="P46" s="198" t="n"/>
      <c r="Q46" s="198" t="n"/>
      <c r="R46" s="198" t="n"/>
      <c r="S46" s="198" t="n"/>
      <c r="T46" s="198" t="n"/>
      <c r="U46" s="198" t="n"/>
      <c r="V46" s="198" t="n"/>
      <c r="W46" s="198" t="n"/>
      <c r="X46" s="198" t="n"/>
      <c r="Y46" s="198" t="n"/>
      <c r="Z46" s="198" t="n"/>
      <c r="AA46" s="198" t="n"/>
      <c r="AB46" s="198" t="n"/>
      <c r="AC46" s="198" t="n"/>
      <c r="AD46" s="198" t="n"/>
      <c r="AE46" s="198" t="n"/>
      <c r="AF46" s="198" t="n"/>
      <c r="AG46" s="198" t="n"/>
      <c r="AH46" s="198" t="n"/>
      <c r="AI46" s="198" t="n"/>
      <c r="AJ46" s="198" t="n"/>
    </row>
    <row r="47" ht="13.5" customHeight="1" s="726">
      <c r="A47" s="157" t="n"/>
      <c r="B47" s="157" t="inlineStr">
        <is>
          <t xml:space="preserve">          Sub-total</t>
        </is>
      </c>
      <c r="C47" s="187" t="n"/>
      <c r="D47" s="200" t="n"/>
      <c r="E47" s="200" t="n"/>
      <c r="F47" s="198" t="n"/>
      <c r="G47" s="188">
        <f>SUM(G45:G46)</f>
        <v/>
      </c>
      <c r="H47" s="198" t="n"/>
      <c r="I47" s="188">
        <f>SUM(I45:I46)</f>
        <v/>
      </c>
      <c r="J47" s="198" t="n"/>
      <c r="K47" s="188">
        <f>SUM(K45)</f>
        <v/>
      </c>
      <c r="L47" s="188">
        <f>SUM(L45:L46)</f>
        <v/>
      </c>
      <c r="M47" s="188">
        <f>SUM(K47+I47+G47)</f>
        <v/>
      </c>
      <c r="N47" s="173" t="n"/>
      <c r="O47" s="198" t="n"/>
      <c r="P47" s="198" t="n"/>
      <c r="Q47" s="198" t="n"/>
      <c r="R47" s="198" t="n"/>
      <c r="S47" s="198" t="n"/>
      <c r="T47" s="198" t="n"/>
      <c r="U47" s="198" t="n"/>
      <c r="V47" s="198" t="n"/>
      <c r="W47" s="198" t="n"/>
      <c r="X47" s="198" t="n"/>
      <c r="Y47" s="198" t="n"/>
      <c r="Z47" s="198" t="n"/>
      <c r="AA47" s="198" t="n"/>
      <c r="AB47" s="198" t="n"/>
      <c r="AC47" s="198" t="n"/>
      <c r="AD47" s="198" t="n"/>
      <c r="AE47" s="198" t="n"/>
      <c r="AF47" s="198" t="n"/>
      <c r="AG47" s="198" t="n"/>
      <c r="AH47" s="198" t="n"/>
      <c r="AI47" s="198" t="n"/>
      <c r="AJ47" s="198" t="n"/>
    </row>
    <row r="48" ht="13.5" customHeight="1" s="726">
      <c r="A48" s="157" t="inlineStr">
        <is>
          <t>C.5</t>
        </is>
      </c>
      <c r="B48" s="157" t="inlineStr">
        <is>
          <t xml:space="preserve">    SOUND  CREW</t>
        </is>
      </c>
      <c r="C48" s="198" t="n"/>
      <c r="D48" s="200" t="n"/>
      <c r="E48" s="200" t="n"/>
      <c r="F48" s="198" t="n"/>
      <c r="G48" s="278" t="n"/>
      <c r="H48" s="198" t="n"/>
      <c r="I48" s="278" t="n"/>
      <c r="J48" s="198" t="n"/>
      <c r="K48" s="278" t="n"/>
      <c r="L48" s="278" t="n"/>
      <c r="M48" s="278" t="n"/>
      <c r="N48" s="173" t="n"/>
      <c r="O48" s="198" t="n"/>
      <c r="P48" s="198" t="n"/>
      <c r="Q48" s="198" t="n"/>
      <c r="R48" s="198" t="n"/>
      <c r="S48" s="198" t="n"/>
      <c r="T48" s="198" t="n"/>
      <c r="U48" s="198" t="n"/>
      <c r="V48" s="198" t="n"/>
      <c r="W48" s="198" t="n"/>
      <c r="X48" s="198" t="n"/>
      <c r="Y48" s="198" t="n"/>
      <c r="Z48" s="198" t="n"/>
      <c r="AA48" s="198" t="n"/>
      <c r="AB48" s="198" t="n"/>
      <c r="AC48" s="198" t="n"/>
      <c r="AD48" s="198" t="n"/>
      <c r="AE48" s="198" t="n"/>
      <c r="AF48" s="198" t="n"/>
      <c r="AG48" s="198" t="n"/>
      <c r="AH48" s="198" t="n"/>
      <c r="AI48" s="198" t="n"/>
      <c r="AJ48" s="198" t="n"/>
    </row>
    <row r="49" ht="13.5" customHeight="1" s="726">
      <c r="A49" s="157" t="n"/>
      <c r="B49" s="157" t="n"/>
      <c r="C49" s="198" t="inlineStr">
        <is>
          <t>Recordist (Casual) - Senior Audio Director B</t>
        </is>
      </c>
      <c r="D49" s="200">
        <f>1198.5*1.25</f>
        <v/>
      </c>
      <c r="E49" s="199">
        <f>((44.82*2*1.25)+(59.76*2.4*1.25))*5</f>
        <v/>
      </c>
      <c r="F49" s="198" t="n"/>
      <c r="G49" s="278">
        <f>F49*D49</f>
        <v/>
      </c>
      <c r="H49" s="198" t="n">
        <v>1</v>
      </c>
      <c r="I49" s="278">
        <f>H49*D49+E49*H49</f>
        <v/>
      </c>
      <c r="J49" s="198" t="n"/>
      <c r="K49" s="278">
        <f>J49*D49</f>
        <v/>
      </c>
      <c r="L49" s="278">
        <f>G49+I49+K49</f>
        <v/>
      </c>
      <c r="M49" s="278" t="n"/>
      <c r="N49" s="173" t="n"/>
      <c r="O49" s="198" t="n"/>
      <c r="P49" s="198" t="n"/>
      <c r="Q49" s="198" t="n"/>
      <c r="R49" s="198" t="n"/>
      <c r="S49" s="198" t="n"/>
      <c r="T49" s="198" t="n"/>
      <c r="U49" s="198" t="n"/>
      <c r="V49" s="198" t="n"/>
      <c r="W49" s="198" t="n"/>
      <c r="X49" s="198" t="n"/>
      <c r="Y49" s="198" t="n"/>
      <c r="Z49" s="198" t="n"/>
      <c r="AA49" s="198" t="n"/>
      <c r="AB49" s="198" t="n"/>
      <c r="AC49" s="198" t="n"/>
      <c r="AD49" s="198" t="n"/>
      <c r="AE49" s="198" t="n"/>
      <c r="AF49" s="198" t="n"/>
      <c r="AG49" s="198" t="n"/>
      <c r="AH49" s="198" t="n"/>
      <c r="AI49" s="198" t="n"/>
      <c r="AJ49" s="198" t="n"/>
    </row>
    <row r="50" ht="13.5" customHeight="1" s="726">
      <c r="A50" s="157" t="n"/>
      <c r="B50" s="157" t="n"/>
      <c r="C50" s="198" t="inlineStr">
        <is>
          <t>Boom Operator</t>
        </is>
      </c>
      <c r="D50" s="200" t="n"/>
      <c r="E50" s="200" t="n"/>
      <c r="F50" s="198" t="n"/>
      <c r="G50" s="278">
        <f>F50*D50</f>
        <v/>
      </c>
      <c r="H50" s="198" t="n">
        <v>0</v>
      </c>
      <c r="I50" s="278">
        <f>H50*D50</f>
        <v/>
      </c>
      <c r="J50" s="198" t="n"/>
      <c r="K50" s="278">
        <f>J50*D50</f>
        <v/>
      </c>
      <c r="L50" s="278">
        <f>G50+I50+K50</f>
        <v/>
      </c>
      <c r="M50" s="278" t="n"/>
      <c r="N50" s="173" t="n"/>
      <c r="O50" s="198" t="n"/>
      <c r="P50" s="198" t="n"/>
      <c r="Q50" s="198" t="n"/>
      <c r="R50" s="198" t="n"/>
      <c r="S50" s="198" t="n"/>
      <c r="T50" s="198" t="n"/>
      <c r="U50" s="198" t="n"/>
      <c r="V50" s="198" t="n"/>
      <c r="W50" s="198" t="n"/>
      <c r="X50" s="198" t="n"/>
      <c r="Y50" s="198" t="n"/>
      <c r="Z50" s="198" t="n"/>
      <c r="AA50" s="198" t="n"/>
      <c r="AB50" s="198" t="n"/>
      <c r="AC50" s="198" t="n"/>
      <c r="AD50" s="198" t="n"/>
      <c r="AE50" s="198" t="n"/>
      <c r="AF50" s="198" t="n"/>
      <c r="AG50" s="198" t="n"/>
      <c r="AH50" s="198" t="n"/>
      <c r="AI50" s="198" t="n"/>
      <c r="AJ50" s="198" t="n"/>
    </row>
    <row r="51" ht="13.5" customHeight="1" s="726">
      <c r="A51" s="157" t="n"/>
      <c r="B51" s="157" t="inlineStr">
        <is>
          <t xml:space="preserve">          Sub-total</t>
        </is>
      </c>
      <c r="C51" s="187" t="n"/>
      <c r="D51" s="200" t="n"/>
      <c r="E51" s="200" t="n"/>
      <c r="F51" s="198" t="n"/>
      <c r="G51" s="188">
        <f>SUM(G49:G50)</f>
        <v/>
      </c>
      <c r="H51" s="198" t="n"/>
      <c r="I51" s="188">
        <f>SUM(I49:I50)</f>
        <v/>
      </c>
      <c r="J51" s="198" t="n"/>
      <c r="K51" s="188">
        <f>SUM(K49:K50)</f>
        <v/>
      </c>
      <c r="L51" s="188">
        <f>SUM(L49:L50)</f>
        <v/>
      </c>
      <c r="M51" s="188">
        <f>SUM(K51+I51+G51)</f>
        <v/>
      </c>
      <c r="N51" s="173" t="n"/>
      <c r="O51" s="198" t="n"/>
      <c r="P51" s="198" t="n"/>
      <c r="Q51" s="198" t="n"/>
      <c r="R51" s="198" t="n"/>
      <c r="S51" s="198" t="n"/>
      <c r="T51" s="198" t="n"/>
      <c r="U51" s="198" t="n"/>
      <c r="V51" s="198" t="n"/>
      <c r="W51" s="198" t="n"/>
      <c r="X51" s="198" t="n"/>
      <c r="Y51" s="198" t="n"/>
      <c r="Z51" s="198" t="n"/>
      <c r="AA51" s="198" t="n"/>
      <c r="AB51" s="198" t="n"/>
      <c r="AC51" s="198" t="n"/>
      <c r="AD51" s="198" t="n"/>
      <c r="AE51" s="198" t="n"/>
      <c r="AF51" s="198" t="n"/>
      <c r="AG51" s="198" t="n"/>
      <c r="AH51" s="198" t="n"/>
      <c r="AI51" s="198" t="n"/>
      <c r="AJ51" s="198" t="n"/>
    </row>
    <row r="52" ht="13.5" customHeight="1" s="726">
      <c r="A52" s="157" t="inlineStr">
        <is>
          <t>C.6</t>
        </is>
      </c>
      <c r="B52" s="157" t="inlineStr">
        <is>
          <t xml:space="preserve">    LIGHTING CREW</t>
        </is>
      </c>
      <c r="C52" s="198" t="n"/>
      <c r="D52" s="200" t="n"/>
      <c r="E52" s="200" t="n"/>
      <c r="F52" s="198" t="n"/>
      <c r="G52" s="278" t="n"/>
      <c r="H52" s="198" t="n"/>
      <c r="I52" s="278" t="n"/>
      <c r="J52" s="198" t="n"/>
      <c r="K52" s="278" t="n"/>
      <c r="L52" s="278" t="n"/>
      <c r="M52" s="278" t="n"/>
      <c r="N52" s="173" t="n"/>
      <c r="O52" s="198" t="n"/>
      <c r="P52" s="198" t="n"/>
      <c r="Q52" s="198" t="n"/>
      <c r="R52" s="198" t="n"/>
      <c r="S52" s="198" t="n"/>
      <c r="T52" s="198" t="n"/>
      <c r="U52" s="198" t="n"/>
      <c r="V52" s="198" t="n"/>
      <c r="W52" s="198" t="n"/>
      <c r="X52" s="198" t="n"/>
      <c r="Y52" s="198" t="n"/>
      <c r="Z52" s="198" t="n"/>
      <c r="AA52" s="198" t="n"/>
      <c r="AB52" s="198" t="n"/>
      <c r="AC52" s="198" t="n"/>
      <c r="AD52" s="198" t="n"/>
      <c r="AE52" s="198" t="n"/>
      <c r="AF52" s="198" t="n"/>
      <c r="AG52" s="198" t="n"/>
      <c r="AH52" s="198" t="n"/>
      <c r="AI52" s="198" t="n"/>
      <c r="AJ52" s="198" t="n"/>
    </row>
    <row r="53" ht="13.5" customHeight="1" s="726">
      <c r="A53" s="157" t="n"/>
      <c r="B53" s="157" t="n"/>
      <c r="C53" s="198" t="inlineStr">
        <is>
          <t>Gaffer (Casual) - Lighting Operator A</t>
        </is>
      </c>
      <c r="D53" s="200">
        <f>1135.5*1.25</f>
        <v/>
      </c>
      <c r="E53" s="199">
        <f>((44.82*2*1.25)+(59.76*2.4*1.25))*5</f>
        <v/>
      </c>
      <c r="F53" s="198" t="n"/>
      <c r="G53" s="278">
        <f>F53*D53</f>
        <v/>
      </c>
      <c r="H53" s="198" t="n">
        <v>1</v>
      </c>
      <c r="I53" s="278">
        <f>H53*D53+E53*H53</f>
        <v/>
      </c>
      <c r="J53" s="198" t="n">
        <v>0</v>
      </c>
      <c r="K53" s="278">
        <f>J53*D53</f>
        <v/>
      </c>
      <c r="L53" s="278">
        <f>G53+I53+K53</f>
        <v/>
      </c>
      <c r="M53" s="278" t="n"/>
      <c r="N53" s="173" t="n"/>
      <c r="O53" s="198" t="n"/>
      <c r="P53" s="198" t="n"/>
      <c r="Q53" s="198" t="n"/>
      <c r="R53" s="198" t="n"/>
      <c r="S53" s="198" t="n"/>
      <c r="T53" s="198" t="n"/>
      <c r="U53" s="198" t="n"/>
      <c r="V53" s="198" t="n"/>
      <c r="W53" s="198" t="n"/>
      <c r="X53" s="198" t="n"/>
      <c r="Y53" s="198" t="n"/>
      <c r="Z53" s="198" t="n"/>
      <c r="AA53" s="198" t="n"/>
      <c r="AB53" s="198" t="n"/>
      <c r="AC53" s="198" t="n"/>
      <c r="AD53" s="198" t="n"/>
      <c r="AE53" s="198" t="n"/>
      <c r="AF53" s="198" t="n"/>
      <c r="AG53" s="198" t="n"/>
      <c r="AH53" s="198" t="n"/>
      <c r="AI53" s="198" t="n"/>
      <c r="AJ53" s="198" t="n"/>
    </row>
    <row r="54" ht="13.5" customHeight="1" s="726">
      <c r="A54" s="157" t="n"/>
      <c r="B54" s="157" t="inlineStr">
        <is>
          <t xml:space="preserve">          Sub-total</t>
        </is>
      </c>
      <c r="C54" s="187" t="n"/>
      <c r="D54" s="200" t="n"/>
      <c r="E54" s="200" t="n"/>
      <c r="F54" s="198" t="n"/>
      <c r="G54" s="188">
        <f>SUM(G53)</f>
        <v/>
      </c>
      <c r="H54" s="198" t="n"/>
      <c r="I54" s="188">
        <f>SUM(I53)</f>
        <v/>
      </c>
      <c r="J54" s="198" t="n"/>
      <c r="K54" s="188">
        <f>SUM(K53)</f>
        <v/>
      </c>
      <c r="L54" s="188">
        <f>SUM(L53)</f>
        <v/>
      </c>
      <c r="M54" s="188">
        <f>SUM(K54+I54+G54)</f>
        <v/>
      </c>
      <c r="N54" s="173" t="n"/>
      <c r="O54" s="198" t="n"/>
      <c r="P54" s="198" t="n"/>
      <c r="Q54" s="198" t="n"/>
      <c r="R54" s="198" t="n"/>
      <c r="S54" s="198" t="n"/>
      <c r="T54" s="198" t="n"/>
      <c r="U54" s="198" t="n"/>
      <c r="V54" s="198" t="n"/>
      <c r="W54" s="198" t="n"/>
      <c r="X54" s="198" t="n"/>
      <c r="Y54" s="198" t="n"/>
      <c r="Z54" s="198" t="n"/>
      <c r="AA54" s="198" t="n"/>
      <c r="AB54" s="198" t="n"/>
      <c r="AC54" s="198" t="n"/>
      <c r="AD54" s="198" t="n"/>
      <c r="AE54" s="198" t="n"/>
      <c r="AF54" s="198" t="n"/>
      <c r="AG54" s="198" t="n"/>
      <c r="AH54" s="198" t="n"/>
      <c r="AI54" s="198" t="n"/>
      <c r="AJ54" s="198" t="n"/>
    </row>
    <row r="55" ht="13.5" customHeight="1" s="726">
      <c r="A55" s="157" t="inlineStr">
        <is>
          <t>C.7</t>
        </is>
      </c>
      <c r="B55" s="157" t="inlineStr">
        <is>
          <t xml:space="preserve">    GRIPS   CREW</t>
        </is>
      </c>
      <c r="C55" s="198" t="n"/>
      <c r="D55" s="200" t="n"/>
      <c r="E55" s="200" t="n"/>
      <c r="F55" s="198" t="n"/>
      <c r="G55" s="278" t="n"/>
      <c r="H55" s="198" t="n"/>
      <c r="I55" s="278" t="n"/>
      <c r="J55" s="198" t="n"/>
      <c r="K55" s="278" t="n"/>
      <c r="L55" s="278" t="n"/>
      <c r="M55" s="278" t="n"/>
      <c r="N55" s="173" t="n"/>
      <c r="O55" s="198" t="n"/>
      <c r="P55" s="198" t="n"/>
      <c r="Q55" s="198" t="n"/>
      <c r="R55" s="198" t="n"/>
      <c r="S55" s="198" t="n"/>
      <c r="T55" s="198" t="n"/>
      <c r="U55" s="198" t="n"/>
      <c r="V55" s="198" t="n"/>
      <c r="W55" s="198" t="n"/>
      <c r="X55" s="198" t="n"/>
      <c r="Y55" s="198" t="n"/>
      <c r="Z55" s="198" t="n"/>
      <c r="AA55" s="198" t="n"/>
      <c r="AB55" s="198" t="n"/>
      <c r="AC55" s="198" t="n"/>
      <c r="AD55" s="198" t="n"/>
      <c r="AE55" s="198" t="n"/>
      <c r="AF55" s="198" t="n"/>
      <c r="AG55" s="198" t="n"/>
      <c r="AH55" s="198" t="n"/>
      <c r="AI55" s="198" t="n"/>
      <c r="AJ55" s="198" t="n"/>
    </row>
    <row r="56" ht="13.5" customHeight="1" s="726">
      <c r="A56" s="157" t="n"/>
      <c r="B56" s="157" t="n"/>
      <c r="C56" s="198" t="inlineStr">
        <is>
          <t>Key  Grip</t>
        </is>
      </c>
      <c r="D56" s="200" t="n"/>
      <c r="E56" s="200" t="n"/>
      <c r="F56" s="198" t="n"/>
      <c r="G56" s="278">
        <f>F56*D56</f>
        <v/>
      </c>
      <c r="H56" s="198" t="n">
        <v>0</v>
      </c>
      <c r="I56" s="278">
        <f>H56*D56</f>
        <v/>
      </c>
      <c r="J56" s="198" t="n">
        <v>0</v>
      </c>
      <c r="K56" s="278">
        <f>J56*D56</f>
        <v/>
      </c>
      <c r="L56" s="278">
        <f>G56+I56+K56</f>
        <v/>
      </c>
      <c r="M56" s="278" t="n"/>
      <c r="N56" s="173" t="n"/>
      <c r="O56" s="198" t="n"/>
      <c r="P56" s="198" t="n"/>
      <c r="Q56" s="198" t="n"/>
      <c r="R56" s="198" t="n"/>
      <c r="S56" s="198" t="n"/>
      <c r="T56" s="198" t="n"/>
      <c r="U56" s="198" t="n"/>
      <c r="V56" s="198" t="n"/>
      <c r="W56" s="198" t="n"/>
      <c r="X56" s="198" t="n"/>
      <c r="Y56" s="198" t="n"/>
      <c r="Z56" s="198" t="n"/>
      <c r="AA56" s="198" t="n"/>
      <c r="AB56" s="198" t="n"/>
      <c r="AC56" s="198" t="n"/>
      <c r="AD56" s="198" t="n"/>
      <c r="AE56" s="198" t="n"/>
      <c r="AF56" s="198" t="n"/>
      <c r="AG56" s="198" t="n"/>
      <c r="AH56" s="198" t="n"/>
      <c r="AI56" s="198" t="n"/>
      <c r="AJ56" s="198" t="n"/>
    </row>
    <row r="57" ht="13.5" customHeight="1" s="726">
      <c r="A57" s="157" t="n"/>
      <c r="B57" s="157" t="inlineStr">
        <is>
          <t xml:space="preserve">          Sub-total</t>
        </is>
      </c>
      <c r="C57" s="187" t="n"/>
      <c r="D57" s="200" t="n"/>
      <c r="E57" s="200" t="n"/>
      <c r="F57" s="198" t="n"/>
      <c r="G57" s="188">
        <f>SUM(G56)</f>
        <v/>
      </c>
      <c r="H57" s="198" t="n"/>
      <c r="I57" s="188">
        <f>SUM(I56)</f>
        <v/>
      </c>
      <c r="J57" s="198" t="n"/>
      <c r="K57" s="188">
        <f>SUM(K56)</f>
        <v/>
      </c>
      <c r="L57" s="188">
        <f>SUM(L56)</f>
        <v/>
      </c>
      <c r="M57" s="188">
        <f>SUM(K57+I57+G57)</f>
        <v/>
      </c>
      <c r="N57" s="173" t="n"/>
      <c r="O57" s="198" t="n"/>
      <c r="P57" s="198" t="n"/>
      <c r="Q57" s="198" t="n"/>
      <c r="R57" s="198" t="n"/>
      <c r="S57" s="198" t="n"/>
      <c r="T57" s="198" t="n"/>
      <c r="U57" s="198" t="n"/>
      <c r="V57" s="198" t="n"/>
      <c r="W57" s="198" t="n"/>
      <c r="X57" s="198" t="n"/>
      <c r="Y57" s="198" t="n"/>
      <c r="Z57" s="198" t="n"/>
      <c r="AA57" s="198" t="n"/>
      <c r="AB57" s="198" t="n"/>
      <c r="AC57" s="198" t="n"/>
      <c r="AD57" s="198" t="n"/>
      <c r="AE57" s="198" t="n"/>
      <c r="AF57" s="198" t="n"/>
      <c r="AG57" s="198" t="n"/>
      <c r="AH57" s="198" t="n"/>
      <c r="AI57" s="198" t="n"/>
      <c r="AJ57" s="198" t="n"/>
    </row>
    <row r="58" ht="13.5" customHeight="1" s="726">
      <c r="A58" s="157" t="n"/>
      <c r="B58" s="198" t="n"/>
      <c r="C58" s="198" t="n"/>
      <c r="D58" s="200" t="n"/>
      <c r="E58" s="200" t="n"/>
      <c r="F58" s="198" t="n"/>
      <c r="G58" s="278" t="n"/>
      <c r="H58" s="198" t="n"/>
      <c r="I58" s="278" t="n"/>
      <c r="J58" s="198" t="n"/>
      <c r="K58" s="278" t="n"/>
      <c r="L58" s="278" t="n"/>
      <c r="M58" s="278" t="n"/>
      <c r="N58" s="209" t="inlineStr">
        <is>
          <t xml:space="preserve">    STILLS CAMERA CREW &amp; PUBLICIST - </t>
        </is>
      </c>
      <c r="O58" s="198" t="n"/>
      <c r="P58" s="198" t="n"/>
      <c r="Q58" s="198" t="n"/>
      <c r="R58" s="198" t="n"/>
      <c r="S58" s="198" t="n"/>
      <c r="T58" s="198" t="n"/>
      <c r="U58" s="198" t="n"/>
      <c r="V58" s="198" t="n"/>
      <c r="W58" s="198" t="n"/>
      <c r="X58" s="198" t="n"/>
      <c r="Y58" s="198" t="n"/>
      <c r="Z58" s="198" t="n"/>
      <c r="AA58" s="198" t="n"/>
      <c r="AB58" s="198" t="n"/>
      <c r="AC58" s="198" t="n"/>
      <c r="AD58" s="198" t="n"/>
      <c r="AE58" s="198" t="n"/>
      <c r="AF58" s="198" t="n"/>
      <c r="AG58" s="198" t="n"/>
      <c r="AH58" s="198" t="n"/>
      <c r="AI58" s="198" t="n"/>
      <c r="AJ58" s="198" t="n"/>
    </row>
    <row r="59" ht="13.5" customHeight="1" s="726">
      <c r="A59" s="157" t="inlineStr">
        <is>
          <t>C.8</t>
        </is>
      </c>
      <c r="B59" s="157" t="inlineStr">
        <is>
          <t xml:space="preserve">    COSTUME CREW</t>
        </is>
      </c>
      <c r="C59" s="198" t="n"/>
      <c r="D59" s="200" t="n"/>
      <c r="E59" s="200" t="n"/>
      <c r="F59" s="198" t="n"/>
      <c r="G59" s="278" t="n"/>
      <c r="H59" s="198" t="n"/>
      <c r="I59" s="278" t="n"/>
      <c r="J59" s="198" t="n"/>
      <c r="K59" s="278" t="n"/>
      <c r="L59" s="278" t="n"/>
      <c r="M59" s="278" t="n"/>
      <c r="N59" s="209" t="inlineStr">
        <is>
          <t xml:space="preserve"> - see U1 Publicity &amp; Stills or Worksheet 11 Marketing</t>
        </is>
      </c>
      <c r="O59" s="198" t="n"/>
      <c r="P59" s="198" t="n"/>
      <c r="Q59" s="198" t="n"/>
      <c r="R59" s="198" t="n"/>
      <c r="S59" s="198" t="n"/>
      <c r="T59" s="198" t="n"/>
      <c r="U59" s="198" t="n"/>
      <c r="V59" s="198" t="n"/>
      <c r="W59" s="198" t="n"/>
      <c r="X59" s="198" t="n"/>
      <c r="Y59" s="198" t="n"/>
      <c r="Z59" s="198" t="n"/>
      <c r="AA59" s="198" t="n"/>
      <c r="AB59" s="198" t="n"/>
      <c r="AC59" s="198" t="n"/>
      <c r="AD59" s="198" t="n"/>
      <c r="AE59" s="198" t="n"/>
      <c r="AF59" s="198" t="n"/>
      <c r="AG59" s="198" t="n"/>
      <c r="AH59" s="198" t="n"/>
      <c r="AI59" s="198" t="n"/>
      <c r="AJ59" s="198" t="n"/>
    </row>
    <row r="60" ht="13.5" customHeight="1" s="726">
      <c r="A60" s="157" t="n"/>
      <c r="B60" s="157" t="n"/>
      <c r="C60" s="198" t="inlineStr">
        <is>
          <t>Costume Designer</t>
        </is>
      </c>
      <c r="D60" s="200" t="n"/>
      <c r="E60" s="200" t="n"/>
      <c r="F60" s="198" t="n"/>
      <c r="G60" s="278">
        <f>F60*D60</f>
        <v/>
      </c>
      <c r="H60" s="198" t="n"/>
      <c r="I60" s="278">
        <f>H60*D60</f>
        <v/>
      </c>
      <c r="J60" s="198" t="n">
        <v>0</v>
      </c>
      <c r="K60" s="278">
        <f>J60*D60</f>
        <v/>
      </c>
      <c r="L60" s="278">
        <f>G60+I60+K60</f>
        <v/>
      </c>
      <c r="M60" s="278" t="n"/>
      <c r="N60" s="173" t="n"/>
      <c r="O60" s="198" t="n"/>
      <c r="P60" s="198" t="n"/>
      <c r="Q60" s="198" t="n"/>
      <c r="R60" s="198" t="n"/>
      <c r="S60" s="198" t="n"/>
      <c r="T60" s="198" t="n"/>
      <c r="U60" s="198" t="n"/>
      <c r="V60" s="198" t="n"/>
      <c r="W60" s="198" t="n"/>
      <c r="X60" s="198" t="n"/>
      <c r="Y60" s="198" t="n"/>
      <c r="Z60" s="198" t="n"/>
      <c r="AA60" s="198" t="n"/>
      <c r="AB60" s="198" t="n"/>
      <c r="AC60" s="198" t="n"/>
      <c r="AD60" s="198" t="n"/>
      <c r="AE60" s="198" t="n"/>
      <c r="AF60" s="198" t="n"/>
      <c r="AG60" s="198" t="n"/>
      <c r="AH60" s="198" t="n"/>
      <c r="AI60" s="198" t="n"/>
      <c r="AJ60" s="198" t="n"/>
    </row>
    <row r="61" ht="13.5" customHeight="1" s="726">
      <c r="A61" s="157" t="n"/>
      <c r="B61" s="157" t="n"/>
      <c r="C61" s="198" t="inlineStr">
        <is>
          <t>Standby Costume</t>
        </is>
      </c>
      <c r="D61" s="200" t="n"/>
      <c r="E61" s="200" t="n"/>
      <c r="F61" s="198" t="n"/>
      <c r="G61" s="278">
        <f>F61*D61</f>
        <v/>
      </c>
      <c r="H61" s="198" t="n"/>
      <c r="I61" s="278">
        <f>H61*D61</f>
        <v/>
      </c>
      <c r="J61" s="198" t="n">
        <v>0</v>
      </c>
      <c r="K61" s="278">
        <f>J61*D61</f>
        <v/>
      </c>
      <c r="L61" s="278">
        <f>G61+I61+K61</f>
        <v/>
      </c>
      <c r="M61" s="278" t="n"/>
      <c r="N61" s="173" t="n"/>
      <c r="O61" s="198" t="n"/>
      <c r="P61" s="198" t="n"/>
      <c r="Q61" s="198" t="n"/>
      <c r="R61" s="198" t="n"/>
      <c r="S61" s="198" t="n"/>
      <c r="T61" s="198" t="n"/>
      <c r="U61" s="198" t="n"/>
      <c r="V61" s="198" t="n"/>
      <c r="W61" s="198" t="n"/>
      <c r="X61" s="198" t="n"/>
      <c r="Y61" s="198" t="n"/>
      <c r="Z61" s="198" t="n"/>
      <c r="AA61" s="198" t="n"/>
      <c r="AB61" s="198" t="n"/>
      <c r="AC61" s="198" t="n"/>
      <c r="AD61" s="198" t="n"/>
      <c r="AE61" s="198" t="n"/>
      <c r="AF61" s="198" t="n"/>
      <c r="AG61" s="198" t="n"/>
      <c r="AH61" s="198" t="n"/>
      <c r="AI61" s="198" t="n"/>
      <c r="AJ61" s="198" t="n"/>
    </row>
    <row r="62" ht="13.5" customHeight="1" s="726">
      <c r="A62" s="157" t="n"/>
      <c r="B62" s="157" t="inlineStr">
        <is>
          <t xml:space="preserve">          Sub-total</t>
        </is>
      </c>
      <c r="C62" s="187" t="n"/>
      <c r="D62" s="200" t="n"/>
      <c r="E62" s="200" t="n"/>
      <c r="F62" s="198" t="n"/>
      <c r="G62" s="188">
        <f>SUM(G60:G61)</f>
        <v/>
      </c>
      <c r="H62" s="198" t="n"/>
      <c r="I62" s="188">
        <f>SUM(I60:I61)</f>
        <v/>
      </c>
      <c r="J62" s="198" t="n"/>
      <c r="K62" s="188">
        <f>SUM(K60:K61)</f>
        <v/>
      </c>
      <c r="L62" s="188">
        <f>SUM(L60:L61)</f>
        <v/>
      </c>
      <c r="M62" s="188">
        <f>SUM(K62+I62+G62)</f>
        <v/>
      </c>
      <c r="N62" s="173" t="n"/>
      <c r="O62" s="198" t="n"/>
      <c r="P62" s="198" t="n"/>
      <c r="Q62" s="198" t="n"/>
      <c r="R62" s="198" t="n"/>
      <c r="S62" s="198" t="n"/>
      <c r="T62" s="198" t="n"/>
      <c r="U62" s="198" t="n"/>
      <c r="V62" s="198" t="n"/>
      <c r="W62" s="198" t="n"/>
      <c r="X62" s="198" t="n"/>
      <c r="Y62" s="198" t="n"/>
      <c r="Z62" s="198" t="n"/>
      <c r="AA62" s="198" t="n"/>
      <c r="AB62" s="198" t="n"/>
      <c r="AC62" s="198" t="n"/>
      <c r="AD62" s="198" t="n"/>
      <c r="AE62" s="198" t="n"/>
      <c r="AF62" s="198" t="n"/>
      <c r="AG62" s="198" t="n"/>
      <c r="AH62" s="198" t="n"/>
      <c r="AI62" s="198" t="n"/>
      <c r="AJ62" s="198" t="n"/>
    </row>
    <row r="63" ht="13.5" customHeight="1" s="726">
      <c r="A63" s="157" t="inlineStr">
        <is>
          <t>C.9</t>
        </is>
      </c>
      <c r="B63" s="157" t="inlineStr">
        <is>
          <t xml:space="preserve">    MAKE-UP CREW</t>
        </is>
      </c>
      <c r="C63" s="198" t="n"/>
      <c r="D63" s="200" t="n"/>
      <c r="E63" s="200" t="n"/>
      <c r="F63" s="198" t="n"/>
      <c r="G63" s="278" t="n"/>
      <c r="H63" s="198" t="n"/>
      <c r="I63" s="278" t="n"/>
      <c r="J63" s="198" t="n"/>
      <c r="K63" s="278" t="n"/>
      <c r="L63" s="278" t="n"/>
      <c r="M63" s="278" t="n"/>
      <c r="N63" s="173" t="n"/>
      <c r="O63" s="198" t="n"/>
      <c r="P63" s="198" t="n"/>
      <c r="Q63" s="198" t="n"/>
      <c r="R63" s="198" t="n"/>
      <c r="S63" s="198" t="n"/>
      <c r="T63" s="198" t="n"/>
      <c r="U63" s="198" t="n"/>
      <c r="V63" s="198" t="n"/>
      <c r="W63" s="198" t="n"/>
      <c r="X63" s="198" t="n"/>
      <c r="Y63" s="198" t="n"/>
      <c r="Z63" s="198" t="n"/>
      <c r="AA63" s="198" t="n"/>
      <c r="AB63" s="198" t="n"/>
      <c r="AC63" s="198" t="n"/>
      <c r="AD63" s="198" t="n"/>
      <c r="AE63" s="198" t="n"/>
      <c r="AF63" s="198" t="n"/>
      <c r="AG63" s="198" t="n"/>
      <c r="AH63" s="198" t="n"/>
      <c r="AI63" s="198" t="n"/>
      <c r="AJ63" s="198" t="n"/>
    </row>
    <row r="64" ht="13.5" customHeight="1" s="726">
      <c r="A64" s="157" t="n"/>
      <c r="B64" s="157" t="n"/>
      <c r="C64" s="198" t="inlineStr">
        <is>
          <t>Make-up Artist (Casual)</t>
        </is>
      </c>
      <c r="D64" s="200">
        <f>1102*1.25</f>
        <v/>
      </c>
      <c r="E64" s="199">
        <f>((43.5*2*1.25)+(58*2.4*1.25))*5</f>
        <v/>
      </c>
      <c r="F64" s="198" t="n"/>
      <c r="G64" s="278">
        <f>F64*D64</f>
        <v/>
      </c>
      <c r="H64" s="198" t="n">
        <v>1</v>
      </c>
      <c r="I64" s="278">
        <f>H64*D64+E64*H64</f>
        <v/>
      </c>
      <c r="J64" s="198" t="n">
        <v>0</v>
      </c>
      <c r="K64" s="278">
        <f>J64*D64</f>
        <v/>
      </c>
      <c r="L64" s="278">
        <f>G64+I64+K64</f>
        <v/>
      </c>
      <c r="M64" s="278" t="n"/>
      <c r="N64" s="173" t="n"/>
      <c r="O64" s="198" t="n"/>
      <c r="P64" s="198" t="n"/>
      <c r="Q64" s="198" t="n"/>
      <c r="R64" s="198" t="n"/>
      <c r="S64" s="198" t="n"/>
      <c r="T64" s="198" t="n"/>
      <c r="U64" s="198" t="n"/>
      <c r="V64" s="198" t="n"/>
      <c r="W64" s="198" t="n"/>
      <c r="X64" s="198" t="n"/>
      <c r="Y64" s="198" t="n"/>
      <c r="Z64" s="198" t="n"/>
      <c r="AA64" s="198" t="n"/>
      <c r="AB64" s="198" t="n"/>
      <c r="AC64" s="198" t="n"/>
      <c r="AD64" s="198" t="n"/>
      <c r="AE64" s="198" t="n"/>
      <c r="AF64" s="198" t="n"/>
      <c r="AG64" s="198" t="n"/>
      <c r="AH64" s="198" t="n"/>
      <c r="AI64" s="198" t="n"/>
      <c r="AJ64" s="198" t="n"/>
    </row>
    <row r="65" ht="13.5" customHeight="1" s="726">
      <c r="A65" s="157" t="n"/>
      <c r="B65" s="157" t="n"/>
      <c r="C65" s="198" t="inlineStr">
        <is>
          <t>Assistant(s)</t>
        </is>
      </c>
      <c r="D65" s="200" t="n"/>
      <c r="E65" s="200" t="n"/>
      <c r="F65" s="198" t="n">
        <v>0</v>
      </c>
      <c r="G65" s="278">
        <f>F65*D65</f>
        <v/>
      </c>
      <c r="H65" s="198" t="n">
        <v>0</v>
      </c>
      <c r="I65" s="278">
        <f>H65*D65</f>
        <v/>
      </c>
      <c r="J65" s="198" t="n">
        <v>0</v>
      </c>
      <c r="K65" s="278">
        <f>J65*D65</f>
        <v/>
      </c>
      <c r="L65" s="278">
        <f>G65+I65+K65</f>
        <v/>
      </c>
      <c r="M65" s="278" t="n"/>
      <c r="N65" s="173" t="n"/>
      <c r="O65" s="198" t="n"/>
      <c r="P65" s="198" t="n"/>
      <c r="Q65" s="198" t="n"/>
      <c r="R65" s="198" t="n"/>
      <c r="S65" s="198" t="n"/>
      <c r="T65" s="198" t="n"/>
      <c r="U65" s="198" t="n"/>
      <c r="V65" s="198" t="n"/>
      <c r="W65" s="198" t="n"/>
      <c r="X65" s="198" t="n"/>
      <c r="Y65" s="198" t="n"/>
      <c r="Z65" s="198" t="n"/>
      <c r="AA65" s="198" t="n"/>
      <c r="AB65" s="198" t="n"/>
      <c r="AC65" s="198" t="n"/>
      <c r="AD65" s="198" t="n"/>
      <c r="AE65" s="198" t="n"/>
      <c r="AF65" s="198" t="n"/>
      <c r="AG65" s="198" t="n"/>
      <c r="AH65" s="198" t="n"/>
      <c r="AI65" s="198" t="n"/>
      <c r="AJ65" s="198" t="n"/>
    </row>
    <row r="66" ht="13.5" customHeight="1" s="726">
      <c r="A66" s="157" t="n"/>
      <c r="B66" s="157" t="inlineStr">
        <is>
          <t xml:space="preserve">          Sub-total</t>
        </is>
      </c>
      <c r="C66" s="187" t="n"/>
      <c r="D66" s="200" t="n"/>
      <c r="E66" s="200" t="n"/>
      <c r="F66" s="198" t="n"/>
      <c r="G66" s="188">
        <f>SUM(G64:G65)</f>
        <v/>
      </c>
      <c r="H66" s="198" t="n"/>
      <c r="I66" s="188">
        <f>SUM(I64:I65)</f>
        <v/>
      </c>
      <c r="J66" s="198" t="n"/>
      <c r="K66" s="188">
        <f>SUM(K64:K65)</f>
        <v/>
      </c>
      <c r="L66" s="188">
        <f>SUM(L64:L65)</f>
        <v/>
      </c>
      <c r="M66" s="188">
        <f>SUM(K66+I66+G66)</f>
        <v/>
      </c>
      <c r="N66" s="173" t="n"/>
      <c r="O66" s="198" t="n"/>
      <c r="P66" s="198" t="n"/>
      <c r="Q66" s="198" t="n"/>
      <c r="R66" s="198" t="n"/>
      <c r="S66" s="198" t="n"/>
      <c r="T66" s="198" t="n"/>
      <c r="U66" s="198" t="n"/>
      <c r="V66" s="198" t="n"/>
      <c r="W66" s="198" t="n"/>
      <c r="X66" s="198" t="n"/>
      <c r="Y66" s="198" t="n"/>
      <c r="Z66" s="198" t="n"/>
      <c r="AA66" s="198" t="n"/>
      <c r="AB66" s="198" t="n"/>
      <c r="AC66" s="198" t="n"/>
      <c r="AD66" s="198" t="n"/>
      <c r="AE66" s="198" t="n"/>
      <c r="AF66" s="198" t="n"/>
      <c r="AG66" s="198" t="n"/>
      <c r="AH66" s="198" t="n"/>
      <c r="AI66" s="198" t="n"/>
      <c r="AJ66" s="198" t="n"/>
    </row>
    <row r="67" ht="13.5" customHeight="1" s="726">
      <c r="A67" s="157" t="inlineStr">
        <is>
          <t>C.11</t>
        </is>
      </c>
      <c r="B67" s="157" t="inlineStr">
        <is>
          <t xml:space="preserve">    ART DEPARTMENT CREW</t>
        </is>
      </c>
      <c r="C67" s="198" t="n"/>
      <c r="D67" s="200" t="n"/>
      <c r="E67" s="200" t="n"/>
      <c r="F67" s="198" t="n"/>
      <c r="G67" s="278" t="n"/>
      <c r="H67" s="198" t="n"/>
      <c r="I67" s="278" t="n"/>
      <c r="J67" s="198" t="n"/>
      <c r="K67" s="278" t="n"/>
      <c r="L67" s="278" t="n"/>
      <c r="M67" s="278" t="n"/>
      <c r="N67" s="173" t="n"/>
      <c r="O67" s="198" t="n"/>
      <c r="P67" s="198" t="n"/>
      <c r="Q67" s="198" t="n"/>
      <c r="R67" s="198" t="n"/>
      <c r="S67" s="198" t="n"/>
      <c r="T67" s="198" t="n"/>
      <c r="U67" s="198" t="n"/>
      <c r="V67" s="198" t="n"/>
      <c r="W67" s="198" t="n"/>
      <c r="X67" s="198" t="n"/>
      <c r="Y67" s="198" t="n"/>
      <c r="Z67" s="198" t="n"/>
      <c r="AA67" s="198" t="n"/>
      <c r="AB67" s="198" t="n"/>
      <c r="AC67" s="198" t="n"/>
      <c r="AD67" s="198" t="n"/>
      <c r="AE67" s="198" t="n"/>
      <c r="AF67" s="198" t="n"/>
      <c r="AG67" s="198" t="n"/>
      <c r="AH67" s="198" t="n"/>
      <c r="AI67" s="198" t="n"/>
      <c r="AJ67" s="198" t="n"/>
    </row>
    <row r="68" ht="13.5" customHeight="1" s="726">
      <c r="A68" s="157" t="n"/>
      <c r="B68" s="157" t="n"/>
      <c r="C68" s="198" t="inlineStr">
        <is>
          <t>Art Dir /  Wardrobe (Casual) - Senior Set Designer</t>
        </is>
      </c>
      <c r="D68" s="200">
        <f>1198.5*1.25</f>
        <v/>
      </c>
      <c r="E68" s="199">
        <f>((47.31*2*1.25)+(63.08*2.4*1.25))*5</f>
        <v/>
      </c>
      <c r="F68" s="198" t="n">
        <v>0.5</v>
      </c>
      <c r="G68" s="278">
        <f>F68*D68</f>
        <v/>
      </c>
      <c r="H68" s="198" t="n">
        <v>1</v>
      </c>
      <c r="I68" s="278">
        <f>H68*D68+E68*H68</f>
        <v/>
      </c>
      <c r="J68" s="198" t="n">
        <v>0.2</v>
      </c>
      <c r="K68" s="278">
        <f>J68*D68</f>
        <v/>
      </c>
      <c r="L68" s="278">
        <f>G68+I68+K68</f>
        <v/>
      </c>
      <c r="M68" s="278" t="n"/>
      <c r="N68" s="173" t="n"/>
      <c r="O68" s="198" t="n"/>
      <c r="P68" s="198" t="n"/>
      <c r="Q68" s="198" t="n"/>
      <c r="R68" s="198" t="n"/>
      <c r="S68" s="198" t="n"/>
      <c r="T68" s="198" t="n"/>
      <c r="U68" s="198" t="n"/>
      <c r="V68" s="198" t="n"/>
      <c r="W68" s="198" t="n"/>
      <c r="X68" s="198" t="n"/>
      <c r="Y68" s="198" t="n"/>
      <c r="Z68" s="198" t="n"/>
      <c r="AA68" s="198" t="n"/>
      <c r="AB68" s="198" t="n"/>
      <c r="AC68" s="198" t="n"/>
      <c r="AD68" s="198" t="n"/>
      <c r="AE68" s="198" t="n"/>
      <c r="AF68" s="198" t="n"/>
      <c r="AG68" s="198" t="n"/>
      <c r="AH68" s="198" t="n"/>
      <c r="AI68" s="198" t="n"/>
      <c r="AJ68" s="198" t="n"/>
    </row>
    <row r="69" ht="13.5" customHeight="1" s="726">
      <c r="A69" s="157" t="n"/>
      <c r="B69" s="157" t="n"/>
      <c r="C69" s="198" t="inlineStr">
        <is>
          <t>Art Department Co-ordinator</t>
        </is>
      </c>
      <c r="D69" s="200" t="n"/>
      <c r="E69" s="200" t="n"/>
      <c r="F69" s="198" t="n">
        <v>1</v>
      </c>
      <c r="G69" s="278">
        <f>F69*D69</f>
        <v/>
      </c>
      <c r="H69" s="198" t="n">
        <v>1.6</v>
      </c>
      <c r="I69" s="278">
        <f>H69*D69</f>
        <v/>
      </c>
      <c r="J69" s="198" t="n"/>
      <c r="K69" s="278">
        <f>J69*D69</f>
        <v/>
      </c>
      <c r="L69" s="278">
        <f>G69+I69+K69</f>
        <v/>
      </c>
      <c r="M69" s="278" t="n"/>
      <c r="N69" s="173" t="n"/>
      <c r="O69" s="198" t="n"/>
      <c r="P69" s="198" t="n"/>
      <c r="Q69" s="198" t="n"/>
      <c r="R69" s="198" t="n"/>
      <c r="S69" s="198" t="n"/>
      <c r="T69" s="198" t="n"/>
      <c r="U69" s="198" t="n"/>
      <c r="V69" s="198" t="n"/>
      <c r="W69" s="198" t="n"/>
      <c r="X69" s="198" t="n"/>
      <c r="Y69" s="198" t="n"/>
      <c r="Z69" s="198" t="n"/>
      <c r="AA69" s="198" t="n"/>
      <c r="AB69" s="198" t="n"/>
      <c r="AC69" s="198" t="n"/>
      <c r="AD69" s="198" t="n"/>
      <c r="AE69" s="198" t="n"/>
      <c r="AF69" s="198" t="n"/>
      <c r="AG69" s="198" t="n"/>
      <c r="AH69" s="198" t="n"/>
      <c r="AI69" s="198" t="n"/>
      <c r="AJ69" s="198" t="n"/>
    </row>
    <row r="70" ht="13.5" customHeight="1" s="726">
      <c r="A70" s="157" t="n"/>
      <c r="B70" s="157" t="n"/>
      <c r="C70" s="198" t="inlineStr">
        <is>
          <t>Standby</t>
        </is>
      </c>
      <c r="D70" s="200" t="n"/>
      <c r="E70" s="200" t="n"/>
      <c r="F70" s="198" t="n"/>
      <c r="G70" s="278">
        <f>F70*D70</f>
        <v/>
      </c>
      <c r="H70" s="198" t="n"/>
      <c r="I70" s="278">
        <f>H70*D70</f>
        <v/>
      </c>
      <c r="J70" s="198" t="n"/>
      <c r="K70" s="278">
        <f>J70*D70</f>
        <v/>
      </c>
      <c r="L70" s="278">
        <f>G70+I70+K70</f>
        <v/>
      </c>
      <c r="M70" s="278" t="n"/>
      <c r="N70" s="173" t="n"/>
      <c r="O70" s="198" t="n"/>
      <c r="P70" s="198" t="n"/>
      <c r="Q70" s="198" t="n"/>
      <c r="R70" s="198" t="n"/>
      <c r="S70" s="198" t="n"/>
      <c r="T70" s="198" t="n"/>
      <c r="U70" s="198" t="n"/>
      <c r="V70" s="198" t="n"/>
      <c r="W70" s="198" t="n"/>
      <c r="X70" s="198" t="n"/>
      <c r="Y70" s="198" t="n"/>
      <c r="Z70" s="198" t="n"/>
      <c r="AA70" s="198" t="n"/>
      <c r="AB70" s="198" t="n"/>
      <c r="AC70" s="198" t="n"/>
      <c r="AD70" s="198" t="n"/>
      <c r="AE70" s="198" t="n"/>
      <c r="AF70" s="198" t="n"/>
      <c r="AG70" s="198" t="n"/>
      <c r="AH70" s="198" t="n"/>
      <c r="AI70" s="198" t="n"/>
      <c r="AJ70" s="198" t="n"/>
    </row>
    <row r="71" ht="13.5" customHeight="1" s="726">
      <c r="A71" s="157" t="n"/>
      <c r="B71" s="157" t="inlineStr">
        <is>
          <t xml:space="preserve">          Sub-total</t>
        </is>
      </c>
      <c r="C71" s="187" t="n"/>
      <c r="D71" s="200" t="n"/>
      <c r="E71" s="200" t="n"/>
      <c r="F71" s="198" t="n"/>
      <c r="G71" s="188">
        <f>SUM(G68:G70)</f>
        <v/>
      </c>
      <c r="H71" s="198" t="n"/>
      <c r="I71" s="188">
        <f>SUM(I68:I70)</f>
        <v/>
      </c>
      <c r="J71" s="198" t="n"/>
      <c r="K71" s="188">
        <f>SUM(K68:K70)</f>
        <v/>
      </c>
      <c r="L71" s="188">
        <f>SUM(L68:L70)</f>
        <v/>
      </c>
      <c r="M71" s="188">
        <f>SUM(K71+I71+G71)</f>
        <v/>
      </c>
      <c r="N71" s="173" t="n"/>
      <c r="O71" s="198" t="n"/>
      <c r="P71" s="198" t="n"/>
      <c r="Q71" s="198" t="n"/>
      <c r="R71" s="198" t="n"/>
      <c r="S71" s="198" t="n"/>
      <c r="T71" s="198" t="n"/>
      <c r="U71" s="198" t="n"/>
      <c r="V71" s="198" t="n"/>
      <c r="W71" s="198" t="n"/>
      <c r="X71" s="198" t="n"/>
      <c r="Y71" s="198" t="n"/>
      <c r="Z71" s="198" t="n"/>
      <c r="AA71" s="198" t="n"/>
      <c r="AB71" s="198" t="n"/>
      <c r="AC71" s="198" t="n"/>
      <c r="AD71" s="198" t="n"/>
      <c r="AE71" s="198" t="n"/>
      <c r="AF71" s="198" t="n"/>
      <c r="AG71" s="198" t="n"/>
      <c r="AH71" s="198" t="n"/>
      <c r="AI71" s="198" t="n"/>
      <c r="AJ71" s="198" t="n"/>
    </row>
    <row r="72" ht="13.5" customHeight="1" s="726">
      <c r="A72" s="157" t="inlineStr">
        <is>
          <t>C.14</t>
        </is>
      </c>
      <c r="B72" s="157" t="inlineStr">
        <is>
          <t xml:space="preserve">    CONSTRUCTION  CREW</t>
        </is>
      </c>
      <c r="C72" s="198" t="n"/>
      <c r="D72" s="200" t="n"/>
      <c r="E72" s="200" t="n"/>
      <c r="F72" s="198" t="n"/>
      <c r="G72" s="278" t="n"/>
      <c r="H72" s="198" t="n"/>
      <c r="I72" s="278" t="n"/>
      <c r="J72" s="198" t="n"/>
      <c r="K72" s="278" t="n"/>
      <c r="L72" s="278" t="n"/>
      <c r="M72" s="278" t="n"/>
      <c r="N72" s="173" t="n"/>
      <c r="O72" s="198" t="n"/>
      <c r="P72" s="198" t="n"/>
      <c r="Q72" s="198" t="n"/>
      <c r="R72" s="198" t="n"/>
      <c r="S72" s="198" t="n"/>
      <c r="T72" s="198" t="n"/>
      <c r="U72" s="198" t="n"/>
      <c r="V72" s="198" t="n"/>
      <c r="W72" s="198" t="n"/>
      <c r="X72" s="198" t="n"/>
      <c r="Y72" s="198" t="n"/>
      <c r="Z72" s="198" t="n"/>
      <c r="AA72" s="198" t="n"/>
      <c r="AB72" s="198" t="n"/>
      <c r="AC72" s="198" t="n"/>
      <c r="AD72" s="198" t="n"/>
      <c r="AE72" s="198" t="n"/>
      <c r="AF72" s="198" t="n"/>
      <c r="AG72" s="198" t="n"/>
      <c r="AH72" s="198" t="n"/>
      <c r="AI72" s="198" t="n"/>
      <c r="AJ72" s="198" t="n"/>
    </row>
    <row r="73" ht="13.5" customHeight="1" s="726">
      <c r="A73" s="157" t="n"/>
      <c r="B73" s="157" t="n"/>
      <c r="C73" s="198" t="inlineStr">
        <is>
          <t>Construction Manager(s)</t>
        </is>
      </c>
      <c r="D73" s="200" t="n"/>
      <c r="E73" s="200" t="n"/>
      <c r="F73" s="198" t="n"/>
      <c r="G73" s="278">
        <f>F73*D73</f>
        <v/>
      </c>
      <c r="H73" s="198" t="n"/>
      <c r="I73" s="278">
        <f>H73*D73</f>
        <v/>
      </c>
      <c r="J73" s="198" t="n"/>
      <c r="K73" s="278">
        <f>J73*D73</f>
        <v/>
      </c>
      <c r="L73" s="278">
        <f>G73+I73+K73</f>
        <v/>
      </c>
      <c r="M73" s="278" t="n"/>
      <c r="N73" s="173" t="inlineStr">
        <is>
          <t>Refer Category H.1 - Worksheet 9  for contracts</t>
        </is>
      </c>
      <c r="O73" s="198" t="n"/>
      <c r="P73" s="198" t="n"/>
      <c r="Q73" s="198" t="n"/>
      <c r="R73" s="198" t="n"/>
      <c r="S73" s="198" t="n"/>
      <c r="T73" s="198" t="n"/>
      <c r="U73" s="198" t="n"/>
      <c r="V73" s="198" t="n"/>
      <c r="W73" s="198" t="n"/>
      <c r="X73" s="198" t="n"/>
      <c r="Y73" s="198" t="n"/>
      <c r="Z73" s="198" t="n"/>
      <c r="AA73" s="198" t="n"/>
      <c r="AB73" s="198" t="n"/>
      <c r="AC73" s="198" t="n"/>
      <c r="AD73" s="198" t="n"/>
      <c r="AE73" s="198" t="n"/>
      <c r="AF73" s="198" t="n"/>
      <c r="AG73" s="198" t="n"/>
      <c r="AH73" s="198" t="n"/>
      <c r="AI73" s="198" t="n"/>
      <c r="AJ73" s="198" t="n"/>
    </row>
    <row r="74" ht="13.5" customHeight="1" s="726">
      <c r="A74" s="157" t="n"/>
      <c r="B74" s="157" t="n"/>
      <c r="C74" s="198" t="inlineStr">
        <is>
          <t>Labourer(s)</t>
        </is>
      </c>
      <c r="D74" s="200" t="n"/>
      <c r="E74" s="200" t="n"/>
      <c r="F74" s="198" t="n"/>
      <c r="G74" s="278">
        <f>F74*D74</f>
        <v/>
      </c>
      <c r="H74" s="198" t="n"/>
      <c r="I74" s="278">
        <f>H74*D74</f>
        <v/>
      </c>
      <c r="J74" s="198" t="n"/>
      <c r="K74" s="278">
        <f>J74*D74</f>
        <v/>
      </c>
      <c r="L74" s="278">
        <f>G74+I74+K74</f>
        <v/>
      </c>
      <c r="M74" s="278" t="n"/>
      <c r="N74" s="173" t="n"/>
      <c r="O74" s="198" t="n"/>
      <c r="P74" s="198" t="n"/>
      <c r="Q74" s="198" t="n"/>
      <c r="R74" s="198" t="n"/>
      <c r="S74" s="198" t="n"/>
      <c r="T74" s="198" t="n"/>
      <c r="U74" s="198" t="n"/>
      <c r="V74" s="198" t="n"/>
      <c r="W74" s="198" t="n"/>
      <c r="X74" s="198" t="n"/>
      <c r="Y74" s="198" t="n"/>
      <c r="Z74" s="198" t="n"/>
      <c r="AA74" s="198" t="n"/>
      <c r="AB74" s="198" t="n"/>
      <c r="AC74" s="198" t="n"/>
      <c r="AD74" s="198" t="n"/>
      <c r="AE74" s="198" t="n"/>
      <c r="AF74" s="198" t="n"/>
      <c r="AG74" s="198" t="n"/>
      <c r="AH74" s="198" t="n"/>
      <c r="AI74" s="198" t="n"/>
      <c r="AJ74" s="198" t="n"/>
    </row>
    <row r="75" ht="13.5" customHeight="1" s="726">
      <c r="A75" s="157" t="n"/>
      <c r="B75" s="157" t="inlineStr">
        <is>
          <t xml:space="preserve">          Sub-total</t>
        </is>
      </c>
      <c r="C75" s="187" t="n"/>
      <c r="D75" s="200" t="n"/>
      <c r="E75" s="200" t="n"/>
      <c r="F75" s="198" t="n"/>
      <c r="G75" s="188">
        <f>SUM(G73:G74)</f>
        <v/>
      </c>
      <c r="H75" s="198" t="n"/>
      <c r="I75" s="188">
        <f>SUM(I73:I74)</f>
        <v/>
      </c>
      <c r="J75" s="198" t="n"/>
      <c r="K75" s="188">
        <f>SUM(K73:K74)</f>
        <v/>
      </c>
      <c r="L75" s="188">
        <f>SUM(L73:L74)</f>
        <v/>
      </c>
      <c r="M75" s="188">
        <f>SUM(K75+I75+G75)</f>
        <v/>
      </c>
      <c r="N75" s="173" t="n"/>
      <c r="O75" s="198" t="n"/>
      <c r="P75" s="198" t="n"/>
      <c r="Q75" s="198" t="n"/>
      <c r="R75" s="198" t="n"/>
      <c r="S75" s="198" t="n"/>
      <c r="T75" s="198" t="n"/>
      <c r="U75" s="198" t="n"/>
      <c r="V75" s="198" t="n"/>
      <c r="W75" s="198" t="n"/>
      <c r="X75" s="198" t="n"/>
      <c r="Y75" s="198" t="n"/>
      <c r="Z75" s="198" t="n"/>
      <c r="AA75" s="198" t="n"/>
      <c r="AB75" s="198" t="n"/>
      <c r="AC75" s="198" t="n"/>
      <c r="AD75" s="198" t="n"/>
      <c r="AE75" s="198" t="n"/>
      <c r="AF75" s="198" t="n"/>
      <c r="AG75" s="198" t="n"/>
      <c r="AH75" s="198" t="n"/>
      <c r="AI75" s="198" t="n"/>
      <c r="AJ75" s="198" t="n"/>
    </row>
    <row r="76" ht="13.5" customHeight="1" s="726">
      <c r="A76" s="157" t="inlineStr">
        <is>
          <t>C.17</t>
        </is>
      </c>
      <c r="B76" s="157" t="inlineStr">
        <is>
          <t>OCCUPATIONAL HEALTH &amp; SAFETY CREW</t>
        </is>
      </c>
      <c r="C76" s="198" t="n"/>
      <c r="D76" s="200" t="n"/>
      <c r="E76" s="200" t="n"/>
      <c r="F76" s="198" t="n"/>
      <c r="G76" s="278" t="n"/>
      <c r="H76" s="198" t="n"/>
      <c r="I76" s="278" t="n"/>
      <c r="J76" s="198" t="n"/>
      <c r="K76" s="278" t="n"/>
      <c r="L76" s="278" t="n"/>
      <c r="M76" s="278" t="n"/>
      <c r="N76" s="173" t="n"/>
      <c r="O76" s="198" t="n"/>
      <c r="P76" s="198" t="n"/>
      <c r="Q76" s="198" t="n"/>
      <c r="R76" s="198" t="n"/>
      <c r="S76" s="198" t="n"/>
      <c r="T76" s="198" t="n"/>
      <c r="U76" s="198" t="n"/>
      <c r="V76" s="198" t="n"/>
      <c r="W76" s="198" t="n"/>
      <c r="X76" s="198" t="n"/>
      <c r="Y76" s="198" t="n"/>
      <c r="Z76" s="198" t="n"/>
      <c r="AA76" s="198" t="n"/>
      <c r="AB76" s="198" t="n"/>
      <c r="AC76" s="198" t="n"/>
      <c r="AD76" s="198" t="n"/>
      <c r="AE76" s="198" t="n"/>
      <c r="AF76" s="198" t="n"/>
      <c r="AG76" s="198" t="n"/>
      <c r="AH76" s="198" t="n"/>
      <c r="AI76" s="198" t="n"/>
      <c r="AJ76" s="198" t="n"/>
    </row>
    <row r="77" ht="13.5" customHeight="1" s="726">
      <c r="A77" s="157" t="n"/>
      <c r="B77" s="157" t="n"/>
      <c r="C77" s="198" t="inlineStr">
        <is>
          <t>Safety Report</t>
        </is>
      </c>
      <c r="D77" s="200" t="n">
        <v>1000</v>
      </c>
      <c r="E77" s="200" t="n"/>
      <c r="F77" s="198" t="n">
        <v>0</v>
      </c>
      <c r="G77" s="278">
        <f>F77*D77</f>
        <v/>
      </c>
      <c r="H77" s="198" t="n"/>
      <c r="I77" s="278">
        <f>H77*D77</f>
        <v/>
      </c>
      <c r="J77" s="198" t="n"/>
      <c r="K77" s="278">
        <f>J77*D77</f>
        <v/>
      </c>
      <c r="L77" s="278">
        <f>G77+I77+K77</f>
        <v/>
      </c>
      <c r="M77" s="278" t="n"/>
      <c r="N77" s="166" t="inlineStr">
        <is>
          <t>Essential requirement-prepared by Safety Consultant</t>
        </is>
      </c>
      <c r="O77" s="198" t="n"/>
      <c r="P77" s="198" t="n"/>
      <c r="Q77" s="198" t="n"/>
      <c r="R77" s="198" t="n"/>
      <c r="S77" s="198" t="n"/>
      <c r="T77" s="198" t="n"/>
      <c r="U77" s="198" t="n"/>
      <c r="V77" s="198" t="n"/>
      <c r="W77" s="198" t="n"/>
      <c r="X77" s="198" t="n"/>
      <c r="Y77" s="198" t="n"/>
      <c r="Z77" s="198" t="n"/>
      <c r="AA77" s="198" t="n"/>
      <c r="AB77" s="198" t="n"/>
      <c r="AC77" s="198" t="n"/>
      <c r="AD77" s="198" t="n"/>
      <c r="AE77" s="198" t="n"/>
      <c r="AF77" s="198" t="n"/>
      <c r="AG77" s="198" t="n"/>
      <c r="AH77" s="198" t="n"/>
      <c r="AI77" s="198" t="n"/>
      <c r="AJ77" s="198" t="n"/>
    </row>
    <row r="78" ht="13.5" customHeight="1" s="726">
      <c r="A78" s="157" t="n"/>
      <c r="B78" s="157" t="inlineStr">
        <is>
          <t xml:space="preserve">          Sub-total</t>
        </is>
      </c>
      <c r="C78" s="187" t="n"/>
      <c r="D78" s="200" t="n"/>
      <c r="E78" s="200" t="n"/>
      <c r="F78" s="198" t="n"/>
      <c r="G78" s="188">
        <f>SUM(G77)</f>
        <v/>
      </c>
      <c r="H78" s="198" t="n"/>
      <c r="I78" s="188">
        <f>SUM(I77)</f>
        <v/>
      </c>
      <c r="J78" s="198" t="n"/>
      <c r="K78" s="188">
        <f>SUM(K77)</f>
        <v/>
      </c>
      <c r="L78" s="188">
        <f>G78+I78+K78</f>
        <v/>
      </c>
      <c r="M78" s="188">
        <f>SUM(K78+I78+G78)</f>
        <v/>
      </c>
      <c r="N78" s="173" t="n"/>
      <c r="O78" s="198" t="n"/>
      <c r="P78" s="198" t="n"/>
      <c r="Q78" s="198" t="n"/>
      <c r="R78" s="198" t="n"/>
      <c r="S78" s="198" t="n"/>
      <c r="T78" s="198" t="n"/>
      <c r="U78" s="198" t="n"/>
      <c r="V78" s="198" t="n"/>
      <c r="W78" s="198" t="n"/>
      <c r="X78" s="198" t="n"/>
      <c r="Y78" s="198" t="n"/>
      <c r="Z78" s="198" t="n"/>
      <c r="AA78" s="198" t="n"/>
      <c r="AB78" s="198" t="n"/>
      <c r="AC78" s="198" t="n"/>
      <c r="AD78" s="198" t="n"/>
      <c r="AE78" s="198" t="n"/>
      <c r="AF78" s="198" t="n"/>
      <c r="AG78" s="198" t="n"/>
      <c r="AH78" s="198" t="n"/>
      <c r="AI78" s="198" t="n"/>
      <c r="AJ78" s="198" t="n"/>
    </row>
    <row r="79" ht="13.5" customHeight="1" s="726">
      <c r="A79" s="157" t="inlineStr">
        <is>
          <t>C.24</t>
        </is>
      </c>
      <c r="B79" s="157" t="inlineStr">
        <is>
          <t xml:space="preserve">    OVERTIME &amp; LOADINGS</t>
        </is>
      </c>
      <c r="C79" s="198" t="n"/>
      <c r="D79" s="200" t="n"/>
      <c r="E79" s="200" t="n"/>
      <c r="F79" s="198" t="n"/>
      <c r="G79" s="278" t="n"/>
      <c r="H79" s="198" t="n"/>
      <c r="I79" s="278" t="n"/>
      <c r="J79" s="198" t="n"/>
      <c r="K79" s="278" t="n"/>
      <c r="L79" s="278" t="n"/>
      <c r="M79" s="278" t="n"/>
      <c r="N79" s="210" t="inlineStr">
        <is>
          <t>(refer Crew Overtime &amp; Loadings Worksheet 2)</t>
        </is>
      </c>
      <c r="O79" s="198" t="n"/>
      <c r="P79" s="198" t="n"/>
      <c r="Q79" s="198" t="n"/>
      <c r="R79" s="198" t="n"/>
      <c r="S79" s="198" t="n"/>
      <c r="T79" s="198" t="n"/>
      <c r="U79" s="198" t="n"/>
      <c r="V79" s="198" t="n"/>
      <c r="W79" s="198" t="n"/>
      <c r="X79" s="198" t="n"/>
      <c r="Y79" s="198" t="n"/>
      <c r="Z79" s="198" t="n"/>
      <c r="AA79" s="198" t="n"/>
      <c r="AB79" s="198" t="n"/>
      <c r="AC79" s="198" t="n"/>
      <c r="AD79" s="198" t="n"/>
      <c r="AE79" s="198" t="n"/>
      <c r="AF79" s="198" t="n"/>
      <c r="AG79" s="198" t="n"/>
      <c r="AH79" s="198" t="n"/>
      <c r="AI79" s="198" t="n"/>
      <c r="AJ79" s="198" t="n"/>
    </row>
    <row r="80" ht="13.5" customHeight="1" s="726">
      <c r="A80" s="157" t="n"/>
      <c r="B80" s="157" t="n"/>
      <c r="C80" s="198" t="inlineStr">
        <is>
          <t>Overtime Contingency</t>
        </is>
      </c>
      <c r="D80" s="200" t="n"/>
      <c r="E80" s="200" t="n"/>
      <c r="F80" s="198" t="n"/>
      <c r="G80" s="278" t="n"/>
      <c r="H80" s="198" t="n"/>
      <c r="I80" s="278">
        <f>H80*D80</f>
        <v/>
      </c>
      <c r="J80" s="198" t="n"/>
      <c r="K80" s="278" t="n"/>
      <c r="L80" s="278">
        <f>G80+I80+K80</f>
        <v/>
      </c>
      <c r="M80" s="278" t="n"/>
      <c r="N80" s="173" t="n"/>
      <c r="O80" s="198" t="n"/>
      <c r="P80" s="198" t="n"/>
      <c r="Q80" s="198" t="n"/>
      <c r="R80" s="198" t="n"/>
      <c r="S80" s="198" t="n"/>
      <c r="T80" s="198" t="n"/>
      <c r="U80" s="198" t="n"/>
      <c r="V80" s="198" t="n"/>
      <c r="W80" s="198" t="n"/>
      <c r="X80" s="198" t="n"/>
      <c r="Y80" s="198" t="n"/>
      <c r="Z80" s="198" t="n"/>
      <c r="AA80" s="198" t="n"/>
      <c r="AB80" s="198" t="n"/>
      <c r="AC80" s="198" t="n"/>
      <c r="AD80" s="198" t="n"/>
      <c r="AE80" s="198" t="n"/>
      <c r="AF80" s="198" t="n"/>
      <c r="AG80" s="198" t="n"/>
      <c r="AH80" s="198" t="n"/>
      <c r="AI80" s="198" t="n"/>
      <c r="AJ80" s="198" t="n"/>
    </row>
    <row r="81" ht="13.5" customHeight="1" s="726">
      <c r="A81" s="157" t="n"/>
      <c r="B81" s="157" t="inlineStr">
        <is>
          <t xml:space="preserve">          Sub-total</t>
        </is>
      </c>
      <c r="C81" s="187" t="n"/>
      <c r="D81" s="200" t="n"/>
      <c r="E81" s="200" t="n"/>
      <c r="F81" s="198" t="n"/>
      <c r="G81" s="188">
        <f>SUM(G80)</f>
        <v/>
      </c>
      <c r="H81" s="165" t="n"/>
      <c r="I81" s="188">
        <f>SUM(I80)</f>
        <v/>
      </c>
      <c r="J81" s="165" t="n"/>
      <c r="K81" s="188">
        <f>SUM(K80)</f>
        <v/>
      </c>
      <c r="L81" s="188">
        <f>G81+I81+K81</f>
        <v/>
      </c>
      <c r="M81" s="211">
        <f>SUM(K81+I81+G81)</f>
        <v/>
      </c>
      <c r="N81" s="190" t="n"/>
      <c r="O81" s="198" t="n"/>
      <c r="P81" s="198" t="n"/>
      <c r="Q81" s="198" t="n"/>
      <c r="R81" s="198" t="n"/>
      <c r="S81" s="198" t="n"/>
      <c r="T81" s="198" t="n"/>
      <c r="U81" s="198" t="n"/>
      <c r="V81" s="198" t="n"/>
      <c r="W81" s="198" t="n"/>
      <c r="X81" s="198" t="n"/>
      <c r="Y81" s="198" t="n"/>
      <c r="Z81" s="198" t="n"/>
      <c r="AA81" s="198" t="n"/>
      <c r="AB81" s="198" t="n"/>
      <c r="AC81" s="198" t="n"/>
      <c r="AD81" s="198" t="n"/>
      <c r="AE81" s="198" t="n"/>
      <c r="AF81" s="198" t="n"/>
      <c r="AG81" s="198" t="n"/>
      <c r="AH81" s="198" t="n"/>
      <c r="AI81" s="198" t="n"/>
      <c r="AJ81" s="198" t="n"/>
    </row>
    <row r="82" ht="13.5" customHeight="1" s="726">
      <c r="A82" s="157" t="n"/>
      <c r="B82" s="212" t="inlineStr">
        <is>
          <t>UNIT FEES &amp; SALARIES. SUB-TOTAL</t>
        </is>
      </c>
      <c r="C82" s="198" t="n"/>
      <c r="D82" s="200" t="n"/>
      <c r="E82" s="200" t="n"/>
      <c r="F82" s="198" t="n"/>
      <c r="G82" s="278" t="n"/>
      <c r="H82" s="198" t="n"/>
      <c r="I82" s="278" t="n"/>
      <c r="J82" s="198" t="n"/>
      <c r="K82" s="278" t="n"/>
      <c r="L82" s="213">
        <f>SUM(L81+L78+L75+L71+L66+L62+L57+L54+L51+L47+L43+L40+L37)</f>
        <v/>
      </c>
      <c r="M82" s="214">
        <f>SUM(M37:M81)</f>
        <v/>
      </c>
      <c r="N82" s="190" t="n"/>
      <c r="O82" s="198" t="n"/>
      <c r="P82" s="198" t="n"/>
      <c r="Q82" s="198" t="n"/>
      <c r="R82" s="198" t="n"/>
      <c r="S82" s="198" t="n"/>
      <c r="T82" s="198" t="n"/>
      <c r="U82" s="198" t="n"/>
      <c r="V82" s="198" t="n"/>
      <c r="W82" s="198" t="n"/>
      <c r="X82" s="198" t="n"/>
      <c r="Y82" s="198" t="n"/>
      <c r="Z82" s="198" t="n"/>
      <c r="AA82" s="198" t="n"/>
      <c r="AB82" s="198" t="n"/>
      <c r="AC82" s="198" t="n"/>
      <c r="AD82" s="198" t="n"/>
      <c r="AE82" s="198" t="n"/>
      <c r="AF82" s="198" t="n"/>
      <c r="AG82" s="198" t="n"/>
      <c r="AH82" s="198" t="n"/>
      <c r="AI82" s="198" t="n"/>
      <c r="AJ82" s="198" t="n"/>
    </row>
    <row r="83" ht="13.5" customHeight="1" s="726">
      <c r="A83" s="157" t="n"/>
      <c r="B83" s="157" t="n"/>
      <c r="C83" s="215" t="inlineStr">
        <is>
          <t>Preliminary Estimate for Crew Fringes calculations:-</t>
        </is>
      </c>
      <c r="D83" s="216" t="n"/>
      <c r="E83" s="216" t="n"/>
      <c r="F83" s="217" t="n"/>
      <c r="G83" s="218" t="n"/>
      <c r="H83" s="219" t="n"/>
      <c r="I83" s="220" t="n"/>
      <c r="J83" s="198" t="n"/>
      <c r="K83" s="278" t="n"/>
      <c r="L83" s="278" t="n"/>
      <c r="M83" s="165" t="n"/>
      <c r="N83" s="166" t="inlineStr">
        <is>
          <t>Prodn.Accountant to complete Fringes worksheet for final budget</t>
        </is>
      </c>
      <c r="O83" s="198" t="n"/>
      <c r="P83" s="198" t="n"/>
      <c r="Q83" s="198" t="n"/>
      <c r="R83" s="198" t="n"/>
      <c r="S83" s="198" t="n"/>
      <c r="T83" s="198" t="n"/>
      <c r="U83" s="198" t="n"/>
      <c r="V83" s="198" t="n"/>
      <c r="W83" s="198" t="n"/>
      <c r="X83" s="198" t="n"/>
      <c r="Y83" s="198" t="n"/>
      <c r="Z83" s="198" t="n"/>
      <c r="AA83" s="198" t="n"/>
      <c r="AB83" s="198" t="n"/>
      <c r="AC83" s="198" t="n"/>
      <c r="AD83" s="198" t="n"/>
      <c r="AE83" s="198" t="n"/>
      <c r="AF83" s="198" t="n"/>
      <c r="AG83" s="198" t="n"/>
      <c r="AH83" s="198" t="n"/>
      <c r="AI83" s="198" t="n"/>
      <c r="AJ83" s="198" t="n"/>
    </row>
    <row r="84" ht="13.5" customHeight="1" s="726">
      <c r="A84" s="157" t="n"/>
      <c r="B84" s="157" t="n"/>
      <c r="C84" s="221" t="inlineStr">
        <is>
          <t xml:space="preserve">  Pty.Ltd. Company Fees</t>
        </is>
      </c>
      <c r="D84" s="222" t="n"/>
      <c r="E84" s="222" t="n"/>
      <c r="F84" s="223" t="n"/>
      <c r="G84" s="224" t="n">
        <v>0</v>
      </c>
      <c r="H84" s="225" t="n"/>
      <c r="I84" s="226">
        <f>M82*G84</f>
        <v/>
      </c>
      <c r="J84" s="198" t="n"/>
      <c r="K84" s="278" t="n"/>
      <c r="L84" s="278" t="n"/>
      <c r="M84" s="165" t="n"/>
      <c r="N84" s="227" t="inlineStr">
        <is>
          <t>Adjust the percentage split to 100% taxed for low budget</t>
        </is>
      </c>
      <c r="O84" s="198" t="n"/>
      <c r="P84" s="198" t="n"/>
      <c r="Q84" s="198" t="n"/>
      <c r="R84" s="198" t="n"/>
      <c r="S84" s="198" t="n"/>
      <c r="T84" s="198" t="n"/>
      <c r="U84" s="198" t="n"/>
      <c r="V84" s="198" t="n"/>
      <c r="W84" s="198" t="n"/>
      <c r="X84" s="198" t="n"/>
      <c r="Y84" s="198" t="n"/>
      <c r="Z84" s="198" t="n"/>
      <c r="AA84" s="198" t="n"/>
      <c r="AB84" s="198" t="n"/>
      <c r="AC84" s="198" t="n"/>
      <c r="AD84" s="198" t="n"/>
      <c r="AE84" s="198" t="n"/>
      <c r="AF84" s="198" t="n"/>
      <c r="AG84" s="198" t="n"/>
      <c r="AH84" s="198" t="n"/>
      <c r="AI84" s="198" t="n"/>
      <c r="AJ84" s="198" t="n"/>
    </row>
    <row r="85" ht="13.5" customHeight="1" s="726">
      <c r="A85" s="157" t="n"/>
      <c r="B85" s="157" t="n"/>
      <c r="C85" s="228" t="inlineStr">
        <is>
          <t xml:space="preserve">  Taxed Individuals Salaries &amp; Wages</t>
        </is>
      </c>
      <c r="D85" s="229" t="n"/>
      <c r="E85" s="229" t="n"/>
      <c r="F85" s="230" t="n"/>
      <c r="G85" s="231" t="n">
        <v>1</v>
      </c>
      <c r="H85" s="232" t="n"/>
      <c r="I85" s="233">
        <f>M82*G85</f>
        <v/>
      </c>
      <c r="J85" s="198" t="n"/>
      <c r="K85" s="278" t="n"/>
      <c r="L85" s="278" t="n"/>
      <c r="M85" s="165" t="n"/>
      <c r="N85" s="227" t="inlineStr">
        <is>
          <t xml:space="preserve">        films.. Say &lt;$1m…. Delete if using Worksheet 14</t>
        </is>
      </c>
      <c r="O85" s="198" t="n"/>
      <c r="P85" s="198" t="n"/>
      <c r="Q85" s="198" t="n"/>
      <c r="R85" s="198" t="n"/>
      <c r="S85" s="198" t="n"/>
      <c r="T85" s="198" t="n"/>
      <c r="U85" s="198" t="n"/>
      <c r="V85" s="198" t="n"/>
      <c r="W85" s="198" t="n"/>
      <c r="X85" s="198" t="n"/>
      <c r="Y85" s="198" t="n"/>
      <c r="Z85" s="198" t="n"/>
      <c r="AA85" s="198" t="n"/>
      <c r="AB85" s="198" t="n"/>
      <c r="AC85" s="198" t="n"/>
      <c r="AD85" s="198" t="n"/>
      <c r="AE85" s="198" t="n"/>
      <c r="AF85" s="198" t="n"/>
      <c r="AG85" s="198" t="n"/>
      <c r="AH85" s="198" t="n"/>
      <c r="AI85" s="198" t="n"/>
      <c r="AJ85" s="198" t="n"/>
    </row>
    <row r="86" ht="13.5" customHeight="1" s="726">
      <c r="A86" s="157" t="n"/>
      <c r="B86" s="157" t="n"/>
      <c r="C86" s="234" t="inlineStr">
        <is>
          <t xml:space="preserve">  Allowances not included in C above ex K &amp; M</t>
        </is>
      </c>
      <c r="D86" s="235" t="n"/>
      <c r="E86" s="235" t="n"/>
      <c r="F86" s="236" t="n"/>
      <c r="G86" s="237" t="n"/>
      <c r="H86" s="238" t="inlineStr">
        <is>
          <t xml:space="preserve">  = </t>
        </is>
      </c>
      <c r="I86" s="239" t="n"/>
      <c r="J86" s="198" t="n"/>
      <c r="K86" s="278" t="n"/>
      <c r="L86" s="278" t="n"/>
      <c r="M86" s="165" t="n"/>
      <c r="N86" s="173" t="inlineStr">
        <is>
          <t>Enter estimate from equipment, motor vehicle allowances &amp; p.ds etc.</t>
        </is>
      </c>
      <c r="O86" s="198" t="n"/>
      <c r="P86" s="198" t="n"/>
      <c r="Q86" s="198" t="n"/>
      <c r="R86" s="198" t="n"/>
      <c r="S86" s="198" t="n"/>
      <c r="T86" s="198" t="n"/>
      <c r="U86" s="198" t="n"/>
      <c r="V86" s="198" t="n"/>
      <c r="W86" s="198" t="n"/>
      <c r="X86" s="198" t="n"/>
      <c r="Y86" s="198" t="n"/>
      <c r="Z86" s="198" t="n"/>
      <c r="AA86" s="198" t="n"/>
      <c r="AB86" s="198" t="n"/>
      <c r="AC86" s="198" t="n"/>
      <c r="AD86" s="198" t="n"/>
      <c r="AE86" s="198" t="n"/>
      <c r="AF86" s="198" t="n"/>
      <c r="AG86" s="198" t="n"/>
      <c r="AH86" s="198" t="n"/>
      <c r="AI86" s="198" t="n"/>
      <c r="AJ86" s="198" t="n"/>
    </row>
    <row r="87" ht="13.5" customHeight="1" s="726">
      <c r="A87" s="157" t="n"/>
      <c r="B87" s="157" t="n"/>
      <c r="C87" s="234" t="inlineStr">
        <is>
          <t xml:space="preserve">  Per diems not included in C above ex N</t>
        </is>
      </c>
      <c r="D87" s="240" t="n"/>
      <c r="E87" s="240" t="n"/>
      <c r="F87" s="241" t="n"/>
      <c r="G87" s="242" t="n"/>
      <c r="H87" s="238" t="inlineStr">
        <is>
          <t xml:space="preserve">  = </t>
        </is>
      </c>
      <c r="I87" s="239" t="n"/>
      <c r="J87" s="198" t="n"/>
      <c r="K87" s="278" t="n"/>
      <c r="L87" s="278" t="n"/>
      <c r="M87" s="165" t="n"/>
      <c r="N87" s="173" t="n"/>
      <c r="O87" s="198" t="n"/>
      <c r="P87" s="198" t="n"/>
      <c r="Q87" s="198" t="n"/>
      <c r="R87" s="198" t="n"/>
      <c r="S87" s="198" t="n"/>
      <c r="T87" s="198" t="n"/>
      <c r="U87" s="198" t="n"/>
      <c r="V87" s="198" t="n"/>
      <c r="W87" s="198" t="n"/>
      <c r="X87" s="198" t="n"/>
      <c r="Y87" s="198" t="n"/>
      <c r="Z87" s="198" t="n"/>
      <c r="AA87" s="198" t="n"/>
      <c r="AB87" s="198" t="n"/>
      <c r="AC87" s="198" t="n"/>
      <c r="AD87" s="198" t="n"/>
      <c r="AE87" s="198" t="n"/>
      <c r="AF87" s="198" t="n"/>
      <c r="AG87" s="198" t="n"/>
      <c r="AH87" s="198" t="n"/>
      <c r="AI87" s="198" t="n"/>
      <c r="AJ87" s="198" t="n"/>
    </row>
    <row r="88" ht="13.5" customHeight="1" s="726">
      <c r="A88" s="157" t="n"/>
      <c r="B88" s="157" t="n"/>
      <c r="C88" s="243" t="inlineStr">
        <is>
          <t>Total Estimate for Crew Fringes Calculations:</t>
        </is>
      </c>
      <c r="D88" s="244" t="n"/>
      <c r="E88" s="244" t="n"/>
      <c r="F88" s="245" t="n"/>
      <c r="G88" s="246" t="n"/>
      <c r="H88" s="247" t="n"/>
      <c r="I88" s="248">
        <f>SUM(I85:I87)</f>
        <v/>
      </c>
      <c r="J88" s="198" t="n"/>
      <c r="K88" s="278" t="n"/>
      <c r="L88" s="278" t="n"/>
      <c r="M88" s="165" t="n"/>
      <c r="N88" s="173" t="n"/>
      <c r="O88" s="198" t="n"/>
      <c r="P88" s="198" t="n"/>
      <c r="Q88" s="198" t="n"/>
      <c r="R88" s="198" t="n"/>
      <c r="S88" s="198" t="n"/>
      <c r="T88" s="198" t="n"/>
      <c r="U88" s="198" t="n"/>
      <c r="V88" s="198" t="n"/>
      <c r="W88" s="198" t="n"/>
      <c r="X88" s="198" t="n"/>
      <c r="Y88" s="198" t="n"/>
      <c r="Z88" s="198" t="n"/>
      <c r="AA88" s="198" t="n"/>
      <c r="AB88" s="198" t="n"/>
      <c r="AC88" s="198" t="n"/>
      <c r="AD88" s="198" t="n"/>
      <c r="AE88" s="198" t="n"/>
      <c r="AF88" s="198" t="n"/>
      <c r="AG88" s="198" t="n"/>
      <c r="AH88" s="198" t="n"/>
      <c r="AI88" s="198" t="n"/>
      <c r="AJ88" s="198" t="n"/>
    </row>
    <row r="89" ht="13.5" customHeight="1" s="726">
      <c r="A89" s="157" t="n"/>
      <c r="B89" s="157" t="n"/>
      <c r="C89" s="187" t="n"/>
      <c r="D89" s="202" t="n"/>
      <c r="E89" s="202" t="n"/>
      <c r="F89" s="187" t="n"/>
      <c r="G89" s="278" t="n"/>
      <c r="H89" s="198" t="n"/>
      <c r="I89" s="278" t="n"/>
      <c r="J89" s="198" t="n"/>
      <c r="K89" s="278" t="n"/>
      <c r="L89" s="278" t="n"/>
      <c r="M89" s="165" t="n"/>
      <c r="N89" s="173" t="n"/>
      <c r="O89" s="198" t="n"/>
      <c r="P89" s="198" t="n"/>
      <c r="Q89" s="198" t="n"/>
      <c r="R89" s="198" t="n"/>
      <c r="S89" s="198" t="n"/>
      <c r="T89" s="198" t="n"/>
      <c r="U89" s="198" t="n"/>
      <c r="V89" s="198" t="n"/>
      <c r="W89" s="198" t="n"/>
      <c r="X89" s="198" t="n"/>
      <c r="Y89" s="198" t="n"/>
      <c r="Z89" s="198" t="n"/>
      <c r="AA89" s="198" t="n"/>
      <c r="AB89" s="198" t="n"/>
      <c r="AC89" s="198" t="n"/>
      <c r="AD89" s="198" t="n"/>
      <c r="AE89" s="198" t="n"/>
      <c r="AF89" s="198" t="n"/>
      <c r="AG89" s="198" t="n"/>
      <c r="AH89" s="198" t="n"/>
      <c r="AI89" s="198" t="n"/>
      <c r="AJ89" s="198" t="n"/>
    </row>
    <row r="90" ht="13.5" customHeight="1" s="726">
      <c r="A90" s="157" t="inlineStr">
        <is>
          <t>D</t>
        </is>
      </c>
      <c r="B90" s="249" t="inlineStr">
        <is>
          <t xml:space="preserve">  FRINGES &amp; WORKERS COMPENSATION</t>
        </is>
      </c>
      <c r="C90" s="198" t="n"/>
      <c r="D90" s="200" t="n"/>
      <c r="E90" s="200" t="n"/>
      <c r="F90" s="198" t="n"/>
      <c r="G90" s="250" t="n"/>
      <c r="H90" s="198" t="n"/>
      <c r="I90" s="278" t="n"/>
      <c r="J90" s="198" t="n"/>
      <c r="K90" s="278" t="n"/>
      <c r="L90" s="278" t="n"/>
      <c r="M90" s="278" t="n"/>
      <c r="N90" s="173" t="n"/>
      <c r="O90" s="198" t="n"/>
      <c r="P90" s="198" t="n"/>
      <c r="Q90" s="198" t="n"/>
      <c r="R90" s="198" t="n"/>
      <c r="S90" s="198" t="n"/>
      <c r="T90" s="198" t="n"/>
      <c r="U90" s="198" t="n"/>
      <c r="V90" s="198" t="n"/>
      <c r="W90" s="198" t="n"/>
      <c r="X90" s="198" t="n"/>
      <c r="Y90" s="198" t="n"/>
      <c r="Z90" s="198" t="n"/>
      <c r="AA90" s="198" t="n"/>
      <c r="AB90" s="198" t="n"/>
      <c r="AC90" s="198" t="n"/>
      <c r="AD90" s="198" t="n"/>
      <c r="AE90" s="198" t="n"/>
      <c r="AF90" s="198" t="n"/>
      <c r="AG90" s="198" t="n"/>
      <c r="AH90" s="198" t="n"/>
      <c r="AI90" s="198" t="n"/>
      <c r="AJ90" s="198" t="n"/>
    </row>
    <row r="91" ht="13.5" customHeight="1" s="726">
      <c r="A91" s="157" t="n"/>
      <c r="B91" s="249" t="n"/>
      <c r="C91" s="249" t="inlineStr">
        <is>
          <t xml:space="preserve"> Australian State(s)/Territory ..........</t>
        </is>
      </c>
      <c r="D91" s="200" t="n"/>
      <c r="E91" s="200" t="n"/>
      <c r="F91" s="198" t="n"/>
      <c r="G91" s="250" t="n"/>
      <c r="H91" s="198" t="n"/>
      <c r="I91" s="278" t="n"/>
      <c r="J91" s="198" t="n"/>
      <c r="K91" s="278" t="n"/>
      <c r="L91" s="278" t="n"/>
      <c r="M91" s="278" t="n"/>
      <c r="N91" s="173" t="inlineStr">
        <is>
          <t>NB - State tax rates vary - check</t>
        </is>
      </c>
      <c r="O91" s="198" t="n"/>
      <c r="P91" s="198" t="n"/>
      <c r="Q91" s="198" t="n"/>
      <c r="R91" s="198" t="n"/>
      <c r="S91" s="198" t="n"/>
      <c r="T91" s="198" t="n"/>
      <c r="U91" s="198" t="n"/>
      <c r="V91" s="198" t="n"/>
      <c r="W91" s="198" t="n"/>
      <c r="X91" s="198" t="n"/>
      <c r="Y91" s="198" t="n"/>
      <c r="Z91" s="198" t="n"/>
      <c r="AA91" s="198" t="n"/>
      <c r="AB91" s="198" t="n"/>
      <c r="AC91" s="198" t="n"/>
      <c r="AD91" s="198" t="n"/>
      <c r="AE91" s="198" t="n"/>
      <c r="AF91" s="198" t="n"/>
      <c r="AG91" s="198" t="n"/>
      <c r="AH91" s="198" t="n"/>
      <c r="AI91" s="198" t="n"/>
      <c r="AJ91" s="198" t="n"/>
    </row>
    <row r="92" ht="13.5" customHeight="1" s="726">
      <c r="A92" s="157" t="n"/>
      <c r="B92" s="249" t="n"/>
      <c r="C92" s="251" t="inlineStr">
        <is>
          <t>Holiday Pay:</t>
        </is>
      </c>
      <c r="D92" s="262" t="n">
        <v>0.0833</v>
      </c>
      <c r="E92" s="263" t="n"/>
      <c r="F92" s="198" t="n"/>
      <c r="G92" s="250" t="n"/>
      <c r="H92" s="198" t="n"/>
      <c r="I92" s="278" t="n"/>
      <c r="J92" s="198" t="n"/>
      <c r="K92" s="278" t="n"/>
      <c r="L92" s="278" t="n"/>
      <c r="M92" s="278" t="n"/>
      <c r="N92" s="166" t="inlineStr">
        <is>
          <t>Holiday Pay - on contracted salaries &amp; wages</t>
        </is>
      </c>
      <c r="O92" s="198" t="n"/>
      <c r="P92" s="198" t="n"/>
      <c r="Q92" s="198" t="n"/>
      <c r="R92" s="198" t="n"/>
      <c r="S92" s="198" t="n"/>
      <c r="T92" s="198" t="n"/>
      <c r="U92" s="198" t="n"/>
      <c r="V92" s="198" t="n"/>
      <c r="W92" s="198" t="n"/>
      <c r="X92" s="198" t="n"/>
      <c r="Y92" s="198" t="n"/>
      <c r="Z92" s="198" t="n"/>
      <c r="AA92" s="198" t="n"/>
      <c r="AB92" s="198" t="n"/>
      <c r="AC92" s="198" t="n"/>
      <c r="AD92" s="198" t="n"/>
      <c r="AE92" s="198" t="n"/>
      <c r="AF92" s="198" t="n"/>
      <c r="AG92" s="198" t="n"/>
      <c r="AH92" s="198" t="n"/>
      <c r="AI92" s="198" t="n"/>
      <c r="AJ92" s="198" t="n"/>
    </row>
    <row r="93" ht="13.5" customHeight="1" s="726">
      <c r="A93" s="198" t="n"/>
      <c r="B93" s="273" t="n"/>
      <c r="C93" s="273" t="inlineStr">
        <is>
          <t xml:space="preserve">  Above Line (if taxed)</t>
        </is>
      </c>
      <c r="D93" s="255" t="n"/>
      <c r="E93" s="255" t="n"/>
      <c r="F93" s="198" t="n"/>
      <c r="G93" s="256" t="n"/>
      <c r="H93" s="198" t="n"/>
      <c r="I93" s="278" t="n"/>
      <c r="J93" s="198" t="n"/>
      <c r="K93" s="278" t="n"/>
      <c r="L93" s="278">
        <f>G93+I93+K93</f>
        <v/>
      </c>
      <c r="M93" s="278" t="n"/>
      <c r="N93" s="257" t="n"/>
      <c r="O93" s="198" t="n"/>
      <c r="P93" s="198" t="n"/>
      <c r="Q93" s="198" t="n"/>
      <c r="R93" s="198" t="n"/>
      <c r="S93" s="198" t="n"/>
      <c r="T93" s="198" t="n"/>
      <c r="U93" s="198" t="n"/>
      <c r="V93" s="198" t="n"/>
      <c r="W93" s="198" t="n"/>
      <c r="X93" s="198" t="n"/>
      <c r="Y93" s="198" t="n"/>
      <c r="Z93" s="198" t="n"/>
      <c r="AA93" s="198" t="n"/>
      <c r="AB93" s="198" t="n"/>
      <c r="AC93" s="198" t="n"/>
      <c r="AD93" s="198" t="n"/>
      <c r="AE93" s="198" t="n"/>
      <c r="AF93" s="198" t="n"/>
      <c r="AG93" s="198" t="n"/>
      <c r="AH93" s="198" t="n"/>
      <c r="AI93" s="198" t="n"/>
      <c r="AJ93" s="198" t="n"/>
    </row>
    <row r="94" ht="13.5" customHeight="1" s="726">
      <c r="A94" s="198" t="n"/>
      <c r="B94" s="273" t="n"/>
      <c r="C94" s="273" t="inlineStr">
        <is>
          <t xml:space="preserve">  Crew</t>
        </is>
      </c>
      <c r="D94" s="255" t="n"/>
      <c r="E94" s="255" t="n"/>
      <c r="F94" s="198" t="n"/>
      <c r="G94" s="256" t="n"/>
      <c r="H94" s="198" t="n"/>
      <c r="I94" s="278" t="n"/>
      <c r="J94" s="198" t="n"/>
      <c r="K94" s="278" t="n"/>
      <c r="L94" s="278">
        <f>G94+I94+K94</f>
        <v/>
      </c>
      <c r="M94" s="278" t="n"/>
      <c r="N94" s="173" t="n"/>
      <c r="O94" s="198" t="n"/>
      <c r="P94" s="198" t="n"/>
      <c r="Q94" s="198" t="n"/>
      <c r="R94" s="198" t="n"/>
      <c r="S94" s="198" t="n"/>
      <c r="T94" s="198" t="n"/>
      <c r="U94" s="198" t="n"/>
      <c r="V94" s="198" t="n"/>
      <c r="W94" s="198" t="n"/>
      <c r="X94" s="198" t="n"/>
      <c r="Y94" s="198" t="n"/>
      <c r="Z94" s="198" t="n"/>
      <c r="AA94" s="198" t="n"/>
      <c r="AB94" s="198" t="n"/>
      <c r="AC94" s="198" t="n"/>
      <c r="AD94" s="198" t="n"/>
      <c r="AE94" s="198" t="n"/>
      <c r="AF94" s="198" t="n"/>
      <c r="AG94" s="198" t="n"/>
      <c r="AH94" s="198" t="n"/>
      <c r="AI94" s="198" t="n"/>
      <c r="AJ94" s="198" t="n"/>
    </row>
    <row r="95" ht="13.5" customHeight="1" s="726">
      <c r="A95" s="198" t="n"/>
      <c r="B95" s="273" t="n"/>
      <c r="C95" s="187" t="inlineStr">
        <is>
          <t xml:space="preserve"> (Cast, Stunts &amp; Extras - in E2-6)</t>
        </is>
      </c>
      <c r="D95" s="255" t="n"/>
      <c r="E95" s="255" t="n"/>
      <c r="F95" s="198" t="n"/>
      <c r="G95" s="256" t="n"/>
      <c r="H95" s="198" t="n"/>
      <c r="I95" s="278" t="n"/>
      <c r="J95" s="198" t="n"/>
      <c r="K95" s="278" t="n"/>
      <c r="L95" s="278">
        <f>G95+I95+K95</f>
        <v/>
      </c>
      <c r="M95" s="278" t="n"/>
      <c r="N95" s="173" t="n"/>
      <c r="O95" s="198" t="n"/>
      <c r="P95" s="198" t="n"/>
      <c r="Q95" s="198" t="n"/>
      <c r="R95" s="198" t="n"/>
      <c r="S95" s="198" t="n"/>
      <c r="T95" s="198" t="n"/>
      <c r="U95" s="198" t="n"/>
      <c r="V95" s="198" t="n"/>
      <c r="W95" s="198" t="n"/>
      <c r="X95" s="198" t="n"/>
      <c r="Y95" s="198" t="n"/>
      <c r="Z95" s="198" t="n"/>
      <c r="AA95" s="198" t="n"/>
      <c r="AB95" s="198" t="n"/>
      <c r="AC95" s="198" t="n"/>
      <c r="AD95" s="198" t="n"/>
      <c r="AE95" s="198" t="n"/>
      <c r="AF95" s="198" t="n"/>
      <c r="AG95" s="198" t="n"/>
      <c r="AH95" s="198" t="n"/>
      <c r="AI95" s="198" t="n"/>
      <c r="AJ95" s="198" t="n"/>
    </row>
    <row r="96" ht="13.5" customHeight="1" s="726">
      <c r="A96" s="198" t="n"/>
      <c r="B96" s="273" t="n"/>
      <c r="C96" s="187" t="inlineStr">
        <is>
          <t xml:space="preserve"> (Post prodn crew - in R)</t>
        </is>
      </c>
      <c r="D96" s="255" t="n"/>
      <c r="E96" s="255" t="n"/>
      <c r="F96" s="198" t="n"/>
      <c r="G96" s="256" t="n"/>
      <c r="H96" s="198" t="n"/>
      <c r="I96" s="278" t="n"/>
      <c r="J96" s="198" t="n"/>
      <c r="K96" s="278" t="n"/>
      <c r="L96" s="278">
        <f>G96+I96+K96</f>
        <v/>
      </c>
      <c r="M96" s="278" t="n"/>
      <c r="N96" s="173" t="n"/>
      <c r="O96" s="198" t="n"/>
      <c r="P96" s="198" t="n"/>
      <c r="Q96" s="198" t="n"/>
      <c r="R96" s="198" t="n"/>
      <c r="S96" s="198" t="n"/>
      <c r="T96" s="198" t="n"/>
      <c r="U96" s="198" t="n"/>
      <c r="V96" s="198" t="n"/>
      <c r="W96" s="198" t="n"/>
      <c r="X96" s="198" t="n"/>
      <c r="Y96" s="198" t="n"/>
      <c r="Z96" s="198" t="n"/>
      <c r="AA96" s="198" t="n"/>
      <c r="AB96" s="198" t="n"/>
      <c r="AC96" s="198" t="n"/>
      <c r="AD96" s="198" t="n"/>
      <c r="AE96" s="198" t="n"/>
      <c r="AF96" s="198" t="n"/>
      <c r="AG96" s="198" t="n"/>
      <c r="AH96" s="198" t="n"/>
      <c r="AI96" s="198" t="n"/>
      <c r="AJ96" s="198" t="n"/>
    </row>
    <row r="97" ht="13.5" customHeight="1" s="726">
      <c r="A97" s="198" t="n"/>
      <c r="B97" s="273" t="n"/>
      <c r="C97" s="251" t="inlineStr">
        <is>
          <t>Payroll Tax:</t>
        </is>
      </c>
      <c r="D97" s="262" t="n">
        <v>0</v>
      </c>
      <c r="E97" s="263" t="n"/>
      <c r="F97" s="465" t="inlineStr">
        <is>
          <t>(State)</t>
        </is>
      </c>
      <c r="G97" s="256" t="n"/>
      <c r="H97" s="198" t="n"/>
      <c r="I97" s="278" t="n"/>
      <c r="J97" s="198" t="n"/>
      <c r="K97" s="278" t="n"/>
      <c r="L97" s="278" t="n"/>
      <c r="M97" s="278" t="n"/>
      <c r="N97" s="166" t="inlineStr">
        <is>
          <t>Payroll Tax - on Salaries+O'time+H.Pay+Super+Allces+PDs</t>
        </is>
      </c>
      <c r="O97" s="198" t="n"/>
      <c r="P97" s="198" t="n"/>
      <c r="Q97" s="198" t="n"/>
      <c r="R97" s="198" t="n"/>
      <c r="S97" s="198" t="n"/>
      <c r="T97" s="198" t="n"/>
      <c r="U97" s="198" t="n"/>
      <c r="V97" s="198" t="n"/>
      <c r="W97" s="198" t="n"/>
      <c r="X97" s="198" t="n"/>
      <c r="Y97" s="198" t="n"/>
      <c r="Z97" s="198" t="n"/>
      <c r="AA97" s="198" t="n"/>
      <c r="AB97" s="198" t="n"/>
      <c r="AC97" s="198" t="n"/>
      <c r="AD97" s="198" t="n"/>
      <c r="AE97" s="198" t="n"/>
      <c r="AF97" s="198" t="n"/>
      <c r="AG97" s="198" t="n"/>
      <c r="AH97" s="198" t="n"/>
      <c r="AI97" s="198" t="n"/>
      <c r="AJ97" s="198" t="n"/>
    </row>
    <row r="98" ht="13.5" customHeight="1" s="726">
      <c r="A98" s="198" t="n"/>
      <c r="B98" s="273" t="n"/>
      <c r="C98" s="273" t="inlineStr">
        <is>
          <t xml:space="preserve">  Above Line (if taxed)</t>
        </is>
      </c>
      <c r="D98" s="255" t="n"/>
      <c r="E98" s="255" t="n"/>
      <c r="F98" s="198" t="n"/>
      <c r="G98" s="256" t="n"/>
      <c r="H98" s="198" t="n"/>
      <c r="I98" s="278" t="n"/>
      <c r="J98" s="198" t="n"/>
      <c r="K98" s="278" t="n"/>
      <c r="L98" s="278">
        <f>G98+I98+K98</f>
        <v/>
      </c>
      <c r="M98" s="278" t="n"/>
      <c r="N98" s="166" t="inlineStr">
        <is>
          <t xml:space="preserve">     NB. Rate &amp; inclusions vary from State to State</t>
        </is>
      </c>
      <c r="O98" s="198" t="n"/>
      <c r="P98" s="198" t="n"/>
      <c r="Q98" s="198" t="n"/>
      <c r="R98" s="198" t="n"/>
      <c r="S98" s="198" t="n"/>
      <c r="T98" s="198" t="n"/>
      <c r="U98" s="198" t="n"/>
      <c r="V98" s="198" t="n"/>
      <c r="W98" s="198" t="n"/>
      <c r="X98" s="198" t="n"/>
      <c r="Y98" s="198" t="n"/>
      <c r="Z98" s="198" t="n"/>
      <c r="AA98" s="198" t="n"/>
      <c r="AB98" s="198" t="n"/>
      <c r="AC98" s="198" t="n"/>
      <c r="AD98" s="198" t="n"/>
      <c r="AE98" s="198" t="n"/>
      <c r="AF98" s="198" t="n"/>
      <c r="AG98" s="198" t="n"/>
      <c r="AH98" s="198" t="n"/>
      <c r="AI98" s="198" t="n"/>
      <c r="AJ98" s="198" t="n"/>
    </row>
    <row r="99" ht="13.5" customHeight="1" s="726">
      <c r="A99" s="198" t="n"/>
      <c r="B99" s="273" t="n"/>
      <c r="C99" s="273" t="inlineStr">
        <is>
          <t xml:space="preserve">  Crew</t>
        </is>
      </c>
      <c r="D99" s="255" t="n"/>
      <c r="E99" s="255" t="n"/>
      <c r="F99" s="465" t="n"/>
      <c r="G99" s="256" t="n"/>
      <c r="H99" s="198" t="n"/>
      <c r="I99" s="278">
        <f>(I88+I94+I106)*D97</f>
        <v/>
      </c>
      <c r="J99" s="198" t="n"/>
      <c r="K99" s="278" t="n"/>
      <c r="L99" s="278">
        <f>G99+I99+K99</f>
        <v/>
      </c>
      <c r="M99" s="278" t="n"/>
      <c r="N99" s="173" t="inlineStr">
        <is>
          <t>Adjust rate per state &amp; refer corporate threshold</t>
        </is>
      </c>
      <c r="O99" s="198" t="n"/>
      <c r="P99" s="198" t="n"/>
      <c r="Q99" s="198" t="n"/>
      <c r="R99" s="198" t="n"/>
      <c r="S99" s="198" t="n"/>
      <c r="T99" s="198" t="n"/>
      <c r="U99" s="198" t="n"/>
      <c r="V99" s="198" t="n"/>
      <c r="W99" s="198" t="n"/>
      <c r="X99" s="198" t="n"/>
      <c r="Y99" s="198" t="n"/>
      <c r="Z99" s="198" t="n"/>
      <c r="AA99" s="198" t="n"/>
      <c r="AB99" s="198" t="n"/>
      <c r="AC99" s="198" t="n"/>
      <c r="AD99" s="198" t="n"/>
      <c r="AE99" s="198" t="n"/>
      <c r="AF99" s="198" t="n"/>
      <c r="AG99" s="198" t="n"/>
      <c r="AH99" s="198" t="n"/>
      <c r="AI99" s="198" t="n"/>
      <c r="AJ99" s="198" t="n"/>
    </row>
    <row r="100" ht="13.5" customHeight="1" s="726">
      <c r="A100" s="198" t="n"/>
      <c r="B100" s="273" t="n"/>
      <c r="C100" s="273" t="inlineStr">
        <is>
          <t xml:space="preserve">  Cast/Stunts </t>
        </is>
      </c>
      <c r="D100" s="255" t="n"/>
      <c r="E100" s="255" t="n"/>
      <c r="F100" s="198" t="n"/>
      <c r="G100" s="256" t="n"/>
      <c r="H100" s="198" t="n"/>
      <c r="I100" s="278">
        <f>(SUM(M120:M129)+I107)*D97</f>
        <v/>
      </c>
      <c r="J100" s="198" t="n"/>
      <c r="K100" s="278" t="n"/>
      <c r="L100" s="278">
        <f>G100+I100+K100</f>
        <v/>
      </c>
      <c r="M100" s="278" t="n"/>
      <c r="N100" s="258" t="inlineStr">
        <is>
          <t>or Worksheet 3</t>
        </is>
      </c>
      <c r="O100" s="198" t="n"/>
      <c r="P100" s="198" t="n"/>
      <c r="Q100" s="198" t="n"/>
      <c r="R100" s="198" t="n"/>
      <c r="S100" s="198" t="n"/>
      <c r="T100" s="198" t="n"/>
      <c r="U100" s="198" t="n"/>
      <c r="V100" s="198" t="n"/>
      <c r="W100" s="198" t="n"/>
      <c r="X100" s="198" t="n"/>
      <c r="Y100" s="198" t="n"/>
      <c r="Z100" s="198" t="n"/>
      <c r="AA100" s="198" t="n"/>
      <c r="AB100" s="198" t="n"/>
      <c r="AC100" s="198" t="n"/>
      <c r="AD100" s="198" t="n"/>
      <c r="AE100" s="198" t="n"/>
      <c r="AF100" s="198" t="n"/>
      <c r="AG100" s="198" t="n"/>
      <c r="AH100" s="198" t="n"/>
      <c r="AI100" s="198" t="n"/>
      <c r="AJ100" s="198" t="n"/>
    </row>
    <row r="101" ht="13.5" customHeight="1" s="726">
      <c r="A101" s="157" t="n"/>
      <c r="B101" s="157" t="n"/>
      <c r="C101" s="198" t="inlineStr">
        <is>
          <t xml:space="preserve">  Extras </t>
        </is>
      </c>
      <c r="D101" s="255" t="n"/>
      <c r="E101" s="255" t="n"/>
      <c r="F101" s="198" t="n"/>
      <c r="G101" s="278" t="n"/>
      <c r="H101" s="198" t="n"/>
      <c r="I101" s="278">
        <f>(M129+I108)*D97</f>
        <v/>
      </c>
      <c r="J101" s="198" t="n"/>
      <c r="K101" s="278" t="n"/>
      <c r="L101" s="278">
        <f>G101+I101+K101</f>
        <v/>
      </c>
      <c r="M101" s="278" t="n"/>
      <c r="N101" s="259" t="inlineStr">
        <is>
          <t>or Worksheet 4</t>
        </is>
      </c>
      <c r="O101" s="198" t="n"/>
      <c r="P101" s="198" t="n"/>
      <c r="Q101" s="198" t="n"/>
      <c r="R101" s="198" t="n"/>
      <c r="S101" s="198" t="n"/>
      <c r="T101" s="198" t="n"/>
      <c r="U101" s="198" t="n"/>
      <c r="V101" s="198" t="n"/>
      <c r="W101" s="198" t="n"/>
      <c r="X101" s="198" t="n"/>
      <c r="Y101" s="198" t="n"/>
      <c r="Z101" s="198" t="n"/>
      <c r="AA101" s="198" t="n"/>
      <c r="AB101" s="198" t="n"/>
      <c r="AC101" s="198" t="n"/>
      <c r="AD101" s="198" t="n"/>
      <c r="AE101" s="198" t="n"/>
      <c r="AF101" s="198" t="n"/>
      <c r="AG101" s="198" t="n"/>
      <c r="AH101" s="198" t="n"/>
      <c r="AI101" s="198" t="n"/>
      <c r="AJ101" s="198" t="n"/>
    </row>
    <row r="102" ht="13.5" customHeight="1" s="726">
      <c r="A102" s="157" t="n"/>
      <c r="B102" s="157" t="n"/>
      <c r="C102" s="187" t="inlineStr">
        <is>
          <t xml:space="preserve">  (Post prodn crew - in R)</t>
        </is>
      </c>
      <c r="D102" s="200" t="n"/>
      <c r="E102" s="200" t="n"/>
      <c r="F102" s="198" t="n"/>
      <c r="G102" s="278" t="n"/>
      <c r="H102" s="198" t="n"/>
      <c r="I102" s="278" t="n"/>
      <c r="J102" s="198" t="n"/>
      <c r="K102" s="278" t="n"/>
      <c r="L102" s="278">
        <f>G102+I102+K102</f>
        <v/>
      </c>
      <c r="M102" s="278" t="n"/>
      <c r="N102" s="173" t="n"/>
      <c r="O102" s="198" t="n"/>
      <c r="P102" s="198" t="n"/>
      <c r="Q102" s="198" t="n"/>
      <c r="R102" s="198" t="n"/>
      <c r="S102" s="198" t="n"/>
      <c r="T102" s="198" t="n"/>
      <c r="U102" s="198" t="n"/>
      <c r="V102" s="198" t="n"/>
      <c r="W102" s="198" t="n"/>
      <c r="X102" s="198" t="n"/>
      <c r="Y102" s="198" t="n"/>
      <c r="Z102" s="198" t="n"/>
      <c r="AA102" s="198" t="n"/>
      <c r="AB102" s="198" t="n"/>
      <c r="AC102" s="198" t="n"/>
      <c r="AD102" s="198" t="n"/>
      <c r="AE102" s="198" t="n"/>
      <c r="AF102" s="198" t="n"/>
      <c r="AG102" s="198" t="n"/>
      <c r="AH102" s="198" t="n"/>
      <c r="AI102" s="198" t="n"/>
      <c r="AJ102" s="198" t="n"/>
    </row>
    <row r="103" ht="13.5" customHeight="1" s="726">
      <c r="A103" s="157" t="n"/>
      <c r="B103" s="157" t="n"/>
      <c r="C103" s="260" t="inlineStr">
        <is>
          <t xml:space="preserve">  Less tax on Allowance/threshold…  x shoot mths.</t>
        </is>
      </c>
      <c r="D103" s="200" t="n"/>
      <c r="E103" s="200" t="n"/>
      <c r="F103" s="198" t="n"/>
      <c r="G103" s="278" t="n"/>
      <c r="H103" s="198" t="n"/>
      <c r="I103" s="278" t="n"/>
      <c r="J103" s="198" t="n"/>
      <c r="K103" s="278" t="n"/>
      <c r="L103" s="278">
        <f>G103+I103+K103</f>
        <v/>
      </c>
      <c r="M103" s="278" t="n"/>
      <c r="N103" s="227" t="inlineStr">
        <is>
          <t>NB- show deduction as credit if applicable</t>
        </is>
      </c>
      <c r="O103" s="198" t="n"/>
      <c r="P103" s="198" t="n"/>
      <c r="Q103" s="198" t="n"/>
      <c r="R103" s="198" t="n"/>
      <c r="S103" s="198" t="n"/>
      <c r="T103" s="198" t="n"/>
      <c r="U103" s="198" t="n"/>
      <c r="V103" s="198" t="n"/>
      <c r="W103" s="198" t="n"/>
      <c r="X103" s="198" t="n"/>
      <c r="Y103" s="198" t="n"/>
      <c r="Z103" s="198" t="n"/>
      <c r="AA103" s="198" t="n"/>
      <c r="AB103" s="198" t="n"/>
      <c r="AC103" s="198" t="n"/>
      <c r="AD103" s="198" t="n"/>
      <c r="AE103" s="198" t="n"/>
      <c r="AF103" s="198" t="n"/>
      <c r="AG103" s="198" t="n"/>
      <c r="AH103" s="198" t="n"/>
      <c r="AI103" s="198" t="n"/>
      <c r="AJ103" s="198" t="n"/>
    </row>
    <row r="104" ht="13.5" customHeight="1" s="726">
      <c r="A104" s="157" t="n"/>
      <c r="B104" s="157" t="n"/>
      <c r="C104" s="261" t="inlineStr">
        <is>
          <t>Superannuation:</t>
        </is>
      </c>
      <c r="D104" s="262" t="n">
        <v>0.125</v>
      </c>
      <c r="E104" s="263" t="n"/>
      <c r="F104" s="198" t="n"/>
      <c r="G104" s="278" t="n"/>
      <c r="H104" s="198" t="n"/>
      <c r="I104" s="278" t="n"/>
      <c r="J104" s="198" t="n"/>
      <c r="K104" s="278" t="n"/>
      <c r="L104" s="278" t="n"/>
      <c r="M104" s="278" t="n"/>
      <c r="N104" s="166" t="inlineStr">
        <is>
          <t>Superannuation - on contracted salaries &amp; wages+Allces.</t>
        </is>
      </c>
      <c r="O104" s="198" t="n"/>
      <c r="P104" s="198" t="n"/>
      <c r="Q104" s="198" t="n"/>
      <c r="R104" s="198" t="n"/>
      <c r="S104" s="198" t="n"/>
      <c r="T104" s="198" t="n"/>
      <c r="U104" s="198" t="n"/>
      <c r="V104" s="198" t="n"/>
      <c r="W104" s="198" t="n"/>
      <c r="X104" s="198" t="n"/>
      <c r="Y104" s="198" t="n"/>
      <c r="Z104" s="198" t="n"/>
      <c r="AA104" s="198" t="n"/>
      <c r="AB104" s="198" t="n"/>
      <c r="AC104" s="198" t="n"/>
      <c r="AD104" s="198" t="n"/>
      <c r="AE104" s="198" t="n"/>
      <c r="AF104" s="198" t="n"/>
      <c r="AG104" s="198" t="n"/>
      <c r="AH104" s="198" t="n"/>
      <c r="AI104" s="198" t="n"/>
      <c r="AJ104" s="198" t="n"/>
    </row>
    <row r="105" ht="13.5" customHeight="1" s="726">
      <c r="A105" s="157" t="n"/>
      <c r="B105" s="157" t="n"/>
      <c r="C105" s="198" t="inlineStr">
        <is>
          <t xml:space="preserve">  Above Line (if taxed)</t>
        </is>
      </c>
      <c r="D105" s="200" t="n"/>
      <c r="E105" s="200" t="n"/>
      <c r="F105" s="198" t="n"/>
      <c r="G105" s="278" t="n"/>
      <c r="H105" s="198" t="n"/>
      <c r="I105" s="278" t="n"/>
      <c r="J105" s="198" t="n"/>
      <c r="K105" s="278" t="n"/>
      <c r="L105" s="278">
        <f>G105+I105+K105</f>
        <v/>
      </c>
      <c r="M105" s="278" t="n"/>
      <c r="N105" s="166" t="n"/>
      <c r="O105" s="198" t="n"/>
      <c r="P105" s="198" t="n"/>
      <c r="Q105" s="198" t="n"/>
      <c r="R105" s="198" t="n"/>
      <c r="S105" s="198" t="n"/>
      <c r="T105" s="198" t="n"/>
      <c r="U105" s="198" t="n"/>
      <c r="V105" s="198" t="n"/>
      <c r="W105" s="198" t="n"/>
      <c r="X105" s="198" t="n"/>
      <c r="Y105" s="198" t="n"/>
      <c r="Z105" s="198" t="n"/>
      <c r="AA105" s="198" t="n"/>
      <c r="AB105" s="198" t="n"/>
      <c r="AC105" s="198" t="n"/>
      <c r="AD105" s="198" t="n"/>
      <c r="AE105" s="198" t="n"/>
      <c r="AF105" s="198" t="n"/>
      <c r="AG105" s="198" t="n"/>
      <c r="AH105" s="198" t="n"/>
      <c r="AI105" s="198" t="n"/>
      <c r="AJ105" s="198" t="n"/>
    </row>
    <row r="106" ht="13.5" customHeight="1" s="726">
      <c r="A106" s="157" t="n"/>
      <c r="B106" s="157" t="n"/>
      <c r="C106" s="198" t="inlineStr">
        <is>
          <t xml:space="preserve">  Crew</t>
        </is>
      </c>
      <c r="D106" s="255" t="n"/>
      <c r="E106" s="255" t="n"/>
      <c r="F106" s="198" t="n"/>
      <c r="G106" s="278" t="n"/>
      <c r="H106" s="198" t="n"/>
      <c r="I106" s="278">
        <f>(I85+I86)*D104</f>
        <v/>
      </c>
      <c r="J106" s="198" t="n"/>
      <c r="K106" s="278" t="n"/>
      <c r="L106" s="278">
        <f>G106+I106+K106</f>
        <v/>
      </c>
      <c r="M106" s="278" t="n"/>
      <c r="N106" s="264" t="inlineStr">
        <is>
          <t>or Worksheet 2</t>
        </is>
      </c>
      <c r="O106" s="198" t="n"/>
      <c r="P106" s="198" t="n"/>
      <c r="Q106" s="198" t="n"/>
      <c r="R106" s="198" t="n"/>
      <c r="S106" s="198" t="n"/>
      <c r="T106" s="198" t="n"/>
      <c r="U106" s="198" t="n"/>
      <c r="V106" s="198" t="n"/>
      <c r="W106" s="198" t="n"/>
      <c r="X106" s="198" t="n"/>
      <c r="Y106" s="198" t="n"/>
      <c r="Z106" s="198" t="n"/>
      <c r="AA106" s="198" t="n"/>
      <c r="AB106" s="198" t="n"/>
      <c r="AC106" s="198" t="n"/>
      <c r="AD106" s="198" t="n"/>
      <c r="AE106" s="198" t="n"/>
      <c r="AF106" s="198" t="n"/>
      <c r="AG106" s="198" t="n"/>
      <c r="AH106" s="198" t="n"/>
      <c r="AI106" s="198" t="n"/>
      <c r="AJ106" s="198" t="n"/>
    </row>
    <row r="107" ht="13.5" customHeight="1" s="726">
      <c r="A107" s="157" t="n"/>
      <c r="B107" s="157" t="n"/>
      <c r="C107" s="198" t="inlineStr">
        <is>
          <t xml:space="preserve">  Cast/Stunts</t>
        </is>
      </c>
      <c r="D107" s="255" t="n"/>
      <c r="E107" s="255" t="n"/>
      <c r="F107" s="198" t="n"/>
      <c r="G107" s="278" t="n"/>
      <c r="H107" s="198" t="n"/>
      <c r="I107" s="278">
        <f>'3.Cast'!M57</f>
        <v/>
      </c>
      <c r="J107" s="198" t="n"/>
      <c r="K107" s="278" t="n"/>
      <c r="L107" s="278">
        <f>G107+I107+K107</f>
        <v/>
      </c>
      <c r="M107" s="278" t="n"/>
      <c r="N107" s="265" t="inlineStr">
        <is>
          <t>or Worksheet 3</t>
        </is>
      </c>
      <c r="O107" s="198" t="n"/>
      <c r="P107" s="198" t="n"/>
      <c r="Q107" s="198" t="n"/>
      <c r="R107" s="198" t="n"/>
      <c r="S107" s="198" t="n"/>
      <c r="T107" s="198" t="n"/>
      <c r="U107" s="198" t="n"/>
      <c r="V107" s="198" t="n"/>
      <c r="W107" s="198" t="n"/>
      <c r="X107" s="198" t="n"/>
      <c r="Y107" s="198" t="n"/>
      <c r="Z107" s="198" t="n"/>
      <c r="AA107" s="198" t="n"/>
      <c r="AB107" s="198" t="n"/>
      <c r="AC107" s="198" t="n"/>
      <c r="AD107" s="198" t="n"/>
      <c r="AE107" s="198" t="n"/>
      <c r="AF107" s="198" t="n"/>
      <c r="AG107" s="198" t="n"/>
      <c r="AH107" s="198" t="n"/>
      <c r="AI107" s="198" t="n"/>
      <c r="AJ107" s="198" t="n"/>
    </row>
    <row r="108" ht="13.5" customHeight="1" s="726">
      <c r="A108" s="157" t="n"/>
      <c r="B108" s="157" t="n"/>
      <c r="C108" s="198" t="inlineStr">
        <is>
          <t xml:space="preserve">  Extras estimate (over $450pmth only)</t>
        </is>
      </c>
      <c r="D108" s="255" t="n"/>
      <c r="E108" s="255" t="n"/>
      <c r="F108" s="198" t="n"/>
      <c r="G108" s="278" t="n"/>
      <c r="H108" s="198" t="n"/>
      <c r="I108" s="278" t="n"/>
      <c r="J108" s="198" t="n"/>
      <c r="K108" s="278" t="n"/>
      <c r="L108" s="278">
        <f>G108+I108+K108</f>
        <v/>
      </c>
      <c r="M108" s="278" t="n"/>
      <c r="N108" s="259" t="inlineStr">
        <is>
          <t>or Worksheet 4</t>
        </is>
      </c>
      <c r="O108" s="198" t="n"/>
      <c r="P108" s="198" t="n"/>
      <c r="Q108" s="198" t="n"/>
      <c r="R108" s="198" t="n"/>
      <c r="S108" s="198" t="n"/>
      <c r="T108" s="198" t="n"/>
      <c r="U108" s="198" t="n"/>
      <c r="V108" s="198" t="n"/>
      <c r="W108" s="198" t="n"/>
      <c r="X108" s="198" t="n"/>
      <c r="Y108" s="198" t="n"/>
      <c r="Z108" s="198" t="n"/>
      <c r="AA108" s="198" t="n"/>
      <c r="AB108" s="198" t="n"/>
      <c r="AC108" s="198" t="n"/>
      <c r="AD108" s="198" t="n"/>
      <c r="AE108" s="198" t="n"/>
      <c r="AF108" s="198" t="n"/>
      <c r="AG108" s="198" t="n"/>
      <c r="AH108" s="198" t="n"/>
      <c r="AI108" s="198" t="n"/>
      <c r="AJ108" s="198" t="n"/>
    </row>
    <row r="109" ht="13.5" customHeight="1" s="726">
      <c r="A109" s="157" t="n"/>
      <c r="B109" s="157" t="n"/>
      <c r="C109" s="187" t="inlineStr">
        <is>
          <t xml:space="preserve">  (Superannuation - Post prodn crew - in R)</t>
        </is>
      </c>
      <c r="D109" s="255" t="n"/>
      <c r="E109" s="255" t="n"/>
      <c r="F109" s="198" t="n"/>
      <c r="G109" s="278" t="n"/>
      <c r="H109" s="198" t="n"/>
      <c r="I109" s="278" t="n"/>
      <c r="J109" s="198" t="n"/>
      <c r="K109" s="278" t="n"/>
      <c r="L109" s="278">
        <f>G109+I109+K109</f>
        <v/>
      </c>
      <c r="M109" s="278" t="n"/>
      <c r="N109" s="259" t="n"/>
      <c r="O109" s="198" t="n"/>
      <c r="P109" s="198" t="n"/>
      <c r="Q109" s="198" t="n"/>
      <c r="R109" s="198" t="n"/>
      <c r="S109" s="198" t="n"/>
      <c r="T109" s="198" t="n"/>
      <c r="U109" s="198" t="n"/>
      <c r="V109" s="198" t="n"/>
      <c r="W109" s="198" t="n"/>
      <c r="X109" s="198" t="n"/>
      <c r="Y109" s="198" t="n"/>
      <c r="Z109" s="198" t="n"/>
      <c r="AA109" s="198" t="n"/>
      <c r="AB109" s="198" t="n"/>
      <c r="AC109" s="198" t="n"/>
      <c r="AD109" s="198" t="n"/>
      <c r="AE109" s="198" t="n"/>
      <c r="AF109" s="198" t="n"/>
      <c r="AG109" s="198" t="n"/>
      <c r="AH109" s="198" t="n"/>
      <c r="AI109" s="198" t="n"/>
      <c r="AJ109" s="198" t="n"/>
    </row>
    <row r="110" ht="13.5" customHeight="1" s="726">
      <c r="A110" s="157" t="n"/>
      <c r="B110" s="157" t="n"/>
      <c r="C110" s="261" t="inlineStr">
        <is>
          <t xml:space="preserve">Workers Compensation: </t>
        </is>
      </c>
      <c r="D110" s="262" t="n">
        <v>0.01</v>
      </c>
      <c r="E110" s="263" t="n"/>
      <c r="F110" s="465" t="inlineStr">
        <is>
          <t>(State)</t>
        </is>
      </c>
      <c r="G110" s="278" t="n"/>
      <c r="H110" s="198" t="n"/>
      <c r="I110" s="278" t="n"/>
      <c r="J110" s="198" t="n"/>
      <c r="K110" s="278" t="n"/>
      <c r="L110" s="278" t="n"/>
      <c r="M110" s="278" t="n"/>
      <c r="N110" s="166" t="inlineStr">
        <is>
          <t>Workers Comp - on Salaries+O'time+H.Pay+Allces</t>
        </is>
      </c>
      <c r="O110" s="198" t="n"/>
      <c r="P110" s="198" t="n"/>
      <c r="Q110" s="198" t="n"/>
      <c r="R110" s="198" t="n"/>
      <c r="S110" s="198" t="n"/>
      <c r="T110" s="198" t="n"/>
      <c r="U110" s="198" t="n"/>
      <c r="V110" s="198" t="n"/>
      <c r="W110" s="198" t="n"/>
      <c r="X110" s="198" t="n"/>
      <c r="Y110" s="198" t="n"/>
      <c r="Z110" s="198" t="n"/>
      <c r="AA110" s="198" t="n"/>
      <c r="AB110" s="198" t="n"/>
      <c r="AC110" s="198" t="n"/>
      <c r="AD110" s="198" t="n"/>
      <c r="AE110" s="198" t="n"/>
      <c r="AF110" s="198" t="n"/>
      <c r="AG110" s="198" t="n"/>
      <c r="AH110" s="198" t="n"/>
      <c r="AI110" s="198" t="n"/>
      <c r="AJ110" s="198" t="n"/>
    </row>
    <row r="111" ht="13.5" customHeight="1" s="726">
      <c r="A111" s="157" t="n"/>
      <c r="B111" s="157" t="n"/>
      <c r="C111" s="198" t="inlineStr">
        <is>
          <t xml:space="preserve">  Above Line - Producers/Directors</t>
        </is>
      </c>
      <c r="D111" s="200" t="n"/>
      <c r="E111" s="200" t="n"/>
      <c r="F111" s="198" t="n"/>
      <c r="G111" s="278" t="n"/>
      <c r="H111" s="198" t="n"/>
      <c r="I111" s="278" t="n"/>
      <c r="J111" s="198" t="n"/>
      <c r="K111" s="278" t="n"/>
      <c r="L111" s="278">
        <f>G111+I111+K111</f>
        <v/>
      </c>
      <c r="M111" s="278" t="n"/>
      <c r="N111" s="166" t="inlineStr">
        <is>
          <t xml:space="preserve">     NB. Rate &amp; inclusions vary from State to State</t>
        </is>
      </c>
      <c r="O111" s="198" t="n"/>
      <c r="P111" s="198" t="n"/>
      <c r="Q111" s="198" t="n"/>
      <c r="R111" s="198" t="n"/>
      <c r="S111" s="198" t="n"/>
      <c r="T111" s="198" t="n"/>
      <c r="U111" s="198" t="n"/>
      <c r="V111" s="198" t="n"/>
      <c r="W111" s="198" t="n"/>
      <c r="X111" s="198" t="n"/>
      <c r="Y111" s="198" t="n"/>
      <c r="Z111" s="198" t="n"/>
      <c r="AA111" s="198" t="n"/>
      <c r="AB111" s="198" t="n"/>
      <c r="AC111" s="198" t="n"/>
      <c r="AD111" s="198" t="n"/>
      <c r="AE111" s="198" t="n"/>
      <c r="AF111" s="198" t="n"/>
      <c r="AG111" s="198" t="n"/>
      <c r="AH111" s="198" t="n"/>
      <c r="AI111" s="198" t="n"/>
      <c r="AJ111" s="198" t="n"/>
    </row>
    <row r="112" ht="13.5" customHeight="1" s="726">
      <c r="A112" s="157" t="n"/>
      <c r="B112" s="157" t="n"/>
      <c r="C112" s="198" t="inlineStr">
        <is>
          <t xml:space="preserve">  Above Line - Secretarial/Assistants</t>
        </is>
      </c>
      <c r="D112" s="200" t="n"/>
      <c r="E112" s="200" t="n"/>
      <c r="F112" s="198" t="n"/>
      <c r="G112" s="278" t="n"/>
      <c r="H112" s="198" t="n"/>
      <c r="I112" s="278" t="n"/>
      <c r="J112" s="198" t="n"/>
      <c r="K112" s="278" t="n"/>
      <c r="L112" s="278">
        <f>G112+I112+K112</f>
        <v/>
      </c>
      <c r="M112" s="278" t="n"/>
      <c r="N112" s="173" t="n"/>
      <c r="O112" s="198" t="n"/>
      <c r="P112" s="198" t="n"/>
      <c r="Q112" s="198" t="n"/>
      <c r="R112" s="198" t="n"/>
      <c r="S112" s="198" t="n"/>
      <c r="T112" s="198" t="n"/>
      <c r="U112" s="198" t="n"/>
      <c r="V112" s="198" t="n"/>
      <c r="W112" s="198" t="n"/>
      <c r="X112" s="198" t="n"/>
      <c r="Y112" s="198" t="n"/>
      <c r="Z112" s="198" t="n"/>
      <c r="AA112" s="198" t="n"/>
      <c r="AB112" s="198" t="n"/>
      <c r="AC112" s="198" t="n"/>
      <c r="AD112" s="198" t="n"/>
      <c r="AE112" s="198" t="n"/>
      <c r="AF112" s="198" t="n"/>
      <c r="AG112" s="198" t="n"/>
      <c r="AH112" s="198" t="n"/>
      <c r="AI112" s="198" t="n"/>
      <c r="AJ112" s="198" t="n"/>
    </row>
    <row r="113" ht="13.5" customHeight="1" s="726">
      <c r="A113" s="157" t="n"/>
      <c r="B113" s="157" t="n"/>
      <c r="C113" s="198" t="inlineStr">
        <is>
          <t xml:space="preserve">  Crew</t>
        </is>
      </c>
      <c r="D113" s="266" t="n"/>
      <c r="E113" s="266" t="n"/>
      <c r="F113" s="198" t="n"/>
      <c r="G113" s="278" t="n"/>
      <c r="H113" s="198" t="n"/>
      <c r="I113" s="278">
        <f>(I85+I86+I94)*D110</f>
        <v/>
      </c>
      <c r="J113" s="198" t="n"/>
      <c r="K113" s="278" t="n"/>
      <c r="L113" s="278">
        <f>G113+I113+K113</f>
        <v/>
      </c>
      <c r="M113" s="278" t="n"/>
      <c r="N113" s="173" t="inlineStr">
        <is>
          <t>NB. W.Comp on Super may shortly apply.</t>
        </is>
      </c>
      <c r="O113" s="198" t="n"/>
      <c r="P113" s="198" t="n"/>
      <c r="Q113" s="198" t="n"/>
      <c r="R113" s="198" t="n"/>
      <c r="S113" s="198" t="n"/>
      <c r="T113" s="198" t="n"/>
      <c r="U113" s="198" t="n"/>
      <c r="V113" s="198" t="n"/>
      <c r="W113" s="198" t="n"/>
      <c r="X113" s="198" t="n"/>
      <c r="Y113" s="198" t="n"/>
      <c r="Z113" s="198" t="n"/>
      <c r="AA113" s="198" t="n"/>
      <c r="AB113" s="198" t="n"/>
      <c r="AC113" s="198" t="n"/>
      <c r="AD113" s="198" t="n"/>
      <c r="AE113" s="198" t="n"/>
      <c r="AF113" s="198" t="n"/>
      <c r="AG113" s="198" t="n"/>
      <c r="AH113" s="198" t="n"/>
      <c r="AI113" s="198" t="n"/>
      <c r="AJ113" s="198" t="n"/>
    </row>
    <row r="114" ht="13.5" customHeight="1" s="726">
      <c r="A114" s="157" t="n"/>
      <c r="B114" s="157" t="n"/>
      <c r="C114" s="198" t="inlineStr">
        <is>
          <t xml:space="preserve">  Cast/Stunts - Below Line</t>
        </is>
      </c>
      <c r="D114" s="267" t="n"/>
      <c r="E114" s="267" t="n"/>
      <c r="F114" s="198" t="n"/>
      <c r="G114" s="278" t="n"/>
      <c r="H114" s="198" t="n"/>
      <c r="I114" s="278">
        <f>SUM(M120:M126)*D110</f>
        <v/>
      </c>
      <c r="J114" s="198" t="n"/>
      <c r="K114" s="278" t="n"/>
      <c r="L114" s="278">
        <f>G114+I114+K114</f>
        <v/>
      </c>
      <c r="M114" s="278" t="n"/>
      <c r="N114" s="268" t="inlineStr">
        <is>
          <t>Stunt equipment (Line 460) is included.  If not required, amend totals.</t>
        </is>
      </c>
      <c r="O114" s="198" t="n"/>
      <c r="P114" s="198" t="n"/>
      <c r="Q114" s="198" t="n"/>
      <c r="R114" s="198" t="n"/>
      <c r="S114" s="198" t="n"/>
      <c r="T114" s="198" t="n"/>
      <c r="U114" s="198" t="n"/>
      <c r="V114" s="198" t="n"/>
      <c r="W114" s="198" t="n"/>
      <c r="X114" s="198" t="n"/>
      <c r="Y114" s="198" t="n"/>
      <c r="Z114" s="198" t="n"/>
      <c r="AA114" s="198" t="n"/>
      <c r="AB114" s="198" t="n"/>
      <c r="AC114" s="198" t="n"/>
      <c r="AD114" s="198" t="n"/>
      <c r="AE114" s="198" t="n"/>
      <c r="AF114" s="198" t="n"/>
      <c r="AG114" s="198" t="n"/>
      <c r="AH114" s="198" t="n"/>
      <c r="AI114" s="198" t="n"/>
      <c r="AJ114" s="198" t="n"/>
    </row>
    <row r="115" ht="13.5" customHeight="1" s="726">
      <c r="A115" s="157" t="n"/>
      <c r="B115" s="157" t="n"/>
      <c r="C115" s="198" t="inlineStr">
        <is>
          <t xml:space="preserve">  Extras</t>
        </is>
      </c>
      <c r="D115" s="269" t="n"/>
      <c r="E115" s="269" t="n"/>
      <c r="F115" s="198" t="n"/>
      <c r="G115" s="278" t="n"/>
      <c r="H115" s="198" t="n"/>
      <c r="I115" s="278">
        <f>M129*D110</f>
        <v/>
      </c>
      <c r="J115" s="198" t="n"/>
      <c r="K115" s="278" t="n"/>
      <c r="L115" s="278">
        <f>G115+I115+K115</f>
        <v/>
      </c>
      <c r="M115" s="278" t="n"/>
      <c r="N115" s="173" t="n"/>
      <c r="O115" s="198" t="n"/>
      <c r="P115" s="198" t="n"/>
      <c r="Q115" s="198" t="n"/>
      <c r="R115" s="198" t="n"/>
      <c r="S115" s="198" t="n"/>
      <c r="T115" s="198" t="n"/>
      <c r="U115" s="198" t="n"/>
      <c r="V115" s="198" t="n"/>
      <c r="W115" s="198" t="n"/>
      <c r="X115" s="198" t="n"/>
      <c r="Y115" s="198" t="n"/>
      <c r="Z115" s="198" t="n"/>
      <c r="AA115" s="198" t="n"/>
      <c r="AB115" s="198" t="n"/>
      <c r="AC115" s="198" t="n"/>
      <c r="AD115" s="198" t="n"/>
      <c r="AE115" s="198" t="n"/>
      <c r="AF115" s="198" t="n"/>
      <c r="AG115" s="198" t="n"/>
      <c r="AH115" s="198" t="n"/>
      <c r="AI115" s="198" t="n"/>
      <c r="AJ115" s="198" t="n"/>
    </row>
    <row r="116" ht="13.5" customHeight="1" s="726">
      <c r="A116" s="157" t="n"/>
      <c r="B116" s="157" t="inlineStr">
        <is>
          <t xml:space="preserve">          Sub-total</t>
        </is>
      </c>
      <c r="C116" s="187" t="n"/>
      <c r="D116" s="200" t="n"/>
      <c r="E116" s="200" t="n"/>
      <c r="F116" s="198" t="n"/>
      <c r="G116" s="188">
        <f>SUM(G93:G115)</f>
        <v/>
      </c>
      <c r="H116" s="165" t="n"/>
      <c r="I116" s="188">
        <f>SUM(I93:I115)</f>
        <v/>
      </c>
      <c r="J116" s="165" t="n"/>
      <c r="K116" s="188">
        <f>SUM(K93:K115)</f>
        <v/>
      </c>
      <c r="L116" s="188">
        <f>SUM(L92:L115)</f>
        <v/>
      </c>
      <c r="M116" s="188">
        <f>SUM(G116+I116+K116)</f>
        <v/>
      </c>
      <c r="N116" s="190" t="n"/>
      <c r="O116" s="198" t="n"/>
      <c r="P116" s="198" t="n"/>
      <c r="Q116" s="198" t="n"/>
      <c r="R116" s="198" t="n"/>
      <c r="S116" s="198" t="n"/>
      <c r="T116" s="198" t="n"/>
      <c r="U116" s="198" t="n"/>
      <c r="V116" s="198" t="n"/>
      <c r="W116" s="198" t="n"/>
      <c r="X116" s="198" t="n"/>
      <c r="Y116" s="198" t="n"/>
      <c r="Z116" s="198" t="n"/>
      <c r="AA116" s="198" t="n"/>
      <c r="AB116" s="198" t="n"/>
      <c r="AC116" s="198" t="n"/>
      <c r="AD116" s="198" t="n"/>
      <c r="AE116" s="198" t="n"/>
      <c r="AF116" s="198" t="n"/>
      <c r="AG116" s="198" t="n"/>
      <c r="AH116" s="198" t="n"/>
      <c r="AI116" s="198" t="n"/>
      <c r="AJ116" s="198" t="n"/>
    </row>
    <row r="117" ht="13.5" customHeight="1" s="726">
      <c r="A117" s="157" t="n"/>
      <c r="B117" s="157" t="n"/>
      <c r="C117" s="187" t="n"/>
      <c r="D117" s="200" t="n"/>
      <c r="E117" s="200" t="n"/>
      <c r="F117" s="198" t="n"/>
      <c r="G117" s="165" t="n"/>
      <c r="H117" s="165" t="n"/>
      <c r="I117" s="165" t="n"/>
      <c r="J117" s="165" t="n"/>
      <c r="K117" s="165" t="n"/>
      <c r="L117" s="165" t="n"/>
      <c r="M117" s="165" t="n"/>
      <c r="N117" s="173" t="n"/>
      <c r="O117" s="198" t="n"/>
      <c r="P117" s="198" t="n"/>
      <c r="Q117" s="198" t="n"/>
      <c r="R117" s="198" t="n"/>
      <c r="S117" s="198" t="n"/>
      <c r="T117" s="198" t="n"/>
      <c r="U117" s="198" t="n"/>
      <c r="V117" s="198" t="n"/>
      <c r="W117" s="198" t="n"/>
      <c r="X117" s="198" t="n"/>
      <c r="Y117" s="198" t="n"/>
      <c r="Z117" s="198" t="n"/>
      <c r="AA117" s="198" t="n"/>
      <c r="AB117" s="198" t="n"/>
      <c r="AC117" s="198" t="n"/>
      <c r="AD117" s="198" t="n"/>
      <c r="AE117" s="198" t="n"/>
      <c r="AF117" s="198" t="n"/>
      <c r="AG117" s="198" t="n"/>
      <c r="AH117" s="198" t="n"/>
      <c r="AI117" s="198" t="n"/>
      <c r="AJ117" s="198" t="n"/>
    </row>
    <row r="118" ht="13.5" customHeight="1" s="726">
      <c r="A118" s="157" t="inlineStr">
        <is>
          <t>E(b)2</t>
        </is>
      </c>
      <c r="B118" s="157" t="inlineStr">
        <is>
          <t xml:space="preserve">    CAST - PRINCIPALS</t>
        </is>
      </c>
      <c r="C118" s="198" t="n"/>
      <c r="D118" s="200" t="n"/>
      <c r="E118" s="200" t="n"/>
      <c r="F118" s="198" t="n"/>
      <c r="G118" s="278" t="n"/>
      <c r="H118" s="198" t="n"/>
      <c r="I118" s="278" t="n"/>
      <c r="J118" s="198" t="n"/>
      <c r="K118" s="278" t="n"/>
      <c r="L118" s="278" t="n"/>
      <c r="M118" s="278" t="n"/>
      <c r="N118" s="173" t="inlineStr">
        <is>
          <t>Refer to crossplot and Worksheet 3</t>
        </is>
      </c>
      <c r="O118" s="198" t="n"/>
      <c r="P118" s="198" t="n"/>
      <c r="Q118" s="198" t="n"/>
      <c r="R118" s="198" t="n"/>
      <c r="S118" s="198" t="n"/>
      <c r="T118" s="198" t="n"/>
      <c r="U118" s="198" t="n"/>
      <c r="V118" s="198" t="n"/>
      <c r="W118" s="198" t="n"/>
      <c r="X118" s="198" t="n"/>
      <c r="Y118" s="198" t="n"/>
      <c r="Z118" s="198" t="n"/>
      <c r="AA118" s="198" t="n"/>
      <c r="AB118" s="198" t="n"/>
      <c r="AC118" s="198" t="n"/>
      <c r="AD118" s="198" t="n"/>
      <c r="AE118" s="198" t="n"/>
      <c r="AF118" s="198" t="n"/>
      <c r="AG118" s="198" t="n"/>
      <c r="AH118" s="198" t="n"/>
      <c r="AI118" s="198" t="n"/>
      <c r="AJ118" s="198" t="n"/>
    </row>
    <row r="119" ht="13.5" customHeight="1" s="726">
      <c r="A119" s="157" t="n"/>
      <c r="B119" s="157" t="n"/>
      <c r="C119" s="198" t="inlineStr">
        <is>
          <t>Total per Worksheet 3       or:</t>
        </is>
      </c>
      <c r="D119" s="200" t="n"/>
      <c r="E119" s="200" t="n"/>
      <c r="F119" s="198" t="n"/>
      <c r="G119" s="278" t="n"/>
      <c r="H119" s="198" t="n"/>
      <c r="I119" s="278">
        <f>'3.Cast'!L18</f>
        <v/>
      </c>
      <c r="J119" s="198" t="n"/>
      <c r="K119" s="278" t="n"/>
      <c r="L119" s="278">
        <f>G119+I119+K119</f>
        <v/>
      </c>
      <c r="M119" s="278" t="n"/>
      <c r="N119" s="173" t="inlineStr">
        <is>
          <t>Refer to applicable Award (Feature Film or TV.) and prepare</t>
        </is>
      </c>
      <c r="O119" s="198" t="n"/>
      <c r="P119" s="198" t="n"/>
      <c r="Q119" s="198" t="n"/>
      <c r="R119" s="198" t="n"/>
      <c r="S119" s="198" t="n"/>
      <c r="T119" s="198" t="n"/>
      <c r="U119" s="198" t="n"/>
      <c r="V119" s="198" t="n"/>
      <c r="W119" s="198" t="n"/>
      <c r="X119" s="198" t="n"/>
      <c r="Y119" s="198" t="n"/>
      <c r="Z119" s="198" t="n"/>
      <c r="AA119" s="198" t="n"/>
      <c r="AB119" s="198" t="n"/>
      <c r="AC119" s="198" t="n"/>
      <c r="AD119" s="198" t="n"/>
      <c r="AE119" s="198" t="n"/>
      <c r="AF119" s="198" t="n"/>
      <c r="AG119" s="198" t="n"/>
      <c r="AH119" s="198" t="n"/>
      <c r="AI119" s="198" t="n"/>
      <c r="AJ119" s="198" t="n"/>
    </row>
    <row r="120" ht="13.5" customHeight="1" s="726">
      <c r="A120" s="157" t="n"/>
      <c r="B120" s="157" t="inlineStr">
        <is>
          <t xml:space="preserve">          Sub-total</t>
        </is>
      </c>
      <c r="C120" s="187" t="n"/>
      <c r="D120" s="200" t="n"/>
      <c r="E120" s="200" t="n"/>
      <c r="F120" s="198" t="n"/>
      <c r="G120" s="188">
        <f>SUM(G119)</f>
        <v/>
      </c>
      <c r="H120" s="198" t="n"/>
      <c r="I120" s="188">
        <f>SUM(I119)</f>
        <v/>
      </c>
      <c r="J120" s="198" t="n"/>
      <c r="K120" s="188">
        <f>SUM(K119)</f>
        <v/>
      </c>
      <c r="L120" s="188">
        <f>G120+I120+K120</f>
        <v/>
      </c>
      <c r="M120" s="188">
        <f>SUM(L119)</f>
        <v/>
      </c>
      <c r="N120" s="173" t="n"/>
      <c r="O120" s="198" t="n"/>
      <c r="P120" s="198" t="n"/>
      <c r="Q120" s="198" t="n"/>
      <c r="R120" s="198" t="n"/>
      <c r="S120" s="198" t="n"/>
      <c r="T120" s="198" t="n"/>
      <c r="U120" s="198" t="n"/>
      <c r="V120" s="198" t="n"/>
      <c r="W120" s="198" t="n"/>
      <c r="X120" s="198" t="n"/>
      <c r="Y120" s="198" t="n"/>
      <c r="Z120" s="198" t="n"/>
      <c r="AA120" s="198" t="n"/>
      <c r="AB120" s="198" t="n"/>
      <c r="AC120" s="198" t="n"/>
      <c r="AD120" s="198" t="n"/>
      <c r="AE120" s="198" t="n"/>
      <c r="AF120" s="198" t="n"/>
      <c r="AG120" s="198" t="n"/>
      <c r="AH120" s="198" t="n"/>
      <c r="AI120" s="198" t="n"/>
      <c r="AJ120" s="198" t="n"/>
    </row>
    <row r="121" ht="13.5" customHeight="1" s="726">
      <c r="A121" s="157" t="inlineStr">
        <is>
          <t>E(b)3</t>
        </is>
      </c>
      <c r="B121" s="157" t="inlineStr">
        <is>
          <t xml:space="preserve">    CAST  -  SUPPORTS </t>
        </is>
      </c>
      <c r="C121" s="198" t="n"/>
      <c r="D121" s="200" t="n"/>
      <c r="E121" s="200" t="n"/>
      <c r="F121" s="198" t="n"/>
      <c r="G121" s="278" t="n"/>
      <c r="H121" s="198" t="n"/>
      <c r="I121" s="278" t="n"/>
      <c r="J121" s="198" t="n"/>
      <c r="K121" s="278" t="n"/>
      <c r="L121" s="278" t="n"/>
      <c r="M121" s="278" t="n"/>
      <c r="N121" s="173" t="inlineStr">
        <is>
          <t>Refer to crossplot and Worksheet 3</t>
        </is>
      </c>
      <c r="O121" s="198" t="n"/>
      <c r="P121" s="198" t="n"/>
      <c r="Q121" s="198" t="n"/>
      <c r="R121" s="198" t="n"/>
      <c r="S121" s="198" t="n"/>
      <c r="T121" s="198" t="n"/>
      <c r="U121" s="198" t="n"/>
      <c r="V121" s="198" t="n"/>
      <c r="W121" s="198" t="n"/>
      <c r="X121" s="198" t="n"/>
      <c r="Y121" s="198" t="n"/>
      <c r="Z121" s="198" t="n"/>
      <c r="AA121" s="198" t="n"/>
      <c r="AB121" s="198" t="n"/>
      <c r="AC121" s="198" t="n"/>
      <c r="AD121" s="198" t="n"/>
      <c r="AE121" s="198" t="n"/>
      <c r="AF121" s="198" t="n"/>
      <c r="AG121" s="198" t="n"/>
      <c r="AH121" s="198" t="n"/>
      <c r="AI121" s="198" t="n"/>
      <c r="AJ121" s="198" t="n"/>
    </row>
    <row r="122" ht="13.5" customHeight="1" s="726">
      <c r="A122" s="157" t="n"/>
      <c r="B122" s="157" t="n"/>
      <c r="C122" s="198" t="inlineStr">
        <is>
          <t>Preprodn.incl Rehearsals,W/D,M/U</t>
        </is>
      </c>
      <c r="D122" s="200" t="n"/>
      <c r="E122" s="200" t="n"/>
      <c r="F122" s="198" t="n"/>
      <c r="G122" s="278" t="n"/>
      <c r="H122" s="198" t="n"/>
      <c r="I122" s="278">
        <f>'3.Cast'!L32</f>
        <v/>
      </c>
      <c r="J122" s="198" t="n"/>
      <c r="K122" s="278" t="n"/>
      <c r="L122" s="278">
        <f>G122+I122+K122</f>
        <v/>
      </c>
      <c r="M122" s="278" t="n"/>
      <c r="N122" s="173" t="inlineStr">
        <is>
          <t>Refer Award etc. as above.</t>
        </is>
      </c>
      <c r="O122" s="198" t="n"/>
      <c r="P122" s="198" t="n"/>
      <c r="Q122" s="198" t="n"/>
      <c r="R122" s="198" t="n"/>
      <c r="S122" s="198" t="n"/>
      <c r="T122" s="198" t="n"/>
      <c r="U122" s="198" t="n"/>
      <c r="V122" s="198" t="n"/>
      <c r="W122" s="198" t="n"/>
      <c r="X122" s="198" t="n"/>
      <c r="Y122" s="198" t="n"/>
      <c r="Z122" s="198" t="n"/>
      <c r="AA122" s="198" t="n"/>
      <c r="AB122" s="198" t="n"/>
      <c r="AC122" s="198" t="n"/>
      <c r="AD122" s="198" t="n"/>
      <c r="AE122" s="198" t="n"/>
      <c r="AF122" s="198" t="n"/>
      <c r="AG122" s="198" t="n"/>
      <c r="AH122" s="198" t="n"/>
      <c r="AI122" s="198" t="n"/>
      <c r="AJ122" s="198" t="n"/>
    </row>
    <row r="123" ht="13.5" customHeight="1" s="726">
      <c r="A123" s="157" t="n"/>
      <c r="B123" s="157" t="inlineStr">
        <is>
          <t xml:space="preserve">          Sub-total</t>
        </is>
      </c>
      <c r="C123" s="187" t="n"/>
      <c r="D123" s="200" t="n"/>
      <c r="E123" s="200" t="n"/>
      <c r="F123" s="198" t="n"/>
      <c r="G123" s="188">
        <f>SUM(G122)</f>
        <v/>
      </c>
      <c r="H123" s="198" t="n"/>
      <c r="I123" s="188">
        <f>SUM(I122)</f>
        <v/>
      </c>
      <c r="J123" s="198" t="n"/>
      <c r="K123" s="188">
        <f>SUM(K122)</f>
        <v/>
      </c>
      <c r="L123" s="188">
        <f>G123+I123+K123</f>
        <v/>
      </c>
      <c r="M123" s="188">
        <f>SUM(L122)</f>
        <v/>
      </c>
      <c r="N123" s="173" t="n"/>
      <c r="O123" s="198" t="n"/>
      <c r="P123" s="198" t="n"/>
      <c r="Q123" s="198" t="n"/>
      <c r="R123" s="198" t="n"/>
      <c r="S123" s="198" t="n"/>
      <c r="T123" s="198" t="n"/>
      <c r="U123" s="198" t="n"/>
      <c r="V123" s="198" t="n"/>
      <c r="W123" s="198" t="n"/>
      <c r="X123" s="198" t="n"/>
      <c r="Y123" s="198" t="n"/>
      <c r="Z123" s="198" t="n"/>
      <c r="AA123" s="198" t="n"/>
      <c r="AB123" s="198" t="n"/>
      <c r="AC123" s="198" t="n"/>
      <c r="AD123" s="198" t="n"/>
      <c r="AE123" s="198" t="n"/>
      <c r="AF123" s="198" t="n"/>
      <c r="AG123" s="198" t="n"/>
      <c r="AH123" s="198" t="n"/>
      <c r="AI123" s="198" t="n"/>
      <c r="AJ123" s="198" t="n"/>
    </row>
    <row r="124" ht="13.5" customHeight="1" s="726">
      <c r="A124" s="157" t="inlineStr">
        <is>
          <t>E(b)4</t>
        </is>
      </c>
      <c r="B124" s="157" t="inlineStr">
        <is>
          <t xml:space="preserve">    STANDINS &amp; DOUBLES</t>
        </is>
      </c>
      <c r="C124" s="198" t="n"/>
      <c r="D124" s="200" t="n"/>
      <c r="E124" s="200" t="n"/>
      <c r="F124" s="198" t="n"/>
      <c r="G124" s="278" t="n"/>
      <c r="H124" s="198" t="n"/>
      <c r="I124" s="278" t="n"/>
      <c r="J124" s="198" t="n"/>
      <c r="K124" s="278" t="n"/>
      <c r="L124" s="278" t="n"/>
      <c r="M124" s="278" t="n"/>
      <c r="N124" s="173" t="inlineStr">
        <is>
          <t>Refer to crossplot and Worksheet 3</t>
        </is>
      </c>
      <c r="O124" s="198" t="n"/>
      <c r="P124" s="198" t="n"/>
      <c r="Q124" s="198" t="n"/>
      <c r="R124" s="198" t="n"/>
      <c r="S124" s="198" t="n"/>
      <c r="T124" s="198" t="n"/>
      <c r="U124" s="198" t="n"/>
      <c r="V124" s="198" t="n"/>
      <c r="W124" s="198" t="n"/>
      <c r="X124" s="198" t="n"/>
      <c r="Y124" s="198" t="n"/>
      <c r="Z124" s="198" t="n"/>
      <c r="AA124" s="198" t="n"/>
      <c r="AB124" s="198" t="n"/>
      <c r="AC124" s="198" t="n"/>
      <c r="AD124" s="198" t="n"/>
      <c r="AE124" s="198" t="n"/>
      <c r="AF124" s="198" t="n"/>
      <c r="AG124" s="198" t="n"/>
      <c r="AH124" s="198" t="n"/>
      <c r="AI124" s="198" t="n"/>
      <c r="AJ124" s="198" t="n"/>
    </row>
    <row r="125" ht="13.5" customHeight="1" s="726">
      <c r="A125" s="157" t="n"/>
      <c r="B125" s="157" t="n"/>
      <c r="C125" s="198" t="inlineStr">
        <is>
          <t>Post-Sync/ADR</t>
        </is>
      </c>
      <c r="D125" s="200" t="n"/>
      <c r="E125" s="200" t="n"/>
      <c r="F125" s="198" t="n"/>
      <c r="G125" s="278" t="n"/>
      <c r="H125" s="198" t="n"/>
      <c r="I125" s="278" t="n"/>
      <c r="J125" s="198" t="n"/>
      <c r="K125" s="278" t="n"/>
      <c r="L125" s="278">
        <f>G125+I125+K125</f>
        <v/>
      </c>
      <c r="M125" s="278" t="n"/>
      <c r="N125" s="173" t="n"/>
      <c r="O125" s="198" t="n"/>
      <c r="P125" s="198" t="n"/>
      <c r="Q125" s="198" t="n"/>
      <c r="R125" s="198" t="n"/>
      <c r="S125" s="198" t="n"/>
      <c r="T125" s="198" t="n"/>
      <c r="U125" s="198" t="n"/>
      <c r="V125" s="198" t="n"/>
      <c r="W125" s="198" t="n"/>
      <c r="X125" s="198" t="n"/>
      <c r="Y125" s="198" t="n"/>
      <c r="Z125" s="198" t="n"/>
      <c r="AA125" s="198" t="n"/>
      <c r="AB125" s="198" t="n"/>
      <c r="AC125" s="198" t="n"/>
      <c r="AD125" s="198" t="n"/>
      <c r="AE125" s="198" t="n"/>
      <c r="AF125" s="198" t="n"/>
      <c r="AG125" s="198" t="n"/>
      <c r="AH125" s="198" t="n"/>
      <c r="AI125" s="198" t="n"/>
      <c r="AJ125" s="198" t="n"/>
    </row>
    <row r="126" ht="13.5" customHeight="1" s="726">
      <c r="A126" s="157" t="n"/>
      <c r="B126" s="157" t="inlineStr">
        <is>
          <t xml:space="preserve">          Sub-total</t>
        </is>
      </c>
      <c r="C126" s="187" t="n"/>
      <c r="D126" s="200" t="n"/>
      <c r="E126" s="200" t="n"/>
      <c r="F126" s="198" t="n"/>
      <c r="G126" s="188">
        <f>SUM(G125)</f>
        <v/>
      </c>
      <c r="H126" s="198" t="n"/>
      <c r="I126" s="188">
        <f>SUM(I125)</f>
        <v/>
      </c>
      <c r="J126" s="198" t="n"/>
      <c r="K126" s="188">
        <f>SUM(K125)</f>
        <v/>
      </c>
      <c r="L126" s="188">
        <f>G126+I126+K126</f>
        <v/>
      </c>
      <c r="M126" s="188">
        <f>SUM(L125)</f>
        <v/>
      </c>
      <c r="N126" s="173" t="n"/>
      <c r="O126" s="198" t="n"/>
      <c r="P126" s="198" t="n"/>
      <c r="Q126" s="198" t="n"/>
      <c r="R126" s="198" t="n"/>
      <c r="S126" s="198" t="n"/>
      <c r="T126" s="198" t="n"/>
      <c r="U126" s="198" t="n"/>
      <c r="V126" s="198" t="n"/>
      <c r="W126" s="198" t="n"/>
      <c r="X126" s="198" t="n"/>
      <c r="Y126" s="198" t="n"/>
      <c r="Z126" s="198" t="n"/>
      <c r="AA126" s="198" t="n"/>
      <c r="AB126" s="198" t="n"/>
      <c r="AC126" s="198" t="n"/>
      <c r="AD126" s="198" t="n"/>
      <c r="AE126" s="198" t="n"/>
      <c r="AF126" s="198" t="n"/>
      <c r="AG126" s="198" t="n"/>
      <c r="AH126" s="198" t="n"/>
      <c r="AI126" s="198" t="n"/>
      <c r="AJ126" s="198" t="n"/>
    </row>
    <row r="127" ht="13.5" customHeight="1" s="726">
      <c r="A127" s="157" t="inlineStr">
        <is>
          <t>E(b)6</t>
        </is>
      </c>
      <c r="B127" s="157" t="inlineStr">
        <is>
          <t xml:space="preserve">    EXTRAS</t>
        </is>
      </c>
      <c r="C127" s="198" t="n"/>
      <c r="D127" s="200" t="n"/>
      <c r="E127" s="200" t="n"/>
      <c r="F127" s="198" t="n"/>
      <c r="G127" s="278" t="n"/>
      <c r="H127" s="198" t="n"/>
      <c r="I127" s="278" t="n"/>
      <c r="J127" s="198" t="n"/>
      <c r="K127" s="278" t="n"/>
      <c r="L127" s="278" t="n"/>
      <c r="M127" s="278" t="n"/>
      <c r="N127" s="173" t="inlineStr">
        <is>
          <t>Refer to crossplot and Worksheet 4</t>
        </is>
      </c>
      <c r="O127" s="198" t="n"/>
      <c r="P127" s="198" t="n"/>
      <c r="Q127" s="198" t="n"/>
      <c r="R127" s="198" t="n"/>
      <c r="S127" s="198" t="n"/>
      <c r="T127" s="198" t="n"/>
      <c r="U127" s="198" t="n"/>
      <c r="V127" s="198" t="n"/>
      <c r="W127" s="198" t="n"/>
      <c r="X127" s="198" t="n"/>
      <c r="Y127" s="198" t="n"/>
      <c r="Z127" s="198" t="n"/>
      <c r="AA127" s="198" t="n"/>
      <c r="AB127" s="198" t="n"/>
      <c r="AC127" s="198" t="n"/>
      <c r="AD127" s="198" t="n"/>
      <c r="AE127" s="198" t="n"/>
      <c r="AF127" s="198" t="n"/>
      <c r="AG127" s="198" t="n"/>
      <c r="AH127" s="198" t="n"/>
      <c r="AI127" s="198" t="n"/>
      <c r="AJ127" s="198" t="n"/>
    </row>
    <row r="128" ht="13.5" customHeight="1" s="726">
      <c r="A128" s="157" t="n"/>
      <c r="B128" s="157" t="n"/>
      <c r="C128" s="198" t="inlineStr">
        <is>
          <t>City Extras</t>
        </is>
      </c>
      <c r="D128" s="200" t="n"/>
      <c r="E128" s="200" t="n"/>
      <c r="F128" s="198" t="n"/>
      <c r="G128" s="278" t="n"/>
      <c r="H128" s="198" t="n"/>
      <c r="I128" s="278">
        <f>H128*D128</f>
        <v/>
      </c>
      <c r="J128" s="198" t="n"/>
      <c r="K128" s="278" t="n"/>
      <c r="L128" s="278">
        <f>G128+I128+K128</f>
        <v/>
      </c>
      <c r="M128" s="278" t="n"/>
      <c r="N128" s="166" t="inlineStr">
        <is>
          <t xml:space="preserve">including Holiday Pay </t>
        </is>
      </c>
      <c r="O128" s="198" t="n"/>
      <c r="P128" s="198" t="n"/>
      <c r="Q128" s="198" t="n"/>
      <c r="R128" s="198" t="n"/>
      <c r="S128" s="198" t="n"/>
      <c r="T128" s="198" t="n"/>
      <c r="U128" s="198" t="n"/>
      <c r="V128" s="198" t="n"/>
      <c r="W128" s="198" t="n"/>
      <c r="X128" s="198" t="n"/>
      <c r="Y128" s="198" t="n"/>
      <c r="Z128" s="198" t="n"/>
      <c r="AA128" s="198" t="n"/>
      <c r="AB128" s="198" t="n"/>
      <c r="AC128" s="198" t="n"/>
      <c r="AD128" s="198" t="n"/>
      <c r="AE128" s="198" t="n"/>
      <c r="AF128" s="198" t="n"/>
      <c r="AG128" s="198" t="n"/>
      <c r="AH128" s="198" t="n"/>
      <c r="AI128" s="198" t="n"/>
      <c r="AJ128" s="198" t="n"/>
    </row>
    <row r="129" ht="13.5" customHeight="1" s="726">
      <c r="A129" s="157" t="n"/>
      <c r="B129" s="157" t="inlineStr">
        <is>
          <t xml:space="preserve">          Sub-total</t>
        </is>
      </c>
      <c r="C129" s="187" t="n"/>
      <c r="D129" s="200" t="n"/>
      <c r="E129" s="200" t="n"/>
      <c r="F129" s="198" t="n"/>
      <c r="G129" s="188">
        <f>SUM(G128)</f>
        <v/>
      </c>
      <c r="H129" s="198" t="n"/>
      <c r="I129" s="188">
        <f>SUM(I128)</f>
        <v/>
      </c>
      <c r="J129" s="198" t="n"/>
      <c r="K129" s="188">
        <f>SUM(K128)</f>
        <v/>
      </c>
      <c r="L129" s="188">
        <f>G129+I129+K129</f>
        <v/>
      </c>
      <c r="M129" s="188">
        <f>SUM(L128)</f>
        <v/>
      </c>
      <c r="N129" s="173" t="n"/>
      <c r="O129" s="198" t="n"/>
      <c r="P129" s="198" t="n"/>
      <c r="Q129" s="198" t="n"/>
      <c r="R129" s="198" t="n"/>
      <c r="S129" s="198" t="n"/>
      <c r="T129" s="198" t="n"/>
      <c r="U129" s="198" t="n"/>
      <c r="V129" s="198" t="n"/>
      <c r="W129" s="198" t="n"/>
      <c r="X129" s="198" t="n"/>
      <c r="Y129" s="198" t="n"/>
      <c r="Z129" s="198" t="n"/>
      <c r="AA129" s="198" t="n"/>
      <c r="AB129" s="198" t="n"/>
      <c r="AC129" s="198" t="n"/>
      <c r="AD129" s="198" t="n"/>
      <c r="AE129" s="198" t="n"/>
      <c r="AF129" s="198" t="n"/>
      <c r="AG129" s="198" t="n"/>
      <c r="AH129" s="198" t="n"/>
      <c r="AI129" s="198" t="n"/>
      <c r="AJ129" s="198" t="n"/>
    </row>
    <row r="130" ht="13.5" customHeight="1" s="726">
      <c r="A130" s="157" t="n"/>
      <c r="B130" s="270" t="inlineStr">
        <is>
          <t>CAST &amp; CASTING  -  SUB-TOTAL</t>
        </is>
      </c>
      <c r="C130" s="271" t="n"/>
      <c r="D130" s="200" t="n"/>
      <c r="E130" s="200" t="n"/>
      <c r="F130" s="198" t="n"/>
      <c r="G130" s="278" t="n"/>
      <c r="H130" s="198" t="n"/>
      <c r="I130" s="278" t="n"/>
      <c r="J130" s="198" t="n"/>
      <c r="K130" s="278" t="n"/>
      <c r="L130" s="272">
        <f>SUM(L129+L126+L123+L120)</f>
        <v/>
      </c>
      <c r="M130" s="165">
        <f>SUM(M129+M126+M123+M120)</f>
        <v/>
      </c>
      <c r="N130" s="190" t="inlineStr">
        <is>
          <t>Cross check total with Summary Worksheet</t>
        </is>
      </c>
      <c r="O130" s="198" t="n"/>
      <c r="P130" s="198" t="n"/>
      <c r="Q130" s="198" t="n"/>
      <c r="R130" s="198" t="n"/>
      <c r="S130" s="198" t="n"/>
      <c r="T130" s="198" t="n"/>
      <c r="U130" s="198" t="n"/>
      <c r="V130" s="198" t="n"/>
      <c r="W130" s="198" t="n"/>
      <c r="X130" s="198" t="n"/>
      <c r="Y130" s="198" t="n"/>
      <c r="Z130" s="198" t="n"/>
      <c r="AA130" s="198" t="n"/>
      <c r="AB130" s="198" t="n"/>
      <c r="AC130" s="198" t="n"/>
      <c r="AD130" s="198" t="n"/>
      <c r="AE130" s="198" t="n"/>
      <c r="AF130" s="198" t="n"/>
      <c r="AG130" s="198" t="n"/>
      <c r="AH130" s="198" t="n"/>
      <c r="AI130" s="198" t="n"/>
      <c r="AJ130" s="198" t="n"/>
    </row>
    <row r="131" ht="13.5" customHeight="1" s="726">
      <c r="A131" s="157" t="inlineStr">
        <is>
          <t>F.1</t>
        </is>
      </c>
      <c r="B131" s="157" t="inlineStr">
        <is>
          <t xml:space="preserve">COSTUMES </t>
        </is>
      </c>
      <c r="C131" s="198" t="n"/>
      <c r="D131" s="200" t="n"/>
      <c r="E131" s="200" t="n"/>
      <c r="F131" s="198" t="n"/>
      <c r="G131" s="278" t="n"/>
      <c r="H131" s="198" t="n"/>
      <c r="I131" s="278" t="n"/>
      <c r="J131" s="198" t="n"/>
      <c r="K131" s="278" t="n"/>
      <c r="L131" s="278" t="n"/>
      <c r="M131" s="278" t="n"/>
      <c r="N131" s="173" t="inlineStr">
        <is>
          <t>or refer Worksheet 8.</t>
        </is>
      </c>
      <c r="O131" s="198" t="n"/>
      <c r="P131" s="198" t="n"/>
      <c r="Q131" s="198" t="n"/>
      <c r="R131" s="198" t="n"/>
      <c r="S131" s="198" t="n"/>
      <c r="T131" s="198" t="n"/>
      <c r="U131" s="198" t="n"/>
      <c r="V131" s="198" t="n"/>
      <c r="W131" s="198" t="n"/>
      <c r="X131" s="198" t="n"/>
      <c r="Y131" s="198" t="n"/>
      <c r="Z131" s="198" t="n"/>
      <c r="AA131" s="198" t="n"/>
      <c r="AB131" s="198" t="n"/>
      <c r="AC131" s="198" t="n"/>
      <c r="AD131" s="198" t="n"/>
      <c r="AE131" s="198" t="n"/>
      <c r="AF131" s="198" t="n"/>
      <c r="AG131" s="198" t="n"/>
      <c r="AH131" s="198" t="n"/>
      <c r="AI131" s="198" t="n"/>
      <c r="AJ131" s="198" t="n"/>
    </row>
    <row r="132" ht="13.5" customHeight="1" s="726">
      <c r="A132" s="157" t="n"/>
      <c r="B132" s="157" t="n"/>
      <c r="C132" s="198" t="inlineStr">
        <is>
          <t>Dept. Set-up Expenses</t>
        </is>
      </c>
      <c r="D132" s="200" t="n"/>
      <c r="E132" s="200" t="n"/>
      <c r="F132" s="198" t="n"/>
      <c r="G132" s="278" t="n"/>
      <c r="H132" s="198" t="n"/>
      <c r="I132" s="278" t="n"/>
      <c r="J132" s="198" t="n"/>
      <c r="K132" s="278" t="n"/>
      <c r="L132" s="278">
        <f>G132+I132+K132</f>
        <v/>
      </c>
      <c r="M132" s="278" t="n"/>
      <c r="N132" s="173" t="n"/>
      <c r="O132" s="198" t="n"/>
      <c r="P132" s="198" t="n"/>
      <c r="Q132" s="198" t="n"/>
      <c r="R132" s="198" t="n"/>
      <c r="S132" s="198" t="n"/>
      <c r="T132" s="198" t="n"/>
      <c r="U132" s="198" t="n"/>
      <c r="V132" s="198" t="n"/>
      <c r="W132" s="198" t="n"/>
      <c r="X132" s="198" t="n"/>
      <c r="Y132" s="198" t="n"/>
      <c r="Z132" s="198" t="n"/>
      <c r="AA132" s="198" t="n"/>
      <c r="AB132" s="198" t="n"/>
      <c r="AC132" s="198" t="n"/>
      <c r="AD132" s="198" t="n"/>
      <c r="AE132" s="198" t="n"/>
      <c r="AF132" s="198" t="n"/>
      <c r="AG132" s="198" t="n"/>
      <c r="AH132" s="198" t="n"/>
      <c r="AI132" s="198" t="n"/>
      <c r="AJ132" s="198" t="n"/>
    </row>
    <row r="133" ht="13.5" customHeight="1" s="726">
      <c r="A133" s="157" t="n"/>
      <c r="B133" s="157" t="n"/>
      <c r="C133" s="198" t="inlineStr">
        <is>
          <t>Principals - E(a)2 - Australian</t>
        </is>
      </c>
      <c r="D133" s="200" t="n">
        <v>100</v>
      </c>
      <c r="E133" s="200" t="n"/>
      <c r="F133" s="198" t="n">
        <v>3</v>
      </c>
      <c r="G133" s="278">
        <f>F133*D133</f>
        <v/>
      </c>
      <c r="H133" s="198" t="n"/>
      <c r="I133" s="278">
        <f>H133*D133</f>
        <v/>
      </c>
      <c r="J133" s="198" t="n"/>
      <c r="K133" s="278" t="n"/>
      <c r="L133" s="278">
        <f>G133+I133+K133</f>
        <v/>
      </c>
      <c r="M133" s="278" t="n"/>
      <c r="N133" s="173" t="n"/>
      <c r="O133" s="198" t="n"/>
      <c r="P133" s="198" t="n"/>
      <c r="Q133" s="198" t="n"/>
      <c r="R133" s="198" t="n"/>
      <c r="S133" s="198" t="n"/>
      <c r="T133" s="198" t="n"/>
      <c r="U133" s="198" t="n"/>
      <c r="V133" s="198" t="n"/>
      <c r="W133" s="198" t="n"/>
      <c r="X133" s="198" t="n"/>
      <c r="Y133" s="198" t="n"/>
      <c r="Z133" s="198" t="n"/>
      <c r="AA133" s="198" t="n"/>
      <c r="AB133" s="198" t="n"/>
      <c r="AC133" s="198" t="n"/>
      <c r="AD133" s="198" t="n"/>
      <c r="AE133" s="198" t="n"/>
      <c r="AF133" s="198" t="n"/>
      <c r="AG133" s="198" t="n"/>
      <c r="AH133" s="198" t="n"/>
      <c r="AI133" s="198" t="n"/>
      <c r="AJ133" s="198" t="n"/>
    </row>
    <row r="134" ht="13.5" customHeight="1" s="726">
      <c r="A134" s="157" t="n"/>
      <c r="B134" s="157" t="n"/>
      <c r="C134" s="198" t="inlineStr">
        <is>
          <t>Supports - E(b)3</t>
        </is>
      </c>
      <c r="D134" s="200" t="n">
        <v>50</v>
      </c>
      <c r="E134" s="200" t="n"/>
      <c r="F134" s="198" t="n">
        <v>5</v>
      </c>
      <c r="G134" s="278">
        <f>F134*D134</f>
        <v/>
      </c>
      <c r="H134" s="198" t="n"/>
      <c r="I134" s="278" t="n"/>
      <c r="J134" s="198" t="n"/>
      <c r="K134" s="278" t="n"/>
      <c r="L134" s="278">
        <f>G134+I134+K134</f>
        <v/>
      </c>
      <c r="M134" s="278" t="n"/>
      <c r="N134" s="173" t="n"/>
      <c r="O134" s="198" t="n"/>
      <c r="P134" s="198" t="n"/>
      <c r="Q134" s="198" t="n"/>
      <c r="R134" s="198" t="n"/>
      <c r="S134" s="198" t="n"/>
      <c r="T134" s="198" t="n"/>
      <c r="U134" s="198" t="n"/>
      <c r="V134" s="198" t="n"/>
      <c r="W134" s="198" t="n"/>
      <c r="X134" s="198" t="n"/>
      <c r="Y134" s="198" t="n"/>
      <c r="Z134" s="198" t="n"/>
      <c r="AA134" s="198" t="n"/>
      <c r="AB134" s="198" t="n"/>
      <c r="AC134" s="198" t="n"/>
      <c r="AD134" s="198" t="n"/>
      <c r="AE134" s="198" t="n"/>
      <c r="AF134" s="198" t="n"/>
      <c r="AG134" s="198" t="n"/>
      <c r="AH134" s="198" t="n"/>
      <c r="AI134" s="198" t="n"/>
      <c r="AJ134" s="198" t="n"/>
    </row>
    <row r="135" ht="13.5" customHeight="1" s="726">
      <c r="A135" s="157" t="n"/>
      <c r="B135" s="157" t="inlineStr">
        <is>
          <t xml:space="preserve">          Sub-total</t>
        </is>
      </c>
      <c r="C135" s="187" t="n"/>
      <c r="D135" s="200" t="n"/>
      <c r="E135" s="200" t="n"/>
      <c r="F135" s="198" t="n"/>
      <c r="G135" s="188">
        <f>SUM(G132:G134)</f>
        <v/>
      </c>
      <c r="H135" s="198" t="n"/>
      <c r="I135" s="188">
        <f>SUM(I132:I134)</f>
        <v/>
      </c>
      <c r="J135" s="198" t="n"/>
      <c r="K135" s="188">
        <f>SUM(K132:K134)</f>
        <v/>
      </c>
      <c r="L135" s="188">
        <f>G135+I135+K135</f>
        <v/>
      </c>
      <c r="M135" s="188">
        <f>SUM(L132:L134)</f>
        <v/>
      </c>
      <c r="N135" s="173" t="n"/>
      <c r="O135" s="198" t="n"/>
      <c r="P135" s="198" t="n"/>
      <c r="Q135" s="198" t="n"/>
      <c r="R135" s="198" t="n"/>
      <c r="S135" s="198" t="n"/>
      <c r="T135" s="198" t="n"/>
      <c r="U135" s="198" t="n"/>
      <c r="V135" s="198" t="n"/>
      <c r="W135" s="198" t="n"/>
      <c r="X135" s="198" t="n"/>
      <c r="Y135" s="198" t="n"/>
      <c r="Z135" s="198" t="n"/>
      <c r="AA135" s="198" t="n"/>
      <c r="AB135" s="198" t="n"/>
      <c r="AC135" s="198" t="n"/>
      <c r="AD135" s="198" t="n"/>
      <c r="AE135" s="198" t="n"/>
      <c r="AF135" s="198" t="n"/>
      <c r="AG135" s="198" t="n"/>
      <c r="AH135" s="198" t="n"/>
      <c r="AI135" s="198" t="n"/>
      <c r="AJ135" s="198" t="n"/>
    </row>
    <row r="136" ht="13.5" customHeight="1" s="726">
      <c r="A136" s="157" t="inlineStr">
        <is>
          <t>F.2</t>
        </is>
      </c>
      <c r="B136" s="157" t="inlineStr">
        <is>
          <t>MAKE-UP &amp; HAIRDRESSING</t>
        </is>
      </c>
      <c r="C136" s="198" t="n"/>
      <c r="D136" s="200" t="n"/>
      <c r="E136" s="200" t="n"/>
      <c r="F136" s="198" t="n"/>
      <c r="G136" s="278" t="n"/>
      <c r="H136" s="198" t="n"/>
      <c r="I136" s="278" t="n"/>
      <c r="J136" s="198" t="n"/>
      <c r="K136" s="278" t="n"/>
      <c r="L136" s="278" t="n"/>
      <c r="M136" s="278" t="n"/>
      <c r="N136" s="173" t="n"/>
      <c r="O136" s="198" t="n"/>
      <c r="P136" s="198" t="n"/>
      <c r="Q136" s="198" t="n"/>
      <c r="R136" s="198" t="n"/>
      <c r="S136" s="198" t="n"/>
      <c r="T136" s="198" t="n"/>
      <c r="U136" s="198" t="n"/>
      <c r="V136" s="198" t="n"/>
      <c r="W136" s="198" t="n"/>
      <c r="X136" s="198" t="n"/>
      <c r="Y136" s="198" t="n"/>
      <c r="Z136" s="198" t="n"/>
      <c r="AA136" s="198" t="n"/>
      <c r="AB136" s="198" t="n"/>
      <c r="AC136" s="198" t="n"/>
      <c r="AD136" s="198" t="n"/>
      <c r="AE136" s="198" t="n"/>
      <c r="AF136" s="198" t="n"/>
      <c r="AG136" s="198" t="n"/>
      <c r="AH136" s="198" t="n"/>
      <c r="AI136" s="198" t="n"/>
      <c r="AJ136" s="198" t="n"/>
    </row>
    <row r="137" ht="13.5" customHeight="1" s="726">
      <c r="A137" s="157" t="n"/>
      <c r="B137" s="157" t="n"/>
      <c r="C137" s="198" t="inlineStr">
        <is>
          <t>Make-up Supplies/Kit hire</t>
        </is>
      </c>
      <c r="D137" s="273" t="n">
        <v>200</v>
      </c>
      <c r="E137" s="273" t="n"/>
      <c r="F137" s="198" t="n">
        <v>1</v>
      </c>
      <c r="G137" s="278">
        <f>F137*D137</f>
        <v/>
      </c>
      <c r="H137" s="198" t="n"/>
      <c r="I137" s="278" t="n"/>
      <c r="J137" s="198" t="n"/>
      <c r="K137" s="278" t="n"/>
      <c r="L137" s="278">
        <f>G137+I137+K137</f>
        <v/>
      </c>
      <c r="M137" s="278" t="n"/>
      <c r="N137" s="173" t="inlineStr">
        <is>
          <t>Include allowances in Crew Worksheet 14 (Fringes)</t>
        </is>
      </c>
      <c r="O137" s="198" t="n"/>
      <c r="P137" s="198" t="n"/>
      <c r="Q137" s="198" t="n"/>
      <c r="R137" s="198" t="n"/>
      <c r="S137" s="198" t="n"/>
      <c r="T137" s="198" t="n"/>
      <c r="U137" s="198" t="n"/>
      <c r="V137" s="198" t="n"/>
      <c r="W137" s="198" t="n"/>
      <c r="X137" s="198" t="n"/>
      <c r="Y137" s="198" t="n"/>
      <c r="Z137" s="198" t="n"/>
      <c r="AA137" s="198" t="n"/>
      <c r="AB137" s="198" t="n"/>
      <c r="AC137" s="198" t="n"/>
      <c r="AD137" s="198" t="n"/>
      <c r="AE137" s="198" t="n"/>
      <c r="AF137" s="198" t="n"/>
      <c r="AG137" s="198" t="n"/>
      <c r="AH137" s="198" t="n"/>
      <c r="AI137" s="198" t="n"/>
      <c r="AJ137" s="198" t="n"/>
    </row>
    <row r="138" ht="13.5" customHeight="1" s="726">
      <c r="A138" s="157" t="n"/>
      <c r="B138" s="157" t="inlineStr">
        <is>
          <t xml:space="preserve">          Sub-total</t>
        </is>
      </c>
      <c r="C138" s="187" t="n"/>
      <c r="D138" s="200" t="n"/>
      <c r="E138" s="200" t="n"/>
      <c r="F138" s="198" t="n"/>
      <c r="G138" s="188">
        <f>SUM(G137)</f>
        <v/>
      </c>
      <c r="H138" s="198" t="n"/>
      <c r="I138" s="188">
        <f>SUM(I137)</f>
        <v/>
      </c>
      <c r="J138" s="198" t="n"/>
      <c r="K138" s="188">
        <f>SUM(K137)</f>
        <v/>
      </c>
      <c r="L138" s="188">
        <f>G138+I138+K138</f>
        <v/>
      </c>
      <c r="M138" s="188">
        <f>SUM(L137)</f>
        <v/>
      </c>
      <c r="N138" s="173" t="n"/>
      <c r="O138" s="198" t="n"/>
      <c r="P138" s="198" t="n"/>
      <c r="Q138" s="198" t="n"/>
      <c r="R138" s="198" t="n"/>
      <c r="S138" s="198" t="n"/>
      <c r="T138" s="198" t="n"/>
      <c r="U138" s="198" t="n"/>
      <c r="V138" s="198" t="n"/>
      <c r="W138" s="198" t="n"/>
      <c r="X138" s="198" t="n"/>
      <c r="Y138" s="198" t="n"/>
      <c r="Z138" s="198" t="n"/>
      <c r="AA138" s="198" t="n"/>
      <c r="AB138" s="198" t="n"/>
      <c r="AC138" s="198" t="n"/>
      <c r="AD138" s="198" t="n"/>
      <c r="AE138" s="198" t="n"/>
      <c r="AF138" s="198" t="n"/>
      <c r="AG138" s="198" t="n"/>
      <c r="AH138" s="198" t="n"/>
      <c r="AI138" s="198" t="n"/>
      <c r="AJ138" s="198" t="n"/>
    </row>
    <row r="139" ht="13.5" customHeight="1" s="726">
      <c r="A139" s="157" t="inlineStr">
        <is>
          <t>G.1</t>
        </is>
      </c>
      <c r="B139" s="157" t="inlineStr">
        <is>
          <t xml:space="preserve">    LOCATIONS</t>
        </is>
      </c>
      <c r="C139" s="198" t="n"/>
      <c r="D139" s="200" t="n"/>
      <c r="E139" s="200" t="n"/>
      <c r="F139" s="198" t="n"/>
      <c r="G139" s="278" t="n"/>
      <c r="H139" s="198" t="n"/>
      <c r="I139" s="278" t="n"/>
      <c r="J139" s="198" t="n"/>
      <c r="K139" s="278" t="n"/>
      <c r="L139" s="278" t="n"/>
      <c r="M139" s="278" t="n"/>
      <c r="N139" s="173" t="inlineStr">
        <is>
          <t>Refer to crossplot &amp; Worksheet 10</t>
        </is>
      </c>
      <c r="O139" s="198" t="n"/>
      <c r="P139" s="198" t="n"/>
      <c r="Q139" s="198" t="n"/>
      <c r="R139" s="198" t="n"/>
      <c r="S139" s="198" t="n"/>
      <c r="T139" s="198" t="n"/>
      <c r="U139" s="198" t="n"/>
      <c r="V139" s="198" t="n"/>
      <c r="W139" s="198" t="n"/>
      <c r="X139" s="198" t="n"/>
      <c r="Y139" s="198" t="n"/>
      <c r="Z139" s="198" t="n"/>
      <c r="AA139" s="198" t="n"/>
      <c r="AB139" s="198" t="n"/>
      <c r="AC139" s="198" t="n"/>
      <c r="AD139" s="198" t="n"/>
      <c r="AE139" s="198" t="n"/>
      <c r="AF139" s="198" t="n"/>
      <c r="AG139" s="198" t="n"/>
      <c r="AH139" s="198" t="n"/>
      <c r="AI139" s="198" t="n"/>
      <c r="AJ139" s="198" t="n"/>
    </row>
    <row r="140" ht="13.5" customHeight="1" s="726">
      <c r="A140" s="157" t="n"/>
      <c r="B140" s="157" t="n"/>
      <c r="C140" s="198" t="inlineStr">
        <is>
          <t>Main Office location</t>
        </is>
      </c>
      <c r="D140" s="273" t="n">
        <v>1000</v>
      </c>
      <c r="E140" s="273" t="n"/>
      <c r="F140" s="198" t="n"/>
      <c r="G140" s="278">
        <f>SUM(D140*F140)</f>
        <v/>
      </c>
      <c r="H140" s="198" t="n">
        <v>1</v>
      </c>
      <c r="I140" s="278">
        <f>H140*D140</f>
        <v/>
      </c>
      <c r="J140" s="198" t="n"/>
      <c r="K140" s="278" t="n"/>
      <c r="L140" s="278">
        <f>G140+I140+K140</f>
        <v/>
      </c>
      <c r="M140" s="278" t="n"/>
      <c r="N140" s="173" t="inlineStr">
        <is>
          <t>Or refer K.5</t>
        </is>
      </c>
      <c r="O140" s="198" t="n"/>
      <c r="P140" s="198" t="n"/>
      <c r="Q140" s="198" t="n"/>
      <c r="R140" s="198" t="n"/>
      <c r="S140" s="198" t="n"/>
      <c r="T140" s="198" t="n"/>
      <c r="U140" s="198" t="n"/>
      <c r="V140" s="198" t="n"/>
      <c r="W140" s="198" t="n"/>
      <c r="X140" s="198" t="n"/>
      <c r="Y140" s="198" t="n"/>
      <c r="Z140" s="198" t="n"/>
      <c r="AA140" s="198" t="n"/>
      <c r="AB140" s="198" t="n"/>
      <c r="AC140" s="198" t="n"/>
      <c r="AD140" s="198" t="n"/>
      <c r="AE140" s="198" t="n"/>
      <c r="AF140" s="198" t="n"/>
      <c r="AG140" s="198" t="n"/>
      <c r="AH140" s="198" t="n"/>
      <c r="AI140" s="198" t="n"/>
      <c r="AJ140" s="198" t="n"/>
    </row>
    <row r="141" ht="13.5" customHeight="1" s="726">
      <c r="A141" s="157" t="n"/>
      <c r="B141" s="157" t="inlineStr">
        <is>
          <t xml:space="preserve">          Sub-total</t>
        </is>
      </c>
      <c r="C141" s="187" t="n"/>
      <c r="D141" s="200" t="n"/>
      <c r="E141" s="200" t="n"/>
      <c r="F141" s="198" t="n"/>
      <c r="G141" s="188">
        <f>SUM(G140)</f>
        <v/>
      </c>
      <c r="H141" s="198" t="n"/>
      <c r="I141" s="188">
        <f>SUM(I140)</f>
        <v/>
      </c>
      <c r="J141" s="198" t="n"/>
      <c r="K141" s="188">
        <f>SUM(K140)</f>
        <v/>
      </c>
      <c r="L141" s="188">
        <f>G141+I141+K141</f>
        <v/>
      </c>
      <c r="M141" s="188">
        <f>SUM(L140)</f>
        <v/>
      </c>
      <c r="N141" s="173" t="n"/>
      <c r="O141" s="198" t="n"/>
      <c r="P141" s="198" t="n"/>
      <c r="Q141" s="198" t="n"/>
      <c r="R141" s="198" t="n"/>
      <c r="S141" s="198" t="n"/>
      <c r="T141" s="198" t="n"/>
      <c r="U141" s="198" t="n"/>
      <c r="V141" s="198" t="n"/>
      <c r="W141" s="198" t="n"/>
      <c r="X141" s="198" t="n"/>
      <c r="Y141" s="198" t="n"/>
      <c r="Z141" s="198" t="n"/>
      <c r="AA141" s="198" t="n"/>
      <c r="AB141" s="198" t="n"/>
      <c r="AC141" s="198" t="n"/>
      <c r="AD141" s="198" t="n"/>
      <c r="AE141" s="198" t="n"/>
      <c r="AF141" s="198" t="n"/>
      <c r="AG141" s="198" t="n"/>
      <c r="AH141" s="198" t="n"/>
      <c r="AI141" s="198" t="n"/>
      <c r="AJ141" s="198" t="n"/>
    </row>
    <row r="142" ht="13.5" customHeight="1" s="726">
      <c r="A142" s="157" t="inlineStr">
        <is>
          <t>H.</t>
        </is>
      </c>
      <c r="B142" s="157" t="inlineStr">
        <is>
          <t>SETS &amp; PROPERTIES</t>
        </is>
      </c>
      <c r="C142" s="198" t="n"/>
      <c r="D142" s="200" t="n"/>
      <c r="E142" s="200" t="n"/>
      <c r="F142" s="198" t="n"/>
      <c r="G142" s="278" t="n"/>
      <c r="H142" s="198" t="n"/>
      <c r="I142" s="278" t="n"/>
      <c r="J142" s="198" t="n"/>
      <c r="K142" s="278" t="n"/>
      <c r="L142" s="278" t="n"/>
      <c r="M142" s="278" t="n"/>
      <c r="N142" s="274" t="inlineStr">
        <is>
          <t>or refer Worksheet 9</t>
        </is>
      </c>
      <c r="O142" s="198" t="n"/>
      <c r="P142" s="198" t="n"/>
      <c r="Q142" s="198" t="n"/>
      <c r="R142" s="198" t="n"/>
      <c r="S142" s="198" t="n"/>
      <c r="T142" s="198" t="n"/>
      <c r="U142" s="198" t="n"/>
      <c r="V142" s="198" t="n"/>
      <c r="W142" s="198" t="n"/>
      <c r="X142" s="198" t="n"/>
      <c r="Y142" s="198" t="n"/>
      <c r="Z142" s="198" t="n"/>
      <c r="AA142" s="198" t="n"/>
      <c r="AB142" s="198" t="n"/>
      <c r="AC142" s="198" t="n"/>
      <c r="AD142" s="198" t="n"/>
      <c r="AE142" s="198" t="n"/>
      <c r="AF142" s="198" t="n"/>
      <c r="AG142" s="198" t="n"/>
      <c r="AH142" s="198" t="n"/>
      <c r="AI142" s="198" t="n"/>
      <c r="AJ142" s="198" t="n"/>
    </row>
    <row r="143" ht="13.5" customHeight="1" s="726">
      <c r="A143" s="157" t="inlineStr">
        <is>
          <t>H.1</t>
        </is>
      </c>
      <c r="B143" s="157" t="inlineStr">
        <is>
          <t xml:space="preserve">     CONSTRUCTION </t>
        </is>
      </c>
      <c r="C143" s="198" t="n"/>
      <c r="D143" s="200" t="n"/>
      <c r="E143" s="200" t="n"/>
      <c r="F143" s="198" t="n"/>
      <c r="G143" s="278" t="n"/>
      <c r="H143" s="198" t="n"/>
      <c r="I143" s="278" t="n"/>
      <c r="J143" s="198" t="n"/>
      <c r="K143" s="278" t="n"/>
      <c r="L143" s="278" t="n"/>
      <c r="M143" s="278" t="n"/>
      <c r="N143" s="173" t="n"/>
      <c r="O143" s="198" t="n"/>
      <c r="P143" s="198" t="n"/>
      <c r="Q143" s="198" t="n"/>
      <c r="R143" s="198" t="n"/>
      <c r="S143" s="198" t="n"/>
      <c r="T143" s="198" t="n"/>
      <c r="U143" s="198" t="n"/>
      <c r="V143" s="198" t="n"/>
      <c r="W143" s="198" t="n"/>
      <c r="X143" s="198" t="n"/>
      <c r="Y143" s="198" t="n"/>
      <c r="Z143" s="198" t="n"/>
      <c r="AA143" s="198" t="n"/>
      <c r="AB143" s="198" t="n"/>
      <c r="AC143" s="198" t="n"/>
      <c r="AD143" s="198" t="n"/>
      <c r="AE143" s="198" t="n"/>
      <c r="AF143" s="198" t="n"/>
      <c r="AG143" s="198" t="n"/>
      <c r="AH143" s="198" t="n"/>
      <c r="AI143" s="198" t="n"/>
      <c r="AJ143" s="198" t="n"/>
    </row>
    <row r="144" ht="13.5" customHeight="1" s="726">
      <c r="A144" s="157" t="n"/>
      <c r="B144" s="157" t="n"/>
      <c r="C144" s="198" t="inlineStr">
        <is>
          <t>Dept. Set-up  Expenses</t>
        </is>
      </c>
      <c r="D144" s="200" t="n"/>
      <c r="E144" s="200" t="n"/>
      <c r="F144" s="198" t="n"/>
      <c r="G144" s="278">
        <f>SUM(D144*F144)</f>
        <v/>
      </c>
      <c r="H144" s="198" t="n"/>
      <c r="I144" s="278">
        <f>SUM(D144*H144)</f>
        <v/>
      </c>
      <c r="J144" s="198" t="n"/>
      <c r="K144" s="278">
        <f>SUM(D144*J144)</f>
        <v/>
      </c>
      <c r="L144" s="278">
        <f>G144+I144+K144</f>
        <v/>
      </c>
      <c r="M144" s="278" t="n"/>
      <c r="N144" s="173" t="n"/>
      <c r="O144" s="198" t="n"/>
      <c r="P144" s="198" t="n"/>
      <c r="Q144" s="198" t="n"/>
      <c r="R144" s="198" t="n"/>
      <c r="S144" s="198" t="n"/>
      <c r="T144" s="198" t="n"/>
      <c r="U144" s="198" t="n"/>
      <c r="V144" s="198" t="n"/>
      <c r="W144" s="198" t="n"/>
      <c r="X144" s="198" t="n"/>
      <c r="Y144" s="198" t="n"/>
      <c r="Z144" s="198" t="n"/>
      <c r="AA144" s="198" t="n"/>
      <c r="AB144" s="198" t="n"/>
      <c r="AC144" s="198" t="n"/>
      <c r="AD144" s="198" t="n"/>
      <c r="AE144" s="198" t="n"/>
      <c r="AF144" s="198" t="n"/>
      <c r="AG144" s="198" t="n"/>
      <c r="AH144" s="198" t="n"/>
      <c r="AI144" s="198" t="n"/>
      <c r="AJ144" s="198" t="n"/>
    </row>
    <row r="145" ht="13.5" customHeight="1" s="726">
      <c r="A145" s="157" t="n"/>
      <c r="B145" s="157" t="inlineStr">
        <is>
          <t xml:space="preserve">          Sub-total</t>
        </is>
      </c>
      <c r="C145" s="187" t="n"/>
      <c r="D145" s="200" t="n"/>
      <c r="E145" s="200" t="n"/>
      <c r="F145" s="198" t="n"/>
      <c r="G145" s="188">
        <f>SUM(G144)</f>
        <v/>
      </c>
      <c r="H145" s="198" t="n"/>
      <c r="I145" s="188">
        <f>SUM(I144)</f>
        <v/>
      </c>
      <c r="J145" s="198" t="n"/>
      <c r="K145" s="188">
        <f>SUM(K144)</f>
        <v/>
      </c>
      <c r="L145" s="188">
        <f>G145+I145+K145</f>
        <v/>
      </c>
      <c r="M145" s="188">
        <f>SUM(L144)</f>
        <v/>
      </c>
      <c r="N145" s="173" t="n"/>
      <c r="O145" s="198" t="n"/>
      <c r="P145" s="198" t="n"/>
      <c r="Q145" s="198" t="n"/>
      <c r="R145" s="198" t="n"/>
      <c r="S145" s="198" t="n"/>
      <c r="T145" s="198" t="n"/>
      <c r="U145" s="198" t="n"/>
      <c r="V145" s="198" t="n"/>
      <c r="W145" s="198" t="n"/>
      <c r="X145" s="198" t="n"/>
      <c r="Y145" s="198" t="n"/>
      <c r="Z145" s="198" t="n"/>
      <c r="AA145" s="198" t="n"/>
      <c r="AB145" s="198" t="n"/>
      <c r="AC145" s="198" t="n"/>
      <c r="AD145" s="198" t="n"/>
      <c r="AE145" s="198" t="n"/>
      <c r="AF145" s="198" t="n"/>
      <c r="AG145" s="198" t="n"/>
      <c r="AH145" s="198" t="n"/>
      <c r="AI145" s="198" t="n"/>
      <c r="AJ145" s="198" t="n"/>
    </row>
    <row r="146" ht="13.5" customHeight="1" s="726">
      <c r="A146" s="157" t="inlineStr">
        <is>
          <t>H.2</t>
        </is>
      </c>
      <c r="B146" s="157" t="inlineStr">
        <is>
          <t xml:space="preserve">     PROPS &amp; SET DRESSING </t>
        </is>
      </c>
      <c r="C146" s="198" t="n"/>
      <c r="D146" s="275" t="n"/>
      <c r="E146" s="275" t="n"/>
      <c r="F146" s="198" t="n"/>
      <c r="G146" s="278" t="n"/>
      <c r="H146" s="198" t="n"/>
      <c r="I146" s="278" t="n"/>
      <c r="J146" s="198" t="n"/>
      <c r="K146" s="278" t="n"/>
      <c r="L146" s="278" t="n"/>
      <c r="M146" s="278" t="n"/>
      <c r="N146" s="274" t="inlineStr">
        <is>
          <t>or refer Worksheet 9</t>
        </is>
      </c>
      <c r="O146" s="198" t="n"/>
      <c r="P146" s="198" t="n"/>
      <c r="Q146" s="198" t="n"/>
      <c r="R146" s="198" t="n"/>
      <c r="S146" s="198" t="n"/>
      <c r="T146" s="198" t="n"/>
      <c r="U146" s="198" t="n"/>
      <c r="V146" s="198" t="n"/>
      <c r="W146" s="198" t="n"/>
      <c r="X146" s="198" t="n"/>
      <c r="Y146" s="198" t="n"/>
      <c r="Z146" s="198" t="n"/>
      <c r="AA146" s="198" t="n"/>
      <c r="AB146" s="198" t="n"/>
      <c r="AC146" s="198" t="n"/>
      <c r="AD146" s="198" t="n"/>
      <c r="AE146" s="198" t="n"/>
      <c r="AF146" s="198" t="n"/>
      <c r="AG146" s="198" t="n"/>
      <c r="AH146" s="198" t="n"/>
      <c r="AI146" s="198" t="n"/>
      <c r="AJ146" s="198" t="n"/>
    </row>
    <row r="147" ht="13.5" customHeight="1" s="726">
      <c r="A147" s="157" t="n"/>
      <c r="B147" s="157" t="n"/>
      <c r="C147" s="198" t="inlineStr">
        <is>
          <t>Equipment - Hire</t>
        </is>
      </c>
      <c r="D147" s="200" t="n">
        <v>1500</v>
      </c>
      <c r="E147" s="200" t="n"/>
      <c r="F147" s="198" t="n"/>
      <c r="G147" s="278" t="n"/>
      <c r="H147" s="198" t="n">
        <v>1</v>
      </c>
      <c r="I147" s="278">
        <f>H147*D147</f>
        <v/>
      </c>
      <c r="J147" s="198" t="n"/>
      <c r="K147" s="278" t="n"/>
      <c r="L147" s="278">
        <f>G147+I147+K147</f>
        <v/>
      </c>
      <c r="M147" s="278" t="n"/>
      <c r="N147" s="173" t="n"/>
      <c r="O147" s="198" t="n"/>
      <c r="P147" s="198" t="n"/>
      <c r="Q147" s="198" t="n"/>
      <c r="R147" s="198" t="n"/>
      <c r="S147" s="198" t="n"/>
      <c r="T147" s="198" t="n"/>
      <c r="U147" s="198" t="n"/>
      <c r="V147" s="198" t="n"/>
      <c r="W147" s="198" t="n"/>
      <c r="X147" s="198" t="n"/>
      <c r="Y147" s="198" t="n"/>
      <c r="Z147" s="198" t="n"/>
      <c r="AA147" s="198" t="n"/>
      <c r="AB147" s="198" t="n"/>
      <c r="AC147" s="198" t="n"/>
      <c r="AD147" s="198" t="n"/>
      <c r="AE147" s="198" t="n"/>
      <c r="AF147" s="198" t="n"/>
      <c r="AG147" s="198" t="n"/>
      <c r="AH147" s="198" t="n"/>
      <c r="AI147" s="198" t="n"/>
      <c r="AJ147" s="198" t="n"/>
    </row>
    <row r="148" ht="13.5" customHeight="1" s="726">
      <c r="A148" s="157" t="n"/>
      <c r="B148" s="157" t="n"/>
      <c r="C148" s="198" t="inlineStr">
        <is>
          <t>Equipment - Purchase</t>
        </is>
      </c>
      <c r="D148" s="200" t="n">
        <v>1500</v>
      </c>
      <c r="E148" s="200" t="n"/>
      <c r="F148" s="198" t="n"/>
      <c r="G148" s="278" t="n"/>
      <c r="H148" s="198" t="n">
        <v>1</v>
      </c>
      <c r="I148" s="278">
        <f>H148*D148</f>
        <v/>
      </c>
      <c r="J148" s="198" t="n"/>
      <c r="K148" s="278" t="n"/>
      <c r="L148" s="278">
        <f>G148+I148+K148</f>
        <v/>
      </c>
      <c r="M148" s="278" t="n"/>
      <c r="N148" s="173" t="n"/>
      <c r="O148" s="198" t="n"/>
      <c r="P148" s="198" t="n"/>
      <c r="Q148" s="198" t="n"/>
      <c r="R148" s="198" t="n"/>
      <c r="S148" s="198" t="n"/>
      <c r="T148" s="198" t="n"/>
      <c r="U148" s="198" t="n"/>
      <c r="V148" s="198" t="n"/>
      <c r="W148" s="198" t="n"/>
      <c r="X148" s="198" t="n"/>
      <c r="Y148" s="198" t="n"/>
      <c r="Z148" s="198" t="n"/>
      <c r="AA148" s="198" t="n"/>
      <c r="AB148" s="198" t="n"/>
      <c r="AC148" s="198" t="n"/>
      <c r="AD148" s="198" t="n"/>
      <c r="AE148" s="198" t="n"/>
      <c r="AF148" s="198" t="n"/>
      <c r="AG148" s="198" t="n"/>
      <c r="AH148" s="198" t="n"/>
      <c r="AI148" s="198" t="n"/>
      <c r="AJ148" s="198" t="n"/>
    </row>
    <row r="149" ht="13.5" customHeight="1" s="726">
      <c r="A149" s="157" t="n"/>
      <c r="B149" s="157" t="inlineStr">
        <is>
          <t xml:space="preserve">          Sub-total</t>
        </is>
      </c>
      <c r="C149" s="187" t="n"/>
      <c r="D149" s="200" t="n"/>
      <c r="E149" s="200" t="n"/>
      <c r="F149" s="198" t="n"/>
      <c r="G149" s="188">
        <f>SUM(G147:G148)</f>
        <v/>
      </c>
      <c r="H149" s="198" t="n"/>
      <c r="I149" s="188">
        <f>SUM(I147:I148)</f>
        <v/>
      </c>
      <c r="J149" s="198" t="n"/>
      <c r="K149" s="188">
        <f>SUM(K147:K148)</f>
        <v/>
      </c>
      <c r="L149" s="188">
        <f>G149+I149+K149</f>
        <v/>
      </c>
      <c r="M149" s="188">
        <f>SUM(L147:L148)</f>
        <v/>
      </c>
      <c r="N149" s="173" t="n"/>
      <c r="O149" s="198" t="n"/>
      <c r="P149" s="198" t="n"/>
      <c r="Q149" s="198" t="n"/>
      <c r="R149" s="198" t="n"/>
      <c r="S149" s="198" t="n"/>
      <c r="T149" s="198" t="n"/>
      <c r="U149" s="198" t="n"/>
      <c r="V149" s="198" t="n"/>
      <c r="W149" s="198" t="n"/>
      <c r="X149" s="198" t="n"/>
      <c r="Y149" s="198" t="n"/>
      <c r="Z149" s="198" t="n"/>
      <c r="AA149" s="198" t="n"/>
      <c r="AB149" s="198" t="n"/>
      <c r="AC149" s="198" t="n"/>
      <c r="AD149" s="198" t="n"/>
      <c r="AE149" s="198" t="n"/>
      <c r="AF149" s="198" t="n"/>
      <c r="AG149" s="198" t="n"/>
      <c r="AH149" s="198" t="n"/>
      <c r="AI149" s="198" t="n"/>
      <c r="AJ149" s="198" t="n"/>
    </row>
    <row r="150" ht="13.5" customHeight="1" s="726">
      <c r="A150" s="157" t="n"/>
      <c r="B150" s="270" t="inlineStr">
        <is>
          <t>SETS &amp; PROPS - SUB-TOTAL</t>
        </is>
      </c>
      <c r="C150" s="198" t="n"/>
      <c r="D150" s="200" t="n"/>
      <c r="E150" s="200" t="n"/>
      <c r="F150" s="198" t="n"/>
      <c r="G150" s="278" t="n"/>
      <c r="H150" s="198" t="n"/>
      <c r="I150" s="278" t="n"/>
      <c r="J150" s="198" t="n"/>
      <c r="K150" s="278" t="n"/>
      <c r="L150" s="272">
        <f>SUM(L149+L145+L141+L138+L135)</f>
        <v/>
      </c>
      <c r="M150" s="165">
        <f>SUM(M149+M145+M141+M138+M135)</f>
        <v/>
      </c>
      <c r="N150" s="190" t="n"/>
      <c r="O150" s="198" t="n"/>
      <c r="P150" s="198" t="n"/>
      <c r="Q150" s="198" t="n"/>
      <c r="R150" s="198" t="n"/>
      <c r="S150" s="198" t="n"/>
      <c r="T150" s="198" t="n"/>
      <c r="U150" s="198" t="n"/>
      <c r="V150" s="198" t="n"/>
      <c r="W150" s="198" t="n"/>
      <c r="X150" s="198" t="n"/>
      <c r="Y150" s="198" t="n"/>
      <c r="Z150" s="198" t="n"/>
      <c r="AA150" s="198" t="n"/>
      <c r="AB150" s="198" t="n"/>
      <c r="AC150" s="198" t="n"/>
      <c r="AD150" s="198" t="n"/>
      <c r="AE150" s="198" t="n"/>
      <c r="AF150" s="198" t="n"/>
      <c r="AG150" s="198" t="n"/>
      <c r="AH150" s="198" t="n"/>
      <c r="AI150" s="198" t="n"/>
      <c r="AJ150" s="198" t="n"/>
    </row>
    <row r="151" ht="13.5" customHeight="1" s="726">
      <c r="A151" s="157" t="inlineStr">
        <is>
          <t>J.</t>
        </is>
      </c>
      <c r="B151" s="157" t="inlineStr">
        <is>
          <t>DIGITAL VIDEO PRODUCTION</t>
        </is>
      </c>
      <c r="C151" s="198" t="n"/>
      <c r="D151" s="200" t="n"/>
      <c r="E151" s="200" t="n"/>
      <c r="F151" s="198" t="n"/>
      <c r="G151" s="278" t="n"/>
      <c r="H151" s="198" t="n"/>
      <c r="I151" s="278" t="n"/>
      <c r="J151" s="198" t="n"/>
      <c r="K151" s="278" t="n"/>
      <c r="L151" s="278" t="n"/>
      <c r="M151" s="278" t="n"/>
      <c r="N151" s="276" t="inlineStr">
        <is>
          <t>(refer Worksheet 7.Video)</t>
        </is>
      </c>
      <c r="O151" s="198" t="n"/>
      <c r="P151" s="198" t="n"/>
      <c r="Q151" s="198" t="n"/>
      <c r="R151" s="198" t="n"/>
      <c r="S151" s="198" t="n"/>
      <c r="T151" s="198" t="n"/>
      <c r="U151" s="198" t="n"/>
      <c r="V151" s="198" t="n"/>
      <c r="W151" s="198" t="n"/>
      <c r="X151" s="198" t="n"/>
      <c r="Y151" s="198" t="n"/>
      <c r="Z151" s="198" t="n"/>
      <c r="AA151" s="198" t="n"/>
      <c r="AB151" s="198" t="n"/>
      <c r="AC151" s="198" t="n"/>
      <c r="AD151" s="198" t="n"/>
      <c r="AE151" s="198" t="n"/>
      <c r="AF151" s="198" t="n"/>
      <c r="AG151" s="198" t="n"/>
      <c r="AH151" s="198" t="n"/>
      <c r="AI151" s="198" t="n"/>
      <c r="AJ151" s="198" t="n"/>
    </row>
    <row r="152" ht="13.5" customHeight="1" s="726">
      <c r="A152" s="157" t="n"/>
      <c r="B152" s="157" t="n"/>
      <c r="C152" s="198" t="inlineStr">
        <is>
          <t>On Line Conform per hr</t>
        </is>
      </c>
      <c r="D152" s="200" t="n">
        <v>200</v>
      </c>
      <c r="E152" s="200" t="n"/>
      <c r="F152" s="198" t="n"/>
      <c r="G152" s="278" t="n"/>
      <c r="H152" s="198" t="n"/>
      <c r="I152" s="278" t="n"/>
      <c r="J152" s="198" t="n">
        <v>10</v>
      </c>
      <c r="K152" s="278">
        <f>D152*J152</f>
        <v/>
      </c>
      <c r="L152" s="278">
        <f>G152+I152+K152</f>
        <v/>
      </c>
      <c r="M152" s="278" t="inlineStr">
        <is>
          <t> </t>
        </is>
      </c>
      <c r="N152" s="173" t="n"/>
      <c r="O152" s="198" t="inlineStr">
        <is>
          <t> </t>
        </is>
      </c>
      <c r="P152" s="198" t="n"/>
      <c r="Q152" s="198" t="n"/>
      <c r="R152" s="198" t="n"/>
      <c r="S152" s="198" t="n"/>
      <c r="T152" s="198" t="n"/>
      <c r="U152" s="198" t="n"/>
      <c r="V152" s="198" t="n"/>
      <c r="W152" s="198" t="n"/>
      <c r="X152" s="198" t="n"/>
      <c r="Y152" s="198" t="n"/>
      <c r="Z152" s="198" t="n"/>
      <c r="AA152" s="198" t="n"/>
      <c r="AB152" s="198" t="n"/>
      <c r="AC152" s="198" t="n"/>
      <c r="AD152" s="198" t="n"/>
      <c r="AE152" s="198" t="n"/>
      <c r="AF152" s="198" t="n"/>
      <c r="AG152" s="198" t="n"/>
      <c r="AH152" s="198" t="n"/>
      <c r="AI152" s="198" t="n"/>
      <c r="AJ152" s="198" t="n"/>
    </row>
    <row r="153" ht="13.5" customHeight="1" s="726">
      <c r="A153" s="157" t="n"/>
      <c r="B153" s="157" t="n"/>
      <c r="C153" s="198" t="inlineStr">
        <is>
          <t>Colour Grading p/hr</t>
        </is>
      </c>
      <c r="D153" s="200" t="n">
        <v>200</v>
      </c>
      <c r="E153" s="200" t="n"/>
      <c r="F153" s="198" t="n"/>
      <c r="G153" s="278" t="n"/>
      <c r="H153" s="198" t="n"/>
      <c r="I153" s="278" t="n"/>
      <c r="J153" s="198" t="n">
        <v>7</v>
      </c>
      <c r="K153" s="278">
        <f>D153*J153</f>
        <v/>
      </c>
      <c r="L153" s="278">
        <f>G153+I153+K153</f>
        <v/>
      </c>
      <c r="M153" s="278" t="n"/>
      <c r="N153" s="173" t="n"/>
      <c r="O153" s="198" t="n"/>
      <c r="P153" s="198" t="n"/>
      <c r="Q153" s="198" t="n"/>
      <c r="R153" s="198" t="n"/>
      <c r="S153" s="198" t="n"/>
      <c r="T153" s="198" t="n"/>
      <c r="U153" s="198" t="n"/>
      <c r="V153" s="198" t="n"/>
      <c r="W153" s="198" t="n"/>
      <c r="X153" s="198" t="n"/>
      <c r="Y153" s="198" t="n"/>
      <c r="Z153" s="198" t="n"/>
      <c r="AA153" s="198" t="n"/>
      <c r="AB153" s="198" t="n"/>
      <c r="AC153" s="198" t="n"/>
      <c r="AD153" s="198" t="n"/>
      <c r="AE153" s="198" t="n"/>
      <c r="AF153" s="198" t="n"/>
      <c r="AG153" s="198" t="n"/>
      <c r="AH153" s="198" t="n"/>
      <c r="AI153" s="198" t="n"/>
      <c r="AJ153" s="198" t="n"/>
    </row>
    <row r="154" ht="13.5" customHeight="1" s="726">
      <c r="A154" s="157" t="n"/>
      <c r="B154" s="157" t="n"/>
      <c r="C154" s="198" t="inlineStr">
        <is>
          <t>Mastering p/hr</t>
        </is>
      </c>
      <c r="D154" s="200" t="n"/>
      <c r="E154" s="200" t="n"/>
      <c r="F154" s="198" t="n"/>
      <c r="G154" s="278" t="n"/>
      <c r="H154" s="198" t="n"/>
      <c r="I154" s="278" t="n"/>
      <c r="J154" s="198" t="n">
        <v>3</v>
      </c>
      <c r="K154" s="278">
        <f>D154*J154</f>
        <v/>
      </c>
      <c r="L154" s="278">
        <f>G154+I154+K154</f>
        <v/>
      </c>
      <c r="M154" s="278" t="n"/>
      <c r="N154" s="173" t="n"/>
      <c r="O154" s="198" t="n"/>
      <c r="P154" s="198" t="n"/>
      <c r="Q154" s="198" t="n"/>
      <c r="R154" s="198" t="n"/>
      <c r="S154" s="198" t="n"/>
      <c r="T154" s="198" t="n"/>
      <c r="U154" s="198" t="n"/>
      <c r="V154" s="198" t="n"/>
      <c r="W154" s="198" t="n"/>
      <c r="X154" s="198" t="n"/>
      <c r="Y154" s="198" t="n"/>
      <c r="Z154" s="198" t="n"/>
      <c r="AA154" s="198" t="n"/>
      <c r="AB154" s="198" t="n"/>
      <c r="AC154" s="198" t="n"/>
      <c r="AD154" s="198" t="n"/>
      <c r="AE154" s="198" t="n"/>
      <c r="AF154" s="198" t="n"/>
      <c r="AG154" s="198" t="n"/>
      <c r="AH154" s="198" t="n"/>
      <c r="AI154" s="198" t="n"/>
      <c r="AJ154" s="198" t="n"/>
    </row>
    <row r="155" ht="13.5" customHeight="1" s="726">
      <c r="A155" s="157" t="n"/>
      <c r="B155" s="157" t="n"/>
      <c r="C155" s="198" t="inlineStr">
        <is>
          <t>Master Stock</t>
        </is>
      </c>
      <c r="D155" s="200" t="n">
        <v>255</v>
      </c>
      <c r="E155" s="200" t="n"/>
      <c r="F155" s="198" t="n"/>
      <c r="G155" s="278" t="n"/>
      <c r="H155" s="198" t="n"/>
      <c r="I155" s="278" t="n"/>
      <c r="J155" s="198" t="n">
        <v>1</v>
      </c>
      <c r="K155" s="278">
        <f>D155*J155</f>
        <v/>
      </c>
      <c r="L155" s="278">
        <f>G155+I155+K155</f>
        <v/>
      </c>
      <c r="M155" s="278" t="n"/>
      <c r="N155" s="173" t="n"/>
      <c r="O155" s="198" t="n"/>
      <c r="P155" s="198" t="n"/>
      <c r="Q155" s="198" t="n"/>
      <c r="R155" s="198" t="n"/>
      <c r="S155" s="198" t="n"/>
      <c r="T155" s="198" t="n"/>
      <c r="U155" s="198" t="n"/>
      <c r="V155" s="198" t="n"/>
      <c r="W155" s="198" t="n"/>
      <c r="X155" s="198" t="n"/>
      <c r="Y155" s="198" t="n"/>
      <c r="Z155" s="198" t="n"/>
      <c r="AA155" s="198" t="n"/>
      <c r="AB155" s="198" t="n"/>
      <c r="AC155" s="198" t="n"/>
      <c r="AD155" s="198" t="n"/>
      <c r="AE155" s="198" t="n"/>
      <c r="AF155" s="198" t="n"/>
      <c r="AG155" s="198" t="n"/>
      <c r="AH155" s="198" t="n"/>
      <c r="AI155" s="198" t="n"/>
      <c r="AJ155" s="198" t="n"/>
    </row>
    <row r="156" ht="13.5" customHeight="1" s="726">
      <c r="A156" s="198" t="n"/>
      <c r="B156" s="198" t="n"/>
      <c r="C156" s="198" t="inlineStr">
        <is>
          <t>Delivery Masters</t>
        </is>
      </c>
      <c r="D156" s="200" t="n"/>
      <c r="E156" s="200" t="n"/>
      <c r="F156" s="198" t="n"/>
      <c r="G156" s="278" t="n"/>
      <c r="H156" s="198" t="n"/>
      <c r="I156" s="278" t="n"/>
      <c r="J156" s="198" t="n"/>
      <c r="K156" s="278">
        <f>D156*J156</f>
        <v/>
      </c>
      <c r="L156" s="278">
        <f>G156+I156+K156</f>
        <v/>
      </c>
      <c r="M156" s="278" t="n"/>
      <c r="N156" s="190" t="n"/>
      <c r="O156" s="198" t="n"/>
      <c r="P156" s="198" t="n"/>
      <c r="Q156" s="198" t="n"/>
      <c r="R156" s="198" t="n"/>
      <c r="S156" s="198" t="n"/>
      <c r="T156" s="198" t="n"/>
      <c r="U156" s="198" t="n"/>
      <c r="V156" s="198" t="n"/>
      <c r="W156" s="198" t="n"/>
      <c r="X156" s="198" t="n"/>
      <c r="Y156" s="198" t="n"/>
      <c r="Z156" s="198" t="n"/>
      <c r="AA156" s="198" t="n"/>
      <c r="AB156" s="198" t="n"/>
      <c r="AC156" s="198" t="n"/>
      <c r="AD156" s="198" t="n"/>
      <c r="AE156" s="198" t="n"/>
      <c r="AF156" s="198" t="n"/>
      <c r="AG156" s="198" t="n"/>
      <c r="AH156" s="198" t="n"/>
      <c r="AI156" s="198" t="n"/>
      <c r="AJ156" s="198" t="n"/>
    </row>
    <row r="157" ht="13.5" customHeight="1" s="726">
      <c r="A157" s="198" t="n"/>
      <c r="B157" s="198" t="n"/>
      <c r="C157" s="198" t="inlineStr">
        <is>
          <t>Export for audio post</t>
        </is>
      </c>
      <c r="D157" s="200" t="n"/>
      <c r="E157" s="200" t="n"/>
      <c r="F157" s="198" t="n"/>
      <c r="G157" s="278" t="n"/>
      <c r="H157" s="198" t="n"/>
      <c r="I157" s="278" t="n"/>
      <c r="J157" s="198" t="n">
        <v>1</v>
      </c>
      <c r="K157" s="278">
        <f>D157*J157</f>
        <v/>
      </c>
      <c r="L157" s="278">
        <f>G157+I157+K157</f>
        <v/>
      </c>
      <c r="M157" s="278" t="n"/>
      <c r="N157" s="190" t="n"/>
      <c r="O157" s="198" t="n"/>
      <c r="P157" s="198" t="n"/>
      <c r="Q157" s="198" t="n"/>
      <c r="R157" s="198" t="n"/>
      <c r="S157" s="198" t="n"/>
      <c r="T157" s="198" t="n"/>
      <c r="U157" s="198" t="n"/>
      <c r="V157" s="198" t="n"/>
      <c r="W157" s="198" t="n"/>
      <c r="X157" s="198" t="n"/>
      <c r="Y157" s="198" t="n"/>
      <c r="Z157" s="198" t="n"/>
      <c r="AA157" s="198" t="n"/>
      <c r="AB157" s="198" t="n"/>
      <c r="AC157" s="198" t="n"/>
      <c r="AD157" s="198" t="n"/>
      <c r="AE157" s="198" t="n"/>
      <c r="AF157" s="198" t="n"/>
      <c r="AG157" s="198" t="n"/>
      <c r="AH157" s="198" t="n"/>
      <c r="AI157" s="198" t="n"/>
      <c r="AJ157" s="198" t="n"/>
    </row>
    <row r="158" ht="13.5" customHeight="1" s="726">
      <c r="A158" s="198" t="n"/>
      <c r="B158" s="198" t="n"/>
      <c r="C158" s="198" t="inlineStr">
        <is>
          <t>restripe</t>
        </is>
      </c>
      <c r="D158" s="200" t="n"/>
      <c r="E158" s="200" t="n"/>
      <c r="F158" s="198" t="n"/>
      <c r="G158" s="278" t="n"/>
      <c r="H158" s="198" t="n"/>
      <c r="I158" s="278" t="n"/>
      <c r="J158" s="198" t="n">
        <v>0</v>
      </c>
      <c r="K158" s="278">
        <f>D158*J158</f>
        <v/>
      </c>
      <c r="L158" s="278">
        <f>G158+I158+K158</f>
        <v/>
      </c>
      <c r="M158" s="278" t="n"/>
      <c r="N158" s="190" t="n"/>
      <c r="O158" s="198" t="n"/>
      <c r="P158" s="198" t="n"/>
      <c r="Q158" s="198" t="n"/>
      <c r="R158" s="198" t="n"/>
      <c r="S158" s="198" t="n"/>
      <c r="T158" s="198" t="n"/>
      <c r="U158" s="198" t="n"/>
      <c r="V158" s="198" t="n"/>
      <c r="W158" s="198" t="n"/>
      <c r="X158" s="198" t="n"/>
      <c r="Y158" s="198" t="n"/>
      <c r="Z158" s="198" t="n"/>
      <c r="AA158" s="198" t="n"/>
      <c r="AB158" s="198" t="n"/>
      <c r="AC158" s="198" t="n"/>
      <c r="AD158" s="198" t="n"/>
      <c r="AE158" s="198" t="n"/>
      <c r="AF158" s="198" t="n"/>
      <c r="AG158" s="198" t="n"/>
      <c r="AH158" s="198" t="n"/>
      <c r="AI158" s="198" t="n"/>
      <c r="AJ158" s="198" t="n"/>
    </row>
    <row r="159" ht="13.5" customHeight="1" s="726">
      <c r="A159" s="198" t="n"/>
      <c r="B159" s="198" t="n"/>
      <c r="C159" s="198" t="inlineStr">
        <is>
          <t>DVD Copies per unit</t>
        </is>
      </c>
      <c r="D159" s="200" t="n"/>
      <c r="E159" s="200" t="n"/>
      <c r="F159" s="198" t="n"/>
      <c r="G159" s="278" t="n"/>
      <c r="H159" s="198" t="n"/>
      <c r="I159" s="278" t="n"/>
      <c r="J159" s="198" t="n"/>
      <c r="K159" s="278">
        <f>D159*J159</f>
        <v/>
      </c>
      <c r="L159" s="278">
        <f>G159+I159+K159</f>
        <v/>
      </c>
      <c r="M159" s="278" t="n"/>
      <c r="N159" s="190" t="n"/>
      <c r="O159" s="198" t="n"/>
      <c r="P159" s="198" t="n"/>
      <c r="Q159" s="198" t="n"/>
      <c r="R159" s="198" t="n"/>
      <c r="S159" s="198" t="n"/>
      <c r="T159" s="198" t="n"/>
      <c r="U159" s="198" t="n"/>
      <c r="V159" s="198" t="n"/>
      <c r="W159" s="198" t="n"/>
      <c r="X159" s="198" t="n"/>
      <c r="Y159" s="198" t="n"/>
      <c r="Z159" s="198" t="n"/>
      <c r="AA159" s="198" t="n"/>
      <c r="AB159" s="198" t="n"/>
      <c r="AC159" s="198" t="n"/>
      <c r="AD159" s="198" t="n"/>
      <c r="AE159" s="198" t="n"/>
      <c r="AF159" s="198" t="n"/>
      <c r="AG159" s="198" t="n"/>
      <c r="AH159" s="198" t="n"/>
      <c r="AI159" s="198" t="n"/>
      <c r="AJ159" s="198" t="n"/>
    </row>
    <row r="160" ht="13.5" customHeight="1" s="726">
      <c r="A160" s="198" t="n"/>
      <c r="B160" s="198" t="n"/>
      <c r="C160" s="198" t="inlineStr">
        <is>
          <t>Titles</t>
        </is>
      </c>
      <c r="D160" s="200" t="n"/>
      <c r="E160" s="200" t="n"/>
      <c r="F160" s="198" t="n"/>
      <c r="G160" s="278" t="n"/>
      <c r="H160" s="198" t="n"/>
      <c r="I160" s="278" t="n"/>
      <c r="J160" s="198" t="n">
        <v>1</v>
      </c>
      <c r="K160" s="278">
        <f>D160*J160</f>
        <v/>
      </c>
      <c r="L160" s="278">
        <f>G160+I160+K160</f>
        <v/>
      </c>
      <c r="M160" s="278" t="n"/>
      <c r="N160" s="190" t="n"/>
      <c r="O160" s="198" t="n"/>
      <c r="P160" s="198" t="n"/>
      <c r="Q160" s="198" t="n"/>
      <c r="R160" s="198" t="n"/>
      <c r="S160" s="198" t="n"/>
      <c r="T160" s="198" t="n"/>
      <c r="U160" s="198" t="n"/>
      <c r="V160" s="198" t="n"/>
      <c r="W160" s="198" t="n"/>
      <c r="X160" s="198" t="n"/>
      <c r="Y160" s="198" t="n"/>
      <c r="Z160" s="198" t="n"/>
      <c r="AA160" s="198" t="n"/>
      <c r="AB160" s="198" t="n"/>
      <c r="AC160" s="198" t="n"/>
      <c r="AD160" s="198" t="n"/>
      <c r="AE160" s="198" t="n"/>
      <c r="AF160" s="198" t="n"/>
      <c r="AG160" s="198" t="n"/>
      <c r="AH160" s="198" t="n"/>
      <c r="AI160" s="198" t="n"/>
      <c r="AJ160" s="198" t="n"/>
    </row>
    <row r="161" ht="13.5" customHeight="1" s="726">
      <c r="A161" s="198" t="n"/>
      <c r="B161" s="198" t="n"/>
      <c r="C161" s="198" t="inlineStr">
        <is>
          <t>Quicktime encoding for audio poost</t>
        </is>
      </c>
      <c r="D161" s="200" t="n">
        <v>120</v>
      </c>
      <c r="E161" s="200" t="n"/>
      <c r="F161" s="198" t="n"/>
      <c r="G161" s="278" t="n"/>
      <c r="H161" s="198" t="n"/>
      <c r="I161" s="278" t="n"/>
      <c r="J161" s="198" t="n">
        <v>2</v>
      </c>
      <c r="K161" s="278">
        <f>D161*J161</f>
        <v/>
      </c>
      <c r="L161" s="278">
        <f>G161+I161+K161</f>
        <v/>
      </c>
      <c r="M161" s="278" t="n"/>
      <c r="N161" s="190" t="n"/>
      <c r="O161" s="198" t="n"/>
      <c r="P161" s="198" t="n"/>
      <c r="Q161" s="198" t="n"/>
      <c r="R161" s="198" t="n"/>
      <c r="S161" s="198" t="n"/>
      <c r="T161" s="198" t="n"/>
      <c r="U161" s="198" t="n"/>
      <c r="V161" s="198" t="n"/>
      <c r="W161" s="198" t="n"/>
      <c r="X161" s="198" t="n"/>
      <c r="Y161" s="198" t="n"/>
      <c r="Z161" s="198" t="n"/>
      <c r="AA161" s="198" t="n"/>
      <c r="AB161" s="198" t="n"/>
      <c r="AC161" s="198" t="n"/>
      <c r="AD161" s="198" t="n"/>
      <c r="AE161" s="198" t="n"/>
      <c r="AF161" s="198" t="n"/>
      <c r="AG161" s="198" t="n"/>
      <c r="AH161" s="198" t="n"/>
      <c r="AI161" s="198" t="n"/>
      <c r="AJ161" s="198" t="n"/>
    </row>
    <row r="162" ht="13.5" customHeight="1" s="726">
      <c r="A162" s="198" t="n"/>
      <c r="B162" s="198" t="n"/>
      <c r="C162" s="198" t="inlineStr">
        <is>
          <t>Master export</t>
        </is>
      </c>
      <c r="D162" s="200" t="n"/>
      <c r="E162" s="200" t="n"/>
      <c r="F162" s="198" t="n"/>
      <c r="G162" s="278" t="n"/>
      <c r="H162" s="198" t="n"/>
      <c r="I162" s="278" t="n"/>
      <c r="J162" s="198" t="n"/>
      <c r="K162" s="278">
        <f>D162*J162</f>
        <v/>
      </c>
      <c r="L162" s="278">
        <f>G162+I162+K162</f>
        <v/>
      </c>
      <c r="M162" s="278" t="n"/>
      <c r="N162" s="190" t="n"/>
      <c r="O162" s="198" t="n"/>
      <c r="P162" s="198" t="n"/>
      <c r="Q162" s="198" t="n"/>
      <c r="R162" s="198" t="n"/>
      <c r="S162" s="198" t="n"/>
      <c r="T162" s="198" t="n"/>
      <c r="U162" s="198" t="n"/>
      <c r="V162" s="198" t="n"/>
      <c r="W162" s="198" t="n"/>
      <c r="X162" s="198" t="n"/>
      <c r="Y162" s="198" t="n"/>
      <c r="Z162" s="198" t="n"/>
      <c r="AA162" s="198" t="n"/>
      <c r="AB162" s="198" t="n"/>
      <c r="AC162" s="198" t="n"/>
      <c r="AD162" s="198" t="n"/>
      <c r="AE162" s="198" t="n"/>
      <c r="AF162" s="198" t="n"/>
      <c r="AG162" s="198" t="n"/>
      <c r="AH162" s="198" t="n"/>
      <c r="AI162" s="198" t="n"/>
      <c r="AJ162" s="198" t="n"/>
    </row>
    <row r="163" ht="13.5" customHeight="1" s="726">
      <c r="A163" s="198" t="n"/>
      <c r="B163" s="198" t="n"/>
      <c r="C163" s="198" t="n"/>
      <c r="D163" s="200" t="n"/>
      <c r="E163" s="200" t="n"/>
      <c r="F163" s="198" t="n"/>
      <c r="G163" s="278" t="n"/>
      <c r="H163" s="198" t="n"/>
      <c r="I163" s="278" t="n"/>
      <c r="J163" s="198" t="n"/>
      <c r="K163" s="278" t="n"/>
      <c r="L163" s="278" t="n"/>
      <c r="M163" s="278" t="n"/>
      <c r="N163" s="190" t="n"/>
      <c r="O163" s="198" t="n"/>
      <c r="P163" s="198" t="n"/>
      <c r="Q163" s="198" t="n"/>
      <c r="R163" s="198" t="n"/>
      <c r="S163" s="198" t="n"/>
      <c r="T163" s="198" t="n"/>
      <c r="U163" s="198" t="n"/>
      <c r="V163" s="198" t="n"/>
      <c r="W163" s="198" t="n"/>
      <c r="X163" s="198" t="n"/>
      <c r="Y163" s="198" t="n"/>
      <c r="Z163" s="198" t="n"/>
      <c r="AA163" s="198" t="n"/>
      <c r="AB163" s="198" t="n"/>
      <c r="AC163" s="198" t="n"/>
      <c r="AD163" s="198" t="n"/>
      <c r="AE163" s="198" t="n"/>
      <c r="AF163" s="198" t="n"/>
      <c r="AG163" s="198" t="n"/>
      <c r="AH163" s="198" t="n"/>
      <c r="AI163" s="198" t="n"/>
      <c r="AJ163" s="198" t="n"/>
    </row>
    <row r="164" ht="13.5" customHeight="1" s="726">
      <c r="A164" s="198" t="n"/>
      <c r="B164" s="198" t="n"/>
      <c r="C164" s="198" t="n"/>
      <c r="D164" s="200" t="n"/>
      <c r="E164" s="200" t="n"/>
      <c r="F164" s="198" t="n"/>
      <c r="G164" s="278" t="n"/>
      <c r="H164" s="198" t="n"/>
      <c r="I164" s="278" t="n"/>
      <c r="J164" s="198" t="n"/>
      <c r="K164" s="278" t="n"/>
      <c r="L164" s="278" t="n"/>
      <c r="M164" s="278" t="n"/>
      <c r="N164" s="190" t="n"/>
      <c r="O164" s="198" t="n"/>
      <c r="P164" s="198" t="n"/>
      <c r="Q164" s="198" t="n"/>
      <c r="R164" s="198" t="n"/>
      <c r="S164" s="198" t="n"/>
      <c r="T164" s="198" t="n"/>
      <c r="U164" s="198" t="n"/>
      <c r="V164" s="198" t="n"/>
      <c r="W164" s="198" t="n"/>
      <c r="X164" s="198" t="n"/>
      <c r="Y164" s="198" t="n"/>
      <c r="Z164" s="198" t="n"/>
      <c r="AA164" s="198" t="n"/>
      <c r="AB164" s="198" t="n"/>
      <c r="AC164" s="198" t="n"/>
      <c r="AD164" s="198" t="n"/>
      <c r="AE164" s="198" t="n"/>
      <c r="AF164" s="198" t="n"/>
      <c r="AG164" s="198" t="n"/>
      <c r="AH164" s="198" t="n"/>
      <c r="AI164" s="198" t="n"/>
      <c r="AJ164" s="198" t="n"/>
    </row>
    <row r="165" ht="13.5" customHeight="1" s="726">
      <c r="A165" s="198" t="n"/>
      <c r="B165" s="198" t="n"/>
      <c r="C165" s="198" t="n"/>
      <c r="D165" s="200" t="n"/>
      <c r="E165" s="200" t="n"/>
      <c r="F165" s="198" t="n"/>
      <c r="G165" s="278" t="n"/>
      <c r="H165" s="198" t="n"/>
      <c r="I165" s="278" t="n"/>
      <c r="J165" s="198" t="n"/>
      <c r="K165" s="278" t="n"/>
      <c r="L165" s="278" t="n"/>
      <c r="M165" s="278" t="n"/>
      <c r="N165" s="190" t="n"/>
      <c r="O165" s="198" t="n"/>
      <c r="P165" s="198" t="n"/>
      <c r="Q165" s="198" t="n"/>
      <c r="R165" s="198" t="n"/>
      <c r="S165" s="198" t="n"/>
      <c r="T165" s="198" t="n"/>
      <c r="U165" s="198" t="n"/>
      <c r="V165" s="198" t="n"/>
      <c r="W165" s="198" t="n"/>
      <c r="X165" s="198" t="n"/>
      <c r="Y165" s="198" t="n"/>
      <c r="Z165" s="198" t="n"/>
      <c r="AA165" s="198" t="n"/>
      <c r="AB165" s="198" t="n"/>
      <c r="AC165" s="198" t="n"/>
      <c r="AD165" s="198" t="n"/>
      <c r="AE165" s="198" t="n"/>
      <c r="AF165" s="198" t="n"/>
      <c r="AG165" s="198" t="n"/>
      <c r="AH165" s="198" t="n"/>
      <c r="AI165" s="198" t="n"/>
      <c r="AJ165" s="198" t="n"/>
    </row>
    <row r="166" ht="13.5" customHeight="1" s="726">
      <c r="A166" s="198" t="n"/>
      <c r="B166" s="198" t="n"/>
      <c r="C166" s="198" t="n"/>
      <c r="D166" s="200" t="n"/>
      <c r="E166" s="200" t="n"/>
      <c r="F166" s="198" t="n"/>
      <c r="G166" s="278" t="n"/>
      <c r="H166" s="198" t="n"/>
      <c r="I166" s="278" t="n"/>
      <c r="J166" s="198" t="n"/>
      <c r="K166" s="278" t="n"/>
      <c r="L166" s="278" t="n"/>
      <c r="M166" s="278" t="n"/>
      <c r="N166" s="190" t="n"/>
      <c r="O166" s="198" t="n"/>
      <c r="P166" s="198" t="n"/>
      <c r="Q166" s="198" t="n"/>
      <c r="R166" s="198" t="n"/>
      <c r="S166" s="198" t="n"/>
      <c r="T166" s="198" t="n"/>
      <c r="U166" s="198" t="n"/>
      <c r="V166" s="198" t="n"/>
      <c r="W166" s="198" t="n"/>
      <c r="X166" s="198" t="n"/>
      <c r="Y166" s="198" t="n"/>
      <c r="Z166" s="198" t="n"/>
      <c r="AA166" s="198" t="n"/>
      <c r="AB166" s="198" t="n"/>
      <c r="AC166" s="198" t="n"/>
      <c r="AD166" s="198" t="n"/>
      <c r="AE166" s="198" t="n"/>
      <c r="AF166" s="198" t="n"/>
      <c r="AG166" s="198" t="n"/>
      <c r="AH166" s="198" t="n"/>
      <c r="AI166" s="198" t="n"/>
      <c r="AJ166" s="198" t="n"/>
    </row>
    <row r="167" ht="13.5" customHeight="1" s="726">
      <c r="A167" s="157" t="n"/>
      <c r="B167" s="157" t="n"/>
      <c r="C167" s="198" t="inlineStr">
        <is>
          <t>Data Storage</t>
        </is>
      </c>
      <c r="D167" s="277" t="inlineStr">
        <is>
          <t>Allow</t>
        </is>
      </c>
      <c r="E167" s="277" t="n"/>
      <c r="F167" s="198" t="n"/>
      <c r="G167" s="278" t="n">
        <v>0</v>
      </c>
      <c r="H167" s="198" t="n"/>
      <c r="I167" s="278" t="n"/>
      <c r="J167" s="198" t="n"/>
      <c r="K167" s="278" t="n"/>
      <c r="L167" s="278" t="n">
        <v>0</v>
      </c>
      <c r="M167" s="278" t="n"/>
      <c r="N167" s="173" t="n"/>
      <c r="O167" s="198" t="n"/>
      <c r="P167" s="198" t="n"/>
      <c r="Q167" s="198" t="n"/>
      <c r="R167" s="198" t="n"/>
      <c r="S167" s="198" t="n"/>
      <c r="T167" s="198" t="n"/>
      <c r="U167" s="198" t="n"/>
      <c r="V167" s="198" t="n"/>
      <c r="W167" s="198" t="n"/>
      <c r="X167" s="198" t="n"/>
      <c r="Y167" s="198" t="n"/>
      <c r="Z167" s="198" t="n"/>
      <c r="AA167" s="198" t="n"/>
      <c r="AB167" s="198" t="n"/>
      <c r="AC167" s="198" t="n"/>
      <c r="AD167" s="198" t="n"/>
      <c r="AE167" s="198" t="n"/>
      <c r="AF167" s="198" t="n"/>
      <c r="AG167" s="198" t="n"/>
      <c r="AH167" s="198" t="n"/>
      <c r="AI167" s="198" t="n"/>
      <c r="AJ167" s="198" t="n"/>
    </row>
    <row r="168" ht="13.5" customHeight="1" s="726">
      <c r="A168" s="157" t="n"/>
      <c r="B168" s="157" t="inlineStr">
        <is>
          <t xml:space="preserve">          Sub-total</t>
        </is>
      </c>
      <c r="C168" s="187" t="n"/>
      <c r="D168" s="200" t="n"/>
      <c r="E168" s="200" t="n"/>
      <c r="F168" s="198" t="n"/>
      <c r="G168" s="188">
        <f>SUM(G152:G167)</f>
        <v/>
      </c>
      <c r="H168" s="165" t="n"/>
      <c r="I168" s="188">
        <f>SUM(I152:I167)</f>
        <v/>
      </c>
      <c r="J168" s="165" t="n"/>
      <c r="K168" s="188">
        <f>SUM(K152:K167)</f>
        <v/>
      </c>
      <c r="L168" s="188">
        <f>SUM(L152:L167)</f>
        <v/>
      </c>
      <c r="M168" s="188">
        <f>SUM(K168+I168+G168)</f>
        <v/>
      </c>
      <c r="N168" s="190" t="n"/>
      <c r="O168" s="198" t="n"/>
      <c r="P168" s="198" t="n"/>
      <c r="Q168" s="198" t="n"/>
      <c r="R168" s="198" t="n"/>
      <c r="S168" s="198" t="n"/>
      <c r="T168" s="198" t="n"/>
      <c r="U168" s="198" t="n"/>
      <c r="V168" s="198" t="n"/>
      <c r="W168" s="198" t="n"/>
      <c r="X168" s="198" t="n"/>
      <c r="Y168" s="198" t="n"/>
      <c r="Z168" s="198" t="n"/>
      <c r="AA168" s="198" t="n"/>
      <c r="AB168" s="198" t="n"/>
      <c r="AC168" s="198" t="n"/>
      <c r="AD168" s="198" t="n"/>
      <c r="AE168" s="198" t="n"/>
      <c r="AF168" s="198" t="n"/>
      <c r="AG168" s="198" t="n"/>
      <c r="AH168" s="198" t="n"/>
      <c r="AI168" s="198" t="n"/>
      <c r="AJ168" s="198" t="n"/>
    </row>
    <row r="169" ht="13.5" customHeight="1" s="726">
      <c r="A169" s="157" t="inlineStr">
        <is>
          <t>K.</t>
        </is>
      </c>
      <c r="B169" s="157" t="inlineStr">
        <is>
          <t>EQUIPMENT &amp; STORES</t>
        </is>
      </c>
      <c r="C169" s="198" t="n"/>
      <c r="D169" s="200" t="n"/>
      <c r="E169" s="200" t="n"/>
      <c r="F169" s="198" t="n"/>
      <c r="G169" s="278" t="n"/>
      <c r="H169" s="198" t="n"/>
      <c r="I169" s="278" t="n"/>
      <c r="J169" s="198" t="n"/>
      <c r="K169" s="278" t="n"/>
      <c r="L169" s="278" t="n"/>
      <c r="M169" s="278" t="n"/>
      <c r="N169" s="173" t="n"/>
      <c r="O169" s="198" t="n"/>
      <c r="P169" s="198" t="n"/>
      <c r="Q169" s="198" t="n"/>
      <c r="R169" s="198" t="n"/>
      <c r="S169" s="198" t="n"/>
      <c r="T169" s="198" t="n"/>
      <c r="U169" s="198" t="n"/>
      <c r="V169" s="198" t="n"/>
      <c r="W169" s="198" t="n"/>
      <c r="X169" s="198" t="n"/>
      <c r="Y169" s="198" t="n"/>
      <c r="Z169" s="198" t="n"/>
      <c r="AA169" s="198" t="n"/>
      <c r="AB169" s="198" t="n"/>
      <c r="AC169" s="198" t="n"/>
      <c r="AD169" s="198" t="n"/>
      <c r="AE169" s="198" t="n"/>
      <c r="AF169" s="198" t="n"/>
      <c r="AG169" s="198" t="n"/>
      <c r="AH169" s="198" t="n"/>
      <c r="AI169" s="198" t="n"/>
      <c r="AJ169" s="198" t="n"/>
    </row>
    <row r="170" ht="13.5" customHeight="1" s="726">
      <c r="A170" s="157" t="inlineStr">
        <is>
          <t>K.1</t>
        </is>
      </c>
      <c r="B170" s="157" t="inlineStr">
        <is>
          <t xml:space="preserve">CAMERA EQUIPMENT &amp; STORES </t>
        </is>
      </c>
      <c r="C170" s="198" t="n"/>
      <c r="D170" s="200" t="n"/>
      <c r="E170" s="200" t="n"/>
      <c r="F170" s="198" t="n"/>
      <c r="G170" s="278" t="n"/>
      <c r="H170" s="198" t="n"/>
      <c r="I170" s="278" t="n"/>
      <c r="J170" s="198" t="n"/>
      <c r="K170" s="278" t="n"/>
      <c r="L170" s="278" t="n"/>
      <c r="M170" s="278" t="n"/>
      <c r="N170" s="173" t="n"/>
      <c r="O170" s="198" t="n"/>
      <c r="P170" s="198" t="n"/>
      <c r="Q170" s="198" t="n"/>
      <c r="R170" s="198" t="n"/>
      <c r="S170" s="198" t="n"/>
      <c r="T170" s="198" t="n"/>
      <c r="U170" s="198" t="n"/>
      <c r="V170" s="198" t="n"/>
      <c r="W170" s="198" t="n"/>
      <c r="X170" s="198" t="n"/>
      <c r="Y170" s="198" t="n"/>
      <c r="Z170" s="198" t="n"/>
      <c r="AA170" s="198" t="n"/>
      <c r="AB170" s="198" t="n"/>
      <c r="AC170" s="198" t="n"/>
      <c r="AD170" s="198" t="n"/>
      <c r="AE170" s="198" t="n"/>
      <c r="AF170" s="198" t="n"/>
      <c r="AG170" s="198" t="n"/>
      <c r="AH170" s="198" t="n"/>
      <c r="AI170" s="198" t="n"/>
      <c r="AJ170" s="198" t="n"/>
    </row>
    <row r="171" ht="13.5" customHeight="1" s="726">
      <c r="A171" s="157" t="n"/>
      <c r="B171" s="157" t="n"/>
      <c r="C171" s="198" t="inlineStr">
        <is>
          <t>Camera/Access. Main Camera Package</t>
        </is>
      </c>
      <c r="D171" s="200" t="n">
        <v>350</v>
      </c>
      <c r="E171" s="200" t="n"/>
      <c r="F171" s="198" t="n">
        <v>0</v>
      </c>
      <c r="G171" s="278">
        <f>F171*D171</f>
        <v/>
      </c>
      <c r="H171" s="198" t="n"/>
      <c r="I171" s="278">
        <f>H171*D171</f>
        <v/>
      </c>
      <c r="J171" s="198" t="n"/>
      <c r="K171" s="278">
        <f>J171*D171</f>
        <v/>
      </c>
      <c r="L171" s="278">
        <f>K171+I171+G171</f>
        <v/>
      </c>
      <c r="M171" s="278" t="n"/>
      <c r="N171" s="190" t="n"/>
      <c r="O171" s="198" t="n"/>
      <c r="P171" s="198" t="n"/>
      <c r="Q171" s="198" t="n"/>
      <c r="R171" s="198" t="n"/>
      <c r="S171" s="198" t="n"/>
      <c r="T171" s="198" t="n"/>
      <c r="U171" s="198" t="n"/>
      <c r="V171" s="198" t="n"/>
      <c r="W171" s="198" t="n"/>
      <c r="X171" s="198" t="n"/>
      <c r="Y171" s="198" t="n"/>
      <c r="Z171" s="198" t="n"/>
      <c r="AA171" s="198" t="n"/>
      <c r="AB171" s="198" t="n"/>
      <c r="AC171" s="198" t="n"/>
      <c r="AD171" s="198" t="n"/>
      <c r="AE171" s="198" t="n"/>
      <c r="AF171" s="198" t="n"/>
      <c r="AG171" s="198" t="n"/>
      <c r="AH171" s="198" t="n"/>
      <c r="AI171" s="198" t="n"/>
      <c r="AJ171" s="198" t="n"/>
    </row>
    <row r="172" ht="13.5" customHeight="1" s="726">
      <c r="A172" s="157" t="n"/>
      <c r="B172" s="157" t="n"/>
      <c r="C172" s="198" t="inlineStr">
        <is>
          <t xml:space="preserve">Expendables </t>
        </is>
      </c>
      <c r="D172" s="200" t="n"/>
      <c r="E172" s="200" t="n"/>
      <c r="F172" s="198" t="n"/>
      <c r="G172" s="278" t="n"/>
      <c r="H172" s="198" t="n"/>
      <c r="I172" s="278">
        <f>H172*D172</f>
        <v/>
      </c>
      <c r="J172" s="198" t="n"/>
      <c r="K172" s="278" t="n"/>
      <c r="L172" s="278">
        <f>K172+I172+G172</f>
        <v/>
      </c>
      <c r="M172" s="278" t="n"/>
      <c r="N172" s="190" t="n"/>
      <c r="O172" s="198" t="n"/>
      <c r="P172" s="198" t="n"/>
      <c r="Q172" s="198" t="n"/>
      <c r="R172" s="198" t="n"/>
      <c r="S172" s="198" t="n"/>
      <c r="T172" s="198" t="n"/>
      <c r="U172" s="198" t="n"/>
      <c r="V172" s="198" t="n"/>
      <c r="W172" s="198" t="n"/>
      <c r="X172" s="198" t="n"/>
      <c r="Y172" s="198" t="n"/>
      <c r="Z172" s="198" t="n"/>
      <c r="AA172" s="198" t="n"/>
      <c r="AB172" s="198" t="n"/>
      <c r="AC172" s="198" t="n"/>
      <c r="AD172" s="198" t="n"/>
      <c r="AE172" s="198" t="n"/>
      <c r="AF172" s="198" t="n"/>
      <c r="AG172" s="198" t="n"/>
      <c r="AH172" s="198" t="n"/>
      <c r="AI172" s="198" t="n"/>
      <c r="AJ172" s="198" t="n"/>
    </row>
    <row r="173" ht="13.5" customHeight="1" s="726">
      <c r="A173" s="157" t="n"/>
      <c r="B173" s="157" t="inlineStr">
        <is>
          <t xml:space="preserve">          Sub-total</t>
        </is>
      </c>
      <c r="C173" s="187" t="n"/>
      <c r="D173" s="200" t="n"/>
      <c r="E173" s="200" t="n"/>
      <c r="F173" s="198" t="n"/>
      <c r="G173" s="188">
        <f>SUM(G171:G172)</f>
        <v/>
      </c>
      <c r="H173" s="198" t="n"/>
      <c r="I173" s="188">
        <f>SUM(I171:I172)</f>
        <v/>
      </c>
      <c r="J173" s="198" t="n"/>
      <c r="K173" s="188">
        <f>SUM(K171:K172)</f>
        <v/>
      </c>
      <c r="L173" s="188">
        <f>K173+I173+G173</f>
        <v/>
      </c>
      <c r="M173" s="188">
        <f>SUM(L171:L172)</f>
        <v/>
      </c>
      <c r="N173" s="173" t="n"/>
      <c r="O173" s="198" t="n"/>
      <c r="P173" s="198" t="n"/>
      <c r="Q173" s="198" t="n"/>
      <c r="R173" s="198" t="n"/>
      <c r="S173" s="198" t="n"/>
      <c r="T173" s="198" t="n"/>
      <c r="U173" s="198" t="n"/>
      <c r="V173" s="198" t="n"/>
      <c r="W173" s="198" t="n"/>
      <c r="X173" s="198" t="n"/>
      <c r="Y173" s="198" t="n"/>
      <c r="Z173" s="198" t="n"/>
      <c r="AA173" s="198" t="n"/>
      <c r="AB173" s="198" t="n"/>
      <c r="AC173" s="198" t="n"/>
      <c r="AD173" s="198" t="n"/>
      <c r="AE173" s="198" t="n"/>
      <c r="AF173" s="198" t="n"/>
      <c r="AG173" s="198" t="n"/>
      <c r="AH173" s="198" t="n"/>
      <c r="AI173" s="198" t="n"/>
      <c r="AJ173" s="198" t="n"/>
    </row>
    <row r="174" ht="13.5" customHeight="1" s="726">
      <c r="A174" s="157" t="inlineStr">
        <is>
          <t>K.2</t>
        </is>
      </c>
      <c r="B174" s="157" t="inlineStr">
        <is>
          <t xml:space="preserve">  SOUND EQUIPMENT &amp; STORES</t>
        </is>
      </c>
      <c r="C174" s="198" t="n"/>
      <c r="D174" s="200" t="n"/>
      <c r="E174" s="200" t="n"/>
      <c r="F174" s="198" t="n"/>
      <c r="G174" s="278" t="n"/>
      <c r="H174" s="198" t="n"/>
      <c r="I174" s="165" t="n"/>
      <c r="J174" s="198" t="n"/>
      <c r="K174" s="278" t="n"/>
      <c r="L174" s="278" t="n"/>
      <c r="M174" s="278" t="n"/>
      <c r="N174" s="173" t="n"/>
      <c r="O174" s="198" t="n"/>
      <c r="P174" s="198" t="n"/>
      <c r="Q174" s="198" t="n"/>
      <c r="R174" s="198" t="n"/>
      <c r="S174" s="198" t="n"/>
      <c r="T174" s="198" t="n"/>
      <c r="U174" s="198" t="n"/>
      <c r="V174" s="198" t="n"/>
      <c r="W174" s="198" t="n"/>
      <c r="X174" s="198" t="n"/>
      <c r="Y174" s="198" t="n"/>
      <c r="Z174" s="198" t="n"/>
      <c r="AA174" s="198" t="n"/>
      <c r="AB174" s="198" t="n"/>
      <c r="AC174" s="198" t="n"/>
      <c r="AD174" s="198" t="n"/>
      <c r="AE174" s="198" t="n"/>
      <c r="AF174" s="198" t="n"/>
      <c r="AG174" s="198" t="n"/>
      <c r="AH174" s="198" t="n"/>
      <c r="AI174" s="198" t="n"/>
      <c r="AJ174" s="198" t="n"/>
    </row>
    <row r="175" ht="13.5" customHeight="1" s="726">
      <c r="A175" s="157" t="n"/>
      <c r="B175" s="157" t="n"/>
      <c r="C175" s="198" t="inlineStr">
        <is>
          <t>Sound Equipment - Main Package</t>
        </is>
      </c>
      <c r="D175" s="200" t="n">
        <v>200</v>
      </c>
      <c r="E175" s="200" t="n"/>
      <c r="F175" s="198" t="n"/>
      <c r="G175" s="278">
        <f>F175*D175</f>
        <v/>
      </c>
      <c r="H175" s="198" t="n"/>
      <c r="I175" s="278">
        <f>H175*D175</f>
        <v/>
      </c>
      <c r="J175" s="198" t="n"/>
      <c r="K175" s="278">
        <f>J175*D175</f>
        <v/>
      </c>
      <c r="L175" s="278">
        <f>K175+I175+G175</f>
        <v/>
      </c>
      <c r="M175" s="278" t="n"/>
      <c r="N175" s="173" t="n"/>
      <c r="O175" s="198" t="inlineStr">
        <is>
          <t> </t>
        </is>
      </c>
      <c r="P175" s="198" t="n"/>
      <c r="Q175" s="198" t="n"/>
      <c r="R175" s="198" t="n"/>
      <c r="S175" s="198" t="n"/>
      <c r="T175" s="198" t="n"/>
      <c r="U175" s="198" t="n"/>
      <c r="V175" s="198" t="n"/>
      <c r="W175" s="198" t="n"/>
      <c r="X175" s="198" t="n"/>
      <c r="Y175" s="198" t="n"/>
      <c r="Z175" s="198" t="n"/>
      <c r="AA175" s="198" t="n"/>
      <c r="AB175" s="198" t="n"/>
      <c r="AC175" s="198" t="n"/>
      <c r="AD175" s="198" t="n"/>
      <c r="AE175" s="198" t="n"/>
      <c r="AF175" s="198" t="n"/>
      <c r="AG175" s="198" t="n"/>
      <c r="AH175" s="198" t="n"/>
      <c r="AI175" s="198" t="n"/>
      <c r="AJ175" s="198" t="n"/>
    </row>
    <row r="176" ht="13.5" customHeight="1" s="726">
      <c r="A176" s="157" t="n"/>
      <c r="B176" s="157" t="n"/>
      <c r="C176" s="198" t="inlineStr">
        <is>
          <t>Sound Expendables</t>
        </is>
      </c>
      <c r="D176" s="200" t="n">
        <v>100</v>
      </c>
      <c r="E176" s="200" t="n"/>
      <c r="F176" s="198" t="n"/>
      <c r="G176" s="278" t="n"/>
      <c r="H176" s="198" t="n"/>
      <c r="I176" s="278">
        <f>H176*D176</f>
        <v/>
      </c>
      <c r="J176" s="198" t="n"/>
      <c r="K176" s="278" t="n"/>
      <c r="L176" s="278">
        <f>K176+I176+G176</f>
        <v/>
      </c>
      <c r="M176" s="278" t="n"/>
      <c r="N176" s="173" t="n"/>
      <c r="O176" s="198" t="n"/>
      <c r="P176" s="198" t="n"/>
      <c r="Q176" s="198" t="n"/>
      <c r="R176" s="198" t="n"/>
      <c r="S176" s="198" t="n"/>
      <c r="T176" s="198" t="n"/>
      <c r="U176" s="198" t="n"/>
      <c r="V176" s="198" t="n"/>
      <c r="W176" s="198" t="n"/>
      <c r="X176" s="198" t="n"/>
      <c r="Y176" s="198" t="n"/>
      <c r="Z176" s="198" t="n"/>
      <c r="AA176" s="198" t="n"/>
      <c r="AB176" s="198" t="n"/>
      <c r="AC176" s="198" t="n"/>
      <c r="AD176" s="198" t="n"/>
      <c r="AE176" s="198" t="n"/>
      <c r="AF176" s="198" t="n"/>
      <c r="AG176" s="198" t="n"/>
      <c r="AH176" s="198" t="n"/>
      <c r="AI176" s="198" t="n"/>
      <c r="AJ176" s="198" t="n"/>
    </row>
    <row r="177" ht="13.5" customHeight="1" s="726">
      <c r="A177" s="157" t="n"/>
      <c r="B177" s="157" t="inlineStr">
        <is>
          <t xml:space="preserve">          Sub-total</t>
        </is>
      </c>
      <c r="C177" s="187" t="n"/>
      <c r="D177" s="200" t="n"/>
      <c r="E177" s="200" t="n"/>
      <c r="F177" s="198" t="n"/>
      <c r="G177" s="188">
        <f>SUM(G175:G176)</f>
        <v/>
      </c>
      <c r="H177" s="198" t="n"/>
      <c r="I177" s="188">
        <f>SUM(I175:I176)</f>
        <v/>
      </c>
      <c r="J177" s="198" t="n"/>
      <c r="K177" s="188">
        <f>SUM(K175:K176)</f>
        <v/>
      </c>
      <c r="L177" s="188">
        <f>K177+I177+G177</f>
        <v/>
      </c>
      <c r="M177" s="188">
        <f>SUM(L175:L176)</f>
        <v/>
      </c>
      <c r="N177" s="173" t="n"/>
      <c r="O177" s="198" t="n"/>
      <c r="P177" s="198" t="n"/>
      <c r="Q177" s="198" t="n"/>
      <c r="R177" s="198" t="n"/>
      <c r="S177" s="198" t="n"/>
      <c r="T177" s="198" t="n"/>
      <c r="U177" s="198" t="n"/>
      <c r="V177" s="198" t="n"/>
      <c r="W177" s="198" t="n"/>
      <c r="X177" s="198" t="n"/>
      <c r="Y177" s="198" t="n"/>
      <c r="Z177" s="198" t="n"/>
      <c r="AA177" s="198" t="n"/>
      <c r="AB177" s="198" t="n"/>
      <c r="AC177" s="198" t="n"/>
      <c r="AD177" s="198" t="n"/>
      <c r="AE177" s="198" t="n"/>
      <c r="AF177" s="198" t="n"/>
      <c r="AG177" s="198" t="n"/>
      <c r="AH177" s="198" t="n"/>
      <c r="AI177" s="198" t="n"/>
      <c r="AJ177" s="198" t="n"/>
    </row>
    <row r="178" ht="13.5" customHeight="1" s="726">
      <c r="A178" s="157" t="inlineStr">
        <is>
          <t>K.3</t>
        </is>
      </c>
      <c r="B178" s="157" t="inlineStr">
        <is>
          <t xml:space="preserve"> LIGHTING EQUIPMENT &amp; STORES </t>
        </is>
      </c>
      <c r="C178" s="198" t="n"/>
      <c r="D178" s="200" t="n"/>
      <c r="E178" s="200" t="n"/>
      <c r="F178" s="198" t="n"/>
      <c r="G178" s="278" t="n"/>
      <c r="H178" s="198" t="n"/>
      <c r="I178" s="278" t="n"/>
      <c r="J178" s="198" t="n"/>
      <c r="K178" s="278" t="n"/>
      <c r="L178" s="278" t="n"/>
      <c r="M178" s="278" t="n"/>
      <c r="N178" s="173" t="n"/>
      <c r="O178" s="198" t="n"/>
      <c r="P178" s="198" t="n"/>
      <c r="Q178" s="198" t="n"/>
      <c r="R178" s="198" t="n"/>
      <c r="S178" s="198" t="n"/>
      <c r="T178" s="198" t="n"/>
      <c r="U178" s="198" t="n"/>
      <c r="V178" s="198" t="n"/>
      <c r="W178" s="198" t="n"/>
      <c r="X178" s="198" t="n"/>
      <c r="Y178" s="198" t="n"/>
      <c r="Z178" s="198" t="n"/>
      <c r="AA178" s="198" t="n"/>
      <c r="AB178" s="198" t="n"/>
      <c r="AC178" s="198" t="n"/>
      <c r="AD178" s="198" t="n"/>
      <c r="AE178" s="198" t="n"/>
      <c r="AF178" s="198" t="n"/>
      <c r="AG178" s="198" t="n"/>
      <c r="AH178" s="198" t="n"/>
      <c r="AI178" s="198" t="n"/>
      <c r="AJ178" s="198" t="n"/>
    </row>
    <row r="179" ht="13.5" customHeight="1" s="726">
      <c r="A179" s="157" t="n"/>
      <c r="B179" s="157" t="n"/>
      <c r="C179" s="198" t="inlineStr">
        <is>
          <t>Truck &amp; Equipment - Main Package</t>
        </is>
      </c>
      <c r="D179" s="200" t="n">
        <v>200</v>
      </c>
      <c r="E179" s="200" t="n"/>
      <c r="F179" s="198" t="n"/>
      <c r="G179" s="278">
        <f>F179*D179</f>
        <v/>
      </c>
      <c r="H179" s="198" t="n"/>
      <c r="I179" s="278">
        <f>H179*D179</f>
        <v/>
      </c>
      <c r="J179" s="198" t="n"/>
      <c r="K179" s="278">
        <f>J179*D179</f>
        <v/>
      </c>
      <c r="L179" s="278">
        <f>K179+I179+G179</f>
        <v/>
      </c>
      <c r="M179" s="278" t="n"/>
      <c r="N179" s="173" t="inlineStr">
        <is>
          <t>If Crew vehicle include in Worksheets 5 &amp; 14</t>
        </is>
      </c>
      <c r="O179" s="198" t="n"/>
      <c r="P179" s="198" t="n"/>
      <c r="Q179" s="198" t="n"/>
      <c r="R179" s="198" t="n"/>
      <c r="S179" s="198" t="n"/>
      <c r="T179" s="198" t="n"/>
      <c r="U179" s="198" t="n"/>
      <c r="V179" s="198" t="n"/>
      <c r="W179" s="198" t="n"/>
      <c r="X179" s="198" t="n"/>
      <c r="Y179" s="198" t="n"/>
      <c r="Z179" s="198" t="n"/>
      <c r="AA179" s="198" t="n"/>
      <c r="AB179" s="198" t="n"/>
      <c r="AC179" s="198" t="n"/>
      <c r="AD179" s="198" t="n"/>
      <c r="AE179" s="198" t="n"/>
      <c r="AF179" s="198" t="n"/>
      <c r="AG179" s="198" t="n"/>
      <c r="AH179" s="198" t="n"/>
      <c r="AI179" s="198" t="n"/>
      <c r="AJ179" s="198" t="n"/>
    </row>
    <row r="180" ht="13.5" customHeight="1" s="726">
      <c r="A180" s="157" t="n"/>
      <c r="B180" s="157" t="n"/>
      <c r="C180" s="198" t="inlineStr">
        <is>
          <t>Expendables</t>
        </is>
      </c>
      <c r="D180" s="200" t="n">
        <v>200</v>
      </c>
      <c r="E180" s="200" t="n"/>
      <c r="F180" s="198" t="n"/>
      <c r="G180" s="278" t="n"/>
      <c r="H180" s="198" t="n"/>
      <c r="I180" s="278">
        <f>H180*D180</f>
        <v/>
      </c>
      <c r="J180" s="198" t="n"/>
      <c r="K180" s="278" t="n"/>
      <c r="L180" s="278">
        <f>K180+I180+G180</f>
        <v/>
      </c>
      <c r="M180" s="278" t="n"/>
      <c r="N180" s="173" t="n"/>
      <c r="O180" s="198" t="n"/>
      <c r="P180" s="198" t="n"/>
      <c r="Q180" s="198" t="n"/>
      <c r="R180" s="198" t="n"/>
      <c r="S180" s="198" t="n"/>
      <c r="T180" s="198" t="n"/>
      <c r="U180" s="198" t="n"/>
      <c r="V180" s="198" t="n"/>
      <c r="W180" s="198" t="n"/>
      <c r="X180" s="198" t="n"/>
      <c r="Y180" s="198" t="n"/>
      <c r="Z180" s="198" t="n"/>
      <c r="AA180" s="198" t="n"/>
      <c r="AB180" s="198" t="n"/>
      <c r="AC180" s="198" t="n"/>
      <c r="AD180" s="198" t="n"/>
      <c r="AE180" s="198" t="n"/>
      <c r="AF180" s="198" t="n"/>
      <c r="AG180" s="198" t="n"/>
      <c r="AH180" s="198" t="n"/>
      <c r="AI180" s="198" t="n"/>
      <c r="AJ180" s="198" t="n"/>
    </row>
    <row r="181" ht="13.5" customHeight="1" s="726">
      <c r="A181" s="157" t="n"/>
      <c r="B181" s="157" t="inlineStr">
        <is>
          <t xml:space="preserve">          Sub-total</t>
        </is>
      </c>
      <c r="C181" s="187" t="n"/>
      <c r="D181" s="200" t="n"/>
      <c r="E181" s="200" t="n"/>
      <c r="F181" s="198" t="n"/>
      <c r="G181" s="188">
        <f>SUM(G179:G180)</f>
        <v/>
      </c>
      <c r="H181" s="198" t="n"/>
      <c r="I181" s="188">
        <f>SUM(I179:I180)</f>
        <v/>
      </c>
      <c r="J181" s="198" t="n"/>
      <c r="K181" s="188">
        <f>SUM(K179:K180)</f>
        <v/>
      </c>
      <c r="L181" s="188">
        <f>K181+I181+G181</f>
        <v/>
      </c>
      <c r="M181" s="188">
        <f>SUM(L179:L180)</f>
        <v/>
      </c>
      <c r="N181" s="173" t="n"/>
      <c r="O181" s="198" t="n"/>
      <c r="P181" s="198" t="n"/>
      <c r="Q181" s="198" t="n"/>
      <c r="R181" s="198" t="n"/>
      <c r="S181" s="198" t="n"/>
      <c r="T181" s="198" t="n"/>
      <c r="U181" s="198" t="n"/>
      <c r="V181" s="198" t="n"/>
      <c r="W181" s="198" t="n"/>
      <c r="X181" s="198" t="n"/>
      <c r="Y181" s="198" t="n"/>
      <c r="Z181" s="198" t="n"/>
      <c r="AA181" s="198" t="n"/>
      <c r="AB181" s="198" t="n"/>
      <c r="AC181" s="198" t="n"/>
      <c r="AD181" s="198" t="n"/>
      <c r="AE181" s="198" t="n"/>
      <c r="AF181" s="198" t="n"/>
      <c r="AG181" s="198" t="n"/>
      <c r="AH181" s="198" t="n"/>
      <c r="AI181" s="198" t="n"/>
      <c r="AJ181" s="198" t="n"/>
    </row>
    <row r="182" ht="13.5" customHeight="1" s="726">
      <c r="A182" s="157" t="inlineStr">
        <is>
          <t>K.4</t>
        </is>
      </c>
      <c r="B182" s="157" t="inlineStr">
        <is>
          <t xml:space="preserve">  GRIPS EQUIPMENT &amp; STORES</t>
        </is>
      </c>
      <c r="C182" s="198" t="n"/>
      <c r="D182" s="200" t="n"/>
      <c r="E182" s="200" t="n"/>
      <c r="F182" s="198" t="n"/>
      <c r="G182" s="278" t="n"/>
      <c r="H182" s="198" t="n"/>
      <c r="I182" s="278" t="n"/>
      <c r="J182" s="198" t="n"/>
      <c r="K182" s="278" t="n"/>
      <c r="L182" s="278" t="n"/>
      <c r="M182" s="278" t="n"/>
      <c r="N182" s="173" t="n"/>
      <c r="O182" s="198" t="n"/>
      <c r="P182" s="198" t="n"/>
      <c r="Q182" s="198" t="n"/>
      <c r="R182" s="198" t="n"/>
      <c r="S182" s="198" t="n"/>
      <c r="T182" s="198" t="n"/>
      <c r="U182" s="198" t="n"/>
      <c r="V182" s="198" t="n"/>
      <c r="W182" s="198" t="n"/>
      <c r="X182" s="198" t="n"/>
      <c r="Y182" s="198" t="n"/>
      <c r="Z182" s="198" t="n"/>
      <c r="AA182" s="198" t="n"/>
      <c r="AB182" s="198" t="n"/>
      <c r="AC182" s="198" t="n"/>
      <c r="AD182" s="198" t="n"/>
      <c r="AE182" s="198" t="n"/>
      <c r="AF182" s="198" t="n"/>
      <c r="AG182" s="198" t="n"/>
      <c r="AH182" s="198" t="n"/>
      <c r="AI182" s="198" t="n"/>
      <c r="AJ182" s="198" t="n"/>
    </row>
    <row r="183" ht="13.5" customHeight="1" s="726">
      <c r="A183" s="157" t="n"/>
      <c r="B183" s="157" t="n"/>
      <c r="C183" s="198" t="inlineStr">
        <is>
          <t>Truck &amp; Equipment - Main Package</t>
        </is>
      </c>
      <c r="D183" s="200" t="n"/>
      <c r="E183" s="200" t="n"/>
      <c r="F183" s="198" t="n"/>
      <c r="G183" s="278" t="n"/>
      <c r="H183" s="198" t="n"/>
      <c r="I183" s="278">
        <f>H183*D183</f>
        <v/>
      </c>
      <c r="J183" s="198" t="n"/>
      <c r="K183" s="278" t="n"/>
      <c r="L183" s="278">
        <f>K183+I183+G183</f>
        <v/>
      </c>
      <c r="M183" s="278" t="n"/>
      <c r="N183" s="173" t="inlineStr">
        <is>
          <t>If Crew vehicle include in Worksheets 5 &amp; 14</t>
        </is>
      </c>
      <c r="O183" s="198" t="n"/>
      <c r="P183" s="198" t="n"/>
      <c r="Q183" s="198" t="n"/>
      <c r="R183" s="198" t="n"/>
      <c r="S183" s="198" t="n"/>
      <c r="T183" s="198" t="n"/>
      <c r="U183" s="198" t="n"/>
      <c r="V183" s="198" t="n"/>
      <c r="W183" s="198" t="n"/>
      <c r="X183" s="198" t="n"/>
      <c r="Y183" s="198" t="n"/>
      <c r="Z183" s="198" t="n"/>
      <c r="AA183" s="198" t="n"/>
      <c r="AB183" s="198" t="n"/>
      <c r="AC183" s="198" t="n"/>
      <c r="AD183" s="198" t="n"/>
      <c r="AE183" s="198" t="n"/>
      <c r="AF183" s="198" t="n"/>
      <c r="AG183" s="198" t="n"/>
      <c r="AH183" s="198" t="n"/>
      <c r="AI183" s="198" t="n"/>
      <c r="AJ183" s="198" t="n"/>
    </row>
    <row r="184" ht="13.5" customHeight="1" s="726">
      <c r="A184" s="157" t="n"/>
      <c r="B184" s="157" t="inlineStr">
        <is>
          <t xml:space="preserve">          Sub-total</t>
        </is>
      </c>
      <c r="C184" s="187" t="n"/>
      <c r="D184" s="200" t="n"/>
      <c r="E184" s="200" t="n"/>
      <c r="F184" s="198" t="n"/>
      <c r="G184" s="188">
        <f>SUM(G183)</f>
        <v/>
      </c>
      <c r="H184" s="198" t="n"/>
      <c r="I184" s="188">
        <f>SUM(I183)</f>
        <v/>
      </c>
      <c r="J184" s="198" t="n"/>
      <c r="K184" s="188">
        <f>SUM(K183)</f>
        <v/>
      </c>
      <c r="L184" s="188">
        <f>K184+I184+G184</f>
        <v/>
      </c>
      <c r="M184" s="188">
        <f>SUM(L183)</f>
        <v/>
      </c>
      <c r="N184" s="173" t="n"/>
      <c r="O184" s="198" t="n"/>
      <c r="P184" s="198" t="n"/>
      <c r="Q184" s="198" t="n"/>
      <c r="R184" s="198" t="n"/>
      <c r="S184" s="198" t="n"/>
      <c r="T184" s="198" t="n"/>
      <c r="U184" s="198" t="n"/>
      <c r="V184" s="198" t="n"/>
      <c r="W184" s="198" t="n"/>
      <c r="X184" s="198" t="n"/>
      <c r="Y184" s="198" t="n"/>
      <c r="Z184" s="198" t="n"/>
      <c r="AA184" s="198" t="n"/>
      <c r="AB184" s="198" t="n"/>
      <c r="AC184" s="198" t="n"/>
      <c r="AD184" s="198" t="n"/>
      <c r="AE184" s="198" t="n"/>
      <c r="AF184" s="198" t="n"/>
      <c r="AG184" s="198" t="n"/>
      <c r="AH184" s="198" t="n"/>
      <c r="AI184" s="198" t="n"/>
      <c r="AJ184" s="198" t="n"/>
    </row>
    <row r="185" ht="13.5" customHeight="1" s="726">
      <c r="A185" s="157" t="inlineStr">
        <is>
          <t>K.5</t>
        </is>
      </c>
      <c r="B185" s="157" t="inlineStr">
        <is>
          <t>UNIT FACILITIES &amp; STORES</t>
        </is>
      </c>
      <c r="C185" s="198" t="n"/>
      <c r="D185" s="200" t="n"/>
      <c r="E185" s="200" t="n"/>
      <c r="F185" s="198" t="n"/>
      <c r="G185" s="278" t="n"/>
      <c r="H185" s="198" t="n"/>
      <c r="I185" s="278" t="n"/>
      <c r="J185" s="198" t="n"/>
      <c r="K185" s="278" t="n"/>
      <c r="L185" s="278" t="n"/>
      <c r="M185" s="278" t="n"/>
      <c r="N185" s="173" t="n"/>
      <c r="O185" s="198" t="n"/>
      <c r="P185" s="198" t="n"/>
      <c r="Q185" s="198" t="n"/>
      <c r="R185" s="198" t="n"/>
      <c r="S185" s="198" t="n"/>
      <c r="T185" s="198" t="n"/>
      <c r="U185" s="198" t="n"/>
      <c r="V185" s="198" t="n"/>
      <c r="W185" s="198" t="n"/>
      <c r="X185" s="198" t="n"/>
      <c r="Y185" s="198" t="n"/>
      <c r="Z185" s="198" t="n"/>
      <c r="AA185" s="198" t="n"/>
      <c r="AB185" s="198" t="n"/>
      <c r="AC185" s="198" t="n"/>
      <c r="AD185" s="198" t="n"/>
      <c r="AE185" s="198" t="n"/>
      <c r="AF185" s="198" t="n"/>
      <c r="AG185" s="198" t="n"/>
      <c r="AH185" s="198" t="n"/>
      <c r="AI185" s="198" t="n"/>
      <c r="AJ185" s="198" t="n"/>
    </row>
    <row r="186" ht="13.5" customHeight="1" s="726">
      <c r="A186" s="157" t="n"/>
      <c r="B186" s="157" t="n"/>
      <c r="C186" s="198" t="inlineStr">
        <is>
          <t>Unit Expenses</t>
        </is>
      </c>
      <c r="D186" s="200" t="n">
        <v>200</v>
      </c>
      <c r="E186" s="200" t="n"/>
      <c r="F186" s="198" t="n"/>
      <c r="G186" s="278" t="n"/>
      <c r="H186" s="198" t="n">
        <v>0</v>
      </c>
      <c r="I186" s="278">
        <f>H186*D186</f>
        <v/>
      </c>
      <c r="J186" s="198" t="n"/>
      <c r="K186" s="278" t="n"/>
      <c r="L186" s="278">
        <f>K186+I186+G186</f>
        <v/>
      </c>
      <c r="M186" s="278" t="n"/>
      <c r="N186" s="173" t="n"/>
      <c r="O186" s="198" t="n"/>
      <c r="P186" s="198" t="n"/>
      <c r="Q186" s="198" t="n"/>
      <c r="R186" s="198" t="n"/>
      <c r="S186" s="198" t="n"/>
      <c r="T186" s="198" t="n"/>
      <c r="U186" s="198" t="n"/>
      <c r="V186" s="198" t="n"/>
      <c r="W186" s="198" t="n"/>
      <c r="X186" s="198" t="n"/>
      <c r="Y186" s="198" t="n"/>
      <c r="Z186" s="198" t="n"/>
      <c r="AA186" s="198" t="n"/>
      <c r="AB186" s="198" t="n"/>
      <c r="AC186" s="198" t="n"/>
      <c r="AD186" s="198" t="n"/>
      <c r="AE186" s="198" t="n"/>
      <c r="AF186" s="198" t="n"/>
      <c r="AG186" s="198" t="n"/>
      <c r="AH186" s="198" t="n"/>
      <c r="AI186" s="198" t="n"/>
      <c r="AJ186" s="198" t="n"/>
    </row>
    <row r="187" ht="13.5" customHeight="1" s="726">
      <c r="A187" s="157" t="n"/>
      <c r="B187" s="157" t="n"/>
      <c r="C187" s="198" t="inlineStr">
        <is>
          <t>Walkie Talkies</t>
        </is>
      </c>
      <c r="D187" s="200" t="n"/>
      <c r="E187" s="200" t="n"/>
      <c r="F187" s="198" t="n"/>
      <c r="G187" s="278" t="n"/>
      <c r="H187" s="198" t="n"/>
      <c r="I187" s="278">
        <f>H187*D187</f>
        <v/>
      </c>
      <c r="J187" s="198" t="n"/>
      <c r="K187" s="278" t="n"/>
      <c r="L187" s="278">
        <f>K187+I187+G187</f>
        <v/>
      </c>
      <c r="M187" s="278" t="n"/>
      <c r="N187" s="173" t="n"/>
      <c r="O187" s="198" t="n"/>
      <c r="P187" s="198" t="n"/>
      <c r="Q187" s="198" t="n"/>
      <c r="R187" s="198" t="n"/>
      <c r="S187" s="198" t="n"/>
      <c r="T187" s="198" t="n"/>
      <c r="U187" s="198" t="n"/>
      <c r="V187" s="198" t="n"/>
      <c r="W187" s="198" t="n"/>
      <c r="X187" s="198" t="n"/>
      <c r="Y187" s="198" t="n"/>
      <c r="Z187" s="198" t="n"/>
      <c r="AA187" s="198" t="n"/>
      <c r="AB187" s="198" t="n"/>
      <c r="AC187" s="198" t="n"/>
      <c r="AD187" s="198" t="n"/>
      <c r="AE187" s="198" t="n"/>
      <c r="AF187" s="198" t="n"/>
      <c r="AG187" s="198" t="n"/>
      <c r="AH187" s="198" t="n"/>
      <c r="AI187" s="198" t="n"/>
      <c r="AJ187" s="198" t="n"/>
    </row>
    <row r="188" ht="13.5" customHeight="1" s="726">
      <c r="A188" s="157" t="n"/>
      <c r="B188" s="157" t="inlineStr">
        <is>
          <t xml:space="preserve">          Sub-total</t>
        </is>
      </c>
      <c r="C188" s="187" t="n"/>
      <c r="D188" s="200" t="n"/>
      <c r="E188" s="200" t="n"/>
      <c r="F188" s="198" t="n"/>
      <c r="G188" s="188">
        <f>SUM(G186:G187)</f>
        <v/>
      </c>
      <c r="H188" s="198" t="n"/>
      <c r="I188" s="188">
        <f>SUM(I186:I187)</f>
        <v/>
      </c>
      <c r="J188" s="198" t="n"/>
      <c r="K188" s="188">
        <f>SUM(K186:K187)</f>
        <v/>
      </c>
      <c r="L188" s="188">
        <f>K188+I188+G188</f>
        <v/>
      </c>
      <c r="M188" s="188">
        <f>SUM(L186:L187)</f>
        <v/>
      </c>
      <c r="N188" s="173" t="n"/>
      <c r="O188" s="198" t="n"/>
      <c r="P188" s="198" t="n"/>
      <c r="Q188" s="198" t="n"/>
      <c r="R188" s="198" t="n"/>
      <c r="S188" s="198" t="n"/>
      <c r="T188" s="198" t="n"/>
      <c r="U188" s="198" t="n"/>
      <c r="V188" s="198" t="n"/>
      <c r="W188" s="198" t="n"/>
      <c r="X188" s="198" t="n"/>
      <c r="Y188" s="198" t="n"/>
      <c r="Z188" s="198" t="n"/>
      <c r="AA188" s="198" t="n"/>
      <c r="AB188" s="198" t="n"/>
      <c r="AC188" s="198" t="n"/>
      <c r="AD188" s="198" t="n"/>
      <c r="AE188" s="198" t="n"/>
      <c r="AF188" s="198" t="n"/>
      <c r="AG188" s="198" t="n"/>
      <c r="AH188" s="198" t="n"/>
      <c r="AI188" s="198" t="n"/>
      <c r="AJ188" s="198" t="n"/>
    </row>
    <row r="189" ht="13.5" customHeight="1" s="726">
      <c r="A189" s="157" t="inlineStr">
        <is>
          <t>K.6</t>
        </is>
      </c>
      <c r="B189" s="157" t="inlineStr">
        <is>
          <t>SAFETY EQUIPMENT &amp; STORES</t>
        </is>
      </c>
      <c r="C189" s="198" t="n"/>
      <c r="D189" s="200" t="n"/>
      <c r="E189" s="200" t="n"/>
      <c r="F189" s="198" t="n"/>
      <c r="G189" s="278" t="n"/>
      <c r="H189" s="198" t="n"/>
      <c r="I189" s="278" t="n"/>
      <c r="J189" s="198" t="n"/>
      <c r="K189" s="278" t="n"/>
      <c r="L189" s="278" t="n"/>
      <c r="M189" s="278" t="n"/>
      <c r="N189" s="173" t="n"/>
      <c r="O189" s="198" t="n"/>
      <c r="P189" s="198" t="n"/>
      <c r="Q189" s="198" t="n"/>
      <c r="R189" s="198" t="n"/>
      <c r="S189" s="198" t="n"/>
      <c r="T189" s="198" t="n"/>
      <c r="U189" s="198" t="n"/>
      <c r="V189" s="198" t="n"/>
      <c r="W189" s="198" t="n"/>
      <c r="X189" s="198" t="n"/>
      <c r="Y189" s="198" t="n"/>
      <c r="Z189" s="198" t="n"/>
      <c r="AA189" s="198" t="n"/>
      <c r="AB189" s="198" t="n"/>
      <c r="AC189" s="198" t="n"/>
      <c r="AD189" s="198" t="n"/>
      <c r="AE189" s="198" t="n"/>
      <c r="AF189" s="198" t="n"/>
      <c r="AG189" s="198" t="n"/>
      <c r="AH189" s="198" t="n"/>
      <c r="AI189" s="198" t="n"/>
      <c r="AJ189" s="198" t="n"/>
    </row>
    <row r="190" ht="13.5" customHeight="1" s="726">
      <c r="A190" s="157" t="n"/>
      <c r="B190" s="157" t="n"/>
      <c r="C190" s="198" t="inlineStr">
        <is>
          <t>First Aid Supplies</t>
        </is>
      </c>
      <c r="D190" s="200" t="n">
        <v>100</v>
      </c>
      <c r="E190" s="200" t="n"/>
      <c r="F190" s="198" t="n"/>
      <c r="G190" s="278" t="n"/>
      <c r="H190" s="198" t="n">
        <v>0</v>
      </c>
      <c r="I190" s="278">
        <f>H190*D190</f>
        <v/>
      </c>
      <c r="J190" s="198" t="n"/>
      <c r="K190" s="278" t="n"/>
      <c r="L190" s="278">
        <f>K190+I190+G190</f>
        <v/>
      </c>
      <c r="M190" s="278" t="n"/>
      <c r="N190" s="173" t="n"/>
      <c r="O190" s="198" t="n"/>
      <c r="P190" s="198" t="n"/>
      <c r="Q190" s="198" t="n"/>
      <c r="R190" s="198" t="n"/>
      <c r="S190" s="198" t="n"/>
      <c r="T190" s="198" t="n"/>
      <c r="U190" s="198" t="n"/>
      <c r="V190" s="198" t="n"/>
      <c r="W190" s="198" t="n"/>
      <c r="X190" s="198" t="n"/>
      <c r="Y190" s="198" t="n"/>
      <c r="Z190" s="198" t="n"/>
      <c r="AA190" s="198" t="n"/>
      <c r="AB190" s="198" t="n"/>
      <c r="AC190" s="198" t="n"/>
      <c r="AD190" s="198" t="n"/>
      <c r="AE190" s="198" t="n"/>
      <c r="AF190" s="198" t="n"/>
      <c r="AG190" s="198" t="n"/>
      <c r="AH190" s="198" t="n"/>
      <c r="AI190" s="198" t="n"/>
      <c r="AJ190" s="198" t="n"/>
    </row>
    <row r="191" ht="13.5" customHeight="1" s="726">
      <c r="A191" s="157" t="n"/>
      <c r="B191" s="157" t="inlineStr">
        <is>
          <t xml:space="preserve">          Sub-total</t>
        </is>
      </c>
      <c r="C191" s="187" t="n"/>
      <c r="D191" s="200" t="n"/>
      <c r="E191" s="200" t="n"/>
      <c r="F191" s="198" t="n"/>
      <c r="G191" s="188">
        <f>SUM(G190)</f>
        <v/>
      </c>
      <c r="H191" s="198" t="n"/>
      <c r="I191" s="188">
        <f>SUM(I190)</f>
        <v/>
      </c>
      <c r="J191" s="198" t="n"/>
      <c r="K191" s="188">
        <f>SUM(K190)</f>
        <v/>
      </c>
      <c r="L191" s="188">
        <f>K191+I191+G191</f>
        <v/>
      </c>
      <c r="M191" s="188">
        <f>SUM(L190)</f>
        <v/>
      </c>
      <c r="N191" s="173" t="n"/>
      <c r="O191" s="198" t="n"/>
      <c r="P191" s="198" t="n"/>
      <c r="Q191" s="198" t="n"/>
      <c r="R191" s="198" t="n"/>
      <c r="S191" s="198" t="n"/>
      <c r="T191" s="198" t="n"/>
      <c r="U191" s="198" t="n"/>
      <c r="V191" s="198" t="n"/>
      <c r="W191" s="198" t="n"/>
      <c r="X191" s="198" t="n"/>
      <c r="Y191" s="198" t="n"/>
      <c r="Z191" s="198" t="n"/>
      <c r="AA191" s="198" t="n"/>
      <c r="AB191" s="198" t="n"/>
      <c r="AC191" s="198" t="n"/>
      <c r="AD191" s="198" t="n"/>
      <c r="AE191" s="198" t="n"/>
      <c r="AF191" s="198" t="n"/>
      <c r="AG191" s="198" t="n"/>
      <c r="AH191" s="198" t="n"/>
      <c r="AI191" s="198" t="n"/>
      <c r="AJ191" s="198" t="n"/>
    </row>
    <row r="192" ht="13.5" customHeight="1" s="726">
      <c r="A192" s="157" t="n"/>
      <c r="B192" s="270" t="inlineStr">
        <is>
          <t>EQUIP. &amp; STORES SUB-TOTAL</t>
        </is>
      </c>
      <c r="C192" s="198" t="n"/>
      <c r="D192" s="200" t="n"/>
      <c r="E192" s="200" t="n"/>
      <c r="F192" s="198" t="n"/>
      <c r="G192" s="278" t="n"/>
      <c r="H192" s="198" t="n"/>
      <c r="I192" s="278" t="n"/>
      <c r="J192" s="198" t="n"/>
      <c r="K192" s="278" t="n"/>
      <c r="L192" s="272">
        <f>SUM(L191+L188+L184+L181+L177+L173+L168)</f>
        <v/>
      </c>
      <c r="M192" s="165">
        <f>SUM(M191+M188+M184+M181+M177+M173+M168)</f>
        <v/>
      </c>
      <c r="N192" s="190" t="n"/>
      <c r="O192" s="198" t="n"/>
      <c r="P192" s="198" t="n"/>
      <c r="Q192" s="198" t="n"/>
      <c r="R192" s="198" t="n"/>
      <c r="S192" s="198" t="n"/>
      <c r="T192" s="198" t="n"/>
      <c r="U192" s="198" t="n"/>
      <c r="V192" s="198" t="n"/>
      <c r="W192" s="198" t="n"/>
      <c r="X192" s="198" t="n"/>
      <c r="Y192" s="198" t="n"/>
      <c r="Z192" s="198" t="n"/>
      <c r="AA192" s="198" t="n"/>
      <c r="AB192" s="198" t="n"/>
      <c r="AC192" s="198" t="n"/>
      <c r="AD192" s="198" t="n"/>
      <c r="AE192" s="198" t="n"/>
      <c r="AF192" s="198" t="n"/>
      <c r="AG192" s="198" t="n"/>
      <c r="AH192" s="198" t="n"/>
      <c r="AI192" s="198" t="n"/>
      <c r="AJ192" s="198" t="n"/>
    </row>
    <row r="193" ht="13.5" customHeight="1" s="726">
      <c r="A193" s="157" t="inlineStr">
        <is>
          <t>L.</t>
        </is>
      </c>
      <c r="B193" s="157" t="inlineStr">
        <is>
          <t>RENTALS &amp; STORAGE</t>
        </is>
      </c>
      <c r="C193" s="198" t="n"/>
      <c r="D193" s="200" t="n"/>
      <c r="E193" s="200" t="n"/>
      <c r="F193" s="198" t="n"/>
      <c r="G193" s="278" t="n"/>
      <c r="H193" s="198" t="n"/>
      <c r="I193" s="278" t="n"/>
      <c r="J193" s="198" t="n"/>
      <c r="K193" s="278" t="n"/>
      <c r="L193" s="278" t="n"/>
      <c r="M193" s="278" t="n"/>
      <c r="N193" s="173" t="inlineStr">
        <is>
          <t>Location rents/hires - see K.5</t>
        </is>
      </c>
      <c r="O193" s="198" t="n"/>
      <c r="P193" s="198" t="n"/>
      <c r="Q193" s="198" t="n"/>
      <c r="R193" s="198" t="n"/>
      <c r="S193" s="198" t="n"/>
      <c r="T193" s="198" t="n"/>
      <c r="U193" s="198" t="n"/>
      <c r="V193" s="198" t="n"/>
      <c r="W193" s="198" t="n"/>
      <c r="X193" s="198" t="n"/>
      <c r="Y193" s="198" t="n"/>
      <c r="Z193" s="198" t="n"/>
      <c r="AA193" s="198" t="n"/>
      <c r="AB193" s="198" t="n"/>
      <c r="AC193" s="198" t="n"/>
      <c r="AD193" s="198" t="n"/>
      <c r="AE193" s="198" t="n"/>
      <c r="AF193" s="198" t="n"/>
      <c r="AG193" s="198" t="n"/>
      <c r="AH193" s="198" t="n"/>
      <c r="AI193" s="198" t="n"/>
      <c r="AJ193" s="198" t="n"/>
    </row>
    <row r="194" ht="13.5" customHeight="1" s="726">
      <c r="A194" s="178" t="n"/>
      <c r="B194" s="178" t="n"/>
      <c r="C194" s="182" t="inlineStr">
        <is>
          <t>Office Rent - Base</t>
        </is>
      </c>
      <c r="D194" s="279" t="n">
        <v>500</v>
      </c>
      <c r="E194" s="279" t="n"/>
      <c r="F194" s="182" t="n">
        <v>0</v>
      </c>
      <c r="G194" s="181">
        <f>F194*D194</f>
        <v/>
      </c>
      <c r="H194" s="182" t="n">
        <v>0</v>
      </c>
      <c r="I194" s="181">
        <f>H194*D194</f>
        <v/>
      </c>
      <c r="J194" s="182" t="n">
        <v>0</v>
      </c>
      <c r="K194" s="181">
        <f>J194*D194</f>
        <v/>
      </c>
      <c r="L194" s="181">
        <f>K194+I194+G194</f>
        <v/>
      </c>
      <c r="M194" s="181" t="n"/>
      <c r="N194" s="183" t="inlineStr">
        <is>
          <t>Editing Rentals - see S</t>
        </is>
      </c>
      <c r="O194" s="182" t="n"/>
      <c r="P194" s="182" t="n"/>
      <c r="Q194" s="182" t="n"/>
      <c r="R194" s="182" t="n"/>
      <c r="S194" s="182" t="n"/>
      <c r="T194" s="182" t="n"/>
      <c r="U194" s="182" t="n"/>
      <c r="V194" s="182" t="n"/>
      <c r="W194" s="182" t="n"/>
      <c r="X194" s="182" t="n"/>
      <c r="Y194" s="182" t="n"/>
      <c r="Z194" s="182" t="n"/>
      <c r="AA194" s="182" t="n"/>
      <c r="AB194" s="182" t="n"/>
      <c r="AC194" s="182" t="n"/>
      <c r="AD194" s="182" t="n"/>
      <c r="AE194" s="182" t="n"/>
      <c r="AF194" s="182" t="n"/>
      <c r="AG194" s="182" t="n"/>
      <c r="AH194" s="182" t="n"/>
      <c r="AI194" s="182" t="n"/>
      <c r="AJ194" s="182" t="n"/>
    </row>
    <row r="195" ht="13.5" customHeight="1" s="726">
      <c r="A195" s="157" t="n"/>
      <c r="B195" s="157" t="inlineStr">
        <is>
          <t xml:space="preserve">         Sub-total</t>
        </is>
      </c>
      <c r="C195" s="187" t="n"/>
      <c r="D195" s="200" t="n"/>
      <c r="E195" s="200" t="n"/>
      <c r="F195" s="198" t="n"/>
      <c r="G195" s="188">
        <f>SUM(G194)</f>
        <v/>
      </c>
      <c r="H195" s="198" t="n"/>
      <c r="I195" s="188">
        <f>SUM(I194)</f>
        <v/>
      </c>
      <c r="J195" s="198" t="n"/>
      <c r="K195" s="188">
        <f>SUM(K194)</f>
        <v/>
      </c>
      <c r="L195" s="188">
        <f>K195+I195+G195</f>
        <v/>
      </c>
      <c r="M195" s="188">
        <f>SUM(L194)</f>
        <v/>
      </c>
      <c r="N195" s="173" t="n"/>
      <c r="O195" s="198" t="n"/>
      <c r="P195" s="198" t="n"/>
      <c r="Q195" s="198" t="n"/>
      <c r="R195" s="198" t="n"/>
      <c r="S195" s="198" t="n"/>
      <c r="T195" s="198" t="n"/>
      <c r="U195" s="198" t="n"/>
      <c r="V195" s="198" t="n"/>
      <c r="W195" s="198" t="n"/>
      <c r="X195" s="198" t="n"/>
      <c r="Y195" s="198" t="n"/>
      <c r="Z195" s="198" t="n"/>
      <c r="AA195" s="198" t="n"/>
      <c r="AB195" s="198" t="n"/>
      <c r="AC195" s="198" t="n"/>
      <c r="AD195" s="198" t="n"/>
      <c r="AE195" s="198" t="n"/>
      <c r="AF195" s="198" t="n"/>
      <c r="AG195" s="198" t="n"/>
      <c r="AH195" s="198" t="n"/>
      <c r="AI195" s="198" t="n"/>
      <c r="AJ195" s="198" t="n"/>
    </row>
    <row r="196" ht="13.5" customHeight="1" s="726">
      <c r="A196" s="157" t="inlineStr">
        <is>
          <t>M.</t>
        </is>
      </c>
      <c r="B196" s="157" t="inlineStr">
        <is>
          <t xml:space="preserve">TRAVEL &amp; TRANSPORT </t>
        </is>
      </c>
      <c r="C196" s="198" t="n"/>
      <c r="D196" s="280" t="n"/>
      <c r="E196" s="280" t="n"/>
      <c r="F196" s="198" t="n"/>
      <c r="G196" s="278" t="n"/>
      <c r="H196" s="198" t="n"/>
      <c r="I196" s="278" t="n"/>
      <c r="J196" s="198" t="n"/>
      <c r="K196" s="278" t="n"/>
      <c r="L196" s="278" t="n"/>
      <c r="M196" s="278" t="n"/>
      <c r="N196" s="281" t="inlineStr">
        <is>
          <t>Refer Worksheet 6</t>
        </is>
      </c>
      <c r="O196" s="198" t="n"/>
      <c r="P196" s="198" t="n"/>
      <c r="Q196" s="198" t="n"/>
      <c r="R196" s="198" t="n"/>
      <c r="S196" s="198" t="n"/>
      <c r="T196" s="198" t="n"/>
      <c r="U196" s="198" t="n"/>
      <c r="V196" s="198" t="n"/>
      <c r="W196" s="198" t="n"/>
      <c r="X196" s="198" t="n"/>
      <c r="Y196" s="198" t="n"/>
      <c r="Z196" s="198" t="n"/>
      <c r="AA196" s="198" t="n"/>
      <c r="AB196" s="198" t="n"/>
      <c r="AC196" s="198" t="n"/>
      <c r="AD196" s="198" t="n"/>
      <c r="AE196" s="198" t="n"/>
      <c r="AF196" s="198" t="n"/>
      <c r="AG196" s="198" t="n"/>
      <c r="AH196" s="198" t="n"/>
      <c r="AI196" s="198" t="n"/>
      <c r="AJ196" s="198" t="n"/>
    </row>
    <row r="197" ht="13.5" customHeight="1" s="726">
      <c r="A197" s="157" t="n"/>
      <c r="B197" s="157" t="n"/>
      <c r="C197" s="198" t="inlineStr">
        <is>
          <t>Crew</t>
        </is>
      </c>
      <c r="D197" s="200" t="n"/>
      <c r="E197" s="200" t="n"/>
      <c r="F197" s="198" t="n">
        <v>1</v>
      </c>
      <c r="G197" s="278">
        <f>F197*D197</f>
        <v/>
      </c>
      <c r="H197" s="198" t="n">
        <v>1</v>
      </c>
      <c r="I197" s="278">
        <f>H197*D197</f>
        <v/>
      </c>
      <c r="J197" s="198" t="n"/>
      <c r="K197" s="278" t="n"/>
      <c r="L197" s="278">
        <f>G197+I197+K197</f>
        <v/>
      </c>
      <c r="M197" s="278" t="n"/>
      <c r="N197" s="173" t="n"/>
      <c r="O197" s="198" t="n"/>
      <c r="P197" s="198" t="n"/>
      <c r="Q197" s="198" t="n"/>
      <c r="R197" s="198" t="n"/>
      <c r="S197" s="198" t="n"/>
      <c r="T197" s="198" t="n"/>
      <c r="U197" s="198" t="n"/>
      <c r="V197" s="198" t="n"/>
      <c r="W197" s="198" t="n"/>
      <c r="X197" s="198" t="n"/>
      <c r="Y197" s="198" t="n"/>
      <c r="Z197" s="198" t="n"/>
      <c r="AA197" s="198" t="n"/>
      <c r="AB197" s="198" t="n"/>
      <c r="AC197" s="198" t="n"/>
      <c r="AD197" s="198" t="n"/>
      <c r="AE197" s="198" t="n"/>
      <c r="AF197" s="198" t="n"/>
      <c r="AG197" s="198" t="n"/>
      <c r="AH197" s="198" t="n"/>
      <c r="AI197" s="198" t="n"/>
      <c r="AJ197" s="198" t="n"/>
    </row>
    <row r="198" ht="13.5" customHeight="1" s="726">
      <c r="A198" s="157" t="n"/>
      <c r="B198" s="157" t="n"/>
      <c r="C198" s="198" t="inlineStr">
        <is>
          <t>Cast</t>
        </is>
      </c>
      <c r="D198" s="200" t="n"/>
      <c r="E198" s="200" t="n"/>
      <c r="F198" s="198" t="n">
        <v>1</v>
      </c>
      <c r="G198" s="278">
        <f>F198*D198</f>
        <v/>
      </c>
      <c r="H198" s="198" t="n"/>
      <c r="I198" s="278">
        <f>H198*D198</f>
        <v/>
      </c>
      <c r="J198" s="198" t="n"/>
      <c r="K198" s="278" t="n"/>
      <c r="L198" s="278">
        <f>G198+I198+K198</f>
        <v/>
      </c>
      <c r="M198" s="278" t="n"/>
      <c r="N198" s="173" t="n"/>
      <c r="O198" s="198" t="n"/>
      <c r="P198" s="198" t="n"/>
      <c r="Q198" s="198" t="n"/>
      <c r="R198" s="198" t="n"/>
      <c r="S198" s="198" t="n"/>
      <c r="T198" s="198" t="n"/>
      <c r="U198" s="198" t="n"/>
      <c r="V198" s="198" t="n"/>
      <c r="W198" s="198" t="n"/>
      <c r="X198" s="198" t="n"/>
      <c r="Y198" s="198" t="n"/>
      <c r="Z198" s="198" t="n"/>
      <c r="AA198" s="198" t="n"/>
      <c r="AB198" s="198" t="n"/>
      <c r="AC198" s="198" t="n"/>
      <c r="AD198" s="198" t="n"/>
      <c r="AE198" s="198" t="n"/>
      <c r="AF198" s="198" t="n"/>
      <c r="AG198" s="198" t="n"/>
      <c r="AH198" s="198" t="n"/>
      <c r="AI198" s="198" t="n"/>
      <c r="AJ198" s="198" t="n"/>
    </row>
    <row r="199" ht="13.5" customHeight="1" s="726">
      <c r="A199" s="157" t="n"/>
      <c r="B199" s="157" t="n"/>
      <c r="C199" s="198" t="inlineStr">
        <is>
          <t>Vehicles:</t>
        </is>
      </c>
      <c r="D199" s="282" t="inlineStr">
        <is>
          <t>(refer Worksheet 5)</t>
        </is>
      </c>
      <c r="E199" s="282" t="n"/>
      <c r="F199" s="198" t="n"/>
      <c r="G199" s="278" t="n"/>
      <c r="H199" s="198" t="n"/>
      <c r="I199" s="278" t="n"/>
      <c r="J199" s="198" t="n"/>
      <c r="K199" s="278" t="n"/>
      <c r="L199" s="278" t="n"/>
      <c r="M199" s="278" t="n"/>
      <c r="N199" s="173" t="n"/>
      <c r="O199" s="198" t="n"/>
      <c r="P199" s="198" t="n"/>
      <c r="Q199" s="198" t="n"/>
      <c r="R199" s="198" t="n"/>
      <c r="S199" s="198" t="n"/>
      <c r="T199" s="198" t="n"/>
      <c r="U199" s="198" t="n"/>
      <c r="V199" s="198" t="n"/>
      <c r="W199" s="198" t="n"/>
      <c r="X199" s="198" t="n"/>
      <c r="Y199" s="198" t="n"/>
      <c r="Z199" s="198" t="n"/>
      <c r="AA199" s="198" t="n"/>
      <c r="AB199" s="198" t="n"/>
      <c r="AC199" s="198" t="n"/>
      <c r="AD199" s="198" t="n"/>
      <c r="AE199" s="198" t="n"/>
      <c r="AF199" s="198" t="n"/>
      <c r="AG199" s="198" t="n"/>
      <c r="AH199" s="198" t="n"/>
      <c r="AI199" s="198" t="n"/>
      <c r="AJ199" s="198" t="n"/>
    </row>
    <row r="200" ht="13.5" customHeight="1" s="726">
      <c r="A200" s="157" t="n"/>
      <c r="B200" s="157" t="n"/>
      <c r="C200" s="198" t="inlineStr">
        <is>
          <t xml:space="preserve">    Vehicle Hire </t>
        </is>
      </c>
      <c r="D200" s="200" t="n"/>
      <c r="E200" s="200" t="n"/>
      <c r="F200" s="198" t="n"/>
      <c r="G200" s="278">
        <f>F200*D200</f>
        <v/>
      </c>
      <c r="H200" s="198" t="n"/>
      <c r="I200" s="278">
        <f>H200*D200</f>
        <v/>
      </c>
      <c r="J200" s="198" t="n"/>
      <c r="K200" s="278" t="n"/>
      <c r="L200" s="278">
        <f>G200+I200+K200</f>
        <v/>
      </c>
      <c r="M200" s="278" t="n"/>
      <c r="N200" s="173" t="n"/>
      <c r="O200" s="198" t="n"/>
      <c r="P200" s="198" t="n"/>
      <c r="Q200" s="198" t="n"/>
      <c r="R200" s="198" t="n"/>
      <c r="S200" s="198" t="n"/>
      <c r="T200" s="198" t="n"/>
      <c r="U200" s="198" t="n"/>
      <c r="V200" s="198" t="n"/>
      <c r="W200" s="198" t="n"/>
      <c r="X200" s="198" t="n"/>
      <c r="Y200" s="198" t="n"/>
      <c r="Z200" s="198" t="n"/>
      <c r="AA200" s="198" t="n"/>
      <c r="AB200" s="198" t="n"/>
      <c r="AC200" s="198" t="n"/>
      <c r="AD200" s="198" t="n"/>
      <c r="AE200" s="198" t="n"/>
      <c r="AF200" s="198" t="n"/>
      <c r="AG200" s="198" t="n"/>
      <c r="AH200" s="198" t="n"/>
      <c r="AI200" s="198" t="n"/>
      <c r="AJ200" s="198" t="n"/>
    </row>
    <row r="201" ht="13.5" customHeight="1" s="726">
      <c r="A201" s="157" t="n"/>
      <c r="B201" s="157" t="n"/>
      <c r="C201" s="198" t="inlineStr">
        <is>
          <t xml:space="preserve">    Vehicle Allowances </t>
        </is>
      </c>
      <c r="D201" s="200" t="n">
        <v>50</v>
      </c>
      <c r="E201" s="200" t="n"/>
      <c r="F201" s="198" t="n"/>
      <c r="G201" s="278">
        <f>F201*D201</f>
        <v/>
      </c>
      <c r="H201" s="198" t="n">
        <v>5</v>
      </c>
      <c r="I201" s="278">
        <f>D201*H201</f>
        <v/>
      </c>
      <c r="J201" s="198" t="n"/>
      <c r="K201" s="278" t="n"/>
      <c r="L201" s="278">
        <f>G201+I201+K201</f>
        <v/>
      </c>
      <c r="M201" s="278" t="n"/>
      <c r="N201" s="173" t="inlineStr">
        <is>
          <t>Include in Fringes calculations Worksheet 14</t>
        </is>
      </c>
      <c r="O201" s="198" t="n"/>
      <c r="P201" s="198" t="n"/>
      <c r="Q201" s="198" t="n"/>
      <c r="R201" s="198" t="n"/>
      <c r="S201" s="198" t="n"/>
      <c r="T201" s="198" t="n"/>
      <c r="U201" s="198" t="n"/>
      <c r="V201" s="198" t="n"/>
      <c r="W201" s="198" t="n"/>
      <c r="X201" s="198" t="n"/>
      <c r="Y201" s="198" t="n"/>
      <c r="Z201" s="198" t="n"/>
      <c r="AA201" s="198" t="n"/>
      <c r="AB201" s="198" t="n"/>
      <c r="AC201" s="198" t="n"/>
      <c r="AD201" s="198" t="n"/>
      <c r="AE201" s="198" t="n"/>
      <c r="AF201" s="198" t="n"/>
      <c r="AG201" s="198" t="n"/>
      <c r="AH201" s="198" t="n"/>
      <c r="AI201" s="198" t="n"/>
      <c r="AJ201" s="198" t="n"/>
    </row>
    <row r="202" ht="13.5" customHeight="1" s="726">
      <c r="A202" s="157" t="n"/>
      <c r="B202" s="157" t="n"/>
      <c r="C202" s="198" t="inlineStr">
        <is>
          <t>Petrol/Oil/Diesel - Crew &amp; Cast</t>
        </is>
      </c>
      <c r="D202" s="200" t="n"/>
      <c r="E202" s="200" t="n"/>
      <c r="F202" s="198" t="n"/>
      <c r="G202" s="278">
        <f>F202*D202</f>
        <v/>
      </c>
      <c r="H202" s="198" t="n">
        <v>1</v>
      </c>
      <c r="I202" s="278">
        <f>H202*D202</f>
        <v/>
      </c>
      <c r="J202" s="198" t="n"/>
      <c r="K202" s="278" t="n"/>
      <c r="L202" s="278">
        <f>G202+I202+K202</f>
        <v/>
      </c>
      <c r="M202" s="278" t="n"/>
      <c r="N202" s="173" t="n"/>
      <c r="O202" s="198" t="n"/>
      <c r="P202" s="198" t="n"/>
      <c r="Q202" s="198" t="n"/>
      <c r="R202" s="198" t="n"/>
      <c r="S202" s="198" t="n"/>
      <c r="T202" s="198" t="n"/>
      <c r="U202" s="198" t="n"/>
      <c r="V202" s="198" t="n"/>
      <c r="W202" s="198" t="n"/>
      <c r="X202" s="198" t="n"/>
      <c r="Y202" s="198" t="n"/>
      <c r="Z202" s="198" t="n"/>
      <c r="AA202" s="198" t="n"/>
      <c r="AB202" s="198" t="n"/>
      <c r="AC202" s="198" t="n"/>
      <c r="AD202" s="198" t="n"/>
      <c r="AE202" s="198" t="n"/>
      <c r="AF202" s="198" t="n"/>
      <c r="AG202" s="198" t="n"/>
      <c r="AH202" s="198" t="n"/>
      <c r="AI202" s="198" t="n"/>
      <c r="AJ202" s="198" t="n"/>
    </row>
    <row r="203" ht="13.5" customHeight="1" s="726">
      <c r="A203" s="157" t="n"/>
      <c r="B203" s="157" t="n"/>
      <c r="C203" s="198" t="inlineStr">
        <is>
          <t xml:space="preserve">                        -  Props transport</t>
        </is>
      </c>
      <c r="D203" s="200" t="n">
        <v>250</v>
      </c>
      <c r="E203" s="200" t="n"/>
      <c r="F203" s="198" t="n"/>
      <c r="G203" s="278">
        <f>F203*D203</f>
        <v/>
      </c>
      <c r="H203" s="198" t="n">
        <v>1</v>
      </c>
      <c r="I203" s="278">
        <f>H203*D203</f>
        <v/>
      </c>
      <c r="J203" s="198" t="n"/>
      <c r="K203" s="278" t="n"/>
      <c r="L203" s="278">
        <f>G203+I203+K203</f>
        <v/>
      </c>
      <c r="M203" s="278" t="n"/>
      <c r="N203" s="173" t="n"/>
      <c r="O203" s="198" t="n"/>
      <c r="P203" s="198" t="n"/>
      <c r="Q203" s="198" t="n"/>
      <c r="R203" s="198" t="n"/>
      <c r="S203" s="198" t="n"/>
      <c r="T203" s="198" t="n"/>
      <c r="U203" s="198" t="n"/>
      <c r="V203" s="198" t="n"/>
      <c r="W203" s="198" t="n"/>
      <c r="X203" s="198" t="n"/>
      <c r="Y203" s="198" t="n"/>
      <c r="Z203" s="198" t="n"/>
      <c r="AA203" s="198" t="n"/>
      <c r="AB203" s="198" t="n"/>
      <c r="AC203" s="198" t="n"/>
      <c r="AD203" s="198" t="n"/>
      <c r="AE203" s="198" t="n"/>
      <c r="AF203" s="198" t="n"/>
      <c r="AG203" s="198" t="n"/>
      <c r="AH203" s="198" t="n"/>
      <c r="AI203" s="198" t="n"/>
      <c r="AJ203" s="198" t="n"/>
    </row>
    <row r="204" ht="13.5" customHeight="1" s="726">
      <c r="A204" s="157" t="n"/>
      <c r="B204" s="157" t="n"/>
      <c r="C204" s="198" t="inlineStr">
        <is>
          <t xml:space="preserve">                        - Generators</t>
        </is>
      </c>
      <c r="D204" s="200" t="n"/>
      <c r="E204" s="200" t="n"/>
      <c r="F204" s="198" t="n"/>
      <c r="G204" s="278">
        <f>F204*D204</f>
        <v/>
      </c>
      <c r="H204" s="198" t="n"/>
      <c r="I204" s="278">
        <f>H204*D204</f>
        <v/>
      </c>
      <c r="J204" s="198" t="n"/>
      <c r="K204" s="278" t="n"/>
      <c r="L204" s="278">
        <f>G204+I204+K204</f>
        <v/>
      </c>
      <c r="M204" s="278" t="n"/>
      <c r="N204" s="173" t="n"/>
      <c r="O204" s="198" t="n"/>
      <c r="P204" s="198" t="n"/>
      <c r="Q204" s="198" t="n"/>
      <c r="R204" s="198" t="n"/>
      <c r="S204" s="198" t="n"/>
      <c r="T204" s="198" t="n"/>
      <c r="U204" s="198" t="n"/>
      <c r="V204" s="198" t="n"/>
      <c r="W204" s="198" t="n"/>
      <c r="X204" s="198" t="n"/>
      <c r="Y204" s="198" t="n"/>
      <c r="Z204" s="198" t="n"/>
      <c r="AA204" s="198" t="n"/>
      <c r="AB204" s="198" t="n"/>
      <c r="AC204" s="198" t="n"/>
      <c r="AD204" s="198" t="n"/>
      <c r="AE204" s="198" t="n"/>
      <c r="AF204" s="198" t="n"/>
      <c r="AG204" s="198" t="n"/>
      <c r="AH204" s="198" t="n"/>
      <c r="AI204" s="198" t="n"/>
      <c r="AJ204" s="198" t="n"/>
    </row>
    <row r="205" ht="13.5" customHeight="1" s="726">
      <c r="A205" s="157" t="n"/>
      <c r="B205" s="157" t="n"/>
      <c r="C205" s="198" t="inlineStr">
        <is>
          <t>Taxis</t>
        </is>
      </c>
      <c r="D205" s="200" t="n"/>
      <c r="E205" s="200" t="n"/>
      <c r="F205" s="198" t="n"/>
      <c r="G205" s="278">
        <f>F205*D205</f>
        <v/>
      </c>
      <c r="H205" s="198" t="n">
        <v>1</v>
      </c>
      <c r="I205" s="278" t="n"/>
      <c r="J205" s="198" t="n"/>
      <c r="K205" s="278">
        <f>J205*G205</f>
        <v/>
      </c>
      <c r="L205" s="278">
        <f>G205+I205+K205</f>
        <v/>
      </c>
      <c r="M205" s="278" t="n"/>
      <c r="N205" s="173" t="inlineStr">
        <is>
          <t>Freight-Delivery Items - refer X2 or Marketing Worksheet 13.</t>
        </is>
      </c>
      <c r="O205" s="198" t="n"/>
      <c r="P205" s="198" t="n"/>
      <c r="Q205" s="198" t="n"/>
      <c r="R205" s="198" t="n"/>
      <c r="S205" s="198" t="n"/>
      <c r="T205" s="198" t="n"/>
      <c r="U205" s="198" t="n"/>
      <c r="V205" s="198" t="n"/>
      <c r="W205" s="198" t="n"/>
      <c r="X205" s="198" t="n"/>
      <c r="Y205" s="198" t="n"/>
      <c r="Z205" s="198" t="n"/>
      <c r="AA205" s="198" t="n"/>
      <c r="AB205" s="198" t="n"/>
      <c r="AC205" s="198" t="n"/>
      <c r="AD205" s="198" t="n"/>
      <c r="AE205" s="198" t="n"/>
      <c r="AF205" s="198" t="n"/>
      <c r="AG205" s="198" t="n"/>
      <c r="AH205" s="198" t="n"/>
      <c r="AI205" s="198" t="n"/>
      <c r="AJ205" s="198" t="n"/>
    </row>
    <row r="206" ht="13.5" customHeight="1" s="726">
      <c r="A206" s="157" t="n"/>
      <c r="B206" s="157" t="n"/>
      <c r="C206" s="198" t="inlineStr">
        <is>
          <t>Parking</t>
        </is>
      </c>
      <c r="D206" s="200" t="n">
        <v>500</v>
      </c>
      <c r="E206" s="200" t="n"/>
      <c r="F206" s="198" t="n"/>
      <c r="G206" s="278">
        <f>F206*D206</f>
        <v/>
      </c>
      <c r="H206" s="198" t="n"/>
      <c r="I206" s="278">
        <f>H206*D206</f>
        <v/>
      </c>
      <c r="J206" s="198" t="n"/>
      <c r="K206" s="278">
        <f>J206*G206</f>
        <v/>
      </c>
      <c r="L206" s="278">
        <f>G206+I206+K206</f>
        <v/>
      </c>
      <c r="M206" s="278" t="n"/>
      <c r="N206" s="173" t="n"/>
      <c r="O206" s="198" t="n"/>
      <c r="P206" s="198" t="n"/>
      <c r="Q206" s="198" t="n"/>
      <c r="R206" s="198" t="n"/>
      <c r="S206" s="198" t="n"/>
      <c r="T206" s="198" t="n"/>
      <c r="U206" s="198" t="n"/>
      <c r="V206" s="198" t="n"/>
      <c r="W206" s="198" t="n"/>
      <c r="X206" s="198" t="n"/>
      <c r="Y206" s="198" t="n"/>
      <c r="Z206" s="198" t="n"/>
      <c r="AA206" s="198" t="n"/>
      <c r="AB206" s="198" t="n"/>
      <c r="AC206" s="198" t="n"/>
      <c r="AD206" s="198" t="n"/>
      <c r="AE206" s="198" t="n"/>
      <c r="AF206" s="198" t="n"/>
      <c r="AG206" s="198" t="n"/>
      <c r="AH206" s="198" t="n"/>
      <c r="AI206" s="198" t="n"/>
      <c r="AJ206" s="198" t="n"/>
    </row>
    <row r="207" ht="13.5" customHeight="1" s="726">
      <c r="A207" s="157" t="n"/>
      <c r="B207" s="157" t="inlineStr">
        <is>
          <t xml:space="preserve">          Sub-total</t>
        </is>
      </c>
      <c r="C207" s="187" t="n"/>
      <c r="D207" s="200" t="n"/>
      <c r="E207" s="200" t="n"/>
      <c r="F207" s="198" t="n"/>
      <c r="G207" s="188">
        <f>SUM(G197:G206)</f>
        <v/>
      </c>
      <c r="H207" s="198" t="n"/>
      <c r="I207" s="188">
        <f>SUM(I197:I206)</f>
        <v/>
      </c>
      <c r="J207" s="198" t="n"/>
      <c r="K207" s="188">
        <f>SUM(K197:K206)</f>
        <v/>
      </c>
      <c r="L207" s="188">
        <f>G207+I207+K207</f>
        <v/>
      </c>
      <c r="M207" s="188">
        <f>SUM(L197:L206)</f>
        <v/>
      </c>
      <c r="N207" s="173" t="n"/>
      <c r="O207" s="198" t="n"/>
      <c r="P207" s="198" t="n"/>
      <c r="Q207" s="198" t="n"/>
      <c r="R207" s="198" t="n"/>
      <c r="S207" s="198" t="n"/>
      <c r="T207" s="198" t="n"/>
      <c r="U207" s="198" t="n"/>
      <c r="V207" s="198" t="n"/>
      <c r="W207" s="198" t="n"/>
      <c r="X207" s="198" t="n"/>
      <c r="Y207" s="198" t="n"/>
      <c r="Z207" s="198" t="n"/>
      <c r="AA207" s="198" t="n"/>
      <c r="AB207" s="198" t="n"/>
      <c r="AC207" s="198" t="n"/>
      <c r="AD207" s="198" t="n"/>
      <c r="AE207" s="198" t="n"/>
      <c r="AF207" s="198" t="n"/>
      <c r="AG207" s="198" t="n"/>
      <c r="AH207" s="198" t="n"/>
      <c r="AI207" s="198" t="n"/>
      <c r="AJ207" s="198" t="n"/>
    </row>
    <row r="208" ht="13.5" customHeight="1" s="726">
      <c r="A208" s="157" t="inlineStr">
        <is>
          <t>N.</t>
        </is>
      </c>
      <c r="B208" s="157" t="inlineStr">
        <is>
          <t xml:space="preserve">ACCOMMODATION, LIVING, CATERING </t>
        </is>
      </c>
      <c r="C208" s="198" t="n"/>
      <c r="D208" s="280" t="n"/>
      <c r="E208" s="280" t="n"/>
      <c r="F208" s="198" t="n"/>
      <c r="G208" s="278" t="n"/>
      <c r="H208" s="198" t="n"/>
      <c r="I208" s="278" t="n"/>
      <c r="J208" s="198" t="n"/>
      <c r="K208" s="278" t="n"/>
      <c r="L208" s="278" t="n"/>
      <c r="M208" s="278" t="n"/>
      <c r="N208" s="281" t="inlineStr">
        <is>
          <t>Refer Worksheet 6</t>
        </is>
      </c>
      <c r="O208" s="198" t="n"/>
      <c r="P208" s="198" t="n"/>
      <c r="Q208" s="198" t="n"/>
      <c r="R208" s="198" t="n"/>
      <c r="S208" s="198" t="n"/>
      <c r="T208" s="198" t="n"/>
      <c r="U208" s="198" t="n"/>
      <c r="V208" s="198" t="n"/>
      <c r="W208" s="198" t="n"/>
      <c r="X208" s="198" t="n"/>
      <c r="Y208" s="198" t="n"/>
      <c r="Z208" s="198" t="n"/>
      <c r="AA208" s="198" t="n"/>
      <c r="AB208" s="198" t="n"/>
      <c r="AC208" s="198" t="n"/>
      <c r="AD208" s="198" t="n"/>
      <c r="AE208" s="198" t="n"/>
      <c r="AF208" s="198" t="n"/>
      <c r="AG208" s="198" t="n"/>
      <c r="AH208" s="198" t="n"/>
      <c r="AI208" s="198" t="n"/>
      <c r="AJ208" s="198" t="n"/>
    </row>
    <row r="209" ht="13.5" customHeight="1" s="726">
      <c r="A209" s="157" t="n"/>
      <c r="B209" s="157" t="n"/>
      <c r="C209" s="198" t="inlineStr">
        <is>
          <t xml:space="preserve">   Accom:  Int     Cast </t>
        </is>
      </c>
      <c r="D209" s="200" t="n"/>
      <c r="E209" s="200" t="n"/>
      <c r="F209" s="198" t="n"/>
      <c r="G209" s="278" t="n"/>
      <c r="H209" s="198" t="n"/>
      <c r="I209" s="278">
        <f>SUM(D209*H209)</f>
        <v/>
      </c>
      <c r="J209" s="198" t="n"/>
      <c r="K209" s="278" t="n"/>
      <c r="L209" s="278">
        <f>SUM(G209+I209+K209)</f>
        <v/>
      </c>
      <c r="M209" s="278" t="n"/>
      <c r="N209" s="173" t="n"/>
      <c r="O209" s="198" t="n"/>
      <c r="P209" s="198" t="n"/>
      <c r="Q209" s="198" t="n"/>
      <c r="R209" s="198" t="n"/>
      <c r="S209" s="198" t="n"/>
      <c r="T209" s="198" t="n"/>
      <c r="U209" s="198" t="n"/>
      <c r="V209" s="198" t="n"/>
      <c r="W209" s="198" t="n"/>
      <c r="X209" s="198" t="n"/>
      <c r="Y209" s="198" t="n"/>
      <c r="Z209" s="198" t="n"/>
      <c r="AA209" s="198" t="n"/>
      <c r="AB209" s="198" t="n"/>
      <c r="AC209" s="198" t="n"/>
      <c r="AD209" s="198" t="n"/>
      <c r="AE209" s="198" t="n"/>
      <c r="AF209" s="198" t="n"/>
      <c r="AG209" s="198" t="n"/>
      <c r="AH209" s="198" t="n"/>
      <c r="AI209" s="198" t="n"/>
      <c r="AJ209" s="198" t="n"/>
    </row>
    <row r="210" ht="13.5" customHeight="1" s="726">
      <c r="A210" s="157" t="n"/>
      <c r="B210" s="157" t="n"/>
      <c r="C210" s="198" t="inlineStr">
        <is>
          <t>Catering:</t>
        </is>
      </c>
      <c r="D210" s="283" t="inlineStr">
        <is>
          <t>P/Head</t>
        </is>
      </c>
      <c r="E210" s="283" t="n"/>
      <c r="F210" s="284" t="n"/>
      <c r="G210" s="285" t="inlineStr">
        <is>
          <t>No. per day</t>
        </is>
      </c>
      <c r="H210" s="286" t="inlineStr">
        <is>
          <t>Days</t>
        </is>
      </c>
      <c r="I210" s="278" t="n"/>
      <c r="J210" s="198" t="n"/>
      <c r="K210" s="278" t="n"/>
      <c r="L210" s="278" t="n"/>
      <c r="M210" s="278" t="n"/>
      <c r="N210" s="281" t="inlineStr">
        <is>
          <t>or refer Worksheet 6</t>
        </is>
      </c>
      <c r="O210" s="198" t="n"/>
      <c r="P210" s="198" t="n"/>
      <c r="Q210" s="198" t="n"/>
      <c r="R210" s="198" t="n"/>
      <c r="S210" s="198" t="n"/>
      <c r="T210" s="198" t="n"/>
      <c r="U210" s="198" t="n"/>
      <c r="V210" s="198" t="n"/>
      <c r="W210" s="198" t="n"/>
      <c r="X210" s="198" t="n"/>
      <c r="Y210" s="198" t="n"/>
      <c r="Z210" s="198" t="n"/>
      <c r="AA210" s="198" t="n"/>
      <c r="AB210" s="198" t="n"/>
      <c r="AC210" s="198" t="n"/>
      <c r="AD210" s="198" t="n"/>
      <c r="AE210" s="198" t="n"/>
      <c r="AF210" s="198" t="n"/>
      <c r="AG210" s="198" t="n"/>
      <c r="AH210" s="198" t="n"/>
      <c r="AI210" s="198" t="n"/>
      <c r="AJ210" s="198" t="n"/>
    </row>
    <row r="211" ht="13.5" customHeight="1" s="726">
      <c r="A211" s="157" t="n"/>
      <c r="B211" s="157" t="n"/>
      <c r="C211" s="198" t="inlineStr">
        <is>
          <t xml:space="preserve">    Main Unit Crew</t>
        </is>
      </c>
      <c r="D211" s="200" t="n">
        <v>15</v>
      </c>
      <c r="E211" s="200" t="n"/>
      <c r="F211" s="198" t="n"/>
      <c r="G211" s="288" t="n">
        <v>5</v>
      </c>
      <c r="H211" s="198" t="n">
        <v>5</v>
      </c>
      <c r="I211" s="278">
        <f>H211*G211*D211</f>
        <v/>
      </c>
      <c r="J211" s="198" t="n"/>
      <c r="K211" s="278" t="n"/>
      <c r="L211" s="278">
        <f>I211+K211</f>
        <v/>
      </c>
      <c r="M211" s="278" t="n"/>
      <c r="N211" s="173" t="inlineStr">
        <is>
          <t>Cells G842 to G847 deleted from category sub-total</t>
        </is>
      </c>
      <c r="O211" s="198" t="n"/>
      <c r="P211" s="198" t="n"/>
      <c r="Q211" s="198" t="n"/>
      <c r="R211" s="198" t="n"/>
      <c r="S211" s="198" t="n"/>
      <c r="T211" s="198" t="n"/>
      <c r="U211" s="198" t="n"/>
      <c r="V211" s="198" t="n"/>
      <c r="W211" s="198" t="n"/>
      <c r="X211" s="198" t="n"/>
      <c r="Y211" s="198" t="n"/>
      <c r="Z211" s="198" t="n"/>
      <c r="AA211" s="198" t="n"/>
      <c r="AB211" s="198" t="n"/>
      <c r="AC211" s="198" t="n"/>
      <c r="AD211" s="198" t="n"/>
      <c r="AE211" s="198" t="n"/>
      <c r="AF211" s="198" t="n"/>
      <c r="AG211" s="198" t="n"/>
      <c r="AH211" s="198" t="n"/>
      <c r="AI211" s="198" t="n"/>
      <c r="AJ211" s="198" t="n"/>
    </row>
    <row r="212" ht="13.5" customHeight="1" s="726">
      <c r="A212" s="157" t="n"/>
      <c r="B212" s="157" t="n"/>
      <c r="C212" s="198" t="inlineStr">
        <is>
          <t xml:space="preserve">    Cast &amp; Stunts</t>
        </is>
      </c>
      <c r="D212" s="200" t="n">
        <v>15</v>
      </c>
      <c r="E212" s="200" t="n"/>
      <c r="F212" s="198" t="n"/>
      <c r="G212" s="288" t="n">
        <v>6</v>
      </c>
      <c r="H212" s="198" t="n">
        <v>5</v>
      </c>
      <c r="I212" s="278">
        <f>H212*G212*D212</f>
        <v/>
      </c>
      <c r="J212" s="198" t="n"/>
      <c r="K212" s="278" t="n"/>
      <c r="L212" s="278">
        <f>I212+K212</f>
        <v/>
      </c>
      <c r="M212" s="278" t="n"/>
      <c r="N212" s="173" t="n"/>
      <c r="O212" s="198" t="n"/>
      <c r="P212" s="198" t="n"/>
      <c r="Q212" s="198" t="n"/>
      <c r="R212" s="198" t="n"/>
      <c r="S212" s="198" t="n"/>
      <c r="T212" s="198" t="n"/>
      <c r="U212" s="198" t="n"/>
      <c r="V212" s="198" t="n"/>
      <c r="W212" s="198" t="n"/>
      <c r="X212" s="198" t="n"/>
      <c r="Y212" s="198" t="n"/>
      <c r="Z212" s="198" t="n"/>
      <c r="AA212" s="198" t="n"/>
      <c r="AB212" s="198" t="n"/>
      <c r="AC212" s="198" t="n"/>
      <c r="AD212" s="198" t="n"/>
      <c r="AE212" s="198" t="n"/>
      <c r="AF212" s="198" t="n"/>
      <c r="AG212" s="198" t="n"/>
      <c r="AH212" s="198" t="n"/>
      <c r="AI212" s="198" t="n"/>
      <c r="AJ212" s="198" t="n"/>
    </row>
    <row r="213" ht="13.5" customHeight="1" s="726">
      <c r="A213" s="157" t="n"/>
      <c r="B213" s="157" t="n"/>
      <c r="C213" s="198" t="inlineStr">
        <is>
          <t>Cast</t>
        </is>
      </c>
      <c r="D213" s="200" t="n"/>
      <c r="E213" s="200" t="n"/>
      <c r="F213" s="198" t="n"/>
      <c r="G213" s="278" t="n"/>
      <c r="H213" s="198" t="n"/>
      <c r="I213" s="278" t="n"/>
      <c r="J213" s="198" t="n"/>
      <c r="K213" s="278" t="n"/>
      <c r="L213" s="278">
        <f>G213+I213+K213</f>
        <v/>
      </c>
      <c r="M213" s="278" t="n"/>
      <c r="N213" s="173" t="inlineStr">
        <is>
          <t>or refer Producer Exps - Category B</t>
        </is>
      </c>
      <c r="O213" s="198" t="n"/>
      <c r="P213" s="198" t="n"/>
      <c r="Q213" s="198" t="n"/>
      <c r="R213" s="198" t="n"/>
      <c r="S213" s="198" t="n"/>
      <c r="T213" s="198" t="n"/>
      <c r="U213" s="198" t="n"/>
      <c r="V213" s="198" t="n"/>
      <c r="W213" s="198" t="n"/>
      <c r="X213" s="198" t="n"/>
      <c r="Y213" s="198" t="n"/>
      <c r="Z213" s="198" t="n"/>
      <c r="AA213" s="198" t="n"/>
      <c r="AB213" s="198" t="n"/>
      <c r="AC213" s="198" t="n"/>
      <c r="AD213" s="198" t="n"/>
      <c r="AE213" s="198" t="n"/>
      <c r="AF213" s="198" t="n"/>
      <c r="AG213" s="198" t="n"/>
      <c r="AH213" s="198" t="n"/>
      <c r="AI213" s="198" t="n"/>
      <c r="AJ213" s="198" t="n"/>
    </row>
    <row r="214" ht="13.5" customHeight="1" s="726">
      <c r="A214" s="157" t="n"/>
      <c r="B214" s="157" t="n"/>
      <c r="C214" s="198" t="inlineStr">
        <is>
          <t xml:space="preserve">    International - per diem</t>
        </is>
      </c>
      <c r="D214" s="200" t="n"/>
      <c r="E214" s="200" t="n"/>
      <c r="F214" s="198" t="n"/>
      <c r="G214" s="288" t="n"/>
      <c r="H214" s="198" t="n"/>
      <c r="I214" s="278">
        <f>SUM(D214*G214*H214)</f>
        <v/>
      </c>
      <c r="J214" s="198" t="n"/>
      <c r="K214" s="278" t="n"/>
      <c r="L214" s="278">
        <f>SUM(K214+I214)</f>
        <v/>
      </c>
      <c r="M214" s="278" t="n"/>
      <c r="N214" s="173" t="inlineStr">
        <is>
          <t>Producer/Director - Above Line</t>
        </is>
      </c>
      <c r="O214" s="198" t="n"/>
      <c r="P214" s="198" t="n"/>
      <c r="Q214" s="198" t="n"/>
      <c r="R214" s="198" t="n"/>
      <c r="S214" s="198" t="n"/>
      <c r="T214" s="198" t="n"/>
      <c r="U214" s="198" t="n"/>
      <c r="V214" s="198" t="n"/>
      <c r="W214" s="198" t="n"/>
      <c r="X214" s="198" t="n"/>
      <c r="Y214" s="198" t="n"/>
      <c r="Z214" s="198" t="n"/>
      <c r="AA214" s="198" t="n"/>
      <c r="AB214" s="198" t="n"/>
      <c r="AC214" s="198" t="n"/>
      <c r="AD214" s="198" t="n"/>
      <c r="AE214" s="198" t="n"/>
      <c r="AF214" s="198" t="n"/>
      <c r="AG214" s="198" t="n"/>
      <c r="AH214" s="198" t="n"/>
      <c r="AI214" s="198" t="n"/>
      <c r="AJ214" s="198" t="n"/>
    </row>
    <row r="215" ht="13.5" customHeight="1" s="726">
      <c r="A215" s="157" t="n"/>
      <c r="B215" s="157" t="n"/>
      <c r="C215" s="198" t="inlineStr">
        <is>
          <t>Miscellaneous</t>
        </is>
      </c>
      <c r="D215" s="200" t="n"/>
      <c r="E215" s="200" t="n"/>
      <c r="F215" s="198" t="n"/>
      <c r="G215" s="278" t="n"/>
      <c r="H215" s="198" t="n"/>
      <c r="I215" s="278" t="n"/>
      <c r="J215" s="198" t="n"/>
      <c r="K215" s="278" t="n"/>
      <c r="L215" s="278">
        <f>I215+K215</f>
        <v/>
      </c>
      <c r="M215" s="278" t="n"/>
      <c r="N215" s="173" t="n"/>
      <c r="O215" s="198" t="n"/>
      <c r="P215" s="198" t="n"/>
      <c r="Q215" s="198" t="n"/>
      <c r="R215" s="198" t="n"/>
      <c r="S215" s="198" t="n"/>
      <c r="T215" s="198" t="n"/>
      <c r="U215" s="198" t="n"/>
      <c r="V215" s="198" t="n"/>
      <c r="W215" s="198" t="n"/>
      <c r="X215" s="198" t="n"/>
      <c r="Y215" s="198" t="n"/>
      <c r="Z215" s="198" t="n"/>
      <c r="AA215" s="198" t="n"/>
      <c r="AB215" s="198" t="n"/>
      <c r="AC215" s="198" t="n"/>
      <c r="AD215" s="198" t="n"/>
      <c r="AE215" s="198" t="n"/>
      <c r="AF215" s="198" t="n"/>
      <c r="AG215" s="198" t="n"/>
      <c r="AH215" s="198" t="n"/>
      <c r="AI215" s="198" t="n"/>
      <c r="AJ215" s="198" t="n"/>
    </row>
    <row r="216" ht="13.5" customHeight="1" s="726">
      <c r="A216" s="157" t="n"/>
      <c r="B216" s="157" t="inlineStr">
        <is>
          <t xml:space="preserve">          Sub-total</t>
        </is>
      </c>
      <c r="C216" s="187" t="n"/>
      <c r="D216" s="200" t="n"/>
      <c r="E216" s="200" t="n"/>
      <c r="F216" s="198" t="n"/>
      <c r="G216" s="188">
        <f>SUM(G209)+SUM(G213)+G215</f>
        <v/>
      </c>
      <c r="H216" s="198" t="n"/>
      <c r="I216" s="188">
        <f>SUM(I209:I215)</f>
        <v/>
      </c>
      <c r="J216" s="198" t="n"/>
      <c r="K216" s="188">
        <f>SUM(K209:K215)</f>
        <v/>
      </c>
      <c r="L216" s="188">
        <f>G216+I216+K216</f>
        <v/>
      </c>
      <c r="M216" s="188">
        <f>SUM(L209:L215)</f>
        <v/>
      </c>
      <c r="N216" s="173" t="n"/>
      <c r="O216" s="198" t="n"/>
      <c r="P216" s="198" t="n"/>
      <c r="Q216" s="198" t="n"/>
      <c r="R216" s="198" t="n"/>
      <c r="S216" s="198" t="n"/>
      <c r="T216" s="198" t="n"/>
      <c r="U216" s="198" t="n"/>
      <c r="V216" s="198" t="n"/>
      <c r="W216" s="198" t="n"/>
      <c r="X216" s="198" t="n"/>
      <c r="Y216" s="198" t="n"/>
      <c r="Z216" s="198" t="n"/>
      <c r="AA216" s="198" t="n"/>
      <c r="AB216" s="198" t="n"/>
      <c r="AC216" s="198" t="n"/>
      <c r="AD216" s="198" t="n"/>
      <c r="AE216" s="198" t="n"/>
      <c r="AF216" s="198" t="n"/>
      <c r="AG216" s="198" t="n"/>
      <c r="AH216" s="198" t="n"/>
      <c r="AI216" s="198" t="n"/>
      <c r="AJ216" s="198" t="n"/>
    </row>
    <row r="217" ht="13.5" customHeight="1" s="726">
      <c r="A217" s="157" t="inlineStr">
        <is>
          <t>O.</t>
        </is>
      </c>
      <c r="B217" s="157" t="inlineStr">
        <is>
          <t xml:space="preserve">INSURANCES </t>
        </is>
      </c>
      <c r="C217" s="198" t="n"/>
      <c r="D217" s="200" t="n"/>
      <c r="E217" s="200" t="n"/>
      <c r="F217" s="198" t="n"/>
      <c r="G217" s="278" t="n"/>
      <c r="H217" s="198" t="n"/>
      <c r="I217" s="278" t="n"/>
      <c r="J217" s="198" t="n"/>
      <c r="K217" s="278" t="n"/>
      <c r="L217" s="278" t="n"/>
      <c r="M217" s="278" t="n"/>
      <c r="N217" s="173" t="n"/>
      <c r="O217" s="198" t="n"/>
      <c r="P217" s="198" t="n"/>
      <c r="Q217" s="198" t="n"/>
      <c r="R217" s="198" t="n"/>
      <c r="S217" s="198" t="n"/>
      <c r="T217" s="198" t="n"/>
      <c r="U217" s="198" t="n"/>
      <c r="V217" s="198" t="n"/>
      <c r="W217" s="198" t="n"/>
      <c r="X217" s="198" t="n"/>
      <c r="Y217" s="198" t="n"/>
      <c r="Z217" s="198" t="n"/>
      <c r="AA217" s="198" t="n"/>
      <c r="AB217" s="198" t="n"/>
      <c r="AC217" s="198" t="n"/>
      <c r="AD217" s="198" t="n"/>
      <c r="AE217" s="198" t="n"/>
      <c r="AF217" s="198" t="n"/>
      <c r="AG217" s="198" t="n"/>
      <c r="AH217" s="198" t="n"/>
      <c r="AI217" s="198" t="n"/>
      <c r="AJ217" s="198" t="n"/>
    </row>
    <row r="218" ht="13.5" customHeight="1" s="726">
      <c r="A218" s="157" t="n"/>
      <c r="B218" s="157" t="n"/>
      <c r="C218" s="198" t="inlineStr">
        <is>
          <t>Package Premiums (on $.......m)</t>
        </is>
      </c>
      <c r="D218" s="200" t="n"/>
      <c r="E218" s="200" t="n"/>
      <c r="F218" s="198" t="n"/>
      <c r="G218" s="278" t="n"/>
      <c r="H218" s="198" t="n"/>
      <c r="I218" s="278" t="n"/>
      <c r="J218" s="198" t="n"/>
      <c r="K218" s="278" t="n"/>
      <c r="L218" s="278" t="n"/>
      <c r="M218" s="278" t="n"/>
      <c r="N218" s="173" t="n"/>
      <c r="O218" s="198" t="n"/>
      <c r="P218" s="198" t="n"/>
      <c r="Q218" s="198" t="n"/>
      <c r="R218" s="198" t="n"/>
      <c r="S218" s="198" t="n"/>
      <c r="T218" s="198" t="n"/>
      <c r="U218" s="198" t="n"/>
      <c r="V218" s="198" t="n"/>
      <c r="W218" s="198" t="n"/>
      <c r="X218" s="198" t="n"/>
      <c r="Y218" s="198" t="n"/>
      <c r="Z218" s="198" t="n"/>
      <c r="AA218" s="198" t="n"/>
      <c r="AB218" s="198" t="n"/>
      <c r="AC218" s="198" t="n"/>
      <c r="AD218" s="198" t="n"/>
      <c r="AE218" s="198" t="n"/>
      <c r="AF218" s="198" t="n"/>
      <c r="AG218" s="198" t="n"/>
      <c r="AH218" s="198" t="n"/>
      <c r="AI218" s="198" t="n"/>
      <c r="AJ218" s="198" t="n"/>
    </row>
    <row r="219" ht="13.5" customHeight="1" s="726">
      <c r="A219" s="157" t="n"/>
      <c r="B219" s="157" t="inlineStr">
        <is>
          <t xml:space="preserve">          Sub-total</t>
        </is>
      </c>
      <c r="C219" s="187" t="n"/>
      <c r="D219" s="200" t="n"/>
      <c r="E219" s="200" t="n"/>
      <c r="F219" s="198" t="n"/>
      <c r="G219" s="188">
        <f>SUM(G218)</f>
        <v/>
      </c>
      <c r="H219" s="198" t="n"/>
      <c r="I219" s="188">
        <f>SUM(I218)</f>
        <v/>
      </c>
      <c r="J219" s="198" t="n"/>
      <c r="K219" s="188">
        <f>SUM(K218)</f>
        <v/>
      </c>
      <c r="L219" s="188">
        <f>G219+I219+K219</f>
        <v/>
      </c>
      <c r="M219" s="188">
        <f>SUM(L218)</f>
        <v/>
      </c>
      <c r="N219" s="173" t="n"/>
      <c r="O219" s="198" t="n"/>
      <c r="P219" s="198" t="n"/>
      <c r="Q219" s="198" t="n"/>
      <c r="R219" s="198" t="n"/>
      <c r="S219" s="198" t="n"/>
      <c r="T219" s="198" t="n"/>
      <c r="U219" s="198" t="n"/>
      <c r="V219" s="198" t="n"/>
      <c r="W219" s="198" t="n"/>
      <c r="X219" s="198" t="n"/>
      <c r="Y219" s="198" t="n"/>
      <c r="Z219" s="198" t="n"/>
      <c r="AA219" s="198" t="n"/>
      <c r="AB219" s="198" t="n"/>
      <c r="AC219" s="198" t="n"/>
      <c r="AD219" s="198" t="n"/>
      <c r="AE219" s="198" t="n"/>
      <c r="AF219" s="198" t="n"/>
      <c r="AG219" s="198" t="n"/>
      <c r="AH219" s="198" t="n"/>
      <c r="AI219" s="198" t="n"/>
      <c r="AJ219" s="198" t="n"/>
    </row>
    <row r="220" ht="13.5" customHeight="1" s="726">
      <c r="A220" s="157" t="n"/>
      <c r="B220" s="198" t="n"/>
      <c r="C220" s="198" t="n"/>
      <c r="D220" s="200" t="n"/>
      <c r="E220" s="200" t="n"/>
      <c r="F220" s="198" t="n"/>
      <c r="G220" s="278" t="n"/>
      <c r="H220" s="198" t="n"/>
      <c r="I220" s="278" t="n"/>
      <c r="J220" s="198" t="n"/>
      <c r="K220" s="278" t="n"/>
      <c r="L220" s="278" t="n"/>
      <c r="M220" s="278" t="n"/>
      <c r="N220" s="209" t="inlineStr">
        <is>
          <t>PUBLICITY - see X1 &amp; Worksheet 13 Marketing</t>
        </is>
      </c>
      <c r="O220" s="198" t="n"/>
      <c r="P220" s="198" t="n"/>
      <c r="Q220" s="198" t="n"/>
      <c r="R220" s="198" t="n"/>
      <c r="S220" s="198" t="n"/>
      <c r="T220" s="198" t="n"/>
      <c r="U220" s="198" t="n"/>
      <c r="V220" s="198" t="n"/>
      <c r="W220" s="198" t="n"/>
      <c r="X220" s="198" t="n"/>
      <c r="Y220" s="198" t="n"/>
      <c r="Z220" s="198" t="n"/>
      <c r="AA220" s="198" t="n"/>
      <c r="AB220" s="198" t="n"/>
      <c r="AC220" s="198" t="n"/>
      <c r="AD220" s="198" t="n"/>
      <c r="AE220" s="198" t="n"/>
      <c r="AF220" s="198" t="n"/>
      <c r="AG220" s="198" t="n"/>
      <c r="AH220" s="198" t="n"/>
      <c r="AI220" s="198" t="n"/>
      <c r="AJ220" s="198" t="n"/>
    </row>
    <row r="221" ht="13.5" customHeight="1" s="726">
      <c r="A221" s="157" t="inlineStr">
        <is>
          <t>P.</t>
        </is>
      </c>
      <c r="B221" s="157" t="inlineStr">
        <is>
          <t>OFFICE EXPENSES</t>
        </is>
      </c>
      <c r="C221" s="198" t="n"/>
      <c r="D221" s="200" t="n"/>
      <c r="E221" s="200" t="n"/>
      <c r="F221" s="198" t="n"/>
      <c r="G221" s="278" t="n"/>
      <c r="H221" s="198" t="n"/>
      <c r="I221" s="278" t="n"/>
      <c r="J221" s="198" t="n"/>
      <c r="K221" s="278" t="n"/>
      <c r="L221" s="278" t="n"/>
      <c r="M221" s="278" t="n"/>
      <c r="N221" s="173" t="n"/>
      <c r="O221" s="198" t="n"/>
      <c r="P221" s="198" t="n"/>
      <c r="Q221" s="198" t="n"/>
      <c r="R221" s="198" t="n"/>
      <c r="S221" s="198" t="n"/>
      <c r="T221" s="198" t="n"/>
      <c r="U221" s="198" t="n"/>
      <c r="V221" s="198" t="n"/>
      <c r="W221" s="198" t="n"/>
      <c r="X221" s="198" t="n"/>
      <c r="Y221" s="198" t="n"/>
      <c r="Z221" s="198" t="n"/>
      <c r="AA221" s="198" t="n"/>
      <c r="AB221" s="198" t="n"/>
      <c r="AC221" s="198" t="n"/>
      <c r="AD221" s="198" t="n"/>
      <c r="AE221" s="198" t="n"/>
      <c r="AF221" s="198" t="n"/>
      <c r="AG221" s="198" t="n"/>
      <c r="AH221" s="198" t="n"/>
      <c r="AI221" s="198" t="n"/>
      <c r="AJ221" s="198" t="n"/>
    </row>
    <row r="222" ht="13.5" customHeight="1" s="726">
      <c r="A222" s="178" t="n"/>
      <c r="B222" s="178" t="n"/>
      <c r="C222" s="182" t="inlineStr">
        <is>
          <t>Computer Hire/Software</t>
        </is>
      </c>
      <c r="D222" s="279" t="n">
        <v>200</v>
      </c>
      <c r="E222" s="279" t="n"/>
      <c r="F222" s="182" t="n"/>
      <c r="G222" s="181">
        <f>D222*F222</f>
        <v/>
      </c>
      <c r="H222" s="182" t="n"/>
      <c r="I222" s="181">
        <f>D222*H222</f>
        <v/>
      </c>
      <c r="J222" s="182" t="n"/>
      <c r="K222" s="181">
        <f>D222*J222</f>
        <v/>
      </c>
      <c r="L222" s="181">
        <f>G222+I222+K222</f>
        <v/>
      </c>
      <c r="M222" s="181" t="n"/>
      <c r="N222" s="183" t="n"/>
      <c r="O222" s="182" t="n"/>
      <c r="P222" s="182" t="n"/>
      <c r="Q222" s="182" t="n"/>
      <c r="R222" s="182" t="n"/>
      <c r="S222" s="182" t="n"/>
      <c r="T222" s="182" t="n"/>
      <c r="U222" s="182" t="n"/>
      <c r="V222" s="182" t="n"/>
      <c r="W222" s="182" t="n"/>
      <c r="X222" s="182" t="n"/>
      <c r="Y222" s="182" t="n"/>
      <c r="Z222" s="182" t="n"/>
      <c r="AA222" s="182" t="n"/>
      <c r="AB222" s="182" t="n"/>
      <c r="AC222" s="182" t="n"/>
      <c r="AD222" s="182" t="n"/>
      <c r="AE222" s="182" t="n"/>
      <c r="AF222" s="182" t="n"/>
      <c r="AG222" s="182" t="n"/>
      <c r="AH222" s="182" t="n"/>
      <c r="AI222" s="182" t="n"/>
      <c r="AJ222" s="182" t="n"/>
    </row>
    <row r="223" ht="13.5" customHeight="1" s="726">
      <c r="A223" s="157" t="n"/>
      <c r="B223" s="157" t="n"/>
      <c r="C223" s="198" t="inlineStr">
        <is>
          <t>Printing &amp; Stationery</t>
        </is>
      </c>
      <c r="D223" s="200" t="n"/>
      <c r="E223" s="200" t="n"/>
      <c r="F223" s="198" t="n"/>
      <c r="G223" s="278">
        <f>D223*F223</f>
        <v/>
      </c>
      <c r="H223" s="198" t="n"/>
      <c r="I223" s="278">
        <f>D223*H223</f>
        <v/>
      </c>
      <c r="J223" s="198" t="n"/>
      <c r="K223" s="278">
        <f>D223*J223</f>
        <v/>
      </c>
      <c r="L223" s="278">
        <f>G223+I223+K223</f>
        <v/>
      </c>
      <c r="M223" s="278" t="n"/>
      <c r="N223" s="173" t="n"/>
      <c r="O223" s="198" t="inlineStr">
        <is>
          <t> </t>
        </is>
      </c>
      <c r="P223" s="198" t="n"/>
      <c r="Q223" s="198" t="n"/>
      <c r="R223" s="198" t="n"/>
      <c r="S223" s="198" t="n"/>
      <c r="T223" s="198" t="n"/>
      <c r="U223" s="198" t="n"/>
      <c r="V223" s="198" t="n"/>
      <c r="W223" s="198" t="n"/>
      <c r="X223" s="198" t="n"/>
      <c r="Y223" s="198" t="n"/>
      <c r="Z223" s="198" t="n"/>
      <c r="AA223" s="198" t="n"/>
      <c r="AB223" s="198" t="n"/>
      <c r="AC223" s="198" t="n"/>
      <c r="AD223" s="198" t="n"/>
      <c r="AE223" s="198" t="n"/>
      <c r="AF223" s="198" t="n"/>
      <c r="AG223" s="198" t="n"/>
      <c r="AH223" s="198" t="n"/>
      <c r="AI223" s="198" t="n"/>
      <c r="AJ223" s="198" t="n"/>
    </row>
    <row r="224" ht="13.5" customHeight="1" s="726">
      <c r="A224" s="157" t="n"/>
      <c r="B224" s="157" t="n"/>
      <c r="C224" s="198" t="inlineStr">
        <is>
          <t>Postage</t>
        </is>
      </c>
      <c r="D224" s="200" t="n"/>
      <c r="E224" s="200" t="n"/>
      <c r="F224" s="198" t="n"/>
      <c r="G224" s="278">
        <f>D224*F224</f>
        <v/>
      </c>
      <c r="H224" s="198" t="n"/>
      <c r="I224" s="278">
        <f>D224*H224</f>
        <v/>
      </c>
      <c r="J224" s="198" t="n"/>
      <c r="K224" s="278">
        <f>D224*J224</f>
        <v/>
      </c>
      <c r="L224" s="278">
        <f>G224+I224+K224</f>
        <v/>
      </c>
      <c r="M224" s="278" t="n"/>
      <c r="N224" s="173" t="n"/>
      <c r="O224" s="198" t="n"/>
      <c r="P224" s="198" t="n"/>
      <c r="Q224" s="198" t="n"/>
      <c r="R224" s="198" t="n"/>
      <c r="S224" s="198" t="n"/>
      <c r="T224" s="198" t="n"/>
      <c r="U224" s="198" t="n"/>
      <c r="V224" s="198" t="n"/>
      <c r="W224" s="198" t="n"/>
      <c r="X224" s="198" t="n"/>
      <c r="Y224" s="198" t="n"/>
      <c r="Z224" s="198" t="n"/>
      <c r="AA224" s="198" t="n"/>
      <c r="AB224" s="198" t="n"/>
      <c r="AC224" s="198" t="n"/>
      <c r="AD224" s="198" t="n"/>
      <c r="AE224" s="198" t="n"/>
      <c r="AF224" s="198" t="n"/>
      <c r="AG224" s="198" t="n"/>
      <c r="AH224" s="198" t="n"/>
      <c r="AI224" s="198" t="n"/>
      <c r="AJ224" s="198" t="n"/>
    </row>
    <row r="225" ht="13.5" customHeight="1" s="726">
      <c r="A225" s="157" t="n"/>
      <c r="B225" s="157" t="n"/>
      <c r="C225" s="198" t="inlineStr">
        <is>
          <t>Broadband Internet Connection</t>
        </is>
      </c>
      <c r="D225" s="200" t="n"/>
      <c r="E225" s="200" t="n"/>
      <c r="F225" s="198" t="n"/>
      <c r="G225" s="278">
        <f>D225*F225</f>
        <v/>
      </c>
      <c r="H225" s="198" t="n"/>
      <c r="I225" s="278">
        <f>D225*H225</f>
        <v/>
      </c>
      <c r="J225" s="198" t="n"/>
      <c r="K225" s="278">
        <f>D225*J225</f>
        <v/>
      </c>
      <c r="L225" s="278">
        <f>G225+I225+K225</f>
        <v/>
      </c>
      <c r="M225" s="278" t="n"/>
      <c r="N225" s="173" t="n"/>
      <c r="O225" s="198" t="n"/>
      <c r="P225" s="198" t="n"/>
      <c r="Q225" s="198" t="n"/>
      <c r="R225" s="198" t="n"/>
      <c r="S225" s="198" t="n"/>
      <c r="T225" s="198" t="n"/>
      <c r="U225" s="198" t="n"/>
      <c r="V225" s="198" t="n"/>
      <c r="W225" s="198" t="n"/>
      <c r="X225" s="198" t="n"/>
      <c r="Y225" s="198" t="n"/>
      <c r="Z225" s="198" t="n"/>
      <c r="AA225" s="198" t="n"/>
      <c r="AB225" s="198" t="n"/>
      <c r="AC225" s="198" t="n"/>
      <c r="AD225" s="198" t="n"/>
      <c r="AE225" s="198" t="n"/>
      <c r="AF225" s="198" t="n"/>
      <c r="AG225" s="198" t="n"/>
      <c r="AH225" s="198" t="n"/>
      <c r="AI225" s="198" t="n"/>
      <c r="AJ225" s="198" t="n"/>
    </row>
    <row r="226" ht="13.5" customHeight="1" s="726">
      <c r="A226" s="157" t="n"/>
      <c r="B226" s="157" t="n"/>
      <c r="C226" s="198" t="inlineStr">
        <is>
          <t>Telephones/Mobiles/Fax</t>
        </is>
      </c>
      <c r="D226" s="200" t="n">
        <v>50</v>
      </c>
      <c r="E226" s="200" t="n"/>
      <c r="F226" s="198" t="n"/>
      <c r="G226" s="278">
        <f>D226*F226</f>
        <v/>
      </c>
      <c r="H226" s="198" t="n"/>
      <c r="I226" s="278">
        <f>D226*H226</f>
        <v/>
      </c>
      <c r="J226" s="198" t="n"/>
      <c r="K226" s="278">
        <f>D226*J226</f>
        <v/>
      </c>
      <c r="L226" s="278">
        <f>G226+I226+K226</f>
        <v/>
      </c>
      <c r="M226" s="278" t="n"/>
      <c r="N226" s="173" t="n"/>
      <c r="O226" s="198" t="n"/>
      <c r="P226" s="198" t="n"/>
      <c r="Q226" s="198" t="n"/>
      <c r="R226" s="198" t="n"/>
      <c r="S226" s="198" t="n"/>
      <c r="T226" s="198" t="n"/>
      <c r="U226" s="198" t="n"/>
      <c r="V226" s="198" t="n"/>
      <c r="W226" s="198" t="n"/>
      <c r="X226" s="198" t="n"/>
      <c r="Y226" s="198" t="n"/>
      <c r="Z226" s="198" t="n"/>
      <c r="AA226" s="198" t="n"/>
      <c r="AB226" s="198" t="n"/>
      <c r="AC226" s="198" t="n"/>
      <c r="AD226" s="198" t="n"/>
      <c r="AE226" s="198" t="n"/>
      <c r="AF226" s="198" t="n"/>
      <c r="AG226" s="198" t="n"/>
      <c r="AH226" s="198" t="n"/>
      <c r="AI226" s="198" t="n"/>
      <c r="AJ226" s="198" t="n"/>
    </row>
    <row r="227" ht="13.5" customHeight="1" s="726">
      <c r="A227" s="157" t="n"/>
      <c r="B227" s="157" t="n"/>
      <c r="C227" s="198" t="inlineStr">
        <is>
          <t>Office Supplies</t>
        </is>
      </c>
      <c r="D227" s="200" t="n"/>
      <c r="E227" s="200" t="n"/>
      <c r="F227" s="198" t="n"/>
      <c r="G227" s="278">
        <f>D227*F227</f>
        <v/>
      </c>
      <c r="H227" s="198" t="n"/>
      <c r="I227" s="278">
        <f>D227*H227</f>
        <v/>
      </c>
      <c r="J227" s="198" t="n"/>
      <c r="K227" s="278">
        <f>D227*J227</f>
        <v/>
      </c>
      <c r="L227" s="278">
        <f>G227+I227+K227</f>
        <v/>
      </c>
      <c r="M227" s="278" t="n"/>
      <c r="N227" s="173" t="n"/>
      <c r="O227" s="198" t="n"/>
      <c r="P227" s="198" t="n"/>
      <c r="Q227" s="198" t="n"/>
      <c r="R227" s="198" t="n"/>
      <c r="S227" s="198" t="n"/>
      <c r="T227" s="198" t="n"/>
      <c r="U227" s="198" t="n"/>
      <c r="V227" s="198" t="n"/>
      <c r="W227" s="198" t="n"/>
      <c r="X227" s="198" t="n"/>
      <c r="Y227" s="198" t="n"/>
      <c r="Z227" s="198" t="n"/>
      <c r="AA227" s="198" t="n"/>
      <c r="AB227" s="198" t="n"/>
      <c r="AC227" s="198" t="n"/>
      <c r="AD227" s="198" t="n"/>
      <c r="AE227" s="198" t="n"/>
      <c r="AF227" s="198" t="n"/>
      <c r="AG227" s="198" t="n"/>
      <c r="AH227" s="198" t="n"/>
      <c r="AI227" s="198" t="n"/>
      <c r="AJ227" s="198" t="n"/>
    </row>
    <row r="228" ht="13.5" customHeight="1" s="726">
      <c r="A228" s="157" t="n"/>
      <c r="B228" s="157" t="n"/>
      <c r="C228" s="198" t="inlineStr">
        <is>
          <t>Cleaning, Rubbish Removal</t>
        </is>
      </c>
      <c r="D228" s="200" t="n"/>
      <c r="E228" s="200" t="n"/>
      <c r="F228" s="198" t="n"/>
      <c r="G228" s="278">
        <f>D228*F228</f>
        <v/>
      </c>
      <c r="H228" s="198" t="n"/>
      <c r="I228" s="278">
        <f>D228*H228</f>
        <v/>
      </c>
      <c r="J228" s="198" t="n"/>
      <c r="K228" s="278">
        <f>D228*J228</f>
        <v/>
      </c>
      <c r="L228" s="278">
        <f>G228+I228+K228</f>
        <v/>
      </c>
      <c r="M228" s="278" t="n"/>
      <c r="N228" s="173" t="n"/>
      <c r="O228" s="198" t="n"/>
      <c r="P228" s="198" t="n"/>
      <c r="Q228" s="198" t="n"/>
      <c r="R228" s="198" t="n"/>
      <c r="S228" s="198" t="n"/>
      <c r="T228" s="198" t="n"/>
      <c r="U228" s="198" t="n"/>
      <c r="V228" s="198" t="n"/>
      <c r="W228" s="198" t="n"/>
      <c r="X228" s="198" t="n"/>
      <c r="Y228" s="198" t="n"/>
      <c r="Z228" s="198" t="n"/>
      <c r="AA228" s="198" t="n"/>
      <c r="AB228" s="198" t="n"/>
      <c r="AC228" s="198" t="n"/>
      <c r="AD228" s="198" t="n"/>
      <c r="AE228" s="198" t="n"/>
      <c r="AF228" s="198" t="n"/>
      <c r="AG228" s="198" t="n"/>
      <c r="AH228" s="198" t="n"/>
      <c r="AI228" s="198" t="n"/>
      <c r="AJ228" s="198" t="n"/>
    </row>
    <row r="229" ht="13.5" customHeight="1" s="726">
      <c r="A229" s="157" t="n"/>
      <c r="B229" s="157" t="inlineStr">
        <is>
          <t xml:space="preserve">          Sub-total</t>
        </is>
      </c>
      <c r="C229" s="198" t="n"/>
      <c r="D229" s="200" t="n"/>
      <c r="E229" s="200" t="n"/>
      <c r="F229" s="198" t="n"/>
      <c r="G229" s="188">
        <f>SUM(G222:G228)</f>
        <v/>
      </c>
      <c r="H229" s="198" t="n"/>
      <c r="I229" s="188">
        <f>SUM(I222:I228)</f>
        <v/>
      </c>
      <c r="J229" s="198" t="n"/>
      <c r="K229" s="188">
        <f>SUM(K222:K228)</f>
        <v/>
      </c>
      <c r="L229" s="188">
        <f>G229+I229+K229</f>
        <v/>
      </c>
      <c r="M229" s="188">
        <f>SUM(L222:L228)</f>
        <v/>
      </c>
      <c r="N229" s="173" t="n"/>
      <c r="O229" s="198" t="n"/>
      <c r="P229" s="198" t="n"/>
      <c r="Q229" s="198" t="n"/>
      <c r="R229" s="198" t="n"/>
      <c r="S229" s="198" t="n"/>
      <c r="T229" s="198" t="n"/>
      <c r="U229" s="198" t="n"/>
      <c r="V229" s="198" t="n"/>
      <c r="W229" s="198" t="n"/>
      <c r="X229" s="198" t="n"/>
      <c r="Y229" s="198" t="n"/>
      <c r="Z229" s="198" t="n"/>
      <c r="AA229" s="198" t="n"/>
      <c r="AB229" s="198" t="n"/>
      <c r="AC229" s="198" t="n"/>
      <c r="AD229" s="198" t="n"/>
      <c r="AE229" s="198" t="n"/>
      <c r="AF229" s="198" t="n"/>
      <c r="AG229" s="198" t="n"/>
      <c r="AH229" s="198" t="n"/>
      <c r="AI229" s="198" t="n"/>
      <c r="AJ229" s="198" t="n"/>
    </row>
    <row r="230" ht="13.5" customHeight="1" s="726">
      <c r="A230" s="157" t="n"/>
      <c r="B230" s="198" t="n"/>
      <c r="C230" s="198" t="n"/>
      <c r="D230" s="200" t="n"/>
      <c r="E230" s="200" t="n"/>
      <c r="F230" s="198" t="n"/>
      <c r="G230" s="278" t="n"/>
      <c r="H230" s="198" t="n"/>
      <c r="I230" s="278" t="n"/>
      <c r="J230" s="198" t="n"/>
      <c r="K230" s="278" t="n"/>
      <c r="L230" s="278" t="n"/>
      <c r="M230" s="278" t="n"/>
      <c r="N230" s="209" t="inlineStr">
        <is>
          <t>OTHER PRODUCTION COSTS - see K5.6, N</t>
        </is>
      </c>
      <c r="O230" s="198" t="n"/>
      <c r="P230" s="198" t="n"/>
      <c r="Q230" s="198" t="n"/>
      <c r="R230" s="198" t="n"/>
      <c r="S230" s="198" t="n"/>
      <c r="T230" s="198" t="n"/>
      <c r="U230" s="198" t="n"/>
      <c r="V230" s="198" t="n"/>
      <c r="W230" s="198" t="n"/>
      <c r="X230" s="198" t="n"/>
      <c r="Y230" s="198" t="n"/>
      <c r="Z230" s="198" t="n"/>
      <c r="AA230" s="198" t="n"/>
      <c r="AB230" s="198" t="n"/>
      <c r="AC230" s="198" t="n"/>
      <c r="AD230" s="198" t="n"/>
      <c r="AE230" s="198" t="n"/>
      <c r="AF230" s="198" t="n"/>
      <c r="AG230" s="198" t="n"/>
      <c r="AH230" s="198" t="n"/>
      <c r="AI230" s="198" t="n"/>
      <c r="AJ230" s="198" t="n"/>
    </row>
    <row r="231" ht="13.5" customHeight="1" s="726">
      <c r="A231" s="157" t="n"/>
      <c r="B231" s="157" t="n"/>
      <c r="C231" s="198" t="n"/>
      <c r="D231" s="200" t="n"/>
      <c r="E231" s="200" t="n"/>
      <c r="F231" s="198" t="n"/>
      <c r="G231" s="278" t="n"/>
      <c r="H231" s="198" t="n"/>
      <c r="I231" s="278" t="n"/>
      <c r="J231" s="198" t="n"/>
      <c r="K231" s="278" t="n"/>
      <c r="L231" s="278">
        <f>G231+I231+K231</f>
        <v/>
      </c>
      <c r="M231" s="278" t="n"/>
      <c r="N231" s="173" t="n"/>
      <c r="O231" s="198" t="n"/>
      <c r="P231" s="198" t="n"/>
      <c r="Q231" s="198" t="n"/>
      <c r="R231" s="198" t="n"/>
      <c r="S231" s="198" t="n"/>
      <c r="T231" s="198" t="n"/>
      <c r="U231" s="198" t="n"/>
      <c r="V231" s="198" t="n"/>
      <c r="W231" s="198" t="n"/>
      <c r="X231" s="198" t="n"/>
      <c r="Y231" s="198" t="n"/>
      <c r="Z231" s="198" t="n"/>
      <c r="AA231" s="198" t="n"/>
      <c r="AB231" s="198" t="n"/>
      <c r="AC231" s="198" t="n"/>
      <c r="AD231" s="198" t="n"/>
      <c r="AE231" s="198" t="n"/>
      <c r="AF231" s="198" t="n"/>
      <c r="AG231" s="198" t="n"/>
      <c r="AH231" s="198" t="n"/>
      <c r="AI231" s="198" t="n"/>
      <c r="AJ231" s="198" t="n"/>
    </row>
    <row r="232" ht="13.5" customHeight="1" s="726">
      <c r="A232" s="157" t="n"/>
      <c r="B232" s="157" t="inlineStr">
        <is>
          <t xml:space="preserve">          Sub-total</t>
        </is>
      </c>
      <c r="C232" s="187" t="n"/>
      <c r="D232" s="200" t="n"/>
      <c r="E232" s="200" t="n"/>
      <c r="F232" s="198" t="n"/>
      <c r="G232" s="188">
        <f>SUM(G231)</f>
        <v/>
      </c>
      <c r="H232" s="165" t="n"/>
      <c r="I232" s="188">
        <f>SUM(I231)</f>
        <v/>
      </c>
      <c r="J232" s="165" t="n"/>
      <c r="K232" s="188">
        <f>SUM(K231)</f>
        <v/>
      </c>
      <c r="L232" s="188">
        <f>SUM(L229+L219+L216+L207+L195)</f>
        <v/>
      </c>
      <c r="M232" s="188">
        <f>SUM(M229+M219+M216+M207+M195)</f>
        <v/>
      </c>
      <c r="N232" s="190" t="n"/>
      <c r="O232" s="198" t="n"/>
      <c r="P232" s="198" t="n"/>
      <c r="Q232" s="198" t="n"/>
      <c r="R232" s="198" t="n"/>
      <c r="S232" s="198" t="n"/>
      <c r="T232" s="198" t="n"/>
      <c r="U232" s="198" t="n"/>
      <c r="V232" s="198" t="n"/>
      <c r="W232" s="198" t="n"/>
      <c r="X232" s="198" t="n"/>
      <c r="Y232" s="198" t="n"/>
      <c r="Z232" s="198" t="n"/>
      <c r="AA232" s="198" t="n"/>
      <c r="AB232" s="198" t="n"/>
      <c r="AC232" s="198" t="n"/>
      <c r="AD232" s="198" t="n"/>
      <c r="AE232" s="198" t="n"/>
      <c r="AF232" s="198" t="n"/>
      <c r="AG232" s="198" t="n"/>
      <c r="AH232" s="198" t="n"/>
      <c r="AI232" s="198" t="n"/>
      <c r="AJ232" s="198" t="n"/>
    </row>
    <row r="233" ht="13.5" customHeight="1" s="726">
      <c r="A233" s="289" t="n"/>
      <c r="B233" s="290" t="inlineStr">
        <is>
          <t>TOTAL PRODUCTION COSTS</t>
        </is>
      </c>
      <c r="C233" s="291" t="n"/>
      <c r="D233" s="292" t="n"/>
      <c r="E233" s="292" t="n"/>
      <c r="F233" s="293" t="n"/>
      <c r="G233" s="294" t="n"/>
      <c r="H233" s="294" t="n"/>
      <c r="I233" s="294" t="n"/>
      <c r="J233" s="294" t="n"/>
      <c r="K233" s="294" t="n"/>
      <c r="L233" s="294">
        <f>SUM(L232+L192+L150+L130+L116+L82)</f>
        <v/>
      </c>
      <c r="M233" s="295">
        <f>SUM(M232+M192+M150+M130+M116+M82)</f>
        <v/>
      </c>
      <c r="N233" s="296" t="n"/>
      <c r="O233" s="297" t="n"/>
      <c r="P233" s="297" t="n"/>
      <c r="Q233" s="297" t="n"/>
      <c r="R233" s="297" t="n"/>
      <c r="S233" s="297" t="n"/>
      <c r="T233" s="297" t="n"/>
      <c r="U233" s="297" t="n"/>
      <c r="V233" s="297" t="n"/>
      <c r="W233" s="297" t="n"/>
      <c r="X233" s="297" t="n"/>
      <c r="Y233" s="297" t="n"/>
      <c r="Z233" s="297" t="n"/>
      <c r="AA233" s="297" t="n"/>
      <c r="AB233" s="297" t="n"/>
      <c r="AC233" s="297" t="n"/>
      <c r="AD233" s="297" t="n"/>
      <c r="AE233" s="297" t="n"/>
      <c r="AF233" s="297" t="n"/>
      <c r="AG233" s="297" t="n"/>
      <c r="AH233" s="297" t="n"/>
      <c r="AI233" s="297" t="n"/>
      <c r="AJ233" s="297" t="n"/>
    </row>
    <row r="234" ht="13.5" customHeight="1" s="726">
      <c r="A234" s="207" t="inlineStr">
        <is>
          <t>POST-PRODUCTION COSTS:</t>
        </is>
      </c>
      <c r="B234" s="157" t="n"/>
      <c r="C234" s="187" t="n"/>
      <c r="D234" s="200" t="n"/>
      <c r="E234" s="200" t="n"/>
      <c r="F234" s="198" t="n"/>
      <c r="G234" s="165" t="inlineStr">
        <is>
          <t> </t>
        </is>
      </c>
      <c r="H234" s="165" t="n"/>
      <c r="I234" s="165" t="inlineStr">
        <is>
          <t> </t>
        </is>
      </c>
      <c r="J234" s="165" t="n"/>
      <c r="K234" s="165" t="n"/>
      <c r="L234" s="165" t="n"/>
      <c r="M234" s="165" t="n"/>
      <c r="N234" s="173" t="n"/>
      <c r="O234" s="198" t="n"/>
      <c r="P234" s="198" t="n"/>
      <c r="Q234" s="198" t="n"/>
      <c r="R234" s="198" t="n"/>
      <c r="S234" s="198" t="n"/>
      <c r="T234" s="198" t="n"/>
      <c r="U234" s="198" t="n"/>
      <c r="V234" s="198" t="n"/>
      <c r="W234" s="198" t="n"/>
      <c r="X234" s="198" t="n"/>
      <c r="Y234" s="198" t="n"/>
      <c r="Z234" s="198" t="n"/>
      <c r="AA234" s="198" t="n"/>
      <c r="AB234" s="198" t="n"/>
      <c r="AC234" s="198" t="n"/>
      <c r="AD234" s="198" t="n"/>
      <c r="AE234" s="198" t="n"/>
      <c r="AF234" s="198" t="n"/>
      <c r="AG234" s="198" t="n"/>
      <c r="AH234" s="198" t="n"/>
      <c r="AI234" s="198" t="n"/>
      <c r="AJ234" s="198" t="n"/>
    </row>
    <row r="235" ht="13.5" customHeight="1" s="726">
      <c r="A235" s="157" t="inlineStr">
        <is>
          <t>R.</t>
        </is>
      </c>
      <c r="B235" s="157" t="inlineStr">
        <is>
          <t>POST-PRODUCTION CREW</t>
        </is>
      </c>
      <c r="C235" s="198" t="n"/>
      <c r="D235" s="200" t="n"/>
      <c r="E235" s="200" t="n"/>
      <c r="F235" s="198" t="n"/>
      <c r="G235" s="278" t="n"/>
      <c r="H235" s="198" t="n"/>
      <c r="I235" s="278" t="n"/>
      <c r="J235" s="198" t="n"/>
      <c r="K235" s="278" t="n"/>
      <c r="L235" s="278" t="n"/>
      <c r="M235" s="278" t="n"/>
      <c r="N235" s="173" t="n"/>
      <c r="O235" s="198" t="n"/>
      <c r="P235" s="198" t="n"/>
      <c r="Q235" s="198" t="n"/>
      <c r="R235" s="198" t="n"/>
      <c r="S235" s="198" t="n"/>
      <c r="T235" s="198" t="n"/>
      <c r="U235" s="198" t="n"/>
      <c r="V235" s="198" t="n"/>
      <c r="W235" s="198" t="n"/>
      <c r="X235" s="198" t="n"/>
      <c r="Y235" s="198" t="n"/>
      <c r="Z235" s="198" t="n"/>
      <c r="AA235" s="198" t="n"/>
      <c r="AB235" s="198" t="n"/>
      <c r="AC235" s="198" t="n"/>
      <c r="AD235" s="198" t="n"/>
      <c r="AE235" s="198" t="n"/>
      <c r="AF235" s="198" t="n"/>
      <c r="AG235" s="198" t="n"/>
      <c r="AH235" s="198" t="n"/>
      <c r="AI235" s="198" t="n"/>
      <c r="AJ235" s="198" t="n"/>
    </row>
    <row r="236" ht="13.5" customHeight="1" s="726">
      <c r="A236" s="157" t="n"/>
      <c r="B236" s="157" t="n"/>
      <c r="C236" s="198" t="inlineStr">
        <is>
          <t>Editor (fulltime)</t>
        </is>
      </c>
      <c r="D236" s="199">
        <f>1250.1</f>
        <v/>
      </c>
      <c r="E236" s="199" t="n"/>
      <c r="F236" s="198" t="inlineStr">
        <is>
          <t>p.wk</t>
        </is>
      </c>
      <c r="G236" s="278" t="n"/>
      <c r="H236" s="198" t="n">
        <v>1</v>
      </c>
      <c r="I236" s="278">
        <f>H236*D236</f>
        <v/>
      </c>
      <c r="J236" s="198" t="n">
        <v>1</v>
      </c>
      <c r="K236" s="278">
        <f>J236*D236</f>
        <v/>
      </c>
      <c r="L236" s="278">
        <f>G236+I236+K236</f>
        <v/>
      </c>
      <c r="M236" s="278" t="n"/>
      <c r="N236" s="190" t="n"/>
      <c r="O236" s="198" t="n"/>
      <c r="P236" s="198" t="n"/>
      <c r="Q236" s="198" t="n"/>
      <c r="R236" s="198" t="n"/>
      <c r="S236" s="198" t="n"/>
      <c r="T236" s="198" t="n"/>
      <c r="U236" s="198" t="n"/>
      <c r="V236" s="198" t="n"/>
      <c r="W236" s="198" t="n"/>
      <c r="X236" s="198" t="n"/>
      <c r="Y236" s="198" t="n"/>
      <c r="Z236" s="198" t="n"/>
      <c r="AA236" s="198" t="n"/>
      <c r="AB236" s="198" t="n"/>
      <c r="AC236" s="198" t="n"/>
      <c r="AD236" s="198" t="n"/>
      <c r="AE236" s="198" t="n"/>
      <c r="AF236" s="198" t="n"/>
      <c r="AG236" s="198" t="n"/>
      <c r="AH236" s="198" t="n"/>
      <c r="AI236" s="198" t="n"/>
      <c r="AJ236" s="198" t="n"/>
    </row>
    <row r="237" ht="13.5" customHeight="1" s="726">
      <c r="A237" s="157" t="n"/>
      <c r="B237" s="157" t="n"/>
      <c r="C237" s="198" t="inlineStr">
        <is>
          <t>Finishing fees</t>
        </is>
      </c>
      <c r="D237" s="199" t="n">
        <v>1900</v>
      </c>
      <c r="E237" s="200" t="n"/>
      <c r="F237" s="198" t="inlineStr">
        <is>
          <t>p.wk</t>
        </is>
      </c>
      <c r="G237" s="278" t="n"/>
      <c r="H237" s="198" t="n"/>
      <c r="I237" s="278">
        <f>H237*D237</f>
        <v/>
      </c>
      <c r="J237" s="198" t="n">
        <v>1</v>
      </c>
      <c r="K237" s="278">
        <f>J237*D237</f>
        <v/>
      </c>
      <c r="L237" s="278">
        <f>G237+I237+K237</f>
        <v/>
      </c>
      <c r="M237" s="278" t="n"/>
      <c r="N237" s="173" t="n"/>
      <c r="O237" s="198" t="n"/>
      <c r="P237" s="198" t="n"/>
      <c r="Q237" s="198" t="n"/>
      <c r="R237" s="198" t="n"/>
      <c r="S237" s="198" t="n"/>
      <c r="T237" s="198" t="n"/>
      <c r="U237" s="198" t="n"/>
      <c r="V237" s="198" t="n"/>
      <c r="W237" s="198" t="n"/>
      <c r="X237" s="198" t="n"/>
      <c r="Y237" s="198" t="n"/>
      <c r="Z237" s="198" t="n"/>
      <c r="AA237" s="198" t="n"/>
      <c r="AB237" s="198" t="n"/>
      <c r="AC237" s="198" t="n"/>
      <c r="AD237" s="198" t="n"/>
      <c r="AE237" s="198" t="n"/>
      <c r="AF237" s="198" t="n"/>
      <c r="AG237" s="198" t="n"/>
      <c r="AH237" s="198" t="n"/>
      <c r="AI237" s="198" t="n"/>
      <c r="AJ237" s="198" t="n"/>
    </row>
    <row r="238" ht="13.5" customHeight="1" s="726">
      <c r="A238" s="157" t="n"/>
      <c r="B238" s="157" t="inlineStr">
        <is>
          <t>Overtime &amp; Fringes:</t>
        </is>
      </c>
      <c r="C238" s="198" t="n"/>
      <c r="D238" s="200" t="n"/>
      <c r="E238" s="200" t="n"/>
      <c r="F238" s="198" t="n"/>
      <c r="G238" s="278" t="n"/>
      <c r="H238" s="198" t="n"/>
      <c r="I238" s="278" t="n"/>
      <c r="J238" s="198" t="n"/>
      <c r="K238" s="278" t="n"/>
      <c r="L238" s="278" t="n"/>
      <c r="M238" s="278" t="n"/>
      <c r="N238" s="173" t="n"/>
      <c r="O238" s="198" t="n"/>
      <c r="P238" s="198" t="n"/>
      <c r="Q238" s="198" t="n"/>
      <c r="R238" s="198" t="n"/>
      <c r="S238" s="198" t="n"/>
      <c r="T238" s="198" t="n"/>
      <c r="U238" s="198" t="n"/>
      <c r="V238" s="198" t="n"/>
      <c r="W238" s="198" t="n"/>
      <c r="X238" s="198" t="n"/>
      <c r="Y238" s="198" t="n"/>
      <c r="Z238" s="198" t="n"/>
      <c r="AA238" s="198" t="n"/>
      <c r="AB238" s="198" t="n"/>
      <c r="AC238" s="198" t="n"/>
      <c r="AD238" s="198" t="n"/>
      <c r="AE238" s="198" t="n"/>
      <c r="AF238" s="198" t="n"/>
      <c r="AG238" s="198" t="n"/>
      <c r="AH238" s="198" t="n"/>
      <c r="AI238" s="198" t="n"/>
      <c r="AJ238" s="198" t="n"/>
    </row>
    <row r="239" ht="13.5" customHeight="1" s="726">
      <c r="A239" s="157" t="n"/>
      <c r="B239" s="157" t="n"/>
      <c r="C239" s="198" t="inlineStr">
        <is>
          <t>Overtime &amp; Loadings allowance</t>
        </is>
      </c>
      <c r="D239" s="200" t="n"/>
      <c r="E239" s="200" t="n"/>
      <c r="F239" s="198" t="n"/>
      <c r="G239" s="278" t="n"/>
      <c r="H239" s="198" t="n"/>
      <c r="I239" s="278" t="n"/>
      <c r="J239" s="198" t="n"/>
      <c r="K239" s="278" t="n"/>
      <c r="L239" s="278">
        <f>G239+I239+K239</f>
        <v/>
      </c>
      <c r="M239" s="278" t="n"/>
      <c r="N239" s="173" t="n"/>
      <c r="O239" s="198" t="n"/>
      <c r="P239" s="198" t="n"/>
      <c r="Q239" s="198" t="n"/>
      <c r="R239" s="198" t="n"/>
      <c r="S239" s="198" t="n"/>
      <c r="T239" s="198" t="n"/>
      <c r="U239" s="198" t="n"/>
      <c r="V239" s="198" t="n"/>
      <c r="W239" s="198" t="n"/>
      <c r="X239" s="198" t="n"/>
      <c r="Y239" s="198" t="n"/>
      <c r="Z239" s="198" t="n"/>
      <c r="AA239" s="198" t="n"/>
      <c r="AB239" s="198" t="n"/>
      <c r="AC239" s="198" t="n"/>
      <c r="AD239" s="198" t="n"/>
      <c r="AE239" s="198" t="n"/>
      <c r="AF239" s="198" t="n"/>
      <c r="AG239" s="198" t="n"/>
      <c r="AH239" s="198" t="n"/>
      <c r="AI239" s="198" t="n"/>
      <c r="AJ239" s="198" t="n"/>
    </row>
    <row r="240" ht="13.5" customHeight="1" s="726">
      <c r="A240" s="157" t="n"/>
      <c r="B240" s="157" t="n"/>
      <c r="C240" s="298" t="inlineStr">
        <is>
          <t>Post prodn. Crew estimate: =</t>
        </is>
      </c>
      <c r="D240" s="729">
        <f>SUM(L236:L237)</f>
        <v/>
      </c>
      <c r="E240" s="730" t="n"/>
      <c r="F240" s="731" t="n"/>
      <c r="G240" s="278" t="n"/>
      <c r="H240" s="198" t="n"/>
      <c r="I240" s="278" t="n"/>
      <c r="J240" s="198" t="n"/>
      <c r="K240" s="278" t="n"/>
      <c r="L240" s="278" t="n"/>
      <c r="M240" s="278" t="n"/>
      <c r="N240" s="173" t="n"/>
      <c r="O240" s="198" t="n"/>
      <c r="P240" s="198" t="n"/>
      <c r="Q240" s="198" t="n"/>
      <c r="R240" s="198" t="n"/>
      <c r="S240" s="198" t="n"/>
      <c r="T240" s="198" t="n"/>
      <c r="U240" s="198" t="n"/>
      <c r="V240" s="198" t="n"/>
      <c r="W240" s="198" t="n"/>
      <c r="X240" s="198" t="n"/>
      <c r="Y240" s="198" t="n"/>
      <c r="Z240" s="198" t="n"/>
      <c r="AA240" s="198" t="n"/>
      <c r="AB240" s="198" t="n"/>
      <c r="AC240" s="198" t="n"/>
      <c r="AD240" s="198" t="n"/>
      <c r="AE240" s="198" t="n"/>
      <c r="AF240" s="198" t="n"/>
      <c r="AG240" s="198" t="n"/>
      <c r="AH240" s="198" t="n"/>
      <c r="AI240" s="198" t="n"/>
      <c r="AJ240" s="198" t="n"/>
    </row>
    <row r="241" ht="13.5" customHeight="1" s="726">
      <c r="A241" s="157" t="n"/>
      <c r="B241" s="157" t="n"/>
      <c r="C241" s="198" t="inlineStr">
        <is>
          <t>Holiday Pay</t>
        </is>
      </c>
      <c r="D241" s="302" t="n"/>
      <c r="E241" s="263" t="n"/>
      <c r="F241" s="198" t="n"/>
      <c r="G241" s="278" t="n"/>
      <c r="H241" s="198" t="n"/>
      <c r="I241" s="278" t="n"/>
      <c r="J241" s="198" t="n"/>
      <c r="K241" s="278" t="n"/>
      <c r="L241" s="278">
        <f>G241+I241+K241</f>
        <v/>
      </c>
      <c r="M241" s="278" t="n"/>
      <c r="N241" s="173" t="inlineStr">
        <is>
          <t>Refer notes to Category D.</t>
        </is>
      </c>
      <c r="O241" s="198" t="n"/>
      <c r="P241" s="198" t="n"/>
      <c r="Q241" s="198" t="n"/>
      <c r="R241" s="198" t="n"/>
      <c r="S241" s="198" t="n"/>
      <c r="T241" s="198" t="n"/>
      <c r="U241" s="198" t="n"/>
      <c r="V241" s="198" t="n"/>
      <c r="W241" s="198" t="n"/>
      <c r="X241" s="198" t="n"/>
      <c r="Y241" s="198" t="n"/>
      <c r="Z241" s="198" t="n"/>
      <c r="AA241" s="198" t="n"/>
      <c r="AB241" s="198" t="n"/>
      <c r="AC241" s="198" t="n"/>
      <c r="AD241" s="198" t="n"/>
      <c r="AE241" s="198" t="n"/>
      <c r="AF241" s="198" t="n"/>
      <c r="AG241" s="198" t="n"/>
      <c r="AH241" s="198" t="n"/>
      <c r="AI241" s="198" t="n"/>
      <c r="AJ241" s="198" t="n"/>
    </row>
    <row r="242" ht="13.5" customHeight="1" s="726">
      <c r="A242" s="157" t="n"/>
      <c r="B242" s="157" t="n"/>
      <c r="C242" s="198" t="inlineStr">
        <is>
          <t>Payroll Tax</t>
        </is>
      </c>
      <c r="D242" s="303">
        <f>D97</f>
        <v/>
      </c>
      <c r="E242" s="263" t="n"/>
      <c r="F242" s="198">
        <f>F97</f>
        <v/>
      </c>
      <c r="G242" s="278" t="n"/>
      <c r="H242" s="198" t="n"/>
      <c r="I242" s="278" t="n"/>
      <c r="J242" s="198" t="n"/>
      <c r="K242" s="278">
        <f>(D240+L239+K241+K243)*D242</f>
        <v/>
      </c>
      <c r="L242" s="278">
        <f>G242+I242+K242</f>
        <v/>
      </c>
      <c r="M242" s="278" t="n"/>
      <c r="N242" s="173" t="n"/>
      <c r="O242" s="198" t="n"/>
      <c r="P242" s="198" t="n"/>
      <c r="Q242" s="198" t="n"/>
      <c r="R242" s="198" t="n"/>
      <c r="S242" s="198" t="n"/>
      <c r="T242" s="198" t="n"/>
      <c r="U242" s="198" t="n"/>
      <c r="V242" s="198" t="n"/>
      <c r="W242" s="198" t="n"/>
      <c r="X242" s="198" t="n"/>
      <c r="Y242" s="198" t="n"/>
      <c r="Z242" s="198" t="n"/>
      <c r="AA242" s="198" t="n"/>
      <c r="AB242" s="198" t="n"/>
      <c r="AC242" s="198" t="n"/>
      <c r="AD242" s="198" t="n"/>
      <c r="AE242" s="198" t="n"/>
      <c r="AF242" s="198" t="n"/>
      <c r="AG242" s="198" t="n"/>
      <c r="AH242" s="198" t="n"/>
      <c r="AI242" s="198" t="n"/>
      <c r="AJ242" s="198" t="n"/>
    </row>
    <row r="243" ht="13.5" customHeight="1" s="726">
      <c r="A243" s="157" t="n"/>
      <c r="B243" s="157" t="n"/>
      <c r="C243" s="198" t="inlineStr">
        <is>
          <t>Superannuation</t>
        </is>
      </c>
      <c r="D243" s="304" t="n"/>
      <c r="E243" s="255" t="n"/>
      <c r="F243" s="198" t="n"/>
      <c r="G243" s="278" t="n"/>
      <c r="H243" s="198" t="n"/>
      <c r="I243" s="278" t="n"/>
      <c r="J243" s="198" t="n"/>
      <c r="K243" s="278">
        <f>D240*D243</f>
        <v/>
      </c>
      <c r="L243" s="278">
        <f>G243+I243+K243</f>
        <v/>
      </c>
      <c r="M243" s="278" t="n"/>
      <c r="N243" s="190" t="n"/>
      <c r="O243" s="198" t="n"/>
      <c r="P243" s="198" t="n"/>
      <c r="Q243" s="198" t="n"/>
      <c r="R243" s="198" t="n"/>
      <c r="S243" s="198" t="n"/>
      <c r="T243" s="198" t="n"/>
      <c r="U243" s="198" t="n"/>
      <c r="V243" s="198" t="n"/>
      <c r="W243" s="198" t="n"/>
      <c r="X243" s="198" t="n"/>
      <c r="Y243" s="198" t="n"/>
      <c r="Z243" s="198" t="n"/>
      <c r="AA243" s="198" t="n"/>
      <c r="AB243" s="198" t="n"/>
      <c r="AC243" s="198" t="n"/>
      <c r="AD243" s="198" t="n"/>
      <c r="AE243" s="198" t="n"/>
      <c r="AF243" s="198" t="n"/>
      <c r="AG243" s="198" t="n"/>
      <c r="AH243" s="198" t="n"/>
      <c r="AI243" s="198" t="n"/>
      <c r="AJ243" s="198" t="n"/>
    </row>
    <row r="244" ht="13.5" customHeight="1" s="726">
      <c r="A244" s="157" t="n"/>
      <c r="B244" s="157" t="n"/>
      <c r="C244" s="198" t="inlineStr">
        <is>
          <t>Workers Compensation</t>
        </is>
      </c>
      <c r="D244" s="304" t="n"/>
      <c r="E244" s="255" t="n"/>
      <c r="F244" s="198">
        <f>F110</f>
        <v/>
      </c>
      <c r="G244" s="278" t="n"/>
      <c r="H244" s="198" t="n"/>
      <c r="I244" s="278" t="n"/>
      <c r="J244" s="198" t="n"/>
      <c r="K244" s="278">
        <f>(D240+L239+K241)*D244</f>
        <v/>
      </c>
      <c r="L244" s="278">
        <f>G244+I244+K244</f>
        <v/>
      </c>
      <c r="M244" s="278" t="n"/>
      <c r="N244" s="190" t="inlineStr">
        <is>
          <t>Or include W.Comp in D.</t>
        </is>
      </c>
      <c r="O244" s="198" t="n"/>
      <c r="P244" s="198" t="n"/>
      <c r="Q244" s="198" t="n"/>
      <c r="R244" s="198" t="n"/>
      <c r="S244" s="198" t="n"/>
      <c r="T244" s="198" t="n"/>
      <c r="U244" s="198" t="n"/>
      <c r="V244" s="198" t="n"/>
      <c r="W244" s="198" t="n"/>
      <c r="X244" s="198" t="n"/>
      <c r="Y244" s="198" t="n"/>
      <c r="Z244" s="198" t="n"/>
      <c r="AA244" s="198" t="n"/>
      <c r="AB244" s="198" t="n"/>
      <c r="AC244" s="198" t="n"/>
      <c r="AD244" s="198" t="n"/>
      <c r="AE244" s="198" t="n"/>
      <c r="AF244" s="198" t="n"/>
      <c r="AG244" s="198" t="n"/>
      <c r="AH244" s="198" t="n"/>
      <c r="AI244" s="198" t="n"/>
      <c r="AJ244" s="198" t="n"/>
    </row>
    <row r="245" ht="13.5" customHeight="1" s="726">
      <c r="A245" s="157" t="n"/>
      <c r="B245" s="157" t="inlineStr">
        <is>
          <t xml:space="preserve">          Sub-total</t>
        </is>
      </c>
      <c r="C245" s="187" t="n"/>
      <c r="D245" s="200" t="n"/>
      <c r="E245" s="200" t="n"/>
      <c r="F245" s="198" t="n"/>
      <c r="G245" s="188">
        <f>SUM(G236:G244)</f>
        <v/>
      </c>
      <c r="H245" s="198" t="n"/>
      <c r="I245" s="188">
        <f>SUM(I236:I244)</f>
        <v/>
      </c>
      <c r="J245" s="198" t="n"/>
      <c r="K245" s="188">
        <f>SUM(K236:K244)</f>
        <v/>
      </c>
      <c r="L245" s="188">
        <f>SUM(L236:L244)</f>
        <v/>
      </c>
      <c r="M245" s="188">
        <f>SUM(G245+I245+K245)</f>
        <v/>
      </c>
      <c r="N245" s="173" t="n"/>
      <c r="O245" s="198" t="n"/>
      <c r="P245" s="198" t="n"/>
      <c r="Q245" s="198" t="n"/>
      <c r="R245" s="198" t="n"/>
      <c r="S245" s="198" t="n"/>
      <c r="T245" s="198" t="n"/>
      <c r="U245" s="198" t="n"/>
      <c r="V245" s="198" t="n"/>
      <c r="W245" s="198" t="n"/>
      <c r="X245" s="198" t="n"/>
      <c r="Y245" s="198" t="n"/>
      <c r="Z245" s="198" t="n"/>
      <c r="AA245" s="198" t="n"/>
      <c r="AB245" s="198" t="n"/>
      <c r="AC245" s="198" t="n"/>
      <c r="AD245" s="198" t="n"/>
      <c r="AE245" s="198" t="n"/>
      <c r="AF245" s="198" t="n"/>
      <c r="AG245" s="198" t="n"/>
      <c r="AH245" s="198" t="n"/>
      <c r="AI245" s="198" t="n"/>
      <c r="AJ245" s="198" t="n"/>
    </row>
    <row r="246" ht="13.5" customHeight="1" s="726">
      <c r="A246" s="157" t="inlineStr">
        <is>
          <t>S</t>
        </is>
      </c>
      <c r="B246" s="157" t="inlineStr">
        <is>
          <t>POST-PRODN. RENTALS &amp; OFFICE EXPENSES</t>
        </is>
      </c>
      <c r="C246" s="187" t="n"/>
      <c r="D246" s="200" t="n"/>
      <c r="E246" s="200" t="n"/>
      <c r="F246" s="198" t="n"/>
      <c r="G246" s="165" t="n"/>
      <c r="H246" s="198" t="n"/>
      <c r="I246" s="165" t="n"/>
      <c r="J246" s="198" t="n"/>
      <c r="K246" s="165" t="n"/>
      <c r="L246" s="165" t="n"/>
      <c r="M246" s="165" t="n"/>
      <c r="N246" s="173" t="n"/>
      <c r="O246" s="198" t="n"/>
      <c r="P246" s="198" t="n"/>
      <c r="Q246" s="198" t="n"/>
      <c r="R246" s="198" t="n"/>
      <c r="S246" s="198" t="n"/>
      <c r="T246" s="198" t="n"/>
      <c r="U246" s="198" t="n"/>
      <c r="V246" s="198" t="n"/>
      <c r="W246" s="198" t="n"/>
      <c r="X246" s="198" t="n"/>
      <c r="Y246" s="198" t="n"/>
      <c r="Z246" s="198" t="n"/>
      <c r="AA246" s="198" t="n"/>
      <c r="AB246" s="198" t="n"/>
      <c r="AC246" s="198" t="n"/>
      <c r="AD246" s="198" t="n"/>
      <c r="AE246" s="198" t="n"/>
      <c r="AF246" s="198" t="n"/>
      <c r="AG246" s="198" t="n"/>
      <c r="AH246" s="198" t="n"/>
      <c r="AI246" s="198" t="n"/>
      <c r="AJ246" s="198" t="n"/>
    </row>
    <row r="247" ht="13.5" customHeight="1" s="726">
      <c r="A247" s="157" t="n"/>
      <c r="B247" s="157" t="n"/>
      <c r="C247" s="198" t="inlineStr">
        <is>
          <t>All sound post</t>
        </is>
      </c>
      <c r="D247" s="200" t="n">
        <v>800</v>
      </c>
      <c r="E247" s="200" t="n"/>
      <c r="F247" s="305" t="inlineStr">
        <is>
          <t>p.ep</t>
        </is>
      </c>
      <c r="G247" s="306" t="n"/>
      <c r="H247" s="198" t="n"/>
      <c r="I247" s="278" t="n"/>
      <c r="J247" s="198" t="n">
        <v>0</v>
      </c>
      <c r="K247" s="307">
        <f>D247*J247</f>
        <v/>
      </c>
      <c r="L247" s="278">
        <f>I247+K247</f>
        <v/>
      </c>
      <c r="M247" s="278" t="n"/>
      <c r="N247" s="173" t="n"/>
      <c r="O247" s="198" t="n"/>
      <c r="P247" s="198" t="n"/>
      <c r="Q247" s="198" t="n"/>
      <c r="R247" s="198" t="n"/>
      <c r="S247" s="198" t="n"/>
      <c r="T247" s="198" t="n"/>
      <c r="U247" s="198" t="n"/>
      <c r="V247" s="198" t="n"/>
      <c r="W247" s="198" t="n"/>
      <c r="X247" s="198" t="n"/>
      <c r="Y247" s="198" t="n"/>
      <c r="Z247" s="198" t="n"/>
      <c r="AA247" s="198" t="n"/>
      <c r="AB247" s="198" t="n"/>
      <c r="AC247" s="198" t="n"/>
      <c r="AD247" s="198" t="n"/>
      <c r="AE247" s="198" t="n"/>
      <c r="AF247" s="198" t="n"/>
      <c r="AG247" s="198" t="n"/>
      <c r="AH247" s="198" t="n"/>
      <c r="AI247" s="198" t="n"/>
      <c r="AJ247" s="198" t="n"/>
    </row>
    <row r="248" ht="13.5" customHeight="1" s="726">
      <c r="A248" s="157" t="n"/>
      <c r="B248" s="157" t="n"/>
      <c r="C248" s="198" t="inlineStr">
        <is>
          <t>Offline edit suite</t>
        </is>
      </c>
      <c r="D248" s="200" t="n">
        <v>800</v>
      </c>
      <c r="E248" s="200" t="n"/>
      <c r="F248" s="198" t="n"/>
      <c r="G248" s="278" t="n"/>
      <c r="H248" s="198" t="n"/>
      <c r="I248" s="278" t="n"/>
      <c r="J248" s="198" t="n">
        <v>0</v>
      </c>
      <c r="K248" s="307">
        <f>D248*J248</f>
        <v/>
      </c>
      <c r="L248" s="278">
        <f>I248+K248</f>
        <v/>
      </c>
      <c r="M248" s="278" t="n"/>
      <c r="N248" s="190" t="n"/>
      <c r="O248" s="198" t="n"/>
      <c r="P248" s="198" t="n"/>
      <c r="Q248" s="198" t="n"/>
      <c r="R248" s="198" t="n"/>
      <c r="S248" s="198" t="n"/>
      <c r="T248" s="198" t="n"/>
      <c r="U248" s="198" t="n"/>
      <c r="V248" s="198" t="n"/>
      <c r="W248" s="198" t="n"/>
      <c r="X248" s="198" t="n"/>
      <c r="Y248" s="198" t="n"/>
      <c r="Z248" s="198" t="n"/>
      <c r="AA248" s="198" t="n"/>
      <c r="AB248" s="198" t="n"/>
      <c r="AC248" s="198" t="n"/>
      <c r="AD248" s="198" t="n"/>
      <c r="AE248" s="198" t="n"/>
      <c r="AF248" s="198" t="n"/>
      <c r="AG248" s="198" t="n"/>
      <c r="AH248" s="198" t="n"/>
      <c r="AI248" s="198" t="n"/>
      <c r="AJ248" s="198" t="n"/>
    </row>
    <row r="249" ht="13.5" customHeight="1" s="726">
      <c r="A249" s="157" t="n"/>
      <c r="B249" s="157" t="n"/>
      <c r="C249" s="198" t="n"/>
      <c r="D249" s="200" t="n"/>
      <c r="E249" s="200" t="n"/>
      <c r="F249" s="198" t="n"/>
      <c r="G249" s="278" t="n"/>
      <c r="H249" s="198" t="n"/>
      <c r="I249" s="278" t="n"/>
      <c r="J249" s="198" t="n"/>
      <c r="K249" s="307" t="n"/>
      <c r="L249" s="278" t="n"/>
      <c r="M249" s="278" t="n"/>
      <c r="N249" s="173" t="n"/>
      <c r="O249" s="198" t="n"/>
      <c r="P249" s="198" t="n"/>
      <c r="Q249" s="198" t="n"/>
      <c r="R249" s="198" t="n"/>
      <c r="S249" s="198" t="n"/>
      <c r="T249" s="198" t="n"/>
      <c r="U249" s="198" t="n"/>
      <c r="V249" s="198" t="n"/>
      <c r="W249" s="198" t="n"/>
      <c r="X249" s="198" t="n"/>
      <c r="Y249" s="198" t="n"/>
      <c r="Z249" s="198" t="n"/>
      <c r="AA249" s="198" t="n"/>
      <c r="AB249" s="198" t="n"/>
      <c r="AC249" s="198" t="n"/>
      <c r="AD249" s="198" t="n"/>
      <c r="AE249" s="198" t="n"/>
      <c r="AF249" s="198" t="n"/>
      <c r="AG249" s="198" t="n"/>
      <c r="AH249" s="198" t="n"/>
      <c r="AI249" s="198" t="n"/>
      <c r="AJ249" s="198" t="n"/>
    </row>
    <row r="250" ht="13.5" customHeight="1" s="726">
      <c r="A250" s="157" t="n"/>
      <c r="B250" s="157" t="n"/>
      <c r="C250" s="198" t="n"/>
      <c r="D250" s="200" t="n"/>
      <c r="E250" s="200" t="n"/>
      <c r="F250" s="198" t="n"/>
      <c r="G250" s="278" t="n"/>
      <c r="H250" s="198" t="n"/>
      <c r="I250" s="278" t="n"/>
      <c r="J250" s="198" t="n"/>
      <c r="K250" s="307" t="n"/>
      <c r="L250" s="278" t="n"/>
      <c r="M250" s="278" t="n"/>
      <c r="N250" s="173" t="n"/>
      <c r="O250" s="198" t="n"/>
      <c r="P250" s="198" t="n"/>
      <c r="Q250" s="198" t="n"/>
      <c r="R250" s="198" t="n"/>
      <c r="S250" s="198" t="n"/>
      <c r="T250" s="198" t="n"/>
      <c r="U250" s="198" t="n"/>
      <c r="V250" s="198" t="n"/>
      <c r="W250" s="198" t="n"/>
      <c r="X250" s="198" t="n"/>
      <c r="Y250" s="198" t="n"/>
      <c r="Z250" s="198" t="n"/>
      <c r="AA250" s="198" t="n"/>
      <c r="AB250" s="198" t="n"/>
      <c r="AC250" s="198" t="n"/>
      <c r="AD250" s="198" t="n"/>
      <c r="AE250" s="198" t="n"/>
      <c r="AF250" s="198" t="n"/>
      <c r="AG250" s="198" t="n"/>
      <c r="AH250" s="198" t="n"/>
      <c r="AI250" s="198" t="n"/>
      <c r="AJ250" s="198" t="n"/>
    </row>
    <row r="251" ht="13.5" customHeight="1" s="726">
      <c r="A251" s="157" t="n"/>
      <c r="B251" s="157" t="inlineStr">
        <is>
          <t xml:space="preserve">          Sub-total</t>
        </is>
      </c>
      <c r="C251" s="187" t="n"/>
      <c r="D251" s="200" t="n"/>
      <c r="E251" s="200" t="n"/>
      <c r="F251" s="198" t="n"/>
      <c r="G251" s="278" t="n"/>
      <c r="H251" s="198" t="n"/>
      <c r="I251" s="188">
        <f>SUM(I247)</f>
        <v/>
      </c>
      <c r="J251" s="198" t="n"/>
      <c r="K251" s="308">
        <f>SUM(K247:K250)</f>
        <v/>
      </c>
      <c r="L251" s="188">
        <f>I251+K251</f>
        <v/>
      </c>
      <c r="M251" s="188">
        <f>SUM(I251+K251+G251)</f>
        <v/>
      </c>
      <c r="N251" s="173" t="n"/>
      <c r="O251" s="198" t="n"/>
      <c r="P251" s="198" t="n"/>
      <c r="Q251" s="198" t="n"/>
      <c r="R251" s="198" t="n"/>
      <c r="S251" s="198" t="n"/>
      <c r="T251" s="198" t="n"/>
      <c r="U251" s="198" t="n"/>
      <c r="V251" s="198" t="n"/>
      <c r="W251" s="198" t="n"/>
      <c r="X251" s="198" t="n"/>
      <c r="Y251" s="198" t="n"/>
      <c r="Z251" s="198" t="n"/>
      <c r="AA251" s="198" t="n"/>
      <c r="AB251" s="198" t="n"/>
      <c r="AC251" s="198" t="n"/>
      <c r="AD251" s="198" t="n"/>
      <c r="AE251" s="198" t="n"/>
      <c r="AF251" s="198" t="n"/>
      <c r="AG251" s="198" t="n"/>
      <c r="AH251" s="198" t="n"/>
      <c r="AI251" s="198" t="n"/>
      <c r="AJ251" s="198" t="n"/>
    </row>
    <row r="252" ht="13.5" customHeight="1" s="726">
      <c r="A252" s="157" t="inlineStr">
        <is>
          <t>W</t>
        </is>
      </c>
      <c r="B252" s="157" t="inlineStr">
        <is>
          <t>MUSIC</t>
        </is>
      </c>
      <c r="C252" s="198" t="n"/>
      <c r="D252" s="200" t="n"/>
      <c r="E252" s="200" t="n"/>
      <c r="F252" s="198" t="n"/>
      <c r="G252" s="278" t="n"/>
      <c r="H252" s="198" t="n"/>
      <c r="I252" s="278" t="n"/>
      <c r="J252" s="198" t="n"/>
      <c r="K252" s="278" t="n"/>
      <c r="L252" s="278" t="n"/>
      <c r="M252" s="278" t="n"/>
      <c r="N252" s="173" t="n"/>
      <c r="O252" s="198" t="n"/>
      <c r="P252" s="198" t="n"/>
      <c r="Q252" s="198" t="n"/>
      <c r="R252" s="198" t="n"/>
      <c r="S252" s="198" t="n"/>
      <c r="T252" s="198" t="n"/>
      <c r="U252" s="198" t="n"/>
      <c r="V252" s="198" t="n"/>
      <c r="W252" s="198" t="n"/>
      <c r="X252" s="198" t="n"/>
      <c r="Y252" s="198" t="n"/>
      <c r="Z252" s="198" t="n"/>
      <c r="AA252" s="198" t="n"/>
      <c r="AB252" s="198" t="n"/>
      <c r="AC252" s="198" t="n"/>
      <c r="AD252" s="198" t="n"/>
      <c r="AE252" s="198" t="n"/>
      <c r="AF252" s="198" t="n"/>
      <c r="AG252" s="198" t="n"/>
      <c r="AH252" s="198" t="n"/>
      <c r="AI252" s="198" t="n"/>
      <c r="AJ252" s="198" t="n"/>
    </row>
    <row r="253" ht="13.5" customHeight="1" s="726">
      <c r="A253" s="157" t="n"/>
      <c r="B253" s="157" t="n"/>
      <c r="C253" s="198" t="inlineStr">
        <is>
          <t>Library Music</t>
        </is>
      </c>
      <c r="D253" s="200" t="n">
        <v>450</v>
      </c>
      <c r="E253" s="200" t="n"/>
      <c r="F253" s="198" t="n"/>
      <c r="G253" s="278" t="n"/>
      <c r="H253" s="198" t="n"/>
      <c r="I253" s="278" t="n"/>
      <c r="J253" s="198" t="n">
        <v>0</v>
      </c>
      <c r="K253" s="278">
        <f>SUM(J253*D253)</f>
        <v/>
      </c>
      <c r="L253" s="278">
        <f>G253+I253+K253</f>
        <v/>
      </c>
      <c r="M253" s="278" t="n"/>
      <c r="N253" s="173" t="n"/>
      <c r="O253" s="198" t="n"/>
      <c r="P253" s="198" t="n"/>
      <c r="Q253" s="198" t="n"/>
      <c r="R253" s="198" t="n"/>
      <c r="S253" s="198" t="n"/>
      <c r="T253" s="198" t="n"/>
      <c r="U253" s="198" t="n"/>
      <c r="V253" s="198" t="n"/>
      <c r="W253" s="198" t="n"/>
      <c r="X253" s="198" t="n"/>
      <c r="Y253" s="198" t="n"/>
      <c r="Z253" s="198" t="n"/>
      <c r="AA253" s="198" t="n"/>
      <c r="AB253" s="198" t="n"/>
      <c r="AC253" s="198" t="n"/>
      <c r="AD253" s="198" t="n"/>
      <c r="AE253" s="198" t="n"/>
      <c r="AF253" s="198" t="n"/>
      <c r="AG253" s="198" t="n"/>
      <c r="AH253" s="198" t="n"/>
      <c r="AI253" s="198" t="n"/>
      <c r="AJ253" s="198" t="n"/>
    </row>
    <row r="254" ht="13.5" customHeight="1" s="726">
      <c r="A254" s="157" t="n"/>
      <c r="B254" s="157" t="inlineStr">
        <is>
          <t xml:space="preserve">          Sub-total</t>
        </is>
      </c>
      <c r="C254" s="187" t="n"/>
      <c r="D254" s="200" t="n"/>
      <c r="E254" s="200" t="n"/>
      <c r="F254" s="198" t="n"/>
      <c r="G254" s="188">
        <f>SUM(G253)</f>
        <v/>
      </c>
      <c r="H254" s="198" t="n"/>
      <c r="I254" s="188">
        <f>SUM(I253)</f>
        <v/>
      </c>
      <c r="J254" s="198" t="n"/>
      <c r="K254" s="188">
        <f>SUM(K253)</f>
        <v/>
      </c>
      <c r="L254" s="188">
        <f>G254+I254+K254</f>
        <v/>
      </c>
      <c r="M254" s="188">
        <f>SUM(L253)</f>
        <v/>
      </c>
      <c r="N254" s="173" t="n"/>
      <c r="O254" s="198" t="n"/>
      <c r="P254" s="198" t="n"/>
      <c r="Q254" s="198" t="n"/>
      <c r="R254" s="198" t="n"/>
      <c r="S254" s="198" t="n"/>
      <c r="T254" s="198" t="n"/>
      <c r="U254" s="198" t="n"/>
      <c r="V254" s="198" t="n"/>
      <c r="W254" s="198" t="n"/>
      <c r="X254" s="198" t="n"/>
      <c r="Y254" s="198" t="n"/>
      <c r="Z254" s="198" t="n"/>
      <c r="AA254" s="198" t="n"/>
      <c r="AB254" s="198" t="n"/>
      <c r="AC254" s="198" t="n"/>
      <c r="AD254" s="198" t="n"/>
      <c r="AE254" s="198" t="n"/>
      <c r="AF254" s="198" t="n"/>
      <c r="AG254" s="198" t="n"/>
      <c r="AH254" s="198" t="n"/>
      <c r="AI254" s="198" t="n"/>
      <c r="AJ254" s="198" t="n"/>
    </row>
    <row r="255" ht="13.5" customHeight="1" s="726">
      <c r="A255" s="157" t="inlineStr">
        <is>
          <t>X.1</t>
        </is>
      </c>
      <c r="B255" s="157" t="inlineStr">
        <is>
          <t>PUBLICITY &amp; STILLS - PRODUCTION &amp; POST PRODN.</t>
        </is>
      </c>
      <c r="C255" s="187" t="n"/>
      <c r="D255" s="200" t="n"/>
      <c r="E255" s="200" t="n"/>
      <c r="F255" s="198" t="n"/>
      <c r="G255" s="165" t="n"/>
      <c r="H255" s="165" t="n"/>
      <c r="I255" s="165" t="n"/>
      <c r="J255" s="165" t="n"/>
      <c r="K255" s="165" t="n"/>
      <c r="L255" s="165" t="n"/>
      <c r="M255" s="165" t="n"/>
      <c r="N255" s="173" t="inlineStr">
        <is>
          <t>Transferred ex previous C.8 &amp; K.5</t>
        </is>
      </c>
      <c r="O255" s="198" t="n"/>
      <c r="P255" s="198" t="n"/>
      <c r="Q255" s="198" t="n"/>
      <c r="R255" s="198" t="n"/>
      <c r="S255" s="198" t="n"/>
      <c r="T255" s="198" t="n"/>
      <c r="U255" s="198" t="n"/>
      <c r="V255" s="198" t="n"/>
      <c r="W255" s="198" t="n"/>
      <c r="X255" s="198" t="n"/>
      <c r="Y255" s="198" t="n"/>
      <c r="Z255" s="198" t="n"/>
      <c r="AA255" s="198" t="n"/>
      <c r="AB255" s="198" t="n"/>
      <c r="AC255" s="198" t="n"/>
      <c r="AD255" s="198" t="n"/>
      <c r="AE255" s="198" t="n"/>
      <c r="AF255" s="198" t="n"/>
      <c r="AG255" s="198" t="n"/>
      <c r="AH255" s="198" t="n"/>
      <c r="AI255" s="198" t="n"/>
      <c r="AJ255" s="198" t="n"/>
    </row>
    <row r="256" ht="13.5" customHeight="1" s="726">
      <c r="A256" s="157" t="n"/>
      <c r="B256" s="157" t="n"/>
      <c r="C256" s="198" t="inlineStr">
        <is>
          <t>Digital and social media marketing</t>
        </is>
      </c>
      <c r="D256" s="200" t="n">
        <v>5000</v>
      </c>
      <c r="E256" s="200" t="n"/>
      <c r="F256" s="198" t="n"/>
      <c r="G256" s="278" t="n"/>
      <c r="H256" s="278" t="n"/>
      <c r="I256" s="278" t="n"/>
      <c r="J256" s="278" t="n">
        <v>0</v>
      </c>
      <c r="K256" s="278">
        <f>SUM(J256*D256)</f>
        <v/>
      </c>
      <c r="L256" s="278">
        <f>G256+I256+K256</f>
        <v/>
      </c>
      <c r="M256" s="165" t="n"/>
      <c r="N256" s="274" t="inlineStr">
        <is>
          <t>Also refer to Worksheets 11&amp;13 - Delivery &amp; Marketing</t>
        </is>
      </c>
      <c r="O256" s="198" t="n"/>
      <c r="P256" s="198" t="n"/>
      <c r="Q256" s="198" t="n"/>
      <c r="R256" s="198" t="n"/>
      <c r="S256" s="198" t="n"/>
      <c r="T256" s="198" t="n"/>
      <c r="U256" s="198" t="n"/>
      <c r="V256" s="198" t="n"/>
      <c r="W256" s="198" t="n"/>
      <c r="X256" s="198" t="n"/>
      <c r="Y256" s="198" t="n"/>
      <c r="Z256" s="198" t="n"/>
      <c r="AA256" s="198" t="n"/>
      <c r="AB256" s="198" t="n"/>
      <c r="AC256" s="198" t="n"/>
      <c r="AD256" s="198" t="n"/>
      <c r="AE256" s="198" t="n"/>
      <c r="AF256" s="198" t="n"/>
      <c r="AG256" s="198" t="n"/>
      <c r="AH256" s="198" t="n"/>
      <c r="AI256" s="198" t="n"/>
      <c r="AJ256" s="198" t="n"/>
    </row>
    <row r="257" ht="13.5" customHeight="1" s="726">
      <c r="A257" s="157" t="n"/>
      <c r="B257" s="157" t="inlineStr">
        <is>
          <t xml:space="preserve">          Sub-total</t>
        </is>
      </c>
      <c r="C257" s="187" t="n"/>
      <c r="D257" s="200" t="n"/>
      <c r="E257" s="200" t="n"/>
      <c r="F257" s="198" t="n">
        <v>3</v>
      </c>
      <c r="G257" s="188">
        <f>SUM(G256)</f>
        <v/>
      </c>
      <c r="H257" s="198" t="n"/>
      <c r="I257" s="188">
        <f>SUM(I256)</f>
        <v/>
      </c>
      <c r="J257" s="198" t="n"/>
      <c r="K257" s="188">
        <f>SUM(K256)</f>
        <v/>
      </c>
      <c r="L257" s="188">
        <f>G257+I257+K257</f>
        <v/>
      </c>
      <c r="M257" s="188">
        <f>SUM(L256)</f>
        <v/>
      </c>
      <c r="N257" s="173" t="n"/>
      <c r="O257" s="198" t="n"/>
      <c r="P257" s="198" t="n"/>
      <c r="Q257" s="198" t="n"/>
      <c r="R257" s="198" t="n"/>
      <c r="S257" s="198" t="n"/>
      <c r="T257" s="198" t="n"/>
      <c r="U257" s="198" t="n"/>
      <c r="V257" s="198" t="n"/>
      <c r="W257" s="198" t="n"/>
      <c r="X257" s="198" t="n"/>
      <c r="Y257" s="198" t="n"/>
      <c r="Z257" s="198" t="n"/>
      <c r="AA257" s="198" t="n"/>
      <c r="AB257" s="198" t="n"/>
      <c r="AC257" s="198" t="n"/>
      <c r="AD257" s="198" t="n"/>
      <c r="AE257" s="198" t="n"/>
      <c r="AF257" s="198" t="n"/>
      <c r="AG257" s="198" t="n"/>
      <c r="AH257" s="198" t="n"/>
      <c r="AI257" s="198" t="n"/>
      <c r="AJ257" s="198" t="n"/>
    </row>
    <row r="258" ht="13.5" customHeight="1" s="726">
      <c r="A258" s="157" t="inlineStr">
        <is>
          <t>X.2</t>
        </is>
      </c>
      <c r="B258" s="157" t="inlineStr">
        <is>
          <t>DELIVERY REQUIREMENTS</t>
        </is>
      </c>
      <c r="C258" s="187" t="n"/>
      <c r="D258" s="200" t="n"/>
      <c r="E258" s="200" t="n"/>
      <c r="F258" s="198" t="n"/>
      <c r="G258" s="165" t="n"/>
      <c r="H258" s="165" t="n"/>
      <c r="I258" s="165" t="n"/>
      <c r="J258" s="165" t="n"/>
      <c r="K258" s="165" t="n"/>
      <c r="L258" s="165" t="n"/>
      <c r="M258" s="165" t="n"/>
      <c r="N258" s="173" t="n"/>
      <c r="O258" s="198" t="n"/>
      <c r="P258" s="198" t="n"/>
      <c r="Q258" s="198" t="n"/>
      <c r="R258" s="198" t="n"/>
      <c r="S258" s="198" t="n"/>
      <c r="T258" s="198" t="n"/>
      <c r="U258" s="198" t="n"/>
      <c r="V258" s="198" t="n"/>
      <c r="W258" s="198" t="n"/>
      <c r="X258" s="198" t="n"/>
      <c r="Y258" s="198" t="n"/>
      <c r="Z258" s="198" t="n"/>
      <c r="AA258" s="198" t="n"/>
      <c r="AB258" s="198" t="n"/>
      <c r="AC258" s="198" t="n"/>
      <c r="AD258" s="198" t="n"/>
      <c r="AE258" s="198" t="n"/>
      <c r="AF258" s="198" t="n"/>
      <c r="AG258" s="198" t="n"/>
      <c r="AH258" s="198" t="n"/>
      <c r="AI258" s="198" t="n"/>
      <c r="AJ258" s="198" t="n"/>
    </row>
    <row r="259" ht="13.5" customHeight="1" s="726">
      <c r="A259" s="157" t="n"/>
      <c r="B259" s="157" t="n"/>
      <c r="C259" s="198" t="inlineStr">
        <is>
          <t>Dubbs</t>
        </is>
      </c>
      <c r="D259" s="200" t="n">
        <v>100</v>
      </c>
      <c r="E259" s="200" t="n"/>
      <c r="F259" s="198" t="n"/>
      <c r="G259" s="278" t="n"/>
      <c r="H259" s="278" t="n"/>
      <c r="I259" s="278">
        <f>D259*H259</f>
        <v/>
      </c>
      <c r="J259" s="278" t="n">
        <v>0</v>
      </c>
      <c r="K259" s="278">
        <f>SUM(J259*D259)</f>
        <v/>
      </c>
      <c r="L259" s="278">
        <f>G259+I259+K259</f>
        <v/>
      </c>
      <c r="M259" s="278" t="n"/>
      <c r="N259" s="173" t="inlineStr">
        <is>
          <t>Film. Trailer. DVD</t>
        </is>
      </c>
      <c r="O259" s="198" t="n"/>
      <c r="P259" s="198" t="inlineStr">
        <is>
          <t> </t>
        </is>
      </c>
      <c r="Q259" s="198" t="n"/>
      <c r="R259" s="198" t="n"/>
      <c r="S259" s="198" t="n"/>
      <c r="T259" s="198" t="n"/>
      <c r="U259" s="198" t="n"/>
      <c r="V259" s="198" t="n"/>
      <c r="W259" s="198" t="n"/>
      <c r="X259" s="198" t="n"/>
      <c r="Y259" s="198" t="n"/>
      <c r="Z259" s="198" t="n"/>
      <c r="AA259" s="198" t="n"/>
      <c r="AB259" s="198" t="n"/>
      <c r="AC259" s="198" t="n"/>
      <c r="AD259" s="198" t="n"/>
      <c r="AE259" s="198" t="n"/>
      <c r="AF259" s="198" t="n"/>
      <c r="AG259" s="198" t="n"/>
      <c r="AH259" s="198" t="n"/>
      <c r="AI259" s="198" t="n"/>
      <c r="AJ259" s="198" t="n"/>
    </row>
    <row r="260" ht="13.5" customHeight="1" s="726">
      <c r="A260" s="157" t="n"/>
      <c r="B260" s="157" t="inlineStr">
        <is>
          <t xml:space="preserve">          Sub-total</t>
        </is>
      </c>
      <c r="C260" s="187" t="n"/>
      <c r="D260" s="200" t="n"/>
      <c r="E260" s="200" t="n"/>
      <c r="F260" s="198" t="n"/>
      <c r="G260" s="188">
        <f>SUM(G259)</f>
        <v/>
      </c>
      <c r="H260" s="198" t="n"/>
      <c r="I260" s="188">
        <f>SUM(I259)</f>
        <v/>
      </c>
      <c r="J260" s="198" t="n"/>
      <c r="K260" s="188">
        <f>SUM(K259)</f>
        <v/>
      </c>
      <c r="L260" s="188">
        <f>G260+I260+K260</f>
        <v/>
      </c>
      <c r="M260" s="188">
        <f>SUM(K260+I260+G260)</f>
        <v/>
      </c>
      <c r="N260" s="173" t="n"/>
      <c r="O260" s="198" t="n"/>
      <c r="P260" s="198" t="n"/>
      <c r="Q260" s="198" t="n"/>
      <c r="R260" s="198" t="n"/>
      <c r="S260" s="198" t="n"/>
      <c r="T260" s="198" t="n"/>
      <c r="U260" s="198" t="n"/>
      <c r="V260" s="198" t="n"/>
      <c r="W260" s="198" t="n"/>
      <c r="X260" s="198" t="n"/>
      <c r="Y260" s="198" t="n"/>
      <c r="Z260" s="198" t="n"/>
      <c r="AA260" s="198" t="n"/>
      <c r="AB260" s="198" t="n"/>
      <c r="AC260" s="198" t="n"/>
      <c r="AD260" s="198" t="n"/>
      <c r="AE260" s="198" t="n"/>
      <c r="AF260" s="198" t="n"/>
      <c r="AG260" s="198" t="n"/>
      <c r="AH260" s="198" t="n"/>
      <c r="AI260" s="198" t="n"/>
      <c r="AJ260" s="198" t="n"/>
    </row>
    <row r="261" ht="13.5" customHeight="1" s="726">
      <c r="A261" s="134" t="n"/>
      <c r="B261" s="309" t="inlineStr">
        <is>
          <t>TOTAL POST-PRODUCTION COSTS</t>
        </is>
      </c>
      <c r="C261" s="310" t="n"/>
      <c r="D261" s="311" t="n"/>
      <c r="E261" s="311" t="n"/>
      <c r="F261" s="310" t="n"/>
      <c r="G261" s="312" t="n"/>
      <c r="H261" s="310" t="n"/>
      <c r="I261" s="312" t="n"/>
      <c r="J261" s="310" t="n"/>
      <c r="K261" s="312" t="n"/>
      <c r="L261" s="312">
        <f>SUM(L260+L257+L254+L251+L245)</f>
        <v/>
      </c>
      <c r="M261" s="313">
        <f>SUM(M235:M260)</f>
        <v/>
      </c>
      <c r="N261" s="118" t="n"/>
      <c r="O261" s="95" t="n"/>
      <c r="P261" s="95" t="n"/>
      <c r="Q261" s="95" t="n"/>
      <c r="R261" s="95" t="n"/>
      <c r="S261" s="95" t="n"/>
      <c r="T261" s="95" t="n"/>
      <c r="U261" s="95" t="n"/>
      <c r="V261" s="95" t="n"/>
      <c r="W261" s="95" t="n"/>
      <c r="X261" s="95" t="n"/>
      <c r="Y261" s="95" t="n"/>
      <c r="Z261" s="95" t="n"/>
      <c r="AA261" s="95" t="n"/>
      <c r="AB261" s="95" t="n"/>
      <c r="AC261" s="95" t="n"/>
      <c r="AD261" s="95" t="n"/>
      <c r="AE261" s="95" t="n"/>
      <c r="AF261" s="95" t="n"/>
      <c r="AG261" s="95" t="n"/>
      <c r="AH261" s="95" t="n"/>
      <c r="AI261" s="95" t="n"/>
      <c r="AJ261" s="95" t="n"/>
    </row>
    <row r="262" ht="13.5" customHeight="1" s="726">
      <c r="A262" s="314" t="n"/>
      <c r="B262" s="315" t="inlineStr">
        <is>
          <t>TOTAL 'BELOW THE LINE' COSTS</t>
        </is>
      </c>
      <c r="C262" s="316" t="n"/>
      <c r="D262" s="317" t="n"/>
      <c r="E262" s="317" t="n"/>
      <c r="F262" s="316" t="n"/>
      <c r="G262" s="318" t="n"/>
      <c r="H262" s="316" t="n"/>
      <c r="I262" s="318" t="n"/>
      <c r="J262" s="316" t="n"/>
      <c r="K262" s="318" t="n"/>
      <c r="L262" s="319">
        <f>SUM(L261+L233)</f>
        <v/>
      </c>
      <c r="M262" s="320">
        <f>M233+M261</f>
        <v/>
      </c>
      <c r="N262" s="321" t="n"/>
      <c r="O262" s="322" t="n"/>
      <c r="P262" s="322" t="n"/>
      <c r="Q262" s="322" t="n"/>
      <c r="R262" s="322" t="n"/>
      <c r="S262" s="322" t="n"/>
      <c r="T262" s="322" t="n"/>
      <c r="U262" s="322" t="n"/>
      <c r="V262" s="322" t="n"/>
      <c r="W262" s="322" t="n"/>
      <c r="X262" s="322" t="n"/>
      <c r="Y262" s="322" t="n"/>
      <c r="Z262" s="322" t="n"/>
      <c r="AA262" s="322" t="n"/>
      <c r="AB262" s="322" t="n"/>
      <c r="AC262" s="322" t="n"/>
      <c r="AD262" s="322" t="n"/>
      <c r="AE262" s="322" t="n"/>
      <c r="AF262" s="322" t="n"/>
      <c r="AG262" s="322" t="n"/>
      <c r="AH262" s="322" t="n"/>
      <c r="AI262" s="322" t="n"/>
      <c r="AJ262" s="322" t="n"/>
    </row>
    <row r="263" ht="13.5" customHeight="1" s="726">
      <c r="A263" s="206" t="inlineStr">
        <is>
          <t>INDIRECT COSTS</t>
        </is>
      </c>
      <c r="B263" s="157" t="n"/>
      <c r="C263" s="198" t="n"/>
      <c r="D263" s="200" t="n"/>
      <c r="E263" s="200" t="n"/>
      <c r="F263" s="198" t="n"/>
      <c r="G263" s="278" t="n"/>
      <c r="H263" s="198" t="n"/>
      <c r="I263" s="278" t="n"/>
      <c r="J263" s="198" t="n"/>
      <c r="K263" s="278" t="n"/>
      <c r="L263" s="278" t="n"/>
      <c r="M263" s="278" t="n"/>
      <c r="N263" s="173" t="n"/>
      <c r="O263" s="198" t="n"/>
      <c r="P263" s="198" t="n"/>
      <c r="Q263" s="198" t="n"/>
      <c r="R263" s="198" t="n"/>
      <c r="S263" s="198" t="n"/>
      <c r="T263" s="198" t="n"/>
      <c r="U263" s="198" t="n"/>
      <c r="V263" s="198" t="n"/>
      <c r="W263" s="198" t="n"/>
      <c r="X263" s="198" t="n"/>
      <c r="Y263" s="198" t="n"/>
      <c r="Z263" s="198" t="n"/>
      <c r="AA263" s="198" t="n"/>
      <c r="AB263" s="198" t="n"/>
      <c r="AC263" s="198" t="n"/>
      <c r="AD263" s="198" t="n"/>
      <c r="AE263" s="198" t="n"/>
      <c r="AF263" s="198" t="n"/>
      <c r="AG263" s="198" t="n"/>
      <c r="AH263" s="198" t="n"/>
      <c r="AI263" s="198" t="n"/>
      <c r="AJ263" s="198" t="n"/>
    </row>
    <row r="264" ht="13.5" customHeight="1" s="726">
      <c r="A264" s="157" t="inlineStr">
        <is>
          <t>Y</t>
        </is>
      </c>
      <c r="B264" s="157" t="inlineStr">
        <is>
          <t>LEGAL &amp; BUSINESS</t>
        </is>
      </c>
      <c r="C264" s="198" t="n"/>
      <c r="D264" s="200" t="n"/>
      <c r="E264" s="200" t="n"/>
      <c r="F264" s="198" t="n"/>
      <c r="G264" s="278" t="n"/>
      <c r="H264" s="198" t="n"/>
      <c r="I264" s="278" t="n"/>
      <c r="J264" s="198" t="n"/>
      <c r="K264" s="278" t="n"/>
      <c r="L264" s="278" t="n"/>
      <c r="M264" s="278" t="n"/>
      <c r="N264" s="173" t="n"/>
      <c r="O264" s="198" t="n"/>
      <c r="P264" s="198" t="n"/>
      <c r="Q264" s="198" t="n"/>
      <c r="R264" s="198" t="n"/>
      <c r="S264" s="198" t="n"/>
      <c r="T264" s="198" t="n"/>
      <c r="U264" s="198" t="n"/>
      <c r="V264" s="198" t="n"/>
      <c r="W264" s="198" t="n"/>
      <c r="X264" s="198" t="n"/>
      <c r="Y264" s="198" t="n"/>
      <c r="Z264" s="198" t="n"/>
      <c r="AA264" s="198" t="n"/>
      <c r="AB264" s="198" t="n"/>
      <c r="AC264" s="198" t="n"/>
      <c r="AD264" s="198" t="n"/>
      <c r="AE264" s="198" t="n"/>
      <c r="AF264" s="198" t="n"/>
      <c r="AG264" s="198" t="n"/>
      <c r="AH264" s="198" t="n"/>
      <c r="AI264" s="198" t="n"/>
      <c r="AJ264" s="198" t="n"/>
    </row>
    <row r="265" ht="13.5" customHeight="1" s="726">
      <c r="A265" s="157" t="n"/>
      <c r="B265" s="157" t="n"/>
      <c r="C265" s="198" t="inlineStr">
        <is>
          <t>Bank Fees</t>
        </is>
      </c>
      <c r="D265" s="200" t="n"/>
      <c r="E265" s="200" t="n"/>
      <c r="F265" s="198" t="n"/>
      <c r="G265" s="278" t="n">
        <v>0</v>
      </c>
      <c r="H265" s="198" t="n"/>
      <c r="I265" s="278" t="n"/>
      <c r="J265" s="198" t="n">
        <v>0</v>
      </c>
      <c r="K265" s="278">
        <f>SUM(J265*D265)</f>
        <v/>
      </c>
      <c r="L265" s="278" t="n">
        <v>0</v>
      </c>
      <c r="M265" s="278" t="n"/>
      <c r="N265" s="190" t="n"/>
      <c r="O265" s="198" t="n"/>
      <c r="P265" s="198" t="n"/>
      <c r="Q265" s="198" t="n"/>
      <c r="R265" s="198" t="n"/>
      <c r="S265" s="198" t="n"/>
      <c r="T265" s="198" t="n"/>
      <c r="U265" s="198" t="n"/>
      <c r="V265" s="198" t="n"/>
      <c r="W265" s="198" t="n"/>
      <c r="X265" s="198" t="n"/>
      <c r="Y265" s="198" t="n"/>
      <c r="Z265" s="198" t="n"/>
      <c r="AA265" s="198" t="n"/>
      <c r="AB265" s="198" t="n"/>
      <c r="AC265" s="198" t="n"/>
      <c r="AD265" s="198" t="n"/>
      <c r="AE265" s="198" t="n"/>
      <c r="AF265" s="198" t="n"/>
      <c r="AG265" s="198" t="n"/>
      <c r="AH265" s="198" t="n"/>
      <c r="AI265" s="198" t="n"/>
      <c r="AJ265" s="198" t="n"/>
    </row>
    <row r="266" ht="13.5" customHeight="1" s="726">
      <c r="A266" s="157" t="n"/>
      <c r="B266" s="157" t="n"/>
      <c r="C266" s="198" t="inlineStr">
        <is>
          <t>Legal Fees &amp; Exps. Aust.</t>
        </is>
      </c>
      <c r="D266" s="200" t="inlineStr">
        <is>
          <t>Allow</t>
        </is>
      </c>
      <c r="E266" s="200" t="n"/>
      <c r="F266" s="198" t="n"/>
      <c r="G266" s="278" t="n">
        <v>0</v>
      </c>
      <c r="H266" s="198" t="n"/>
      <c r="I266" s="278" t="n"/>
      <c r="J266" s="198" t="n"/>
      <c r="K266" s="278" t="n"/>
      <c r="L266" s="278" t="n">
        <v>0</v>
      </c>
      <c r="M266" s="278" t="n"/>
      <c r="N266" s="190" t="n"/>
      <c r="O266" s="198" t="n"/>
      <c r="P266" s="198" t="n"/>
      <c r="Q266" s="198" t="n"/>
      <c r="R266" s="198" t="n"/>
      <c r="S266" s="198" t="n"/>
      <c r="T266" s="198" t="n"/>
      <c r="U266" s="198" t="n"/>
      <c r="V266" s="198" t="n"/>
      <c r="W266" s="198" t="n"/>
      <c r="X266" s="198" t="n"/>
      <c r="Y266" s="198" t="n"/>
      <c r="Z266" s="198" t="n"/>
      <c r="AA266" s="198" t="n"/>
      <c r="AB266" s="198" t="n"/>
      <c r="AC266" s="198" t="n"/>
      <c r="AD266" s="198" t="n"/>
      <c r="AE266" s="198" t="n"/>
      <c r="AF266" s="198" t="n"/>
      <c r="AG266" s="198" t="n"/>
      <c r="AH266" s="198" t="n"/>
      <c r="AI266" s="198" t="n"/>
      <c r="AJ266" s="198" t="n"/>
    </row>
    <row r="267" ht="13.5" customHeight="1" s="726">
      <c r="A267" s="157" t="n"/>
      <c r="B267" s="157" t="inlineStr">
        <is>
          <t xml:space="preserve">          Sub-total</t>
        </is>
      </c>
      <c r="C267" s="187" t="n"/>
      <c r="D267" s="200" t="n"/>
      <c r="E267" s="200" t="n"/>
      <c r="F267" s="198" t="n"/>
      <c r="G267" s="188">
        <f>SUM(G265:G266)</f>
        <v/>
      </c>
      <c r="H267" s="198" t="n"/>
      <c r="I267" s="188">
        <f>SUM(I265:I266)</f>
        <v/>
      </c>
      <c r="J267" s="198" t="n"/>
      <c r="K267" s="188">
        <f>SUM(K265:K266)</f>
        <v/>
      </c>
      <c r="L267" s="188">
        <f>G267+I267+K267</f>
        <v/>
      </c>
      <c r="M267" s="188">
        <f>SUM(L265:L266)</f>
        <v/>
      </c>
      <c r="N267" s="173" t="n"/>
      <c r="O267" s="198" t="n"/>
      <c r="P267" s="198" t="n"/>
      <c r="Q267" s="198" t="n"/>
      <c r="R267" s="198" t="n"/>
      <c r="S267" s="198" t="n"/>
      <c r="T267" s="198" t="n"/>
      <c r="U267" s="198" t="n"/>
      <c r="V267" s="198" t="n"/>
      <c r="W267" s="198" t="n"/>
      <c r="X267" s="198" t="n"/>
      <c r="Y267" s="198" t="n"/>
      <c r="Z267" s="198" t="n"/>
      <c r="AA267" s="198" t="n"/>
      <c r="AB267" s="198" t="n"/>
      <c r="AC267" s="198" t="n"/>
      <c r="AD267" s="198" t="n"/>
      <c r="AE267" s="198" t="n"/>
      <c r="AF267" s="198" t="n"/>
      <c r="AG267" s="198" t="n"/>
      <c r="AH267" s="198" t="n"/>
      <c r="AI267" s="198" t="n"/>
      <c r="AJ267" s="198" t="n"/>
    </row>
    <row r="268" ht="13.5" customHeight="1" s="726">
      <c r="A268" s="157" t="inlineStr">
        <is>
          <t>Z</t>
        </is>
      </c>
      <c r="B268" s="157" t="inlineStr">
        <is>
          <t>OVERHEADS</t>
        </is>
      </c>
      <c r="C268" s="198" t="n"/>
      <c r="D268" s="200" t="n"/>
      <c r="E268" s="200" t="n"/>
      <c r="F268" s="198" t="n"/>
      <c r="G268" s="278" t="n"/>
      <c r="H268" s="198" t="n"/>
      <c r="I268" s="278" t="n"/>
      <c r="J268" s="198" t="n"/>
      <c r="K268" s="278" t="n"/>
      <c r="L268" s="278" t="n"/>
      <c r="M268" s="278" t="n"/>
      <c r="N268" s="173" t="n"/>
      <c r="O268" s="198" t="n"/>
      <c r="P268" s="198" t="n"/>
      <c r="Q268" s="198" t="n"/>
      <c r="R268" s="198" t="n"/>
      <c r="S268" s="198" t="n"/>
      <c r="T268" s="198" t="n"/>
      <c r="U268" s="198" t="n"/>
      <c r="V268" s="198" t="n"/>
      <c r="W268" s="198" t="n"/>
      <c r="X268" s="198" t="n"/>
      <c r="Y268" s="198" t="n"/>
      <c r="Z268" s="198" t="n"/>
      <c r="AA268" s="198" t="n"/>
      <c r="AB268" s="198" t="n"/>
      <c r="AC268" s="198" t="n"/>
      <c r="AD268" s="198" t="n"/>
      <c r="AE268" s="198" t="n"/>
      <c r="AF268" s="198" t="n"/>
      <c r="AG268" s="198" t="n"/>
      <c r="AH268" s="198" t="n"/>
      <c r="AI268" s="198" t="n"/>
      <c r="AJ268" s="198" t="n"/>
    </row>
    <row r="269" ht="13.5" customHeight="1" s="726">
      <c r="A269" s="178" t="n"/>
      <c r="B269" s="178" t="n"/>
      <c r="C269" s="182" t="inlineStr">
        <is>
          <t>Production Company 1</t>
        </is>
      </c>
      <c r="D269" s="279" t="n">
        <v>15000</v>
      </c>
      <c r="E269" s="279" t="n"/>
      <c r="F269" s="182" t="n">
        <v>0</v>
      </c>
      <c r="G269" s="181">
        <f>SUM(D269*F269)</f>
        <v/>
      </c>
      <c r="H269" s="182" t="n">
        <v>0</v>
      </c>
      <c r="I269" s="181">
        <f>SUM(D269*H269)</f>
        <v/>
      </c>
      <c r="J269" s="182" t="n">
        <v>0</v>
      </c>
      <c r="K269" s="181">
        <f>SUM(D269*J269)</f>
        <v/>
      </c>
      <c r="L269" s="181">
        <f>G269+I269+K269</f>
        <v/>
      </c>
      <c r="M269" s="181" t="n"/>
      <c r="N269" s="183" t="n"/>
      <c r="O269" s="182" t="n"/>
      <c r="P269" s="182" t="n"/>
      <c r="Q269" s="182" t="n"/>
      <c r="R269" s="182" t="n"/>
      <c r="S269" s="182" t="n"/>
      <c r="T269" s="182" t="n"/>
      <c r="U269" s="182" t="n"/>
      <c r="V269" s="182" t="n"/>
      <c r="W269" s="182" t="n"/>
      <c r="X269" s="182" t="n"/>
      <c r="Y269" s="182" t="n"/>
      <c r="Z269" s="182" t="n"/>
      <c r="AA269" s="182" t="n"/>
      <c r="AB269" s="182" t="n"/>
      <c r="AC269" s="182" t="n"/>
      <c r="AD269" s="182" t="n"/>
      <c r="AE269" s="182" t="n"/>
      <c r="AF269" s="182" t="n"/>
      <c r="AG269" s="182" t="n"/>
      <c r="AH269" s="182" t="n"/>
      <c r="AI269" s="182" t="n"/>
      <c r="AJ269" s="182" t="n"/>
    </row>
    <row r="270" ht="13.5" customHeight="1" s="726">
      <c r="A270" s="157" t="n"/>
      <c r="B270" s="157" t="inlineStr">
        <is>
          <t xml:space="preserve">          Sub-total</t>
        </is>
      </c>
      <c r="C270" s="187" t="n"/>
      <c r="D270" s="200" t="n"/>
      <c r="E270" s="200" t="n"/>
      <c r="F270" s="198" t="n"/>
      <c r="G270" s="188">
        <f>SUM(G269)</f>
        <v/>
      </c>
      <c r="H270" s="198" t="n"/>
      <c r="I270" s="188">
        <f>SUM(I269)</f>
        <v/>
      </c>
      <c r="J270" s="198" t="n"/>
      <c r="K270" s="188">
        <f>SUM(K269)</f>
        <v/>
      </c>
      <c r="L270" s="188">
        <f>G270+I270+K270</f>
        <v/>
      </c>
      <c r="M270" s="188">
        <f>SUM(L269)</f>
        <v/>
      </c>
      <c r="N270" s="173" t="n"/>
      <c r="O270" s="198" t="n"/>
      <c r="P270" s="198" t="n"/>
      <c r="Q270" s="198" t="n"/>
      <c r="R270" s="198" t="n"/>
      <c r="S270" s="198" t="n"/>
      <c r="T270" s="198" t="n"/>
      <c r="U270" s="198" t="n"/>
      <c r="V270" s="198" t="n"/>
      <c r="W270" s="198" t="n"/>
      <c r="X270" s="198" t="n"/>
      <c r="Y270" s="198" t="n"/>
      <c r="Z270" s="198" t="n"/>
      <c r="AA270" s="198" t="n"/>
      <c r="AB270" s="198" t="n"/>
      <c r="AC270" s="198" t="n"/>
      <c r="AD270" s="198" t="n"/>
      <c r="AE270" s="198" t="n"/>
      <c r="AF270" s="198" t="n"/>
      <c r="AG270" s="198" t="n"/>
      <c r="AH270" s="198" t="n"/>
      <c r="AI270" s="198" t="n"/>
      <c r="AJ270" s="198" t="n"/>
    </row>
    <row r="271" ht="13.5" customHeight="1" s="726">
      <c r="A271" s="323" t="n"/>
      <c r="B271" s="324" t="inlineStr">
        <is>
          <t>TOTAL INDIRECT COSTS</t>
        </is>
      </c>
      <c r="C271" s="325" t="n"/>
      <c r="D271" s="326" t="n"/>
      <c r="E271" s="326" t="n"/>
      <c r="F271" s="325" t="n"/>
      <c r="G271" s="327" t="n"/>
      <c r="H271" s="325" t="n"/>
      <c r="I271" s="327" t="n"/>
      <c r="J271" s="325" t="n"/>
      <c r="K271" s="327" t="n"/>
      <c r="L271" s="328">
        <f>SUM(L270+L267)</f>
        <v/>
      </c>
      <c r="M271" s="329">
        <f>SUM(M265:M270)</f>
        <v/>
      </c>
      <c r="N271" s="330" t="n"/>
      <c r="O271" s="325" t="n"/>
      <c r="P271" s="325" t="n"/>
      <c r="Q271" s="325" t="n"/>
      <c r="R271" s="325" t="n"/>
      <c r="S271" s="325" t="n"/>
      <c r="T271" s="325" t="n"/>
      <c r="U271" s="325" t="n"/>
      <c r="V271" s="325" t="n"/>
      <c r="W271" s="325" t="n"/>
      <c r="X271" s="325" t="n"/>
      <c r="Y271" s="325" t="n"/>
      <c r="Z271" s="325" t="n"/>
      <c r="AA271" s="325" t="n"/>
      <c r="AB271" s="325" t="n"/>
      <c r="AC271" s="325" t="n"/>
      <c r="AD271" s="325" t="n"/>
      <c r="AE271" s="325" t="n"/>
      <c r="AF271" s="325" t="n"/>
      <c r="AG271" s="325" t="n"/>
      <c r="AH271" s="325" t="n"/>
      <c r="AI271" s="325" t="n"/>
      <c r="AJ271" s="325" t="n"/>
    </row>
    <row r="272" ht="13.5" customHeight="1" s="726">
      <c r="A272" s="157" t="n"/>
      <c r="B272" s="157" t="n"/>
      <c r="C272" s="198" t="n"/>
      <c r="D272" s="200" t="n"/>
      <c r="E272" s="200" t="n"/>
      <c r="F272" s="198" t="n"/>
      <c r="G272" s="278" t="n"/>
      <c r="H272" s="198" t="n"/>
      <c r="I272" s="278" t="n"/>
      <c r="J272" s="198" t="n"/>
      <c r="K272" s="278" t="n"/>
      <c r="L272" s="278" t="n"/>
      <c r="M272" s="278" t="n"/>
      <c r="N272" s="173" t="n"/>
      <c r="O272" s="198" t="n"/>
      <c r="P272" s="198" t="n"/>
      <c r="Q272" s="198" t="n"/>
      <c r="R272" s="198" t="n"/>
      <c r="S272" s="198" t="n"/>
      <c r="T272" s="198" t="n"/>
      <c r="U272" s="198" t="n"/>
      <c r="V272" s="198" t="n"/>
      <c r="W272" s="198" t="n"/>
      <c r="X272" s="198" t="n"/>
      <c r="Y272" s="198" t="n"/>
      <c r="Z272" s="198" t="n"/>
      <c r="AA272" s="198" t="n"/>
      <c r="AB272" s="198" t="n"/>
      <c r="AC272" s="198" t="n"/>
      <c r="AD272" s="198" t="n"/>
      <c r="AE272" s="198" t="n"/>
      <c r="AF272" s="198" t="n"/>
      <c r="AG272" s="198" t="n"/>
      <c r="AH272" s="198" t="n"/>
      <c r="AI272" s="198" t="n"/>
      <c r="AJ272" s="198" t="n"/>
    </row>
    <row r="273" ht="13.5" customHeight="1" s="726">
      <c r="A273" s="331" t="inlineStr">
        <is>
          <t>T O T A L   A L L   C A T E G O R I E S</t>
        </is>
      </c>
      <c r="B273" s="314" t="n"/>
      <c r="C273" s="316" t="n"/>
      <c r="D273" s="317" t="n"/>
      <c r="E273" s="317" t="n"/>
      <c r="F273" s="316" t="n"/>
      <c r="G273" s="332" t="n"/>
      <c r="H273" s="316" t="n"/>
      <c r="I273" s="318" t="n"/>
      <c r="J273" s="316" t="n"/>
      <c r="K273" s="318" t="n"/>
      <c r="L273" s="319">
        <f>SUM(L271+L262+L28)</f>
        <v/>
      </c>
      <c r="M273" s="319">
        <f>M28+M262+M271</f>
        <v/>
      </c>
      <c r="N273" s="321" t="n"/>
      <c r="O273" s="322" t="n"/>
      <c r="P273" s="322" t="n"/>
      <c r="Q273" s="322" t="n"/>
      <c r="R273" s="322" t="n"/>
      <c r="S273" s="322" t="n"/>
      <c r="T273" s="322" t="n"/>
      <c r="U273" s="322" t="n"/>
      <c r="V273" s="322" t="n"/>
      <c r="W273" s="322" t="n"/>
      <c r="X273" s="322" t="n"/>
      <c r="Y273" s="322" t="n"/>
      <c r="Z273" s="322" t="n"/>
      <c r="AA273" s="322" t="n"/>
      <c r="AB273" s="322" t="n"/>
      <c r="AC273" s="322" t="n"/>
      <c r="AD273" s="322" t="n"/>
      <c r="AE273" s="322" t="n"/>
      <c r="AF273" s="322" t="n"/>
      <c r="AG273" s="322" t="n"/>
      <c r="AH273" s="322" t="n"/>
      <c r="AI273" s="322" t="n"/>
      <c r="AJ273" s="322" t="n"/>
    </row>
    <row r="274" ht="13.5" customHeight="1" s="726">
      <c r="A274" s="157" t="n"/>
      <c r="B274" s="157" t="inlineStr">
        <is>
          <t>COMPLETION GUARANTEE</t>
        </is>
      </c>
      <c r="C274" s="198" t="n"/>
      <c r="D274" s="333" t="n">
        <v>0</v>
      </c>
      <c r="E274" s="333" t="n"/>
      <c r="F274" s="198" t="inlineStr">
        <is>
          <t>of</t>
        </is>
      </c>
      <c r="G274" s="334">
        <f>M28+M262</f>
        <v/>
      </c>
      <c r="H274" s="198" t="inlineStr">
        <is>
          <t xml:space="preserve"> =</t>
        </is>
      </c>
      <c r="I274" s="278">
        <f>G274*D274</f>
        <v/>
      </c>
      <c r="J274" s="198" t="n"/>
      <c r="K274" s="278" t="n"/>
      <c r="L274" s="278">
        <f>I274</f>
        <v/>
      </c>
      <c r="M274" s="165" t="n"/>
      <c r="N274" s="173" t="inlineStr">
        <is>
          <t>On Above &amp; Below Line costs - Insert percentage in Col.E</t>
        </is>
      </c>
      <c r="O274" s="198" t="n"/>
      <c r="P274" s="198" t="n"/>
      <c r="Q274" s="198" t="n"/>
      <c r="R274" s="198" t="n"/>
      <c r="S274" s="198" t="n"/>
      <c r="T274" s="198" t="n"/>
      <c r="U274" s="198" t="n"/>
      <c r="V274" s="198" t="n"/>
      <c r="W274" s="198" t="n"/>
      <c r="X274" s="198" t="n"/>
      <c r="Y274" s="198" t="n"/>
      <c r="Z274" s="198" t="n"/>
      <c r="AA274" s="198" t="n"/>
      <c r="AB274" s="198" t="n"/>
      <c r="AC274" s="198" t="n"/>
      <c r="AD274" s="198" t="n"/>
      <c r="AE274" s="198" t="n"/>
      <c r="AF274" s="198" t="n"/>
      <c r="AG274" s="198" t="n"/>
      <c r="AH274" s="198" t="n"/>
      <c r="AI274" s="198" t="n"/>
      <c r="AJ274" s="198" t="n"/>
    </row>
    <row r="275" ht="13.5" customHeight="1" s="726">
      <c r="A275" s="157" t="n"/>
      <c r="B275" s="157" t="n"/>
      <c r="C275" s="198" t="n"/>
      <c r="D275" s="335" t="n"/>
      <c r="E275" s="335" t="n"/>
      <c r="F275" s="198" t="n"/>
      <c r="G275" s="191" t="n"/>
      <c r="H275" s="198" t="n"/>
      <c r="I275" s="278" t="n"/>
      <c r="J275" s="198" t="n"/>
      <c r="K275" s="278" t="n"/>
      <c r="L275" s="278" t="n"/>
      <c r="M275" s="165" t="n"/>
      <c r="N275" s="173" t="inlineStr">
        <is>
          <t xml:space="preserve"> NB. CHECK COMPLETION GUARANTOR QUOTE</t>
        </is>
      </c>
      <c r="O275" s="198" t="n"/>
      <c r="P275" s="198" t="n"/>
      <c r="Q275" s="198" t="n"/>
      <c r="R275" s="198" t="n"/>
      <c r="S275" s="198" t="n"/>
      <c r="T275" s="198" t="n"/>
      <c r="U275" s="198" t="n"/>
      <c r="V275" s="198" t="n"/>
      <c r="W275" s="198" t="n"/>
      <c r="X275" s="198" t="n"/>
      <c r="Y275" s="198" t="n"/>
      <c r="Z275" s="198" t="n"/>
      <c r="AA275" s="198" t="n"/>
      <c r="AB275" s="198" t="n"/>
      <c r="AC275" s="198" t="n"/>
      <c r="AD275" s="198" t="n"/>
      <c r="AE275" s="198" t="n"/>
      <c r="AF275" s="198" t="n"/>
      <c r="AG275" s="198" t="n"/>
      <c r="AH275" s="198" t="n"/>
      <c r="AI275" s="198" t="n"/>
      <c r="AJ275" s="198" t="n"/>
    </row>
    <row r="276" ht="13.5" customHeight="1" s="726">
      <c r="A276" s="157" t="n"/>
      <c r="B276" s="157" t="inlineStr">
        <is>
          <t>CONTINGENCY</t>
        </is>
      </c>
      <c r="C276" s="198" t="n"/>
      <c r="D276" s="336" t="n">
        <v>0.1</v>
      </c>
      <c r="E276" s="337" t="n"/>
      <c r="F276" s="198" t="inlineStr">
        <is>
          <t>of</t>
        </is>
      </c>
      <c r="G276" s="338">
        <f>M262</f>
        <v/>
      </c>
      <c r="H276" s="198" t="inlineStr">
        <is>
          <t xml:space="preserve"> =</t>
        </is>
      </c>
      <c r="I276" s="278">
        <f>G276*D276</f>
        <v/>
      </c>
      <c r="J276" s="198" t="n"/>
      <c r="K276" s="213" t="n"/>
      <c r="L276" s="278">
        <f>I276</f>
        <v/>
      </c>
      <c r="M276" s="165" t="n"/>
      <c r="N276" s="173" t="inlineStr">
        <is>
          <t>On Below Line costs -Per cover sheet / insert percentage</t>
        </is>
      </c>
      <c r="O276" s="198" t="n"/>
      <c r="P276" s="198" t="n"/>
      <c r="Q276" s="198" t="n"/>
      <c r="R276" s="198" t="n"/>
      <c r="S276" s="198" t="n"/>
      <c r="T276" s="198" t="n"/>
      <c r="U276" s="198" t="n"/>
      <c r="V276" s="198" t="n"/>
      <c r="W276" s="198" t="n"/>
      <c r="X276" s="198" t="n"/>
      <c r="Y276" s="198" t="n"/>
      <c r="Z276" s="198" t="n"/>
      <c r="AA276" s="198" t="n"/>
      <c r="AB276" s="198" t="n"/>
      <c r="AC276" s="198" t="n"/>
      <c r="AD276" s="198" t="n"/>
      <c r="AE276" s="198" t="n"/>
      <c r="AF276" s="198" t="n"/>
      <c r="AG276" s="198" t="n"/>
      <c r="AH276" s="198" t="n"/>
      <c r="AI276" s="198" t="n"/>
      <c r="AJ276" s="198" t="n"/>
    </row>
    <row r="277" ht="13.5" customHeight="1" s="726">
      <c r="A277" s="157" t="n"/>
      <c r="B277" s="157" t="inlineStr">
        <is>
          <t xml:space="preserve">          Sub-total</t>
        </is>
      </c>
      <c r="C277" s="198" t="n"/>
      <c r="D277" s="200" t="n"/>
      <c r="E277" s="200" t="n"/>
      <c r="F277" s="198" t="n"/>
      <c r="G277" s="165" t="n"/>
      <c r="H277" s="198" t="n"/>
      <c r="I277" s="188">
        <f>SUM(I274:I276)</f>
        <v/>
      </c>
      <c r="J277" s="198" t="n"/>
      <c r="K277" s="165" t="n"/>
      <c r="L277" s="188">
        <f>I277</f>
        <v/>
      </c>
      <c r="M277" s="165">
        <f>SUM(L274:L276)</f>
        <v/>
      </c>
      <c r="N277" s="173" t="inlineStr">
        <is>
          <t xml:space="preserve">                               and state exclusions, if any.</t>
        </is>
      </c>
      <c r="O277" s="198" t="n"/>
      <c r="P277" s="198" t="n"/>
      <c r="Q277" s="198" t="n"/>
      <c r="R277" s="198" t="n"/>
      <c r="S277" s="198" t="n"/>
      <c r="T277" s="198" t="n"/>
      <c r="U277" s="198" t="n"/>
      <c r="V277" s="198" t="n"/>
      <c r="W277" s="198" t="n"/>
      <c r="X277" s="198" t="n"/>
      <c r="Y277" s="198" t="n"/>
      <c r="Z277" s="198" t="n"/>
      <c r="AA277" s="198" t="n"/>
      <c r="AB277" s="198" t="n"/>
      <c r="AC277" s="198" t="n"/>
      <c r="AD277" s="198" t="n"/>
      <c r="AE277" s="198" t="n"/>
      <c r="AF277" s="198" t="n"/>
      <c r="AG277" s="198" t="n"/>
      <c r="AH277" s="198" t="n"/>
      <c r="AI277" s="198" t="n"/>
      <c r="AJ277" s="198" t="n"/>
    </row>
    <row r="278" ht="13.5" customHeight="1" s="726">
      <c r="A278" s="157" t="n"/>
      <c r="B278" s="134" t="inlineStr">
        <is>
          <t>FINANCE</t>
        </is>
      </c>
      <c r="C278" s="198" t="n"/>
      <c r="D278" s="200" t="n"/>
      <c r="E278" s="200" t="n"/>
      <c r="F278" s="198" t="n"/>
      <c r="G278" s="278" t="n"/>
      <c r="H278" s="198" t="n"/>
      <c r="I278" s="278" t="n"/>
      <c r="J278" s="198" t="n"/>
      <c r="K278" s="278" t="n"/>
      <c r="L278" s="278" t="n"/>
      <c r="M278" s="165" t="n"/>
      <c r="N278" s="173" t="inlineStr">
        <is>
          <t>316 adjustment so that FV documents match.</t>
        </is>
      </c>
      <c r="O278" s="198" t="n"/>
      <c r="P278" s="198" t="n"/>
      <c r="Q278" s="198" t="n"/>
      <c r="R278" s="198" t="n"/>
      <c r="S278" s="198" t="n"/>
      <c r="T278" s="198" t="n"/>
      <c r="U278" s="198" t="n"/>
      <c r="V278" s="198" t="n"/>
      <c r="W278" s="198" t="n"/>
      <c r="X278" s="198" t="n"/>
      <c r="Y278" s="198" t="n"/>
      <c r="Z278" s="198" t="n"/>
      <c r="AA278" s="198" t="n"/>
      <c r="AB278" s="198" t="n"/>
      <c r="AC278" s="198" t="n"/>
      <c r="AD278" s="198" t="n"/>
      <c r="AE278" s="198" t="n"/>
      <c r="AF278" s="198" t="n"/>
      <c r="AG278" s="198" t="n"/>
      <c r="AH278" s="198" t="n"/>
      <c r="AI278" s="198" t="n"/>
      <c r="AJ278" s="198" t="n"/>
    </row>
    <row r="279" ht="13.5" customHeight="1" s="726">
      <c r="A279" s="157" t="n"/>
      <c r="B279" s="157" t="inlineStr">
        <is>
          <t xml:space="preserve">    BROKERAGE/UNDERWRITING</t>
        </is>
      </c>
      <c r="C279" s="198" t="n"/>
      <c r="D279" s="335" t="n"/>
      <c r="E279" s="335" t="n"/>
      <c r="F279" s="198" t="inlineStr">
        <is>
          <t>% of</t>
        </is>
      </c>
      <c r="G279" s="338" t="n"/>
      <c r="H279" s="198" t="n"/>
      <c r="I279" s="278">
        <f>D279*G279</f>
        <v/>
      </c>
      <c r="J279" s="198" t="n"/>
      <c r="K279" s="278" t="n"/>
      <c r="L279" s="339">
        <f>I279</f>
        <v/>
      </c>
      <c r="M279" s="165">
        <f>SUM(L279)</f>
        <v/>
      </c>
      <c r="N279" s="173" t="inlineStr">
        <is>
          <t>insert percentage in Col.E and amount in Col.G</t>
        </is>
      </c>
      <c r="O279" s="198" t="n"/>
      <c r="P279" s="198" t="n"/>
      <c r="Q279" s="198" t="n"/>
      <c r="R279" s="198" t="n"/>
      <c r="S279" s="198" t="n"/>
      <c r="T279" s="198" t="n"/>
      <c r="U279" s="198" t="n"/>
      <c r="V279" s="198" t="n"/>
      <c r="W279" s="198" t="n"/>
      <c r="X279" s="198" t="n"/>
      <c r="Y279" s="198" t="n"/>
      <c r="Z279" s="198" t="n"/>
      <c r="AA279" s="198" t="n"/>
      <c r="AB279" s="198" t="n"/>
      <c r="AC279" s="198" t="n"/>
      <c r="AD279" s="198" t="n"/>
      <c r="AE279" s="198" t="n"/>
      <c r="AF279" s="198" t="n"/>
      <c r="AG279" s="198" t="n"/>
      <c r="AH279" s="198" t="n"/>
      <c r="AI279" s="198" t="n"/>
      <c r="AJ279" s="198" t="n"/>
    </row>
    <row r="280" ht="13.5" customHeight="1" s="726">
      <c r="A280" s="157" t="n"/>
      <c r="B280" s="134" t="inlineStr">
        <is>
          <t>MARKETING</t>
        </is>
      </c>
      <c r="C280" s="198" t="n"/>
      <c r="D280" s="340" t="n"/>
      <c r="E280" s="340" t="n"/>
      <c r="F280" s="198" t="n"/>
      <c r="G280" s="278" t="n"/>
      <c r="H280" s="198" t="n"/>
      <c r="I280" s="278" t="n"/>
      <c r="J280" s="198" t="n"/>
      <c r="K280" s="278">
        <f>'13.Mktg'!I80</f>
        <v/>
      </c>
      <c r="L280" s="191">
        <f>K280</f>
        <v/>
      </c>
      <c r="M280" s="165">
        <f>L280</f>
        <v/>
      </c>
      <c r="N280" s="274" t="inlineStr">
        <is>
          <t>Worksheet 13.  Delivery Req. refer Category X.2</t>
        </is>
      </c>
      <c r="O280" s="198" t="n"/>
      <c r="P280" s="198" t="n"/>
      <c r="Q280" s="198" t="n"/>
      <c r="R280" s="198" t="n"/>
      <c r="S280" s="198" t="n"/>
      <c r="T280" s="198" t="n"/>
      <c r="U280" s="198" t="n"/>
      <c r="V280" s="198" t="n"/>
      <c r="W280" s="198" t="n"/>
      <c r="X280" s="198" t="n"/>
      <c r="Y280" s="198" t="n"/>
      <c r="Z280" s="198" t="n"/>
      <c r="AA280" s="198" t="n"/>
      <c r="AB280" s="198" t="n"/>
      <c r="AC280" s="198" t="n"/>
      <c r="AD280" s="198" t="n"/>
      <c r="AE280" s="198" t="n"/>
      <c r="AF280" s="198" t="n"/>
      <c r="AG280" s="198" t="n"/>
      <c r="AH280" s="198" t="n"/>
      <c r="AI280" s="198" t="n"/>
      <c r="AJ280" s="198" t="n"/>
    </row>
    <row r="281" ht="13.5" customHeight="1" s="726">
      <c r="A281" s="157" t="n"/>
      <c r="B281" s="157" t="inlineStr">
        <is>
          <t>SPAA PRODUCTION LEVY</t>
        </is>
      </c>
      <c r="C281" s="198" t="n"/>
      <c r="D281" s="333" t="n">
        <v>0.0025</v>
      </c>
      <c r="E281" s="333" t="n"/>
      <c r="F281" s="198" t="inlineStr">
        <is>
          <t xml:space="preserve"> of</t>
        </is>
      </c>
      <c r="G281" s="338" t="n"/>
      <c r="H281" s="198" t="n"/>
      <c r="I281" s="278" t="n"/>
      <c r="J281" s="198" t="n"/>
      <c r="K281" s="278" t="n"/>
      <c r="L281" s="278" t="n"/>
      <c r="M281" s="165" t="n"/>
      <c r="N281" s="173" t="inlineStr">
        <is>
          <t>insert percentage in Col.E and amount in Col.G</t>
        </is>
      </c>
      <c r="O281" s="198" t="n"/>
      <c r="P281" s="198" t="n"/>
      <c r="Q281" s="198" t="n"/>
      <c r="R281" s="198" t="n"/>
      <c r="S281" s="198" t="n"/>
      <c r="T281" s="198" t="n"/>
      <c r="U281" s="198" t="n"/>
      <c r="V281" s="198" t="n"/>
      <c r="W281" s="198" t="n"/>
      <c r="X281" s="198" t="n"/>
      <c r="Y281" s="198" t="n"/>
      <c r="Z281" s="198" t="n"/>
      <c r="AA281" s="198" t="n"/>
      <c r="AB281" s="198" t="n"/>
      <c r="AC281" s="198" t="n"/>
      <c r="AD281" s="198" t="n"/>
      <c r="AE281" s="198" t="n"/>
      <c r="AF281" s="198" t="n"/>
      <c r="AG281" s="198" t="n"/>
      <c r="AH281" s="198" t="n"/>
      <c r="AI281" s="198" t="n"/>
      <c r="AJ281" s="198" t="n"/>
    </row>
    <row r="282" ht="13.5" customHeight="1" s="726">
      <c r="A282" s="157" t="n"/>
      <c r="B282" s="157" t="inlineStr">
        <is>
          <t>ASDA PRODUCTION LEVY</t>
        </is>
      </c>
      <c r="C282" s="198" t="n"/>
      <c r="D282" s="333" t="n">
        <v>0</v>
      </c>
      <c r="E282" s="333" t="n"/>
      <c r="F282" s="278" t="inlineStr">
        <is>
          <t xml:space="preserve"> of</t>
        </is>
      </c>
      <c r="G282" s="338" t="n"/>
      <c r="H282" s="198" t="n"/>
      <c r="I282" s="278">
        <f>D282*G282</f>
        <v/>
      </c>
      <c r="J282" s="198" t="n"/>
      <c r="K282" s="278" t="n"/>
      <c r="L282" s="339">
        <f>I282</f>
        <v/>
      </c>
      <c r="M282" s="165">
        <f>SUM(L281:L282)</f>
        <v/>
      </c>
      <c r="N282" s="173" t="inlineStr">
        <is>
          <t>insert percentage in Col.E and amount in Col.G</t>
        </is>
      </c>
      <c r="O282" s="198" t="n"/>
      <c r="P282" s="198" t="n"/>
      <c r="Q282" s="198" t="n"/>
      <c r="R282" s="198" t="n"/>
      <c r="S282" s="198" t="n"/>
      <c r="T282" s="198" t="n"/>
      <c r="U282" s="198" t="n"/>
      <c r="V282" s="198" t="n"/>
      <c r="W282" s="198" t="n"/>
      <c r="X282" s="198" t="n"/>
      <c r="Y282" s="198" t="n"/>
      <c r="Z282" s="198" t="n"/>
      <c r="AA282" s="198" t="n"/>
      <c r="AB282" s="198" t="n"/>
      <c r="AC282" s="198" t="n"/>
      <c r="AD282" s="198" t="n"/>
      <c r="AE282" s="198" t="n"/>
      <c r="AF282" s="198" t="n"/>
      <c r="AG282" s="198" t="n"/>
      <c r="AH282" s="198" t="n"/>
      <c r="AI282" s="198" t="n"/>
      <c r="AJ282" s="198" t="n"/>
    </row>
    <row r="283" ht="13.5" customHeight="1" s="726">
      <c r="A283" s="157" t="n"/>
      <c r="B283" s="157" t="n"/>
      <c r="C283" s="198" t="n"/>
      <c r="D283" s="200" t="n"/>
      <c r="E283" s="200" t="n"/>
      <c r="F283" s="198" t="n"/>
      <c r="G283" s="278" t="n"/>
      <c r="H283" s="198" t="n"/>
      <c r="I283" s="278" t="n"/>
      <c r="J283" s="198" t="n"/>
      <c r="K283" s="278" t="n"/>
      <c r="L283" s="278" t="n"/>
      <c r="M283" s="165" t="n"/>
      <c r="N283" s="173" t="n"/>
      <c r="O283" s="198" t="n"/>
      <c r="P283" s="198" t="n"/>
      <c r="Q283" s="198" t="n"/>
      <c r="R283" s="198" t="n"/>
      <c r="S283" s="198" t="n"/>
      <c r="T283" s="198" t="n"/>
      <c r="U283" s="198" t="n"/>
      <c r="V283" s="198" t="n"/>
      <c r="W283" s="198" t="n"/>
      <c r="X283" s="198" t="n"/>
      <c r="Y283" s="198" t="n"/>
      <c r="Z283" s="198" t="n"/>
      <c r="AA283" s="198" t="n"/>
      <c r="AB283" s="198" t="n"/>
      <c r="AC283" s="198" t="n"/>
      <c r="AD283" s="198" t="n"/>
      <c r="AE283" s="198" t="n"/>
      <c r="AF283" s="198" t="n"/>
      <c r="AG283" s="198" t="n"/>
      <c r="AH283" s="198" t="n"/>
      <c r="AI283" s="198" t="n"/>
      <c r="AJ283" s="198" t="n"/>
    </row>
    <row r="284" ht="13.5" customHeight="1" s="726">
      <c r="A284" s="341" t="inlineStr">
        <is>
          <t>T   O   T   A   L      B   U   D   G   E   T  :</t>
        </is>
      </c>
      <c r="B284" s="342" t="n"/>
      <c r="C284" s="343" t="n"/>
      <c r="D284" s="200" t="n"/>
      <c r="E284" s="200" t="n"/>
      <c r="F284" s="343" t="n"/>
      <c r="G284" s="344" t="n"/>
      <c r="H284" s="343" t="n"/>
      <c r="I284" s="344" t="n"/>
      <c r="J284" s="343" t="n"/>
      <c r="K284" s="344" t="n"/>
      <c r="L284" s="345">
        <f>SUM(L282+L277+L273)</f>
        <v/>
      </c>
      <c r="M284" s="346">
        <f>SUM(M273:M283)</f>
        <v/>
      </c>
      <c r="N284" s="347" t="inlineStr">
        <is>
          <t>Check with Summary Sheet</t>
        </is>
      </c>
      <c r="O284" s="343" t="n"/>
      <c r="P284" s="343" t="n"/>
      <c r="Q284" s="343" t="n"/>
      <c r="R284" s="343" t="n"/>
      <c r="S284" s="343" t="n"/>
      <c r="T284" s="343" t="n"/>
      <c r="U284" s="343" t="n"/>
      <c r="V284" s="343" t="n"/>
      <c r="W284" s="343" t="n"/>
      <c r="X284" s="343" t="n"/>
      <c r="Y284" s="343" t="n"/>
      <c r="Z284" s="343" t="n"/>
      <c r="AA284" s="343" t="n"/>
      <c r="AB284" s="343" t="n"/>
      <c r="AC284" s="343" t="n"/>
      <c r="AD284" s="343" t="n"/>
      <c r="AE284" s="343" t="n"/>
      <c r="AF284" s="343" t="n"/>
      <c r="AG284" s="343" t="n"/>
      <c r="AH284" s="343" t="n"/>
      <c r="AI284" s="343" t="n"/>
      <c r="AJ284" s="343" t="n"/>
    </row>
    <row r="285" ht="13.5" customHeight="1" s="726">
      <c r="A285" s="198" t="n"/>
      <c r="B285" s="198" t="n"/>
      <c r="C285" s="198" t="n"/>
      <c r="D285" s="200" t="n"/>
      <c r="E285" s="200" t="n"/>
      <c r="F285" s="198" t="n"/>
      <c r="G285" s="278" t="n"/>
      <c r="H285" s="198" t="n"/>
      <c r="I285" s="278" t="n"/>
      <c r="J285" s="198" t="n"/>
      <c r="K285" s="278" t="n"/>
      <c r="L285" s="278" t="n"/>
      <c r="M285" s="278" t="n"/>
      <c r="N285" s="348" t="inlineStr">
        <is>
          <t>CHECK THE SUB-TOTAL AND TOTAL COLUMNS FOR EACH CATEGORY TO ENSURE THEY ARE EQUAL!</t>
        </is>
      </c>
      <c r="O285" s="157" t="n"/>
      <c r="P285" s="198" t="n"/>
      <c r="Q285" s="198" t="n"/>
      <c r="R285" s="278" t="n"/>
      <c r="S285" s="160" t="n"/>
      <c r="T285" s="198" t="n"/>
      <c r="U285" s="198" t="n"/>
      <c r="V285" s="198" t="n"/>
      <c r="W285" s="198" t="n"/>
      <c r="X285" s="198" t="n"/>
      <c r="Y285" s="198" t="n"/>
      <c r="Z285" s="198" t="n"/>
      <c r="AA285" s="198" t="n"/>
      <c r="AB285" s="198" t="n"/>
      <c r="AC285" s="198" t="n"/>
      <c r="AD285" s="198" t="n"/>
      <c r="AE285" s="198" t="n"/>
      <c r="AF285" s="198" t="n"/>
      <c r="AG285" s="198" t="n"/>
      <c r="AH285" s="198" t="n"/>
      <c r="AI285" s="198" t="n"/>
      <c r="AJ285" s="198" t="n"/>
    </row>
    <row r="286" ht="13.5" customHeight="1" s="726">
      <c r="A286" s="198" t="n"/>
      <c r="B286" s="198" t="n"/>
      <c r="C286" s="198" t="n"/>
      <c r="D286" s="200" t="n"/>
      <c r="E286" s="200" t="n"/>
      <c r="F286" s="198" t="n"/>
      <c r="G286" s="278" t="n"/>
      <c r="H286" s="198" t="n"/>
      <c r="I286" s="278" t="n"/>
      <c r="J286" s="198" t="n"/>
      <c r="K286" s="165" t="n"/>
      <c r="L286" s="278" t="n"/>
      <c r="M286" s="278" t="n"/>
      <c r="N286" s="161" t="n"/>
      <c r="O286" s="157" t="n"/>
      <c r="P286" s="198" t="n"/>
      <c r="Q286" s="198" t="n"/>
      <c r="R286" s="278" t="n"/>
      <c r="S286" s="278" t="n"/>
      <c r="T286" s="198" t="n"/>
      <c r="U286" s="198" t="n"/>
      <c r="V286" s="198" t="n"/>
      <c r="W286" s="198" t="n"/>
      <c r="X286" s="198" t="n"/>
      <c r="Y286" s="198" t="n"/>
      <c r="Z286" s="198" t="n"/>
      <c r="AA286" s="198" t="n"/>
      <c r="AB286" s="198" t="n"/>
      <c r="AC286" s="198" t="n"/>
      <c r="AD286" s="198" t="n"/>
      <c r="AE286" s="198" t="n"/>
      <c r="AF286" s="198" t="n"/>
      <c r="AG286" s="198" t="n"/>
      <c r="AH286" s="198" t="n"/>
      <c r="AI286" s="198" t="n"/>
      <c r="AJ286" s="198" t="n"/>
    </row>
    <row r="287" ht="13.5" customHeight="1" s="726">
      <c r="A287" s="198" t="n"/>
      <c r="B287" s="198" t="n"/>
      <c r="C287" s="198" t="n"/>
      <c r="D287" s="200" t="n"/>
      <c r="E287" s="200" t="n"/>
      <c r="F287" s="198" t="n"/>
      <c r="G287" s="278" t="n"/>
      <c r="H287" s="198" t="n"/>
      <c r="I287" s="278" t="n"/>
      <c r="J287" s="198" t="n"/>
      <c r="K287" s="278" t="n"/>
      <c r="L287" s="278" t="n"/>
      <c r="M287" s="278" t="n"/>
      <c r="N287" s="190" t="n"/>
      <c r="O287" s="198" t="n"/>
      <c r="P287" s="198" t="n"/>
      <c r="Q287" s="198" t="n"/>
      <c r="R287" s="198" t="n"/>
      <c r="S287" s="198" t="n"/>
      <c r="T287" s="198" t="n"/>
      <c r="U287" s="198" t="n"/>
      <c r="V287" s="198" t="n"/>
      <c r="W287" s="198" t="n"/>
      <c r="X287" s="198" t="n"/>
      <c r="Y287" s="198" t="n"/>
      <c r="Z287" s="198" t="n"/>
      <c r="AA287" s="198" t="n"/>
      <c r="AB287" s="198" t="n"/>
      <c r="AC287" s="198" t="n"/>
      <c r="AD287" s="198" t="n"/>
      <c r="AE287" s="198" t="n"/>
      <c r="AF287" s="198" t="n"/>
      <c r="AG287" s="198" t="n"/>
      <c r="AH287" s="198" t="n"/>
      <c r="AI287" s="198" t="n"/>
      <c r="AJ287" s="198" t="n"/>
    </row>
    <row r="288" ht="13.5" customHeight="1" s="726">
      <c r="A288" s="198" t="n"/>
      <c r="B288" s="198" t="n"/>
      <c r="C288" s="198" t="n"/>
      <c r="D288" s="200" t="n"/>
      <c r="E288" s="200" t="n"/>
      <c r="F288" s="198" t="n"/>
      <c r="G288" s="278" t="n"/>
      <c r="H288" s="198" t="n"/>
      <c r="I288" s="278" t="n"/>
      <c r="J288" s="198" t="n"/>
      <c r="K288" s="278" t="n"/>
      <c r="L288" s="278" t="n"/>
      <c r="M288" s="278" t="n"/>
      <c r="N288" s="190" t="n"/>
      <c r="O288" s="198" t="n"/>
      <c r="P288" s="198" t="n"/>
      <c r="Q288" s="198" t="n"/>
      <c r="R288" s="198" t="n"/>
      <c r="S288" s="198" t="n"/>
      <c r="T288" s="198" t="n"/>
      <c r="U288" s="198" t="n"/>
      <c r="V288" s="198" t="n"/>
      <c r="W288" s="198" t="n"/>
      <c r="X288" s="198" t="n"/>
      <c r="Y288" s="198" t="n"/>
      <c r="Z288" s="198" t="n"/>
      <c r="AA288" s="198" t="n"/>
      <c r="AB288" s="198" t="n"/>
      <c r="AC288" s="198" t="n"/>
      <c r="AD288" s="198" t="n"/>
      <c r="AE288" s="198" t="n"/>
      <c r="AF288" s="198" t="n"/>
      <c r="AG288" s="198" t="n"/>
      <c r="AH288" s="198" t="n"/>
      <c r="AI288" s="198" t="n"/>
      <c r="AJ288" s="198" t="n"/>
    </row>
    <row r="289" ht="13.5" customHeight="1" s="726">
      <c r="A289" s="198" t="n"/>
      <c r="B289" s="198" t="n"/>
      <c r="C289" s="198" t="n"/>
      <c r="D289" s="200" t="n"/>
      <c r="E289" s="200" t="n"/>
      <c r="F289" s="198" t="n"/>
      <c r="G289" s="278" t="n"/>
      <c r="H289" s="198" t="n"/>
      <c r="I289" s="278" t="n"/>
      <c r="J289" s="198" t="n"/>
      <c r="K289" s="278" t="n"/>
      <c r="L289" s="278" t="n"/>
      <c r="M289" s="278" t="n"/>
      <c r="N289" s="190" t="n"/>
      <c r="O289" s="198" t="n"/>
      <c r="P289" s="198" t="n"/>
      <c r="Q289" s="198" t="n"/>
      <c r="R289" s="198" t="n"/>
      <c r="S289" s="198" t="n"/>
      <c r="T289" s="198" t="n"/>
      <c r="U289" s="198" t="n"/>
      <c r="V289" s="198" t="n"/>
      <c r="W289" s="198" t="n"/>
      <c r="X289" s="198" t="n"/>
      <c r="Y289" s="198" t="n"/>
      <c r="Z289" s="198" t="n"/>
      <c r="AA289" s="198" t="n"/>
      <c r="AB289" s="198" t="n"/>
      <c r="AC289" s="198" t="n"/>
      <c r="AD289" s="198" t="n"/>
      <c r="AE289" s="198" t="n"/>
      <c r="AF289" s="198" t="n"/>
      <c r="AG289" s="198" t="n"/>
      <c r="AH289" s="198" t="n"/>
      <c r="AI289" s="198" t="n"/>
      <c r="AJ289" s="198" t="n"/>
    </row>
    <row r="290" ht="13.5" customHeight="1" s="726">
      <c r="A290" s="198" t="n"/>
      <c r="B290" s="198" t="n"/>
      <c r="C290" s="198" t="n"/>
      <c r="D290" s="200" t="n"/>
      <c r="E290" s="200" t="n"/>
      <c r="F290" s="198" t="n"/>
      <c r="G290" s="278" t="n"/>
      <c r="H290" s="198" t="n"/>
      <c r="I290" s="278" t="n"/>
      <c r="J290" s="198" t="n"/>
      <c r="K290" s="278" t="n"/>
      <c r="L290" s="278" t="n"/>
      <c r="M290" s="278" t="n"/>
      <c r="N290" s="190" t="n"/>
      <c r="O290" s="198" t="n"/>
      <c r="P290" s="198" t="n"/>
      <c r="Q290" s="198" t="n"/>
      <c r="R290" s="198" t="n"/>
      <c r="S290" s="198" t="n"/>
      <c r="T290" s="198" t="n"/>
      <c r="U290" s="198" t="n"/>
      <c r="V290" s="198" t="n"/>
      <c r="W290" s="198" t="n"/>
      <c r="X290" s="198" t="n"/>
      <c r="Y290" s="198" t="n"/>
      <c r="Z290" s="198" t="n"/>
      <c r="AA290" s="198" t="n"/>
      <c r="AB290" s="198" t="n"/>
      <c r="AC290" s="198" t="n"/>
      <c r="AD290" s="198" t="n"/>
      <c r="AE290" s="198" t="n"/>
      <c r="AF290" s="198" t="n"/>
      <c r="AG290" s="198" t="n"/>
      <c r="AH290" s="198" t="n"/>
      <c r="AI290" s="198" t="n"/>
      <c r="AJ290" s="198" t="n"/>
    </row>
    <row r="291" ht="13.5" customHeight="1" s="726">
      <c r="A291" s="198" t="n"/>
      <c r="B291" s="198" t="n"/>
      <c r="C291" s="198" t="n"/>
      <c r="D291" s="200" t="n"/>
      <c r="E291" s="200" t="n"/>
      <c r="F291" s="198" t="n"/>
      <c r="G291" s="278" t="n"/>
      <c r="H291" s="198" t="n"/>
      <c r="I291" s="278" t="n"/>
      <c r="J291" s="198" t="n"/>
      <c r="K291" s="278" t="n"/>
      <c r="L291" s="278" t="n"/>
      <c r="M291" s="278" t="n"/>
      <c r="N291" s="190" t="n"/>
      <c r="O291" s="198" t="n"/>
      <c r="P291" s="198" t="n"/>
      <c r="Q291" s="198" t="n"/>
      <c r="R291" s="198" t="n"/>
      <c r="S291" s="198" t="n"/>
      <c r="T291" s="198" t="n"/>
      <c r="U291" s="198" t="n"/>
      <c r="V291" s="198" t="n"/>
      <c r="W291" s="198" t="n"/>
      <c r="X291" s="198" t="n"/>
      <c r="Y291" s="198" t="n"/>
      <c r="Z291" s="198" t="n"/>
      <c r="AA291" s="198" t="n"/>
      <c r="AB291" s="198" t="n"/>
      <c r="AC291" s="198" t="n"/>
      <c r="AD291" s="198" t="n"/>
      <c r="AE291" s="198" t="n"/>
      <c r="AF291" s="198" t="n"/>
      <c r="AG291" s="198" t="n"/>
      <c r="AH291" s="198" t="n"/>
      <c r="AI291" s="198" t="n"/>
      <c r="AJ291" s="198" t="n"/>
    </row>
    <row r="292" ht="13.5" customHeight="1" s="726">
      <c r="A292" s="198" t="n"/>
      <c r="B292" s="198" t="n"/>
      <c r="C292" s="198" t="n"/>
      <c r="D292" s="200" t="n"/>
      <c r="E292" s="200" t="n"/>
      <c r="F292" s="198" t="n"/>
      <c r="G292" s="278" t="n"/>
      <c r="H292" s="198" t="n"/>
      <c r="I292" s="278" t="n"/>
      <c r="J292" s="198" t="n"/>
      <c r="K292" s="278" t="n"/>
      <c r="L292" s="278" t="n"/>
      <c r="M292" s="278" t="n"/>
      <c r="N292" s="190" t="n"/>
      <c r="O292" s="198" t="n"/>
      <c r="P292" s="198" t="n"/>
      <c r="Q292" s="198" t="n"/>
      <c r="R292" s="198" t="n"/>
      <c r="S292" s="198" t="n"/>
      <c r="T292" s="198" t="n"/>
      <c r="U292" s="198" t="n"/>
      <c r="V292" s="198" t="n"/>
      <c r="W292" s="198" t="n"/>
      <c r="X292" s="198" t="n"/>
      <c r="Y292" s="198" t="n"/>
      <c r="Z292" s="198" t="n"/>
      <c r="AA292" s="198" t="n"/>
      <c r="AB292" s="198" t="n"/>
      <c r="AC292" s="198" t="n"/>
      <c r="AD292" s="198" t="n"/>
      <c r="AE292" s="198" t="n"/>
      <c r="AF292" s="198" t="n"/>
      <c r="AG292" s="198" t="n"/>
      <c r="AH292" s="198" t="n"/>
      <c r="AI292" s="198" t="n"/>
      <c r="AJ292" s="198" t="n"/>
    </row>
    <row r="293" ht="13.5" customHeight="1" s="726">
      <c r="A293" s="198" t="n"/>
      <c r="B293" s="198" t="n"/>
      <c r="C293" s="198" t="n"/>
      <c r="D293" s="200" t="n"/>
      <c r="E293" s="200" t="n"/>
      <c r="F293" s="198" t="n"/>
      <c r="G293" s="278" t="n"/>
      <c r="H293" s="198" t="n"/>
      <c r="I293" s="278" t="n"/>
      <c r="J293" s="198" t="n"/>
      <c r="K293" s="278" t="n"/>
      <c r="L293" s="278" t="n"/>
      <c r="M293" s="278" t="n"/>
      <c r="N293" s="190" t="n"/>
      <c r="O293" s="198" t="n"/>
      <c r="P293" s="198" t="n"/>
      <c r="Q293" s="198" t="n"/>
      <c r="R293" s="198" t="n"/>
      <c r="S293" s="198" t="n"/>
      <c r="T293" s="198" t="n"/>
      <c r="U293" s="198" t="n"/>
      <c r="V293" s="198" t="n"/>
      <c r="W293" s="198" t="n"/>
      <c r="X293" s="198" t="n"/>
      <c r="Y293" s="198" t="n"/>
      <c r="Z293" s="198" t="n"/>
      <c r="AA293" s="198" t="n"/>
      <c r="AB293" s="198" t="n"/>
      <c r="AC293" s="198" t="n"/>
      <c r="AD293" s="198" t="n"/>
      <c r="AE293" s="198" t="n"/>
      <c r="AF293" s="198" t="n"/>
      <c r="AG293" s="198" t="n"/>
      <c r="AH293" s="198" t="n"/>
      <c r="AI293" s="198" t="n"/>
      <c r="AJ293" s="198" t="n"/>
    </row>
    <row r="294" ht="13.5" customHeight="1" s="726">
      <c r="A294" s="198" t="n"/>
      <c r="B294" s="198" t="n"/>
      <c r="C294" s="198" t="n"/>
      <c r="D294" s="200" t="n"/>
      <c r="E294" s="200" t="n"/>
      <c r="F294" s="198" t="n"/>
      <c r="G294" s="278" t="n"/>
      <c r="H294" s="198" t="n"/>
      <c r="I294" s="278" t="n"/>
      <c r="J294" s="198" t="n"/>
      <c r="K294" s="278" t="n"/>
      <c r="L294" s="278" t="n"/>
      <c r="M294" s="278" t="n"/>
      <c r="N294" s="190" t="n"/>
      <c r="O294" s="198" t="n"/>
      <c r="P294" s="198" t="n"/>
      <c r="Q294" s="198" t="n"/>
      <c r="R294" s="198" t="n"/>
      <c r="S294" s="198" t="n"/>
      <c r="T294" s="198" t="n"/>
      <c r="U294" s="198" t="n"/>
      <c r="V294" s="198" t="n"/>
      <c r="W294" s="198" t="n"/>
      <c r="X294" s="198" t="n"/>
      <c r="Y294" s="198" t="n"/>
      <c r="Z294" s="198" t="n"/>
      <c r="AA294" s="198" t="n"/>
      <c r="AB294" s="198" t="n"/>
      <c r="AC294" s="198" t="n"/>
      <c r="AD294" s="198" t="n"/>
      <c r="AE294" s="198" t="n"/>
      <c r="AF294" s="198" t="n"/>
      <c r="AG294" s="198" t="n"/>
      <c r="AH294" s="198" t="n"/>
      <c r="AI294" s="198" t="n"/>
      <c r="AJ294" s="198" t="n"/>
    </row>
    <row r="295" ht="13.5" customHeight="1" s="726">
      <c r="A295" s="198" t="n"/>
      <c r="B295" s="198" t="n"/>
      <c r="C295" s="198" t="n"/>
      <c r="D295" s="200" t="n"/>
      <c r="E295" s="200" t="n"/>
      <c r="F295" s="198" t="n"/>
      <c r="G295" s="278" t="n"/>
      <c r="H295" s="198" t="n"/>
      <c r="I295" s="278" t="n"/>
      <c r="J295" s="198" t="n"/>
      <c r="K295" s="278" t="n"/>
      <c r="L295" s="278" t="n"/>
      <c r="M295" s="278" t="n"/>
      <c r="N295" s="190" t="n"/>
      <c r="O295" s="198" t="n"/>
      <c r="P295" s="198" t="n"/>
      <c r="Q295" s="198" t="n"/>
      <c r="R295" s="198" t="n"/>
      <c r="S295" s="198" t="n"/>
      <c r="T295" s="198" t="n"/>
      <c r="U295" s="198" t="n"/>
      <c r="V295" s="198" t="n"/>
      <c r="W295" s="198" t="n"/>
      <c r="X295" s="198" t="n"/>
      <c r="Y295" s="198" t="n"/>
      <c r="Z295" s="198" t="n"/>
      <c r="AA295" s="198" t="n"/>
      <c r="AB295" s="198" t="n"/>
      <c r="AC295" s="198" t="n"/>
      <c r="AD295" s="198" t="n"/>
      <c r="AE295" s="198" t="n"/>
      <c r="AF295" s="198" t="n"/>
      <c r="AG295" s="198" t="n"/>
      <c r="AH295" s="198" t="n"/>
      <c r="AI295" s="198" t="n"/>
      <c r="AJ295" s="198" t="n"/>
    </row>
    <row r="296" ht="13.5" customHeight="1" s="726">
      <c r="A296" s="198" t="n"/>
      <c r="B296" s="198" t="n"/>
      <c r="C296" s="198" t="n"/>
      <c r="D296" s="200" t="n"/>
      <c r="E296" s="200" t="n"/>
      <c r="F296" s="198" t="n"/>
      <c r="G296" s="278" t="n"/>
      <c r="H296" s="198" t="n"/>
      <c r="I296" s="278" t="n"/>
      <c r="J296" s="198" t="n"/>
      <c r="K296" s="278" t="n"/>
      <c r="L296" s="278" t="n"/>
      <c r="M296" s="278" t="n"/>
      <c r="N296" s="190" t="n"/>
      <c r="O296" s="198" t="n"/>
      <c r="P296" s="198" t="n"/>
      <c r="Q296" s="198" t="n"/>
      <c r="R296" s="198" t="n"/>
      <c r="S296" s="198" t="n"/>
      <c r="T296" s="198" t="n"/>
      <c r="U296" s="198" t="n"/>
      <c r="V296" s="198" t="n"/>
      <c r="W296" s="198" t="n"/>
      <c r="X296" s="198" t="n"/>
      <c r="Y296" s="198" t="n"/>
      <c r="Z296" s="198" t="n"/>
      <c r="AA296" s="198" t="n"/>
      <c r="AB296" s="198" t="n"/>
      <c r="AC296" s="198" t="n"/>
      <c r="AD296" s="198" t="n"/>
      <c r="AE296" s="198" t="n"/>
      <c r="AF296" s="198" t="n"/>
      <c r="AG296" s="198" t="n"/>
      <c r="AH296" s="198" t="n"/>
      <c r="AI296" s="198" t="n"/>
      <c r="AJ296" s="198" t="n"/>
    </row>
    <row r="297" ht="13.5" customHeight="1" s="726">
      <c r="A297" s="198" t="n"/>
      <c r="B297" s="198" t="n"/>
      <c r="C297" s="198" t="n"/>
      <c r="D297" s="200" t="n"/>
      <c r="E297" s="200" t="n"/>
      <c r="F297" s="198" t="n"/>
      <c r="G297" s="278" t="n"/>
      <c r="H297" s="198" t="n"/>
      <c r="I297" s="278" t="n"/>
      <c r="J297" s="198" t="n"/>
      <c r="K297" s="278" t="n"/>
      <c r="L297" s="278" t="n"/>
      <c r="M297" s="278" t="n"/>
      <c r="N297" s="190" t="n"/>
      <c r="O297" s="198" t="n"/>
      <c r="P297" s="198" t="n"/>
      <c r="Q297" s="198" t="n"/>
      <c r="R297" s="198" t="n"/>
      <c r="S297" s="198" t="n"/>
      <c r="T297" s="198" t="n"/>
      <c r="U297" s="198" t="n"/>
      <c r="V297" s="198" t="n"/>
      <c r="W297" s="198" t="n"/>
      <c r="X297" s="198" t="n"/>
      <c r="Y297" s="198" t="n"/>
      <c r="Z297" s="198" t="n"/>
      <c r="AA297" s="198" t="n"/>
      <c r="AB297" s="198" t="n"/>
      <c r="AC297" s="198" t="n"/>
      <c r="AD297" s="198" t="n"/>
      <c r="AE297" s="198" t="n"/>
      <c r="AF297" s="198" t="n"/>
      <c r="AG297" s="198" t="n"/>
      <c r="AH297" s="198" t="n"/>
      <c r="AI297" s="198" t="n"/>
      <c r="AJ297" s="198" t="n"/>
    </row>
    <row r="298" ht="13.5" customHeight="1" s="726">
      <c r="A298" s="198" t="n"/>
      <c r="B298" s="198" t="n"/>
      <c r="C298" s="198" t="n"/>
      <c r="D298" s="200" t="n"/>
      <c r="E298" s="200" t="n"/>
      <c r="F298" s="198" t="n"/>
      <c r="G298" s="278" t="n"/>
      <c r="H298" s="198" t="n"/>
      <c r="I298" s="278" t="n"/>
      <c r="J298" s="198" t="n"/>
      <c r="K298" s="278" t="n"/>
      <c r="L298" s="278" t="n"/>
      <c r="M298" s="278" t="n"/>
      <c r="N298" s="190" t="n"/>
      <c r="O298" s="198" t="n"/>
      <c r="P298" s="198" t="n"/>
      <c r="Q298" s="198" t="n"/>
      <c r="R298" s="198" t="n"/>
      <c r="S298" s="198" t="n"/>
      <c r="T298" s="198" t="n"/>
      <c r="U298" s="198" t="n"/>
      <c r="V298" s="198" t="n"/>
      <c r="W298" s="198" t="n"/>
      <c r="X298" s="198" t="n"/>
      <c r="Y298" s="198" t="n"/>
      <c r="Z298" s="198" t="n"/>
      <c r="AA298" s="198" t="n"/>
      <c r="AB298" s="198" t="n"/>
      <c r="AC298" s="198" t="n"/>
      <c r="AD298" s="198" t="n"/>
      <c r="AE298" s="198" t="n"/>
      <c r="AF298" s="198" t="n"/>
      <c r="AG298" s="198" t="n"/>
      <c r="AH298" s="198" t="n"/>
      <c r="AI298" s="198" t="n"/>
      <c r="AJ298" s="198" t="n"/>
    </row>
    <row r="299" ht="13.5" customHeight="1" s="726">
      <c r="A299" s="198" t="n"/>
      <c r="B299" s="198" t="n"/>
      <c r="C299" s="198" t="n"/>
      <c r="D299" s="200" t="n"/>
      <c r="E299" s="200" t="n"/>
      <c r="F299" s="198" t="n"/>
      <c r="G299" s="278" t="n"/>
      <c r="H299" s="198" t="n"/>
      <c r="I299" s="278" t="n"/>
      <c r="J299" s="198" t="n"/>
      <c r="K299" s="278" t="n"/>
      <c r="L299" s="278" t="n"/>
      <c r="M299" s="278" t="n"/>
      <c r="N299" s="190" t="n"/>
      <c r="O299" s="198" t="n"/>
      <c r="P299" s="198" t="n"/>
      <c r="Q299" s="198" t="n"/>
      <c r="R299" s="198" t="n"/>
      <c r="S299" s="198" t="n"/>
      <c r="T299" s="198" t="n"/>
      <c r="U299" s="198" t="n"/>
      <c r="V299" s="198" t="n"/>
      <c r="W299" s="198" t="n"/>
      <c r="X299" s="198" t="n"/>
      <c r="Y299" s="198" t="n"/>
      <c r="Z299" s="198" t="n"/>
      <c r="AA299" s="198" t="n"/>
      <c r="AB299" s="198" t="n"/>
      <c r="AC299" s="198" t="n"/>
      <c r="AD299" s="198" t="n"/>
      <c r="AE299" s="198" t="n"/>
      <c r="AF299" s="198" t="n"/>
      <c r="AG299" s="198" t="n"/>
      <c r="AH299" s="198" t="n"/>
      <c r="AI299" s="198" t="n"/>
      <c r="AJ299" s="198" t="n"/>
    </row>
    <row r="300" ht="13.5" customHeight="1" s="726">
      <c r="A300" s="198" t="n"/>
      <c r="B300" s="198" t="n"/>
      <c r="C300" s="198" t="n"/>
      <c r="D300" s="200" t="n"/>
      <c r="E300" s="200" t="n"/>
      <c r="F300" s="198" t="n"/>
      <c r="G300" s="278" t="n"/>
      <c r="H300" s="198" t="n"/>
      <c r="I300" s="278" t="n"/>
      <c r="J300" s="198" t="n"/>
      <c r="K300" s="278" t="n"/>
      <c r="L300" s="278" t="n"/>
      <c r="M300" s="278" t="n"/>
      <c r="N300" s="190" t="n"/>
      <c r="O300" s="198" t="n"/>
      <c r="P300" s="198" t="n"/>
      <c r="Q300" s="198" t="n"/>
      <c r="R300" s="198" t="n"/>
      <c r="S300" s="198" t="n"/>
      <c r="T300" s="198" t="n"/>
      <c r="U300" s="198" t="n"/>
      <c r="V300" s="198" t="n"/>
      <c r="W300" s="198" t="n"/>
      <c r="X300" s="198" t="n"/>
      <c r="Y300" s="198" t="n"/>
      <c r="Z300" s="198" t="n"/>
      <c r="AA300" s="198" t="n"/>
      <c r="AB300" s="198" t="n"/>
      <c r="AC300" s="198" t="n"/>
      <c r="AD300" s="198" t="n"/>
      <c r="AE300" s="198" t="n"/>
      <c r="AF300" s="198" t="n"/>
      <c r="AG300" s="198" t="n"/>
      <c r="AH300" s="198" t="n"/>
      <c r="AI300" s="198" t="n"/>
      <c r="AJ300" s="198" t="n"/>
    </row>
    <row r="301" ht="13.5" customHeight="1" s="726">
      <c r="A301" s="198" t="n"/>
      <c r="B301" s="198" t="n"/>
      <c r="C301" s="198" t="n"/>
      <c r="D301" s="200" t="n"/>
      <c r="E301" s="200" t="n"/>
      <c r="F301" s="198" t="n"/>
      <c r="G301" s="278" t="n"/>
      <c r="H301" s="198" t="n"/>
      <c r="I301" s="278" t="n"/>
      <c r="J301" s="198" t="n"/>
      <c r="K301" s="278" t="n"/>
      <c r="L301" s="278" t="n"/>
      <c r="M301" s="278" t="n"/>
      <c r="N301" s="190" t="n"/>
      <c r="O301" s="198" t="n"/>
      <c r="P301" s="198" t="n"/>
      <c r="Q301" s="198" t="n"/>
      <c r="R301" s="198" t="n"/>
      <c r="S301" s="198" t="n"/>
      <c r="T301" s="198" t="n"/>
      <c r="U301" s="198" t="n"/>
      <c r="V301" s="198" t="n"/>
      <c r="W301" s="198" t="n"/>
      <c r="X301" s="198" t="n"/>
      <c r="Y301" s="198" t="n"/>
      <c r="Z301" s="198" t="n"/>
      <c r="AA301" s="198" t="n"/>
      <c r="AB301" s="198" t="n"/>
      <c r="AC301" s="198" t="n"/>
      <c r="AD301" s="198" t="n"/>
      <c r="AE301" s="198" t="n"/>
      <c r="AF301" s="198" t="n"/>
      <c r="AG301" s="198" t="n"/>
      <c r="AH301" s="198" t="n"/>
      <c r="AI301" s="198" t="n"/>
      <c r="AJ301" s="198" t="n"/>
    </row>
    <row r="302" ht="13.5" customHeight="1" s="726">
      <c r="A302" s="198" t="n"/>
      <c r="B302" s="198" t="n"/>
      <c r="C302" s="198" t="n"/>
      <c r="D302" s="200" t="n"/>
      <c r="E302" s="200" t="n"/>
      <c r="F302" s="198" t="n"/>
      <c r="G302" s="278" t="n"/>
      <c r="H302" s="198" t="n"/>
      <c r="I302" s="278" t="n"/>
      <c r="J302" s="198" t="n"/>
      <c r="K302" s="278" t="n"/>
      <c r="L302" s="278" t="n"/>
      <c r="M302" s="278" t="n"/>
      <c r="N302" s="190" t="n"/>
      <c r="O302" s="198" t="n"/>
      <c r="P302" s="198" t="n"/>
      <c r="Q302" s="198" t="n"/>
      <c r="R302" s="198" t="n"/>
      <c r="S302" s="198" t="n"/>
      <c r="T302" s="198" t="n"/>
      <c r="U302" s="198" t="n"/>
      <c r="V302" s="198" t="n"/>
      <c r="W302" s="198" t="n"/>
      <c r="X302" s="198" t="n"/>
      <c r="Y302" s="198" t="n"/>
      <c r="Z302" s="198" t="n"/>
      <c r="AA302" s="198" t="n"/>
      <c r="AB302" s="198" t="n"/>
      <c r="AC302" s="198" t="n"/>
      <c r="AD302" s="198" t="n"/>
      <c r="AE302" s="198" t="n"/>
      <c r="AF302" s="198" t="n"/>
      <c r="AG302" s="198" t="n"/>
      <c r="AH302" s="198" t="n"/>
      <c r="AI302" s="198" t="n"/>
      <c r="AJ302" s="198" t="n"/>
    </row>
    <row r="303" ht="13.5" customHeight="1" s="726">
      <c r="A303" s="198" t="n"/>
      <c r="B303" s="198" t="n"/>
      <c r="C303" s="198" t="n"/>
      <c r="D303" s="200" t="n"/>
      <c r="E303" s="200" t="n"/>
      <c r="F303" s="198" t="n"/>
      <c r="G303" s="278" t="n"/>
      <c r="H303" s="198" t="n"/>
      <c r="I303" s="278" t="n"/>
      <c r="J303" s="198" t="n"/>
      <c r="K303" s="278" t="n"/>
      <c r="L303" s="278" t="n"/>
      <c r="M303" s="278" t="n"/>
      <c r="N303" s="190" t="n"/>
      <c r="O303" s="198" t="n"/>
      <c r="P303" s="198" t="n"/>
      <c r="Q303" s="198" t="n"/>
      <c r="R303" s="198" t="n"/>
      <c r="S303" s="198" t="n"/>
      <c r="T303" s="198" t="n"/>
      <c r="U303" s="198" t="n"/>
      <c r="V303" s="198" t="n"/>
      <c r="W303" s="198" t="n"/>
      <c r="X303" s="198" t="n"/>
      <c r="Y303" s="198" t="n"/>
      <c r="Z303" s="198" t="n"/>
      <c r="AA303" s="198" t="n"/>
      <c r="AB303" s="198" t="n"/>
      <c r="AC303" s="198" t="n"/>
      <c r="AD303" s="198" t="n"/>
      <c r="AE303" s="198" t="n"/>
      <c r="AF303" s="198" t="n"/>
      <c r="AG303" s="198" t="n"/>
      <c r="AH303" s="198" t="n"/>
      <c r="AI303" s="198" t="n"/>
      <c r="AJ303" s="198" t="n"/>
    </row>
    <row r="304" ht="13.5" customHeight="1" s="726">
      <c r="A304" s="198" t="n"/>
      <c r="B304" s="198" t="n"/>
      <c r="C304" s="198" t="n"/>
      <c r="D304" s="200" t="n"/>
      <c r="E304" s="200" t="n"/>
      <c r="F304" s="198" t="n"/>
      <c r="G304" s="278" t="n"/>
      <c r="H304" s="198" t="n"/>
      <c r="I304" s="278" t="n"/>
      <c r="J304" s="198" t="n"/>
      <c r="K304" s="278" t="n"/>
      <c r="L304" s="278" t="n"/>
      <c r="M304" s="278" t="n"/>
      <c r="N304" s="190" t="n"/>
      <c r="O304" s="198" t="n"/>
      <c r="P304" s="198" t="n"/>
      <c r="Q304" s="198" t="n"/>
      <c r="R304" s="198" t="n"/>
      <c r="S304" s="198" t="n"/>
      <c r="T304" s="198" t="n"/>
      <c r="U304" s="198" t="n"/>
      <c r="V304" s="198" t="n"/>
      <c r="W304" s="198" t="n"/>
      <c r="X304" s="198" t="n"/>
      <c r="Y304" s="198" t="n"/>
      <c r="Z304" s="198" t="n"/>
      <c r="AA304" s="198" t="n"/>
      <c r="AB304" s="198" t="n"/>
      <c r="AC304" s="198" t="n"/>
      <c r="AD304" s="198" t="n"/>
      <c r="AE304" s="198" t="n"/>
      <c r="AF304" s="198" t="n"/>
      <c r="AG304" s="198" t="n"/>
      <c r="AH304" s="198" t="n"/>
      <c r="AI304" s="198" t="n"/>
      <c r="AJ304" s="198" t="n"/>
    </row>
    <row r="305" ht="13.5" customHeight="1" s="726">
      <c r="A305" s="198" t="n"/>
      <c r="B305" s="198" t="n"/>
      <c r="C305" s="198" t="n"/>
      <c r="D305" s="200" t="n"/>
      <c r="E305" s="200" t="n"/>
      <c r="F305" s="198" t="n"/>
      <c r="G305" s="278" t="n"/>
      <c r="H305" s="198" t="n"/>
      <c r="I305" s="278" t="n"/>
      <c r="J305" s="198" t="n"/>
      <c r="K305" s="278" t="n"/>
      <c r="L305" s="278" t="n"/>
      <c r="M305" s="278" t="n"/>
      <c r="N305" s="190" t="n"/>
      <c r="O305" s="198" t="n"/>
      <c r="P305" s="198" t="n"/>
      <c r="Q305" s="198" t="n"/>
      <c r="R305" s="198" t="n"/>
      <c r="S305" s="198" t="n"/>
      <c r="T305" s="198" t="n"/>
      <c r="U305" s="198" t="n"/>
      <c r="V305" s="198" t="n"/>
      <c r="W305" s="198" t="n"/>
      <c r="X305" s="198" t="n"/>
      <c r="Y305" s="198" t="n"/>
      <c r="Z305" s="198" t="n"/>
      <c r="AA305" s="198" t="n"/>
      <c r="AB305" s="198" t="n"/>
      <c r="AC305" s="198" t="n"/>
      <c r="AD305" s="198" t="n"/>
      <c r="AE305" s="198" t="n"/>
      <c r="AF305" s="198" t="n"/>
      <c r="AG305" s="198" t="n"/>
      <c r="AH305" s="198" t="n"/>
      <c r="AI305" s="198" t="n"/>
      <c r="AJ305" s="198" t="n"/>
    </row>
    <row r="306" ht="13.5" customHeight="1" s="726">
      <c r="A306" s="198" t="n"/>
      <c r="B306" s="198" t="n"/>
      <c r="C306" s="198" t="n"/>
      <c r="D306" s="200" t="n"/>
      <c r="E306" s="200" t="n"/>
      <c r="F306" s="198" t="n"/>
      <c r="G306" s="278" t="n"/>
      <c r="H306" s="198" t="n"/>
      <c r="I306" s="278" t="n"/>
      <c r="J306" s="198" t="n"/>
      <c r="K306" s="278" t="n"/>
      <c r="L306" s="278" t="n"/>
      <c r="M306" s="278" t="n"/>
      <c r="N306" s="190" t="n"/>
      <c r="O306" s="198" t="n"/>
      <c r="P306" s="198" t="n"/>
      <c r="Q306" s="198" t="n"/>
      <c r="R306" s="198" t="n"/>
      <c r="S306" s="198" t="n"/>
      <c r="T306" s="198" t="n"/>
      <c r="U306" s="198" t="n"/>
      <c r="V306" s="198" t="n"/>
      <c r="W306" s="198" t="n"/>
      <c r="X306" s="198" t="n"/>
      <c r="Y306" s="198" t="n"/>
      <c r="Z306" s="198" t="n"/>
      <c r="AA306" s="198" t="n"/>
      <c r="AB306" s="198" t="n"/>
      <c r="AC306" s="198" t="n"/>
      <c r="AD306" s="198" t="n"/>
      <c r="AE306" s="198" t="n"/>
      <c r="AF306" s="198" t="n"/>
      <c r="AG306" s="198" t="n"/>
      <c r="AH306" s="198" t="n"/>
      <c r="AI306" s="198" t="n"/>
      <c r="AJ306" s="198" t="n"/>
    </row>
    <row r="307" ht="13.5" customHeight="1" s="726">
      <c r="A307" s="198" t="n"/>
      <c r="B307" s="198" t="n"/>
      <c r="C307" s="198" t="n"/>
      <c r="D307" s="200" t="n"/>
      <c r="E307" s="200" t="n"/>
      <c r="F307" s="198" t="n"/>
      <c r="G307" s="278" t="n"/>
      <c r="H307" s="198" t="n"/>
      <c r="I307" s="278" t="n"/>
      <c r="J307" s="198" t="n"/>
      <c r="K307" s="278" t="n"/>
      <c r="L307" s="278" t="n"/>
      <c r="M307" s="278" t="n"/>
      <c r="N307" s="190" t="n"/>
      <c r="O307" s="198" t="n"/>
      <c r="P307" s="198" t="n"/>
      <c r="Q307" s="198" t="n"/>
      <c r="R307" s="198" t="n"/>
      <c r="S307" s="198" t="n"/>
      <c r="T307" s="198" t="n"/>
      <c r="U307" s="198" t="n"/>
      <c r="V307" s="198" t="n"/>
      <c r="W307" s="198" t="n"/>
      <c r="X307" s="198" t="n"/>
      <c r="Y307" s="198" t="n"/>
      <c r="Z307" s="198" t="n"/>
      <c r="AA307" s="198" t="n"/>
      <c r="AB307" s="198" t="n"/>
      <c r="AC307" s="198" t="n"/>
      <c r="AD307" s="198" t="n"/>
      <c r="AE307" s="198" t="n"/>
      <c r="AF307" s="198" t="n"/>
      <c r="AG307" s="198" t="n"/>
      <c r="AH307" s="198" t="n"/>
      <c r="AI307" s="198" t="n"/>
      <c r="AJ307" s="198" t="n"/>
    </row>
    <row r="308" ht="13.5" customHeight="1" s="726">
      <c r="A308" s="198" t="n"/>
      <c r="B308" s="198" t="n"/>
      <c r="C308" s="198" t="n"/>
      <c r="D308" s="200" t="n"/>
      <c r="E308" s="200" t="n"/>
      <c r="F308" s="198" t="n"/>
      <c r="G308" s="278" t="n"/>
      <c r="H308" s="198" t="n"/>
      <c r="I308" s="278" t="n"/>
      <c r="J308" s="198" t="n"/>
      <c r="K308" s="278" t="n"/>
      <c r="L308" s="278" t="n"/>
      <c r="M308" s="278" t="n"/>
      <c r="N308" s="190" t="n"/>
      <c r="O308" s="198" t="n"/>
      <c r="P308" s="198" t="n"/>
      <c r="Q308" s="198" t="n"/>
      <c r="R308" s="198" t="n"/>
      <c r="S308" s="198" t="n"/>
      <c r="T308" s="198" t="n"/>
      <c r="U308" s="198" t="n"/>
      <c r="V308" s="198" t="n"/>
      <c r="W308" s="198" t="n"/>
      <c r="X308" s="198" t="n"/>
      <c r="Y308" s="198" t="n"/>
      <c r="Z308" s="198" t="n"/>
      <c r="AA308" s="198" t="n"/>
      <c r="AB308" s="198" t="n"/>
      <c r="AC308" s="198" t="n"/>
      <c r="AD308" s="198" t="n"/>
      <c r="AE308" s="198" t="n"/>
      <c r="AF308" s="198" t="n"/>
      <c r="AG308" s="198" t="n"/>
      <c r="AH308" s="198" t="n"/>
      <c r="AI308" s="198" t="n"/>
      <c r="AJ308" s="198" t="n"/>
    </row>
    <row r="309" ht="13.5" customHeight="1" s="726">
      <c r="A309" s="198" t="n"/>
      <c r="B309" s="198" t="n"/>
      <c r="C309" s="198" t="n"/>
      <c r="D309" s="200" t="n"/>
      <c r="E309" s="200" t="n"/>
      <c r="F309" s="198" t="n"/>
      <c r="G309" s="278" t="n"/>
      <c r="H309" s="198" t="n"/>
      <c r="I309" s="278" t="n"/>
      <c r="J309" s="198" t="n"/>
      <c r="K309" s="278" t="n"/>
      <c r="L309" s="278" t="n"/>
      <c r="M309" s="278" t="n"/>
      <c r="N309" s="190" t="n"/>
      <c r="O309" s="198" t="n"/>
      <c r="P309" s="198" t="n"/>
      <c r="Q309" s="198" t="n"/>
      <c r="R309" s="198" t="n"/>
      <c r="S309" s="198" t="n"/>
      <c r="T309" s="198" t="n"/>
      <c r="U309" s="198" t="n"/>
      <c r="V309" s="198" t="n"/>
      <c r="W309" s="198" t="n"/>
      <c r="X309" s="198" t="n"/>
      <c r="Y309" s="198" t="n"/>
      <c r="Z309" s="198" t="n"/>
      <c r="AA309" s="198" t="n"/>
      <c r="AB309" s="198" t="n"/>
      <c r="AC309" s="198" t="n"/>
      <c r="AD309" s="198" t="n"/>
      <c r="AE309" s="198" t="n"/>
      <c r="AF309" s="198" t="n"/>
      <c r="AG309" s="198" t="n"/>
      <c r="AH309" s="198" t="n"/>
      <c r="AI309" s="198" t="n"/>
      <c r="AJ309" s="198" t="n"/>
    </row>
    <row r="310" ht="13.5" customHeight="1" s="726">
      <c r="A310" s="198" t="n"/>
      <c r="B310" s="198" t="n"/>
      <c r="C310" s="198" t="n"/>
      <c r="D310" s="200" t="n"/>
      <c r="E310" s="200" t="n"/>
      <c r="F310" s="198" t="n"/>
      <c r="G310" s="278" t="n"/>
      <c r="H310" s="198" t="n"/>
      <c r="I310" s="278" t="n"/>
      <c r="J310" s="198" t="n"/>
      <c r="K310" s="278" t="n"/>
      <c r="L310" s="278" t="n"/>
      <c r="M310" s="278" t="n"/>
      <c r="N310" s="190" t="n"/>
      <c r="O310" s="198" t="n"/>
      <c r="P310" s="198" t="n"/>
      <c r="Q310" s="198" t="n"/>
      <c r="R310" s="198" t="n"/>
      <c r="S310" s="198" t="n"/>
      <c r="T310" s="198" t="n"/>
      <c r="U310" s="198" t="n"/>
      <c r="V310" s="198" t="n"/>
      <c r="W310" s="198" t="n"/>
      <c r="X310" s="198" t="n"/>
      <c r="Y310" s="198" t="n"/>
      <c r="Z310" s="198" t="n"/>
      <c r="AA310" s="198" t="n"/>
      <c r="AB310" s="198" t="n"/>
      <c r="AC310" s="198" t="n"/>
      <c r="AD310" s="198" t="n"/>
      <c r="AE310" s="198" t="n"/>
      <c r="AF310" s="198" t="n"/>
      <c r="AG310" s="198" t="n"/>
      <c r="AH310" s="198" t="n"/>
      <c r="AI310" s="198" t="n"/>
      <c r="AJ310" s="198" t="n"/>
    </row>
    <row r="311" ht="13.5" customHeight="1" s="726">
      <c r="A311" s="198" t="n"/>
      <c r="B311" s="198" t="n"/>
      <c r="C311" s="198" t="n"/>
      <c r="D311" s="200" t="n"/>
      <c r="E311" s="200" t="n"/>
      <c r="F311" s="198" t="n"/>
      <c r="G311" s="278" t="n"/>
      <c r="H311" s="198" t="n"/>
      <c r="I311" s="278" t="n"/>
      <c r="J311" s="198" t="n"/>
      <c r="K311" s="278" t="n"/>
      <c r="L311" s="278" t="n"/>
      <c r="M311" s="278" t="n"/>
      <c r="N311" s="190" t="n"/>
      <c r="O311" s="198" t="n"/>
      <c r="P311" s="198" t="n"/>
      <c r="Q311" s="198" t="n"/>
      <c r="R311" s="198" t="n"/>
      <c r="S311" s="198" t="n"/>
      <c r="T311" s="198" t="n"/>
      <c r="U311" s="198" t="n"/>
      <c r="V311" s="198" t="n"/>
      <c r="W311" s="198" t="n"/>
      <c r="X311" s="198" t="n"/>
      <c r="Y311" s="198" t="n"/>
      <c r="Z311" s="198" t="n"/>
      <c r="AA311" s="198" t="n"/>
      <c r="AB311" s="198" t="n"/>
      <c r="AC311" s="198" t="n"/>
      <c r="AD311" s="198" t="n"/>
      <c r="AE311" s="198" t="n"/>
      <c r="AF311" s="198" t="n"/>
      <c r="AG311" s="198" t="n"/>
      <c r="AH311" s="198" t="n"/>
      <c r="AI311" s="198" t="n"/>
      <c r="AJ311" s="198" t="n"/>
    </row>
    <row r="312" ht="13.5" customHeight="1" s="726">
      <c r="A312" s="198" t="n"/>
      <c r="B312" s="198" t="n"/>
      <c r="C312" s="198" t="n"/>
      <c r="D312" s="200" t="n"/>
      <c r="E312" s="200" t="n"/>
      <c r="F312" s="198" t="n"/>
      <c r="G312" s="278" t="n"/>
      <c r="H312" s="198" t="n"/>
      <c r="I312" s="278" t="n"/>
      <c r="J312" s="198" t="n"/>
      <c r="K312" s="278" t="n"/>
      <c r="L312" s="278" t="n"/>
      <c r="M312" s="278" t="n"/>
      <c r="N312" s="190" t="n"/>
      <c r="O312" s="198" t="n"/>
      <c r="P312" s="198" t="n"/>
      <c r="Q312" s="198" t="n"/>
      <c r="R312" s="198" t="n"/>
      <c r="S312" s="198" t="n"/>
      <c r="T312" s="198" t="n"/>
      <c r="U312" s="198" t="n"/>
      <c r="V312" s="198" t="n"/>
      <c r="W312" s="198" t="n"/>
      <c r="X312" s="198" t="n"/>
      <c r="Y312" s="198" t="n"/>
      <c r="Z312" s="198" t="n"/>
      <c r="AA312" s="198" t="n"/>
      <c r="AB312" s="198" t="n"/>
      <c r="AC312" s="198" t="n"/>
      <c r="AD312" s="198" t="n"/>
      <c r="AE312" s="198" t="n"/>
      <c r="AF312" s="198" t="n"/>
      <c r="AG312" s="198" t="n"/>
      <c r="AH312" s="198" t="n"/>
      <c r="AI312" s="198" t="n"/>
      <c r="AJ312" s="198" t="n"/>
    </row>
    <row r="313" ht="13.5" customHeight="1" s="726">
      <c r="A313" s="198" t="n"/>
      <c r="B313" s="198" t="n"/>
      <c r="C313" s="198" t="n"/>
      <c r="D313" s="200" t="n"/>
      <c r="E313" s="200" t="n"/>
      <c r="F313" s="198" t="n"/>
      <c r="G313" s="278" t="n"/>
      <c r="H313" s="198" t="n"/>
      <c r="I313" s="278" t="n"/>
      <c r="J313" s="198" t="n"/>
      <c r="K313" s="278" t="n"/>
      <c r="L313" s="278" t="n"/>
      <c r="M313" s="278" t="n"/>
      <c r="N313" s="190" t="n"/>
      <c r="O313" s="198" t="n"/>
      <c r="P313" s="198" t="n"/>
      <c r="Q313" s="198" t="n"/>
      <c r="R313" s="198" t="n"/>
      <c r="S313" s="198" t="n"/>
      <c r="T313" s="198" t="n"/>
      <c r="U313" s="198" t="n"/>
      <c r="V313" s="198" t="n"/>
      <c r="W313" s="198" t="n"/>
      <c r="X313" s="198" t="n"/>
      <c r="Y313" s="198" t="n"/>
      <c r="Z313" s="198" t="n"/>
      <c r="AA313" s="198" t="n"/>
      <c r="AB313" s="198" t="n"/>
      <c r="AC313" s="198" t="n"/>
      <c r="AD313" s="198" t="n"/>
      <c r="AE313" s="198" t="n"/>
      <c r="AF313" s="198" t="n"/>
      <c r="AG313" s="198" t="n"/>
      <c r="AH313" s="198" t="n"/>
      <c r="AI313" s="198" t="n"/>
      <c r="AJ313" s="198" t="n"/>
    </row>
    <row r="314" ht="13.5" customHeight="1" s="726">
      <c r="A314" s="198" t="n"/>
      <c r="B314" s="198" t="n"/>
      <c r="C314" s="198" t="n"/>
      <c r="D314" s="200" t="n"/>
      <c r="E314" s="200" t="n"/>
      <c r="F314" s="198" t="n"/>
      <c r="G314" s="278" t="n"/>
      <c r="H314" s="198" t="n"/>
      <c r="I314" s="278" t="n"/>
      <c r="J314" s="198" t="n"/>
      <c r="K314" s="278" t="n"/>
      <c r="L314" s="278" t="n"/>
      <c r="M314" s="278" t="n"/>
      <c r="N314" s="190" t="n"/>
      <c r="O314" s="198" t="n"/>
      <c r="P314" s="198" t="n"/>
      <c r="Q314" s="198" t="n"/>
      <c r="R314" s="198" t="n"/>
      <c r="S314" s="198" t="n"/>
      <c r="T314" s="198" t="n"/>
      <c r="U314" s="198" t="n"/>
      <c r="V314" s="198" t="n"/>
      <c r="W314" s="198" t="n"/>
      <c r="X314" s="198" t="n"/>
      <c r="Y314" s="198" t="n"/>
      <c r="Z314" s="198" t="n"/>
      <c r="AA314" s="198" t="n"/>
      <c r="AB314" s="198" t="n"/>
      <c r="AC314" s="198" t="n"/>
      <c r="AD314" s="198" t="n"/>
      <c r="AE314" s="198" t="n"/>
      <c r="AF314" s="198" t="n"/>
      <c r="AG314" s="198" t="n"/>
      <c r="AH314" s="198" t="n"/>
      <c r="AI314" s="198" t="n"/>
      <c r="AJ314" s="198" t="n"/>
    </row>
    <row r="315" ht="13.5" customHeight="1" s="726">
      <c r="A315" s="198" t="n"/>
      <c r="B315" s="198" t="n"/>
      <c r="C315" s="198" t="n"/>
      <c r="D315" s="200" t="n"/>
      <c r="E315" s="200" t="n"/>
      <c r="F315" s="198" t="n"/>
      <c r="G315" s="278" t="n"/>
      <c r="H315" s="198" t="n"/>
      <c r="I315" s="278" t="n"/>
      <c r="J315" s="198" t="n"/>
      <c r="K315" s="278" t="n"/>
      <c r="L315" s="278" t="n"/>
      <c r="M315" s="278" t="n"/>
      <c r="N315" s="190" t="n"/>
      <c r="O315" s="198" t="n"/>
      <c r="P315" s="198" t="n"/>
      <c r="Q315" s="198" t="n"/>
      <c r="R315" s="198" t="n"/>
      <c r="S315" s="198" t="n"/>
      <c r="T315" s="198" t="n"/>
      <c r="U315" s="198" t="n"/>
      <c r="V315" s="198" t="n"/>
      <c r="W315" s="198" t="n"/>
      <c r="X315" s="198" t="n"/>
      <c r="Y315" s="198" t="n"/>
      <c r="Z315" s="198" t="n"/>
      <c r="AA315" s="198" t="n"/>
      <c r="AB315" s="198" t="n"/>
      <c r="AC315" s="198" t="n"/>
      <c r="AD315" s="198" t="n"/>
      <c r="AE315" s="198" t="n"/>
      <c r="AF315" s="198" t="n"/>
      <c r="AG315" s="198" t="n"/>
      <c r="AH315" s="198" t="n"/>
      <c r="AI315" s="198" t="n"/>
      <c r="AJ315" s="198" t="n"/>
    </row>
    <row r="316" ht="13.5" customHeight="1" s="726">
      <c r="A316" s="198" t="n"/>
      <c r="B316" s="198" t="n"/>
      <c r="C316" s="198" t="n"/>
      <c r="D316" s="200" t="n"/>
      <c r="E316" s="200" t="n"/>
      <c r="F316" s="198" t="n"/>
      <c r="G316" s="278" t="n"/>
      <c r="H316" s="198" t="n"/>
      <c r="I316" s="278" t="n"/>
      <c r="J316" s="198" t="n"/>
      <c r="K316" s="278" t="n"/>
      <c r="L316" s="278" t="n"/>
      <c r="M316" s="278" t="n"/>
      <c r="N316" s="190" t="n"/>
      <c r="O316" s="198" t="n"/>
      <c r="P316" s="198" t="n"/>
      <c r="Q316" s="198" t="n"/>
      <c r="R316" s="198" t="n"/>
      <c r="S316" s="198" t="n"/>
      <c r="T316" s="198" t="n"/>
      <c r="U316" s="198" t="n"/>
      <c r="V316" s="198" t="n"/>
      <c r="W316" s="198" t="n"/>
      <c r="X316" s="198" t="n"/>
      <c r="Y316" s="198" t="n"/>
      <c r="Z316" s="198" t="n"/>
      <c r="AA316" s="198" t="n"/>
      <c r="AB316" s="198" t="n"/>
      <c r="AC316" s="198" t="n"/>
      <c r="AD316" s="198" t="n"/>
      <c r="AE316" s="198" t="n"/>
      <c r="AF316" s="198" t="n"/>
      <c r="AG316" s="198" t="n"/>
      <c r="AH316" s="198" t="n"/>
      <c r="AI316" s="198" t="n"/>
      <c r="AJ316" s="198" t="n"/>
    </row>
    <row r="317" ht="13.5" customHeight="1" s="726">
      <c r="A317" s="198" t="n"/>
      <c r="B317" s="198" t="n"/>
      <c r="C317" s="198" t="n"/>
      <c r="D317" s="200" t="n"/>
      <c r="E317" s="200" t="n"/>
      <c r="F317" s="198" t="n"/>
      <c r="G317" s="278" t="n"/>
      <c r="H317" s="198" t="n"/>
      <c r="I317" s="278" t="n"/>
      <c r="J317" s="198" t="n"/>
      <c r="K317" s="278" t="n"/>
      <c r="L317" s="278" t="n"/>
      <c r="M317" s="278" t="n"/>
      <c r="N317" s="190" t="n"/>
      <c r="O317" s="198" t="n"/>
      <c r="P317" s="198" t="n"/>
      <c r="Q317" s="198" t="n"/>
      <c r="R317" s="198" t="n"/>
      <c r="S317" s="198" t="n"/>
      <c r="T317" s="198" t="n"/>
      <c r="U317" s="198" t="n"/>
      <c r="V317" s="198" t="n"/>
      <c r="W317" s="198" t="n"/>
      <c r="X317" s="198" t="n"/>
      <c r="Y317" s="198" t="n"/>
      <c r="Z317" s="198" t="n"/>
      <c r="AA317" s="198" t="n"/>
      <c r="AB317" s="198" t="n"/>
      <c r="AC317" s="198" t="n"/>
      <c r="AD317" s="198" t="n"/>
      <c r="AE317" s="198" t="n"/>
      <c r="AF317" s="198" t="n"/>
      <c r="AG317" s="198" t="n"/>
      <c r="AH317" s="198" t="n"/>
      <c r="AI317" s="198" t="n"/>
      <c r="AJ317" s="198" t="n"/>
    </row>
    <row r="318" ht="13.5" customHeight="1" s="726">
      <c r="A318" s="198" t="n"/>
      <c r="B318" s="198" t="n"/>
      <c r="C318" s="198" t="n"/>
      <c r="D318" s="200" t="n"/>
      <c r="E318" s="200" t="n"/>
      <c r="F318" s="198" t="n"/>
      <c r="G318" s="278" t="n"/>
      <c r="H318" s="198" t="n"/>
      <c r="I318" s="278" t="n"/>
      <c r="J318" s="198" t="n"/>
      <c r="K318" s="278" t="n"/>
      <c r="L318" s="278" t="n"/>
      <c r="M318" s="278" t="n"/>
      <c r="N318" s="190" t="n"/>
      <c r="O318" s="198" t="n"/>
      <c r="P318" s="198" t="n"/>
      <c r="Q318" s="198" t="n"/>
      <c r="R318" s="198" t="n"/>
      <c r="S318" s="198" t="n"/>
      <c r="T318" s="198" t="n"/>
      <c r="U318" s="198" t="n"/>
      <c r="V318" s="198" t="n"/>
      <c r="W318" s="198" t="n"/>
      <c r="X318" s="198" t="n"/>
      <c r="Y318" s="198" t="n"/>
      <c r="Z318" s="198" t="n"/>
      <c r="AA318" s="198" t="n"/>
      <c r="AB318" s="198" t="n"/>
      <c r="AC318" s="198" t="n"/>
      <c r="AD318" s="198" t="n"/>
      <c r="AE318" s="198" t="n"/>
      <c r="AF318" s="198" t="n"/>
      <c r="AG318" s="198" t="n"/>
      <c r="AH318" s="198" t="n"/>
      <c r="AI318" s="198" t="n"/>
      <c r="AJ318" s="198" t="n"/>
    </row>
    <row r="319" ht="13.5" customHeight="1" s="726">
      <c r="A319" s="198" t="n"/>
      <c r="B319" s="198" t="n"/>
      <c r="C319" s="198" t="n"/>
      <c r="D319" s="200" t="n"/>
      <c r="E319" s="200" t="n"/>
      <c r="F319" s="198" t="n"/>
      <c r="G319" s="278" t="n"/>
      <c r="H319" s="198" t="n"/>
      <c r="I319" s="278" t="n"/>
      <c r="J319" s="198" t="n"/>
      <c r="K319" s="278" t="n"/>
      <c r="L319" s="278" t="n"/>
      <c r="M319" s="278" t="n"/>
      <c r="N319" s="190" t="n"/>
      <c r="O319" s="198" t="n"/>
      <c r="P319" s="198" t="n"/>
      <c r="Q319" s="198" t="n"/>
      <c r="R319" s="198" t="n"/>
      <c r="S319" s="198" t="n"/>
      <c r="T319" s="198" t="n"/>
      <c r="U319" s="198" t="n"/>
      <c r="V319" s="198" t="n"/>
      <c r="W319" s="198" t="n"/>
      <c r="X319" s="198" t="n"/>
      <c r="Y319" s="198" t="n"/>
      <c r="Z319" s="198" t="n"/>
      <c r="AA319" s="198" t="n"/>
      <c r="AB319" s="198" t="n"/>
      <c r="AC319" s="198" t="n"/>
      <c r="AD319" s="198" t="n"/>
      <c r="AE319" s="198" t="n"/>
      <c r="AF319" s="198" t="n"/>
      <c r="AG319" s="198" t="n"/>
      <c r="AH319" s="198" t="n"/>
      <c r="AI319" s="198" t="n"/>
      <c r="AJ319" s="198" t="n"/>
    </row>
    <row r="320" ht="13.5" customHeight="1" s="726">
      <c r="A320" s="198" t="n"/>
      <c r="B320" s="198" t="n"/>
      <c r="C320" s="198" t="n"/>
      <c r="D320" s="200" t="n"/>
      <c r="E320" s="200" t="n"/>
      <c r="F320" s="198" t="n"/>
      <c r="G320" s="278" t="n"/>
      <c r="H320" s="198" t="n"/>
      <c r="I320" s="278" t="n"/>
      <c r="J320" s="198" t="n"/>
      <c r="K320" s="278" t="n"/>
      <c r="L320" s="278" t="n"/>
      <c r="M320" s="278" t="n"/>
      <c r="N320" s="190" t="n"/>
      <c r="O320" s="198" t="n"/>
      <c r="P320" s="198" t="n"/>
      <c r="Q320" s="198" t="n"/>
      <c r="R320" s="198" t="n"/>
      <c r="S320" s="198" t="n"/>
      <c r="T320" s="198" t="n"/>
      <c r="U320" s="198" t="n"/>
      <c r="V320" s="198" t="n"/>
      <c r="W320" s="198" t="n"/>
      <c r="X320" s="198" t="n"/>
      <c r="Y320" s="198" t="n"/>
      <c r="Z320" s="198" t="n"/>
      <c r="AA320" s="198" t="n"/>
      <c r="AB320" s="198" t="n"/>
      <c r="AC320" s="198" t="n"/>
      <c r="AD320" s="198" t="n"/>
      <c r="AE320" s="198" t="n"/>
      <c r="AF320" s="198" t="n"/>
      <c r="AG320" s="198" t="n"/>
      <c r="AH320" s="198" t="n"/>
      <c r="AI320" s="198" t="n"/>
      <c r="AJ320" s="198" t="n"/>
    </row>
    <row r="321" ht="13.5" customHeight="1" s="726">
      <c r="A321" s="198" t="n"/>
      <c r="B321" s="198" t="n"/>
      <c r="C321" s="198" t="n"/>
      <c r="D321" s="200" t="n"/>
      <c r="E321" s="200" t="n"/>
      <c r="F321" s="198" t="n"/>
      <c r="G321" s="278" t="n"/>
      <c r="H321" s="198" t="n"/>
      <c r="I321" s="278" t="n"/>
      <c r="J321" s="198" t="n"/>
      <c r="K321" s="278" t="n"/>
      <c r="L321" s="278" t="n"/>
      <c r="M321" s="278" t="n"/>
      <c r="N321" s="190" t="n"/>
      <c r="O321" s="198" t="n"/>
      <c r="P321" s="198" t="n"/>
      <c r="Q321" s="198" t="n"/>
      <c r="R321" s="198" t="n"/>
      <c r="S321" s="198" t="n"/>
      <c r="T321" s="198" t="n"/>
      <c r="U321" s="198" t="n"/>
      <c r="V321" s="198" t="n"/>
      <c r="W321" s="198" t="n"/>
      <c r="X321" s="198" t="n"/>
      <c r="Y321" s="198" t="n"/>
      <c r="Z321" s="198" t="n"/>
      <c r="AA321" s="198" t="n"/>
      <c r="AB321" s="198" t="n"/>
      <c r="AC321" s="198" t="n"/>
      <c r="AD321" s="198" t="n"/>
      <c r="AE321" s="198" t="n"/>
      <c r="AF321" s="198" t="n"/>
      <c r="AG321" s="198" t="n"/>
      <c r="AH321" s="198" t="n"/>
      <c r="AI321" s="198" t="n"/>
      <c r="AJ321" s="198" t="n"/>
    </row>
    <row r="322" ht="13.5" customHeight="1" s="726">
      <c r="A322" s="198" t="n"/>
      <c r="B322" s="198" t="n"/>
      <c r="C322" s="198" t="n"/>
      <c r="D322" s="200" t="n"/>
      <c r="E322" s="200" t="n"/>
      <c r="F322" s="198" t="n"/>
      <c r="G322" s="278" t="n"/>
      <c r="H322" s="198" t="n"/>
      <c r="I322" s="278" t="n"/>
      <c r="J322" s="198" t="n"/>
      <c r="K322" s="278" t="n"/>
      <c r="L322" s="278" t="n"/>
      <c r="M322" s="278" t="n"/>
      <c r="N322" s="190" t="n"/>
      <c r="O322" s="198" t="n"/>
      <c r="P322" s="198" t="n"/>
      <c r="Q322" s="198" t="n"/>
      <c r="R322" s="198" t="n"/>
      <c r="S322" s="198" t="n"/>
      <c r="T322" s="198" t="n"/>
      <c r="U322" s="198" t="n"/>
      <c r="V322" s="198" t="n"/>
      <c r="W322" s="198" t="n"/>
      <c r="X322" s="198" t="n"/>
      <c r="Y322" s="198" t="n"/>
      <c r="Z322" s="198" t="n"/>
      <c r="AA322" s="198" t="n"/>
      <c r="AB322" s="198" t="n"/>
      <c r="AC322" s="198" t="n"/>
      <c r="AD322" s="198" t="n"/>
      <c r="AE322" s="198" t="n"/>
      <c r="AF322" s="198" t="n"/>
      <c r="AG322" s="198" t="n"/>
      <c r="AH322" s="198" t="n"/>
      <c r="AI322" s="198" t="n"/>
      <c r="AJ322" s="198" t="n"/>
    </row>
    <row r="323" ht="13.5" customHeight="1" s="726">
      <c r="A323" s="198" t="n"/>
      <c r="B323" s="198" t="n"/>
      <c r="C323" s="198" t="n"/>
      <c r="D323" s="200" t="n"/>
      <c r="E323" s="200" t="n"/>
      <c r="F323" s="198" t="n"/>
      <c r="G323" s="278" t="n"/>
      <c r="H323" s="198" t="n"/>
      <c r="I323" s="278" t="n"/>
      <c r="J323" s="198" t="n"/>
      <c r="K323" s="278" t="n"/>
      <c r="L323" s="278" t="n"/>
      <c r="M323" s="278" t="n"/>
      <c r="N323" s="190" t="n"/>
      <c r="O323" s="198" t="n"/>
      <c r="P323" s="198" t="n"/>
      <c r="Q323" s="198" t="n"/>
      <c r="R323" s="198" t="n"/>
      <c r="S323" s="198" t="n"/>
      <c r="T323" s="198" t="n"/>
      <c r="U323" s="198" t="n"/>
      <c r="V323" s="198" t="n"/>
      <c r="W323" s="198" t="n"/>
      <c r="X323" s="198" t="n"/>
      <c r="Y323" s="198" t="n"/>
      <c r="Z323" s="198" t="n"/>
      <c r="AA323" s="198" t="n"/>
      <c r="AB323" s="198" t="n"/>
      <c r="AC323" s="198" t="n"/>
      <c r="AD323" s="198" t="n"/>
      <c r="AE323" s="198" t="n"/>
      <c r="AF323" s="198" t="n"/>
      <c r="AG323" s="198" t="n"/>
      <c r="AH323" s="198" t="n"/>
      <c r="AI323" s="198" t="n"/>
      <c r="AJ323" s="198" t="n"/>
    </row>
    <row r="324" ht="13.5" customHeight="1" s="726">
      <c r="A324" s="198" t="n"/>
      <c r="B324" s="198" t="n"/>
      <c r="C324" s="198" t="n"/>
      <c r="D324" s="200" t="n"/>
      <c r="E324" s="200" t="n"/>
      <c r="F324" s="198" t="n"/>
      <c r="G324" s="278" t="n"/>
      <c r="H324" s="198" t="n"/>
      <c r="I324" s="278" t="n"/>
      <c r="J324" s="198" t="n"/>
      <c r="K324" s="278" t="n"/>
      <c r="L324" s="278" t="n"/>
      <c r="M324" s="278" t="n"/>
      <c r="N324" s="190" t="n"/>
      <c r="O324" s="198" t="n"/>
      <c r="P324" s="198" t="n"/>
      <c r="Q324" s="198" t="n"/>
      <c r="R324" s="198" t="n"/>
      <c r="S324" s="198" t="n"/>
      <c r="T324" s="198" t="n"/>
      <c r="U324" s="198" t="n"/>
      <c r="V324" s="198" t="n"/>
      <c r="W324" s="198" t="n"/>
      <c r="X324" s="198" t="n"/>
      <c r="Y324" s="198" t="n"/>
      <c r="Z324" s="198" t="n"/>
      <c r="AA324" s="198" t="n"/>
      <c r="AB324" s="198" t="n"/>
      <c r="AC324" s="198" t="n"/>
      <c r="AD324" s="198" t="n"/>
      <c r="AE324" s="198" t="n"/>
      <c r="AF324" s="198" t="n"/>
      <c r="AG324" s="198" t="n"/>
      <c r="AH324" s="198" t="n"/>
      <c r="AI324" s="198" t="n"/>
      <c r="AJ324" s="198" t="n"/>
    </row>
    <row r="325" ht="13.5" customHeight="1" s="726">
      <c r="A325" s="198" t="n"/>
      <c r="B325" s="198" t="n"/>
      <c r="C325" s="198" t="n"/>
      <c r="D325" s="200" t="n"/>
      <c r="E325" s="200" t="n"/>
      <c r="F325" s="198" t="n"/>
      <c r="G325" s="278" t="n"/>
      <c r="H325" s="198" t="n"/>
      <c r="I325" s="278" t="n"/>
      <c r="J325" s="198" t="n"/>
      <c r="K325" s="278" t="n"/>
      <c r="L325" s="278" t="n"/>
      <c r="M325" s="278" t="n"/>
      <c r="N325" s="190" t="n"/>
      <c r="O325" s="198" t="n"/>
      <c r="P325" s="198" t="n"/>
      <c r="Q325" s="198" t="n"/>
      <c r="R325" s="198" t="n"/>
      <c r="S325" s="198" t="n"/>
      <c r="T325" s="198" t="n"/>
      <c r="U325" s="198" t="n"/>
      <c r="V325" s="198" t="n"/>
      <c r="W325" s="198" t="n"/>
      <c r="X325" s="198" t="n"/>
      <c r="Y325" s="198" t="n"/>
      <c r="Z325" s="198" t="n"/>
      <c r="AA325" s="198" t="n"/>
      <c r="AB325" s="198" t="n"/>
      <c r="AC325" s="198" t="n"/>
      <c r="AD325" s="198" t="n"/>
      <c r="AE325" s="198" t="n"/>
      <c r="AF325" s="198" t="n"/>
      <c r="AG325" s="198" t="n"/>
      <c r="AH325" s="198" t="n"/>
      <c r="AI325" s="198" t="n"/>
      <c r="AJ325" s="198" t="n"/>
    </row>
    <row r="326" ht="13.5" customHeight="1" s="726">
      <c r="A326" s="198" t="n"/>
      <c r="B326" s="198" t="n"/>
      <c r="C326" s="198" t="n"/>
      <c r="D326" s="200" t="n"/>
      <c r="E326" s="200" t="n"/>
      <c r="F326" s="198" t="n"/>
      <c r="G326" s="278" t="n"/>
      <c r="H326" s="198" t="n"/>
      <c r="I326" s="278" t="n"/>
      <c r="J326" s="198" t="n"/>
      <c r="K326" s="278" t="n"/>
      <c r="L326" s="278" t="n"/>
      <c r="M326" s="278" t="n"/>
      <c r="N326" s="190" t="n"/>
      <c r="O326" s="198" t="n"/>
      <c r="P326" s="198" t="n"/>
      <c r="Q326" s="198" t="n"/>
      <c r="R326" s="198" t="n"/>
      <c r="S326" s="198" t="n"/>
      <c r="T326" s="198" t="n"/>
      <c r="U326" s="198" t="n"/>
      <c r="V326" s="198" t="n"/>
      <c r="W326" s="198" t="n"/>
      <c r="X326" s="198" t="n"/>
      <c r="Y326" s="198" t="n"/>
      <c r="Z326" s="198" t="n"/>
      <c r="AA326" s="198" t="n"/>
      <c r="AB326" s="198" t="n"/>
      <c r="AC326" s="198" t="n"/>
      <c r="AD326" s="198" t="n"/>
      <c r="AE326" s="198" t="n"/>
      <c r="AF326" s="198" t="n"/>
      <c r="AG326" s="198" t="n"/>
      <c r="AH326" s="198" t="n"/>
      <c r="AI326" s="198" t="n"/>
      <c r="AJ326" s="198" t="n"/>
    </row>
    <row r="327" ht="13.5" customHeight="1" s="726">
      <c r="A327" s="198" t="n"/>
      <c r="B327" s="198" t="n"/>
      <c r="C327" s="198" t="n"/>
      <c r="D327" s="200" t="n"/>
      <c r="E327" s="200" t="n"/>
      <c r="F327" s="198" t="n"/>
      <c r="G327" s="278" t="n"/>
      <c r="H327" s="198" t="n"/>
      <c r="I327" s="278" t="n"/>
      <c r="J327" s="198" t="n"/>
      <c r="K327" s="278" t="n"/>
      <c r="L327" s="278" t="n"/>
      <c r="M327" s="278" t="n"/>
      <c r="N327" s="190" t="n"/>
      <c r="O327" s="198" t="n"/>
      <c r="P327" s="198" t="n"/>
      <c r="Q327" s="198" t="n"/>
      <c r="R327" s="198" t="n"/>
      <c r="S327" s="198" t="n"/>
      <c r="T327" s="198" t="n"/>
      <c r="U327" s="198" t="n"/>
      <c r="V327" s="198" t="n"/>
      <c r="W327" s="198" t="n"/>
      <c r="X327" s="198" t="n"/>
      <c r="Y327" s="198" t="n"/>
      <c r="Z327" s="198" t="n"/>
      <c r="AA327" s="198" t="n"/>
      <c r="AB327" s="198" t="n"/>
      <c r="AC327" s="198" t="n"/>
      <c r="AD327" s="198" t="n"/>
      <c r="AE327" s="198" t="n"/>
      <c r="AF327" s="198" t="n"/>
      <c r="AG327" s="198" t="n"/>
      <c r="AH327" s="198" t="n"/>
      <c r="AI327" s="198" t="n"/>
      <c r="AJ327" s="198" t="n"/>
    </row>
    <row r="328" ht="13.5" customHeight="1" s="726">
      <c r="A328" s="198" t="n"/>
      <c r="B328" s="198" t="n"/>
      <c r="C328" s="198" t="n"/>
      <c r="D328" s="200" t="n"/>
      <c r="E328" s="200" t="n"/>
      <c r="F328" s="198" t="n"/>
      <c r="G328" s="278" t="n"/>
      <c r="H328" s="198" t="n"/>
      <c r="I328" s="278" t="n"/>
      <c r="J328" s="198" t="n"/>
      <c r="K328" s="278" t="n"/>
      <c r="L328" s="278" t="n"/>
      <c r="M328" s="278" t="n"/>
      <c r="N328" s="190" t="n"/>
      <c r="O328" s="198" t="n"/>
      <c r="P328" s="198" t="n"/>
      <c r="Q328" s="198" t="n"/>
      <c r="R328" s="198" t="n"/>
      <c r="S328" s="198" t="n"/>
      <c r="T328" s="198" t="n"/>
      <c r="U328" s="198" t="n"/>
      <c r="V328" s="198" t="n"/>
      <c r="W328" s="198" t="n"/>
      <c r="X328" s="198" t="n"/>
      <c r="Y328" s="198" t="n"/>
      <c r="Z328" s="198" t="n"/>
      <c r="AA328" s="198" t="n"/>
      <c r="AB328" s="198" t="n"/>
      <c r="AC328" s="198" t="n"/>
      <c r="AD328" s="198" t="n"/>
      <c r="AE328" s="198" t="n"/>
      <c r="AF328" s="198" t="n"/>
      <c r="AG328" s="198" t="n"/>
      <c r="AH328" s="198" t="n"/>
      <c r="AI328" s="198" t="n"/>
      <c r="AJ328" s="198" t="n"/>
    </row>
    <row r="329" ht="13.5" customHeight="1" s="726">
      <c r="A329" s="198" t="n"/>
      <c r="B329" s="198" t="n"/>
      <c r="C329" s="198" t="n"/>
      <c r="D329" s="200" t="n"/>
      <c r="E329" s="200" t="n"/>
      <c r="F329" s="198" t="n"/>
      <c r="G329" s="278" t="n"/>
      <c r="H329" s="198" t="n"/>
      <c r="I329" s="278" t="n"/>
      <c r="J329" s="198" t="n"/>
      <c r="K329" s="278" t="n"/>
      <c r="L329" s="278" t="n"/>
      <c r="M329" s="278" t="n"/>
      <c r="N329" s="190" t="n"/>
      <c r="O329" s="198" t="n"/>
      <c r="P329" s="198" t="n"/>
      <c r="Q329" s="198" t="n"/>
      <c r="R329" s="198" t="n"/>
      <c r="S329" s="198" t="n"/>
      <c r="T329" s="198" t="n"/>
      <c r="U329" s="198" t="n"/>
      <c r="V329" s="198" t="n"/>
      <c r="W329" s="198" t="n"/>
      <c r="X329" s="198" t="n"/>
      <c r="Y329" s="198" t="n"/>
      <c r="Z329" s="198" t="n"/>
      <c r="AA329" s="198" t="n"/>
      <c r="AB329" s="198" t="n"/>
      <c r="AC329" s="198" t="n"/>
      <c r="AD329" s="198" t="n"/>
      <c r="AE329" s="198" t="n"/>
      <c r="AF329" s="198" t="n"/>
      <c r="AG329" s="198" t="n"/>
      <c r="AH329" s="198" t="n"/>
      <c r="AI329" s="198" t="n"/>
      <c r="AJ329" s="198" t="n"/>
    </row>
    <row r="330" ht="13.5" customHeight="1" s="726">
      <c r="A330" s="198" t="n"/>
      <c r="B330" s="198" t="n"/>
      <c r="C330" s="198" t="n"/>
      <c r="D330" s="200" t="n"/>
      <c r="E330" s="200" t="n"/>
      <c r="F330" s="198" t="n"/>
      <c r="G330" s="278" t="n"/>
      <c r="H330" s="198" t="n"/>
      <c r="I330" s="278" t="n"/>
      <c r="J330" s="198" t="n"/>
      <c r="K330" s="278" t="n"/>
      <c r="L330" s="278" t="n"/>
      <c r="M330" s="278" t="n"/>
      <c r="N330" s="190" t="n"/>
      <c r="O330" s="198" t="n"/>
      <c r="P330" s="198" t="n"/>
      <c r="Q330" s="198" t="n"/>
      <c r="R330" s="198" t="n"/>
      <c r="S330" s="198" t="n"/>
      <c r="T330" s="198" t="n"/>
      <c r="U330" s="198" t="n"/>
      <c r="V330" s="198" t="n"/>
      <c r="W330" s="198" t="n"/>
      <c r="X330" s="198" t="n"/>
      <c r="Y330" s="198" t="n"/>
      <c r="Z330" s="198" t="n"/>
      <c r="AA330" s="198" t="n"/>
      <c r="AB330" s="198" t="n"/>
      <c r="AC330" s="198" t="n"/>
      <c r="AD330" s="198" t="n"/>
      <c r="AE330" s="198" t="n"/>
      <c r="AF330" s="198" t="n"/>
      <c r="AG330" s="198" t="n"/>
      <c r="AH330" s="198" t="n"/>
      <c r="AI330" s="198" t="n"/>
      <c r="AJ330" s="198" t="n"/>
    </row>
    <row r="331" ht="13.5" customHeight="1" s="726">
      <c r="A331" s="198" t="n"/>
      <c r="B331" s="198" t="n"/>
      <c r="C331" s="198" t="n"/>
      <c r="D331" s="200" t="n"/>
      <c r="E331" s="200" t="n"/>
      <c r="F331" s="198" t="n"/>
      <c r="G331" s="278" t="n"/>
      <c r="H331" s="198" t="n"/>
      <c r="I331" s="278" t="n"/>
      <c r="J331" s="198" t="n"/>
      <c r="K331" s="278" t="n"/>
      <c r="L331" s="278" t="n"/>
      <c r="M331" s="278" t="n"/>
      <c r="N331" s="190" t="n"/>
      <c r="O331" s="198" t="n"/>
      <c r="P331" s="198" t="n"/>
      <c r="Q331" s="198" t="n"/>
      <c r="R331" s="198" t="n"/>
      <c r="S331" s="198" t="n"/>
      <c r="T331" s="198" t="n"/>
      <c r="U331" s="198" t="n"/>
      <c r="V331" s="198" t="n"/>
      <c r="W331" s="198" t="n"/>
      <c r="X331" s="198" t="n"/>
      <c r="Y331" s="198" t="n"/>
      <c r="Z331" s="198" t="n"/>
      <c r="AA331" s="198" t="n"/>
      <c r="AB331" s="198" t="n"/>
      <c r="AC331" s="198" t="n"/>
      <c r="AD331" s="198" t="n"/>
      <c r="AE331" s="198" t="n"/>
      <c r="AF331" s="198" t="n"/>
      <c r="AG331" s="198" t="n"/>
      <c r="AH331" s="198" t="n"/>
      <c r="AI331" s="198" t="n"/>
      <c r="AJ331" s="198" t="n"/>
    </row>
    <row r="332" ht="13.5" customHeight="1" s="726">
      <c r="A332" s="198" t="n"/>
      <c r="B332" s="198" t="n"/>
      <c r="C332" s="198" t="n"/>
      <c r="D332" s="200" t="n"/>
      <c r="E332" s="200" t="n"/>
      <c r="F332" s="198" t="n"/>
      <c r="G332" s="278" t="n"/>
      <c r="H332" s="198" t="n"/>
      <c r="I332" s="278" t="n"/>
      <c r="J332" s="198" t="n"/>
      <c r="K332" s="278" t="n"/>
      <c r="L332" s="278" t="n"/>
      <c r="M332" s="278" t="n"/>
      <c r="N332" s="190" t="n"/>
      <c r="O332" s="198" t="n"/>
      <c r="P332" s="198" t="n"/>
      <c r="Q332" s="198" t="n"/>
      <c r="R332" s="198" t="n"/>
      <c r="S332" s="198" t="n"/>
      <c r="T332" s="198" t="n"/>
      <c r="U332" s="198" t="n"/>
      <c r="V332" s="198" t="n"/>
      <c r="W332" s="198" t="n"/>
      <c r="X332" s="198" t="n"/>
      <c r="Y332" s="198" t="n"/>
      <c r="Z332" s="198" t="n"/>
      <c r="AA332" s="198" t="n"/>
      <c r="AB332" s="198" t="n"/>
      <c r="AC332" s="198" t="n"/>
      <c r="AD332" s="198" t="n"/>
      <c r="AE332" s="198" t="n"/>
      <c r="AF332" s="198" t="n"/>
      <c r="AG332" s="198" t="n"/>
      <c r="AH332" s="198" t="n"/>
      <c r="AI332" s="198" t="n"/>
      <c r="AJ332" s="198" t="n"/>
    </row>
    <row r="333" ht="13.5" customHeight="1" s="726">
      <c r="A333" s="198" t="n"/>
      <c r="B333" s="198" t="n"/>
      <c r="C333" s="198" t="n"/>
      <c r="D333" s="200" t="n"/>
      <c r="E333" s="200" t="n"/>
      <c r="F333" s="198" t="n"/>
      <c r="G333" s="278" t="n"/>
      <c r="H333" s="198" t="n"/>
      <c r="I333" s="278" t="n"/>
      <c r="J333" s="198" t="n"/>
      <c r="K333" s="278" t="n"/>
      <c r="L333" s="278" t="n"/>
      <c r="M333" s="278" t="n"/>
      <c r="N333" s="190" t="n"/>
      <c r="O333" s="198" t="n"/>
      <c r="P333" s="198" t="n"/>
      <c r="Q333" s="198" t="n"/>
      <c r="R333" s="198" t="n"/>
      <c r="S333" s="198" t="n"/>
      <c r="T333" s="198" t="n"/>
      <c r="U333" s="198" t="n"/>
      <c r="V333" s="198" t="n"/>
      <c r="W333" s="198" t="n"/>
      <c r="X333" s="198" t="n"/>
      <c r="Y333" s="198" t="n"/>
      <c r="Z333" s="198" t="n"/>
      <c r="AA333" s="198" t="n"/>
      <c r="AB333" s="198" t="n"/>
      <c r="AC333" s="198" t="n"/>
      <c r="AD333" s="198" t="n"/>
      <c r="AE333" s="198" t="n"/>
      <c r="AF333" s="198" t="n"/>
      <c r="AG333" s="198" t="n"/>
      <c r="AH333" s="198" t="n"/>
      <c r="AI333" s="198" t="n"/>
      <c r="AJ333" s="198" t="n"/>
    </row>
    <row r="334" ht="13.5" customHeight="1" s="726">
      <c r="A334" s="198" t="n"/>
      <c r="B334" s="198" t="n"/>
      <c r="C334" s="198" t="n"/>
      <c r="D334" s="200" t="n"/>
      <c r="E334" s="200" t="n"/>
      <c r="F334" s="198" t="n"/>
      <c r="G334" s="278" t="n"/>
      <c r="H334" s="198" t="n"/>
      <c r="I334" s="278" t="n"/>
      <c r="J334" s="198" t="n"/>
      <c r="K334" s="278" t="n"/>
      <c r="L334" s="278" t="n"/>
      <c r="M334" s="278" t="n"/>
      <c r="N334" s="190" t="n"/>
      <c r="O334" s="198" t="n"/>
      <c r="P334" s="198" t="n"/>
      <c r="Q334" s="198" t="n"/>
      <c r="R334" s="198" t="n"/>
      <c r="S334" s="198" t="n"/>
      <c r="T334" s="198" t="n"/>
      <c r="U334" s="198" t="n"/>
      <c r="V334" s="198" t="n"/>
      <c r="W334" s="198" t="n"/>
      <c r="X334" s="198" t="n"/>
      <c r="Y334" s="198" t="n"/>
      <c r="Z334" s="198" t="n"/>
      <c r="AA334" s="198" t="n"/>
      <c r="AB334" s="198" t="n"/>
      <c r="AC334" s="198" t="n"/>
      <c r="AD334" s="198" t="n"/>
      <c r="AE334" s="198" t="n"/>
      <c r="AF334" s="198" t="n"/>
      <c r="AG334" s="198" t="n"/>
      <c r="AH334" s="198" t="n"/>
      <c r="AI334" s="198" t="n"/>
      <c r="AJ334" s="198" t="n"/>
    </row>
    <row r="335" ht="13.5" customHeight="1" s="726">
      <c r="A335" s="198" t="n"/>
      <c r="B335" s="198" t="n"/>
      <c r="C335" s="198" t="n"/>
      <c r="D335" s="200" t="n"/>
      <c r="E335" s="200" t="n"/>
      <c r="F335" s="198" t="n"/>
      <c r="G335" s="278" t="n"/>
      <c r="H335" s="198" t="n"/>
      <c r="I335" s="278" t="n"/>
      <c r="J335" s="198" t="n"/>
      <c r="K335" s="278" t="n"/>
      <c r="L335" s="278" t="n"/>
      <c r="M335" s="278" t="n"/>
      <c r="N335" s="190" t="n"/>
      <c r="O335" s="198" t="n"/>
      <c r="P335" s="198" t="n"/>
      <c r="Q335" s="198" t="n"/>
      <c r="R335" s="198" t="n"/>
      <c r="S335" s="198" t="n"/>
      <c r="T335" s="198" t="n"/>
      <c r="U335" s="198" t="n"/>
      <c r="V335" s="198" t="n"/>
      <c r="W335" s="198" t="n"/>
      <c r="X335" s="198" t="n"/>
      <c r="Y335" s="198" t="n"/>
      <c r="Z335" s="198" t="n"/>
      <c r="AA335" s="198" t="n"/>
      <c r="AB335" s="198" t="n"/>
      <c r="AC335" s="198" t="n"/>
      <c r="AD335" s="198" t="n"/>
      <c r="AE335" s="198" t="n"/>
      <c r="AF335" s="198" t="n"/>
      <c r="AG335" s="198" t="n"/>
      <c r="AH335" s="198" t="n"/>
      <c r="AI335" s="198" t="n"/>
      <c r="AJ335" s="198" t="n"/>
    </row>
    <row r="336" ht="13.5" customHeight="1" s="726">
      <c r="A336" s="198" t="n"/>
      <c r="B336" s="198" t="n"/>
      <c r="C336" s="198" t="n"/>
      <c r="D336" s="200" t="n"/>
      <c r="E336" s="200" t="n"/>
      <c r="F336" s="198" t="n"/>
      <c r="G336" s="278" t="n"/>
      <c r="H336" s="198" t="n"/>
      <c r="I336" s="278" t="n"/>
      <c r="J336" s="198" t="n"/>
      <c r="K336" s="278" t="n"/>
      <c r="L336" s="278" t="n"/>
      <c r="M336" s="278" t="n"/>
      <c r="N336" s="190" t="n"/>
      <c r="O336" s="198" t="n"/>
      <c r="P336" s="198" t="n"/>
      <c r="Q336" s="198" t="n"/>
      <c r="R336" s="198" t="n"/>
      <c r="S336" s="198" t="n"/>
      <c r="T336" s="198" t="n"/>
      <c r="U336" s="198" t="n"/>
      <c r="V336" s="198" t="n"/>
      <c r="W336" s="198" t="n"/>
      <c r="X336" s="198" t="n"/>
      <c r="Y336" s="198" t="n"/>
      <c r="Z336" s="198" t="n"/>
      <c r="AA336" s="198" t="n"/>
      <c r="AB336" s="198" t="n"/>
      <c r="AC336" s="198" t="n"/>
      <c r="AD336" s="198" t="n"/>
      <c r="AE336" s="198" t="n"/>
      <c r="AF336" s="198" t="n"/>
      <c r="AG336" s="198" t="n"/>
      <c r="AH336" s="198" t="n"/>
      <c r="AI336" s="198" t="n"/>
      <c r="AJ336" s="198" t="n"/>
    </row>
    <row r="337" ht="13.5" customHeight="1" s="726">
      <c r="A337" s="198" t="n"/>
      <c r="B337" s="198" t="n"/>
      <c r="C337" s="198" t="n"/>
      <c r="D337" s="200" t="n"/>
      <c r="E337" s="200" t="n"/>
      <c r="F337" s="198" t="n"/>
      <c r="G337" s="278" t="n"/>
      <c r="H337" s="198" t="n"/>
      <c r="I337" s="278" t="n"/>
      <c r="J337" s="198" t="n"/>
      <c r="K337" s="278" t="n"/>
      <c r="L337" s="278" t="n"/>
      <c r="M337" s="278" t="n"/>
      <c r="N337" s="190" t="n"/>
      <c r="O337" s="198" t="n"/>
      <c r="P337" s="198" t="n"/>
      <c r="Q337" s="198" t="n"/>
      <c r="R337" s="198" t="n"/>
      <c r="S337" s="198" t="n"/>
      <c r="T337" s="198" t="n"/>
      <c r="U337" s="198" t="n"/>
      <c r="V337" s="198" t="n"/>
      <c r="W337" s="198" t="n"/>
      <c r="X337" s="198" t="n"/>
      <c r="Y337" s="198" t="n"/>
      <c r="Z337" s="198" t="n"/>
      <c r="AA337" s="198" t="n"/>
      <c r="AB337" s="198" t="n"/>
      <c r="AC337" s="198" t="n"/>
      <c r="AD337" s="198" t="n"/>
      <c r="AE337" s="198" t="n"/>
      <c r="AF337" s="198" t="n"/>
      <c r="AG337" s="198" t="n"/>
      <c r="AH337" s="198" t="n"/>
      <c r="AI337" s="198" t="n"/>
      <c r="AJ337" s="198" t="n"/>
    </row>
    <row r="338" ht="13.5" customHeight="1" s="726">
      <c r="A338" s="198" t="n"/>
      <c r="B338" s="198" t="n"/>
      <c r="C338" s="198" t="n"/>
      <c r="D338" s="200" t="n"/>
      <c r="E338" s="200" t="n"/>
      <c r="F338" s="198" t="n"/>
      <c r="G338" s="278" t="n"/>
      <c r="H338" s="198" t="n"/>
      <c r="I338" s="278" t="n"/>
      <c r="J338" s="198" t="n"/>
      <c r="K338" s="278" t="n"/>
      <c r="L338" s="278" t="n"/>
      <c r="M338" s="278" t="n"/>
      <c r="N338" s="190" t="n"/>
      <c r="O338" s="198" t="n"/>
      <c r="P338" s="198" t="n"/>
      <c r="Q338" s="198" t="n"/>
      <c r="R338" s="198" t="n"/>
      <c r="S338" s="198" t="n"/>
      <c r="T338" s="198" t="n"/>
      <c r="U338" s="198" t="n"/>
      <c r="V338" s="198" t="n"/>
      <c r="W338" s="198" t="n"/>
      <c r="X338" s="198" t="n"/>
      <c r="Y338" s="198" t="n"/>
      <c r="Z338" s="198" t="n"/>
      <c r="AA338" s="198" t="n"/>
      <c r="AB338" s="198" t="n"/>
      <c r="AC338" s="198" t="n"/>
      <c r="AD338" s="198" t="n"/>
      <c r="AE338" s="198" t="n"/>
      <c r="AF338" s="198" t="n"/>
      <c r="AG338" s="198" t="n"/>
      <c r="AH338" s="198" t="n"/>
      <c r="AI338" s="198" t="n"/>
      <c r="AJ338" s="198" t="n"/>
    </row>
    <row r="339" ht="13.5" customHeight="1" s="726">
      <c r="A339" s="198" t="n"/>
      <c r="B339" s="198" t="n"/>
      <c r="C339" s="198" t="n"/>
      <c r="D339" s="200" t="n"/>
      <c r="E339" s="200" t="n"/>
      <c r="F339" s="198" t="n"/>
      <c r="G339" s="278" t="n"/>
      <c r="H339" s="198" t="n"/>
      <c r="I339" s="278" t="n"/>
      <c r="J339" s="198" t="n"/>
      <c r="K339" s="278" t="n"/>
      <c r="L339" s="278" t="n"/>
      <c r="M339" s="278" t="n"/>
      <c r="N339" s="190" t="n"/>
      <c r="O339" s="198" t="n"/>
      <c r="P339" s="198" t="n"/>
      <c r="Q339" s="198" t="n"/>
      <c r="R339" s="198" t="n"/>
      <c r="S339" s="198" t="n"/>
      <c r="T339" s="198" t="n"/>
      <c r="U339" s="198" t="n"/>
      <c r="V339" s="198" t="n"/>
      <c r="W339" s="198" t="n"/>
      <c r="X339" s="198" t="n"/>
      <c r="Y339" s="198" t="n"/>
      <c r="Z339" s="198" t="n"/>
      <c r="AA339" s="198" t="n"/>
      <c r="AB339" s="198" t="n"/>
      <c r="AC339" s="198" t="n"/>
      <c r="AD339" s="198" t="n"/>
      <c r="AE339" s="198" t="n"/>
      <c r="AF339" s="198" t="n"/>
      <c r="AG339" s="198" t="n"/>
      <c r="AH339" s="198" t="n"/>
      <c r="AI339" s="198" t="n"/>
      <c r="AJ339" s="198" t="n"/>
    </row>
    <row r="340" ht="13.5" customHeight="1" s="726">
      <c r="A340" s="198" t="n"/>
      <c r="B340" s="198" t="n"/>
      <c r="C340" s="198" t="n"/>
      <c r="D340" s="200" t="n"/>
      <c r="E340" s="200" t="n"/>
      <c r="F340" s="198" t="n"/>
      <c r="G340" s="278" t="n"/>
      <c r="H340" s="198" t="n"/>
      <c r="I340" s="278" t="n"/>
      <c r="J340" s="198" t="n"/>
      <c r="K340" s="278" t="n"/>
      <c r="L340" s="278" t="n"/>
      <c r="M340" s="278" t="n"/>
      <c r="N340" s="190" t="n"/>
      <c r="O340" s="198" t="n"/>
      <c r="P340" s="198" t="n"/>
      <c r="Q340" s="198" t="n"/>
      <c r="R340" s="198" t="n"/>
      <c r="S340" s="198" t="n"/>
      <c r="T340" s="198" t="n"/>
      <c r="U340" s="198" t="n"/>
      <c r="V340" s="198" t="n"/>
      <c r="W340" s="198" t="n"/>
      <c r="X340" s="198" t="n"/>
      <c r="Y340" s="198" t="n"/>
      <c r="Z340" s="198" t="n"/>
      <c r="AA340" s="198" t="n"/>
      <c r="AB340" s="198" t="n"/>
      <c r="AC340" s="198" t="n"/>
      <c r="AD340" s="198" t="n"/>
      <c r="AE340" s="198" t="n"/>
      <c r="AF340" s="198" t="n"/>
      <c r="AG340" s="198" t="n"/>
      <c r="AH340" s="198" t="n"/>
      <c r="AI340" s="198" t="n"/>
      <c r="AJ340" s="198" t="n"/>
    </row>
    <row r="341" ht="13.5" customHeight="1" s="726">
      <c r="A341" s="198" t="n"/>
      <c r="B341" s="198" t="n"/>
      <c r="C341" s="198" t="n"/>
      <c r="D341" s="200" t="n"/>
      <c r="E341" s="200" t="n"/>
      <c r="F341" s="198" t="n"/>
      <c r="G341" s="278" t="n"/>
      <c r="H341" s="198" t="n"/>
      <c r="I341" s="278" t="n"/>
      <c r="J341" s="198" t="n"/>
      <c r="K341" s="278" t="n"/>
      <c r="L341" s="278" t="n"/>
      <c r="M341" s="278" t="n"/>
      <c r="N341" s="190" t="n"/>
      <c r="O341" s="198" t="n"/>
      <c r="P341" s="198" t="n"/>
      <c r="Q341" s="198" t="n"/>
      <c r="R341" s="198" t="n"/>
      <c r="S341" s="198" t="n"/>
      <c r="T341" s="198" t="n"/>
      <c r="U341" s="198" t="n"/>
      <c r="V341" s="198" t="n"/>
      <c r="W341" s="198" t="n"/>
      <c r="X341" s="198" t="n"/>
      <c r="Y341" s="198" t="n"/>
      <c r="Z341" s="198" t="n"/>
      <c r="AA341" s="198" t="n"/>
      <c r="AB341" s="198" t="n"/>
      <c r="AC341" s="198" t="n"/>
      <c r="AD341" s="198" t="n"/>
      <c r="AE341" s="198" t="n"/>
      <c r="AF341" s="198" t="n"/>
      <c r="AG341" s="198" t="n"/>
      <c r="AH341" s="198" t="n"/>
      <c r="AI341" s="198" t="n"/>
      <c r="AJ341" s="198" t="n"/>
    </row>
    <row r="342" ht="13.5" customHeight="1" s="726">
      <c r="A342" s="198" t="n"/>
      <c r="B342" s="198" t="n"/>
      <c r="C342" s="198" t="n"/>
      <c r="D342" s="200" t="n"/>
      <c r="E342" s="200" t="n"/>
      <c r="F342" s="198" t="n"/>
      <c r="G342" s="278" t="n"/>
      <c r="H342" s="198" t="n"/>
      <c r="I342" s="278" t="n"/>
      <c r="J342" s="198" t="n"/>
      <c r="K342" s="278" t="n"/>
      <c r="L342" s="278" t="n"/>
      <c r="M342" s="278" t="n"/>
      <c r="N342" s="190" t="n"/>
      <c r="O342" s="198" t="n"/>
      <c r="P342" s="198" t="n"/>
      <c r="Q342" s="198" t="n"/>
      <c r="R342" s="198" t="n"/>
      <c r="S342" s="198" t="n"/>
      <c r="T342" s="198" t="n"/>
      <c r="U342" s="198" t="n"/>
      <c r="V342" s="198" t="n"/>
      <c r="W342" s="198" t="n"/>
      <c r="X342" s="198" t="n"/>
      <c r="Y342" s="198" t="n"/>
      <c r="Z342" s="198" t="n"/>
      <c r="AA342" s="198" t="n"/>
      <c r="AB342" s="198" t="n"/>
      <c r="AC342" s="198" t="n"/>
      <c r="AD342" s="198" t="n"/>
      <c r="AE342" s="198" t="n"/>
      <c r="AF342" s="198" t="n"/>
      <c r="AG342" s="198" t="n"/>
      <c r="AH342" s="198" t="n"/>
      <c r="AI342" s="198" t="n"/>
      <c r="AJ342" s="198" t="n"/>
    </row>
    <row r="343" ht="13.5" customHeight="1" s="726">
      <c r="A343" s="198" t="n"/>
      <c r="B343" s="198" t="n"/>
      <c r="C343" s="198" t="n"/>
      <c r="D343" s="200" t="n"/>
      <c r="E343" s="200" t="n"/>
      <c r="F343" s="198" t="n"/>
      <c r="G343" s="278" t="n"/>
      <c r="H343" s="198" t="n"/>
      <c r="I343" s="278" t="n"/>
      <c r="J343" s="198" t="n"/>
      <c r="K343" s="278" t="n"/>
      <c r="L343" s="278" t="n"/>
      <c r="M343" s="278" t="n"/>
      <c r="N343" s="190" t="n"/>
      <c r="O343" s="198" t="n"/>
      <c r="P343" s="198" t="n"/>
      <c r="Q343" s="198" t="n"/>
      <c r="R343" s="198" t="n"/>
      <c r="S343" s="198" t="n"/>
      <c r="T343" s="198" t="n"/>
      <c r="U343" s="198" t="n"/>
      <c r="V343" s="198" t="n"/>
      <c r="W343" s="198" t="n"/>
      <c r="X343" s="198" t="n"/>
      <c r="Y343" s="198" t="n"/>
      <c r="Z343" s="198" t="n"/>
      <c r="AA343" s="198" t="n"/>
      <c r="AB343" s="198" t="n"/>
      <c r="AC343" s="198" t="n"/>
      <c r="AD343" s="198" t="n"/>
      <c r="AE343" s="198" t="n"/>
      <c r="AF343" s="198" t="n"/>
      <c r="AG343" s="198" t="n"/>
      <c r="AH343" s="198" t="n"/>
      <c r="AI343" s="198" t="n"/>
      <c r="AJ343" s="198" t="n"/>
    </row>
    <row r="344" ht="13.5" customHeight="1" s="726">
      <c r="A344" s="198" t="n"/>
      <c r="B344" s="198" t="n"/>
      <c r="C344" s="198" t="n"/>
      <c r="D344" s="200" t="n"/>
      <c r="E344" s="200" t="n"/>
      <c r="F344" s="198" t="n"/>
      <c r="G344" s="278" t="n"/>
      <c r="H344" s="198" t="n"/>
      <c r="I344" s="278" t="n"/>
      <c r="J344" s="198" t="n"/>
      <c r="K344" s="278" t="n"/>
      <c r="L344" s="278" t="n"/>
      <c r="M344" s="278" t="n"/>
      <c r="N344" s="190" t="n"/>
      <c r="O344" s="198" t="n"/>
      <c r="P344" s="198" t="n"/>
      <c r="Q344" s="198" t="n"/>
      <c r="R344" s="198" t="n"/>
      <c r="S344" s="198" t="n"/>
      <c r="T344" s="198" t="n"/>
      <c r="U344" s="198" t="n"/>
      <c r="V344" s="198" t="n"/>
      <c r="W344" s="198" t="n"/>
      <c r="X344" s="198" t="n"/>
      <c r="Y344" s="198" t="n"/>
      <c r="Z344" s="198" t="n"/>
      <c r="AA344" s="198" t="n"/>
      <c r="AB344" s="198" t="n"/>
      <c r="AC344" s="198" t="n"/>
      <c r="AD344" s="198" t="n"/>
      <c r="AE344" s="198" t="n"/>
      <c r="AF344" s="198" t="n"/>
      <c r="AG344" s="198" t="n"/>
      <c r="AH344" s="198" t="n"/>
      <c r="AI344" s="198" t="n"/>
      <c r="AJ344" s="198" t="n"/>
    </row>
    <row r="345" ht="13.5" customHeight="1" s="726">
      <c r="A345" s="198" t="n"/>
      <c r="B345" s="198" t="n"/>
      <c r="C345" s="198" t="n"/>
      <c r="D345" s="200" t="n"/>
      <c r="E345" s="200" t="n"/>
      <c r="F345" s="198" t="n"/>
      <c r="G345" s="278" t="n"/>
      <c r="H345" s="198" t="n"/>
      <c r="I345" s="278" t="n"/>
      <c r="J345" s="198" t="n"/>
      <c r="K345" s="278" t="n"/>
      <c r="L345" s="278" t="n"/>
      <c r="M345" s="278" t="n"/>
      <c r="N345" s="190" t="n"/>
      <c r="O345" s="198" t="n"/>
      <c r="P345" s="198" t="n"/>
      <c r="Q345" s="198" t="n"/>
      <c r="R345" s="198" t="n"/>
      <c r="S345" s="198" t="n"/>
      <c r="T345" s="198" t="n"/>
      <c r="U345" s="198" t="n"/>
      <c r="V345" s="198" t="n"/>
      <c r="W345" s="198" t="n"/>
      <c r="X345" s="198" t="n"/>
      <c r="Y345" s="198" t="n"/>
      <c r="Z345" s="198" t="n"/>
      <c r="AA345" s="198" t="n"/>
      <c r="AB345" s="198" t="n"/>
      <c r="AC345" s="198" t="n"/>
      <c r="AD345" s="198" t="n"/>
      <c r="AE345" s="198" t="n"/>
      <c r="AF345" s="198" t="n"/>
      <c r="AG345" s="198" t="n"/>
      <c r="AH345" s="198" t="n"/>
      <c r="AI345" s="198" t="n"/>
      <c r="AJ345" s="198" t="n"/>
    </row>
    <row r="346" ht="13.5" customHeight="1" s="726">
      <c r="A346" s="198" t="n"/>
      <c r="B346" s="198" t="n"/>
      <c r="C346" s="198" t="n"/>
      <c r="D346" s="200" t="n"/>
      <c r="E346" s="200" t="n"/>
      <c r="F346" s="198" t="n"/>
      <c r="G346" s="278" t="n"/>
      <c r="H346" s="198" t="n"/>
      <c r="I346" s="278" t="n"/>
      <c r="J346" s="198" t="n"/>
      <c r="K346" s="278" t="n"/>
      <c r="L346" s="278" t="n"/>
      <c r="M346" s="278" t="n"/>
      <c r="N346" s="190" t="n"/>
      <c r="O346" s="198" t="n"/>
      <c r="P346" s="198" t="n"/>
      <c r="Q346" s="198" t="n"/>
      <c r="R346" s="198" t="n"/>
      <c r="S346" s="198" t="n"/>
      <c r="T346" s="198" t="n"/>
      <c r="U346" s="198" t="n"/>
      <c r="V346" s="198" t="n"/>
      <c r="W346" s="198" t="n"/>
      <c r="X346" s="198" t="n"/>
      <c r="Y346" s="198" t="n"/>
      <c r="Z346" s="198" t="n"/>
      <c r="AA346" s="198" t="n"/>
      <c r="AB346" s="198" t="n"/>
      <c r="AC346" s="198" t="n"/>
      <c r="AD346" s="198" t="n"/>
      <c r="AE346" s="198" t="n"/>
      <c r="AF346" s="198" t="n"/>
      <c r="AG346" s="198" t="n"/>
      <c r="AH346" s="198" t="n"/>
      <c r="AI346" s="198" t="n"/>
      <c r="AJ346" s="198" t="n"/>
    </row>
    <row r="347" ht="13.5" customHeight="1" s="726">
      <c r="A347" s="198" t="n"/>
      <c r="B347" s="198" t="n"/>
      <c r="C347" s="198" t="n"/>
      <c r="D347" s="200" t="n"/>
      <c r="E347" s="200" t="n"/>
      <c r="F347" s="198" t="n"/>
      <c r="G347" s="278" t="n"/>
      <c r="H347" s="198" t="n"/>
      <c r="I347" s="278" t="n"/>
      <c r="J347" s="198" t="n"/>
      <c r="K347" s="278" t="n"/>
      <c r="L347" s="278" t="n"/>
      <c r="M347" s="278" t="n"/>
      <c r="N347" s="190" t="n"/>
      <c r="O347" s="198" t="n"/>
      <c r="P347" s="198" t="n"/>
      <c r="Q347" s="198" t="n"/>
      <c r="R347" s="198" t="n"/>
      <c r="S347" s="198" t="n"/>
      <c r="T347" s="198" t="n"/>
      <c r="U347" s="198" t="n"/>
      <c r="V347" s="198" t="n"/>
      <c r="W347" s="198" t="n"/>
      <c r="X347" s="198" t="n"/>
      <c r="Y347" s="198" t="n"/>
      <c r="Z347" s="198" t="n"/>
      <c r="AA347" s="198" t="n"/>
      <c r="AB347" s="198" t="n"/>
      <c r="AC347" s="198" t="n"/>
      <c r="AD347" s="198" t="n"/>
      <c r="AE347" s="198" t="n"/>
      <c r="AF347" s="198" t="n"/>
      <c r="AG347" s="198" t="n"/>
      <c r="AH347" s="198" t="n"/>
      <c r="AI347" s="198" t="n"/>
      <c r="AJ347" s="198" t="n"/>
    </row>
    <row r="348" ht="13.5" customHeight="1" s="726">
      <c r="A348" s="198" t="n"/>
      <c r="B348" s="198" t="n"/>
      <c r="C348" s="198" t="n"/>
      <c r="D348" s="200" t="n"/>
      <c r="E348" s="200" t="n"/>
      <c r="F348" s="198" t="n"/>
      <c r="G348" s="278" t="n"/>
      <c r="H348" s="198" t="n"/>
      <c r="I348" s="278" t="n"/>
      <c r="J348" s="198" t="n"/>
      <c r="K348" s="278" t="n"/>
      <c r="L348" s="278" t="n"/>
      <c r="M348" s="278" t="n"/>
      <c r="N348" s="190" t="n"/>
      <c r="O348" s="198" t="n"/>
      <c r="P348" s="198" t="n"/>
      <c r="Q348" s="198" t="n"/>
      <c r="R348" s="198" t="n"/>
      <c r="S348" s="198" t="n"/>
      <c r="T348" s="198" t="n"/>
      <c r="U348" s="198" t="n"/>
      <c r="V348" s="198" t="n"/>
      <c r="W348" s="198" t="n"/>
      <c r="X348" s="198" t="n"/>
      <c r="Y348" s="198" t="n"/>
      <c r="Z348" s="198" t="n"/>
      <c r="AA348" s="198" t="n"/>
      <c r="AB348" s="198" t="n"/>
      <c r="AC348" s="198" t="n"/>
      <c r="AD348" s="198" t="n"/>
      <c r="AE348" s="198" t="n"/>
      <c r="AF348" s="198" t="n"/>
      <c r="AG348" s="198" t="n"/>
      <c r="AH348" s="198" t="n"/>
      <c r="AI348" s="198" t="n"/>
      <c r="AJ348" s="198" t="n"/>
    </row>
    <row r="349" ht="13.5" customHeight="1" s="726">
      <c r="A349" s="198" t="n"/>
      <c r="B349" s="198" t="n"/>
      <c r="C349" s="198" t="n"/>
      <c r="D349" s="200" t="n"/>
      <c r="E349" s="200" t="n"/>
      <c r="F349" s="198" t="n"/>
      <c r="G349" s="278" t="n"/>
      <c r="H349" s="198" t="n"/>
      <c r="I349" s="278" t="n"/>
      <c r="J349" s="198" t="n"/>
      <c r="K349" s="278" t="n"/>
      <c r="L349" s="278" t="n"/>
      <c r="M349" s="278" t="n"/>
      <c r="N349" s="190" t="n"/>
      <c r="O349" s="198" t="n"/>
      <c r="P349" s="198" t="n"/>
      <c r="Q349" s="198" t="n"/>
      <c r="R349" s="198" t="n"/>
      <c r="S349" s="198" t="n"/>
      <c r="T349" s="198" t="n"/>
      <c r="U349" s="198" t="n"/>
      <c r="V349" s="198" t="n"/>
      <c r="W349" s="198" t="n"/>
      <c r="X349" s="198" t="n"/>
      <c r="Y349" s="198" t="n"/>
      <c r="Z349" s="198" t="n"/>
      <c r="AA349" s="198" t="n"/>
      <c r="AB349" s="198" t="n"/>
      <c r="AC349" s="198" t="n"/>
      <c r="AD349" s="198" t="n"/>
      <c r="AE349" s="198" t="n"/>
      <c r="AF349" s="198" t="n"/>
      <c r="AG349" s="198" t="n"/>
      <c r="AH349" s="198" t="n"/>
      <c r="AI349" s="198" t="n"/>
      <c r="AJ349" s="198" t="n"/>
    </row>
    <row r="350" ht="13.5" customHeight="1" s="726">
      <c r="A350" s="198" t="n"/>
      <c r="B350" s="198" t="n"/>
      <c r="C350" s="198" t="n"/>
      <c r="D350" s="200" t="n"/>
      <c r="E350" s="200" t="n"/>
      <c r="F350" s="198" t="n"/>
      <c r="G350" s="278" t="n"/>
      <c r="H350" s="198" t="n"/>
      <c r="I350" s="278" t="n"/>
      <c r="J350" s="198" t="n"/>
      <c r="K350" s="278" t="n"/>
      <c r="L350" s="278" t="n"/>
      <c r="M350" s="278" t="n"/>
      <c r="N350" s="190" t="n"/>
      <c r="O350" s="198" t="n"/>
      <c r="P350" s="198" t="n"/>
      <c r="Q350" s="198" t="n"/>
      <c r="R350" s="198" t="n"/>
      <c r="S350" s="198" t="n"/>
      <c r="T350" s="198" t="n"/>
      <c r="U350" s="198" t="n"/>
      <c r="V350" s="198" t="n"/>
      <c r="W350" s="198" t="n"/>
      <c r="X350" s="198" t="n"/>
      <c r="Y350" s="198" t="n"/>
      <c r="Z350" s="198" t="n"/>
      <c r="AA350" s="198" t="n"/>
      <c r="AB350" s="198" t="n"/>
      <c r="AC350" s="198" t="n"/>
      <c r="AD350" s="198" t="n"/>
      <c r="AE350" s="198" t="n"/>
      <c r="AF350" s="198" t="n"/>
      <c r="AG350" s="198" t="n"/>
      <c r="AH350" s="198" t="n"/>
      <c r="AI350" s="198" t="n"/>
      <c r="AJ350" s="198" t="n"/>
    </row>
    <row r="351" ht="13.5" customHeight="1" s="726">
      <c r="A351" s="198" t="n"/>
      <c r="B351" s="198" t="n"/>
      <c r="C351" s="198" t="n"/>
      <c r="D351" s="200" t="n"/>
      <c r="E351" s="200" t="n"/>
      <c r="F351" s="198" t="n"/>
      <c r="G351" s="278" t="n"/>
      <c r="H351" s="198" t="n"/>
      <c r="I351" s="278" t="n"/>
      <c r="J351" s="198" t="n"/>
      <c r="K351" s="278" t="n"/>
      <c r="L351" s="278" t="n"/>
      <c r="M351" s="278" t="n"/>
      <c r="N351" s="190" t="n"/>
      <c r="O351" s="198" t="n"/>
      <c r="P351" s="198" t="n"/>
      <c r="Q351" s="198" t="n"/>
      <c r="R351" s="198" t="n"/>
      <c r="S351" s="198" t="n"/>
      <c r="T351" s="198" t="n"/>
      <c r="U351" s="198" t="n"/>
      <c r="V351" s="198" t="n"/>
      <c r="W351" s="198" t="n"/>
      <c r="X351" s="198" t="n"/>
      <c r="Y351" s="198" t="n"/>
      <c r="Z351" s="198" t="n"/>
      <c r="AA351" s="198" t="n"/>
      <c r="AB351" s="198" t="n"/>
      <c r="AC351" s="198" t="n"/>
      <c r="AD351" s="198" t="n"/>
      <c r="AE351" s="198" t="n"/>
      <c r="AF351" s="198" t="n"/>
      <c r="AG351" s="198" t="n"/>
      <c r="AH351" s="198" t="n"/>
      <c r="AI351" s="198" t="n"/>
      <c r="AJ351" s="198" t="n"/>
    </row>
    <row r="352" ht="13.5" customHeight="1" s="726">
      <c r="A352" s="198" t="n"/>
      <c r="B352" s="198" t="n"/>
      <c r="C352" s="198" t="n"/>
      <c r="D352" s="200" t="n"/>
      <c r="E352" s="200" t="n"/>
      <c r="F352" s="198" t="n"/>
      <c r="G352" s="278" t="n"/>
      <c r="H352" s="198" t="n"/>
      <c r="I352" s="278" t="n"/>
      <c r="J352" s="198" t="n"/>
      <c r="K352" s="278" t="n"/>
      <c r="L352" s="278" t="n"/>
      <c r="M352" s="278" t="n"/>
      <c r="N352" s="190" t="n"/>
      <c r="O352" s="198" t="n"/>
      <c r="P352" s="198" t="n"/>
      <c r="Q352" s="198" t="n"/>
      <c r="R352" s="198" t="n"/>
      <c r="S352" s="198" t="n"/>
      <c r="T352" s="198" t="n"/>
      <c r="U352" s="198" t="n"/>
      <c r="V352" s="198" t="n"/>
      <c r="W352" s="198" t="n"/>
      <c r="X352" s="198" t="n"/>
      <c r="Y352" s="198" t="n"/>
      <c r="Z352" s="198" t="n"/>
      <c r="AA352" s="198" t="n"/>
      <c r="AB352" s="198" t="n"/>
      <c r="AC352" s="198" t="n"/>
      <c r="AD352" s="198" t="n"/>
      <c r="AE352" s="198" t="n"/>
      <c r="AF352" s="198" t="n"/>
      <c r="AG352" s="198" t="n"/>
      <c r="AH352" s="198" t="n"/>
      <c r="AI352" s="198" t="n"/>
      <c r="AJ352" s="198" t="n"/>
    </row>
    <row r="353" ht="13.5" customHeight="1" s="726">
      <c r="A353" s="198" t="n"/>
      <c r="B353" s="198" t="n"/>
      <c r="C353" s="198" t="n"/>
      <c r="D353" s="200" t="n"/>
      <c r="E353" s="200" t="n"/>
      <c r="F353" s="198" t="n"/>
      <c r="G353" s="278" t="n"/>
      <c r="H353" s="198" t="n"/>
      <c r="I353" s="278" t="n"/>
      <c r="J353" s="198" t="n"/>
      <c r="K353" s="278" t="n"/>
      <c r="L353" s="278" t="n"/>
      <c r="M353" s="278" t="n"/>
      <c r="N353" s="190" t="n"/>
      <c r="O353" s="198" t="n"/>
      <c r="P353" s="198" t="n"/>
      <c r="Q353" s="198" t="n"/>
      <c r="R353" s="198" t="n"/>
      <c r="S353" s="198" t="n"/>
      <c r="T353" s="198" t="n"/>
      <c r="U353" s="198" t="n"/>
      <c r="V353" s="198" t="n"/>
      <c r="W353" s="198" t="n"/>
      <c r="X353" s="198" t="n"/>
      <c r="Y353" s="198" t="n"/>
      <c r="Z353" s="198" t="n"/>
      <c r="AA353" s="198" t="n"/>
      <c r="AB353" s="198" t="n"/>
      <c r="AC353" s="198" t="n"/>
      <c r="AD353" s="198" t="n"/>
      <c r="AE353" s="198" t="n"/>
      <c r="AF353" s="198" t="n"/>
      <c r="AG353" s="198" t="n"/>
      <c r="AH353" s="198" t="n"/>
      <c r="AI353" s="198" t="n"/>
      <c r="AJ353" s="198" t="n"/>
    </row>
    <row r="354" ht="13.5" customHeight="1" s="726">
      <c r="A354" s="198" t="n"/>
      <c r="B354" s="198" t="n"/>
      <c r="C354" s="198" t="n"/>
      <c r="D354" s="200" t="n"/>
      <c r="E354" s="200" t="n"/>
      <c r="F354" s="198" t="n"/>
      <c r="G354" s="278" t="n"/>
      <c r="H354" s="198" t="n"/>
      <c r="I354" s="278" t="n"/>
      <c r="J354" s="198" t="n"/>
      <c r="K354" s="278" t="n"/>
      <c r="L354" s="278" t="n"/>
      <c r="M354" s="278" t="n"/>
      <c r="N354" s="190" t="n"/>
      <c r="O354" s="198" t="n"/>
      <c r="P354" s="198" t="n"/>
      <c r="Q354" s="198" t="n"/>
      <c r="R354" s="198" t="n"/>
      <c r="S354" s="198" t="n"/>
      <c r="T354" s="198" t="n"/>
      <c r="U354" s="198" t="n"/>
      <c r="V354" s="198" t="n"/>
      <c r="W354" s="198" t="n"/>
      <c r="X354" s="198" t="n"/>
      <c r="Y354" s="198" t="n"/>
      <c r="Z354" s="198" t="n"/>
      <c r="AA354" s="198" t="n"/>
      <c r="AB354" s="198" t="n"/>
      <c r="AC354" s="198" t="n"/>
      <c r="AD354" s="198" t="n"/>
      <c r="AE354" s="198" t="n"/>
      <c r="AF354" s="198" t="n"/>
      <c r="AG354" s="198" t="n"/>
      <c r="AH354" s="198" t="n"/>
      <c r="AI354" s="198" t="n"/>
      <c r="AJ354" s="198" t="n"/>
    </row>
    <row r="355" ht="13.5" customHeight="1" s="726">
      <c r="A355" s="198" t="n"/>
      <c r="B355" s="198" t="n"/>
      <c r="C355" s="198" t="n"/>
      <c r="D355" s="200" t="n"/>
      <c r="E355" s="200" t="n"/>
      <c r="F355" s="198" t="n"/>
      <c r="G355" s="278" t="n"/>
      <c r="H355" s="198" t="n"/>
      <c r="I355" s="278" t="n"/>
      <c r="J355" s="198" t="n"/>
      <c r="K355" s="278" t="n"/>
      <c r="L355" s="278" t="n"/>
      <c r="M355" s="278" t="n"/>
      <c r="N355" s="190" t="n"/>
      <c r="O355" s="198" t="n"/>
      <c r="P355" s="198" t="n"/>
      <c r="Q355" s="198" t="n"/>
      <c r="R355" s="198" t="n"/>
      <c r="S355" s="198" t="n"/>
      <c r="T355" s="198" t="n"/>
      <c r="U355" s="198" t="n"/>
      <c r="V355" s="198" t="n"/>
      <c r="W355" s="198" t="n"/>
      <c r="X355" s="198" t="n"/>
      <c r="Y355" s="198" t="n"/>
      <c r="Z355" s="198" t="n"/>
      <c r="AA355" s="198" t="n"/>
      <c r="AB355" s="198" t="n"/>
      <c r="AC355" s="198" t="n"/>
      <c r="AD355" s="198" t="n"/>
      <c r="AE355" s="198" t="n"/>
      <c r="AF355" s="198" t="n"/>
      <c r="AG355" s="198" t="n"/>
      <c r="AH355" s="198" t="n"/>
      <c r="AI355" s="198" t="n"/>
      <c r="AJ355" s="198" t="n"/>
    </row>
    <row r="356" ht="13.5" customHeight="1" s="726">
      <c r="A356" s="198" t="n"/>
      <c r="B356" s="198" t="n"/>
      <c r="C356" s="198" t="n"/>
      <c r="D356" s="200" t="n"/>
      <c r="E356" s="200" t="n"/>
      <c r="F356" s="198" t="n"/>
      <c r="G356" s="278" t="n"/>
      <c r="H356" s="198" t="n"/>
      <c r="I356" s="278" t="n"/>
      <c r="J356" s="198" t="n"/>
      <c r="K356" s="278" t="n"/>
      <c r="L356" s="278" t="n"/>
      <c r="M356" s="278" t="n"/>
      <c r="N356" s="190" t="n"/>
      <c r="O356" s="198" t="n"/>
      <c r="P356" s="198" t="n"/>
      <c r="Q356" s="198" t="n"/>
      <c r="R356" s="198" t="n"/>
      <c r="S356" s="198" t="n"/>
      <c r="T356" s="198" t="n"/>
      <c r="U356" s="198" t="n"/>
      <c r="V356" s="198" t="n"/>
      <c r="W356" s="198" t="n"/>
      <c r="X356" s="198" t="n"/>
      <c r="Y356" s="198" t="n"/>
      <c r="Z356" s="198" t="n"/>
      <c r="AA356" s="198" t="n"/>
      <c r="AB356" s="198" t="n"/>
      <c r="AC356" s="198" t="n"/>
      <c r="AD356" s="198" t="n"/>
      <c r="AE356" s="198" t="n"/>
      <c r="AF356" s="198" t="n"/>
      <c r="AG356" s="198" t="n"/>
      <c r="AH356" s="198" t="n"/>
      <c r="AI356" s="198" t="n"/>
      <c r="AJ356" s="198" t="n"/>
    </row>
    <row r="357" ht="13.5" customHeight="1" s="726">
      <c r="A357" s="198" t="n"/>
      <c r="B357" s="198" t="n"/>
      <c r="C357" s="198" t="n"/>
      <c r="D357" s="200" t="n"/>
      <c r="E357" s="200" t="n"/>
      <c r="F357" s="198" t="n"/>
      <c r="G357" s="278" t="n"/>
      <c r="H357" s="198" t="n"/>
      <c r="I357" s="278" t="n"/>
      <c r="J357" s="198" t="n"/>
      <c r="K357" s="278" t="n"/>
      <c r="L357" s="278" t="n"/>
      <c r="M357" s="278" t="n"/>
      <c r="N357" s="190" t="n"/>
      <c r="O357" s="198" t="n"/>
      <c r="P357" s="198" t="n"/>
      <c r="Q357" s="198" t="n"/>
      <c r="R357" s="198" t="n"/>
      <c r="S357" s="198" t="n"/>
      <c r="T357" s="198" t="n"/>
      <c r="U357" s="198" t="n"/>
      <c r="V357" s="198" t="n"/>
      <c r="W357" s="198" t="n"/>
      <c r="X357" s="198" t="n"/>
      <c r="Y357" s="198" t="n"/>
      <c r="Z357" s="198" t="n"/>
      <c r="AA357" s="198" t="n"/>
      <c r="AB357" s="198" t="n"/>
      <c r="AC357" s="198" t="n"/>
      <c r="AD357" s="198" t="n"/>
      <c r="AE357" s="198" t="n"/>
      <c r="AF357" s="198" t="n"/>
      <c r="AG357" s="198" t="n"/>
      <c r="AH357" s="198" t="n"/>
      <c r="AI357" s="198" t="n"/>
      <c r="AJ357" s="198" t="n"/>
    </row>
    <row r="358" ht="13.5" customHeight="1" s="726">
      <c r="A358" s="198" t="n"/>
      <c r="B358" s="198" t="n"/>
      <c r="C358" s="198" t="n"/>
      <c r="D358" s="200" t="n"/>
      <c r="E358" s="200" t="n"/>
      <c r="F358" s="198" t="n"/>
      <c r="G358" s="278" t="n"/>
      <c r="H358" s="198" t="n"/>
      <c r="I358" s="278" t="n"/>
      <c r="J358" s="198" t="n"/>
      <c r="K358" s="278" t="n"/>
      <c r="L358" s="278" t="n"/>
      <c r="M358" s="278" t="n"/>
      <c r="N358" s="190" t="n"/>
      <c r="O358" s="198" t="n"/>
      <c r="P358" s="198" t="n"/>
      <c r="Q358" s="198" t="n"/>
      <c r="R358" s="198" t="n"/>
      <c r="S358" s="198" t="n"/>
      <c r="T358" s="198" t="n"/>
      <c r="U358" s="198" t="n"/>
      <c r="V358" s="198" t="n"/>
      <c r="W358" s="198" t="n"/>
      <c r="X358" s="198" t="n"/>
      <c r="Y358" s="198" t="n"/>
      <c r="Z358" s="198" t="n"/>
      <c r="AA358" s="198" t="n"/>
      <c r="AB358" s="198" t="n"/>
      <c r="AC358" s="198" t="n"/>
      <c r="AD358" s="198" t="n"/>
      <c r="AE358" s="198" t="n"/>
      <c r="AF358" s="198" t="n"/>
      <c r="AG358" s="198" t="n"/>
      <c r="AH358" s="198" t="n"/>
      <c r="AI358" s="198" t="n"/>
      <c r="AJ358" s="198" t="n"/>
    </row>
    <row r="359" ht="13.5" customHeight="1" s="726">
      <c r="A359" s="198" t="n"/>
      <c r="B359" s="198" t="n"/>
      <c r="C359" s="198" t="n"/>
      <c r="D359" s="200" t="n"/>
      <c r="E359" s="200" t="n"/>
      <c r="F359" s="198" t="n"/>
      <c r="G359" s="278" t="n"/>
      <c r="H359" s="198" t="n"/>
      <c r="I359" s="278" t="n"/>
      <c r="J359" s="198" t="n"/>
      <c r="K359" s="278" t="n"/>
      <c r="L359" s="278" t="n"/>
      <c r="M359" s="278" t="n"/>
      <c r="N359" s="190" t="n"/>
      <c r="O359" s="198" t="n"/>
      <c r="P359" s="198" t="n"/>
      <c r="Q359" s="198" t="n"/>
      <c r="R359" s="198" t="n"/>
      <c r="S359" s="198" t="n"/>
      <c r="T359" s="198" t="n"/>
      <c r="U359" s="198" t="n"/>
      <c r="V359" s="198" t="n"/>
      <c r="W359" s="198" t="n"/>
      <c r="X359" s="198" t="n"/>
      <c r="Y359" s="198" t="n"/>
      <c r="Z359" s="198" t="n"/>
      <c r="AA359" s="198" t="n"/>
      <c r="AB359" s="198" t="n"/>
      <c r="AC359" s="198" t="n"/>
      <c r="AD359" s="198" t="n"/>
      <c r="AE359" s="198" t="n"/>
      <c r="AF359" s="198" t="n"/>
      <c r="AG359" s="198" t="n"/>
      <c r="AH359" s="198" t="n"/>
      <c r="AI359" s="198" t="n"/>
      <c r="AJ359" s="198" t="n"/>
    </row>
    <row r="360" ht="13.5" customHeight="1" s="726">
      <c r="A360" s="198" t="n"/>
      <c r="B360" s="198" t="n"/>
      <c r="C360" s="198" t="n"/>
      <c r="D360" s="200" t="n"/>
      <c r="E360" s="200" t="n"/>
      <c r="F360" s="198" t="n"/>
      <c r="G360" s="278" t="n"/>
      <c r="H360" s="198" t="n"/>
      <c r="I360" s="278" t="n"/>
      <c r="J360" s="198" t="n"/>
      <c r="K360" s="278" t="n"/>
      <c r="L360" s="278" t="n"/>
      <c r="M360" s="278" t="n"/>
      <c r="N360" s="190" t="n"/>
      <c r="O360" s="198" t="n"/>
      <c r="P360" s="198" t="n"/>
      <c r="Q360" s="198" t="n"/>
      <c r="R360" s="198" t="n"/>
      <c r="S360" s="198" t="n"/>
      <c r="T360" s="198" t="n"/>
      <c r="U360" s="198" t="n"/>
      <c r="V360" s="198" t="n"/>
      <c r="W360" s="198" t="n"/>
      <c r="X360" s="198" t="n"/>
      <c r="Y360" s="198" t="n"/>
      <c r="Z360" s="198" t="n"/>
      <c r="AA360" s="198" t="n"/>
      <c r="AB360" s="198" t="n"/>
      <c r="AC360" s="198" t="n"/>
      <c r="AD360" s="198" t="n"/>
      <c r="AE360" s="198" t="n"/>
      <c r="AF360" s="198" t="n"/>
      <c r="AG360" s="198" t="n"/>
      <c r="AH360" s="198" t="n"/>
      <c r="AI360" s="198" t="n"/>
      <c r="AJ360" s="198" t="n"/>
    </row>
    <row r="361" ht="13.5" customHeight="1" s="726">
      <c r="A361" s="198" t="n"/>
      <c r="B361" s="198" t="n"/>
      <c r="C361" s="198" t="n"/>
      <c r="D361" s="200" t="n"/>
      <c r="E361" s="200" t="n"/>
      <c r="F361" s="198" t="n"/>
      <c r="G361" s="278" t="n"/>
      <c r="H361" s="198" t="n"/>
      <c r="I361" s="278" t="n"/>
      <c r="J361" s="198" t="n"/>
      <c r="K361" s="278" t="n"/>
      <c r="L361" s="278" t="n"/>
      <c r="M361" s="278" t="n"/>
      <c r="N361" s="190" t="n"/>
      <c r="O361" s="198" t="n"/>
      <c r="P361" s="198" t="n"/>
      <c r="Q361" s="198" t="n"/>
      <c r="R361" s="198" t="n"/>
      <c r="S361" s="198" t="n"/>
      <c r="T361" s="198" t="n"/>
      <c r="U361" s="198" t="n"/>
      <c r="V361" s="198" t="n"/>
      <c r="W361" s="198" t="n"/>
      <c r="X361" s="198" t="n"/>
      <c r="Y361" s="198" t="n"/>
      <c r="Z361" s="198" t="n"/>
      <c r="AA361" s="198" t="n"/>
      <c r="AB361" s="198" t="n"/>
      <c r="AC361" s="198" t="n"/>
      <c r="AD361" s="198" t="n"/>
      <c r="AE361" s="198" t="n"/>
      <c r="AF361" s="198" t="n"/>
      <c r="AG361" s="198" t="n"/>
      <c r="AH361" s="198" t="n"/>
      <c r="AI361" s="198" t="n"/>
      <c r="AJ361" s="198" t="n"/>
    </row>
    <row r="362" ht="13.5" customHeight="1" s="726">
      <c r="A362" s="198" t="n"/>
      <c r="B362" s="198" t="n"/>
      <c r="C362" s="198" t="n"/>
      <c r="D362" s="200" t="n"/>
      <c r="E362" s="200" t="n"/>
      <c r="F362" s="198" t="n"/>
      <c r="G362" s="278" t="n"/>
      <c r="H362" s="198" t="n"/>
      <c r="I362" s="278" t="n"/>
      <c r="J362" s="198" t="n"/>
      <c r="K362" s="278" t="n"/>
      <c r="L362" s="278" t="n"/>
      <c r="M362" s="278" t="n"/>
      <c r="N362" s="190" t="n"/>
      <c r="O362" s="198" t="n"/>
      <c r="P362" s="198" t="n"/>
      <c r="Q362" s="198" t="n"/>
      <c r="R362" s="198" t="n"/>
      <c r="S362" s="198" t="n"/>
      <c r="T362" s="198" t="n"/>
      <c r="U362" s="198" t="n"/>
      <c r="V362" s="198" t="n"/>
      <c r="W362" s="198" t="n"/>
      <c r="X362" s="198" t="n"/>
      <c r="Y362" s="198" t="n"/>
      <c r="Z362" s="198" t="n"/>
      <c r="AA362" s="198" t="n"/>
      <c r="AB362" s="198" t="n"/>
      <c r="AC362" s="198" t="n"/>
      <c r="AD362" s="198" t="n"/>
      <c r="AE362" s="198" t="n"/>
      <c r="AF362" s="198" t="n"/>
      <c r="AG362" s="198" t="n"/>
      <c r="AH362" s="198" t="n"/>
      <c r="AI362" s="198" t="n"/>
      <c r="AJ362" s="198" t="n"/>
    </row>
    <row r="363" ht="13.5" customHeight="1" s="726">
      <c r="A363" s="198" t="n"/>
      <c r="B363" s="198" t="n"/>
      <c r="C363" s="198" t="n"/>
      <c r="D363" s="200" t="n"/>
      <c r="E363" s="200" t="n"/>
      <c r="F363" s="198" t="n"/>
      <c r="G363" s="278" t="n"/>
      <c r="H363" s="198" t="n"/>
      <c r="I363" s="278" t="n"/>
      <c r="J363" s="198" t="n"/>
      <c r="K363" s="278" t="n"/>
      <c r="L363" s="278" t="n"/>
      <c r="M363" s="278" t="n"/>
      <c r="N363" s="190" t="n"/>
      <c r="O363" s="198" t="n"/>
      <c r="P363" s="198" t="n"/>
      <c r="Q363" s="198" t="n"/>
      <c r="R363" s="198" t="n"/>
      <c r="S363" s="198" t="n"/>
      <c r="T363" s="198" t="n"/>
      <c r="U363" s="198" t="n"/>
      <c r="V363" s="198" t="n"/>
      <c r="W363" s="198" t="n"/>
      <c r="X363" s="198" t="n"/>
      <c r="Y363" s="198" t="n"/>
      <c r="Z363" s="198" t="n"/>
      <c r="AA363" s="198" t="n"/>
      <c r="AB363" s="198" t="n"/>
      <c r="AC363" s="198" t="n"/>
      <c r="AD363" s="198" t="n"/>
      <c r="AE363" s="198" t="n"/>
      <c r="AF363" s="198" t="n"/>
      <c r="AG363" s="198" t="n"/>
      <c r="AH363" s="198" t="n"/>
      <c r="AI363" s="198" t="n"/>
      <c r="AJ363" s="198" t="n"/>
    </row>
    <row r="364" ht="13.5" customHeight="1" s="726">
      <c r="A364" s="198" t="n"/>
      <c r="B364" s="198" t="n"/>
      <c r="C364" s="198" t="n"/>
      <c r="D364" s="200" t="n"/>
      <c r="E364" s="200" t="n"/>
      <c r="F364" s="198" t="n"/>
      <c r="G364" s="278" t="n"/>
      <c r="H364" s="198" t="n"/>
      <c r="I364" s="278" t="n"/>
      <c r="J364" s="198" t="n"/>
      <c r="K364" s="278" t="n"/>
      <c r="L364" s="278" t="n"/>
      <c r="M364" s="278" t="n"/>
      <c r="N364" s="190" t="n"/>
      <c r="O364" s="198" t="n"/>
      <c r="P364" s="198" t="n"/>
      <c r="Q364" s="198" t="n"/>
      <c r="R364" s="198" t="n"/>
      <c r="S364" s="198" t="n"/>
      <c r="T364" s="198" t="n"/>
      <c r="U364" s="198" t="n"/>
      <c r="V364" s="198" t="n"/>
      <c r="W364" s="198" t="n"/>
      <c r="X364" s="198" t="n"/>
      <c r="Y364" s="198" t="n"/>
      <c r="Z364" s="198" t="n"/>
      <c r="AA364" s="198" t="n"/>
      <c r="AB364" s="198" t="n"/>
      <c r="AC364" s="198" t="n"/>
      <c r="AD364" s="198" t="n"/>
      <c r="AE364" s="198" t="n"/>
      <c r="AF364" s="198" t="n"/>
      <c r="AG364" s="198" t="n"/>
      <c r="AH364" s="198" t="n"/>
      <c r="AI364" s="198" t="n"/>
      <c r="AJ364" s="198" t="n"/>
    </row>
    <row r="365" ht="13.5" customHeight="1" s="726">
      <c r="A365" s="198" t="n"/>
      <c r="B365" s="198" t="n"/>
      <c r="C365" s="198" t="n"/>
      <c r="D365" s="200" t="n"/>
      <c r="E365" s="200" t="n"/>
      <c r="F365" s="198" t="n"/>
      <c r="G365" s="278" t="n"/>
      <c r="H365" s="198" t="n"/>
      <c r="I365" s="278" t="n"/>
      <c r="J365" s="198" t="n"/>
      <c r="K365" s="278" t="n"/>
      <c r="L365" s="278" t="n"/>
      <c r="M365" s="278" t="n"/>
      <c r="N365" s="190" t="n"/>
      <c r="O365" s="198" t="n"/>
      <c r="P365" s="198" t="n"/>
      <c r="Q365" s="198" t="n"/>
      <c r="R365" s="198" t="n"/>
      <c r="S365" s="198" t="n"/>
      <c r="T365" s="198" t="n"/>
      <c r="U365" s="198" t="n"/>
      <c r="V365" s="198" t="n"/>
      <c r="W365" s="198" t="n"/>
      <c r="X365" s="198" t="n"/>
      <c r="Y365" s="198" t="n"/>
      <c r="Z365" s="198" t="n"/>
      <c r="AA365" s="198" t="n"/>
      <c r="AB365" s="198" t="n"/>
      <c r="AC365" s="198" t="n"/>
      <c r="AD365" s="198" t="n"/>
      <c r="AE365" s="198" t="n"/>
      <c r="AF365" s="198" t="n"/>
      <c r="AG365" s="198" t="n"/>
      <c r="AH365" s="198" t="n"/>
      <c r="AI365" s="198" t="n"/>
      <c r="AJ365" s="198" t="n"/>
    </row>
    <row r="366" ht="13.5" customHeight="1" s="726">
      <c r="A366" s="198" t="n"/>
      <c r="B366" s="198" t="n"/>
      <c r="C366" s="198" t="n"/>
      <c r="D366" s="200" t="n"/>
      <c r="E366" s="200" t="n"/>
      <c r="F366" s="198" t="n"/>
      <c r="G366" s="278" t="n"/>
      <c r="H366" s="198" t="n"/>
      <c r="I366" s="278" t="n"/>
      <c r="J366" s="198" t="n"/>
      <c r="K366" s="278" t="n"/>
      <c r="L366" s="278" t="n"/>
      <c r="M366" s="278" t="n"/>
      <c r="N366" s="190" t="n"/>
      <c r="O366" s="198" t="n"/>
      <c r="P366" s="198" t="n"/>
      <c r="Q366" s="198" t="n"/>
      <c r="R366" s="198" t="n"/>
      <c r="S366" s="198" t="n"/>
      <c r="T366" s="198" t="n"/>
      <c r="U366" s="198" t="n"/>
      <c r="V366" s="198" t="n"/>
      <c r="W366" s="198" t="n"/>
      <c r="X366" s="198" t="n"/>
      <c r="Y366" s="198" t="n"/>
      <c r="Z366" s="198" t="n"/>
      <c r="AA366" s="198" t="n"/>
      <c r="AB366" s="198" t="n"/>
      <c r="AC366" s="198" t="n"/>
      <c r="AD366" s="198" t="n"/>
      <c r="AE366" s="198" t="n"/>
      <c r="AF366" s="198" t="n"/>
      <c r="AG366" s="198" t="n"/>
      <c r="AH366" s="198" t="n"/>
      <c r="AI366" s="198" t="n"/>
      <c r="AJ366" s="198" t="n"/>
    </row>
    <row r="367" ht="13.5" customHeight="1" s="726">
      <c r="A367" s="198" t="n"/>
      <c r="B367" s="198" t="n"/>
      <c r="C367" s="198" t="n"/>
      <c r="D367" s="200" t="n"/>
      <c r="E367" s="200" t="n"/>
      <c r="F367" s="198" t="n"/>
      <c r="G367" s="278" t="n"/>
      <c r="H367" s="198" t="n"/>
      <c r="I367" s="278" t="n"/>
      <c r="J367" s="198" t="n"/>
      <c r="K367" s="278" t="n"/>
      <c r="L367" s="278" t="n"/>
      <c r="M367" s="278" t="n"/>
      <c r="N367" s="190" t="n"/>
      <c r="O367" s="198" t="n"/>
      <c r="P367" s="198" t="n"/>
      <c r="Q367" s="198" t="n"/>
      <c r="R367" s="198" t="n"/>
      <c r="S367" s="198" t="n"/>
      <c r="T367" s="198" t="n"/>
      <c r="U367" s="198" t="n"/>
      <c r="V367" s="198" t="n"/>
      <c r="W367" s="198" t="n"/>
      <c r="X367" s="198" t="n"/>
      <c r="Y367" s="198" t="n"/>
      <c r="Z367" s="198" t="n"/>
      <c r="AA367" s="198" t="n"/>
      <c r="AB367" s="198" t="n"/>
      <c r="AC367" s="198" t="n"/>
      <c r="AD367" s="198" t="n"/>
      <c r="AE367" s="198" t="n"/>
      <c r="AF367" s="198" t="n"/>
      <c r="AG367" s="198" t="n"/>
      <c r="AH367" s="198" t="n"/>
      <c r="AI367" s="198" t="n"/>
      <c r="AJ367" s="198" t="n"/>
    </row>
    <row r="368" ht="13.5" customHeight="1" s="726">
      <c r="A368" s="198" t="n"/>
      <c r="B368" s="198" t="n"/>
      <c r="C368" s="198" t="n"/>
      <c r="D368" s="200" t="n"/>
      <c r="E368" s="200" t="n"/>
      <c r="F368" s="198" t="n"/>
      <c r="G368" s="278" t="n"/>
      <c r="H368" s="198" t="n"/>
      <c r="I368" s="278" t="n"/>
      <c r="J368" s="198" t="n"/>
      <c r="K368" s="278" t="n"/>
      <c r="L368" s="278" t="n"/>
      <c r="M368" s="278" t="n"/>
      <c r="N368" s="190" t="n"/>
      <c r="O368" s="198" t="n"/>
      <c r="P368" s="198" t="n"/>
      <c r="Q368" s="198" t="n"/>
      <c r="R368" s="198" t="n"/>
      <c r="S368" s="198" t="n"/>
      <c r="T368" s="198" t="n"/>
      <c r="U368" s="198" t="n"/>
      <c r="V368" s="198" t="n"/>
      <c r="W368" s="198" t="n"/>
      <c r="X368" s="198" t="n"/>
      <c r="Y368" s="198" t="n"/>
      <c r="Z368" s="198" t="n"/>
      <c r="AA368" s="198" t="n"/>
      <c r="AB368" s="198" t="n"/>
      <c r="AC368" s="198" t="n"/>
      <c r="AD368" s="198" t="n"/>
      <c r="AE368" s="198" t="n"/>
      <c r="AF368" s="198" t="n"/>
      <c r="AG368" s="198" t="n"/>
      <c r="AH368" s="198" t="n"/>
      <c r="AI368" s="198" t="n"/>
      <c r="AJ368" s="198" t="n"/>
    </row>
    <row r="369" ht="13.5" customHeight="1" s="726">
      <c r="A369" s="198" t="n"/>
      <c r="B369" s="198" t="n"/>
      <c r="C369" s="198" t="n"/>
      <c r="D369" s="200" t="n"/>
      <c r="E369" s="200" t="n"/>
      <c r="F369" s="198" t="n"/>
      <c r="G369" s="278" t="n"/>
      <c r="H369" s="198" t="n"/>
      <c r="I369" s="278" t="n"/>
      <c r="J369" s="198" t="n"/>
      <c r="K369" s="278" t="n"/>
      <c r="L369" s="278" t="n"/>
      <c r="M369" s="278" t="n"/>
      <c r="N369" s="190" t="n"/>
      <c r="O369" s="198" t="n"/>
      <c r="P369" s="198" t="n"/>
      <c r="Q369" s="198" t="n"/>
      <c r="R369" s="198" t="n"/>
      <c r="S369" s="198" t="n"/>
      <c r="T369" s="198" t="n"/>
      <c r="U369" s="198" t="n"/>
      <c r="V369" s="198" t="n"/>
      <c r="W369" s="198" t="n"/>
      <c r="X369" s="198" t="n"/>
      <c r="Y369" s="198" t="n"/>
      <c r="Z369" s="198" t="n"/>
      <c r="AA369" s="198" t="n"/>
      <c r="AB369" s="198" t="n"/>
      <c r="AC369" s="198" t="n"/>
      <c r="AD369" s="198" t="n"/>
      <c r="AE369" s="198" t="n"/>
      <c r="AF369" s="198" t="n"/>
      <c r="AG369" s="198" t="n"/>
      <c r="AH369" s="198" t="n"/>
      <c r="AI369" s="198" t="n"/>
      <c r="AJ369" s="198" t="n"/>
    </row>
    <row r="370" ht="13.5" customHeight="1" s="726">
      <c r="A370" s="198" t="n"/>
      <c r="B370" s="198" t="n"/>
      <c r="C370" s="198" t="n"/>
      <c r="D370" s="200" t="n"/>
      <c r="E370" s="200" t="n"/>
      <c r="F370" s="198" t="n"/>
      <c r="G370" s="278" t="n"/>
      <c r="H370" s="198" t="n"/>
      <c r="I370" s="278" t="n"/>
      <c r="J370" s="198" t="n"/>
      <c r="K370" s="278" t="n"/>
      <c r="L370" s="278" t="n"/>
      <c r="M370" s="278" t="n"/>
      <c r="N370" s="190" t="n"/>
      <c r="O370" s="198" t="n"/>
      <c r="P370" s="198" t="n"/>
      <c r="Q370" s="198" t="n"/>
      <c r="R370" s="198" t="n"/>
      <c r="S370" s="198" t="n"/>
      <c r="T370" s="198" t="n"/>
      <c r="U370" s="198" t="n"/>
      <c r="V370" s="198" t="n"/>
      <c r="W370" s="198" t="n"/>
      <c r="X370" s="198" t="n"/>
      <c r="Y370" s="198" t="n"/>
      <c r="Z370" s="198" t="n"/>
      <c r="AA370" s="198" t="n"/>
      <c r="AB370" s="198" t="n"/>
      <c r="AC370" s="198" t="n"/>
      <c r="AD370" s="198" t="n"/>
      <c r="AE370" s="198" t="n"/>
      <c r="AF370" s="198" t="n"/>
      <c r="AG370" s="198" t="n"/>
      <c r="AH370" s="198" t="n"/>
      <c r="AI370" s="198" t="n"/>
      <c r="AJ370" s="198" t="n"/>
    </row>
    <row r="371" ht="13.5" customHeight="1" s="726">
      <c r="A371" s="198" t="n"/>
      <c r="B371" s="198" t="n"/>
      <c r="C371" s="198" t="n"/>
      <c r="D371" s="200" t="n"/>
      <c r="E371" s="200" t="n"/>
      <c r="F371" s="198" t="n"/>
      <c r="G371" s="278" t="n"/>
      <c r="H371" s="198" t="n"/>
      <c r="I371" s="278" t="n"/>
      <c r="J371" s="198" t="n"/>
      <c r="K371" s="278" t="n"/>
      <c r="L371" s="278" t="n"/>
      <c r="M371" s="278" t="n"/>
      <c r="N371" s="190" t="n"/>
      <c r="O371" s="198" t="n"/>
      <c r="P371" s="198" t="n"/>
      <c r="Q371" s="198" t="n"/>
      <c r="R371" s="198" t="n"/>
      <c r="S371" s="198" t="n"/>
      <c r="T371" s="198" t="n"/>
      <c r="U371" s="198" t="n"/>
      <c r="V371" s="198" t="n"/>
      <c r="W371" s="198" t="n"/>
      <c r="X371" s="198" t="n"/>
      <c r="Y371" s="198" t="n"/>
      <c r="Z371" s="198" t="n"/>
      <c r="AA371" s="198" t="n"/>
      <c r="AB371" s="198" t="n"/>
      <c r="AC371" s="198" t="n"/>
      <c r="AD371" s="198" t="n"/>
      <c r="AE371" s="198" t="n"/>
      <c r="AF371" s="198" t="n"/>
      <c r="AG371" s="198" t="n"/>
      <c r="AH371" s="198" t="n"/>
      <c r="AI371" s="198" t="n"/>
      <c r="AJ371" s="198" t="n"/>
    </row>
    <row r="372" ht="13.5" customHeight="1" s="726">
      <c r="A372" s="198" t="n"/>
      <c r="B372" s="198" t="n"/>
      <c r="C372" s="198" t="n"/>
      <c r="D372" s="200" t="n"/>
      <c r="E372" s="200" t="n"/>
      <c r="F372" s="198" t="n"/>
      <c r="G372" s="278" t="n"/>
      <c r="H372" s="198" t="n"/>
      <c r="I372" s="278" t="n"/>
      <c r="J372" s="198" t="n"/>
      <c r="K372" s="278" t="n"/>
      <c r="L372" s="278" t="n"/>
      <c r="M372" s="278" t="n"/>
      <c r="N372" s="190" t="n"/>
      <c r="O372" s="198" t="n"/>
      <c r="P372" s="198" t="n"/>
      <c r="Q372" s="198" t="n"/>
      <c r="R372" s="198" t="n"/>
      <c r="S372" s="198" t="n"/>
      <c r="T372" s="198" t="n"/>
      <c r="U372" s="198" t="n"/>
      <c r="V372" s="198" t="n"/>
      <c r="W372" s="198" t="n"/>
      <c r="X372" s="198" t="n"/>
      <c r="Y372" s="198" t="n"/>
      <c r="Z372" s="198" t="n"/>
      <c r="AA372" s="198" t="n"/>
      <c r="AB372" s="198" t="n"/>
      <c r="AC372" s="198" t="n"/>
      <c r="AD372" s="198" t="n"/>
      <c r="AE372" s="198" t="n"/>
      <c r="AF372" s="198" t="n"/>
      <c r="AG372" s="198" t="n"/>
      <c r="AH372" s="198" t="n"/>
      <c r="AI372" s="198" t="n"/>
      <c r="AJ372" s="198" t="n"/>
    </row>
    <row r="373" ht="13.5" customHeight="1" s="726">
      <c r="A373" s="198" t="n"/>
      <c r="B373" s="198" t="n"/>
      <c r="C373" s="198" t="n"/>
      <c r="D373" s="200" t="n"/>
      <c r="E373" s="200" t="n"/>
      <c r="F373" s="198" t="n"/>
      <c r="G373" s="278" t="n"/>
      <c r="H373" s="198" t="n"/>
      <c r="I373" s="278" t="n"/>
      <c r="J373" s="198" t="n"/>
      <c r="K373" s="278" t="n"/>
      <c r="L373" s="278" t="n"/>
      <c r="M373" s="278" t="n"/>
      <c r="N373" s="190" t="n"/>
      <c r="O373" s="198" t="n"/>
      <c r="P373" s="198" t="n"/>
      <c r="Q373" s="198" t="n"/>
      <c r="R373" s="198" t="n"/>
      <c r="S373" s="198" t="n"/>
      <c r="T373" s="198" t="n"/>
      <c r="U373" s="198" t="n"/>
      <c r="V373" s="198" t="n"/>
      <c r="W373" s="198" t="n"/>
      <c r="X373" s="198" t="n"/>
      <c r="Y373" s="198" t="n"/>
      <c r="Z373" s="198" t="n"/>
      <c r="AA373" s="198" t="n"/>
      <c r="AB373" s="198" t="n"/>
      <c r="AC373" s="198" t="n"/>
      <c r="AD373" s="198" t="n"/>
      <c r="AE373" s="198" t="n"/>
      <c r="AF373" s="198" t="n"/>
      <c r="AG373" s="198" t="n"/>
      <c r="AH373" s="198" t="n"/>
      <c r="AI373" s="198" t="n"/>
      <c r="AJ373" s="198" t="n"/>
    </row>
    <row r="374" ht="13.5" customHeight="1" s="726">
      <c r="A374" s="198" t="n"/>
      <c r="B374" s="198" t="n"/>
      <c r="C374" s="198" t="n"/>
      <c r="D374" s="200" t="n"/>
      <c r="E374" s="200" t="n"/>
      <c r="F374" s="198" t="n"/>
      <c r="G374" s="278" t="n"/>
      <c r="H374" s="198" t="n"/>
      <c r="I374" s="278" t="n"/>
      <c r="J374" s="198" t="n"/>
      <c r="K374" s="278" t="n"/>
      <c r="L374" s="278" t="n"/>
      <c r="M374" s="278" t="n"/>
      <c r="N374" s="190" t="n"/>
      <c r="O374" s="198" t="n"/>
      <c r="P374" s="198" t="n"/>
      <c r="Q374" s="198" t="n"/>
      <c r="R374" s="198" t="n"/>
      <c r="S374" s="198" t="n"/>
      <c r="T374" s="198" t="n"/>
      <c r="U374" s="198" t="n"/>
      <c r="V374" s="198" t="n"/>
      <c r="W374" s="198" t="n"/>
      <c r="X374" s="198" t="n"/>
      <c r="Y374" s="198" t="n"/>
      <c r="Z374" s="198" t="n"/>
      <c r="AA374" s="198" t="n"/>
      <c r="AB374" s="198" t="n"/>
      <c r="AC374" s="198" t="n"/>
      <c r="AD374" s="198" t="n"/>
      <c r="AE374" s="198" t="n"/>
      <c r="AF374" s="198" t="n"/>
      <c r="AG374" s="198" t="n"/>
      <c r="AH374" s="198" t="n"/>
      <c r="AI374" s="198" t="n"/>
      <c r="AJ374" s="198" t="n"/>
    </row>
    <row r="375" ht="13.5" customHeight="1" s="726">
      <c r="A375" s="198" t="n"/>
      <c r="B375" s="198" t="n"/>
      <c r="C375" s="198" t="n"/>
      <c r="D375" s="200" t="n"/>
      <c r="E375" s="200" t="n"/>
      <c r="F375" s="198" t="n"/>
      <c r="G375" s="278" t="n"/>
      <c r="H375" s="198" t="n"/>
      <c r="I375" s="278" t="n"/>
      <c r="J375" s="198" t="n"/>
      <c r="K375" s="278" t="n"/>
      <c r="L375" s="278" t="n"/>
      <c r="M375" s="278" t="n"/>
      <c r="N375" s="190" t="n"/>
      <c r="O375" s="198" t="n"/>
      <c r="P375" s="198" t="n"/>
      <c r="Q375" s="198" t="n"/>
      <c r="R375" s="198" t="n"/>
      <c r="S375" s="198" t="n"/>
      <c r="T375" s="198" t="n"/>
      <c r="U375" s="198" t="n"/>
      <c r="V375" s="198" t="n"/>
      <c r="W375" s="198" t="n"/>
      <c r="X375" s="198" t="n"/>
      <c r="Y375" s="198" t="n"/>
      <c r="Z375" s="198" t="n"/>
      <c r="AA375" s="198" t="n"/>
      <c r="AB375" s="198" t="n"/>
      <c r="AC375" s="198" t="n"/>
      <c r="AD375" s="198" t="n"/>
      <c r="AE375" s="198" t="n"/>
      <c r="AF375" s="198" t="n"/>
      <c r="AG375" s="198" t="n"/>
      <c r="AH375" s="198" t="n"/>
      <c r="AI375" s="198" t="n"/>
      <c r="AJ375" s="198" t="n"/>
    </row>
    <row r="376" ht="13.5" customHeight="1" s="726">
      <c r="A376" s="198" t="n"/>
      <c r="B376" s="198" t="n"/>
      <c r="C376" s="198" t="n"/>
      <c r="D376" s="200" t="n"/>
      <c r="E376" s="200" t="n"/>
      <c r="F376" s="198" t="n"/>
      <c r="G376" s="278" t="n"/>
      <c r="H376" s="198" t="n"/>
      <c r="I376" s="278" t="n"/>
      <c r="J376" s="198" t="n"/>
      <c r="K376" s="278" t="n"/>
      <c r="L376" s="278" t="n"/>
      <c r="M376" s="278" t="n"/>
      <c r="N376" s="190" t="n"/>
      <c r="O376" s="198" t="n"/>
      <c r="P376" s="198" t="n"/>
      <c r="Q376" s="198" t="n"/>
      <c r="R376" s="198" t="n"/>
      <c r="S376" s="198" t="n"/>
      <c r="T376" s="198" t="n"/>
      <c r="U376" s="198" t="n"/>
      <c r="V376" s="198" t="n"/>
      <c r="W376" s="198" t="n"/>
      <c r="X376" s="198" t="n"/>
      <c r="Y376" s="198" t="n"/>
      <c r="Z376" s="198" t="n"/>
      <c r="AA376" s="198" t="n"/>
      <c r="AB376" s="198" t="n"/>
      <c r="AC376" s="198" t="n"/>
      <c r="AD376" s="198" t="n"/>
      <c r="AE376" s="198" t="n"/>
      <c r="AF376" s="198" t="n"/>
      <c r="AG376" s="198" t="n"/>
      <c r="AH376" s="198" t="n"/>
      <c r="AI376" s="198" t="n"/>
      <c r="AJ376" s="198" t="n"/>
    </row>
    <row r="377" ht="13.5" customHeight="1" s="726">
      <c r="A377" s="198" t="n"/>
      <c r="B377" s="198" t="n"/>
      <c r="C377" s="198" t="n"/>
      <c r="D377" s="200" t="n"/>
      <c r="E377" s="200" t="n"/>
      <c r="F377" s="198" t="n"/>
      <c r="G377" s="278" t="n"/>
      <c r="H377" s="198" t="n"/>
      <c r="I377" s="278" t="n"/>
      <c r="J377" s="198" t="n"/>
      <c r="K377" s="278" t="n"/>
      <c r="L377" s="278" t="n"/>
      <c r="M377" s="278" t="n"/>
      <c r="N377" s="190" t="n"/>
      <c r="O377" s="198" t="n"/>
      <c r="P377" s="198" t="n"/>
      <c r="Q377" s="198" t="n"/>
      <c r="R377" s="198" t="n"/>
      <c r="S377" s="198" t="n"/>
      <c r="T377" s="198" t="n"/>
      <c r="U377" s="198" t="n"/>
      <c r="V377" s="198" t="n"/>
      <c r="W377" s="198" t="n"/>
      <c r="X377" s="198" t="n"/>
      <c r="Y377" s="198" t="n"/>
      <c r="Z377" s="198" t="n"/>
      <c r="AA377" s="198" t="n"/>
      <c r="AB377" s="198" t="n"/>
      <c r="AC377" s="198" t="n"/>
      <c r="AD377" s="198" t="n"/>
      <c r="AE377" s="198" t="n"/>
      <c r="AF377" s="198" t="n"/>
      <c r="AG377" s="198" t="n"/>
      <c r="AH377" s="198" t="n"/>
      <c r="AI377" s="198" t="n"/>
      <c r="AJ377" s="198" t="n"/>
    </row>
    <row r="378" ht="13.5" customHeight="1" s="726">
      <c r="A378" s="198" t="n"/>
      <c r="B378" s="198" t="n"/>
      <c r="C378" s="198" t="n"/>
      <c r="D378" s="200" t="n"/>
      <c r="E378" s="200" t="n"/>
      <c r="F378" s="198" t="n"/>
      <c r="G378" s="278" t="n"/>
      <c r="H378" s="198" t="n"/>
      <c r="I378" s="278" t="n"/>
      <c r="J378" s="198" t="n"/>
      <c r="K378" s="278" t="n"/>
      <c r="L378" s="278" t="n"/>
      <c r="M378" s="278" t="n"/>
      <c r="N378" s="190" t="n"/>
      <c r="O378" s="198" t="n"/>
      <c r="P378" s="198" t="n"/>
      <c r="Q378" s="198" t="n"/>
      <c r="R378" s="198" t="n"/>
      <c r="S378" s="198" t="n"/>
      <c r="T378" s="198" t="n"/>
      <c r="U378" s="198" t="n"/>
      <c r="V378" s="198" t="n"/>
      <c r="W378" s="198" t="n"/>
      <c r="X378" s="198" t="n"/>
      <c r="Y378" s="198" t="n"/>
      <c r="Z378" s="198" t="n"/>
      <c r="AA378" s="198" t="n"/>
      <c r="AB378" s="198" t="n"/>
      <c r="AC378" s="198" t="n"/>
      <c r="AD378" s="198" t="n"/>
      <c r="AE378" s="198" t="n"/>
      <c r="AF378" s="198" t="n"/>
      <c r="AG378" s="198" t="n"/>
      <c r="AH378" s="198" t="n"/>
      <c r="AI378" s="198" t="n"/>
      <c r="AJ378" s="198" t="n"/>
    </row>
    <row r="379" ht="13.5" customHeight="1" s="726">
      <c r="A379" s="198" t="n"/>
      <c r="B379" s="198" t="n"/>
      <c r="C379" s="198" t="n"/>
      <c r="D379" s="200" t="n"/>
      <c r="E379" s="200" t="n"/>
      <c r="F379" s="198" t="n"/>
      <c r="G379" s="278" t="n"/>
      <c r="H379" s="198" t="n"/>
      <c r="I379" s="278" t="n"/>
      <c r="J379" s="198" t="n"/>
      <c r="K379" s="278" t="n"/>
      <c r="L379" s="278" t="n"/>
      <c r="M379" s="278" t="n"/>
      <c r="N379" s="190" t="n"/>
      <c r="O379" s="198" t="n"/>
      <c r="P379" s="198" t="n"/>
      <c r="Q379" s="198" t="n"/>
      <c r="R379" s="198" t="n"/>
      <c r="S379" s="198" t="n"/>
      <c r="T379" s="198" t="n"/>
      <c r="U379" s="198" t="n"/>
      <c r="V379" s="198" t="n"/>
      <c r="W379" s="198" t="n"/>
      <c r="X379" s="198" t="n"/>
      <c r="Y379" s="198" t="n"/>
      <c r="Z379" s="198" t="n"/>
      <c r="AA379" s="198" t="n"/>
      <c r="AB379" s="198" t="n"/>
      <c r="AC379" s="198" t="n"/>
      <c r="AD379" s="198" t="n"/>
      <c r="AE379" s="198" t="n"/>
      <c r="AF379" s="198" t="n"/>
      <c r="AG379" s="198" t="n"/>
      <c r="AH379" s="198" t="n"/>
      <c r="AI379" s="198" t="n"/>
      <c r="AJ379" s="198" t="n"/>
    </row>
    <row r="380" ht="13.5" customHeight="1" s="726">
      <c r="A380" s="198" t="n"/>
      <c r="B380" s="198" t="n"/>
      <c r="C380" s="198" t="n"/>
      <c r="D380" s="200" t="n"/>
      <c r="E380" s="200" t="n"/>
      <c r="F380" s="198" t="n"/>
      <c r="G380" s="278" t="n"/>
      <c r="H380" s="198" t="n"/>
      <c r="I380" s="278" t="n"/>
      <c r="J380" s="198" t="n"/>
      <c r="K380" s="278" t="n"/>
      <c r="L380" s="278" t="n"/>
      <c r="M380" s="278" t="n"/>
      <c r="N380" s="190" t="n"/>
      <c r="O380" s="198" t="n"/>
      <c r="P380" s="198" t="n"/>
      <c r="Q380" s="198" t="n"/>
      <c r="R380" s="198" t="n"/>
      <c r="S380" s="198" t="n"/>
      <c r="T380" s="198" t="n"/>
      <c r="U380" s="198" t="n"/>
      <c r="V380" s="198" t="n"/>
      <c r="W380" s="198" t="n"/>
      <c r="X380" s="198" t="n"/>
      <c r="Y380" s="198" t="n"/>
      <c r="Z380" s="198" t="n"/>
      <c r="AA380" s="198" t="n"/>
      <c r="AB380" s="198" t="n"/>
      <c r="AC380" s="198" t="n"/>
      <c r="AD380" s="198" t="n"/>
      <c r="AE380" s="198" t="n"/>
      <c r="AF380" s="198" t="n"/>
      <c r="AG380" s="198" t="n"/>
      <c r="AH380" s="198" t="n"/>
      <c r="AI380" s="198" t="n"/>
      <c r="AJ380" s="198" t="n"/>
    </row>
    <row r="381" ht="13.5" customHeight="1" s="726">
      <c r="A381" s="198" t="n"/>
      <c r="B381" s="198" t="n"/>
      <c r="C381" s="198" t="n"/>
      <c r="D381" s="200" t="n"/>
      <c r="E381" s="200" t="n"/>
      <c r="F381" s="198" t="n"/>
      <c r="G381" s="278" t="n"/>
      <c r="H381" s="198" t="n"/>
      <c r="I381" s="278" t="n"/>
      <c r="J381" s="198" t="n"/>
      <c r="K381" s="278" t="n"/>
      <c r="L381" s="278" t="n"/>
      <c r="M381" s="278" t="n"/>
      <c r="N381" s="190" t="n"/>
      <c r="O381" s="198" t="n"/>
      <c r="P381" s="198" t="n"/>
      <c r="Q381" s="198" t="n"/>
      <c r="R381" s="198" t="n"/>
      <c r="S381" s="198" t="n"/>
      <c r="T381" s="198" t="n"/>
      <c r="U381" s="198" t="n"/>
      <c r="V381" s="198" t="n"/>
      <c r="W381" s="198" t="n"/>
      <c r="X381" s="198" t="n"/>
      <c r="Y381" s="198" t="n"/>
      <c r="Z381" s="198" t="n"/>
      <c r="AA381" s="198" t="n"/>
      <c r="AB381" s="198" t="n"/>
      <c r="AC381" s="198" t="n"/>
      <c r="AD381" s="198" t="n"/>
      <c r="AE381" s="198" t="n"/>
      <c r="AF381" s="198" t="n"/>
      <c r="AG381" s="198" t="n"/>
      <c r="AH381" s="198" t="n"/>
      <c r="AI381" s="198" t="n"/>
      <c r="AJ381" s="198" t="n"/>
    </row>
    <row r="382" ht="13.5" customHeight="1" s="726">
      <c r="A382" s="198" t="n"/>
      <c r="B382" s="198" t="n"/>
      <c r="C382" s="198" t="n"/>
      <c r="D382" s="200" t="n"/>
      <c r="E382" s="200" t="n"/>
      <c r="F382" s="198" t="n"/>
      <c r="G382" s="278" t="n"/>
      <c r="H382" s="198" t="n"/>
      <c r="I382" s="278" t="n"/>
      <c r="J382" s="198" t="n"/>
      <c r="K382" s="278" t="n"/>
      <c r="L382" s="278" t="n"/>
      <c r="M382" s="278" t="n"/>
      <c r="N382" s="190" t="n"/>
      <c r="O382" s="198" t="n"/>
      <c r="P382" s="198" t="n"/>
      <c r="Q382" s="198" t="n"/>
      <c r="R382" s="198" t="n"/>
      <c r="S382" s="198" t="n"/>
      <c r="T382" s="198" t="n"/>
      <c r="U382" s="198" t="n"/>
      <c r="V382" s="198" t="n"/>
      <c r="W382" s="198" t="n"/>
      <c r="X382" s="198" t="n"/>
      <c r="Y382" s="198" t="n"/>
      <c r="Z382" s="198" t="n"/>
      <c r="AA382" s="198" t="n"/>
      <c r="AB382" s="198" t="n"/>
      <c r="AC382" s="198" t="n"/>
      <c r="AD382" s="198" t="n"/>
      <c r="AE382" s="198" t="n"/>
      <c r="AF382" s="198" t="n"/>
      <c r="AG382" s="198" t="n"/>
      <c r="AH382" s="198" t="n"/>
      <c r="AI382" s="198" t="n"/>
      <c r="AJ382" s="198" t="n"/>
    </row>
    <row r="383" ht="13.5" customHeight="1" s="726">
      <c r="A383" s="198" t="n"/>
      <c r="B383" s="198" t="n"/>
      <c r="C383" s="198" t="n"/>
      <c r="D383" s="200" t="n"/>
      <c r="E383" s="200" t="n"/>
      <c r="F383" s="198" t="n"/>
      <c r="G383" s="278" t="n"/>
      <c r="H383" s="198" t="n"/>
      <c r="I383" s="278" t="n"/>
      <c r="J383" s="198" t="n"/>
      <c r="K383" s="278" t="n"/>
      <c r="L383" s="278" t="n"/>
      <c r="M383" s="278" t="n"/>
      <c r="N383" s="190" t="n"/>
      <c r="O383" s="198" t="n"/>
      <c r="P383" s="198" t="n"/>
      <c r="Q383" s="198" t="n"/>
      <c r="R383" s="198" t="n"/>
      <c r="S383" s="198" t="n"/>
      <c r="T383" s="198" t="n"/>
      <c r="U383" s="198" t="n"/>
      <c r="V383" s="198" t="n"/>
      <c r="W383" s="198" t="n"/>
      <c r="X383" s="198" t="n"/>
      <c r="Y383" s="198" t="n"/>
      <c r="Z383" s="198" t="n"/>
      <c r="AA383" s="198" t="n"/>
      <c r="AB383" s="198" t="n"/>
      <c r="AC383" s="198" t="n"/>
      <c r="AD383" s="198" t="n"/>
      <c r="AE383" s="198" t="n"/>
      <c r="AF383" s="198" t="n"/>
      <c r="AG383" s="198" t="n"/>
      <c r="AH383" s="198" t="n"/>
      <c r="AI383" s="198" t="n"/>
      <c r="AJ383" s="198" t="n"/>
    </row>
    <row r="384" ht="13.5" customHeight="1" s="726">
      <c r="A384" s="198" t="n"/>
      <c r="B384" s="198" t="n"/>
      <c r="C384" s="198" t="n"/>
      <c r="D384" s="200" t="n"/>
      <c r="E384" s="200" t="n"/>
      <c r="F384" s="198" t="n"/>
      <c r="G384" s="278" t="n"/>
      <c r="H384" s="198" t="n"/>
      <c r="I384" s="278" t="n"/>
      <c r="J384" s="198" t="n"/>
      <c r="K384" s="278" t="n"/>
      <c r="L384" s="278" t="n"/>
      <c r="M384" s="278" t="n"/>
      <c r="N384" s="190" t="n"/>
      <c r="O384" s="198" t="n"/>
      <c r="P384" s="198" t="n"/>
      <c r="Q384" s="198" t="n"/>
      <c r="R384" s="198" t="n"/>
      <c r="S384" s="198" t="n"/>
      <c r="T384" s="198" t="n"/>
      <c r="U384" s="198" t="n"/>
      <c r="V384" s="198" t="n"/>
      <c r="W384" s="198" t="n"/>
      <c r="X384" s="198" t="n"/>
      <c r="Y384" s="198" t="n"/>
      <c r="Z384" s="198" t="n"/>
      <c r="AA384" s="198" t="n"/>
      <c r="AB384" s="198" t="n"/>
      <c r="AC384" s="198" t="n"/>
      <c r="AD384" s="198" t="n"/>
      <c r="AE384" s="198" t="n"/>
      <c r="AF384" s="198" t="n"/>
      <c r="AG384" s="198" t="n"/>
      <c r="AH384" s="198" t="n"/>
      <c r="AI384" s="198" t="n"/>
      <c r="AJ384" s="198" t="n"/>
    </row>
    <row r="385" ht="13.5" customHeight="1" s="726">
      <c r="A385" s="198" t="n"/>
      <c r="B385" s="198" t="n"/>
      <c r="C385" s="198" t="n"/>
      <c r="D385" s="200" t="n"/>
      <c r="E385" s="200" t="n"/>
      <c r="F385" s="198" t="n"/>
      <c r="G385" s="278" t="n"/>
      <c r="H385" s="198" t="n"/>
      <c r="I385" s="278" t="n"/>
      <c r="J385" s="198" t="n"/>
      <c r="K385" s="278" t="n"/>
      <c r="L385" s="278" t="n"/>
      <c r="M385" s="278" t="n"/>
      <c r="N385" s="190" t="n"/>
      <c r="O385" s="198" t="n"/>
      <c r="P385" s="198" t="n"/>
      <c r="Q385" s="198" t="n"/>
      <c r="R385" s="198" t="n"/>
      <c r="S385" s="198" t="n"/>
      <c r="T385" s="198" t="n"/>
      <c r="U385" s="198" t="n"/>
      <c r="V385" s="198" t="n"/>
      <c r="W385" s="198" t="n"/>
      <c r="X385" s="198" t="n"/>
      <c r="Y385" s="198" t="n"/>
      <c r="Z385" s="198" t="n"/>
      <c r="AA385" s="198" t="n"/>
      <c r="AB385" s="198" t="n"/>
      <c r="AC385" s="198" t="n"/>
      <c r="AD385" s="198" t="n"/>
      <c r="AE385" s="198" t="n"/>
      <c r="AF385" s="198" t="n"/>
      <c r="AG385" s="198" t="n"/>
      <c r="AH385" s="198" t="n"/>
      <c r="AI385" s="198" t="n"/>
      <c r="AJ385" s="198" t="n"/>
    </row>
    <row r="386" ht="13.5" customHeight="1" s="726">
      <c r="A386" s="198" t="n"/>
      <c r="B386" s="198" t="n"/>
      <c r="C386" s="198" t="n"/>
      <c r="D386" s="200" t="n"/>
      <c r="E386" s="200" t="n"/>
      <c r="F386" s="198" t="n"/>
      <c r="G386" s="278" t="n"/>
      <c r="H386" s="198" t="n"/>
      <c r="I386" s="278" t="n"/>
      <c r="J386" s="198" t="n"/>
      <c r="K386" s="278" t="n"/>
      <c r="L386" s="278" t="n"/>
      <c r="M386" s="278" t="n"/>
      <c r="N386" s="190" t="n"/>
      <c r="O386" s="198" t="n"/>
      <c r="P386" s="198" t="n"/>
      <c r="Q386" s="198" t="n"/>
      <c r="R386" s="198" t="n"/>
      <c r="S386" s="198" t="n"/>
      <c r="T386" s="198" t="n"/>
      <c r="U386" s="198" t="n"/>
      <c r="V386" s="198" t="n"/>
      <c r="W386" s="198" t="n"/>
      <c r="X386" s="198" t="n"/>
      <c r="Y386" s="198" t="n"/>
      <c r="Z386" s="198" t="n"/>
      <c r="AA386" s="198" t="n"/>
      <c r="AB386" s="198" t="n"/>
      <c r="AC386" s="198" t="n"/>
      <c r="AD386" s="198" t="n"/>
      <c r="AE386" s="198" t="n"/>
      <c r="AF386" s="198" t="n"/>
      <c r="AG386" s="198" t="n"/>
      <c r="AH386" s="198" t="n"/>
      <c r="AI386" s="198" t="n"/>
      <c r="AJ386" s="198" t="n"/>
    </row>
    <row r="387" ht="13.5" customHeight="1" s="726">
      <c r="A387" s="198" t="n"/>
      <c r="B387" s="198" t="n"/>
      <c r="C387" s="198" t="n"/>
      <c r="D387" s="200" t="n"/>
      <c r="E387" s="200" t="n"/>
      <c r="F387" s="198" t="n"/>
      <c r="G387" s="278" t="n"/>
      <c r="H387" s="198" t="n"/>
      <c r="I387" s="278" t="n"/>
      <c r="J387" s="198" t="n"/>
      <c r="K387" s="278" t="n"/>
      <c r="L387" s="278" t="n"/>
      <c r="M387" s="278" t="n"/>
      <c r="N387" s="190" t="n"/>
      <c r="O387" s="198" t="n"/>
      <c r="P387" s="198" t="n"/>
      <c r="Q387" s="198" t="n"/>
      <c r="R387" s="198" t="n"/>
      <c r="S387" s="198" t="n"/>
      <c r="T387" s="198" t="n"/>
      <c r="U387" s="198" t="n"/>
      <c r="V387" s="198" t="n"/>
      <c r="W387" s="198" t="n"/>
      <c r="X387" s="198" t="n"/>
      <c r="Y387" s="198" t="n"/>
      <c r="Z387" s="198" t="n"/>
      <c r="AA387" s="198" t="n"/>
      <c r="AB387" s="198" t="n"/>
      <c r="AC387" s="198" t="n"/>
      <c r="AD387" s="198" t="n"/>
      <c r="AE387" s="198" t="n"/>
      <c r="AF387" s="198" t="n"/>
      <c r="AG387" s="198" t="n"/>
      <c r="AH387" s="198" t="n"/>
      <c r="AI387" s="198" t="n"/>
      <c r="AJ387" s="198" t="n"/>
    </row>
    <row r="388" ht="13.5" customHeight="1" s="726">
      <c r="A388" s="198" t="n"/>
      <c r="B388" s="198" t="n"/>
      <c r="C388" s="198" t="n"/>
      <c r="D388" s="200" t="n"/>
      <c r="E388" s="200" t="n"/>
      <c r="F388" s="198" t="n"/>
      <c r="G388" s="278" t="n"/>
      <c r="H388" s="198" t="n"/>
      <c r="I388" s="278" t="n"/>
      <c r="J388" s="198" t="n"/>
      <c r="K388" s="278" t="n"/>
      <c r="L388" s="278" t="n"/>
      <c r="M388" s="278" t="n"/>
      <c r="N388" s="190" t="n"/>
      <c r="O388" s="198" t="n"/>
      <c r="P388" s="198" t="n"/>
      <c r="Q388" s="198" t="n"/>
      <c r="R388" s="198" t="n"/>
      <c r="S388" s="198" t="n"/>
      <c r="T388" s="198" t="n"/>
      <c r="U388" s="198" t="n"/>
      <c r="V388" s="198" t="n"/>
      <c r="W388" s="198" t="n"/>
      <c r="X388" s="198" t="n"/>
      <c r="Y388" s="198" t="n"/>
      <c r="Z388" s="198" t="n"/>
      <c r="AA388" s="198" t="n"/>
      <c r="AB388" s="198" t="n"/>
      <c r="AC388" s="198" t="n"/>
      <c r="AD388" s="198" t="n"/>
      <c r="AE388" s="198" t="n"/>
      <c r="AF388" s="198" t="n"/>
      <c r="AG388" s="198" t="n"/>
      <c r="AH388" s="198" t="n"/>
      <c r="AI388" s="198" t="n"/>
      <c r="AJ388" s="198" t="n"/>
    </row>
    <row r="389" ht="13.5" customHeight="1" s="726">
      <c r="A389" s="198" t="n"/>
      <c r="B389" s="198" t="n"/>
      <c r="C389" s="198" t="n"/>
      <c r="D389" s="200" t="n"/>
      <c r="E389" s="200" t="n"/>
      <c r="F389" s="198" t="n"/>
      <c r="G389" s="278" t="n"/>
      <c r="H389" s="198" t="n"/>
      <c r="I389" s="278" t="n"/>
      <c r="J389" s="198" t="n"/>
      <c r="K389" s="278" t="n"/>
      <c r="L389" s="278" t="n"/>
      <c r="M389" s="278" t="n"/>
      <c r="N389" s="190" t="n"/>
      <c r="O389" s="198" t="n"/>
      <c r="P389" s="198" t="n"/>
      <c r="Q389" s="198" t="n"/>
      <c r="R389" s="198" t="n"/>
      <c r="S389" s="198" t="n"/>
      <c r="T389" s="198" t="n"/>
      <c r="U389" s="198" t="n"/>
      <c r="V389" s="198" t="n"/>
      <c r="W389" s="198" t="n"/>
      <c r="X389" s="198" t="n"/>
      <c r="Y389" s="198" t="n"/>
      <c r="Z389" s="198" t="n"/>
      <c r="AA389" s="198" t="n"/>
      <c r="AB389" s="198" t="n"/>
      <c r="AC389" s="198" t="n"/>
      <c r="AD389" s="198" t="n"/>
      <c r="AE389" s="198" t="n"/>
      <c r="AF389" s="198" t="n"/>
      <c r="AG389" s="198" t="n"/>
      <c r="AH389" s="198" t="n"/>
      <c r="AI389" s="198" t="n"/>
      <c r="AJ389" s="198" t="n"/>
    </row>
    <row r="390" ht="13.5" customHeight="1" s="726">
      <c r="A390" s="198" t="n"/>
      <c r="B390" s="198" t="n"/>
      <c r="C390" s="198" t="n"/>
      <c r="D390" s="200" t="n"/>
      <c r="E390" s="200" t="n"/>
      <c r="F390" s="198" t="n"/>
      <c r="G390" s="278" t="n"/>
      <c r="H390" s="198" t="n"/>
      <c r="I390" s="278" t="n"/>
      <c r="J390" s="198" t="n"/>
      <c r="K390" s="278" t="n"/>
      <c r="L390" s="278" t="n"/>
      <c r="M390" s="278" t="n"/>
      <c r="N390" s="190" t="n"/>
      <c r="O390" s="198" t="n"/>
      <c r="P390" s="198" t="n"/>
      <c r="Q390" s="198" t="n"/>
      <c r="R390" s="198" t="n"/>
      <c r="S390" s="198" t="n"/>
      <c r="T390" s="198" t="n"/>
      <c r="U390" s="198" t="n"/>
      <c r="V390" s="198" t="n"/>
      <c r="W390" s="198" t="n"/>
      <c r="X390" s="198" t="n"/>
      <c r="Y390" s="198" t="n"/>
      <c r="Z390" s="198" t="n"/>
      <c r="AA390" s="198" t="n"/>
      <c r="AB390" s="198" t="n"/>
      <c r="AC390" s="198" t="n"/>
      <c r="AD390" s="198" t="n"/>
      <c r="AE390" s="198" t="n"/>
      <c r="AF390" s="198" t="n"/>
      <c r="AG390" s="198" t="n"/>
      <c r="AH390" s="198" t="n"/>
      <c r="AI390" s="198" t="n"/>
      <c r="AJ390" s="198" t="n"/>
    </row>
    <row r="391" ht="13.5" customHeight="1" s="726">
      <c r="A391" s="198" t="n"/>
      <c r="B391" s="198" t="n"/>
      <c r="C391" s="198" t="n"/>
      <c r="D391" s="200" t="n"/>
      <c r="E391" s="200" t="n"/>
      <c r="F391" s="198" t="n"/>
      <c r="G391" s="278" t="n"/>
      <c r="H391" s="198" t="n"/>
      <c r="I391" s="278" t="n"/>
      <c r="J391" s="198" t="n"/>
      <c r="K391" s="278" t="n"/>
      <c r="L391" s="278" t="n"/>
      <c r="M391" s="278" t="n"/>
      <c r="N391" s="190" t="n"/>
      <c r="O391" s="198" t="n"/>
      <c r="P391" s="198" t="n"/>
      <c r="Q391" s="198" t="n"/>
      <c r="R391" s="198" t="n"/>
      <c r="S391" s="198" t="n"/>
      <c r="T391" s="198" t="n"/>
      <c r="U391" s="198" t="n"/>
      <c r="V391" s="198" t="n"/>
      <c r="W391" s="198" t="n"/>
      <c r="X391" s="198" t="n"/>
      <c r="Y391" s="198" t="n"/>
      <c r="Z391" s="198" t="n"/>
      <c r="AA391" s="198" t="n"/>
      <c r="AB391" s="198" t="n"/>
      <c r="AC391" s="198" t="n"/>
      <c r="AD391" s="198" t="n"/>
      <c r="AE391" s="198" t="n"/>
      <c r="AF391" s="198" t="n"/>
      <c r="AG391" s="198" t="n"/>
      <c r="AH391" s="198" t="n"/>
      <c r="AI391" s="198" t="n"/>
      <c r="AJ391" s="198" t="n"/>
    </row>
    <row r="392" ht="13.5" customHeight="1" s="726">
      <c r="A392" s="198" t="n"/>
      <c r="B392" s="198" t="n"/>
      <c r="C392" s="198" t="n"/>
      <c r="D392" s="200" t="n"/>
      <c r="E392" s="200" t="n"/>
      <c r="F392" s="198" t="n"/>
      <c r="G392" s="278" t="n"/>
      <c r="H392" s="198" t="n"/>
      <c r="I392" s="278" t="n"/>
      <c r="J392" s="198" t="n"/>
      <c r="K392" s="278" t="n"/>
      <c r="L392" s="278" t="n"/>
      <c r="M392" s="278" t="n"/>
      <c r="N392" s="190" t="n"/>
      <c r="O392" s="198" t="n"/>
      <c r="P392" s="198" t="n"/>
      <c r="Q392" s="198" t="n"/>
      <c r="R392" s="198" t="n"/>
      <c r="S392" s="198" t="n"/>
      <c r="T392" s="198" t="n"/>
      <c r="U392" s="198" t="n"/>
      <c r="V392" s="198" t="n"/>
      <c r="W392" s="198" t="n"/>
      <c r="X392" s="198" t="n"/>
      <c r="Y392" s="198" t="n"/>
      <c r="Z392" s="198" t="n"/>
      <c r="AA392" s="198" t="n"/>
      <c r="AB392" s="198" t="n"/>
      <c r="AC392" s="198" t="n"/>
      <c r="AD392" s="198" t="n"/>
      <c r="AE392" s="198" t="n"/>
      <c r="AF392" s="198" t="n"/>
      <c r="AG392" s="198" t="n"/>
      <c r="AH392" s="198" t="n"/>
      <c r="AI392" s="198" t="n"/>
      <c r="AJ392" s="198" t="n"/>
    </row>
    <row r="393" ht="13.5" customHeight="1" s="726">
      <c r="A393" s="198" t="n"/>
      <c r="B393" s="198" t="n"/>
      <c r="C393" s="198" t="n"/>
      <c r="D393" s="200" t="n"/>
      <c r="E393" s="200" t="n"/>
      <c r="F393" s="198" t="n"/>
      <c r="G393" s="278" t="n"/>
      <c r="H393" s="198" t="n"/>
      <c r="I393" s="278" t="n"/>
      <c r="J393" s="198" t="n"/>
      <c r="K393" s="278" t="n"/>
      <c r="L393" s="278" t="n"/>
      <c r="M393" s="278" t="n"/>
      <c r="N393" s="190" t="n"/>
      <c r="O393" s="198" t="n"/>
      <c r="P393" s="198" t="n"/>
      <c r="Q393" s="198" t="n"/>
      <c r="R393" s="198" t="n"/>
      <c r="S393" s="198" t="n"/>
      <c r="T393" s="198" t="n"/>
      <c r="U393" s="198" t="n"/>
      <c r="V393" s="198" t="n"/>
      <c r="W393" s="198" t="n"/>
      <c r="X393" s="198" t="n"/>
      <c r="Y393" s="198" t="n"/>
      <c r="Z393" s="198" t="n"/>
      <c r="AA393" s="198" t="n"/>
      <c r="AB393" s="198" t="n"/>
      <c r="AC393" s="198" t="n"/>
      <c r="AD393" s="198" t="n"/>
      <c r="AE393" s="198" t="n"/>
      <c r="AF393" s="198" t="n"/>
      <c r="AG393" s="198" t="n"/>
      <c r="AH393" s="198" t="n"/>
      <c r="AI393" s="198" t="n"/>
      <c r="AJ393" s="198" t="n"/>
    </row>
    <row r="394" ht="13.5" customHeight="1" s="726">
      <c r="A394" s="198" t="n"/>
      <c r="B394" s="198" t="n"/>
      <c r="C394" s="198" t="n"/>
      <c r="D394" s="200" t="n"/>
      <c r="E394" s="200" t="n"/>
      <c r="F394" s="198" t="n"/>
      <c r="G394" s="278" t="n"/>
      <c r="H394" s="198" t="n"/>
      <c r="I394" s="278" t="n"/>
      <c r="J394" s="198" t="n"/>
      <c r="K394" s="278" t="n"/>
      <c r="L394" s="278" t="n"/>
      <c r="M394" s="278" t="n"/>
      <c r="N394" s="190" t="n"/>
      <c r="O394" s="198" t="n"/>
      <c r="P394" s="198" t="n"/>
      <c r="Q394" s="198" t="n"/>
      <c r="R394" s="198" t="n"/>
      <c r="S394" s="198" t="n"/>
      <c r="T394" s="198" t="n"/>
      <c r="U394" s="198" t="n"/>
      <c r="V394" s="198" t="n"/>
      <c r="W394" s="198" t="n"/>
      <c r="X394" s="198" t="n"/>
      <c r="Y394" s="198" t="n"/>
      <c r="Z394" s="198" t="n"/>
      <c r="AA394" s="198" t="n"/>
      <c r="AB394" s="198" t="n"/>
      <c r="AC394" s="198" t="n"/>
      <c r="AD394" s="198" t="n"/>
      <c r="AE394" s="198" t="n"/>
      <c r="AF394" s="198" t="n"/>
      <c r="AG394" s="198" t="n"/>
      <c r="AH394" s="198" t="n"/>
      <c r="AI394" s="198" t="n"/>
      <c r="AJ394" s="198" t="n"/>
    </row>
    <row r="395" ht="13.5" customHeight="1" s="726">
      <c r="A395" s="198" t="n"/>
      <c r="B395" s="198" t="n"/>
      <c r="C395" s="198" t="n"/>
      <c r="D395" s="200" t="n"/>
      <c r="E395" s="200" t="n"/>
      <c r="F395" s="198" t="n"/>
      <c r="G395" s="278" t="n"/>
      <c r="H395" s="198" t="n"/>
      <c r="I395" s="278" t="n"/>
      <c r="J395" s="198" t="n"/>
      <c r="K395" s="278" t="n"/>
      <c r="L395" s="278" t="n"/>
      <c r="M395" s="278" t="n"/>
      <c r="N395" s="190" t="n"/>
      <c r="O395" s="198" t="n"/>
      <c r="P395" s="198" t="n"/>
      <c r="Q395" s="198" t="n"/>
      <c r="R395" s="198" t="n"/>
      <c r="S395" s="198" t="n"/>
      <c r="T395" s="198" t="n"/>
      <c r="U395" s="198" t="n"/>
      <c r="V395" s="198" t="n"/>
      <c r="W395" s="198" t="n"/>
      <c r="X395" s="198" t="n"/>
      <c r="Y395" s="198" t="n"/>
      <c r="Z395" s="198" t="n"/>
      <c r="AA395" s="198" t="n"/>
      <c r="AB395" s="198" t="n"/>
      <c r="AC395" s="198" t="n"/>
      <c r="AD395" s="198" t="n"/>
      <c r="AE395" s="198" t="n"/>
      <c r="AF395" s="198" t="n"/>
      <c r="AG395" s="198" t="n"/>
      <c r="AH395" s="198" t="n"/>
      <c r="AI395" s="198" t="n"/>
      <c r="AJ395" s="198" t="n"/>
    </row>
    <row r="396" ht="13.5" customHeight="1" s="726">
      <c r="A396" s="198" t="n"/>
      <c r="B396" s="198" t="n"/>
      <c r="C396" s="198" t="n"/>
      <c r="D396" s="200" t="n"/>
      <c r="E396" s="200" t="n"/>
      <c r="F396" s="198" t="n"/>
      <c r="G396" s="278" t="n"/>
      <c r="H396" s="198" t="n"/>
      <c r="I396" s="278" t="n"/>
      <c r="J396" s="198" t="n"/>
      <c r="K396" s="278" t="n"/>
      <c r="L396" s="278" t="n"/>
      <c r="M396" s="278" t="n"/>
      <c r="N396" s="190" t="n"/>
      <c r="O396" s="198" t="n"/>
      <c r="P396" s="198" t="n"/>
      <c r="Q396" s="198" t="n"/>
      <c r="R396" s="198" t="n"/>
      <c r="S396" s="198" t="n"/>
      <c r="T396" s="198" t="n"/>
      <c r="U396" s="198" t="n"/>
      <c r="V396" s="198" t="n"/>
      <c r="W396" s="198" t="n"/>
      <c r="X396" s="198" t="n"/>
      <c r="Y396" s="198" t="n"/>
      <c r="Z396" s="198" t="n"/>
      <c r="AA396" s="198" t="n"/>
      <c r="AB396" s="198" t="n"/>
      <c r="AC396" s="198" t="n"/>
      <c r="AD396" s="198" t="n"/>
      <c r="AE396" s="198" t="n"/>
      <c r="AF396" s="198" t="n"/>
      <c r="AG396" s="198" t="n"/>
      <c r="AH396" s="198" t="n"/>
      <c r="AI396" s="198" t="n"/>
      <c r="AJ396" s="198" t="n"/>
    </row>
    <row r="397" ht="13.5" customHeight="1" s="726">
      <c r="A397" s="198" t="n"/>
      <c r="B397" s="198" t="n"/>
      <c r="C397" s="198" t="n"/>
      <c r="D397" s="200" t="n"/>
      <c r="E397" s="200" t="n"/>
      <c r="F397" s="198" t="n"/>
      <c r="G397" s="278" t="n"/>
      <c r="H397" s="198" t="n"/>
      <c r="I397" s="278" t="n"/>
      <c r="J397" s="198" t="n"/>
      <c r="K397" s="278" t="n"/>
      <c r="L397" s="278" t="n"/>
      <c r="M397" s="278" t="n"/>
      <c r="N397" s="190" t="n"/>
      <c r="O397" s="198" t="n"/>
      <c r="P397" s="198" t="n"/>
      <c r="Q397" s="198" t="n"/>
      <c r="R397" s="198" t="n"/>
      <c r="S397" s="198" t="n"/>
      <c r="T397" s="198" t="n"/>
      <c r="U397" s="198" t="n"/>
      <c r="V397" s="198" t="n"/>
      <c r="W397" s="198" t="n"/>
      <c r="X397" s="198" t="n"/>
      <c r="Y397" s="198" t="n"/>
      <c r="Z397" s="198" t="n"/>
      <c r="AA397" s="198" t="n"/>
      <c r="AB397" s="198" t="n"/>
      <c r="AC397" s="198" t="n"/>
      <c r="AD397" s="198" t="n"/>
      <c r="AE397" s="198" t="n"/>
      <c r="AF397" s="198" t="n"/>
      <c r="AG397" s="198" t="n"/>
      <c r="AH397" s="198" t="n"/>
      <c r="AI397" s="198" t="n"/>
      <c r="AJ397" s="198" t="n"/>
    </row>
    <row r="398" ht="13.5" customHeight="1" s="726">
      <c r="A398" s="198" t="n"/>
      <c r="B398" s="198" t="n"/>
      <c r="C398" s="198" t="n"/>
      <c r="D398" s="200" t="n"/>
      <c r="E398" s="200" t="n"/>
      <c r="F398" s="198" t="n"/>
      <c r="G398" s="278" t="n"/>
      <c r="H398" s="198" t="n"/>
      <c r="I398" s="278" t="n"/>
      <c r="J398" s="198" t="n"/>
      <c r="K398" s="278" t="n"/>
      <c r="L398" s="278" t="n"/>
      <c r="M398" s="278" t="n"/>
      <c r="N398" s="190" t="n"/>
      <c r="O398" s="198" t="n"/>
      <c r="P398" s="198" t="n"/>
      <c r="Q398" s="198" t="n"/>
      <c r="R398" s="198" t="n"/>
      <c r="S398" s="198" t="n"/>
      <c r="T398" s="198" t="n"/>
      <c r="U398" s="198" t="n"/>
      <c r="V398" s="198" t="n"/>
      <c r="W398" s="198" t="n"/>
      <c r="X398" s="198" t="n"/>
      <c r="Y398" s="198" t="n"/>
      <c r="Z398" s="198" t="n"/>
      <c r="AA398" s="198" t="n"/>
      <c r="AB398" s="198" t="n"/>
      <c r="AC398" s="198" t="n"/>
      <c r="AD398" s="198" t="n"/>
      <c r="AE398" s="198" t="n"/>
      <c r="AF398" s="198" t="n"/>
      <c r="AG398" s="198" t="n"/>
      <c r="AH398" s="198" t="n"/>
      <c r="AI398" s="198" t="n"/>
      <c r="AJ398" s="198" t="n"/>
    </row>
    <row r="399" ht="13.5" customHeight="1" s="726">
      <c r="A399" s="198" t="n"/>
      <c r="B399" s="198" t="n"/>
      <c r="C399" s="198" t="n"/>
      <c r="D399" s="200" t="n"/>
      <c r="E399" s="200" t="n"/>
      <c r="F399" s="198" t="n"/>
      <c r="G399" s="278" t="n"/>
      <c r="H399" s="198" t="n"/>
      <c r="I399" s="278" t="n"/>
      <c r="J399" s="198" t="n"/>
      <c r="K399" s="278" t="n"/>
      <c r="L399" s="278" t="n"/>
      <c r="M399" s="278" t="n"/>
      <c r="N399" s="190" t="n"/>
      <c r="O399" s="198" t="n"/>
      <c r="P399" s="198" t="n"/>
      <c r="Q399" s="198" t="n"/>
      <c r="R399" s="198" t="n"/>
      <c r="S399" s="198" t="n"/>
      <c r="T399" s="198" t="n"/>
      <c r="U399" s="198" t="n"/>
      <c r="V399" s="198" t="n"/>
      <c r="W399" s="198" t="n"/>
      <c r="X399" s="198" t="n"/>
      <c r="Y399" s="198" t="n"/>
      <c r="Z399" s="198" t="n"/>
      <c r="AA399" s="198" t="n"/>
      <c r="AB399" s="198" t="n"/>
      <c r="AC399" s="198" t="n"/>
      <c r="AD399" s="198" t="n"/>
      <c r="AE399" s="198" t="n"/>
      <c r="AF399" s="198" t="n"/>
      <c r="AG399" s="198" t="n"/>
      <c r="AH399" s="198" t="n"/>
      <c r="AI399" s="198" t="n"/>
      <c r="AJ399" s="198" t="n"/>
    </row>
    <row r="400" ht="13.5" customHeight="1" s="726">
      <c r="A400" s="198" t="n"/>
      <c r="B400" s="198" t="n"/>
      <c r="C400" s="198" t="n"/>
      <c r="D400" s="200" t="n"/>
      <c r="E400" s="200" t="n"/>
      <c r="F400" s="198" t="n"/>
      <c r="G400" s="278" t="n"/>
      <c r="H400" s="198" t="n"/>
      <c r="I400" s="278" t="n"/>
      <c r="J400" s="198" t="n"/>
      <c r="K400" s="278" t="n"/>
      <c r="L400" s="278" t="n"/>
      <c r="M400" s="278" t="n"/>
      <c r="N400" s="190" t="n"/>
      <c r="O400" s="198" t="n"/>
      <c r="P400" s="198" t="n"/>
      <c r="Q400" s="198" t="n"/>
      <c r="R400" s="198" t="n"/>
      <c r="S400" s="198" t="n"/>
      <c r="T400" s="198" t="n"/>
      <c r="U400" s="198" t="n"/>
      <c r="V400" s="198" t="n"/>
      <c r="W400" s="198" t="n"/>
      <c r="X400" s="198" t="n"/>
      <c r="Y400" s="198" t="n"/>
      <c r="Z400" s="198" t="n"/>
      <c r="AA400" s="198" t="n"/>
      <c r="AB400" s="198" t="n"/>
      <c r="AC400" s="198" t="n"/>
      <c r="AD400" s="198" t="n"/>
      <c r="AE400" s="198" t="n"/>
      <c r="AF400" s="198" t="n"/>
      <c r="AG400" s="198" t="n"/>
      <c r="AH400" s="198" t="n"/>
      <c r="AI400" s="198" t="n"/>
      <c r="AJ400" s="198" t="n"/>
    </row>
    <row r="401" ht="13.5" customHeight="1" s="726">
      <c r="A401" s="198" t="n"/>
      <c r="B401" s="198" t="n"/>
      <c r="C401" s="198" t="n"/>
      <c r="D401" s="200" t="n"/>
      <c r="E401" s="200" t="n"/>
      <c r="F401" s="198" t="n"/>
      <c r="G401" s="278" t="n"/>
      <c r="H401" s="198" t="n"/>
      <c r="I401" s="278" t="n"/>
      <c r="J401" s="198" t="n"/>
      <c r="K401" s="278" t="n"/>
      <c r="L401" s="278" t="n"/>
      <c r="M401" s="278" t="n"/>
      <c r="N401" s="190" t="n"/>
      <c r="O401" s="198" t="n"/>
      <c r="P401" s="198" t="n"/>
      <c r="Q401" s="198" t="n"/>
      <c r="R401" s="198" t="n"/>
      <c r="S401" s="198" t="n"/>
      <c r="T401" s="198" t="n"/>
      <c r="U401" s="198" t="n"/>
      <c r="V401" s="198" t="n"/>
      <c r="W401" s="198" t="n"/>
      <c r="X401" s="198" t="n"/>
      <c r="Y401" s="198" t="n"/>
      <c r="Z401" s="198" t="n"/>
      <c r="AA401" s="198" t="n"/>
      <c r="AB401" s="198" t="n"/>
      <c r="AC401" s="198" t="n"/>
      <c r="AD401" s="198" t="n"/>
      <c r="AE401" s="198" t="n"/>
      <c r="AF401" s="198" t="n"/>
      <c r="AG401" s="198" t="n"/>
      <c r="AH401" s="198" t="n"/>
      <c r="AI401" s="198" t="n"/>
      <c r="AJ401" s="198" t="n"/>
    </row>
    <row r="402" ht="13.5" customHeight="1" s="726">
      <c r="A402" s="198" t="n"/>
      <c r="B402" s="198" t="n"/>
      <c r="C402" s="198" t="n"/>
      <c r="D402" s="200" t="n"/>
      <c r="E402" s="200" t="n"/>
      <c r="F402" s="198" t="n"/>
      <c r="G402" s="278" t="n"/>
      <c r="H402" s="198" t="n"/>
      <c r="I402" s="278" t="n"/>
      <c r="J402" s="198" t="n"/>
      <c r="K402" s="278" t="n"/>
      <c r="L402" s="278" t="n"/>
      <c r="M402" s="278" t="n"/>
      <c r="N402" s="190" t="n"/>
      <c r="O402" s="198" t="n"/>
      <c r="P402" s="198" t="n"/>
      <c r="Q402" s="198" t="n"/>
      <c r="R402" s="198" t="n"/>
      <c r="S402" s="198" t="n"/>
      <c r="T402" s="198" t="n"/>
      <c r="U402" s="198" t="n"/>
      <c r="V402" s="198" t="n"/>
      <c r="W402" s="198" t="n"/>
      <c r="X402" s="198" t="n"/>
      <c r="Y402" s="198" t="n"/>
      <c r="Z402" s="198" t="n"/>
      <c r="AA402" s="198" t="n"/>
      <c r="AB402" s="198" t="n"/>
      <c r="AC402" s="198" t="n"/>
      <c r="AD402" s="198" t="n"/>
      <c r="AE402" s="198" t="n"/>
      <c r="AF402" s="198" t="n"/>
      <c r="AG402" s="198" t="n"/>
      <c r="AH402" s="198" t="n"/>
      <c r="AI402" s="198" t="n"/>
      <c r="AJ402" s="198" t="n"/>
    </row>
    <row r="403" ht="13.5" customHeight="1" s="726">
      <c r="A403" s="198" t="n"/>
      <c r="B403" s="198" t="n"/>
      <c r="C403" s="198" t="n"/>
      <c r="D403" s="200" t="n"/>
      <c r="E403" s="200" t="n"/>
      <c r="F403" s="198" t="n"/>
      <c r="G403" s="278" t="n"/>
      <c r="H403" s="198" t="n"/>
      <c r="I403" s="278" t="n"/>
      <c r="J403" s="198" t="n"/>
      <c r="K403" s="278" t="n"/>
      <c r="L403" s="278" t="n"/>
      <c r="M403" s="278" t="n"/>
      <c r="N403" s="190" t="n"/>
      <c r="O403" s="198" t="n"/>
      <c r="P403" s="198" t="n"/>
      <c r="Q403" s="198" t="n"/>
      <c r="R403" s="198" t="n"/>
      <c r="S403" s="198" t="n"/>
      <c r="T403" s="198" t="n"/>
      <c r="U403" s="198" t="n"/>
      <c r="V403" s="198" t="n"/>
      <c r="W403" s="198" t="n"/>
      <c r="X403" s="198" t="n"/>
      <c r="Y403" s="198" t="n"/>
      <c r="Z403" s="198" t="n"/>
      <c r="AA403" s="198" t="n"/>
      <c r="AB403" s="198" t="n"/>
      <c r="AC403" s="198" t="n"/>
      <c r="AD403" s="198" t="n"/>
      <c r="AE403" s="198" t="n"/>
      <c r="AF403" s="198" t="n"/>
      <c r="AG403" s="198" t="n"/>
      <c r="AH403" s="198" t="n"/>
      <c r="AI403" s="198" t="n"/>
      <c r="AJ403" s="198" t="n"/>
    </row>
    <row r="404" ht="13.5" customHeight="1" s="726">
      <c r="A404" s="198" t="n"/>
      <c r="B404" s="198" t="n"/>
      <c r="C404" s="198" t="n"/>
      <c r="D404" s="200" t="n"/>
      <c r="E404" s="200" t="n"/>
      <c r="F404" s="198" t="n"/>
      <c r="G404" s="278" t="n"/>
      <c r="H404" s="198" t="n"/>
      <c r="I404" s="278" t="n"/>
      <c r="J404" s="198" t="n"/>
      <c r="K404" s="278" t="n"/>
      <c r="L404" s="278" t="n"/>
      <c r="M404" s="278" t="n"/>
      <c r="N404" s="190" t="n"/>
      <c r="O404" s="198" t="n"/>
      <c r="P404" s="198" t="n"/>
      <c r="Q404" s="198" t="n"/>
      <c r="R404" s="198" t="n"/>
      <c r="S404" s="198" t="n"/>
      <c r="T404" s="198" t="n"/>
      <c r="U404" s="198" t="n"/>
      <c r="V404" s="198" t="n"/>
      <c r="W404" s="198" t="n"/>
      <c r="X404" s="198" t="n"/>
      <c r="Y404" s="198" t="n"/>
      <c r="Z404" s="198" t="n"/>
      <c r="AA404" s="198" t="n"/>
      <c r="AB404" s="198" t="n"/>
      <c r="AC404" s="198" t="n"/>
      <c r="AD404" s="198" t="n"/>
      <c r="AE404" s="198" t="n"/>
      <c r="AF404" s="198" t="n"/>
      <c r="AG404" s="198" t="n"/>
      <c r="AH404" s="198" t="n"/>
      <c r="AI404" s="198" t="n"/>
      <c r="AJ404" s="198" t="n"/>
    </row>
    <row r="405" ht="13.5" customHeight="1" s="726">
      <c r="A405" s="198" t="n"/>
      <c r="B405" s="198" t="n"/>
      <c r="C405" s="198" t="n"/>
      <c r="D405" s="200" t="n"/>
      <c r="E405" s="200" t="n"/>
      <c r="F405" s="198" t="n"/>
      <c r="G405" s="278" t="n"/>
      <c r="H405" s="198" t="n"/>
      <c r="I405" s="278" t="n"/>
      <c r="J405" s="198" t="n"/>
      <c r="K405" s="278" t="n"/>
      <c r="L405" s="278" t="n"/>
      <c r="M405" s="278" t="n"/>
      <c r="N405" s="190" t="n"/>
      <c r="O405" s="198" t="n"/>
      <c r="P405" s="198" t="n"/>
      <c r="Q405" s="198" t="n"/>
      <c r="R405" s="198" t="n"/>
      <c r="S405" s="198" t="n"/>
      <c r="T405" s="198" t="n"/>
      <c r="U405" s="198" t="n"/>
      <c r="V405" s="198" t="n"/>
      <c r="W405" s="198" t="n"/>
      <c r="X405" s="198" t="n"/>
      <c r="Y405" s="198" t="n"/>
      <c r="Z405" s="198" t="n"/>
      <c r="AA405" s="198" t="n"/>
      <c r="AB405" s="198" t="n"/>
      <c r="AC405" s="198" t="n"/>
      <c r="AD405" s="198" t="n"/>
      <c r="AE405" s="198" t="n"/>
      <c r="AF405" s="198" t="n"/>
      <c r="AG405" s="198" t="n"/>
      <c r="AH405" s="198" t="n"/>
      <c r="AI405" s="198" t="n"/>
      <c r="AJ405" s="198" t="n"/>
    </row>
    <row r="406" ht="13.5" customHeight="1" s="726">
      <c r="A406" s="198" t="n"/>
      <c r="B406" s="198" t="n"/>
      <c r="C406" s="198" t="n"/>
      <c r="D406" s="200" t="n"/>
      <c r="E406" s="200" t="n"/>
      <c r="F406" s="198" t="n"/>
      <c r="G406" s="278" t="n"/>
      <c r="H406" s="198" t="n"/>
      <c r="I406" s="278" t="n"/>
      <c r="J406" s="198" t="n"/>
      <c r="K406" s="278" t="n"/>
      <c r="L406" s="278" t="n"/>
      <c r="M406" s="278" t="n"/>
      <c r="N406" s="190" t="n"/>
      <c r="O406" s="198" t="n"/>
      <c r="P406" s="198" t="n"/>
      <c r="Q406" s="198" t="n"/>
      <c r="R406" s="198" t="n"/>
      <c r="S406" s="198" t="n"/>
      <c r="T406" s="198" t="n"/>
      <c r="U406" s="198" t="n"/>
      <c r="V406" s="198" t="n"/>
      <c r="W406" s="198" t="n"/>
      <c r="X406" s="198" t="n"/>
      <c r="Y406" s="198" t="n"/>
      <c r="Z406" s="198" t="n"/>
      <c r="AA406" s="198" t="n"/>
      <c r="AB406" s="198" t="n"/>
      <c r="AC406" s="198" t="n"/>
      <c r="AD406" s="198" t="n"/>
      <c r="AE406" s="198" t="n"/>
      <c r="AF406" s="198" t="n"/>
      <c r="AG406" s="198" t="n"/>
      <c r="AH406" s="198" t="n"/>
      <c r="AI406" s="198" t="n"/>
      <c r="AJ406" s="198" t="n"/>
    </row>
    <row r="407" ht="13.5" customHeight="1" s="726">
      <c r="A407" s="198" t="n"/>
      <c r="B407" s="198" t="n"/>
      <c r="C407" s="198" t="n"/>
      <c r="D407" s="200" t="n"/>
      <c r="E407" s="200" t="n"/>
      <c r="F407" s="198" t="n"/>
      <c r="G407" s="278" t="n"/>
      <c r="H407" s="198" t="n"/>
      <c r="I407" s="278" t="n"/>
      <c r="J407" s="198" t="n"/>
      <c r="K407" s="278" t="n"/>
      <c r="L407" s="278" t="n"/>
      <c r="M407" s="278" t="n"/>
      <c r="N407" s="190" t="n"/>
      <c r="O407" s="198" t="n"/>
      <c r="P407" s="198" t="n"/>
      <c r="Q407" s="198" t="n"/>
      <c r="R407" s="198" t="n"/>
      <c r="S407" s="198" t="n"/>
      <c r="T407" s="198" t="n"/>
      <c r="U407" s="198" t="n"/>
      <c r="V407" s="198" t="n"/>
      <c r="W407" s="198" t="n"/>
      <c r="X407" s="198" t="n"/>
      <c r="Y407" s="198" t="n"/>
      <c r="Z407" s="198" t="n"/>
      <c r="AA407" s="198" t="n"/>
      <c r="AB407" s="198" t="n"/>
      <c r="AC407" s="198" t="n"/>
      <c r="AD407" s="198" t="n"/>
      <c r="AE407" s="198" t="n"/>
      <c r="AF407" s="198" t="n"/>
      <c r="AG407" s="198" t="n"/>
      <c r="AH407" s="198" t="n"/>
      <c r="AI407" s="198" t="n"/>
      <c r="AJ407" s="198" t="n"/>
    </row>
    <row r="408" ht="13.5" customHeight="1" s="726">
      <c r="A408" s="198" t="n"/>
      <c r="B408" s="198" t="n"/>
      <c r="C408" s="198" t="n"/>
      <c r="D408" s="200" t="n"/>
      <c r="E408" s="200" t="n"/>
      <c r="F408" s="198" t="n"/>
      <c r="G408" s="278" t="n"/>
      <c r="H408" s="198" t="n"/>
      <c r="I408" s="278" t="n"/>
      <c r="J408" s="198" t="n"/>
      <c r="K408" s="278" t="n"/>
      <c r="L408" s="278" t="n"/>
      <c r="M408" s="278" t="n"/>
      <c r="N408" s="190" t="n"/>
      <c r="O408" s="198" t="n"/>
      <c r="P408" s="198" t="n"/>
      <c r="Q408" s="198" t="n"/>
      <c r="R408" s="198" t="n"/>
      <c r="S408" s="198" t="n"/>
      <c r="T408" s="198" t="n"/>
      <c r="U408" s="198" t="n"/>
      <c r="V408" s="198" t="n"/>
      <c r="W408" s="198" t="n"/>
      <c r="X408" s="198" t="n"/>
      <c r="Y408" s="198" t="n"/>
      <c r="Z408" s="198" t="n"/>
      <c r="AA408" s="198" t="n"/>
      <c r="AB408" s="198" t="n"/>
      <c r="AC408" s="198" t="n"/>
      <c r="AD408" s="198" t="n"/>
      <c r="AE408" s="198" t="n"/>
      <c r="AF408" s="198" t="n"/>
      <c r="AG408" s="198" t="n"/>
      <c r="AH408" s="198" t="n"/>
      <c r="AI408" s="198" t="n"/>
      <c r="AJ408" s="198" t="n"/>
    </row>
    <row r="409" ht="13.5" customHeight="1" s="726">
      <c r="A409" s="198" t="n"/>
      <c r="B409" s="198" t="n"/>
      <c r="C409" s="198" t="n"/>
      <c r="D409" s="200" t="n"/>
      <c r="E409" s="200" t="n"/>
      <c r="F409" s="198" t="n"/>
      <c r="G409" s="278" t="n"/>
      <c r="H409" s="198" t="n"/>
      <c r="I409" s="278" t="n"/>
      <c r="J409" s="198" t="n"/>
      <c r="K409" s="278" t="n"/>
      <c r="L409" s="278" t="n"/>
      <c r="M409" s="278" t="n"/>
      <c r="N409" s="190" t="n"/>
      <c r="O409" s="198" t="n"/>
      <c r="P409" s="198" t="n"/>
      <c r="Q409" s="198" t="n"/>
      <c r="R409" s="198" t="n"/>
      <c r="S409" s="198" t="n"/>
      <c r="T409" s="198" t="n"/>
      <c r="U409" s="198" t="n"/>
      <c r="V409" s="198" t="n"/>
      <c r="W409" s="198" t="n"/>
      <c r="X409" s="198" t="n"/>
      <c r="Y409" s="198" t="n"/>
      <c r="Z409" s="198" t="n"/>
      <c r="AA409" s="198" t="n"/>
      <c r="AB409" s="198" t="n"/>
      <c r="AC409" s="198" t="n"/>
      <c r="AD409" s="198" t="n"/>
      <c r="AE409" s="198" t="n"/>
      <c r="AF409" s="198" t="n"/>
      <c r="AG409" s="198" t="n"/>
      <c r="AH409" s="198" t="n"/>
      <c r="AI409" s="198" t="n"/>
      <c r="AJ409" s="198" t="n"/>
    </row>
    <row r="410" ht="13.5" customHeight="1" s="726">
      <c r="A410" s="198" t="n"/>
      <c r="B410" s="198" t="n"/>
      <c r="C410" s="198" t="n"/>
      <c r="D410" s="200" t="n"/>
      <c r="E410" s="200" t="n"/>
      <c r="F410" s="198" t="n"/>
      <c r="G410" s="278" t="n"/>
      <c r="H410" s="198" t="n"/>
      <c r="I410" s="278" t="n"/>
      <c r="J410" s="198" t="n"/>
      <c r="K410" s="278" t="n"/>
      <c r="L410" s="278" t="n"/>
      <c r="M410" s="278" t="n"/>
      <c r="N410" s="190" t="n"/>
      <c r="O410" s="198" t="n"/>
      <c r="P410" s="198" t="n"/>
      <c r="Q410" s="198" t="n"/>
      <c r="R410" s="198" t="n"/>
      <c r="S410" s="198" t="n"/>
      <c r="T410" s="198" t="n"/>
      <c r="U410" s="198" t="n"/>
      <c r="V410" s="198" t="n"/>
      <c r="W410" s="198" t="n"/>
      <c r="X410" s="198" t="n"/>
      <c r="Y410" s="198" t="n"/>
      <c r="Z410" s="198" t="n"/>
      <c r="AA410" s="198" t="n"/>
      <c r="AB410" s="198" t="n"/>
      <c r="AC410" s="198" t="n"/>
      <c r="AD410" s="198" t="n"/>
      <c r="AE410" s="198" t="n"/>
      <c r="AF410" s="198" t="n"/>
      <c r="AG410" s="198" t="n"/>
      <c r="AH410" s="198" t="n"/>
      <c r="AI410" s="198" t="n"/>
      <c r="AJ410" s="198" t="n"/>
    </row>
    <row r="411" ht="13.5" customHeight="1" s="726">
      <c r="A411" s="198" t="n"/>
      <c r="B411" s="198" t="n"/>
      <c r="C411" s="198" t="n"/>
      <c r="D411" s="200" t="n"/>
      <c r="E411" s="200" t="n"/>
      <c r="F411" s="198" t="n"/>
      <c r="G411" s="278" t="n"/>
      <c r="H411" s="198" t="n"/>
      <c r="I411" s="278" t="n"/>
      <c r="J411" s="198" t="n"/>
      <c r="K411" s="278" t="n"/>
      <c r="L411" s="278" t="n"/>
      <c r="M411" s="278" t="n"/>
      <c r="N411" s="190" t="n"/>
      <c r="O411" s="198" t="n"/>
      <c r="P411" s="198" t="n"/>
      <c r="Q411" s="198" t="n"/>
      <c r="R411" s="198" t="n"/>
      <c r="S411" s="198" t="n"/>
      <c r="T411" s="198" t="n"/>
      <c r="U411" s="198" t="n"/>
      <c r="V411" s="198" t="n"/>
      <c r="W411" s="198" t="n"/>
      <c r="X411" s="198" t="n"/>
      <c r="Y411" s="198" t="n"/>
      <c r="Z411" s="198" t="n"/>
      <c r="AA411" s="198" t="n"/>
      <c r="AB411" s="198" t="n"/>
      <c r="AC411" s="198" t="n"/>
      <c r="AD411" s="198" t="n"/>
      <c r="AE411" s="198" t="n"/>
      <c r="AF411" s="198" t="n"/>
      <c r="AG411" s="198" t="n"/>
      <c r="AH411" s="198" t="n"/>
      <c r="AI411" s="198" t="n"/>
      <c r="AJ411" s="198" t="n"/>
    </row>
    <row r="412" ht="13.5" customHeight="1" s="726">
      <c r="A412" s="198" t="n"/>
      <c r="B412" s="198" t="n"/>
      <c r="C412" s="198" t="n"/>
      <c r="D412" s="200" t="n"/>
      <c r="E412" s="200" t="n"/>
      <c r="F412" s="198" t="n"/>
      <c r="G412" s="278" t="n"/>
      <c r="H412" s="198" t="n"/>
      <c r="I412" s="278" t="n"/>
      <c r="J412" s="198" t="n"/>
      <c r="K412" s="278" t="n"/>
      <c r="L412" s="278" t="n"/>
      <c r="M412" s="278" t="n"/>
      <c r="N412" s="190" t="n"/>
      <c r="O412" s="198" t="n"/>
      <c r="P412" s="198" t="n"/>
      <c r="Q412" s="198" t="n"/>
      <c r="R412" s="198" t="n"/>
      <c r="S412" s="198" t="n"/>
      <c r="T412" s="198" t="n"/>
      <c r="U412" s="198" t="n"/>
      <c r="V412" s="198" t="n"/>
      <c r="W412" s="198" t="n"/>
      <c r="X412" s="198" t="n"/>
      <c r="Y412" s="198" t="n"/>
      <c r="Z412" s="198" t="n"/>
      <c r="AA412" s="198" t="n"/>
      <c r="AB412" s="198" t="n"/>
      <c r="AC412" s="198" t="n"/>
      <c r="AD412" s="198" t="n"/>
      <c r="AE412" s="198" t="n"/>
      <c r="AF412" s="198" t="n"/>
      <c r="AG412" s="198" t="n"/>
      <c r="AH412" s="198" t="n"/>
      <c r="AI412" s="198" t="n"/>
      <c r="AJ412" s="198" t="n"/>
    </row>
    <row r="413" ht="13.5" customHeight="1" s="726">
      <c r="A413" s="198" t="n"/>
      <c r="B413" s="198" t="n"/>
      <c r="C413" s="198" t="n"/>
      <c r="D413" s="200" t="n"/>
      <c r="E413" s="200" t="n"/>
      <c r="F413" s="198" t="n"/>
      <c r="G413" s="278" t="n"/>
      <c r="H413" s="198" t="n"/>
      <c r="I413" s="278" t="n"/>
      <c r="J413" s="198" t="n"/>
      <c r="K413" s="278" t="n"/>
      <c r="L413" s="278" t="n"/>
      <c r="M413" s="278" t="n"/>
      <c r="N413" s="190" t="n"/>
      <c r="O413" s="198" t="n"/>
      <c r="P413" s="198" t="n"/>
      <c r="Q413" s="198" t="n"/>
      <c r="R413" s="198" t="n"/>
      <c r="S413" s="198" t="n"/>
      <c r="T413" s="198" t="n"/>
      <c r="U413" s="198" t="n"/>
      <c r="V413" s="198" t="n"/>
      <c r="W413" s="198" t="n"/>
      <c r="X413" s="198" t="n"/>
      <c r="Y413" s="198" t="n"/>
      <c r="Z413" s="198" t="n"/>
      <c r="AA413" s="198" t="n"/>
      <c r="AB413" s="198" t="n"/>
      <c r="AC413" s="198" t="n"/>
      <c r="AD413" s="198" t="n"/>
      <c r="AE413" s="198" t="n"/>
      <c r="AF413" s="198" t="n"/>
      <c r="AG413" s="198" t="n"/>
      <c r="AH413" s="198" t="n"/>
      <c r="AI413" s="198" t="n"/>
      <c r="AJ413" s="198" t="n"/>
    </row>
    <row r="414" ht="13.5" customHeight="1" s="726">
      <c r="A414" s="198" t="n"/>
      <c r="B414" s="198" t="n"/>
      <c r="C414" s="198" t="n"/>
      <c r="D414" s="200" t="n"/>
      <c r="E414" s="200" t="n"/>
      <c r="F414" s="198" t="n"/>
      <c r="G414" s="278" t="n"/>
      <c r="H414" s="198" t="n"/>
      <c r="I414" s="278" t="n"/>
      <c r="J414" s="198" t="n"/>
      <c r="K414" s="278" t="n"/>
      <c r="L414" s="278" t="n"/>
      <c r="M414" s="278" t="n"/>
      <c r="N414" s="190" t="n"/>
      <c r="O414" s="198" t="n"/>
      <c r="P414" s="198" t="n"/>
      <c r="Q414" s="198" t="n"/>
      <c r="R414" s="198" t="n"/>
      <c r="S414" s="198" t="n"/>
      <c r="T414" s="198" t="n"/>
      <c r="U414" s="198" t="n"/>
      <c r="V414" s="198" t="n"/>
      <c r="W414" s="198" t="n"/>
      <c r="X414" s="198" t="n"/>
      <c r="Y414" s="198" t="n"/>
      <c r="Z414" s="198" t="n"/>
      <c r="AA414" s="198" t="n"/>
      <c r="AB414" s="198" t="n"/>
      <c r="AC414" s="198" t="n"/>
      <c r="AD414" s="198" t="n"/>
      <c r="AE414" s="198" t="n"/>
      <c r="AF414" s="198" t="n"/>
      <c r="AG414" s="198" t="n"/>
      <c r="AH414" s="198" t="n"/>
      <c r="AI414" s="198" t="n"/>
      <c r="AJ414" s="198" t="n"/>
    </row>
    <row r="415" ht="13.5" customHeight="1" s="726">
      <c r="A415" s="198" t="n"/>
      <c r="B415" s="198" t="n"/>
      <c r="C415" s="198" t="n"/>
      <c r="D415" s="200" t="n"/>
      <c r="E415" s="200" t="n"/>
      <c r="F415" s="198" t="n"/>
      <c r="G415" s="278" t="n"/>
      <c r="H415" s="198" t="n"/>
      <c r="I415" s="278" t="n"/>
      <c r="J415" s="198" t="n"/>
      <c r="K415" s="278" t="n"/>
      <c r="L415" s="278" t="n"/>
      <c r="M415" s="278" t="n"/>
      <c r="N415" s="190" t="n"/>
      <c r="O415" s="198" t="n"/>
      <c r="P415" s="198" t="n"/>
      <c r="Q415" s="198" t="n"/>
      <c r="R415" s="198" t="n"/>
      <c r="S415" s="198" t="n"/>
      <c r="T415" s="198" t="n"/>
      <c r="U415" s="198" t="n"/>
      <c r="V415" s="198" t="n"/>
      <c r="W415" s="198" t="n"/>
      <c r="X415" s="198" t="n"/>
      <c r="Y415" s="198" t="n"/>
      <c r="Z415" s="198" t="n"/>
      <c r="AA415" s="198" t="n"/>
      <c r="AB415" s="198" t="n"/>
      <c r="AC415" s="198" t="n"/>
      <c r="AD415" s="198" t="n"/>
      <c r="AE415" s="198" t="n"/>
      <c r="AF415" s="198" t="n"/>
      <c r="AG415" s="198" t="n"/>
      <c r="AH415" s="198" t="n"/>
      <c r="AI415" s="198" t="n"/>
      <c r="AJ415" s="198" t="n"/>
    </row>
    <row r="416" ht="13.5" customHeight="1" s="726">
      <c r="A416" s="198" t="n"/>
      <c r="B416" s="198" t="n"/>
      <c r="C416" s="198" t="n"/>
      <c r="D416" s="200" t="n"/>
      <c r="E416" s="200" t="n"/>
      <c r="F416" s="198" t="n"/>
      <c r="G416" s="278" t="n"/>
      <c r="H416" s="198" t="n"/>
      <c r="I416" s="278" t="n"/>
      <c r="J416" s="198" t="n"/>
      <c r="K416" s="278" t="n"/>
      <c r="L416" s="278" t="n"/>
      <c r="M416" s="278" t="n"/>
      <c r="N416" s="190" t="n"/>
      <c r="O416" s="198" t="n"/>
      <c r="P416" s="198" t="n"/>
      <c r="Q416" s="198" t="n"/>
      <c r="R416" s="198" t="n"/>
      <c r="S416" s="198" t="n"/>
      <c r="T416" s="198" t="n"/>
      <c r="U416" s="198" t="n"/>
      <c r="V416" s="198" t="n"/>
      <c r="W416" s="198" t="n"/>
      <c r="X416" s="198" t="n"/>
      <c r="Y416" s="198" t="n"/>
      <c r="Z416" s="198" t="n"/>
      <c r="AA416" s="198" t="n"/>
      <c r="AB416" s="198" t="n"/>
      <c r="AC416" s="198" t="n"/>
      <c r="AD416" s="198" t="n"/>
      <c r="AE416" s="198" t="n"/>
      <c r="AF416" s="198" t="n"/>
      <c r="AG416" s="198" t="n"/>
      <c r="AH416" s="198" t="n"/>
      <c r="AI416" s="198" t="n"/>
      <c r="AJ416" s="198" t="n"/>
    </row>
    <row r="417" ht="13.5" customHeight="1" s="726">
      <c r="A417" s="198" t="n"/>
      <c r="B417" s="198" t="n"/>
      <c r="C417" s="198" t="n"/>
      <c r="D417" s="200" t="n"/>
      <c r="E417" s="200" t="n"/>
      <c r="F417" s="198" t="n"/>
      <c r="G417" s="278" t="n"/>
      <c r="H417" s="198" t="n"/>
      <c r="I417" s="278" t="n"/>
      <c r="J417" s="198" t="n"/>
      <c r="K417" s="278" t="n"/>
      <c r="L417" s="278" t="n"/>
      <c r="M417" s="278" t="n"/>
      <c r="N417" s="190" t="n"/>
      <c r="O417" s="198" t="n"/>
      <c r="P417" s="198" t="n"/>
      <c r="Q417" s="198" t="n"/>
      <c r="R417" s="198" t="n"/>
      <c r="S417" s="198" t="n"/>
      <c r="T417" s="198" t="n"/>
      <c r="U417" s="198" t="n"/>
      <c r="V417" s="198" t="n"/>
      <c r="W417" s="198" t="n"/>
      <c r="X417" s="198" t="n"/>
      <c r="Y417" s="198" t="n"/>
      <c r="Z417" s="198" t="n"/>
      <c r="AA417" s="198" t="n"/>
      <c r="AB417" s="198" t="n"/>
      <c r="AC417" s="198" t="n"/>
      <c r="AD417" s="198" t="n"/>
      <c r="AE417" s="198" t="n"/>
      <c r="AF417" s="198" t="n"/>
      <c r="AG417" s="198" t="n"/>
      <c r="AH417" s="198" t="n"/>
      <c r="AI417" s="198" t="n"/>
      <c r="AJ417" s="198" t="n"/>
    </row>
    <row r="418" ht="13.5" customHeight="1" s="726">
      <c r="A418" s="198" t="n"/>
      <c r="B418" s="198" t="n"/>
      <c r="C418" s="198" t="n"/>
      <c r="D418" s="200" t="n"/>
      <c r="E418" s="200" t="n"/>
      <c r="F418" s="198" t="n"/>
      <c r="G418" s="278" t="n"/>
      <c r="H418" s="198" t="n"/>
      <c r="I418" s="278" t="n"/>
      <c r="J418" s="198" t="n"/>
      <c r="K418" s="278" t="n"/>
      <c r="L418" s="278" t="n"/>
      <c r="M418" s="278" t="n"/>
      <c r="N418" s="190" t="n"/>
      <c r="O418" s="198" t="n"/>
      <c r="P418" s="198" t="n"/>
      <c r="Q418" s="198" t="n"/>
      <c r="R418" s="198" t="n"/>
      <c r="S418" s="198" t="n"/>
      <c r="T418" s="198" t="n"/>
      <c r="U418" s="198" t="n"/>
      <c r="V418" s="198" t="n"/>
      <c r="W418" s="198" t="n"/>
      <c r="X418" s="198" t="n"/>
      <c r="Y418" s="198" t="n"/>
      <c r="Z418" s="198" t="n"/>
      <c r="AA418" s="198" t="n"/>
      <c r="AB418" s="198" t="n"/>
      <c r="AC418" s="198" t="n"/>
      <c r="AD418" s="198" t="n"/>
      <c r="AE418" s="198" t="n"/>
      <c r="AF418" s="198" t="n"/>
      <c r="AG418" s="198" t="n"/>
      <c r="AH418" s="198" t="n"/>
      <c r="AI418" s="198" t="n"/>
      <c r="AJ418" s="198" t="n"/>
    </row>
    <row r="419" ht="13.5" customHeight="1" s="726">
      <c r="A419" s="198" t="n"/>
      <c r="B419" s="198" t="n"/>
      <c r="C419" s="198" t="n"/>
      <c r="D419" s="200" t="n"/>
      <c r="E419" s="200" t="n"/>
      <c r="F419" s="198" t="n"/>
      <c r="G419" s="278" t="n"/>
      <c r="H419" s="198" t="n"/>
      <c r="I419" s="278" t="n"/>
      <c r="J419" s="198" t="n"/>
      <c r="K419" s="278" t="n"/>
      <c r="L419" s="278" t="n"/>
      <c r="M419" s="278" t="n"/>
      <c r="N419" s="190" t="n"/>
      <c r="O419" s="198" t="n"/>
      <c r="P419" s="198" t="n"/>
      <c r="Q419" s="198" t="n"/>
      <c r="R419" s="198" t="n"/>
      <c r="S419" s="198" t="n"/>
      <c r="T419" s="198" t="n"/>
      <c r="U419" s="198" t="n"/>
      <c r="V419" s="198" t="n"/>
      <c r="W419" s="198" t="n"/>
      <c r="X419" s="198" t="n"/>
      <c r="Y419" s="198" t="n"/>
      <c r="Z419" s="198" t="n"/>
      <c r="AA419" s="198" t="n"/>
      <c r="AB419" s="198" t="n"/>
      <c r="AC419" s="198" t="n"/>
      <c r="AD419" s="198" t="n"/>
      <c r="AE419" s="198" t="n"/>
      <c r="AF419" s="198" t="n"/>
      <c r="AG419" s="198" t="n"/>
      <c r="AH419" s="198" t="n"/>
      <c r="AI419" s="198" t="n"/>
      <c r="AJ419" s="198" t="n"/>
    </row>
    <row r="420" ht="13.5" customHeight="1" s="726">
      <c r="A420" s="198" t="n"/>
      <c r="B420" s="198" t="n"/>
      <c r="C420" s="198" t="n"/>
      <c r="D420" s="200" t="n"/>
      <c r="E420" s="200" t="n"/>
      <c r="F420" s="198" t="n"/>
      <c r="G420" s="278" t="n"/>
      <c r="H420" s="198" t="n"/>
      <c r="I420" s="278" t="n"/>
      <c r="J420" s="198" t="n"/>
      <c r="K420" s="278" t="n"/>
      <c r="L420" s="278" t="n"/>
      <c r="M420" s="278" t="n"/>
      <c r="N420" s="190" t="n"/>
      <c r="O420" s="198" t="n"/>
      <c r="P420" s="198" t="n"/>
      <c r="Q420" s="198" t="n"/>
      <c r="R420" s="198" t="n"/>
      <c r="S420" s="198" t="n"/>
      <c r="T420" s="198" t="n"/>
      <c r="U420" s="198" t="n"/>
      <c r="V420" s="198" t="n"/>
      <c r="W420" s="198" t="n"/>
      <c r="X420" s="198" t="n"/>
      <c r="Y420" s="198" t="n"/>
      <c r="Z420" s="198" t="n"/>
      <c r="AA420" s="198" t="n"/>
      <c r="AB420" s="198" t="n"/>
      <c r="AC420" s="198" t="n"/>
      <c r="AD420" s="198" t="n"/>
      <c r="AE420" s="198" t="n"/>
      <c r="AF420" s="198" t="n"/>
      <c r="AG420" s="198" t="n"/>
      <c r="AH420" s="198" t="n"/>
      <c r="AI420" s="198" t="n"/>
      <c r="AJ420" s="198" t="n"/>
    </row>
    <row r="421" ht="13.5" customHeight="1" s="726">
      <c r="A421" s="198" t="n"/>
      <c r="B421" s="198" t="n"/>
      <c r="C421" s="198" t="n"/>
      <c r="D421" s="200" t="n"/>
      <c r="E421" s="200" t="n"/>
      <c r="F421" s="198" t="n"/>
      <c r="G421" s="278" t="n"/>
      <c r="H421" s="198" t="n"/>
      <c r="I421" s="278" t="n"/>
      <c r="J421" s="198" t="n"/>
      <c r="K421" s="278" t="n"/>
      <c r="L421" s="278" t="n"/>
      <c r="M421" s="278" t="n"/>
      <c r="N421" s="190" t="n"/>
      <c r="O421" s="198" t="n"/>
      <c r="P421" s="198" t="n"/>
      <c r="Q421" s="198" t="n"/>
      <c r="R421" s="198" t="n"/>
      <c r="S421" s="198" t="n"/>
      <c r="T421" s="198" t="n"/>
      <c r="U421" s="198" t="n"/>
      <c r="V421" s="198" t="n"/>
      <c r="W421" s="198" t="n"/>
      <c r="X421" s="198" t="n"/>
      <c r="Y421" s="198" t="n"/>
      <c r="Z421" s="198" t="n"/>
      <c r="AA421" s="198" t="n"/>
      <c r="AB421" s="198" t="n"/>
      <c r="AC421" s="198" t="n"/>
      <c r="AD421" s="198" t="n"/>
      <c r="AE421" s="198" t="n"/>
      <c r="AF421" s="198" t="n"/>
      <c r="AG421" s="198" t="n"/>
      <c r="AH421" s="198" t="n"/>
      <c r="AI421" s="198" t="n"/>
      <c r="AJ421" s="198" t="n"/>
    </row>
    <row r="422" ht="13.5" customHeight="1" s="726">
      <c r="A422" s="198" t="n"/>
      <c r="B422" s="198" t="n"/>
      <c r="C422" s="198" t="n"/>
      <c r="D422" s="200" t="n"/>
      <c r="E422" s="200" t="n"/>
      <c r="F422" s="198" t="n"/>
      <c r="G422" s="278" t="n"/>
      <c r="H422" s="198" t="n"/>
      <c r="I422" s="278" t="n"/>
      <c r="J422" s="198" t="n"/>
      <c r="K422" s="278" t="n"/>
      <c r="L422" s="278" t="n"/>
      <c r="M422" s="278" t="n"/>
      <c r="N422" s="190" t="n"/>
      <c r="O422" s="198" t="n"/>
      <c r="P422" s="198" t="n"/>
      <c r="Q422" s="198" t="n"/>
      <c r="R422" s="198" t="n"/>
      <c r="S422" s="198" t="n"/>
      <c r="T422" s="198" t="n"/>
      <c r="U422" s="198" t="n"/>
      <c r="V422" s="198" t="n"/>
      <c r="W422" s="198" t="n"/>
      <c r="X422" s="198" t="n"/>
      <c r="Y422" s="198" t="n"/>
      <c r="Z422" s="198" t="n"/>
      <c r="AA422" s="198" t="n"/>
      <c r="AB422" s="198" t="n"/>
      <c r="AC422" s="198" t="n"/>
      <c r="AD422" s="198" t="n"/>
      <c r="AE422" s="198" t="n"/>
      <c r="AF422" s="198" t="n"/>
      <c r="AG422" s="198" t="n"/>
      <c r="AH422" s="198" t="n"/>
      <c r="AI422" s="198" t="n"/>
      <c r="AJ422" s="198" t="n"/>
    </row>
    <row r="423" ht="13.5" customHeight="1" s="726">
      <c r="A423" s="198" t="n"/>
      <c r="B423" s="198" t="n"/>
      <c r="C423" s="198" t="n"/>
      <c r="D423" s="200" t="n"/>
      <c r="E423" s="200" t="n"/>
      <c r="F423" s="198" t="n"/>
      <c r="G423" s="278" t="n"/>
      <c r="H423" s="198" t="n"/>
      <c r="I423" s="278" t="n"/>
      <c r="J423" s="198" t="n"/>
      <c r="K423" s="278" t="n"/>
      <c r="L423" s="278" t="n"/>
      <c r="M423" s="278" t="n"/>
      <c r="N423" s="190" t="n"/>
      <c r="O423" s="198" t="n"/>
      <c r="P423" s="198" t="n"/>
      <c r="Q423" s="198" t="n"/>
      <c r="R423" s="198" t="n"/>
      <c r="S423" s="198" t="n"/>
      <c r="T423" s="198" t="n"/>
      <c r="U423" s="198" t="n"/>
      <c r="V423" s="198" t="n"/>
      <c r="W423" s="198" t="n"/>
      <c r="X423" s="198" t="n"/>
      <c r="Y423" s="198" t="n"/>
      <c r="Z423" s="198" t="n"/>
      <c r="AA423" s="198" t="n"/>
      <c r="AB423" s="198" t="n"/>
      <c r="AC423" s="198" t="n"/>
      <c r="AD423" s="198" t="n"/>
      <c r="AE423" s="198" t="n"/>
      <c r="AF423" s="198" t="n"/>
      <c r="AG423" s="198" t="n"/>
      <c r="AH423" s="198" t="n"/>
      <c r="AI423" s="198" t="n"/>
      <c r="AJ423" s="198" t="n"/>
    </row>
    <row r="424" ht="13.5" customHeight="1" s="726">
      <c r="A424" s="198" t="n"/>
      <c r="B424" s="198" t="n"/>
      <c r="C424" s="198" t="n"/>
      <c r="D424" s="200" t="n"/>
      <c r="E424" s="200" t="n"/>
      <c r="F424" s="198" t="n"/>
      <c r="G424" s="278" t="n"/>
      <c r="H424" s="198" t="n"/>
      <c r="I424" s="278" t="n"/>
      <c r="J424" s="198" t="n"/>
      <c r="K424" s="278" t="n"/>
      <c r="L424" s="278" t="n"/>
      <c r="M424" s="278" t="n"/>
      <c r="N424" s="190" t="n"/>
      <c r="O424" s="198" t="n"/>
      <c r="P424" s="198" t="n"/>
      <c r="Q424" s="198" t="n"/>
      <c r="R424" s="198" t="n"/>
      <c r="S424" s="198" t="n"/>
      <c r="T424" s="198" t="n"/>
      <c r="U424" s="198" t="n"/>
      <c r="V424" s="198" t="n"/>
      <c r="W424" s="198" t="n"/>
      <c r="X424" s="198" t="n"/>
      <c r="Y424" s="198" t="n"/>
      <c r="Z424" s="198" t="n"/>
      <c r="AA424" s="198" t="n"/>
      <c r="AB424" s="198" t="n"/>
      <c r="AC424" s="198" t="n"/>
      <c r="AD424" s="198" t="n"/>
      <c r="AE424" s="198" t="n"/>
      <c r="AF424" s="198" t="n"/>
      <c r="AG424" s="198" t="n"/>
      <c r="AH424" s="198" t="n"/>
      <c r="AI424" s="198" t="n"/>
      <c r="AJ424" s="198" t="n"/>
    </row>
    <row r="425" ht="13.5" customHeight="1" s="726">
      <c r="A425" s="198" t="n"/>
      <c r="B425" s="198" t="n"/>
      <c r="C425" s="198" t="n"/>
      <c r="D425" s="200" t="n"/>
      <c r="E425" s="200" t="n"/>
      <c r="F425" s="198" t="n"/>
      <c r="G425" s="278" t="n"/>
      <c r="H425" s="198" t="n"/>
      <c r="I425" s="278" t="n"/>
      <c r="J425" s="198" t="n"/>
      <c r="K425" s="278" t="n"/>
      <c r="L425" s="278" t="n"/>
      <c r="M425" s="278" t="n"/>
      <c r="N425" s="190" t="n"/>
      <c r="O425" s="198" t="n"/>
      <c r="P425" s="198" t="n"/>
      <c r="Q425" s="198" t="n"/>
      <c r="R425" s="198" t="n"/>
      <c r="S425" s="198" t="n"/>
      <c r="T425" s="198" t="n"/>
      <c r="U425" s="198" t="n"/>
      <c r="V425" s="198" t="n"/>
      <c r="W425" s="198" t="n"/>
      <c r="X425" s="198" t="n"/>
      <c r="Y425" s="198" t="n"/>
      <c r="Z425" s="198" t="n"/>
      <c r="AA425" s="198" t="n"/>
      <c r="AB425" s="198" t="n"/>
      <c r="AC425" s="198" t="n"/>
      <c r="AD425" s="198" t="n"/>
      <c r="AE425" s="198" t="n"/>
      <c r="AF425" s="198" t="n"/>
      <c r="AG425" s="198" t="n"/>
      <c r="AH425" s="198" t="n"/>
      <c r="AI425" s="198" t="n"/>
      <c r="AJ425" s="198" t="n"/>
    </row>
    <row r="426" ht="13.5" customHeight="1" s="726">
      <c r="A426" s="198" t="n"/>
      <c r="B426" s="198" t="n"/>
      <c r="C426" s="198" t="n"/>
      <c r="D426" s="200" t="n"/>
      <c r="E426" s="200" t="n"/>
      <c r="F426" s="198" t="n"/>
      <c r="G426" s="278" t="n"/>
      <c r="H426" s="198" t="n"/>
      <c r="I426" s="278" t="n"/>
      <c r="J426" s="198" t="n"/>
      <c r="K426" s="278" t="n"/>
      <c r="L426" s="278" t="n"/>
      <c r="M426" s="278" t="n"/>
      <c r="N426" s="190" t="n"/>
      <c r="O426" s="198" t="n"/>
      <c r="P426" s="198" t="n"/>
      <c r="Q426" s="198" t="n"/>
      <c r="R426" s="198" t="n"/>
      <c r="S426" s="198" t="n"/>
      <c r="T426" s="198" t="n"/>
      <c r="U426" s="198" t="n"/>
      <c r="V426" s="198" t="n"/>
      <c r="W426" s="198" t="n"/>
      <c r="X426" s="198" t="n"/>
      <c r="Y426" s="198" t="n"/>
      <c r="Z426" s="198" t="n"/>
      <c r="AA426" s="198" t="n"/>
      <c r="AB426" s="198" t="n"/>
      <c r="AC426" s="198" t="n"/>
      <c r="AD426" s="198" t="n"/>
      <c r="AE426" s="198" t="n"/>
      <c r="AF426" s="198" t="n"/>
      <c r="AG426" s="198" t="n"/>
      <c r="AH426" s="198" t="n"/>
      <c r="AI426" s="198" t="n"/>
      <c r="AJ426" s="198" t="n"/>
    </row>
    <row r="427" ht="13.5" customHeight="1" s="726">
      <c r="A427" s="198" t="n"/>
      <c r="B427" s="198" t="n"/>
      <c r="C427" s="198" t="n"/>
      <c r="D427" s="200" t="n"/>
      <c r="E427" s="200" t="n"/>
      <c r="F427" s="198" t="n"/>
      <c r="G427" s="278" t="n"/>
      <c r="H427" s="198" t="n"/>
      <c r="I427" s="278" t="n"/>
      <c r="J427" s="198" t="n"/>
      <c r="K427" s="278" t="n"/>
      <c r="L427" s="278" t="n"/>
      <c r="M427" s="278" t="n"/>
      <c r="N427" s="190" t="n"/>
      <c r="O427" s="198" t="n"/>
      <c r="P427" s="198" t="n"/>
      <c r="Q427" s="198" t="n"/>
      <c r="R427" s="198" t="n"/>
      <c r="S427" s="198" t="n"/>
      <c r="T427" s="198" t="n"/>
      <c r="U427" s="198" t="n"/>
      <c r="V427" s="198" t="n"/>
      <c r="W427" s="198" t="n"/>
      <c r="X427" s="198" t="n"/>
      <c r="Y427" s="198" t="n"/>
      <c r="Z427" s="198" t="n"/>
      <c r="AA427" s="198" t="n"/>
      <c r="AB427" s="198" t="n"/>
      <c r="AC427" s="198" t="n"/>
      <c r="AD427" s="198" t="n"/>
      <c r="AE427" s="198" t="n"/>
      <c r="AF427" s="198" t="n"/>
      <c r="AG427" s="198" t="n"/>
      <c r="AH427" s="198" t="n"/>
      <c r="AI427" s="198" t="n"/>
      <c r="AJ427" s="198" t="n"/>
    </row>
    <row r="428" ht="13.5" customHeight="1" s="726">
      <c r="A428" s="198" t="n"/>
      <c r="B428" s="198" t="n"/>
      <c r="C428" s="198" t="n"/>
      <c r="D428" s="200" t="n"/>
      <c r="E428" s="200" t="n"/>
      <c r="F428" s="198" t="n"/>
      <c r="G428" s="278" t="n"/>
      <c r="H428" s="198" t="n"/>
      <c r="I428" s="278" t="n"/>
      <c r="J428" s="198" t="n"/>
      <c r="K428" s="278" t="n"/>
      <c r="L428" s="278" t="n"/>
      <c r="M428" s="278" t="n"/>
      <c r="N428" s="190" t="n"/>
      <c r="O428" s="198" t="n"/>
      <c r="P428" s="198" t="n"/>
      <c r="Q428" s="198" t="n"/>
      <c r="R428" s="198" t="n"/>
      <c r="S428" s="198" t="n"/>
      <c r="T428" s="198" t="n"/>
      <c r="U428" s="198" t="n"/>
      <c r="V428" s="198" t="n"/>
      <c r="W428" s="198" t="n"/>
      <c r="X428" s="198" t="n"/>
      <c r="Y428" s="198" t="n"/>
      <c r="Z428" s="198" t="n"/>
      <c r="AA428" s="198" t="n"/>
      <c r="AB428" s="198" t="n"/>
      <c r="AC428" s="198" t="n"/>
      <c r="AD428" s="198" t="n"/>
      <c r="AE428" s="198" t="n"/>
      <c r="AF428" s="198" t="n"/>
      <c r="AG428" s="198" t="n"/>
      <c r="AH428" s="198" t="n"/>
      <c r="AI428" s="198" t="n"/>
      <c r="AJ428" s="198" t="n"/>
    </row>
    <row r="429" ht="13.5" customHeight="1" s="726">
      <c r="A429" s="198" t="n"/>
      <c r="B429" s="198" t="n"/>
      <c r="C429" s="198" t="n"/>
      <c r="D429" s="200" t="n"/>
      <c r="E429" s="200" t="n"/>
      <c r="F429" s="198" t="n"/>
      <c r="G429" s="278" t="n"/>
      <c r="H429" s="198" t="n"/>
      <c r="I429" s="278" t="n"/>
      <c r="J429" s="198" t="n"/>
      <c r="K429" s="278" t="n"/>
      <c r="L429" s="278" t="n"/>
      <c r="M429" s="278" t="n"/>
      <c r="N429" s="190" t="n"/>
      <c r="O429" s="198" t="n"/>
      <c r="P429" s="198" t="n"/>
      <c r="Q429" s="198" t="n"/>
      <c r="R429" s="198" t="n"/>
      <c r="S429" s="198" t="n"/>
      <c r="T429" s="198" t="n"/>
      <c r="U429" s="198" t="n"/>
      <c r="V429" s="198" t="n"/>
      <c r="W429" s="198" t="n"/>
      <c r="X429" s="198" t="n"/>
      <c r="Y429" s="198" t="n"/>
      <c r="Z429" s="198" t="n"/>
      <c r="AA429" s="198" t="n"/>
      <c r="AB429" s="198" t="n"/>
      <c r="AC429" s="198" t="n"/>
      <c r="AD429" s="198" t="n"/>
      <c r="AE429" s="198" t="n"/>
      <c r="AF429" s="198" t="n"/>
      <c r="AG429" s="198" t="n"/>
      <c r="AH429" s="198" t="n"/>
      <c r="AI429" s="198" t="n"/>
      <c r="AJ429" s="198" t="n"/>
    </row>
    <row r="430" ht="13.5" customHeight="1" s="726">
      <c r="A430" s="198" t="n"/>
      <c r="B430" s="198" t="n"/>
      <c r="C430" s="198" t="n"/>
      <c r="D430" s="200" t="n"/>
      <c r="E430" s="200" t="n"/>
      <c r="F430" s="198" t="n"/>
      <c r="G430" s="278" t="n"/>
      <c r="H430" s="198" t="n"/>
      <c r="I430" s="278" t="n"/>
      <c r="J430" s="198" t="n"/>
      <c r="K430" s="278" t="n"/>
      <c r="L430" s="278" t="n"/>
      <c r="M430" s="278" t="n"/>
      <c r="N430" s="190" t="n"/>
      <c r="O430" s="198" t="n"/>
      <c r="P430" s="198" t="n"/>
      <c r="Q430" s="198" t="n"/>
      <c r="R430" s="198" t="n"/>
      <c r="S430" s="198" t="n"/>
      <c r="T430" s="198" t="n"/>
      <c r="U430" s="198" t="n"/>
      <c r="V430" s="198" t="n"/>
      <c r="W430" s="198" t="n"/>
      <c r="X430" s="198" t="n"/>
      <c r="Y430" s="198" t="n"/>
      <c r="Z430" s="198" t="n"/>
      <c r="AA430" s="198" t="n"/>
      <c r="AB430" s="198" t="n"/>
      <c r="AC430" s="198" t="n"/>
      <c r="AD430" s="198" t="n"/>
      <c r="AE430" s="198" t="n"/>
      <c r="AF430" s="198" t="n"/>
      <c r="AG430" s="198" t="n"/>
      <c r="AH430" s="198" t="n"/>
      <c r="AI430" s="198" t="n"/>
      <c r="AJ430" s="198" t="n"/>
    </row>
    <row r="431" ht="13.5" customHeight="1" s="726">
      <c r="A431" s="198" t="n"/>
      <c r="B431" s="198" t="n"/>
      <c r="C431" s="198" t="n"/>
      <c r="D431" s="200" t="n"/>
      <c r="E431" s="200" t="n"/>
      <c r="F431" s="198" t="n"/>
      <c r="G431" s="278" t="n"/>
      <c r="H431" s="198" t="n"/>
      <c r="I431" s="278" t="n"/>
      <c r="J431" s="198" t="n"/>
      <c r="K431" s="278" t="n"/>
      <c r="L431" s="278" t="n"/>
      <c r="M431" s="278" t="n"/>
      <c r="N431" s="190" t="n"/>
      <c r="O431" s="198" t="n"/>
      <c r="P431" s="198" t="n"/>
      <c r="Q431" s="198" t="n"/>
      <c r="R431" s="198" t="n"/>
      <c r="S431" s="198" t="n"/>
      <c r="T431" s="198" t="n"/>
      <c r="U431" s="198" t="n"/>
      <c r="V431" s="198" t="n"/>
      <c r="W431" s="198" t="n"/>
      <c r="X431" s="198" t="n"/>
      <c r="Y431" s="198" t="n"/>
      <c r="Z431" s="198" t="n"/>
      <c r="AA431" s="198" t="n"/>
      <c r="AB431" s="198" t="n"/>
      <c r="AC431" s="198" t="n"/>
      <c r="AD431" s="198" t="n"/>
      <c r="AE431" s="198" t="n"/>
      <c r="AF431" s="198" t="n"/>
      <c r="AG431" s="198" t="n"/>
      <c r="AH431" s="198" t="n"/>
      <c r="AI431" s="198" t="n"/>
      <c r="AJ431" s="198" t="n"/>
    </row>
    <row r="432" ht="13.5" customHeight="1" s="726">
      <c r="A432" s="198" t="n"/>
      <c r="B432" s="198" t="n"/>
      <c r="C432" s="198" t="n"/>
      <c r="D432" s="200" t="n"/>
      <c r="E432" s="200" t="n"/>
      <c r="F432" s="198" t="n"/>
      <c r="G432" s="278" t="n"/>
      <c r="H432" s="198" t="n"/>
      <c r="I432" s="278" t="n"/>
      <c r="J432" s="198" t="n"/>
      <c r="K432" s="278" t="n"/>
      <c r="L432" s="278" t="n"/>
      <c r="M432" s="278" t="n"/>
      <c r="N432" s="190" t="n"/>
      <c r="O432" s="198" t="n"/>
      <c r="P432" s="198" t="n"/>
      <c r="Q432" s="198" t="n"/>
      <c r="R432" s="198" t="n"/>
      <c r="S432" s="198" t="n"/>
      <c r="T432" s="198" t="n"/>
      <c r="U432" s="198" t="n"/>
      <c r="V432" s="198" t="n"/>
      <c r="W432" s="198" t="n"/>
      <c r="X432" s="198" t="n"/>
      <c r="Y432" s="198" t="n"/>
      <c r="Z432" s="198" t="n"/>
      <c r="AA432" s="198" t="n"/>
      <c r="AB432" s="198" t="n"/>
      <c r="AC432" s="198" t="n"/>
      <c r="AD432" s="198" t="n"/>
      <c r="AE432" s="198" t="n"/>
      <c r="AF432" s="198" t="n"/>
      <c r="AG432" s="198" t="n"/>
      <c r="AH432" s="198" t="n"/>
      <c r="AI432" s="198" t="n"/>
      <c r="AJ432" s="198" t="n"/>
    </row>
    <row r="433" ht="13.5" customHeight="1" s="726">
      <c r="A433" s="198" t="n"/>
      <c r="B433" s="198" t="n"/>
      <c r="C433" s="198" t="n"/>
      <c r="D433" s="200" t="n"/>
      <c r="E433" s="200" t="n"/>
      <c r="F433" s="198" t="n"/>
      <c r="G433" s="278" t="n"/>
      <c r="H433" s="198" t="n"/>
      <c r="I433" s="278" t="n"/>
      <c r="J433" s="198" t="n"/>
      <c r="K433" s="278" t="n"/>
      <c r="L433" s="278" t="n"/>
      <c r="M433" s="278" t="n"/>
      <c r="N433" s="190" t="n"/>
      <c r="O433" s="198" t="n"/>
      <c r="P433" s="198" t="n"/>
      <c r="Q433" s="198" t="n"/>
      <c r="R433" s="198" t="n"/>
      <c r="S433" s="198" t="n"/>
      <c r="T433" s="198" t="n"/>
      <c r="U433" s="198" t="n"/>
      <c r="V433" s="198" t="n"/>
      <c r="W433" s="198" t="n"/>
      <c r="X433" s="198" t="n"/>
      <c r="Y433" s="198" t="n"/>
      <c r="Z433" s="198" t="n"/>
      <c r="AA433" s="198" t="n"/>
      <c r="AB433" s="198" t="n"/>
      <c r="AC433" s="198" t="n"/>
      <c r="AD433" s="198" t="n"/>
      <c r="AE433" s="198" t="n"/>
      <c r="AF433" s="198" t="n"/>
      <c r="AG433" s="198" t="n"/>
      <c r="AH433" s="198" t="n"/>
      <c r="AI433" s="198" t="n"/>
      <c r="AJ433" s="198" t="n"/>
    </row>
    <row r="434" ht="13.5" customHeight="1" s="726">
      <c r="A434" s="198" t="n"/>
      <c r="B434" s="198" t="n"/>
      <c r="C434" s="198" t="n"/>
      <c r="D434" s="200" t="n"/>
      <c r="E434" s="200" t="n"/>
      <c r="F434" s="198" t="n"/>
      <c r="G434" s="278" t="n"/>
      <c r="H434" s="198" t="n"/>
      <c r="I434" s="278" t="n"/>
      <c r="J434" s="198" t="n"/>
      <c r="K434" s="278" t="n"/>
      <c r="L434" s="278" t="n"/>
      <c r="M434" s="278" t="n"/>
      <c r="N434" s="190" t="n"/>
      <c r="O434" s="198" t="n"/>
      <c r="P434" s="198" t="n"/>
      <c r="Q434" s="198" t="n"/>
      <c r="R434" s="198" t="n"/>
      <c r="S434" s="198" t="n"/>
      <c r="T434" s="198" t="n"/>
      <c r="U434" s="198" t="n"/>
      <c r="V434" s="198" t="n"/>
      <c r="W434" s="198" t="n"/>
      <c r="X434" s="198" t="n"/>
      <c r="Y434" s="198" t="n"/>
      <c r="Z434" s="198" t="n"/>
      <c r="AA434" s="198" t="n"/>
      <c r="AB434" s="198" t="n"/>
      <c r="AC434" s="198" t="n"/>
      <c r="AD434" s="198" t="n"/>
      <c r="AE434" s="198" t="n"/>
      <c r="AF434" s="198" t="n"/>
      <c r="AG434" s="198" t="n"/>
      <c r="AH434" s="198" t="n"/>
      <c r="AI434" s="198" t="n"/>
      <c r="AJ434" s="198" t="n"/>
    </row>
    <row r="435" ht="13.5" customHeight="1" s="726">
      <c r="A435" s="198" t="n"/>
      <c r="B435" s="198" t="n"/>
      <c r="C435" s="198" t="n"/>
      <c r="D435" s="200" t="n"/>
      <c r="E435" s="200" t="n"/>
      <c r="F435" s="198" t="n"/>
      <c r="G435" s="278" t="n"/>
      <c r="H435" s="198" t="n"/>
      <c r="I435" s="278" t="n"/>
      <c r="J435" s="198" t="n"/>
      <c r="K435" s="278" t="n"/>
      <c r="L435" s="278" t="n"/>
      <c r="M435" s="278" t="n"/>
      <c r="N435" s="190" t="n"/>
      <c r="O435" s="198" t="n"/>
      <c r="P435" s="198" t="n"/>
      <c r="Q435" s="198" t="n"/>
      <c r="R435" s="198" t="n"/>
      <c r="S435" s="198" t="n"/>
      <c r="T435" s="198" t="n"/>
      <c r="U435" s="198" t="n"/>
      <c r="V435" s="198" t="n"/>
      <c r="W435" s="198" t="n"/>
      <c r="X435" s="198" t="n"/>
      <c r="Y435" s="198" t="n"/>
      <c r="Z435" s="198" t="n"/>
      <c r="AA435" s="198" t="n"/>
      <c r="AB435" s="198" t="n"/>
      <c r="AC435" s="198" t="n"/>
      <c r="AD435" s="198" t="n"/>
      <c r="AE435" s="198" t="n"/>
      <c r="AF435" s="198" t="n"/>
      <c r="AG435" s="198" t="n"/>
      <c r="AH435" s="198" t="n"/>
      <c r="AI435" s="198" t="n"/>
      <c r="AJ435" s="198" t="n"/>
    </row>
    <row r="436" ht="13.5" customHeight="1" s="726">
      <c r="A436" s="198" t="n"/>
      <c r="B436" s="198" t="n"/>
      <c r="C436" s="198" t="n"/>
      <c r="D436" s="200" t="n"/>
      <c r="E436" s="200" t="n"/>
      <c r="F436" s="198" t="n"/>
      <c r="G436" s="278" t="n"/>
      <c r="H436" s="198" t="n"/>
      <c r="I436" s="278" t="n"/>
      <c r="J436" s="198" t="n"/>
      <c r="K436" s="278" t="n"/>
      <c r="L436" s="278" t="n"/>
      <c r="M436" s="278" t="n"/>
      <c r="N436" s="190" t="n"/>
      <c r="O436" s="198" t="n"/>
      <c r="P436" s="198" t="n"/>
      <c r="Q436" s="198" t="n"/>
      <c r="R436" s="198" t="n"/>
      <c r="S436" s="198" t="n"/>
      <c r="T436" s="198" t="n"/>
      <c r="U436" s="198" t="n"/>
      <c r="V436" s="198" t="n"/>
      <c r="W436" s="198" t="n"/>
      <c r="X436" s="198" t="n"/>
      <c r="Y436" s="198" t="n"/>
      <c r="Z436" s="198" t="n"/>
      <c r="AA436" s="198" t="n"/>
      <c r="AB436" s="198" t="n"/>
      <c r="AC436" s="198" t="n"/>
      <c r="AD436" s="198" t="n"/>
      <c r="AE436" s="198" t="n"/>
      <c r="AF436" s="198" t="n"/>
      <c r="AG436" s="198" t="n"/>
      <c r="AH436" s="198" t="n"/>
      <c r="AI436" s="198" t="n"/>
      <c r="AJ436" s="198" t="n"/>
    </row>
    <row r="437" ht="13.5" customHeight="1" s="726">
      <c r="A437" s="198" t="n"/>
      <c r="B437" s="198" t="n"/>
      <c r="C437" s="198" t="n"/>
      <c r="D437" s="200" t="n"/>
      <c r="E437" s="200" t="n"/>
      <c r="F437" s="198" t="n"/>
      <c r="G437" s="278" t="n"/>
      <c r="H437" s="198" t="n"/>
      <c r="I437" s="278" t="n"/>
      <c r="J437" s="198" t="n"/>
      <c r="K437" s="278" t="n"/>
      <c r="L437" s="278" t="n"/>
      <c r="M437" s="278" t="n"/>
      <c r="N437" s="190" t="n"/>
      <c r="O437" s="198" t="n"/>
      <c r="P437" s="198" t="n"/>
      <c r="Q437" s="198" t="n"/>
      <c r="R437" s="198" t="n"/>
      <c r="S437" s="198" t="n"/>
      <c r="T437" s="198" t="n"/>
      <c r="U437" s="198" t="n"/>
      <c r="V437" s="198" t="n"/>
      <c r="W437" s="198" t="n"/>
      <c r="X437" s="198" t="n"/>
      <c r="Y437" s="198" t="n"/>
      <c r="Z437" s="198" t="n"/>
      <c r="AA437" s="198" t="n"/>
      <c r="AB437" s="198" t="n"/>
      <c r="AC437" s="198" t="n"/>
      <c r="AD437" s="198" t="n"/>
      <c r="AE437" s="198" t="n"/>
      <c r="AF437" s="198" t="n"/>
      <c r="AG437" s="198" t="n"/>
      <c r="AH437" s="198" t="n"/>
      <c r="AI437" s="198" t="n"/>
      <c r="AJ437" s="198" t="n"/>
    </row>
    <row r="438" ht="13.5" customHeight="1" s="726">
      <c r="A438" s="198" t="n"/>
      <c r="B438" s="198" t="n"/>
      <c r="C438" s="198" t="n"/>
      <c r="D438" s="200" t="n"/>
      <c r="E438" s="200" t="n"/>
      <c r="F438" s="198" t="n"/>
      <c r="G438" s="278" t="n"/>
      <c r="H438" s="198" t="n"/>
      <c r="I438" s="278" t="n"/>
      <c r="J438" s="198" t="n"/>
      <c r="K438" s="278" t="n"/>
      <c r="L438" s="278" t="n"/>
      <c r="M438" s="278" t="n"/>
      <c r="N438" s="190" t="n"/>
      <c r="O438" s="198" t="n"/>
      <c r="P438" s="198" t="n"/>
      <c r="Q438" s="198" t="n"/>
      <c r="R438" s="198" t="n"/>
      <c r="S438" s="198" t="n"/>
      <c r="T438" s="198" t="n"/>
      <c r="U438" s="198" t="n"/>
      <c r="V438" s="198" t="n"/>
      <c r="W438" s="198" t="n"/>
      <c r="X438" s="198" t="n"/>
      <c r="Y438" s="198" t="n"/>
      <c r="Z438" s="198" t="n"/>
      <c r="AA438" s="198" t="n"/>
      <c r="AB438" s="198" t="n"/>
      <c r="AC438" s="198" t="n"/>
      <c r="AD438" s="198" t="n"/>
      <c r="AE438" s="198" t="n"/>
      <c r="AF438" s="198" t="n"/>
      <c r="AG438" s="198" t="n"/>
      <c r="AH438" s="198" t="n"/>
      <c r="AI438" s="198" t="n"/>
      <c r="AJ438" s="198" t="n"/>
    </row>
    <row r="439" ht="13.5" customHeight="1" s="726">
      <c r="A439" s="198" t="n"/>
      <c r="B439" s="198" t="n"/>
      <c r="C439" s="198" t="n"/>
      <c r="D439" s="200" t="n"/>
      <c r="E439" s="200" t="n"/>
      <c r="F439" s="198" t="n"/>
      <c r="G439" s="278" t="n"/>
      <c r="H439" s="198" t="n"/>
      <c r="I439" s="278" t="n"/>
      <c r="J439" s="198" t="n"/>
      <c r="K439" s="278" t="n"/>
      <c r="L439" s="278" t="n"/>
      <c r="M439" s="278" t="n"/>
      <c r="N439" s="190" t="n"/>
      <c r="O439" s="198" t="n"/>
      <c r="P439" s="198" t="n"/>
      <c r="Q439" s="198" t="n"/>
      <c r="R439" s="198" t="n"/>
      <c r="S439" s="198" t="n"/>
      <c r="T439" s="198" t="n"/>
      <c r="U439" s="198" t="n"/>
      <c r="V439" s="198" t="n"/>
      <c r="W439" s="198" t="n"/>
      <c r="X439" s="198" t="n"/>
      <c r="Y439" s="198" t="n"/>
      <c r="Z439" s="198" t="n"/>
      <c r="AA439" s="198" t="n"/>
      <c r="AB439" s="198" t="n"/>
      <c r="AC439" s="198" t="n"/>
      <c r="AD439" s="198" t="n"/>
      <c r="AE439" s="198" t="n"/>
      <c r="AF439" s="198" t="n"/>
      <c r="AG439" s="198" t="n"/>
      <c r="AH439" s="198" t="n"/>
      <c r="AI439" s="198" t="n"/>
      <c r="AJ439" s="198" t="n"/>
    </row>
    <row r="440" ht="13.5" customHeight="1" s="726">
      <c r="A440" s="198" t="n"/>
      <c r="B440" s="198" t="n"/>
      <c r="C440" s="198" t="n"/>
      <c r="D440" s="200" t="n"/>
      <c r="E440" s="200" t="n"/>
      <c r="F440" s="198" t="n"/>
      <c r="G440" s="278" t="n"/>
      <c r="H440" s="198" t="n"/>
      <c r="I440" s="278" t="n"/>
      <c r="J440" s="198" t="n"/>
      <c r="K440" s="278" t="n"/>
      <c r="L440" s="278" t="n"/>
      <c r="M440" s="278" t="n"/>
      <c r="N440" s="190" t="n"/>
      <c r="O440" s="198" t="n"/>
      <c r="P440" s="198" t="n"/>
      <c r="Q440" s="198" t="n"/>
      <c r="R440" s="198" t="n"/>
      <c r="S440" s="198" t="n"/>
      <c r="T440" s="198" t="n"/>
      <c r="U440" s="198" t="n"/>
      <c r="V440" s="198" t="n"/>
      <c r="W440" s="198" t="n"/>
      <c r="X440" s="198" t="n"/>
      <c r="Y440" s="198" t="n"/>
      <c r="Z440" s="198" t="n"/>
      <c r="AA440" s="198" t="n"/>
      <c r="AB440" s="198" t="n"/>
      <c r="AC440" s="198" t="n"/>
      <c r="AD440" s="198" t="n"/>
      <c r="AE440" s="198" t="n"/>
      <c r="AF440" s="198" t="n"/>
      <c r="AG440" s="198" t="n"/>
      <c r="AH440" s="198" t="n"/>
      <c r="AI440" s="198" t="n"/>
      <c r="AJ440" s="198" t="n"/>
    </row>
    <row r="441" ht="13.5" customHeight="1" s="726">
      <c r="A441" s="198" t="n"/>
      <c r="B441" s="198" t="n"/>
      <c r="C441" s="198" t="n"/>
      <c r="D441" s="200" t="n"/>
      <c r="E441" s="200" t="n"/>
      <c r="F441" s="198" t="n"/>
      <c r="G441" s="278" t="n"/>
      <c r="H441" s="198" t="n"/>
      <c r="I441" s="278" t="n"/>
      <c r="J441" s="198" t="n"/>
      <c r="K441" s="278" t="n"/>
      <c r="L441" s="278" t="n"/>
      <c r="M441" s="278" t="n"/>
      <c r="N441" s="190" t="n"/>
      <c r="O441" s="198" t="n"/>
      <c r="P441" s="198" t="n"/>
      <c r="Q441" s="198" t="n"/>
      <c r="R441" s="198" t="n"/>
      <c r="S441" s="198" t="n"/>
      <c r="T441" s="198" t="n"/>
      <c r="U441" s="198" t="n"/>
      <c r="V441" s="198" t="n"/>
      <c r="W441" s="198" t="n"/>
      <c r="X441" s="198" t="n"/>
      <c r="Y441" s="198" t="n"/>
      <c r="Z441" s="198" t="n"/>
      <c r="AA441" s="198" t="n"/>
      <c r="AB441" s="198" t="n"/>
      <c r="AC441" s="198" t="n"/>
      <c r="AD441" s="198" t="n"/>
      <c r="AE441" s="198" t="n"/>
      <c r="AF441" s="198" t="n"/>
      <c r="AG441" s="198" t="n"/>
      <c r="AH441" s="198" t="n"/>
      <c r="AI441" s="198" t="n"/>
      <c r="AJ441" s="198" t="n"/>
    </row>
    <row r="442" ht="13.5" customHeight="1" s="726">
      <c r="A442" s="198" t="n"/>
      <c r="B442" s="198" t="n"/>
      <c r="C442" s="198" t="n"/>
      <c r="D442" s="200" t="n"/>
      <c r="E442" s="200" t="n"/>
      <c r="F442" s="198" t="n"/>
      <c r="G442" s="278" t="n"/>
      <c r="H442" s="198" t="n"/>
      <c r="I442" s="278" t="n"/>
      <c r="J442" s="198" t="n"/>
      <c r="K442" s="278" t="n"/>
      <c r="L442" s="278" t="n"/>
      <c r="M442" s="278" t="n"/>
      <c r="N442" s="190" t="n"/>
      <c r="O442" s="198" t="n"/>
      <c r="P442" s="198" t="n"/>
      <c r="Q442" s="198" t="n"/>
      <c r="R442" s="198" t="n"/>
      <c r="S442" s="198" t="n"/>
      <c r="T442" s="198" t="n"/>
      <c r="U442" s="198" t="n"/>
      <c r="V442" s="198" t="n"/>
      <c r="W442" s="198" t="n"/>
      <c r="X442" s="198" t="n"/>
      <c r="Y442" s="198" t="n"/>
      <c r="Z442" s="198" t="n"/>
      <c r="AA442" s="198" t="n"/>
      <c r="AB442" s="198" t="n"/>
      <c r="AC442" s="198" t="n"/>
      <c r="AD442" s="198" t="n"/>
      <c r="AE442" s="198" t="n"/>
      <c r="AF442" s="198" t="n"/>
      <c r="AG442" s="198" t="n"/>
      <c r="AH442" s="198" t="n"/>
      <c r="AI442" s="198" t="n"/>
      <c r="AJ442" s="198" t="n"/>
    </row>
    <row r="443" ht="13.5" customHeight="1" s="726">
      <c r="A443" s="198" t="n"/>
      <c r="B443" s="198" t="n"/>
      <c r="C443" s="198" t="n"/>
      <c r="D443" s="200" t="n"/>
      <c r="E443" s="200" t="n"/>
      <c r="F443" s="198" t="n"/>
      <c r="G443" s="278" t="n"/>
      <c r="H443" s="198" t="n"/>
      <c r="I443" s="278" t="n"/>
      <c r="J443" s="198" t="n"/>
      <c r="K443" s="278" t="n"/>
      <c r="L443" s="278" t="n"/>
      <c r="M443" s="278" t="n"/>
      <c r="N443" s="190" t="n"/>
      <c r="O443" s="198" t="n"/>
      <c r="P443" s="198" t="n"/>
      <c r="Q443" s="198" t="n"/>
      <c r="R443" s="198" t="n"/>
      <c r="S443" s="198" t="n"/>
      <c r="T443" s="198" t="n"/>
      <c r="U443" s="198" t="n"/>
      <c r="V443" s="198" t="n"/>
      <c r="W443" s="198" t="n"/>
      <c r="X443" s="198" t="n"/>
      <c r="Y443" s="198" t="n"/>
      <c r="Z443" s="198" t="n"/>
      <c r="AA443" s="198" t="n"/>
      <c r="AB443" s="198" t="n"/>
      <c r="AC443" s="198" t="n"/>
      <c r="AD443" s="198" t="n"/>
      <c r="AE443" s="198" t="n"/>
      <c r="AF443" s="198" t="n"/>
      <c r="AG443" s="198" t="n"/>
      <c r="AH443" s="198" t="n"/>
      <c r="AI443" s="198" t="n"/>
      <c r="AJ443" s="198" t="n"/>
    </row>
    <row r="444" ht="13.5" customHeight="1" s="726">
      <c r="A444" s="198" t="n"/>
      <c r="B444" s="198" t="n"/>
      <c r="C444" s="198" t="n"/>
      <c r="D444" s="200" t="n"/>
      <c r="E444" s="200" t="n"/>
      <c r="F444" s="198" t="n"/>
      <c r="G444" s="278" t="n"/>
      <c r="H444" s="198" t="n"/>
      <c r="I444" s="278" t="n"/>
      <c r="J444" s="198" t="n"/>
      <c r="K444" s="278" t="n"/>
      <c r="L444" s="278" t="n"/>
      <c r="M444" s="278" t="n"/>
      <c r="N444" s="190" t="n"/>
      <c r="O444" s="198" t="n"/>
      <c r="P444" s="198" t="n"/>
      <c r="Q444" s="198" t="n"/>
      <c r="R444" s="198" t="n"/>
      <c r="S444" s="198" t="n"/>
      <c r="T444" s="198" t="n"/>
      <c r="U444" s="198" t="n"/>
      <c r="V444" s="198" t="n"/>
      <c r="W444" s="198" t="n"/>
      <c r="X444" s="198" t="n"/>
      <c r="Y444" s="198" t="n"/>
      <c r="Z444" s="198" t="n"/>
      <c r="AA444" s="198" t="n"/>
      <c r="AB444" s="198" t="n"/>
      <c r="AC444" s="198" t="n"/>
      <c r="AD444" s="198" t="n"/>
      <c r="AE444" s="198" t="n"/>
      <c r="AF444" s="198" t="n"/>
      <c r="AG444" s="198" t="n"/>
      <c r="AH444" s="198" t="n"/>
      <c r="AI444" s="198" t="n"/>
      <c r="AJ444" s="198" t="n"/>
    </row>
    <row r="445" ht="13.5" customHeight="1" s="726">
      <c r="A445" s="198" t="n"/>
      <c r="B445" s="198" t="n"/>
      <c r="C445" s="198" t="n"/>
      <c r="D445" s="200" t="n"/>
      <c r="E445" s="200" t="n"/>
      <c r="F445" s="198" t="n"/>
      <c r="G445" s="278" t="n"/>
      <c r="H445" s="198" t="n"/>
      <c r="I445" s="278" t="n"/>
      <c r="J445" s="198" t="n"/>
      <c r="K445" s="278" t="n"/>
      <c r="L445" s="278" t="n"/>
      <c r="M445" s="278" t="n"/>
      <c r="N445" s="190" t="n"/>
      <c r="O445" s="198" t="n"/>
      <c r="P445" s="198" t="n"/>
      <c r="Q445" s="198" t="n"/>
      <c r="R445" s="198" t="n"/>
      <c r="S445" s="198" t="n"/>
      <c r="T445" s="198" t="n"/>
      <c r="U445" s="198" t="n"/>
      <c r="V445" s="198" t="n"/>
      <c r="W445" s="198" t="n"/>
      <c r="X445" s="198" t="n"/>
      <c r="Y445" s="198" t="n"/>
      <c r="Z445" s="198" t="n"/>
      <c r="AA445" s="198" t="n"/>
      <c r="AB445" s="198" t="n"/>
      <c r="AC445" s="198" t="n"/>
      <c r="AD445" s="198" t="n"/>
      <c r="AE445" s="198" t="n"/>
      <c r="AF445" s="198" t="n"/>
      <c r="AG445" s="198" t="n"/>
      <c r="AH445" s="198" t="n"/>
      <c r="AI445" s="198" t="n"/>
      <c r="AJ445" s="198" t="n"/>
    </row>
    <row r="446" ht="13.5" customHeight="1" s="726">
      <c r="A446" s="198" t="n"/>
      <c r="B446" s="198" t="n"/>
      <c r="C446" s="198" t="n"/>
      <c r="D446" s="200" t="n"/>
      <c r="E446" s="200" t="n"/>
      <c r="F446" s="198" t="n"/>
      <c r="G446" s="278" t="n"/>
      <c r="H446" s="198" t="n"/>
      <c r="I446" s="278" t="n"/>
      <c r="J446" s="198" t="n"/>
      <c r="K446" s="278" t="n"/>
      <c r="L446" s="278" t="n"/>
      <c r="M446" s="278" t="n"/>
      <c r="N446" s="190" t="n"/>
      <c r="O446" s="198" t="n"/>
      <c r="P446" s="198" t="n"/>
      <c r="Q446" s="198" t="n"/>
      <c r="R446" s="198" t="n"/>
      <c r="S446" s="198" t="n"/>
      <c r="T446" s="198" t="n"/>
      <c r="U446" s="198" t="n"/>
      <c r="V446" s="198" t="n"/>
      <c r="W446" s="198" t="n"/>
      <c r="X446" s="198" t="n"/>
      <c r="Y446" s="198" t="n"/>
      <c r="Z446" s="198" t="n"/>
      <c r="AA446" s="198" t="n"/>
      <c r="AB446" s="198" t="n"/>
      <c r="AC446" s="198" t="n"/>
      <c r="AD446" s="198" t="n"/>
      <c r="AE446" s="198" t="n"/>
      <c r="AF446" s="198" t="n"/>
      <c r="AG446" s="198" t="n"/>
      <c r="AH446" s="198" t="n"/>
      <c r="AI446" s="198" t="n"/>
      <c r="AJ446" s="198" t="n"/>
    </row>
    <row r="447" ht="13.5" customHeight="1" s="726">
      <c r="A447" s="198" t="n"/>
      <c r="B447" s="198" t="n"/>
      <c r="C447" s="198" t="n"/>
      <c r="D447" s="200" t="n"/>
      <c r="E447" s="200" t="n"/>
      <c r="F447" s="198" t="n"/>
      <c r="G447" s="278" t="n"/>
      <c r="H447" s="198" t="n"/>
      <c r="I447" s="278" t="n"/>
      <c r="J447" s="198" t="n"/>
      <c r="K447" s="278" t="n"/>
      <c r="L447" s="278" t="n"/>
      <c r="M447" s="278" t="n"/>
      <c r="N447" s="190" t="n"/>
      <c r="O447" s="198" t="n"/>
      <c r="P447" s="198" t="n"/>
      <c r="Q447" s="198" t="n"/>
      <c r="R447" s="198" t="n"/>
      <c r="S447" s="198" t="n"/>
      <c r="T447" s="198" t="n"/>
      <c r="U447" s="198" t="n"/>
      <c r="V447" s="198" t="n"/>
      <c r="W447" s="198" t="n"/>
      <c r="X447" s="198" t="n"/>
      <c r="Y447" s="198" t="n"/>
      <c r="Z447" s="198" t="n"/>
      <c r="AA447" s="198" t="n"/>
      <c r="AB447" s="198" t="n"/>
      <c r="AC447" s="198" t="n"/>
      <c r="AD447" s="198" t="n"/>
      <c r="AE447" s="198" t="n"/>
      <c r="AF447" s="198" t="n"/>
      <c r="AG447" s="198" t="n"/>
      <c r="AH447" s="198" t="n"/>
      <c r="AI447" s="198" t="n"/>
      <c r="AJ447" s="198" t="n"/>
    </row>
    <row r="448" ht="13.5" customHeight="1" s="726">
      <c r="A448" s="198" t="n"/>
      <c r="B448" s="198" t="n"/>
      <c r="C448" s="198" t="n"/>
      <c r="D448" s="200" t="n"/>
      <c r="E448" s="200" t="n"/>
      <c r="F448" s="198" t="n"/>
      <c r="G448" s="278" t="n"/>
      <c r="H448" s="198" t="n"/>
      <c r="I448" s="278" t="n"/>
      <c r="J448" s="198" t="n"/>
      <c r="K448" s="278" t="n"/>
      <c r="L448" s="278" t="n"/>
      <c r="M448" s="278" t="n"/>
      <c r="N448" s="190" t="n"/>
      <c r="O448" s="198" t="n"/>
      <c r="P448" s="198" t="n"/>
      <c r="Q448" s="198" t="n"/>
      <c r="R448" s="198" t="n"/>
      <c r="S448" s="198" t="n"/>
      <c r="T448" s="198" t="n"/>
      <c r="U448" s="198" t="n"/>
      <c r="V448" s="198" t="n"/>
      <c r="W448" s="198" t="n"/>
      <c r="X448" s="198" t="n"/>
      <c r="Y448" s="198" t="n"/>
      <c r="Z448" s="198" t="n"/>
      <c r="AA448" s="198" t="n"/>
      <c r="AB448" s="198" t="n"/>
      <c r="AC448" s="198" t="n"/>
      <c r="AD448" s="198" t="n"/>
      <c r="AE448" s="198" t="n"/>
      <c r="AF448" s="198" t="n"/>
      <c r="AG448" s="198" t="n"/>
      <c r="AH448" s="198" t="n"/>
      <c r="AI448" s="198" t="n"/>
      <c r="AJ448" s="198" t="n"/>
    </row>
    <row r="449" ht="13.5" customHeight="1" s="726">
      <c r="A449" s="198" t="n"/>
      <c r="B449" s="198" t="n"/>
      <c r="C449" s="198" t="n"/>
      <c r="D449" s="200" t="n"/>
      <c r="E449" s="200" t="n"/>
      <c r="F449" s="198" t="n"/>
      <c r="G449" s="278" t="n"/>
      <c r="H449" s="198" t="n"/>
      <c r="I449" s="278" t="n"/>
      <c r="J449" s="198" t="n"/>
      <c r="K449" s="278" t="n"/>
      <c r="L449" s="278" t="n"/>
      <c r="M449" s="278" t="n"/>
      <c r="N449" s="190" t="n"/>
      <c r="O449" s="198" t="n"/>
      <c r="P449" s="198" t="n"/>
      <c r="Q449" s="198" t="n"/>
      <c r="R449" s="198" t="n"/>
      <c r="S449" s="198" t="n"/>
      <c r="T449" s="198" t="n"/>
      <c r="U449" s="198" t="n"/>
      <c r="V449" s="198" t="n"/>
      <c r="W449" s="198" t="n"/>
      <c r="X449" s="198" t="n"/>
      <c r="Y449" s="198" t="n"/>
      <c r="Z449" s="198" t="n"/>
      <c r="AA449" s="198" t="n"/>
      <c r="AB449" s="198" t="n"/>
      <c r="AC449" s="198" t="n"/>
      <c r="AD449" s="198" t="n"/>
      <c r="AE449" s="198" t="n"/>
      <c r="AF449" s="198" t="n"/>
      <c r="AG449" s="198" t="n"/>
      <c r="AH449" s="198" t="n"/>
      <c r="AI449" s="198" t="n"/>
      <c r="AJ449" s="198" t="n"/>
    </row>
    <row r="450" ht="13.5" customHeight="1" s="726">
      <c r="A450" s="198" t="n"/>
      <c r="B450" s="198" t="n"/>
      <c r="C450" s="198" t="n"/>
      <c r="D450" s="200" t="n"/>
      <c r="E450" s="200" t="n"/>
      <c r="F450" s="198" t="n"/>
      <c r="G450" s="278" t="n"/>
      <c r="H450" s="198" t="n"/>
      <c r="I450" s="278" t="n"/>
      <c r="J450" s="198" t="n"/>
      <c r="K450" s="278" t="n"/>
      <c r="L450" s="278" t="n"/>
      <c r="M450" s="278" t="n"/>
      <c r="N450" s="190" t="n"/>
      <c r="O450" s="198" t="n"/>
      <c r="P450" s="198" t="n"/>
      <c r="Q450" s="198" t="n"/>
      <c r="R450" s="198" t="n"/>
      <c r="S450" s="198" t="n"/>
      <c r="T450" s="198" t="n"/>
      <c r="U450" s="198" t="n"/>
      <c r="V450" s="198" t="n"/>
      <c r="W450" s="198" t="n"/>
      <c r="X450" s="198" t="n"/>
      <c r="Y450" s="198" t="n"/>
      <c r="Z450" s="198" t="n"/>
      <c r="AA450" s="198" t="n"/>
      <c r="AB450" s="198" t="n"/>
      <c r="AC450" s="198" t="n"/>
      <c r="AD450" s="198" t="n"/>
      <c r="AE450" s="198" t="n"/>
      <c r="AF450" s="198" t="n"/>
      <c r="AG450" s="198" t="n"/>
      <c r="AH450" s="198" t="n"/>
      <c r="AI450" s="198" t="n"/>
      <c r="AJ450" s="198" t="n"/>
    </row>
    <row r="451" ht="13.5" customHeight="1" s="726">
      <c r="A451" s="198" t="n"/>
      <c r="B451" s="198" t="n"/>
      <c r="C451" s="198" t="n"/>
      <c r="D451" s="200" t="n"/>
      <c r="E451" s="200" t="n"/>
      <c r="F451" s="198" t="n"/>
      <c r="G451" s="278" t="n"/>
      <c r="H451" s="198" t="n"/>
      <c r="I451" s="278" t="n"/>
      <c r="J451" s="198" t="n"/>
      <c r="K451" s="278" t="n"/>
      <c r="L451" s="278" t="n"/>
      <c r="M451" s="278" t="n"/>
      <c r="N451" s="190" t="n"/>
      <c r="O451" s="198" t="n"/>
      <c r="P451" s="198" t="n"/>
      <c r="Q451" s="198" t="n"/>
      <c r="R451" s="198" t="n"/>
      <c r="S451" s="198" t="n"/>
      <c r="T451" s="198" t="n"/>
      <c r="U451" s="198" t="n"/>
      <c r="V451" s="198" t="n"/>
      <c r="W451" s="198" t="n"/>
      <c r="X451" s="198" t="n"/>
      <c r="Y451" s="198" t="n"/>
      <c r="Z451" s="198" t="n"/>
      <c r="AA451" s="198" t="n"/>
      <c r="AB451" s="198" t="n"/>
      <c r="AC451" s="198" t="n"/>
      <c r="AD451" s="198" t="n"/>
      <c r="AE451" s="198" t="n"/>
      <c r="AF451" s="198" t="n"/>
      <c r="AG451" s="198" t="n"/>
      <c r="AH451" s="198" t="n"/>
      <c r="AI451" s="198" t="n"/>
      <c r="AJ451" s="198" t="n"/>
    </row>
    <row r="452" ht="13.5" customHeight="1" s="726">
      <c r="A452" s="198" t="n"/>
      <c r="B452" s="198" t="n"/>
      <c r="C452" s="198" t="n"/>
      <c r="D452" s="200" t="n"/>
      <c r="E452" s="200" t="n"/>
      <c r="F452" s="198" t="n"/>
      <c r="G452" s="278" t="n"/>
      <c r="H452" s="198" t="n"/>
      <c r="I452" s="278" t="n"/>
      <c r="J452" s="198" t="n"/>
      <c r="K452" s="278" t="n"/>
      <c r="L452" s="278" t="n"/>
      <c r="M452" s="278" t="n"/>
      <c r="N452" s="190" t="n"/>
      <c r="O452" s="198" t="n"/>
      <c r="P452" s="198" t="n"/>
      <c r="Q452" s="198" t="n"/>
      <c r="R452" s="198" t="n"/>
      <c r="S452" s="198" t="n"/>
      <c r="T452" s="198" t="n"/>
      <c r="U452" s="198" t="n"/>
      <c r="V452" s="198" t="n"/>
      <c r="W452" s="198" t="n"/>
      <c r="X452" s="198" t="n"/>
      <c r="Y452" s="198" t="n"/>
      <c r="Z452" s="198" t="n"/>
      <c r="AA452" s="198" t="n"/>
      <c r="AB452" s="198" t="n"/>
      <c r="AC452" s="198" t="n"/>
      <c r="AD452" s="198" t="n"/>
      <c r="AE452" s="198" t="n"/>
      <c r="AF452" s="198" t="n"/>
      <c r="AG452" s="198" t="n"/>
      <c r="AH452" s="198" t="n"/>
      <c r="AI452" s="198" t="n"/>
      <c r="AJ452" s="198" t="n"/>
    </row>
    <row r="453" ht="13.5" customHeight="1" s="726">
      <c r="A453" s="198" t="n"/>
      <c r="B453" s="198" t="n"/>
      <c r="C453" s="198" t="n"/>
      <c r="D453" s="200" t="n"/>
      <c r="E453" s="200" t="n"/>
      <c r="F453" s="198" t="n"/>
      <c r="G453" s="278" t="n"/>
      <c r="H453" s="198" t="n"/>
      <c r="I453" s="278" t="n"/>
      <c r="J453" s="198" t="n"/>
      <c r="K453" s="278" t="n"/>
      <c r="L453" s="278" t="n"/>
      <c r="M453" s="278" t="n"/>
      <c r="N453" s="190" t="n"/>
      <c r="O453" s="198" t="n"/>
      <c r="P453" s="198" t="n"/>
      <c r="Q453" s="198" t="n"/>
      <c r="R453" s="198" t="n"/>
      <c r="S453" s="198" t="n"/>
      <c r="T453" s="198" t="n"/>
      <c r="U453" s="198" t="n"/>
      <c r="V453" s="198" t="n"/>
      <c r="W453" s="198" t="n"/>
      <c r="X453" s="198" t="n"/>
      <c r="Y453" s="198" t="n"/>
      <c r="Z453" s="198" t="n"/>
      <c r="AA453" s="198" t="n"/>
      <c r="AB453" s="198" t="n"/>
      <c r="AC453" s="198" t="n"/>
      <c r="AD453" s="198" t="n"/>
      <c r="AE453" s="198" t="n"/>
      <c r="AF453" s="198" t="n"/>
      <c r="AG453" s="198" t="n"/>
      <c r="AH453" s="198" t="n"/>
      <c r="AI453" s="198" t="n"/>
      <c r="AJ453" s="198" t="n"/>
    </row>
    <row r="454" ht="13.5" customHeight="1" s="726">
      <c r="A454" s="198" t="n"/>
      <c r="B454" s="198" t="n"/>
      <c r="C454" s="198" t="n"/>
      <c r="D454" s="200" t="n"/>
      <c r="E454" s="200" t="n"/>
      <c r="F454" s="198" t="n"/>
      <c r="G454" s="278" t="n"/>
      <c r="H454" s="198" t="n"/>
      <c r="I454" s="278" t="n"/>
      <c r="J454" s="198" t="n"/>
      <c r="K454" s="278" t="n"/>
      <c r="L454" s="278" t="n"/>
      <c r="M454" s="278" t="n"/>
      <c r="N454" s="190" t="n"/>
      <c r="O454" s="198" t="n"/>
      <c r="P454" s="198" t="n"/>
      <c r="Q454" s="198" t="n"/>
      <c r="R454" s="198" t="n"/>
      <c r="S454" s="198" t="n"/>
      <c r="T454" s="198" t="n"/>
      <c r="U454" s="198" t="n"/>
      <c r="V454" s="198" t="n"/>
      <c r="W454" s="198" t="n"/>
      <c r="X454" s="198" t="n"/>
      <c r="Y454" s="198" t="n"/>
      <c r="Z454" s="198" t="n"/>
      <c r="AA454" s="198" t="n"/>
      <c r="AB454" s="198" t="n"/>
      <c r="AC454" s="198" t="n"/>
      <c r="AD454" s="198" t="n"/>
      <c r="AE454" s="198" t="n"/>
      <c r="AF454" s="198" t="n"/>
      <c r="AG454" s="198" t="n"/>
      <c r="AH454" s="198" t="n"/>
      <c r="AI454" s="198" t="n"/>
      <c r="AJ454" s="198" t="n"/>
    </row>
    <row r="455" ht="13.5" customHeight="1" s="726">
      <c r="A455" s="198" t="n"/>
      <c r="B455" s="198" t="n"/>
      <c r="C455" s="198" t="n"/>
      <c r="D455" s="200" t="n"/>
      <c r="E455" s="200" t="n"/>
      <c r="F455" s="198" t="n"/>
      <c r="G455" s="278" t="n"/>
      <c r="H455" s="198" t="n"/>
      <c r="I455" s="278" t="n"/>
      <c r="J455" s="198" t="n"/>
      <c r="K455" s="278" t="n"/>
      <c r="L455" s="278" t="n"/>
      <c r="M455" s="278" t="n"/>
      <c r="N455" s="190" t="n"/>
      <c r="O455" s="198" t="n"/>
      <c r="P455" s="198" t="n"/>
      <c r="Q455" s="198" t="n"/>
      <c r="R455" s="198" t="n"/>
      <c r="S455" s="198" t="n"/>
      <c r="T455" s="198" t="n"/>
      <c r="U455" s="198" t="n"/>
      <c r="V455" s="198" t="n"/>
      <c r="W455" s="198" t="n"/>
      <c r="X455" s="198" t="n"/>
      <c r="Y455" s="198" t="n"/>
      <c r="Z455" s="198" t="n"/>
      <c r="AA455" s="198" t="n"/>
      <c r="AB455" s="198" t="n"/>
      <c r="AC455" s="198" t="n"/>
      <c r="AD455" s="198" t="n"/>
      <c r="AE455" s="198" t="n"/>
      <c r="AF455" s="198" t="n"/>
      <c r="AG455" s="198" t="n"/>
      <c r="AH455" s="198" t="n"/>
      <c r="AI455" s="198" t="n"/>
      <c r="AJ455" s="198" t="n"/>
    </row>
    <row r="456" ht="13.5" customHeight="1" s="726">
      <c r="A456" s="198" t="n"/>
      <c r="B456" s="198" t="n"/>
      <c r="C456" s="198" t="n"/>
      <c r="D456" s="200" t="n"/>
      <c r="E456" s="200" t="n"/>
      <c r="F456" s="198" t="n"/>
      <c r="G456" s="278" t="n"/>
      <c r="H456" s="198" t="n"/>
      <c r="I456" s="278" t="n"/>
      <c r="J456" s="198" t="n"/>
      <c r="K456" s="278" t="n"/>
      <c r="L456" s="278" t="n"/>
      <c r="M456" s="278" t="n"/>
      <c r="N456" s="190" t="n"/>
      <c r="O456" s="198" t="n"/>
      <c r="P456" s="198" t="n"/>
      <c r="Q456" s="198" t="n"/>
      <c r="R456" s="198" t="n"/>
      <c r="S456" s="198" t="n"/>
      <c r="T456" s="198" t="n"/>
      <c r="U456" s="198" t="n"/>
      <c r="V456" s="198" t="n"/>
      <c r="W456" s="198" t="n"/>
      <c r="X456" s="198" t="n"/>
      <c r="Y456" s="198" t="n"/>
      <c r="Z456" s="198" t="n"/>
      <c r="AA456" s="198" t="n"/>
      <c r="AB456" s="198" t="n"/>
      <c r="AC456" s="198" t="n"/>
      <c r="AD456" s="198" t="n"/>
      <c r="AE456" s="198" t="n"/>
      <c r="AF456" s="198" t="n"/>
      <c r="AG456" s="198" t="n"/>
      <c r="AH456" s="198" t="n"/>
      <c r="AI456" s="198" t="n"/>
      <c r="AJ456" s="198" t="n"/>
    </row>
    <row r="457" ht="13.5" customHeight="1" s="726">
      <c r="A457" s="198" t="n"/>
      <c r="B457" s="198" t="n"/>
      <c r="C457" s="198" t="n"/>
      <c r="D457" s="200" t="n"/>
      <c r="E457" s="200" t="n"/>
      <c r="F457" s="198" t="n"/>
      <c r="G457" s="278" t="n"/>
      <c r="H457" s="198" t="n"/>
      <c r="I457" s="278" t="n"/>
      <c r="J457" s="198" t="n"/>
      <c r="K457" s="278" t="n"/>
      <c r="L457" s="278" t="n"/>
      <c r="M457" s="278" t="n"/>
      <c r="N457" s="190" t="n"/>
      <c r="O457" s="198" t="n"/>
      <c r="P457" s="198" t="n"/>
      <c r="Q457" s="198" t="n"/>
      <c r="R457" s="198" t="n"/>
      <c r="S457" s="198" t="n"/>
      <c r="T457" s="198" t="n"/>
      <c r="U457" s="198" t="n"/>
      <c r="V457" s="198" t="n"/>
      <c r="W457" s="198" t="n"/>
      <c r="X457" s="198" t="n"/>
      <c r="Y457" s="198" t="n"/>
      <c r="Z457" s="198" t="n"/>
      <c r="AA457" s="198" t="n"/>
      <c r="AB457" s="198" t="n"/>
      <c r="AC457" s="198" t="n"/>
      <c r="AD457" s="198" t="n"/>
      <c r="AE457" s="198" t="n"/>
      <c r="AF457" s="198" t="n"/>
      <c r="AG457" s="198" t="n"/>
      <c r="AH457" s="198" t="n"/>
      <c r="AI457" s="198" t="n"/>
      <c r="AJ457" s="198" t="n"/>
    </row>
    <row r="458" ht="13.5" customHeight="1" s="726">
      <c r="A458" s="198" t="n"/>
      <c r="B458" s="198" t="n"/>
      <c r="C458" s="198" t="n"/>
      <c r="D458" s="200" t="n"/>
      <c r="E458" s="200" t="n"/>
      <c r="F458" s="198" t="n"/>
      <c r="G458" s="278" t="n"/>
      <c r="H458" s="198" t="n"/>
      <c r="I458" s="278" t="n"/>
      <c r="J458" s="198" t="n"/>
      <c r="K458" s="278" t="n"/>
      <c r="L458" s="278" t="n"/>
      <c r="M458" s="278" t="n"/>
      <c r="N458" s="190" t="n"/>
      <c r="O458" s="198" t="n"/>
      <c r="P458" s="198" t="n"/>
      <c r="Q458" s="198" t="n"/>
      <c r="R458" s="198" t="n"/>
      <c r="S458" s="198" t="n"/>
      <c r="T458" s="198" t="n"/>
      <c r="U458" s="198" t="n"/>
      <c r="V458" s="198" t="n"/>
      <c r="W458" s="198" t="n"/>
      <c r="X458" s="198" t="n"/>
      <c r="Y458" s="198" t="n"/>
      <c r="Z458" s="198" t="n"/>
      <c r="AA458" s="198" t="n"/>
      <c r="AB458" s="198" t="n"/>
      <c r="AC458" s="198" t="n"/>
      <c r="AD458" s="198" t="n"/>
      <c r="AE458" s="198" t="n"/>
      <c r="AF458" s="198" t="n"/>
      <c r="AG458" s="198" t="n"/>
      <c r="AH458" s="198" t="n"/>
      <c r="AI458" s="198" t="n"/>
      <c r="AJ458" s="198" t="n"/>
    </row>
    <row r="459" ht="13.5" customHeight="1" s="726">
      <c r="A459" s="198" t="n"/>
      <c r="B459" s="198" t="n"/>
      <c r="C459" s="198" t="n"/>
      <c r="D459" s="200" t="n"/>
      <c r="E459" s="200" t="n"/>
      <c r="F459" s="198" t="n"/>
      <c r="G459" s="278" t="n"/>
      <c r="H459" s="198" t="n"/>
      <c r="I459" s="278" t="n"/>
      <c r="J459" s="198" t="n"/>
      <c r="K459" s="278" t="n"/>
      <c r="L459" s="278" t="n"/>
      <c r="M459" s="278" t="n"/>
      <c r="N459" s="190" t="n"/>
      <c r="O459" s="198" t="n"/>
      <c r="P459" s="198" t="n"/>
      <c r="Q459" s="198" t="n"/>
      <c r="R459" s="198" t="n"/>
      <c r="S459" s="198" t="n"/>
      <c r="T459" s="198" t="n"/>
      <c r="U459" s="198" t="n"/>
      <c r="V459" s="198" t="n"/>
      <c r="W459" s="198" t="n"/>
      <c r="X459" s="198" t="n"/>
      <c r="Y459" s="198" t="n"/>
      <c r="Z459" s="198" t="n"/>
      <c r="AA459" s="198" t="n"/>
      <c r="AB459" s="198" t="n"/>
      <c r="AC459" s="198" t="n"/>
      <c r="AD459" s="198" t="n"/>
      <c r="AE459" s="198" t="n"/>
      <c r="AF459" s="198" t="n"/>
      <c r="AG459" s="198" t="n"/>
      <c r="AH459" s="198" t="n"/>
      <c r="AI459" s="198" t="n"/>
      <c r="AJ459" s="198" t="n"/>
    </row>
    <row r="460" ht="13.5" customHeight="1" s="726">
      <c r="A460" s="198" t="n"/>
      <c r="B460" s="198" t="n"/>
      <c r="C460" s="198" t="n"/>
      <c r="D460" s="200" t="n"/>
      <c r="E460" s="200" t="n"/>
      <c r="F460" s="198" t="n"/>
      <c r="G460" s="278" t="n"/>
      <c r="H460" s="198" t="n"/>
      <c r="I460" s="278" t="n"/>
      <c r="J460" s="198" t="n"/>
      <c r="K460" s="278" t="n"/>
      <c r="L460" s="278" t="n"/>
      <c r="M460" s="278" t="n"/>
      <c r="N460" s="190" t="n"/>
      <c r="O460" s="198" t="n"/>
      <c r="P460" s="198" t="n"/>
      <c r="Q460" s="198" t="n"/>
      <c r="R460" s="198" t="n"/>
      <c r="S460" s="198" t="n"/>
      <c r="T460" s="198" t="n"/>
      <c r="U460" s="198" t="n"/>
      <c r="V460" s="198" t="n"/>
      <c r="W460" s="198" t="n"/>
      <c r="X460" s="198" t="n"/>
      <c r="Y460" s="198" t="n"/>
      <c r="Z460" s="198" t="n"/>
      <c r="AA460" s="198" t="n"/>
      <c r="AB460" s="198" t="n"/>
      <c r="AC460" s="198" t="n"/>
      <c r="AD460" s="198" t="n"/>
      <c r="AE460" s="198" t="n"/>
      <c r="AF460" s="198" t="n"/>
      <c r="AG460" s="198" t="n"/>
      <c r="AH460" s="198" t="n"/>
      <c r="AI460" s="198" t="n"/>
      <c r="AJ460" s="198" t="n"/>
    </row>
    <row r="461" ht="13.5" customHeight="1" s="726">
      <c r="A461" s="198" t="n"/>
      <c r="B461" s="198" t="n"/>
      <c r="C461" s="198" t="n"/>
      <c r="D461" s="200" t="n"/>
      <c r="E461" s="200" t="n"/>
      <c r="F461" s="198" t="n"/>
      <c r="G461" s="278" t="n"/>
      <c r="H461" s="198" t="n"/>
      <c r="I461" s="278" t="n"/>
      <c r="J461" s="198" t="n"/>
      <c r="K461" s="278" t="n"/>
      <c r="L461" s="278" t="n"/>
      <c r="M461" s="278" t="n"/>
      <c r="N461" s="190" t="n"/>
      <c r="O461" s="198" t="n"/>
      <c r="P461" s="198" t="n"/>
      <c r="Q461" s="198" t="n"/>
      <c r="R461" s="198" t="n"/>
      <c r="S461" s="198" t="n"/>
      <c r="T461" s="198" t="n"/>
      <c r="U461" s="198" t="n"/>
      <c r="V461" s="198" t="n"/>
      <c r="W461" s="198" t="n"/>
      <c r="X461" s="198" t="n"/>
      <c r="Y461" s="198" t="n"/>
      <c r="Z461" s="198" t="n"/>
      <c r="AA461" s="198" t="n"/>
      <c r="AB461" s="198" t="n"/>
      <c r="AC461" s="198" t="n"/>
      <c r="AD461" s="198" t="n"/>
      <c r="AE461" s="198" t="n"/>
      <c r="AF461" s="198" t="n"/>
      <c r="AG461" s="198" t="n"/>
      <c r="AH461" s="198" t="n"/>
      <c r="AI461" s="198" t="n"/>
      <c r="AJ461" s="198" t="n"/>
    </row>
    <row r="462" ht="13.5" customHeight="1" s="726">
      <c r="A462" s="198" t="n"/>
      <c r="B462" s="198" t="n"/>
      <c r="C462" s="198" t="n"/>
      <c r="D462" s="200" t="n"/>
      <c r="E462" s="200" t="n"/>
      <c r="F462" s="198" t="n"/>
      <c r="G462" s="278" t="n"/>
      <c r="H462" s="198" t="n"/>
      <c r="I462" s="278" t="n"/>
      <c r="J462" s="198" t="n"/>
      <c r="K462" s="278" t="n"/>
      <c r="L462" s="278" t="n"/>
      <c r="M462" s="278" t="n"/>
      <c r="N462" s="190" t="n"/>
      <c r="O462" s="198" t="n"/>
      <c r="P462" s="198" t="n"/>
      <c r="Q462" s="198" t="n"/>
      <c r="R462" s="198" t="n"/>
      <c r="S462" s="198" t="n"/>
      <c r="T462" s="198" t="n"/>
      <c r="U462" s="198" t="n"/>
      <c r="V462" s="198" t="n"/>
      <c r="W462" s="198" t="n"/>
      <c r="X462" s="198" t="n"/>
      <c r="Y462" s="198" t="n"/>
      <c r="Z462" s="198" t="n"/>
      <c r="AA462" s="198" t="n"/>
      <c r="AB462" s="198" t="n"/>
      <c r="AC462" s="198" t="n"/>
      <c r="AD462" s="198" t="n"/>
      <c r="AE462" s="198" t="n"/>
      <c r="AF462" s="198" t="n"/>
      <c r="AG462" s="198" t="n"/>
      <c r="AH462" s="198" t="n"/>
      <c r="AI462" s="198" t="n"/>
      <c r="AJ462" s="198" t="n"/>
    </row>
    <row r="463" ht="13.5" customHeight="1" s="726">
      <c r="A463" s="198" t="n"/>
      <c r="B463" s="198" t="n"/>
      <c r="C463" s="198" t="n"/>
      <c r="D463" s="200" t="n"/>
      <c r="E463" s="200" t="n"/>
      <c r="F463" s="198" t="n"/>
      <c r="G463" s="278" t="n"/>
      <c r="H463" s="198" t="n"/>
      <c r="I463" s="278" t="n"/>
      <c r="J463" s="198" t="n"/>
      <c r="K463" s="278" t="n"/>
      <c r="L463" s="278" t="n"/>
      <c r="M463" s="278" t="n"/>
      <c r="N463" s="190" t="n"/>
      <c r="O463" s="198" t="n"/>
      <c r="P463" s="198" t="n"/>
      <c r="Q463" s="198" t="n"/>
      <c r="R463" s="198" t="n"/>
      <c r="S463" s="198" t="n"/>
      <c r="T463" s="198" t="n"/>
      <c r="U463" s="198" t="n"/>
      <c r="V463" s="198" t="n"/>
      <c r="W463" s="198" t="n"/>
      <c r="X463" s="198" t="n"/>
      <c r="Y463" s="198" t="n"/>
      <c r="Z463" s="198" t="n"/>
      <c r="AA463" s="198" t="n"/>
      <c r="AB463" s="198" t="n"/>
      <c r="AC463" s="198" t="n"/>
      <c r="AD463" s="198" t="n"/>
      <c r="AE463" s="198" t="n"/>
      <c r="AF463" s="198" t="n"/>
      <c r="AG463" s="198" t="n"/>
      <c r="AH463" s="198" t="n"/>
      <c r="AI463" s="198" t="n"/>
      <c r="AJ463" s="198" t="n"/>
    </row>
    <row r="464" ht="13.5" customHeight="1" s="726">
      <c r="A464" s="198" t="n"/>
      <c r="B464" s="198" t="n"/>
      <c r="C464" s="198" t="n"/>
      <c r="D464" s="200" t="n"/>
      <c r="E464" s="200" t="n"/>
      <c r="F464" s="198" t="n"/>
      <c r="G464" s="278" t="n"/>
      <c r="H464" s="198" t="n"/>
      <c r="I464" s="278" t="n"/>
      <c r="J464" s="198" t="n"/>
      <c r="K464" s="278" t="n"/>
      <c r="L464" s="278" t="n"/>
      <c r="M464" s="278" t="n"/>
      <c r="N464" s="190" t="n"/>
      <c r="O464" s="198" t="n"/>
      <c r="P464" s="198" t="n"/>
      <c r="Q464" s="198" t="n"/>
      <c r="R464" s="198" t="n"/>
      <c r="S464" s="198" t="n"/>
      <c r="T464" s="198" t="n"/>
      <c r="U464" s="198" t="n"/>
      <c r="V464" s="198" t="n"/>
      <c r="W464" s="198" t="n"/>
      <c r="X464" s="198" t="n"/>
      <c r="Y464" s="198" t="n"/>
      <c r="Z464" s="198" t="n"/>
      <c r="AA464" s="198" t="n"/>
      <c r="AB464" s="198" t="n"/>
      <c r="AC464" s="198" t="n"/>
      <c r="AD464" s="198" t="n"/>
      <c r="AE464" s="198" t="n"/>
      <c r="AF464" s="198" t="n"/>
      <c r="AG464" s="198" t="n"/>
      <c r="AH464" s="198" t="n"/>
      <c r="AI464" s="198" t="n"/>
      <c r="AJ464" s="198" t="n"/>
    </row>
    <row r="465" ht="13.5" customHeight="1" s="726">
      <c r="A465" s="198" t="n"/>
      <c r="B465" s="198" t="n"/>
      <c r="C465" s="198" t="n"/>
      <c r="D465" s="200" t="n"/>
      <c r="E465" s="200" t="n"/>
      <c r="F465" s="198" t="n"/>
      <c r="G465" s="278" t="n"/>
      <c r="H465" s="198" t="n"/>
      <c r="I465" s="278" t="n"/>
      <c r="J465" s="198" t="n"/>
      <c r="K465" s="278" t="n"/>
      <c r="L465" s="278" t="n"/>
      <c r="M465" s="278" t="n"/>
      <c r="N465" s="190" t="n"/>
      <c r="O465" s="198" t="n"/>
      <c r="P465" s="198" t="n"/>
      <c r="Q465" s="198" t="n"/>
      <c r="R465" s="198" t="n"/>
      <c r="S465" s="198" t="n"/>
      <c r="T465" s="198" t="n"/>
      <c r="U465" s="198" t="n"/>
      <c r="V465" s="198" t="n"/>
      <c r="W465" s="198" t="n"/>
      <c r="X465" s="198" t="n"/>
      <c r="Y465" s="198" t="n"/>
      <c r="Z465" s="198" t="n"/>
      <c r="AA465" s="198" t="n"/>
      <c r="AB465" s="198" t="n"/>
      <c r="AC465" s="198" t="n"/>
      <c r="AD465" s="198" t="n"/>
      <c r="AE465" s="198" t="n"/>
      <c r="AF465" s="198" t="n"/>
      <c r="AG465" s="198" t="n"/>
      <c r="AH465" s="198" t="n"/>
      <c r="AI465" s="198" t="n"/>
      <c r="AJ465" s="198" t="n"/>
    </row>
    <row r="466" ht="13.5" customHeight="1" s="726">
      <c r="A466" s="198" t="n"/>
      <c r="B466" s="198" t="n"/>
      <c r="C466" s="198" t="n"/>
      <c r="D466" s="200" t="n"/>
      <c r="E466" s="200" t="n"/>
      <c r="F466" s="198" t="n"/>
      <c r="G466" s="278" t="n"/>
      <c r="H466" s="198" t="n"/>
      <c r="I466" s="278" t="n"/>
      <c r="J466" s="198" t="n"/>
      <c r="K466" s="278" t="n"/>
      <c r="L466" s="278" t="n"/>
      <c r="M466" s="278" t="n"/>
      <c r="N466" s="190" t="n"/>
      <c r="O466" s="198" t="n"/>
      <c r="P466" s="198" t="n"/>
      <c r="Q466" s="198" t="n"/>
      <c r="R466" s="198" t="n"/>
      <c r="S466" s="198" t="n"/>
      <c r="T466" s="198" t="n"/>
      <c r="U466" s="198" t="n"/>
      <c r="V466" s="198" t="n"/>
      <c r="W466" s="198" t="n"/>
      <c r="X466" s="198" t="n"/>
      <c r="Y466" s="198" t="n"/>
      <c r="Z466" s="198" t="n"/>
      <c r="AA466" s="198" t="n"/>
      <c r="AB466" s="198" t="n"/>
      <c r="AC466" s="198" t="n"/>
      <c r="AD466" s="198" t="n"/>
      <c r="AE466" s="198" t="n"/>
      <c r="AF466" s="198" t="n"/>
      <c r="AG466" s="198" t="n"/>
      <c r="AH466" s="198" t="n"/>
      <c r="AI466" s="198" t="n"/>
      <c r="AJ466" s="198" t="n"/>
    </row>
    <row r="467" ht="13.5" customHeight="1" s="726">
      <c r="A467" s="198" t="n"/>
      <c r="B467" s="198" t="n"/>
      <c r="C467" s="198" t="n"/>
      <c r="D467" s="200" t="n"/>
      <c r="E467" s="200" t="n"/>
      <c r="F467" s="198" t="n"/>
      <c r="G467" s="278" t="n"/>
      <c r="H467" s="198" t="n"/>
      <c r="I467" s="278" t="n"/>
      <c r="J467" s="198" t="n"/>
      <c r="K467" s="278" t="n"/>
      <c r="L467" s="278" t="n"/>
      <c r="M467" s="278" t="n"/>
      <c r="N467" s="190" t="n"/>
      <c r="O467" s="198" t="n"/>
      <c r="P467" s="198" t="n"/>
      <c r="Q467" s="198" t="n"/>
      <c r="R467" s="198" t="n"/>
      <c r="S467" s="198" t="n"/>
      <c r="T467" s="198" t="n"/>
      <c r="U467" s="198" t="n"/>
      <c r="V467" s="198" t="n"/>
      <c r="W467" s="198" t="n"/>
      <c r="X467" s="198" t="n"/>
      <c r="Y467" s="198" t="n"/>
      <c r="Z467" s="198" t="n"/>
      <c r="AA467" s="198" t="n"/>
      <c r="AB467" s="198" t="n"/>
      <c r="AC467" s="198" t="n"/>
      <c r="AD467" s="198" t="n"/>
      <c r="AE467" s="198" t="n"/>
      <c r="AF467" s="198" t="n"/>
      <c r="AG467" s="198" t="n"/>
      <c r="AH467" s="198" t="n"/>
      <c r="AI467" s="198" t="n"/>
      <c r="AJ467" s="198" t="n"/>
    </row>
    <row r="468" ht="13.5" customHeight="1" s="726">
      <c r="A468" s="198" t="n"/>
      <c r="B468" s="198" t="n"/>
      <c r="C468" s="198" t="n"/>
      <c r="D468" s="200" t="n"/>
      <c r="E468" s="200" t="n"/>
      <c r="F468" s="198" t="n"/>
      <c r="G468" s="278" t="n"/>
      <c r="H468" s="198" t="n"/>
      <c r="I468" s="278" t="n"/>
      <c r="J468" s="198" t="n"/>
      <c r="K468" s="278" t="n"/>
      <c r="L468" s="278" t="n"/>
      <c r="M468" s="278" t="n"/>
      <c r="N468" s="190" t="n"/>
      <c r="O468" s="198" t="n"/>
      <c r="P468" s="198" t="n"/>
      <c r="Q468" s="198" t="n"/>
      <c r="R468" s="198" t="n"/>
      <c r="S468" s="198" t="n"/>
      <c r="T468" s="198" t="n"/>
      <c r="U468" s="198" t="n"/>
      <c r="V468" s="198" t="n"/>
      <c r="W468" s="198" t="n"/>
      <c r="X468" s="198" t="n"/>
      <c r="Y468" s="198" t="n"/>
      <c r="Z468" s="198" t="n"/>
      <c r="AA468" s="198" t="n"/>
      <c r="AB468" s="198" t="n"/>
      <c r="AC468" s="198" t="n"/>
      <c r="AD468" s="198" t="n"/>
      <c r="AE468" s="198" t="n"/>
      <c r="AF468" s="198" t="n"/>
      <c r="AG468" s="198" t="n"/>
      <c r="AH468" s="198" t="n"/>
      <c r="AI468" s="198" t="n"/>
      <c r="AJ468" s="198" t="n"/>
    </row>
    <row r="469" ht="13.5" customHeight="1" s="726">
      <c r="A469" s="198" t="n"/>
      <c r="B469" s="198" t="n"/>
      <c r="C469" s="198" t="n"/>
      <c r="D469" s="200" t="n"/>
      <c r="E469" s="200" t="n"/>
      <c r="F469" s="198" t="n"/>
      <c r="G469" s="278" t="n"/>
      <c r="H469" s="198" t="n"/>
      <c r="I469" s="278" t="n"/>
      <c r="J469" s="198" t="n"/>
      <c r="K469" s="278" t="n"/>
      <c r="L469" s="278" t="n"/>
      <c r="M469" s="278" t="n"/>
      <c r="N469" s="190" t="n"/>
      <c r="O469" s="198" t="n"/>
      <c r="P469" s="198" t="n"/>
      <c r="Q469" s="198" t="n"/>
      <c r="R469" s="198" t="n"/>
      <c r="S469" s="198" t="n"/>
      <c r="T469" s="198" t="n"/>
      <c r="U469" s="198" t="n"/>
      <c r="V469" s="198" t="n"/>
      <c r="W469" s="198" t="n"/>
      <c r="X469" s="198" t="n"/>
      <c r="Y469" s="198" t="n"/>
      <c r="Z469" s="198" t="n"/>
      <c r="AA469" s="198" t="n"/>
      <c r="AB469" s="198" t="n"/>
      <c r="AC469" s="198" t="n"/>
      <c r="AD469" s="198" t="n"/>
      <c r="AE469" s="198" t="n"/>
      <c r="AF469" s="198" t="n"/>
      <c r="AG469" s="198" t="n"/>
      <c r="AH469" s="198" t="n"/>
      <c r="AI469" s="198" t="n"/>
      <c r="AJ469" s="198" t="n"/>
    </row>
    <row r="470" ht="13.5" customHeight="1" s="726">
      <c r="A470" s="198" t="n"/>
      <c r="B470" s="198" t="n"/>
      <c r="C470" s="198" t="n"/>
      <c r="D470" s="200" t="n"/>
      <c r="E470" s="200" t="n"/>
      <c r="F470" s="198" t="n"/>
      <c r="G470" s="278" t="n"/>
      <c r="H470" s="198" t="n"/>
      <c r="I470" s="278" t="n"/>
      <c r="J470" s="198" t="n"/>
      <c r="K470" s="278" t="n"/>
      <c r="L470" s="278" t="n"/>
      <c r="M470" s="278" t="n"/>
      <c r="N470" s="190" t="n"/>
      <c r="O470" s="198" t="n"/>
      <c r="P470" s="198" t="n"/>
      <c r="Q470" s="198" t="n"/>
      <c r="R470" s="198" t="n"/>
      <c r="S470" s="198" t="n"/>
      <c r="T470" s="198" t="n"/>
      <c r="U470" s="198" t="n"/>
      <c r="V470" s="198" t="n"/>
      <c r="W470" s="198" t="n"/>
      <c r="X470" s="198" t="n"/>
      <c r="Y470" s="198" t="n"/>
      <c r="Z470" s="198" t="n"/>
      <c r="AA470" s="198" t="n"/>
      <c r="AB470" s="198" t="n"/>
      <c r="AC470" s="198" t="n"/>
      <c r="AD470" s="198" t="n"/>
      <c r="AE470" s="198" t="n"/>
      <c r="AF470" s="198" t="n"/>
      <c r="AG470" s="198" t="n"/>
      <c r="AH470" s="198" t="n"/>
      <c r="AI470" s="198" t="n"/>
      <c r="AJ470" s="198" t="n"/>
    </row>
    <row r="471" ht="13.5" customHeight="1" s="726">
      <c r="A471" s="198" t="n"/>
      <c r="B471" s="198" t="n"/>
      <c r="C471" s="198" t="n"/>
      <c r="D471" s="200" t="n"/>
      <c r="E471" s="200" t="n"/>
      <c r="F471" s="198" t="n"/>
      <c r="G471" s="278" t="n"/>
      <c r="H471" s="198" t="n"/>
      <c r="I471" s="278" t="n"/>
      <c r="J471" s="198" t="n"/>
      <c r="K471" s="278" t="n"/>
      <c r="L471" s="278" t="n"/>
      <c r="M471" s="278" t="n"/>
      <c r="N471" s="190" t="n"/>
      <c r="O471" s="198" t="n"/>
      <c r="P471" s="198" t="n"/>
      <c r="Q471" s="198" t="n"/>
      <c r="R471" s="198" t="n"/>
      <c r="S471" s="198" t="n"/>
      <c r="T471" s="198" t="n"/>
      <c r="U471" s="198" t="n"/>
      <c r="V471" s="198" t="n"/>
      <c r="W471" s="198" t="n"/>
      <c r="X471" s="198" t="n"/>
      <c r="Y471" s="198" t="n"/>
      <c r="Z471" s="198" t="n"/>
      <c r="AA471" s="198" t="n"/>
      <c r="AB471" s="198" t="n"/>
      <c r="AC471" s="198" t="n"/>
      <c r="AD471" s="198" t="n"/>
      <c r="AE471" s="198" t="n"/>
      <c r="AF471" s="198" t="n"/>
      <c r="AG471" s="198" t="n"/>
      <c r="AH471" s="198" t="n"/>
      <c r="AI471" s="198" t="n"/>
      <c r="AJ471" s="198" t="n"/>
    </row>
    <row r="472" ht="13.5" customHeight="1" s="726">
      <c r="A472" s="198" t="n"/>
      <c r="B472" s="198" t="n"/>
      <c r="C472" s="198" t="n"/>
      <c r="D472" s="200" t="n"/>
      <c r="E472" s="200" t="n"/>
      <c r="F472" s="198" t="n"/>
      <c r="G472" s="278" t="n"/>
      <c r="H472" s="198" t="n"/>
      <c r="I472" s="278" t="n"/>
      <c r="J472" s="198" t="n"/>
      <c r="K472" s="278" t="n"/>
      <c r="L472" s="278" t="n"/>
      <c r="M472" s="278" t="n"/>
      <c r="N472" s="190" t="n"/>
      <c r="O472" s="198" t="n"/>
      <c r="P472" s="198" t="n"/>
      <c r="Q472" s="198" t="n"/>
      <c r="R472" s="198" t="n"/>
      <c r="S472" s="198" t="n"/>
      <c r="T472" s="198" t="n"/>
      <c r="U472" s="198" t="n"/>
      <c r="V472" s="198" t="n"/>
      <c r="W472" s="198" t="n"/>
      <c r="X472" s="198" t="n"/>
      <c r="Y472" s="198" t="n"/>
      <c r="Z472" s="198" t="n"/>
      <c r="AA472" s="198" t="n"/>
      <c r="AB472" s="198" t="n"/>
      <c r="AC472" s="198" t="n"/>
      <c r="AD472" s="198" t="n"/>
      <c r="AE472" s="198" t="n"/>
      <c r="AF472" s="198" t="n"/>
      <c r="AG472" s="198" t="n"/>
      <c r="AH472" s="198" t="n"/>
      <c r="AI472" s="198" t="n"/>
      <c r="AJ472" s="198" t="n"/>
    </row>
    <row r="473" ht="13.5" customHeight="1" s="726">
      <c r="A473" s="198" t="n"/>
      <c r="B473" s="198" t="n"/>
      <c r="C473" s="198" t="n"/>
      <c r="D473" s="200" t="n"/>
      <c r="E473" s="200" t="n"/>
      <c r="F473" s="198" t="n"/>
      <c r="G473" s="278" t="n"/>
      <c r="H473" s="198" t="n"/>
      <c r="I473" s="278" t="n"/>
      <c r="J473" s="198" t="n"/>
      <c r="K473" s="278" t="n"/>
      <c r="L473" s="278" t="n"/>
      <c r="M473" s="278" t="n"/>
      <c r="N473" s="190" t="n"/>
      <c r="O473" s="198" t="n"/>
      <c r="P473" s="198" t="n"/>
      <c r="Q473" s="198" t="n"/>
      <c r="R473" s="198" t="n"/>
      <c r="S473" s="198" t="n"/>
      <c r="T473" s="198" t="n"/>
      <c r="U473" s="198" t="n"/>
      <c r="V473" s="198" t="n"/>
      <c r="W473" s="198" t="n"/>
      <c r="X473" s="198" t="n"/>
      <c r="Y473" s="198" t="n"/>
      <c r="Z473" s="198" t="n"/>
      <c r="AA473" s="198" t="n"/>
      <c r="AB473" s="198" t="n"/>
      <c r="AC473" s="198" t="n"/>
      <c r="AD473" s="198" t="n"/>
      <c r="AE473" s="198" t="n"/>
      <c r="AF473" s="198" t="n"/>
      <c r="AG473" s="198" t="n"/>
      <c r="AH473" s="198" t="n"/>
      <c r="AI473" s="198" t="n"/>
      <c r="AJ473" s="198" t="n"/>
    </row>
    <row r="474" ht="13.5" customHeight="1" s="726">
      <c r="A474" s="198" t="n"/>
      <c r="B474" s="198" t="n"/>
      <c r="C474" s="198" t="n"/>
      <c r="D474" s="200" t="n"/>
      <c r="E474" s="200" t="n"/>
      <c r="F474" s="198" t="n"/>
      <c r="G474" s="278" t="n"/>
      <c r="H474" s="198" t="n"/>
      <c r="I474" s="278" t="n"/>
      <c r="J474" s="198" t="n"/>
      <c r="K474" s="278" t="n"/>
      <c r="L474" s="278" t="n"/>
      <c r="M474" s="278" t="n"/>
      <c r="N474" s="190" t="n"/>
      <c r="O474" s="198" t="n"/>
      <c r="P474" s="198" t="n"/>
      <c r="Q474" s="198" t="n"/>
      <c r="R474" s="198" t="n"/>
      <c r="S474" s="198" t="n"/>
      <c r="T474" s="198" t="n"/>
      <c r="U474" s="198" t="n"/>
      <c r="V474" s="198" t="n"/>
      <c r="W474" s="198" t="n"/>
      <c r="X474" s="198" t="n"/>
      <c r="Y474" s="198" t="n"/>
      <c r="Z474" s="198" t="n"/>
      <c r="AA474" s="198" t="n"/>
      <c r="AB474" s="198" t="n"/>
      <c r="AC474" s="198" t="n"/>
      <c r="AD474" s="198" t="n"/>
      <c r="AE474" s="198" t="n"/>
      <c r="AF474" s="198" t="n"/>
      <c r="AG474" s="198" t="n"/>
      <c r="AH474" s="198" t="n"/>
      <c r="AI474" s="198" t="n"/>
      <c r="AJ474" s="198" t="n"/>
    </row>
    <row r="475" ht="13.5" customHeight="1" s="726">
      <c r="A475" s="198" t="n"/>
      <c r="B475" s="198" t="n"/>
      <c r="C475" s="198" t="n"/>
      <c r="D475" s="200" t="n"/>
      <c r="E475" s="200" t="n"/>
      <c r="F475" s="198" t="n"/>
      <c r="G475" s="278" t="n"/>
      <c r="H475" s="198" t="n"/>
      <c r="I475" s="278" t="n"/>
      <c r="J475" s="198" t="n"/>
      <c r="K475" s="278" t="n"/>
      <c r="L475" s="278" t="n"/>
      <c r="M475" s="278" t="n"/>
      <c r="N475" s="190" t="n"/>
      <c r="O475" s="198" t="n"/>
      <c r="P475" s="198" t="n"/>
      <c r="Q475" s="198" t="n"/>
      <c r="R475" s="198" t="n"/>
      <c r="S475" s="198" t="n"/>
      <c r="T475" s="198" t="n"/>
      <c r="U475" s="198" t="n"/>
      <c r="V475" s="198" t="n"/>
      <c r="W475" s="198" t="n"/>
      <c r="X475" s="198" t="n"/>
      <c r="Y475" s="198" t="n"/>
      <c r="Z475" s="198" t="n"/>
      <c r="AA475" s="198" t="n"/>
      <c r="AB475" s="198" t="n"/>
      <c r="AC475" s="198" t="n"/>
      <c r="AD475" s="198" t="n"/>
      <c r="AE475" s="198" t="n"/>
      <c r="AF475" s="198" t="n"/>
      <c r="AG475" s="198" t="n"/>
      <c r="AH475" s="198" t="n"/>
      <c r="AI475" s="198" t="n"/>
      <c r="AJ475" s="198" t="n"/>
    </row>
    <row r="476" ht="13.5" customHeight="1" s="726">
      <c r="A476" s="198" t="n"/>
      <c r="B476" s="198" t="n"/>
      <c r="C476" s="198" t="n"/>
      <c r="D476" s="200" t="n"/>
      <c r="E476" s="200" t="n"/>
      <c r="F476" s="198" t="n"/>
      <c r="G476" s="278" t="n"/>
      <c r="H476" s="198" t="n"/>
      <c r="I476" s="278" t="n"/>
      <c r="J476" s="198" t="n"/>
      <c r="K476" s="278" t="n"/>
      <c r="L476" s="278" t="n"/>
      <c r="M476" s="278" t="n"/>
      <c r="N476" s="190" t="n"/>
      <c r="O476" s="198" t="n"/>
      <c r="P476" s="198" t="n"/>
      <c r="Q476" s="198" t="n"/>
      <c r="R476" s="198" t="n"/>
      <c r="S476" s="198" t="n"/>
      <c r="T476" s="198" t="n"/>
      <c r="U476" s="198" t="n"/>
      <c r="V476" s="198" t="n"/>
      <c r="W476" s="198" t="n"/>
      <c r="X476" s="198" t="n"/>
      <c r="Y476" s="198" t="n"/>
      <c r="Z476" s="198" t="n"/>
      <c r="AA476" s="198" t="n"/>
      <c r="AB476" s="198" t="n"/>
      <c r="AC476" s="198" t="n"/>
      <c r="AD476" s="198" t="n"/>
      <c r="AE476" s="198" t="n"/>
      <c r="AF476" s="198" t="n"/>
      <c r="AG476" s="198" t="n"/>
      <c r="AH476" s="198" t="n"/>
      <c r="AI476" s="198" t="n"/>
      <c r="AJ476" s="198" t="n"/>
    </row>
    <row r="477" ht="13.5" customHeight="1" s="726">
      <c r="A477" s="198" t="n"/>
      <c r="B477" s="198" t="n"/>
      <c r="C477" s="198" t="n"/>
      <c r="D477" s="200" t="n"/>
      <c r="E477" s="200" t="n"/>
      <c r="F477" s="198" t="n"/>
      <c r="G477" s="278" t="n"/>
      <c r="H477" s="198" t="n"/>
      <c r="I477" s="278" t="n"/>
      <c r="J477" s="198" t="n"/>
      <c r="K477" s="278" t="n"/>
      <c r="L477" s="278" t="n"/>
      <c r="M477" s="278" t="n"/>
      <c r="N477" s="190" t="n"/>
      <c r="O477" s="198" t="n"/>
      <c r="P477" s="198" t="n"/>
      <c r="Q477" s="198" t="n"/>
      <c r="R477" s="198" t="n"/>
      <c r="S477" s="198" t="n"/>
      <c r="T477" s="198" t="n"/>
      <c r="U477" s="198" t="n"/>
      <c r="V477" s="198" t="n"/>
      <c r="W477" s="198" t="n"/>
      <c r="X477" s="198" t="n"/>
      <c r="Y477" s="198" t="n"/>
      <c r="Z477" s="198" t="n"/>
      <c r="AA477" s="198" t="n"/>
      <c r="AB477" s="198" t="n"/>
      <c r="AC477" s="198" t="n"/>
      <c r="AD477" s="198" t="n"/>
      <c r="AE477" s="198" t="n"/>
      <c r="AF477" s="198" t="n"/>
      <c r="AG477" s="198" t="n"/>
      <c r="AH477" s="198" t="n"/>
      <c r="AI477" s="198" t="n"/>
      <c r="AJ477" s="198" t="n"/>
    </row>
    <row r="478" ht="13.5" customHeight="1" s="726">
      <c r="A478" s="198" t="n"/>
      <c r="B478" s="198" t="n"/>
      <c r="C478" s="198" t="n"/>
      <c r="D478" s="200" t="n"/>
      <c r="E478" s="200" t="n"/>
      <c r="F478" s="198" t="n"/>
      <c r="G478" s="278" t="n"/>
      <c r="H478" s="198" t="n"/>
      <c r="I478" s="278" t="n"/>
      <c r="J478" s="198" t="n"/>
      <c r="K478" s="278" t="n"/>
      <c r="L478" s="278" t="n"/>
      <c r="M478" s="278" t="n"/>
      <c r="N478" s="190" t="n"/>
      <c r="O478" s="198" t="n"/>
      <c r="P478" s="198" t="n"/>
      <c r="Q478" s="198" t="n"/>
      <c r="R478" s="198" t="n"/>
      <c r="S478" s="198" t="n"/>
      <c r="T478" s="198" t="n"/>
      <c r="U478" s="198" t="n"/>
      <c r="V478" s="198" t="n"/>
      <c r="W478" s="198" t="n"/>
      <c r="X478" s="198" t="n"/>
      <c r="Y478" s="198" t="n"/>
      <c r="Z478" s="198" t="n"/>
      <c r="AA478" s="198" t="n"/>
      <c r="AB478" s="198" t="n"/>
      <c r="AC478" s="198" t="n"/>
      <c r="AD478" s="198" t="n"/>
      <c r="AE478" s="198" t="n"/>
      <c r="AF478" s="198" t="n"/>
      <c r="AG478" s="198" t="n"/>
      <c r="AH478" s="198" t="n"/>
      <c r="AI478" s="198" t="n"/>
      <c r="AJ478" s="198" t="n"/>
    </row>
    <row r="479" ht="13.5" customHeight="1" s="726">
      <c r="A479" s="198" t="n"/>
      <c r="B479" s="198" t="n"/>
      <c r="C479" s="198" t="n"/>
      <c r="D479" s="200" t="n"/>
      <c r="E479" s="200" t="n"/>
      <c r="F479" s="198" t="n"/>
      <c r="G479" s="278" t="n"/>
      <c r="H479" s="198" t="n"/>
      <c r="I479" s="278" t="n"/>
      <c r="J479" s="198" t="n"/>
      <c r="K479" s="278" t="n"/>
      <c r="L479" s="278" t="n"/>
      <c r="M479" s="278" t="n"/>
      <c r="N479" s="190" t="n"/>
      <c r="O479" s="198" t="n"/>
      <c r="P479" s="198" t="n"/>
      <c r="Q479" s="198" t="n"/>
      <c r="R479" s="198" t="n"/>
      <c r="S479" s="198" t="n"/>
      <c r="T479" s="198" t="n"/>
      <c r="U479" s="198" t="n"/>
      <c r="V479" s="198" t="n"/>
      <c r="W479" s="198" t="n"/>
      <c r="X479" s="198" t="n"/>
      <c r="Y479" s="198" t="n"/>
      <c r="Z479" s="198" t="n"/>
      <c r="AA479" s="198" t="n"/>
      <c r="AB479" s="198" t="n"/>
      <c r="AC479" s="198" t="n"/>
      <c r="AD479" s="198" t="n"/>
      <c r="AE479" s="198" t="n"/>
      <c r="AF479" s="198" t="n"/>
      <c r="AG479" s="198" t="n"/>
      <c r="AH479" s="198" t="n"/>
      <c r="AI479" s="198" t="n"/>
      <c r="AJ479" s="198" t="n"/>
    </row>
    <row r="480" ht="13.5" customHeight="1" s="726">
      <c r="A480" s="198" t="n"/>
      <c r="B480" s="198" t="n"/>
      <c r="C480" s="198" t="n"/>
      <c r="D480" s="200" t="n"/>
      <c r="E480" s="200" t="n"/>
      <c r="F480" s="198" t="n"/>
      <c r="G480" s="278" t="n"/>
      <c r="H480" s="198" t="n"/>
      <c r="I480" s="278" t="n"/>
      <c r="J480" s="198" t="n"/>
      <c r="K480" s="278" t="n"/>
      <c r="L480" s="278" t="n"/>
      <c r="M480" s="278" t="n"/>
      <c r="N480" s="190" t="n"/>
      <c r="O480" s="198" t="n"/>
      <c r="P480" s="198" t="n"/>
      <c r="Q480" s="198" t="n"/>
      <c r="R480" s="198" t="n"/>
      <c r="S480" s="198" t="n"/>
      <c r="T480" s="198" t="n"/>
      <c r="U480" s="198" t="n"/>
      <c r="V480" s="198" t="n"/>
      <c r="W480" s="198" t="n"/>
      <c r="X480" s="198" t="n"/>
      <c r="Y480" s="198" t="n"/>
      <c r="Z480" s="198" t="n"/>
      <c r="AA480" s="198" t="n"/>
      <c r="AB480" s="198" t="n"/>
      <c r="AC480" s="198" t="n"/>
      <c r="AD480" s="198" t="n"/>
      <c r="AE480" s="198" t="n"/>
      <c r="AF480" s="198" t="n"/>
      <c r="AG480" s="198" t="n"/>
      <c r="AH480" s="198" t="n"/>
      <c r="AI480" s="198" t="n"/>
      <c r="AJ480" s="198" t="n"/>
    </row>
    <row r="481" ht="13.5" customHeight="1" s="726">
      <c r="A481" s="198" t="n"/>
      <c r="B481" s="198" t="n"/>
      <c r="C481" s="198" t="n"/>
      <c r="D481" s="200" t="n"/>
      <c r="E481" s="200" t="n"/>
      <c r="F481" s="198" t="n"/>
      <c r="G481" s="278" t="n"/>
      <c r="H481" s="198" t="n"/>
      <c r="I481" s="278" t="n"/>
      <c r="J481" s="198" t="n"/>
      <c r="K481" s="278" t="n"/>
      <c r="L481" s="278" t="n"/>
      <c r="M481" s="278" t="n"/>
      <c r="N481" s="190" t="n"/>
      <c r="O481" s="198" t="n"/>
      <c r="P481" s="198" t="n"/>
      <c r="Q481" s="198" t="n"/>
      <c r="R481" s="198" t="n"/>
      <c r="S481" s="198" t="n"/>
      <c r="T481" s="198" t="n"/>
      <c r="U481" s="198" t="n"/>
      <c r="V481" s="198" t="n"/>
      <c r="W481" s="198" t="n"/>
      <c r="X481" s="198" t="n"/>
      <c r="Y481" s="198" t="n"/>
      <c r="Z481" s="198" t="n"/>
      <c r="AA481" s="198" t="n"/>
      <c r="AB481" s="198" t="n"/>
      <c r="AC481" s="198" t="n"/>
      <c r="AD481" s="198" t="n"/>
      <c r="AE481" s="198" t="n"/>
      <c r="AF481" s="198" t="n"/>
      <c r="AG481" s="198" t="n"/>
      <c r="AH481" s="198" t="n"/>
      <c r="AI481" s="198" t="n"/>
      <c r="AJ481" s="198" t="n"/>
    </row>
    <row r="482" ht="13.5" customHeight="1" s="726">
      <c r="A482" s="198" t="n"/>
      <c r="B482" s="198" t="n"/>
      <c r="C482" s="198" t="n"/>
      <c r="D482" s="200" t="n"/>
      <c r="E482" s="200" t="n"/>
      <c r="F482" s="198" t="n"/>
      <c r="G482" s="278" t="n"/>
      <c r="H482" s="198" t="n"/>
      <c r="I482" s="278" t="n"/>
      <c r="J482" s="198" t="n"/>
      <c r="K482" s="278" t="n"/>
      <c r="L482" s="278" t="n"/>
      <c r="M482" s="278" t="n"/>
      <c r="N482" s="190" t="n"/>
      <c r="O482" s="198" t="n"/>
      <c r="P482" s="198" t="n"/>
      <c r="Q482" s="198" t="n"/>
      <c r="R482" s="198" t="n"/>
      <c r="S482" s="198" t="n"/>
      <c r="T482" s="198" t="n"/>
      <c r="U482" s="198" t="n"/>
      <c r="V482" s="198" t="n"/>
      <c r="W482" s="198" t="n"/>
      <c r="X482" s="198" t="n"/>
      <c r="Y482" s="198" t="n"/>
      <c r="Z482" s="198" t="n"/>
      <c r="AA482" s="198" t="n"/>
      <c r="AB482" s="198" t="n"/>
      <c r="AC482" s="198" t="n"/>
      <c r="AD482" s="198" t="n"/>
      <c r="AE482" s="198" t="n"/>
      <c r="AF482" s="198" t="n"/>
      <c r="AG482" s="198" t="n"/>
      <c r="AH482" s="198" t="n"/>
      <c r="AI482" s="198" t="n"/>
      <c r="AJ482" s="198" t="n"/>
    </row>
    <row r="483" ht="13.5" customHeight="1" s="726">
      <c r="A483" s="198" t="n"/>
      <c r="B483" s="198" t="n"/>
      <c r="C483" s="198" t="n"/>
      <c r="D483" s="200" t="n"/>
      <c r="E483" s="200" t="n"/>
      <c r="F483" s="198" t="n"/>
      <c r="G483" s="278" t="n"/>
      <c r="H483" s="198" t="n"/>
      <c r="I483" s="278" t="n"/>
      <c r="J483" s="198" t="n"/>
      <c r="K483" s="278" t="n"/>
      <c r="L483" s="278" t="n"/>
      <c r="M483" s="278" t="n"/>
      <c r="N483" s="190" t="n"/>
      <c r="O483" s="198" t="n"/>
      <c r="P483" s="198" t="n"/>
      <c r="Q483" s="198" t="n"/>
      <c r="R483" s="198" t="n"/>
      <c r="S483" s="198" t="n"/>
      <c r="T483" s="198" t="n"/>
      <c r="U483" s="198" t="n"/>
      <c r="V483" s="198" t="n"/>
      <c r="W483" s="198" t="n"/>
      <c r="X483" s="198" t="n"/>
      <c r="Y483" s="198" t="n"/>
      <c r="Z483" s="198" t="n"/>
      <c r="AA483" s="198" t="n"/>
      <c r="AB483" s="198" t="n"/>
      <c r="AC483" s="198" t="n"/>
      <c r="AD483" s="198" t="n"/>
      <c r="AE483" s="198" t="n"/>
      <c r="AF483" s="198" t="n"/>
      <c r="AG483" s="198" t="n"/>
      <c r="AH483" s="198" t="n"/>
      <c r="AI483" s="198" t="n"/>
      <c r="AJ483" s="198" t="n"/>
    </row>
    <row r="484" ht="13.5" customHeight="1" s="726">
      <c r="A484" s="198" t="n"/>
      <c r="B484" s="198" t="n"/>
      <c r="C484" s="198" t="n"/>
      <c r="D484" s="200" t="n"/>
      <c r="E484" s="200" t="n"/>
      <c r="F484" s="198" t="n"/>
      <c r="G484" s="278" t="n"/>
      <c r="H484" s="198" t="n"/>
      <c r="I484" s="278" t="n"/>
      <c r="J484" s="198" t="n"/>
      <c r="K484" s="278" t="n"/>
      <c r="L484" s="278" t="n"/>
      <c r="M484" s="278" t="n"/>
      <c r="N484" s="190" t="n"/>
      <c r="O484" s="198" t="n"/>
      <c r="P484" s="198" t="n"/>
      <c r="Q484" s="198" t="n"/>
      <c r="R484" s="198" t="n"/>
      <c r="S484" s="198" t="n"/>
      <c r="T484" s="198" t="n"/>
      <c r="U484" s="198" t="n"/>
      <c r="V484" s="198" t="n"/>
      <c r="W484" s="198" t="n"/>
      <c r="X484" s="198" t="n"/>
      <c r="Y484" s="198" t="n"/>
      <c r="Z484" s="198" t="n"/>
      <c r="AA484" s="198" t="n"/>
      <c r="AB484" s="198" t="n"/>
      <c r="AC484" s="198" t="n"/>
      <c r="AD484" s="198" t="n"/>
      <c r="AE484" s="198" t="n"/>
      <c r="AF484" s="198" t="n"/>
      <c r="AG484" s="198" t="n"/>
      <c r="AH484" s="198" t="n"/>
      <c r="AI484" s="198" t="n"/>
      <c r="AJ484" s="198" t="n"/>
    </row>
    <row r="485" ht="13.5" customHeight="1" s="726">
      <c r="A485" s="198" t="n"/>
      <c r="B485" s="198" t="n"/>
      <c r="C485" s="198" t="n"/>
      <c r="D485" s="200" t="n"/>
      <c r="E485" s="200" t="n"/>
      <c r="F485" s="198" t="n"/>
      <c r="G485" s="278" t="n"/>
      <c r="H485" s="198" t="n"/>
      <c r="I485" s="278" t="n"/>
      <c r="J485" s="198" t="n"/>
      <c r="K485" s="278" t="n"/>
      <c r="L485" s="278" t="n"/>
      <c r="M485" s="278" t="n"/>
      <c r="N485" s="190" t="n"/>
      <c r="O485" s="198" t="n"/>
      <c r="P485" s="198" t="n"/>
      <c r="Q485" s="198" t="n"/>
      <c r="R485" s="198" t="n"/>
      <c r="S485" s="198" t="n"/>
      <c r="T485" s="198" t="n"/>
      <c r="U485" s="198" t="n"/>
      <c r="V485" s="198" t="n"/>
      <c r="W485" s="198" t="n"/>
      <c r="X485" s="198" t="n"/>
      <c r="Y485" s="198" t="n"/>
      <c r="Z485" s="198" t="n"/>
      <c r="AA485" s="198" t="n"/>
      <c r="AB485" s="198" t="n"/>
      <c r="AC485" s="198" t="n"/>
      <c r="AD485" s="198" t="n"/>
      <c r="AE485" s="198" t="n"/>
      <c r="AF485" s="198" t="n"/>
      <c r="AG485" s="198" t="n"/>
      <c r="AH485" s="198" t="n"/>
      <c r="AI485" s="198" t="n"/>
      <c r="AJ485" s="198" t="n"/>
    </row>
    <row r="486" ht="13.5" customHeight="1" s="726">
      <c r="A486" s="198" t="n"/>
      <c r="B486" s="198" t="n"/>
      <c r="C486" s="198" t="n"/>
      <c r="D486" s="200" t="n"/>
      <c r="E486" s="200" t="n"/>
      <c r="F486" s="198" t="n"/>
      <c r="G486" s="278" t="n"/>
      <c r="H486" s="198" t="n"/>
      <c r="I486" s="278" t="n"/>
      <c r="J486" s="198" t="n"/>
      <c r="K486" s="278" t="n"/>
      <c r="L486" s="278" t="n"/>
      <c r="M486" s="278" t="n"/>
      <c r="N486" s="190" t="n"/>
      <c r="O486" s="198" t="n"/>
      <c r="P486" s="198" t="n"/>
      <c r="Q486" s="198" t="n"/>
      <c r="R486" s="198" t="n"/>
      <c r="S486" s="198" t="n"/>
      <c r="T486" s="198" t="n"/>
      <c r="U486" s="198" t="n"/>
      <c r="V486" s="198" t="n"/>
      <c r="W486" s="198" t="n"/>
      <c r="X486" s="198" t="n"/>
      <c r="Y486" s="198" t="n"/>
      <c r="Z486" s="198" t="n"/>
      <c r="AA486" s="198" t="n"/>
      <c r="AB486" s="198" t="n"/>
      <c r="AC486" s="198" t="n"/>
      <c r="AD486" s="198" t="n"/>
      <c r="AE486" s="198" t="n"/>
      <c r="AF486" s="198" t="n"/>
      <c r="AG486" s="198" t="n"/>
      <c r="AH486" s="198" t="n"/>
      <c r="AI486" s="198" t="n"/>
      <c r="AJ486" s="198" t="n"/>
    </row>
    <row r="487" ht="13.5" customHeight="1" s="726">
      <c r="A487" s="198" t="n"/>
      <c r="B487" s="198" t="n"/>
      <c r="C487" s="198" t="n"/>
      <c r="D487" s="200" t="n"/>
      <c r="E487" s="200" t="n"/>
      <c r="F487" s="198" t="n"/>
      <c r="G487" s="278" t="n"/>
      <c r="H487" s="198" t="n"/>
      <c r="I487" s="278" t="n"/>
      <c r="J487" s="198" t="n"/>
      <c r="K487" s="278" t="n"/>
      <c r="L487" s="278" t="n"/>
      <c r="M487" s="278" t="n"/>
      <c r="N487" s="190" t="n"/>
      <c r="O487" s="198" t="n"/>
      <c r="P487" s="198" t="n"/>
      <c r="Q487" s="198" t="n"/>
      <c r="R487" s="198" t="n"/>
      <c r="S487" s="198" t="n"/>
      <c r="T487" s="198" t="n"/>
      <c r="U487" s="198" t="n"/>
      <c r="V487" s="198" t="n"/>
      <c r="W487" s="198" t="n"/>
      <c r="X487" s="198" t="n"/>
      <c r="Y487" s="198" t="n"/>
      <c r="Z487" s="198" t="n"/>
      <c r="AA487" s="198" t="n"/>
      <c r="AB487" s="198" t="n"/>
      <c r="AC487" s="198" t="n"/>
      <c r="AD487" s="198" t="n"/>
      <c r="AE487" s="198" t="n"/>
      <c r="AF487" s="198" t="n"/>
      <c r="AG487" s="198" t="n"/>
      <c r="AH487" s="198" t="n"/>
      <c r="AI487" s="198" t="n"/>
      <c r="AJ487" s="198" t="n"/>
    </row>
    <row r="488" ht="13.5" customHeight="1" s="726">
      <c r="A488" s="198" t="n"/>
      <c r="B488" s="198" t="n"/>
      <c r="C488" s="198" t="n"/>
      <c r="D488" s="200" t="n"/>
      <c r="E488" s="200" t="n"/>
      <c r="F488" s="198" t="n"/>
      <c r="G488" s="278" t="n"/>
      <c r="H488" s="198" t="n"/>
      <c r="I488" s="278" t="n"/>
      <c r="J488" s="198" t="n"/>
      <c r="K488" s="278" t="n"/>
      <c r="L488" s="278" t="n"/>
      <c r="M488" s="278" t="n"/>
      <c r="N488" s="190" t="n"/>
      <c r="O488" s="198" t="n"/>
      <c r="P488" s="198" t="n"/>
      <c r="Q488" s="198" t="n"/>
      <c r="R488" s="198" t="n"/>
      <c r="S488" s="198" t="n"/>
      <c r="T488" s="198" t="n"/>
      <c r="U488" s="198" t="n"/>
      <c r="V488" s="198" t="n"/>
      <c r="W488" s="198" t="n"/>
      <c r="X488" s="198" t="n"/>
      <c r="Y488" s="198" t="n"/>
      <c r="Z488" s="198" t="n"/>
      <c r="AA488" s="198" t="n"/>
      <c r="AB488" s="198" t="n"/>
      <c r="AC488" s="198" t="n"/>
      <c r="AD488" s="198" t="n"/>
      <c r="AE488" s="198" t="n"/>
      <c r="AF488" s="198" t="n"/>
      <c r="AG488" s="198" t="n"/>
      <c r="AH488" s="198" t="n"/>
      <c r="AI488" s="198" t="n"/>
      <c r="AJ488" s="198" t="n"/>
    </row>
    <row r="489" ht="13.5" customHeight="1" s="726">
      <c r="A489" s="198" t="n"/>
      <c r="B489" s="198" t="n"/>
      <c r="C489" s="198" t="n"/>
      <c r="D489" s="200" t="n"/>
      <c r="E489" s="200" t="n"/>
      <c r="F489" s="198" t="n"/>
      <c r="G489" s="278" t="n"/>
      <c r="H489" s="198" t="n"/>
      <c r="I489" s="278" t="n"/>
      <c r="J489" s="198" t="n"/>
      <c r="K489" s="278" t="n"/>
      <c r="L489" s="278" t="n"/>
      <c r="M489" s="278" t="n"/>
      <c r="N489" s="190" t="n"/>
      <c r="O489" s="198" t="n"/>
      <c r="P489" s="198" t="n"/>
      <c r="Q489" s="198" t="n"/>
      <c r="R489" s="198" t="n"/>
      <c r="S489" s="198" t="n"/>
      <c r="T489" s="198" t="n"/>
      <c r="U489" s="198" t="n"/>
      <c r="V489" s="198" t="n"/>
      <c r="W489" s="198" t="n"/>
      <c r="X489" s="198" t="n"/>
      <c r="Y489" s="198" t="n"/>
      <c r="Z489" s="198" t="n"/>
      <c r="AA489" s="198" t="n"/>
      <c r="AB489" s="198" t="n"/>
      <c r="AC489" s="198" t="n"/>
      <c r="AD489" s="198" t="n"/>
      <c r="AE489" s="198" t="n"/>
      <c r="AF489" s="198" t="n"/>
      <c r="AG489" s="198" t="n"/>
      <c r="AH489" s="198" t="n"/>
      <c r="AI489" s="198" t="n"/>
      <c r="AJ489" s="198" t="n"/>
    </row>
    <row r="490" ht="13.5" customHeight="1" s="726">
      <c r="A490" s="198" t="n"/>
      <c r="B490" s="198" t="n"/>
      <c r="C490" s="198" t="n"/>
      <c r="D490" s="200" t="n"/>
      <c r="E490" s="200" t="n"/>
      <c r="F490" s="198" t="n"/>
      <c r="G490" s="278" t="n"/>
      <c r="H490" s="198" t="n"/>
      <c r="I490" s="278" t="n"/>
      <c r="J490" s="198" t="n"/>
      <c r="K490" s="278" t="n"/>
      <c r="L490" s="278" t="n"/>
      <c r="M490" s="278" t="n"/>
      <c r="N490" s="190" t="n"/>
      <c r="O490" s="198" t="n"/>
      <c r="P490" s="198" t="n"/>
      <c r="Q490" s="198" t="n"/>
      <c r="R490" s="198" t="n"/>
      <c r="S490" s="198" t="n"/>
      <c r="T490" s="198" t="n"/>
      <c r="U490" s="198" t="n"/>
      <c r="V490" s="198" t="n"/>
      <c r="W490" s="198" t="n"/>
      <c r="X490" s="198" t="n"/>
      <c r="Y490" s="198" t="n"/>
      <c r="Z490" s="198" t="n"/>
      <c r="AA490" s="198" t="n"/>
      <c r="AB490" s="198" t="n"/>
      <c r="AC490" s="198" t="n"/>
      <c r="AD490" s="198" t="n"/>
      <c r="AE490" s="198" t="n"/>
      <c r="AF490" s="198" t="n"/>
      <c r="AG490" s="198" t="n"/>
      <c r="AH490" s="198" t="n"/>
      <c r="AI490" s="198" t="n"/>
      <c r="AJ490" s="198" t="n"/>
    </row>
    <row r="491" ht="13.5" customHeight="1" s="726">
      <c r="A491" s="198" t="n"/>
      <c r="B491" s="198" t="n"/>
      <c r="C491" s="198" t="n"/>
      <c r="D491" s="200" t="n"/>
      <c r="E491" s="200" t="n"/>
      <c r="F491" s="198" t="n"/>
      <c r="G491" s="278" t="n"/>
      <c r="H491" s="198" t="n"/>
      <c r="I491" s="278" t="n"/>
      <c r="J491" s="198" t="n"/>
      <c r="K491" s="278" t="n"/>
      <c r="L491" s="278" t="n"/>
      <c r="M491" s="278" t="n"/>
      <c r="N491" s="190" t="n"/>
      <c r="O491" s="198" t="n"/>
      <c r="P491" s="198" t="n"/>
      <c r="Q491" s="198" t="n"/>
      <c r="R491" s="198" t="n"/>
      <c r="S491" s="198" t="n"/>
      <c r="T491" s="198" t="n"/>
      <c r="U491" s="198" t="n"/>
      <c r="V491" s="198" t="n"/>
      <c r="W491" s="198" t="n"/>
      <c r="X491" s="198" t="n"/>
      <c r="Y491" s="198" t="n"/>
      <c r="Z491" s="198" t="n"/>
      <c r="AA491" s="198" t="n"/>
      <c r="AB491" s="198" t="n"/>
      <c r="AC491" s="198" t="n"/>
      <c r="AD491" s="198" t="n"/>
      <c r="AE491" s="198" t="n"/>
      <c r="AF491" s="198" t="n"/>
      <c r="AG491" s="198" t="n"/>
      <c r="AH491" s="198" t="n"/>
      <c r="AI491" s="198" t="n"/>
      <c r="AJ491" s="198" t="n"/>
    </row>
    <row r="492" ht="13.5" customHeight="1" s="726">
      <c r="A492" s="198" t="n"/>
      <c r="B492" s="198" t="n"/>
      <c r="C492" s="198" t="n"/>
      <c r="D492" s="200" t="n"/>
      <c r="E492" s="200" t="n"/>
      <c r="F492" s="198" t="n"/>
      <c r="G492" s="278" t="n"/>
      <c r="H492" s="198" t="n"/>
      <c r="I492" s="278" t="n"/>
      <c r="J492" s="198" t="n"/>
      <c r="K492" s="278" t="n"/>
      <c r="L492" s="278" t="n"/>
      <c r="M492" s="278" t="n"/>
      <c r="N492" s="190" t="n"/>
      <c r="O492" s="198" t="n"/>
      <c r="P492" s="198" t="n"/>
      <c r="Q492" s="198" t="n"/>
      <c r="R492" s="198" t="n"/>
      <c r="S492" s="198" t="n"/>
      <c r="T492" s="198" t="n"/>
      <c r="U492" s="198" t="n"/>
      <c r="V492" s="198" t="n"/>
      <c r="W492" s="198" t="n"/>
      <c r="X492" s="198" t="n"/>
      <c r="Y492" s="198" t="n"/>
      <c r="Z492" s="198" t="n"/>
      <c r="AA492" s="198" t="n"/>
      <c r="AB492" s="198" t="n"/>
      <c r="AC492" s="198" t="n"/>
      <c r="AD492" s="198" t="n"/>
      <c r="AE492" s="198" t="n"/>
      <c r="AF492" s="198" t="n"/>
      <c r="AG492" s="198" t="n"/>
      <c r="AH492" s="198" t="n"/>
      <c r="AI492" s="198" t="n"/>
      <c r="AJ492" s="198" t="n"/>
    </row>
    <row r="493" ht="13.5" customHeight="1" s="726">
      <c r="A493" s="198" t="n"/>
      <c r="B493" s="198" t="n"/>
      <c r="C493" s="198" t="n"/>
      <c r="D493" s="200" t="n"/>
      <c r="E493" s="200" t="n"/>
      <c r="F493" s="198" t="n"/>
      <c r="G493" s="278" t="n"/>
      <c r="H493" s="198" t="n"/>
      <c r="I493" s="278" t="n"/>
      <c r="J493" s="198" t="n"/>
      <c r="K493" s="278" t="n"/>
      <c r="L493" s="278" t="n"/>
      <c r="M493" s="278" t="n"/>
      <c r="N493" s="190" t="n"/>
      <c r="O493" s="198" t="n"/>
      <c r="P493" s="198" t="n"/>
      <c r="Q493" s="198" t="n"/>
      <c r="R493" s="198" t="n"/>
      <c r="S493" s="198" t="n"/>
      <c r="T493" s="198" t="n"/>
      <c r="U493" s="198" t="n"/>
      <c r="V493" s="198" t="n"/>
      <c r="W493" s="198" t="n"/>
      <c r="X493" s="198" t="n"/>
      <c r="Y493" s="198" t="n"/>
      <c r="Z493" s="198" t="n"/>
      <c r="AA493" s="198" t="n"/>
      <c r="AB493" s="198" t="n"/>
      <c r="AC493" s="198" t="n"/>
      <c r="AD493" s="198" t="n"/>
      <c r="AE493" s="198" t="n"/>
      <c r="AF493" s="198" t="n"/>
      <c r="AG493" s="198" t="n"/>
      <c r="AH493" s="198" t="n"/>
      <c r="AI493" s="198" t="n"/>
      <c r="AJ493" s="198" t="n"/>
    </row>
    <row r="494" ht="13.5" customHeight="1" s="726">
      <c r="A494" s="198" t="n"/>
      <c r="B494" s="198" t="n"/>
      <c r="C494" s="198" t="n"/>
      <c r="D494" s="200" t="n"/>
      <c r="E494" s="200" t="n"/>
      <c r="F494" s="198" t="n"/>
      <c r="G494" s="278" t="n"/>
      <c r="H494" s="198" t="n"/>
      <c r="I494" s="278" t="n"/>
      <c r="J494" s="198" t="n"/>
      <c r="K494" s="278" t="n"/>
      <c r="L494" s="278" t="n"/>
      <c r="M494" s="278" t="n"/>
      <c r="N494" s="190" t="n"/>
      <c r="O494" s="198" t="n"/>
      <c r="P494" s="198" t="n"/>
      <c r="Q494" s="198" t="n"/>
      <c r="R494" s="198" t="n"/>
      <c r="S494" s="198" t="n"/>
      <c r="T494" s="198" t="n"/>
      <c r="U494" s="198" t="n"/>
      <c r="V494" s="198" t="n"/>
      <c r="W494" s="198" t="n"/>
      <c r="X494" s="198" t="n"/>
      <c r="Y494" s="198" t="n"/>
      <c r="Z494" s="198" t="n"/>
      <c r="AA494" s="198" t="n"/>
      <c r="AB494" s="198" t="n"/>
      <c r="AC494" s="198" t="n"/>
      <c r="AD494" s="198" t="n"/>
      <c r="AE494" s="198" t="n"/>
      <c r="AF494" s="198" t="n"/>
      <c r="AG494" s="198" t="n"/>
      <c r="AH494" s="198" t="n"/>
      <c r="AI494" s="198" t="n"/>
      <c r="AJ494" s="198" t="n"/>
    </row>
    <row r="495" ht="13.5" customHeight="1" s="726">
      <c r="A495" s="198" t="n"/>
      <c r="B495" s="198" t="n"/>
      <c r="C495" s="198" t="n"/>
      <c r="D495" s="200" t="n"/>
      <c r="E495" s="200" t="n"/>
      <c r="F495" s="198" t="n"/>
      <c r="G495" s="278" t="n"/>
      <c r="H495" s="198" t="n"/>
      <c r="I495" s="278" t="n"/>
      <c r="J495" s="198" t="n"/>
      <c r="K495" s="278" t="n"/>
      <c r="L495" s="278" t="n"/>
      <c r="M495" s="278" t="n"/>
      <c r="N495" s="190" t="n"/>
      <c r="O495" s="198" t="n"/>
      <c r="P495" s="198" t="n"/>
      <c r="Q495" s="198" t="n"/>
      <c r="R495" s="198" t="n"/>
      <c r="S495" s="198" t="n"/>
      <c r="T495" s="198" t="n"/>
      <c r="U495" s="198" t="n"/>
      <c r="V495" s="198" t="n"/>
      <c r="W495" s="198" t="n"/>
      <c r="X495" s="198" t="n"/>
      <c r="Y495" s="198" t="n"/>
      <c r="Z495" s="198" t="n"/>
      <c r="AA495" s="198" t="n"/>
      <c r="AB495" s="198" t="n"/>
      <c r="AC495" s="198" t="n"/>
      <c r="AD495" s="198" t="n"/>
      <c r="AE495" s="198" t="n"/>
      <c r="AF495" s="198" t="n"/>
      <c r="AG495" s="198" t="n"/>
      <c r="AH495" s="198" t="n"/>
      <c r="AI495" s="198" t="n"/>
      <c r="AJ495" s="198" t="n"/>
    </row>
    <row r="496" ht="13.5" customHeight="1" s="726">
      <c r="A496" s="198" t="n"/>
      <c r="B496" s="198" t="n"/>
      <c r="C496" s="198" t="n"/>
      <c r="D496" s="200" t="n"/>
      <c r="E496" s="200" t="n"/>
      <c r="F496" s="198" t="n"/>
      <c r="G496" s="278" t="n"/>
      <c r="H496" s="198" t="n"/>
      <c r="I496" s="278" t="n"/>
      <c r="J496" s="198" t="n"/>
      <c r="K496" s="278" t="n"/>
      <c r="L496" s="278" t="n"/>
      <c r="M496" s="278" t="n"/>
      <c r="N496" s="190" t="n"/>
      <c r="O496" s="198" t="n"/>
      <c r="P496" s="198" t="n"/>
      <c r="Q496" s="198" t="n"/>
      <c r="R496" s="198" t="n"/>
      <c r="S496" s="198" t="n"/>
      <c r="T496" s="198" t="n"/>
      <c r="U496" s="198" t="n"/>
      <c r="V496" s="198" t="n"/>
      <c r="W496" s="198" t="n"/>
      <c r="X496" s="198" t="n"/>
      <c r="Y496" s="198" t="n"/>
      <c r="Z496" s="198" t="n"/>
      <c r="AA496" s="198" t="n"/>
      <c r="AB496" s="198" t="n"/>
      <c r="AC496" s="198" t="n"/>
      <c r="AD496" s="198" t="n"/>
      <c r="AE496" s="198" t="n"/>
      <c r="AF496" s="198" t="n"/>
      <c r="AG496" s="198" t="n"/>
      <c r="AH496" s="198" t="n"/>
      <c r="AI496" s="198" t="n"/>
      <c r="AJ496" s="198" t="n"/>
    </row>
    <row r="497" ht="13.5" customHeight="1" s="726">
      <c r="A497" s="198" t="n"/>
      <c r="B497" s="198" t="n"/>
      <c r="C497" s="198" t="n"/>
      <c r="D497" s="200" t="n"/>
      <c r="E497" s="200" t="n"/>
      <c r="F497" s="198" t="n"/>
      <c r="G497" s="278" t="n"/>
      <c r="H497" s="198" t="n"/>
      <c r="I497" s="278" t="n"/>
      <c r="J497" s="198" t="n"/>
      <c r="K497" s="278" t="n"/>
      <c r="L497" s="278" t="n"/>
      <c r="M497" s="278" t="n"/>
      <c r="N497" s="190" t="n"/>
      <c r="O497" s="198" t="n"/>
      <c r="P497" s="198" t="n"/>
      <c r="Q497" s="198" t="n"/>
      <c r="R497" s="198" t="n"/>
      <c r="S497" s="198" t="n"/>
      <c r="T497" s="198" t="n"/>
      <c r="U497" s="198" t="n"/>
      <c r="V497" s="198" t="n"/>
      <c r="W497" s="198" t="n"/>
      <c r="X497" s="198" t="n"/>
      <c r="Y497" s="198" t="n"/>
      <c r="Z497" s="198" t="n"/>
      <c r="AA497" s="198" t="n"/>
      <c r="AB497" s="198" t="n"/>
      <c r="AC497" s="198" t="n"/>
      <c r="AD497" s="198" t="n"/>
      <c r="AE497" s="198" t="n"/>
      <c r="AF497" s="198" t="n"/>
      <c r="AG497" s="198" t="n"/>
      <c r="AH497" s="198" t="n"/>
      <c r="AI497" s="198" t="n"/>
      <c r="AJ497" s="198" t="n"/>
    </row>
    <row r="498" ht="13.5" customHeight="1" s="726">
      <c r="A498" s="198" t="n"/>
      <c r="B498" s="198" t="n"/>
      <c r="C498" s="198" t="n"/>
      <c r="D498" s="200" t="n"/>
      <c r="E498" s="200" t="n"/>
      <c r="F498" s="198" t="n"/>
      <c r="G498" s="278" t="n"/>
      <c r="H498" s="198" t="n"/>
      <c r="I498" s="278" t="n"/>
      <c r="J498" s="198" t="n"/>
      <c r="K498" s="278" t="n"/>
      <c r="L498" s="278" t="n"/>
      <c r="M498" s="278" t="n"/>
      <c r="N498" s="190" t="n"/>
      <c r="O498" s="198" t="n"/>
      <c r="P498" s="198" t="n"/>
      <c r="Q498" s="198" t="n"/>
      <c r="R498" s="198" t="n"/>
      <c r="S498" s="198" t="n"/>
      <c r="T498" s="198" t="n"/>
      <c r="U498" s="198" t="n"/>
      <c r="V498" s="198" t="n"/>
      <c r="W498" s="198" t="n"/>
      <c r="X498" s="198" t="n"/>
      <c r="Y498" s="198" t="n"/>
      <c r="Z498" s="198" t="n"/>
      <c r="AA498" s="198" t="n"/>
      <c r="AB498" s="198" t="n"/>
      <c r="AC498" s="198" t="n"/>
      <c r="AD498" s="198" t="n"/>
      <c r="AE498" s="198" t="n"/>
      <c r="AF498" s="198" t="n"/>
      <c r="AG498" s="198" t="n"/>
      <c r="AH498" s="198" t="n"/>
      <c r="AI498" s="198" t="n"/>
      <c r="AJ498" s="198" t="n"/>
    </row>
    <row r="499" ht="13.5" customHeight="1" s="726">
      <c r="A499" s="198" t="n"/>
      <c r="B499" s="198" t="n"/>
      <c r="C499" s="198" t="n"/>
      <c r="D499" s="200" t="n"/>
      <c r="E499" s="200" t="n"/>
      <c r="F499" s="198" t="n"/>
      <c r="G499" s="278" t="n"/>
      <c r="H499" s="198" t="n"/>
      <c r="I499" s="278" t="n"/>
      <c r="J499" s="198" t="n"/>
      <c r="K499" s="278" t="n"/>
      <c r="L499" s="278" t="n"/>
      <c r="M499" s="278" t="n"/>
      <c r="N499" s="190" t="n"/>
      <c r="O499" s="198" t="n"/>
      <c r="P499" s="198" t="n"/>
      <c r="Q499" s="198" t="n"/>
      <c r="R499" s="198" t="n"/>
      <c r="S499" s="198" t="n"/>
      <c r="T499" s="198" t="n"/>
      <c r="U499" s="198" t="n"/>
      <c r="V499" s="198" t="n"/>
      <c r="W499" s="198" t="n"/>
      <c r="X499" s="198" t="n"/>
      <c r="Y499" s="198" t="n"/>
      <c r="Z499" s="198" t="n"/>
      <c r="AA499" s="198" t="n"/>
      <c r="AB499" s="198" t="n"/>
      <c r="AC499" s="198" t="n"/>
      <c r="AD499" s="198" t="n"/>
      <c r="AE499" s="198" t="n"/>
      <c r="AF499" s="198" t="n"/>
      <c r="AG499" s="198" t="n"/>
      <c r="AH499" s="198" t="n"/>
      <c r="AI499" s="198" t="n"/>
      <c r="AJ499" s="198" t="n"/>
    </row>
    <row r="500" ht="13.5" customHeight="1" s="726">
      <c r="A500" s="198" t="n"/>
      <c r="B500" s="198" t="n"/>
      <c r="C500" s="198" t="n"/>
      <c r="D500" s="200" t="n"/>
      <c r="E500" s="200" t="n"/>
      <c r="F500" s="198" t="n"/>
      <c r="G500" s="278" t="n"/>
      <c r="H500" s="198" t="n"/>
      <c r="I500" s="278" t="n"/>
      <c r="J500" s="198" t="n"/>
      <c r="K500" s="278" t="n"/>
      <c r="L500" s="278" t="n"/>
      <c r="M500" s="278" t="n"/>
      <c r="N500" s="190" t="n"/>
      <c r="O500" s="198" t="n"/>
      <c r="P500" s="198" t="n"/>
      <c r="Q500" s="198" t="n"/>
      <c r="R500" s="198" t="n"/>
      <c r="S500" s="198" t="n"/>
      <c r="T500" s="198" t="n"/>
      <c r="U500" s="198" t="n"/>
      <c r="V500" s="198" t="n"/>
      <c r="W500" s="198" t="n"/>
      <c r="X500" s="198" t="n"/>
      <c r="Y500" s="198" t="n"/>
      <c r="Z500" s="198" t="n"/>
      <c r="AA500" s="198" t="n"/>
      <c r="AB500" s="198" t="n"/>
      <c r="AC500" s="198" t="n"/>
      <c r="AD500" s="198" t="n"/>
      <c r="AE500" s="198" t="n"/>
      <c r="AF500" s="198" t="n"/>
      <c r="AG500" s="198" t="n"/>
      <c r="AH500" s="198" t="n"/>
      <c r="AI500" s="198" t="n"/>
      <c r="AJ500" s="198" t="n"/>
    </row>
    <row r="501" ht="13.5" customHeight="1" s="726">
      <c r="A501" s="198" t="n"/>
      <c r="B501" s="198" t="n"/>
      <c r="C501" s="198" t="n"/>
      <c r="D501" s="200" t="n"/>
      <c r="E501" s="200" t="n"/>
      <c r="F501" s="198" t="n"/>
      <c r="G501" s="278" t="n"/>
      <c r="H501" s="198" t="n"/>
      <c r="I501" s="278" t="n"/>
      <c r="J501" s="198" t="n"/>
      <c r="K501" s="278" t="n"/>
      <c r="L501" s="278" t="n"/>
      <c r="M501" s="278" t="n"/>
      <c r="N501" s="190" t="n"/>
      <c r="O501" s="198" t="n"/>
      <c r="P501" s="198" t="n"/>
      <c r="Q501" s="198" t="n"/>
      <c r="R501" s="198" t="n"/>
      <c r="S501" s="198" t="n"/>
      <c r="T501" s="198" t="n"/>
      <c r="U501" s="198" t="n"/>
      <c r="V501" s="198" t="n"/>
      <c r="W501" s="198" t="n"/>
      <c r="X501" s="198" t="n"/>
      <c r="Y501" s="198" t="n"/>
      <c r="Z501" s="198" t="n"/>
      <c r="AA501" s="198" t="n"/>
      <c r="AB501" s="198" t="n"/>
      <c r="AC501" s="198" t="n"/>
      <c r="AD501" s="198" t="n"/>
      <c r="AE501" s="198" t="n"/>
      <c r="AF501" s="198" t="n"/>
      <c r="AG501" s="198" t="n"/>
      <c r="AH501" s="198" t="n"/>
      <c r="AI501" s="198" t="n"/>
      <c r="AJ501" s="198" t="n"/>
    </row>
    <row r="502" ht="13.5" customHeight="1" s="726">
      <c r="A502" s="198" t="n"/>
      <c r="B502" s="198" t="n"/>
      <c r="C502" s="198" t="n"/>
      <c r="D502" s="200" t="n"/>
      <c r="E502" s="200" t="n"/>
      <c r="F502" s="198" t="n"/>
      <c r="G502" s="278" t="n"/>
      <c r="H502" s="198" t="n"/>
      <c r="I502" s="278" t="n"/>
      <c r="J502" s="198" t="n"/>
      <c r="K502" s="278" t="n"/>
      <c r="L502" s="278" t="n"/>
      <c r="M502" s="278" t="n"/>
      <c r="N502" s="190" t="n"/>
      <c r="O502" s="198" t="n"/>
      <c r="P502" s="198" t="n"/>
      <c r="Q502" s="198" t="n"/>
      <c r="R502" s="198" t="n"/>
      <c r="S502" s="198" t="n"/>
      <c r="T502" s="198" t="n"/>
      <c r="U502" s="198" t="n"/>
      <c r="V502" s="198" t="n"/>
      <c r="W502" s="198" t="n"/>
      <c r="X502" s="198" t="n"/>
      <c r="Y502" s="198" t="n"/>
      <c r="Z502" s="198" t="n"/>
      <c r="AA502" s="198" t="n"/>
      <c r="AB502" s="198" t="n"/>
      <c r="AC502" s="198" t="n"/>
      <c r="AD502" s="198" t="n"/>
      <c r="AE502" s="198" t="n"/>
      <c r="AF502" s="198" t="n"/>
      <c r="AG502" s="198" t="n"/>
      <c r="AH502" s="198" t="n"/>
      <c r="AI502" s="198" t="n"/>
      <c r="AJ502" s="198" t="n"/>
    </row>
    <row r="503" ht="13.5" customHeight="1" s="726">
      <c r="A503" s="198" t="n"/>
      <c r="B503" s="198" t="n"/>
      <c r="C503" s="198" t="n"/>
      <c r="D503" s="200" t="n"/>
      <c r="E503" s="200" t="n"/>
      <c r="F503" s="198" t="n"/>
      <c r="G503" s="278" t="n"/>
      <c r="H503" s="198" t="n"/>
      <c r="I503" s="278" t="n"/>
      <c r="J503" s="198" t="n"/>
      <c r="K503" s="278" t="n"/>
      <c r="L503" s="278" t="n"/>
      <c r="M503" s="278" t="n"/>
      <c r="N503" s="190" t="n"/>
      <c r="O503" s="198" t="n"/>
      <c r="P503" s="198" t="n"/>
      <c r="Q503" s="198" t="n"/>
      <c r="R503" s="198" t="n"/>
      <c r="S503" s="198" t="n"/>
      <c r="T503" s="198" t="n"/>
      <c r="U503" s="198" t="n"/>
      <c r="V503" s="198" t="n"/>
      <c r="W503" s="198" t="n"/>
      <c r="X503" s="198" t="n"/>
      <c r="Y503" s="198" t="n"/>
      <c r="Z503" s="198" t="n"/>
      <c r="AA503" s="198" t="n"/>
      <c r="AB503" s="198" t="n"/>
      <c r="AC503" s="198" t="n"/>
      <c r="AD503" s="198" t="n"/>
      <c r="AE503" s="198" t="n"/>
      <c r="AF503" s="198" t="n"/>
      <c r="AG503" s="198" t="n"/>
      <c r="AH503" s="198" t="n"/>
      <c r="AI503" s="198" t="n"/>
      <c r="AJ503" s="198" t="n"/>
    </row>
    <row r="504" ht="13.5" customHeight="1" s="726">
      <c r="A504" s="198" t="n"/>
      <c r="B504" s="198" t="n"/>
      <c r="C504" s="198" t="n"/>
      <c r="D504" s="200" t="n"/>
      <c r="E504" s="200" t="n"/>
      <c r="F504" s="198" t="n"/>
      <c r="G504" s="278" t="n"/>
      <c r="H504" s="198" t="n"/>
      <c r="I504" s="278" t="n"/>
      <c r="J504" s="198" t="n"/>
      <c r="K504" s="278" t="n"/>
      <c r="L504" s="278" t="n"/>
      <c r="M504" s="278" t="n"/>
      <c r="N504" s="190" t="n"/>
      <c r="O504" s="198" t="n"/>
      <c r="P504" s="198" t="n"/>
      <c r="Q504" s="198" t="n"/>
      <c r="R504" s="198" t="n"/>
      <c r="S504" s="198" t="n"/>
      <c r="T504" s="198" t="n"/>
      <c r="U504" s="198" t="n"/>
      <c r="V504" s="198" t="n"/>
      <c r="W504" s="198" t="n"/>
      <c r="X504" s="198" t="n"/>
      <c r="Y504" s="198" t="n"/>
      <c r="Z504" s="198" t="n"/>
      <c r="AA504" s="198" t="n"/>
      <c r="AB504" s="198" t="n"/>
      <c r="AC504" s="198" t="n"/>
      <c r="AD504" s="198" t="n"/>
      <c r="AE504" s="198" t="n"/>
      <c r="AF504" s="198" t="n"/>
      <c r="AG504" s="198" t="n"/>
      <c r="AH504" s="198" t="n"/>
      <c r="AI504" s="198" t="n"/>
      <c r="AJ504" s="198" t="n"/>
    </row>
    <row r="505" ht="13.5" customHeight="1" s="726">
      <c r="A505" s="198" t="n"/>
      <c r="B505" s="198" t="n"/>
      <c r="C505" s="198" t="n"/>
      <c r="D505" s="200" t="n"/>
      <c r="E505" s="200" t="n"/>
      <c r="F505" s="198" t="n"/>
      <c r="G505" s="278" t="n"/>
      <c r="H505" s="198" t="n"/>
      <c r="I505" s="278" t="n"/>
      <c r="J505" s="198" t="n"/>
      <c r="K505" s="278" t="n"/>
      <c r="L505" s="278" t="n"/>
      <c r="M505" s="278" t="n"/>
      <c r="N505" s="190" t="n"/>
      <c r="O505" s="198" t="n"/>
      <c r="P505" s="198" t="n"/>
      <c r="Q505" s="198" t="n"/>
      <c r="R505" s="198" t="n"/>
      <c r="S505" s="198" t="n"/>
      <c r="T505" s="198" t="n"/>
      <c r="U505" s="198" t="n"/>
      <c r="V505" s="198" t="n"/>
      <c r="W505" s="198" t="n"/>
      <c r="X505" s="198" t="n"/>
      <c r="Y505" s="198" t="n"/>
      <c r="Z505" s="198" t="n"/>
      <c r="AA505" s="198" t="n"/>
      <c r="AB505" s="198" t="n"/>
      <c r="AC505" s="198" t="n"/>
      <c r="AD505" s="198" t="n"/>
      <c r="AE505" s="198" t="n"/>
      <c r="AF505" s="198" t="n"/>
      <c r="AG505" s="198" t="n"/>
      <c r="AH505" s="198" t="n"/>
      <c r="AI505" s="198" t="n"/>
      <c r="AJ505" s="198" t="n"/>
    </row>
    <row r="506" ht="13.5" customHeight="1" s="726">
      <c r="A506" s="198" t="n"/>
      <c r="B506" s="198" t="n"/>
      <c r="C506" s="198" t="n"/>
      <c r="D506" s="200" t="n"/>
      <c r="E506" s="200" t="n"/>
      <c r="F506" s="198" t="n"/>
      <c r="G506" s="278" t="n"/>
      <c r="H506" s="198" t="n"/>
      <c r="I506" s="278" t="n"/>
      <c r="J506" s="198" t="n"/>
      <c r="K506" s="278" t="n"/>
      <c r="L506" s="278" t="n"/>
      <c r="M506" s="278" t="n"/>
      <c r="N506" s="190" t="n"/>
      <c r="O506" s="198" t="n"/>
      <c r="P506" s="198" t="n"/>
      <c r="Q506" s="198" t="n"/>
      <c r="R506" s="198" t="n"/>
      <c r="S506" s="198" t="n"/>
      <c r="T506" s="198" t="n"/>
      <c r="U506" s="198" t="n"/>
      <c r="V506" s="198" t="n"/>
      <c r="W506" s="198" t="n"/>
      <c r="X506" s="198" t="n"/>
      <c r="Y506" s="198" t="n"/>
      <c r="Z506" s="198" t="n"/>
      <c r="AA506" s="198" t="n"/>
      <c r="AB506" s="198" t="n"/>
      <c r="AC506" s="198" t="n"/>
      <c r="AD506" s="198" t="n"/>
      <c r="AE506" s="198" t="n"/>
      <c r="AF506" s="198" t="n"/>
      <c r="AG506" s="198" t="n"/>
      <c r="AH506" s="198" t="n"/>
      <c r="AI506" s="198" t="n"/>
      <c r="AJ506" s="198" t="n"/>
    </row>
    <row r="507" ht="13.5" customHeight="1" s="726">
      <c r="A507" s="198" t="n"/>
      <c r="B507" s="198" t="n"/>
      <c r="C507" s="198" t="n"/>
      <c r="D507" s="200" t="n"/>
      <c r="E507" s="200" t="n"/>
      <c r="F507" s="198" t="n"/>
      <c r="G507" s="278" t="n"/>
      <c r="H507" s="198" t="n"/>
      <c r="I507" s="278" t="n"/>
      <c r="J507" s="198" t="n"/>
      <c r="K507" s="278" t="n"/>
      <c r="L507" s="278" t="n"/>
      <c r="M507" s="278" t="n"/>
      <c r="N507" s="190" t="n"/>
      <c r="O507" s="198" t="n"/>
      <c r="P507" s="198" t="n"/>
      <c r="Q507" s="198" t="n"/>
      <c r="R507" s="198" t="n"/>
      <c r="S507" s="198" t="n"/>
      <c r="T507" s="198" t="n"/>
      <c r="U507" s="198" t="n"/>
      <c r="V507" s="198" t="n"/>
      <c r="W507" s="198" t="n"/>
      <c r="X507" s="198" t="n"/>
      <c r="Y507" s="198" t="n"/>
      <c r="Z507" s="198" t="n"/>
      <c r="AA507" s="198" t="n"/>
      <c r="AB507" s="198" t="n"/>
      <c r="AC507" s="198" t="n"/>
      <c r="AD507" s="198" t="n"/>
      <c r="AE507" s="198" t="n"/>
      <c r="AF507" s="198" t="n"/>
      <c r="AG507" s="198" t="n"/>
      <c r="AH507" s="198" t="n"/>
      <c r="AI507" s="198" t="n"/>
      <c r="AJ507" s="198" t="n"/>
    </row>
    <row r="508" ht="13.5" customHeight="1" s="726">
      <c r="A508" s="198" t="n"/>
      <c r="B508" s="198" t="n"/>
      <c r="C508" s="198" t="n"/>
      <c r="D508" s="200" t="n"/>
      <c r="E508" s="200" t="n"/>
      <c r="F508" s="198" t="n"/>
      <c r="G508" s="278" t="n"/>
      <c r="H508" s="198" t="n"/>
      <c r="I508" s="278" t="n"/>
      <c r="J508" s="198" t="n"/>
      <c r="K508" s="278" t="n"/>
      <c r="L508" s="278" t="n"/>
      <c r="M508" s="278" t="n"/>
      <c r="N508" s="190" t="n"/>
      <c r="O508" s="198" t="n"/>
      <c r="P508" s="198" t="n"/>
      <c r="Q508" s="198" t="n"/>
      <c r="R508" s="198" t="n"/>
      <c r="S508" s="198" t="n"/>
      <c r="T508" s="198" t="n"/>
      <c r="U508" s="198" t="n"/>
      <c r="V508" s="198" t="n"/>
      <c r="W508" s="198" t="n"/>
      <c r="X508" s="198" t="n"/>
      <c r="Y508" s="198" t="n"/>
      <c r="Z508" s="198" t="n"/>
      <c r="AA508" s="198" t="n"/>
      <c r="AB508" s="198" t="n"/>
      <c r="AC508" s="198" t="n"/>
      <c r="AD508" s="198" t="n"/>
      <c r="AE508" s="198" t="n"/>
      <c r="AF508" s="198" t="n"/>
      <c r="AG508" s="198" t="n"/>
      <c r="AH508" s="198" t="n"/>
      <c r="AI508" s="198" t="n"/>
      <c r="AJ508" s="198" t="n"/>
    </row>
    <row r="509" ht="13.5" customHeight="1" s="726">
      <c r="A509" s="198" t="n"/>
      <c r="B509" s="198" t="n"/>
      <c r="C509" s="198" t="n"/>
      <c r="D509" s="200" t="n"/>
      <c r="E509" s="200" t="n"/>
      <c r="F509" s="198" t="n"/>
      <c r="G509" s="278" t="n"/>
      <c r="H509" s="198" t="n"/>
      <c r="I509" s="278" t="n"/>
      <c r="J509" s="198" t="n"/>
      <c r="K509" s="278" t="n"/>
      <c r="L509" s="278" t="n"/>
      <c r="M509" s="278" t="n"/>
      <c r="N509" s="190" t="n"/>
      <c r="O509" s="198" t="n"/>
      <c r="P509" s="198" t="n"/>
      <c r="Q509" s="198" t="n"/>
      <c r="R509" s="198" t="n"/>
      <c r="S509" s="198" t="n"/>
      <c r="T509" s="198" t="n"/>
      <c r="U509" s="198" t="n"/>
      <c r="V509" s="198" t="n"/>
      <c r="W509" s="198" t="n"/>
      <c r="X509" s="198" t="n"/>
      <c r="Y509" s="198" t="n"/>
      <c r="Z509" s="198" t="n"/>
      <c r="AA509" s="198" t="n"/>
      <c r="AB509" s="198" t="n"/>
      <c r="AC509" s="198" t="n"/>
      <c r="AD509" s="198" t="n"/>
      <c r="AE509" s="198" t="n"/>
      <c r="AF509" s="198" t="n"/>
      <c r="AG509" s="198" t="n"/>
      <c r="AH509" s="198" t="n"/>
      <c r="AI509" s="198" t="n"/>
      <c r="AJ509" s="198" t="n"/>
    </row>
    <row r="510" ht="13.5" customHeight="1" s="726">
      <c r="A510" s="198" t="n"/>
      <c r="B510" s="198" t="n"/>
      <c r="C510" s="198" t="n"/>
      <c r="D510" s="200" t="n"/>
      <c r="E510" s="200" t="n"/>
      <c r="F510" s="198" t="n"/>
      <c r="G510" s="278" t="n"/>
      <c r="H510" s="198" t="n"/>
      <c r="I510" s="278" t="n"/>
      <c r="J510" s="198" t="n"/>
      <c r="K510" s="278" t="n"/>
      <c r="L510" s="278" t="n"/>
      <c r="M510" s="278" t="n"/>
      <c r="N510" s="190" t="n"/>
      <c r="O510" s="198" t="n"/>
      <c r="P510" s="198" t="n"/>
      <c r="Q510" s="198" t="n"/>
      <c r="R510" s="198" t="n"/>
      <c r="S510" s="198" t="n"/>
      <c r="T510" s="198" t="n"/>
      <c r="U510" s="198" t="n"/>
      <c r="V510" s="198" t="n"/>
      <c r="W510" s="198" t="n"/>
      <c r="X510" s="198" t="n"/>
      <c r="Y510" s="198" t="n"/>
      <c r="Z510" s="198" t="n"/>
      <c r="AA510" s="198" t="n"/>
      <c r="AB510" s="198" t="n"/>
      <c r="AC510" s="198" t="n"/>
      <c r="AD510" s="198" t="n"/>
      <c r="AE510" s="198" t="n"/>
      <c r="AF510" s="198" t="n"/>
      <c r="AG510" s="198" t="n"/>
      <c r="AH510" s="198" t="n"/>
      <c r="AI510" s="198" t="n"/>
      <c r="AJ510" s="198" t="n"/>
    </row>
    <row r="511" ht="13.5" customHeight="1" s="726">
      <c r="A511" s="198" t="n"/>
      <c r="B511" s="198" t="n"/>
      <c r="C511" s="198" t="n"/>
      <c r="D511" s="200" t="n"/>
      <c r="E511" s="200" t="n"/>
      <c r="F511" s="198" t="n"/>
      <c r="G511" s="278" t="n"/>
      <c r="H511" s="198" t="n"/>
      <c r="I511" s="278" t="n"/>
      <c r="J511" s="198" t="n"/>
      <c r="K511" s="278" t="n"/>
      <c r="L511" s="278" t="n"/>
      <c r="M511" s="278" t="n"/>
      <c r="N511" s="190" t="n"/>
      <c r="O511" s="198" t="n"/>
      <c r="P511" s="198" t="n"/>
      <c r="Q511" s="198" t="n"/>
      <c r="R511" s="198" t="n"/>
      <c r="S511" s="198" t="n"/>
      <c r="T511" s="198" t="n"/>
      <c r="U511" s="198" t="n"/>
      <c r="V511" s="198" t="n"/>
      <c r="W511" s="198" t="n"/>
      <c r="X511" s="198" t="n"/>
      <c r="Y511" s="198" t="n"/>
      <c r="Z511" s="198" t="n"/>
      <c r="AA511" s="198" t="n"/>
      <c r="AB511" s="198" t="n"/>
      <c r="AC511" s="198" t="n"/>
      <c r="AD511" s="198" t="n"/>
      <c r="AE511" s="198" t="n"/>
      <c r="AF511" s="198" t="n"/>
      <c r="AG511" s="198" t="n"/>
      <c r="AH511" s="198" t="n"/>
      <c r="AI511" s="198" t="n"/>
      <c r="AJ511" s="198" t="n"/>
    </row>
    <row r="512" ht="13.5" customHeight="1" s="726">
      <c r="A512" s="198" t="n"/>
      <c r="B512" s="198" t="n"/>
      <c r="C512" s="198" t="n"/>
      <c r="D512" s="200" t="n"/>
      <c r="E512" s="200" t="n"/>
      <c r="F512" s="198" t="n"/>
      <c r="G512" s="278" t="n"/>
      <c r="H512" s="198" t="n"/>
      <c r="I512" s="278" t="n"/>
      <c r="J512" s="198" t="n"/>
      <c r="K512" s="278" t="n"/>
      <c r="L512" s="278" t="n"/>
      <c r="M512" s="278" t="n"/>
      <c r="N512" s="190" t="n"/>
      <c r="O512" s="198" t="n"/>
      <c r="P512" s="198" t="n"/>
      <c r="Q512" s="198" t="n"/>
      <c r="R512" s="198" t="n"/>
      <c r="S512" s="198" t="n"/>
      <c r="T512" s="198" t="n"/>
      <c r="U512" s="198" t="n"/>
      <c r="V512" s="198" t="n"/>
      <c r="W512" s="198" t="n"/>
      <c r="X512" s="198" t="n"/>
      <c r="Y512" s="198" t="n"/>
      <c r="Z512" s="198" t="n"/>
      <c r="AA512" s="198" t="n"/>
      <c r="AB512" s="198" t="n"/>
      <c r="AC512" s="198" t="n"/>
      <c r="AD512" s="198" t="n"/>
      <c r="AE512" s="198" t="n"/>
      <c r="AF512" s="198" t="n"/>
      <c r="AG512" s="198" t="n"/>
      <c r="AH512" s="198" t="n"/>
      <c r="AI512" s="198" t="n"/>
      <c r="AJ512" s="198" t="n"/>
    </row>
    <row r="513" ht="13.5" customHeight="1" s="726">
      <c r="A513" s="198" t="n"/>
      <c r="B513" s="198" t="n"/>
      <c r="C513" s="198" t="n"/>
      <c r="D513" s="200" t="n"/>
      <c r="E513" s="200" t="n"/>
      <c r="F513" s="198" t="n"/>
      <c r="G513" s="278" t="n"/>
      <c r="H513" s="198" t="n"/>
      <c r="I513" s="278" t="n"/>
      <c r="J513" s="198" t="n"/>
      <c r="K513" s="278" t="n"/>
      <c r="L513" s="278" t="n"/>
      <c r="M513" s="278" t="n"/>
      <c r="N513" s="190" t="n"/>
      <c r="O513" s="198" t="n"/>
      <c r="P513" s="198" t="n"/>
      <c r="Q513" s="198" t="n"/>
      <c r="R513" s="198" t="n"/>
      <c r="S513" s="198" t="n"/>
      <c r="T513" s="198" t="n"/>
      <c r="U513" s="198" t="n"/>
      <c r="V513" s="198" t="n"/>
      <c r="W513" s="198" t="n"/>
      <c r="X513" s="198" t="n"/>
      <c r="Y513" s="198" t="n"/>
      <c r="Z513" s="198" t="n"/>
      <c r="AA513" s="198" t="n"/>
      <c r="AB513" s="198" t="n"/>
      <c r="AC513" s="198" t="n"/>
      <c r="AD513" s="198" t="n"/>
      <c r="AE513" s="198" t="n"/>
      <c r="AF513" s="198" t="n"/>
      <c r="AG513" s="198" t="n"/>
      <c r="AH513" s="198" t="n"/>
      <c r="AI513" s="198" t="n"/>
      <c r="AJ513" s="198" t="n"/>
    </row>
    <row r="514" ht="13.5" customHeight="1" s="726">
      <c r="A514" s="198" t="n"/>
      <c r="B514" s="198" t="n"/>
      <c r="C514" s="198" t="n"/>
      <c r="D514" s="200" t="n"/>
      <c r="E514" s="200" t="n"/>
      <c r="F514" s="198" t="n"/>
      <c r="G514" s="278" t="n"/>
      <c r="H514" s="198" t="n"/>
      <c r="I514" s="278" t="n"/>
      <c r="J514" s="198" t="n"/>
      <c r="K514" s="278" t="n"/>
      <c r="L514" s="278" t="n"/>
      <c r="M514" s="278" t="n"/>
      <c r="N514" s="190" t="n"/>
      <c r="O514" s="198" t="n"/>
      <c r="P514" s="198" t="n"/>
      <c r="Q514" s="198" t="n"/>
      <c r="R514" s="198" t="n"/>
      <c r="S514" s="198" t="n"/>
      <c r="T514" s="198" t="n"/>
      <c r="U514" s="198" t="n"/>
      <c r="V514" s="198" t="n"/>
      <c r="W514" s="198" t="n"/>
      <c r="X514" s="198" t="n"/>
      <c r="Y514" s="198" t="n"/>
      <c r="Z514" s="198" t="n"/>
      <c r="AA514" s="198" t="n"/>
      <c r="AB514" s="198" t="n"/>
      <c r="AC514" s="198" t="n"/>
      <c r="AD514" s="198" t="n"/>
      <c r="AE514" s="198" t="n"/>
      <c r="AF514" s="198" t="n"/>
      <c r="AG514" s="198" t="n"/>
      <c r="AH514" s="198" t="n"/>
      <c r="AI514" s="198" t="n"/>
      <c r="AJ514" s="198" t="n"/>
    </row>
    <row r="515" ht="13.5" customHeight="1" s="726">
      <c r="A515" s="198" t="n"/>
      <c r="B515" s="198" t="n"/>
      <c r="C515" s="198" t="n"/>
      <c r="D515" s="200" t="n"/>
      <c r="E515" s="200" t="n"/>
      <c r="F515" s="198" t="n"/>
      <c r="G515" s="278" t="n"/>
      <c r="H515" s="198" t="n"/>
      <c r="I515" s="278" t="n"/>
      <c r="J515" s="198" t="n"/>
      <c r="K515" s="278" t="n"/>
      <c r="L515" s="278" t="n"/>
      <c r="M515" s="278" t="n"/>
      <c r="N515" s="190" t="n"/>
      <c r="O515" s="198" t="n"/>
      <c r="P515" s="198" t="n"/>
      <c r="Q515" s="198" t="n"/>
      <c r="R515" s="198" t="n"/>
      <c r="S515" s="198" t="n"/>
      <c r="T515" s="198" t="n"/>
      <c r="U515" s="198" t="n"/>
      <c r="V515" s="198" t="n"/>
      <c r="W515" s="198" t="n"/>
      <c r="X515" s="198" t="n"/>
      <c r="Y515" s="198" t="n"/>
      <c r="Z515" s="198" t="n"/>
      <c r="AA515" s="198" t="n"/>
      <c r="AB515" s="198" t="n"/>
      <c r="AC515" s="198" t="n"/>
      <c r="AD515" s="198" t="n"/>
      <c r="AE515" s="198" t="n"/>
      <c r="AF515" s="198" t="n"/>
      <c r="AG515" s="198" t="n"/>
      <c r="AH515" s="198" t="n"/>
      <c r="AI515" s="198" t="n"/>
      <c r="AJ515" s="198" t="n"/>
    </row>
    <row r="516" ht="13.5" customHeight="1" s="726">
      <c r="A516" s="198" t="n"/>
      <c r="B516" s="198" t="n"/>
      <c r="C516" s="198" t="n"/>
      <c r="D516" s="200" t="n"/>
      <c r="E516" s="200" t="n"/>
      <c r="F516" s="198" t="n"/>
      <c r="G516" s="278" t="n"/>
      <c r="H516" s="198" t="n"/>
      <c r="I516" s="278" t="n"/>
      <c r="J516" s="198" t="n"/>
      <c r="K516" s="278" t="n"/>
      <c r="L516" s="278" t="n"/>
      <c r="M516" s="278" t="n"/>
      <c r="N516" s="190" t="n"/>
      <c r="O516" s="198" t="n"/>
      <c r="P516" s="198" t="n"/>
      <c r="Q516" s="198" t="n"/>
      <c r="R516" s="198" t="n"/>
      <c r="S516" s="198" t="n"/>
      <c r="T516" s="198" t="n"/>
      <c r="U516" s="198" t="n"/>
      <c r="V516" s="198" t="n"/>
      <c r="W516" s="198" t="n"/>
      <c r="X516" s="198" t="n"/>
      <c r="Y516" s="198" t="n"/>
      <c r="Z516" s="198" t="n"/>
      <c r="AA516" s="198" t="n"/>
      <c r="AB516" s="198" t="n"/>
      <c r="AC516" s="198" t="n"/>
      <c r="AD516" s="198" t="n"/>
      <c r="AE516" s="198" t="n"/>
      <c r="AF516" s="198" t="n"/>
      <c r="AG516" s="198" t="n"/>
      <c r="AH516" s="198" t="n"/>
      <c r="AI516" s="198" t="n"/>
      <c r="AJ516" s="198" t="n"/>
    </row>
    <row r="517" ht="13.5" customHeight="1" s="726">
      <c r="A517" s="198" t="n"/>
      <c r="B517" s="198" t="n"/>
      <c r="C517" s="198" t="n"/>
      <c r="D517" s="200" t="n"/>
      <c r="E517" s="200" t="n"/>
      <c r="F517" s="198" t="n"/>
      <c r="G517" s="278" t="n"/>
      <c r="H517" s="198" t="n"/>
      <c r="I517" s="278" t="n"/>
      <c r="J517" s="198" t="n"/>
      <c r="K517" s="278" t="n"/>
      <c r="L517" s="278" t="n"/>
      <c r="M517" s="278" t="n"/>
      <c r="N517" s="190" t="n"/>
      <c r="O517" s="198" t="n"/>
      <c r="P517" s="198" t="n"/>
      <c r="Q517" s="198" t="n"/>
      <c r="R517" s="198" t="n"/>
      <c r="S517" s="198" t="n"/>
      <c r="T517" s="198" t="n"/>
      <c r="U517" s="198" t="n"/>
      <c r="V517" s="198" t="n"/>
      <c r="W517" s="198" t="n"/>
      <c r="X517" s="198" t="n"/>
      <c r="Y517" s="198" t="n"/>
      <c r="Z517" s="198" t="n"/>
      <c r="AA517" s="198" t="n"/>
      <c r="AB517" s="198" t="n"/>
      <c r="AC517" s="198" t="n"/>
      <c r="AD517" s="198" t="n"/>
      <c r="AE517" s="198" t="n"/>
      <c r="AF517" s="198" t="n"/>
      <c r="AG517" s="198" t="n"/>
      <c r="AH517" s="198" t="n"/>
      <c r="AI517" s="198" t="n"/>
      <c r="AJ517" s="198" t="n"/>
    </row>
    <row r="518" ht="13.5" customHeight="1" s="726">
      <c r="A518" s="198" t="n"/>
      <c r="B518" s="198" t="n"/>
      <c r="C518" s="198" t="n"/>
      <c r="D518" s="200" t="n"/>
      <c r="E518" s="200" t="n"/>
      <c r="F518" s="198" t="n"/>
      <c r="G518" s="278" t="n"/>
      <c r="H518" s="198" t="n"/>
      <c r="I518" s="278" t="n"/>
      <c r="J518" s="198" t="n"/>
      <c r="K518" s="278" t="n"/>
      <c r="L518" s="278" t="n"/>
      <c r="M518" s="278" t="n"/>
      <c r="N518" s="190" t="n"/>
      <c r="O518" s="198" t="n"/>
      <c r="P518" s="198" t="n"/>
      <c r="Q518" s="198" t="n"/>
      <c r="R518" s="198" t="n"/>
      <c r="S518" s="198" t="n"/>
      <c r="T518" s="198" t="n"/>
      <c r="U518" s="198" t="n"/>
      <c r="V518" s="198" t="n"/>
      <c r="W518" s="198" t="n"/>
      <c r="X518" s="198" t="n"/>
      <c r="Y518" s="198" t="n"/>
      <c r="Z518" s="198" t="n"/>
      <c r="AA518" s="198" t="n"/>
      <c r="AB518" s="198" t="n"/>
      <c r="AC518" s="198" t="n"/>
      <c r="AD518" s="198" t="n"/>
      <c r="AE518" s="198" t="n"/>
      <c r="AF518" s="198" t="n"/>
      <c r="AG518" s="198" t="n"/>
      <c r="AH518" s="198" t="n"/>
      <c r="AI518" s="198" t="n"/>
      <c r="AJ518" s="198" t="n"/>
    </row>
    <row r="519" ht="13.5" customHeight="1" s="726">
      <c r="A519" s="198" t="n"/>
      <c r="B519" s="198" t="n"/>
      <c r="C519" s="198" t="n"/>
      <c r="D519" s="200" t="n"/>
      <c r="E519" s="200" t="n"/>
      <c r="F519" s="198" t="n"/>
      <c r="G519" s="278" t="n"/>
      <c r="H519" s="198" t="n"/>
      <c r="I519" s="278" t="n"/>
      <c r="J519" s="198" t="n"/>
      <c r="K519" s="278" t="n"/>
      <c r="L519" s="278" t="n"/>
      <c r="M519" s="278" t="n"/>
      <c r="N519" s="190" t="n"/>
      <c r="O519" s="198" t="n"/>
      <c r="P519" s="198" t="n"/>
      <c r="Q519" s="198" t="n"/>
      <c r="R519" s="198" t="n"/>
      <c r="S519" s="198" t="n"/>
      <c r="T519" s="198" t="n"/>
      <c r="U519" s="198" t="n"/>
      <c r="V519" s="198" t="n"/>
      <c r="W519" s="198" t="n"/>
      <c r="X519" s="198" t="n"/>
      <c r="Y519" s="198" t="n"/>
      <c r="Z519" s="198" t="n"/>
      <c r="AA519" s="198" t="n"/>
      <c r="AB519" s="198" t="n"/>
      <c r="AC519" s="198" t="n"/>
      <c r="AD519" s="198" t="n"/>
      <c r="AE519" s="198" t="n"/>
      <c r="AF519" s="198" t="n"/>
      <c r="AG519" s="198" t="n"/>
      <c r="AH519" s="198" t="n"/>
      <c r="AI519" s="198" t="n"/>
      <c r="AJ519" s="198" t="n"/>
    </row>
    <row r="520" ht="13.5" customHeight="1" s="726">
      <c r="A520" s="198" t="n"/>
      <c r="B520" s="198" t="n"/>
      <c r="C520" s="198" t="n"/>
      <c r="D520" s="200" t="n"/>
      <c r="E520" s="200" t="n"/>
      <c r="F520" s="198" t="n"/>
      <c r="G520" s="278" t="n"/>
      <c r="H520" s="198" t="n"/>
      <c r="I520" s="278" t="n"/>
      <c r="J520" s="198" t="n"/>
      <c r="K520" s="278" t="n"/>
      <c r="L520" s="278" t="n"/>
      <c r="M520" s="278" t="n"/>
      <c r="N520" s="190" t="n"/>
      <c r="O520" s="198" t="n"/>
      <c r="P520" s="198" t="n"/>
      <c r="Q520" s="198" t="n"/>
      <c r="R520" s="198" t="n"/>
      <c r="S520" s="198" t="n"/>
      <c r="T520" s="198" t="n"/>
      <c r="U520" s="198" t="n"/>
      <c r="V520" s="198" t="n"/>
      <c r="W520" s="198" t="n"/>
      <c r="X520" s="198" t="n"/>
      <c r="Y520" s="198" t="n"/>
      <c r="Z520" s="198" t="n"/>
      <c r="AA520" s="198" t="n"/>
      <c r="AB520" s="198" t="n"/>
      <c r="AC520" s="198" t="n"/>
      <c r="AD520" s="198" t="n"/>
      <c r="AE520" s="198" t="n"/>
      <c r="AF520" s="198" t="n"/>
      <c r="AG520" s="198" t="n"/>
      <c r="AH520" s="198" t="n"/>
      <c r="AI520" s="198" t="n"/>
      <c r="AJ520" s="198" t="n"/>
    </row>
    <row r="521" ht="13.5" customHeight="1" s="726">
      <c r="A521" s="198" t="n"/>
      <c r="B521" s="198" t="n"/>
      <c r="C521" s="198" t="n"/>
      <c r="D521" s="200" t="n"/>
      <c r="E521" s="200" t="n"/>
      <c r="F521" s="198" t="n"/>
      <c r="G521" s="278" t="n"/>
      <c r="H521" s="198" t="n"/>
      <c r="I521" s="278" t="n"/>
      <c r="J521" s="198" t="n"/>
      <c r="K521" s="278" t="n"/>
      <c r="L521" s="278" t="n"/>
      <c r="M521" s="278" t="n"/>
      <c r="N521" s="190" t="n"/>
      <c r="O521" s="198" t="n"/>
      <c r="P521" s="198" t="n"/>
      <c r="Q521" s="198" t="n"/>
      <c r="R521" s="198" t="n"/>
      <c r="S521" s="198" t="n"/>
      <c r="T521" s="198" t="n"/>
      <c r="U521" s="198" t="n"/>
      <c r="V521" s="198" t="n"/>
      <c r="W521" s="198" t="n"/>
      <c r="X521" s="198" t="n"/>
      <c r="Y521" s="198" t="n"/>
      <c r="Z521" s="198" t="n"/>
      <c r="AA521" s="198" t="n"/>
      <c r="AB521" s="198" t="n"/>
      <c r="AC521" s="198" t="n"/>
      <c r="AD521" s="198" t="n"/>
      <c r="AE521" s="198" t="n"/>
      <c r="AF521" s="198" t="n"/>
      <c r="AG521" s="198" t="n"/>
      <c r="AH521" s="198" t="n"/>
      <c r="AI521" s="198" t="n"/>
      <c r="AJ521" s="198" t="n"/>
    </row>
    <row r="522" ht="13.5" customHeight="1" s="726">
      <c r="A522" s="198" t="n"/>
      <c r="B522" s="198" t="n"/>
      <c r="C522" s="198" t="n"/>
      <c r="D522" s="200" t="n"/>
      <c r="E522" s="200" t="n"/>
      <c r="F522" s="198" t="n"/>
      <c r="G522" s="278" t="n"/>
      <c r="H522" s="198" t="n"/>
      <c r="I522" s="278" t="n"/>
      <c r="J522" s="198" t="n"/>
      <c r="K522" s="278" t="n"/>
      <c r="L522" s="278" t="n"/>
      <c r="M522" s="278" t="n"/>
      <c r="N522" s="190" t="n"/>
      <c r="O522" s="198" t="n"/>
      <c r="P522" s="198" t="n"/>
      <c r="Q522" s="198" t="n"/>
      <c r="R522" s="198" t="n"/>
      <c r="S522" s="198" t="n"/>
      <c r="T522" s="198" t="n"/>
      <c r="U522" s="198" t="n"/>
      <c r="V522" s="198" t="n"/>
      <c r="W522" s="198" t="n"/>
      <c r="X522" s="198" t="n"/>
      <c r="Y522" s="198" t="n"/>
      <c r="Z522" s="198" t="n"/>
      <c r="AA522" s="198" t="n"/>
      <c r="AB522" s="198" t="n"/>
      <c r="AC522" s="198" t="n"/>
      <c r="AD522" s="198" t="n"/>
      <c r="AE522" s="198" t="n"/>
      <c r="AF522" s="198" t="n"/>
      <c r="AG522" s="198" t="n"/>
      <c r="AH522" s="198" t="n"/>
      <c r="AI522" s="198" t="n"/>
      <c r="AJ522" s="198" t="n"/>
    </row>
    <row r="523" ht="13.5" customHeight="1" s="726">
      <c r="A523" s="198" t="n"/>
      <c r="B523" s="198" t="n"/>
      <c r="C523" s="198" t="n"/>
      <c r="D523" s="200" t="n"/>
      <c r="E523" s="200" t="n"/>
      <c r="F523" s="198" t="n"/>
      <c r="G523" s="278" t="n"/>
      <c r="H523" s="198" t="n"/>
      <c r="I523" s="278" t="n"/>
      <c r="J523" s="198" t="n"/>
      <c r="K523" s="278" t="n"/>
      <c r="L523" s="278" t="n"/>
      <c r="M523" s="278" t="n"/>
      <c r="N523" s="190" t="n"/>
      <c r="O523" s="198" t="n"/>
      <c r="P523" s="198" t="n"/>
      <c r="Q523" s="198" t="n"/>
      <c r="R523" s="198" t="n"/>
      <c r="S523" s="198" t="n"/>
      <c r="T523" s="198" t="n"/>
      <c r="U523" s="198" t="n"/>
      <c r="V523" s="198" t="n"/>
      <c r="W523" s="198" t="n"/>
      <c r="X523" s="198" t="n"/>
      <c r="Y523" s="198" t="n"/>
      <c r="Z523" s="198" t="n"/>
      <c r="AA523" s="198" t="n"/>
      <c r="AB523" s="198" t="n"/>
      <c r="AC523" s="198" t="n"/>
      <c r="AD523" s="198" t="n"/>
      <c r="AE523" s="198" t="n"/>
      <c r="AF523" s="198" t="n"/>
      <c r="AG523" s="198" t="n"/>
      <c r="AH523" s="198" t="n"/>
      <c r="AI523" s="198" t="n"/>
      <c r="AJ523" s="198" t="n"/>
    </row>
    <row r="524" ht="13.5" customHeight="1" s="726">
      <c r="A524" s="198" t="n"/>
      <c r="B524" s="198" t="n"/>
      <c r="C524" s="198" t="n"/>
      <c r="D524" s="200" t="n"/>
      <c r="E524" s="200" t="n"/>
      <c r="F524" s="198" t="n"/>
      <c r="G524" s="278" t="n"/>
      <c r="H524" s="198" t="n"/>
      <c r="I524" s="278" t="n"/>
      <c r="J524" s="198" t="n"/>
      <c r="K524" s="278" t="n"/>
      <c r="L524" s="278" t="n"/>
      <c r="M524" s="278" t="n"/>
      <c r="N524" s="190" t="n"/>
      <c r="O524" s="198" t="n"/>
      <c r="P524" s="198" t="n"/>
      <c r="Q524" s="198" t="n"/>
      <c r="R524" s="198" t="n"/>
      <c r="S524" s="198" t="n"/>
      <c r="T524" s="198" t="n"/>
      <c r="U524" s="198" t="n"/>
      <c r="V524" s="198" t="n"/>
      <c r="W524" s="198" t="n"/>
      <c r="X524" s="198" t="n"/>
      <c r="Y524" s="198" t="n"/>
      <c r="Z524" s="198" t="n"/>
      <c r="AA524" s="198" t="n"/>
      <c r="AB524" s="198" t="n"/>
      <c r="AC524" s="198" t="n"/>
      <c r="AD524" s="198" t="n"/>
      <c r="AE524" s="198" t="n"/>
      <c r="AF524" s="198" t="n"/>
      <c r="AG524" s="198" t="n"/>
      <c r="AH524" s="198" t="n"/>
      <c r="AI524" s="198" t="n"/>
      <c r="AJ524" s="198" t="n"/>
    </row>
    <row r="525" ht="13.5" customHeight="1" s="726">
      <c r="A525" s="198" t="n"/>
      <c r="B525" s="198" t="n"/>
      <c r="C525" s="198" t="n"/>
      <c r="D525" s="200" t="n"/>
      <c r="E525" s="200" t="n"/>
      <c r="F525" s="198" t="n"/>
      <c r="G525" s="278" t="n"/>
      <c r="H525" s="198" t="n"/>
      <c r="I525" s="278" t="n"/>
      <c r="J525" s="198" t="n"/>
      <c r="K525" s="278" t="n"/>
      <c r="L525" s="278" t="n"/>
      <c r="M525" s="278" t="n"/>
      <c r="N525" s="190" t="n"/>
      <c r="O525" s="198" t="n"/>
      <c r="P525" s="198" t="n"/>
      <c r="Q525" s="198" t="n"/>
      <c r="R525" s="198" t="n"/>
      <c r="S525" s="198" t="n"/>
      <c r="T525" s="198" t="n"/>
      <c r="U525" s="198" t="n"/>
      <c r="V525" s="198" t="n"/>
      <c r="W525" s="198" t="n"/>
      <c r="X525" s="198" t="n"/>
      <c r="Y525" s="198" t="n"/>
      <c r="Z525" s="198" t="n"/>
      <c r="AA525" s="198" t="n"/>
      <c r="AB525" s="198" t="n"/>
      <c r="AC525" s="198" t="n"/>
      <c r="AD525" s="198" t="n"/>
      <c r="AE525" s="198" t="n"/>
      <c r="AF525" s="198" t="n"/>
      <c r="AG525" s="198" t="n"/>
      <c r="AH525" s="198" t="n"/>
      <c r="AI525" s="198" t="n"/>
      <c r="AJ525" s="198" t="n"/>
    </row>
    <row r="526" ht="13.5" customHeight="1" s="726">
      <c r="A526" s="198" t="n"/>
      <c r="B526" s="198" t="n"/>
      <c r="C526" s="198" t="n"/>
      <c r="D526" s="200" t="n"/>
      <c r="E526" s="200" t="n"/>
      <c r="F526" s="198" t="n"/>
      <c r="G526" s="278" t="n"/>
      <c r="H526" s="198" t="n"/>
      <c r="I526" s="278" t="n"/>
      <c r="J526" s="198" t="n"/>
      <c r="K526" s="278" t="n"/>
      <c r="L526" s="278" t="n"/>
      <c r="M526" s="278" t="n"/>
      <c r="N526" s="190" t="n"/>
      <c r="O526" s="198" t="n"/>
      <c r="P526" s="198" t="n"/>
      <c r="Q526" s="198" t="n"/>
      <c r="R526" s="198" t="n"/>
      <c r="S526" s="198" t="n"/>
      <c r="T526" s="198" t="n"/>
      <c r="U526" s="198" t="n"/>
      <c r="V526" s="198" t="n"/>
      <c r="W526" s="198" t="n"/>
      <c r="X526" s="198" t="n"/>
      <c r="Y526" s="198" t="n"/>
      <c r="Z526" s="198" t="n"/>
      <c r="AA526" s="198" t="n"/>
      <c r="AB526" s="198" t="n"/>
      <c r="AC526" s="198" t="n"/>
      <c r="AD526" s="198" t="n"/>
      <c r="AE526" s="198" t="n"/>
      <c r="AF526" s="198" t="n"/>
      <c r="AG526" s="198" t="n"/>
      <c r="AH526" s="198" t="n"/>
      <c r="AI526" s="198" t="n"/>
      <c r="AJ526" s="198" t="n"/>
    </row>
    <row r="527" ht="13.5" customHeight="1" s="726">
      <c r="A527" s="198" t="n"/>
      <c r="B527" s="198" t="n"/>
      <c r="C527" s="198" t="n"/>
      <c r="D527" s="200" t="n"/>
      <c r="E527" s="200" t="n"/>
      <c r="F527" s="198" t="n"/>
      <c r="G527" s="278" t="n"/>
      <c r="H527" s="198" t="n"/>
      <c r="I527" s="278" t="n"/>
      <c r="J527" s="198" t="n"/>
      <c r="K527" s="278" t="n"/>
      <c r="L527" s="278" t="n"/>
      <c r="M527" s="278" t="n"/>
      <c r="N527" s="190" t="n"/>
      <c r="O527" s="198" t="n"/>
      <c r="P527" s="198" t="n"/>
      <c r="Q527" s="198" t="n"/>
      <c r="R527" s="198" t="n"/>
      <c r="S527" s="198" t="n"/>
      <c r="T527" s="198" t="n"/>
      <c r="U527" s="198" t="n"/>
      <c r="V527" s="198" t="n"/>
      <c r="W527" s="198" t="n"/>
      <c r="X527" s="198" t="n"/>
      <c r="Y527" s="198" t="n"/>
      <c r="Z527" s="198" t="n"/>
      <c r="AA527" s="198" t="n"/>
      <c r="AB527" s="198" t="n"/>
      <c r="AC527" s="198" t="n"/>
      <c r="AD527" s="198" t="n"/>
      <c r="AE527" s="198" t="n"/>
      <c r="AF527" s="198" t="n"/>
      <c r="AG527" s="198" t="n"/>
      <c r="AH527" s="198" t="n"/>
      <c r="AI527" s="198" t="n"/>
      <c r="AJ527" s="198" t="n"/>
    </row>
    <row r="528" ht="13.5" customHeight="1" s="726">
      <c r="A528" s="198" t="n"/>
      <c r="B528" s="198" t="n"/>
      <c r="C528" s="198" t="n"/>
      <c r="D528" s="200" t="n"/>
      <c r="E528" s="200" t="n"/>
      <c r="F528" s="198" t="n"/>
      <c r="G528" s="278" t="n"/>
      <c r="H528" s="198" t="n"/>
      <c r="I528" s="278" t="n"/>
      <c r="J528" s="198" t="n"/>
      <c r="K528" s="278" t="n"/>
      <c r="L528" s="278" t="n"/>
      <c r="M528" s="278" t="n"/>
      <c r="N528" s="190" t="n"/>
      <c r="O528" s="198" t="n"/>
      <c r="P528" s="198" t="n"/>
      <c r="Q528" s="198" t="n"/>
      <c r="R528" s="198" t="n"/>
      <c r="S528" s="198" t="n"/>
      <c r="T528" s="198" t="n"/>
      <c r="U528" s="198" t="n"/>
      <c r="V528" s="198" t="n"/>
      <c r="W528" s="198" t="n"/>
      <c r="X528" s="198" t="n"/>
      <c r="Y528" s="198" t="n"/>
      <c r="Z528" s="198" t="n"/>
      <c r="AA528" s="198" t="n"/>
      <c r="AB528" s="198" t="n"/>
      <c r="AC528" s="198" t="n"/>
      <c r="AD528" s="198" t="n"/>
      <c r="AE528" s="198" t="n"/>
      <c r="AF528" s="198" t="n"/>
      <c r="AG528" s="198" t="n"/>
      <c r="AH528" s="198" t="n"/>
      <c r="AI528" s="198" t="n"/>
      <c r="AJ528" s="198" t="n"/>
    </row>
    <row r="529" ht="13.5" customHeight="1" s="726">
      <c r="A529" s="198" t="n"/>
      <c r="B529" s="198" t="n"/>
      <c r="C529" s="198" t="n"/>
      <c r="D529" s="200" t="n"/>
      <c r="E529" s="200" t="n"/>
      <c r="F529" s="198" t="n"/>
      <c r="G529" s="278" t="n"/>
      <c r="H529" s="198" t="n"/>
      <c r="I529" s="278" t="n"/>
      <c r="J529" s="198" t="n"/>
      <c r="K529" s="278" t="n"/>
      <c r="L529" s="278" t="n"/>
      <c r="M529" s="278" t="n"/>
      <c r="N529" s="190" t="n"/>
      <c r="O529" s="198" t="n"/>
      <c r="P529" s="198" t="n"/>
      <c r="Q529" s="198" t="n"/>
      <c r="R529" s="198" t="n"/>
      <c r="S529" s="198" t="n"/>
      <c r="T529" s="198" t="n"/>
      <c r="U529" s="198" t="n"/>
      <c r="V529" s="198" t="n"/>
      <c r="W529" s="198" t="n"/>
      <c r="X529" s="198" t="n"/>
      <c r="Y529" s="198" t="n"/>
      <c r="Z529" s="198" t="n"/>
      <c r="AA529" s="198" t="n"/>
      <c r="AB529" s="198" t="n"/>
      <c r="AC529" s="198" t="n"/>
      <c r="AD529" s="198" t="n"/>
      <c r="AE529" s="198" t="n"/>
      <c r="AF529" s="198" t="n"/>
      <c r="AG529" s="198" t="n"/>
      <c r="AH529" s="198" t="n"/>
      <c r="AI529" s="198" t="n"/>
      <c r="AJ529" s="198" t="n"/>
    </row>
    <row r="530" ht="13.5" customHeight="1" s="726">
      <c r="A530" s="198" t="n"/>
      <c r="B530" s="198" t="n"/>
      <c r="C530" s="198" t="n"/>
      <c r="D530" s="200" t="n"/>
      <c r="E530" s="200" t="n"/>
      <c r="F530" s="198" t="n"/>
      <c r="G530" s="278" t="n"/>
      <c r="H530" s="198" t="n"/>
      <c r="I530" s="278" t="n"/>
      <c r="J530" s="198" t="n"/>
      <c r="K530" s="278" t="n"/>
      <c r="L530" s="278" t="n"/>
      <c r="M530" s="278" t="n"/>
      <c r="N530" s="190" t="n"/>
      <c r="O530" s="198" t="n"/>
      <c r="P530" s="198" t="n"/>
      <c r="Q530" s="198" t="n"/>
      <c r="R530" s="198" t="n"/>
      <c r="S530" s="198" t="n"/>
      <c r="T530" s="198" t="n"/>
      <c r="U530" s="198" t="n"/>
      <c r="V530" s="198" t="n"/>
      <c r="W530" s="198" t="n"/>
      <c r="X530" s="198" t="n"/>
      <c r="Y530" s="198" t="n"/>
      <c r="Z530" s="198" t="n"/>
      <c r="AA530" s="198" t="n"/>
      <c r="AB530" s="198" t="n"/>
      <c r="AC530" s="198" t="n"/>
      <c r="AD530" s="198" t="n"/>
      <c r="AE530" s="198" t="n"/>
      <c r="AF530" s="198" t="n"/>
      <c r="AG530" s="198" t="n"/>
      <c r="AH530" s="198" t="n"/>
      <c r="AI530" s="198" t="n"/>
      <c r="AJ530" s="198" t="n"/>
    </row>
    <row r="531" ht="13.5" customHeight="1" s="726">
      <c r="A531" s="198" t="n"/>
      <c r="B531" s="198" t="n"/>
      <c r="C531" s="198" t="n"/>
      <c r="D531" s="200" t="n"/>
      <c r="E531" s="200" t="n"/>
      <c r="F531" s="198" t="n"/>
      <c r="G531" s="278" t="n"/>
      <c r="H531" s="198" t="n"/>
      <c r="I531" s="278" t="n"/>
      <c r="J531" s="198" t="n"/>
      <c r="K531" s="278" t="n"/>
      <c r="L531" s="278" t="n"/>
      <c r="M531" s="278" t="n"/>
      <c r="N531" s="190" t="n"/>
      <c r="O531" s="198" t="n"/>
      <c r="P531" s="198" t="n"/>
      <c r="Q531" s="198" t="n"/>
      <c r="R531" s="198" t="n"/>
      <c r="S531" s="198" t="n"/>
      <c r="T531" s="198" t="n"/>
      <c r="U531" s="198" t="n"/>
      <c r="V531" s="198" t="n"/>
      <c r="W531" s="198" t="n"/>
      <c r="X531" s="198" t="n"/>
      <c r="Y531" s="198" t="n"/>
      <c r="Z531" s="198" t="n"/>
      <c r="AA531" s="198" t="n"/>
      <c r="AB531" s="198" t="n"/>
      <c r="AC531" s="198" t="n"/>
      <c r="AD531" s="198" t="n"/>
      <c r="AE531" s="198" t="n"/>
      <c r="AF531" s="198" t="n"/>
      <c r="AG531" s="198" t="n"/>
      <c r="AH531" s="198" t="n"/>
      <c r="AI531" s="198" t="n"/>
      <c r="AJ531" s="198" t="n"/>
    </row>
    <row r="532" ht="13.5" customHeight="1" s="726">
      <c r="A532" s="198" t="n"/>
      <c r="B532" s="198" t="n"/>
      <c r="C532" s="198" t="n"/>
      <c r="D532" s="200" t="n"/>
      <c r="E532" s="200" t="n"/>
      <c r="F532" s="198" t="n"/>
      <c r="G532" s="278" t="n"/>
      <c r="H532" s="198" t="n"/>
      <c r="I532" s="278" t="n"/>
      <c r="J532" s="198" t="n"/>
      <c r="K532" s="278" t="n"/>
      <c r="L532" s="278" t="n"/>
      <c r="M532" s="278" t="n"/>
      <c r="N532" s="190" t="n"/>
      <c r="O532" s="198" t="n"/>
      <c r="P532" s="198" t="n"/>
      <c r="Q532" s="198" t="n"/>
      <c r="R532" s="198" t="n"/>
      <c r="S532" s="198" t="n"/>
      <c r="T532" s="198" t="n"/>
      <c r="U532" s="198" t="n"/>
      <c r="V532" s="198" t="n"/>
      <c r="W532" s="198" t="n"/>
      <c r="X532" s="198" t="n"/>
      <c r="Y532" s="198" t="n"/>
      <c r="Z532" s="198" t="n"/>
      <c r="AA532" s="198" t="n"/>
      <c r="AB532" s="198" t="n"/>
      <c r="AC532" s="198" t="n"/>
      <c r="AD532" s="198" t="n"/>
      <c r="AE532" s="198" t="n"/>
      <c r="AF532" s="198" t="n"/>
      <c r="AG532" s="198" t="n"/>
      <c r="AH532" s="198" t="n"/>
      <c r="AI532" s="198" t="n"/>
      <c r="AJ532" s="198" t="n"/>
    </row>
    <row r="533" ht="13.5" customHeight="1" s="726">
      <c r="A533" s="198" t="n"/>
      <c r="B533" s="198" t="n"/>
      <c r="C533" s="198" t="n"/>
      <c r="D533" s="200" t="n"/>
      <c r="E533" s="200" t="n"/>
      <c r="F533" s="198" t="n"/>
      <c r="G533" s="278" t="n"/>
      <c r="H533" s="198" t="n"/>
      <c r="I533" s="278" t="n"/>
      <c r="J533" s="198" t="n"/>
      <c r="K533" s="278" t="n"/>
      <c r="L533" s="278" t="n"/>
      <c r="M533" s="278" t="n"/>
      <c r="N533" s="190" t="n"/>
      <c r="O533" s="198" t="n"/>
      <c r="P533" s="198" t="n"/>
      <c r="Q533" s="198" t="n"/>
      <c r="R533" s="198" t="n"/>
      <c r="S533" s="198" t="n"/>
      <c r="T533" s="198" t="n"/>
      <c r="U533" s="198" t="n"/>
      <c r="V533" s="198" t="n"/>
      <c r="W533" s="198" t="n"/>
      <c r="X533" s="198" t="n"/>
      <c r="Y533" s="198" t="n"/>
      <c r="Z533" s="198" t="n"/>
      <c r="AA533" s="198" t="n"/>
      <c r="AB533" s="198" t="n"/>
      <c r="AC533" s="198" t="n"/>
      <c r="AD533" s="198" t="n"/>
      <c r="AE533" s="198" t="n"/>
      <c r="AF533" s="198" t="n"/>
      <c r="AG533" s="198" t="n"/>
      <c r="AH533" s="198" t="n"/>
      <c r="AI533" s="198" t="n"/>
      <c r="AJ533" s="198" t="n"/>
    </row>
    <row r="534" ht="13.5" customHeight="1" s="726">
      <c r="A534" s="198" t="n"/>
      <c r="B534" s="198" t="n"/>
      <c r="C534" s="198" t="n"/>
      <c r="D534" s="200" t="n"/>
      <c r="E534" s="200" t="n"/>
      <c r="F534" s="198" t="n"/>
      <c r="G534" s="278" t="n"/>
      <c r="H534" s="198" t="n"/>
      <c r="I534" s="278" t="n"/>
      <c r="J534" s="198" t="n"/>
      <c r="K534" s="278" t="n"/>
      <c r="L534" s="278" t="n"/>
      <c r="M534" s="278" t="n"/>
      <c r="N534" s="190" t="n"/>
      <c r="O534" s="198" t="n"/>
      <c r="P534" s="198" t="n"/>
      <c r="Q534" s="198" t="n"/>
      <c r="R534" s="198" t="n"/>
      <c r="S534" s="198" t="n"/>
      <c r="T534" s="198" t="n"/>
      <c r="U534" s="198" t="n"/>
      <c r="V534" s="198" t="n"/>
      <c r="W534" s="198" t="n"/>
      <c r="X534" s="198" t="n"/>
      <c r="Y534" s="198" t="n"/>
      <c r="Z534" s="198" t="n"/>
      <c r="AA534" s="198" t="n"/>
      <c r="AB534" s="198" t="n"/>
      <c r="AC534" s="198" t="n"/>
      <c r="AD534" s="198" t="n"/>
      <c r="AE534" s="198" t="n"/>
      <c r="AF534" s="198" t="n"/>
      <c r="AG534" s="198" t="n"/>
      <c r="AH534" s="198" t="n"/>
      <c r="AI534" s="198" t="n"/>
      <c r="AJ534" s="198" t="n"/>
    </row>
    <row r="535" ht="13.5" customHeight="1" s="726">
      <c r="A535" s="198" t="n"/>
      <c r="B535" s="198" t="n"/>
      <c r="C535" s="198" t="n"/>
      <c r="D535" s="200" t="n"/>
      <c r="E535" s="200" t="n"/>
      <c r="F535" s="198" t="n"/>
      <c r="G535" s="278" t="n"/>
      <c r="H535" s="198" t="n"/>
      <c r="I535" s="278" t="n"/>
      <c r="J535" s="198" t="n"/>
      <c r="K535" s="278" t="n"/>
      <c r="L535" s="278" t="n"/>
      <c r="M535" s="278" t="n"/>
      <c r="N535" s="190" t="n"/>
      <c r="O535" s="198" t="n"/>
      <c r="P535" s="198" t="n"/>
      <c r="Q535" s="198" t="n"/>
      <c r="R535" s="198" t="n"/>
      <c r="S535" s="198" t="n"/>
      <c r="T535" s="198" t="n"/>
      <c r="U535" s="198" t="n"/>
      <c r="V535" s="198" t="n"/>
      <c r="W535" s="198" t="n"/>
      <c r="X535" s="198" t="n"/>
      <c r="Y535" s="198" t="n"/>
      <c r="Z535" s="198" t="n"/>
      <c r="AA535" s="198" t="n"/>
      <c r="AB535" s="198" t="n"/>
      <c r="AC535" s="198" t="n"/>
      <c r="AD535" s="198" t="n"/>
      <c r="AE535" s="198" t="n"/>
      <c r="AF535" s="198" t="n"/>
      <c r="AG535" s="198" t="n"/>
      <c r="AH535" s="198" t="n"/>
      <c r="AI535" s="198" t="n"/>
      <c r="AJ535" s="198" t="n"/>
    </row>
    <row r="536" ht="13.5" customHeight="1" s="726">
      <c r="A536" s="198" t="n"/>
      <c r="B536" s="198" t="n"/>
      <c r="C536" s="198" t="n"/>
      <c r="D536" s="200" t="n"/>
      <c r="E536" s="200" t="n"/>
      <c r="F536" s="198" t="n"/>
      <c r="G536" s="278" t="n"/>
      <c r="H536" s="198" t="n"/>
      <c r="I536" s="278" t="n"/>
      <c r="J536" s="198" t="n"/>
      <c r="K536" s="278" t="n"/>
      <c r="L536" s="278" t="n"/>
      <c r="M536" s="278" t="n"/>
      <c r="N536" s="190" t="n"/>
      <c r="O536" s="198" t="n"/>
      <c r="P536" s="198" t="n"/>
      <c r="Q536" s="198" t="n"/>
      <c r="R536" s="198" t="n"/>
      <c r="S536" s="198" t="n"/>
      <c r="T536" s="198" t="n"/>
      <c r="U536" s="198" t="n"/>
      <c r="V536" s="198" t="n"/>
      <c r="W536" s="198" t="n"/>
      <c r="X536" s="198" t="n"/>
      <c r="Y536" s="198" t="n"/>
      <c r="Z536" s="198" t="n"/>
      <c r="AA536" s="198" t="n"/>
      <c r="AB536" s="198" t="n"/>
      <c r="AC536" s="198" t="n"/>
      <c r="AD536" s="198" t="n"/>
      <c r="AE536" s="198" t="n"/>
      <c r="AF536" s="198" t="n"/>
      <c r="AG536" s="198" t="n"/>
      <c r="AH536" s="198" t="n"/>
      <c r="AI536" s="198" t="n"/>
      <c r="AJ536" s="198" t="n"/>
    </row>
    <row r="537" ht="13.5" customHeight="1" s="726">
      <c r="A537" s="198" t="n"/>
      <c r="B537" s="198" t="n"/>
      <c r="C537" s="198" t="n"/>
      <c r="D537" s="200" t="n"/>
      <c r="E537" s="200" t="n"/>
      <c r="F537" s="198" t="n"/>
      <c r="G537" s="278" t="n"/>
      <c r="H537" s="198" t="n"/>
      <c r="I537" s="278" t="n"/>
      <c r="J537" s="198" t="n"/>
      <c r="K537" s="278" t="n"/>
      <c r="L537" s="278" t="n"/>
      <c r="M537" s="278" t="n"/>
      <c r="N537" s="190" t="n"/>
      <c r="O537" s="198" t="n"/>
      <c r="P537" s="198" t="n"/>
      <c r="Q537" s="198" t="n"/>
      <c r="R537" s="198" t="n"/>
      <c r="S537" s="198" t="n"/>
      <c r="T537" s="198" t="n"/>
      <c r="U537" s="198" t="n"/>
      <c r="V537" s="198" t="n"/>
      <c r="W537" s="198" t="n"/>
      <c r="X537" s="198" t="n"/>
      <c r="Y537" s="198" t="n"/>
      <c r="Z537" s="198" t="n"/>
      <c r="AA537" s="198" t="n"/>
      <c r="AB537" s="198" t="n"/>
      <c r="AC537" s="198" t="n"/>
      <c r="AD537" s="198" t="n"/>
      <c r="AE537" s="198" t="n"/>
      <c r="AF537" s="198" t="n"/>
      <c r="AG537" s="198" t="n"/>
      <c r="AH537" s="198" t="n"/>
      <c r="AI537" s="198" t="n"/>
      <c r="AJ537" s="198" t="n"/>
    </row>
    <row r="538" ht="13.5" customHeight="1" s="726">
      <c r="A538" s="198" t="n"/>
      <c r="B538" s="198" t="n"/>
      <c r="C538" s="198" t="n"/>
      <c r="D538" s="200" t="n"/>
      <c r="E538" s="200" t="n"/>
      <c r="F538" s="198" t="n"/>
      <c r="G538" s="278" t="n"/>
      <c r="H538" s="198" t="n"/>
      <c r="I538" s="278" t="n"/>
      <c r="J538" s="198" t="n"/>
      <c r="K538" s="278" t="n"/>
      <c r="L538" s="278" t="n"/>
      <c r="M538" s="278" t="n"/>
      <c r="N538" s="190" t="n"/>
      <c r="O538" s="198" t="n"/>
      <c r="P538" s="198" t="n"/>
      <c r="Q538" s="198" t="n"/>
      <c r="R538" s="198" t="n"/>
      <c r="S538" s="198" t="n"/>
      <c r="T538" s="198" t="n"/>
      <c r="U538" s="198" t="n"/>
      <c r="V538" s="198" t="n"/>
      <c r="W538" s="198" t="n"/>
      <c r="X538" s="198" t="n"/>
      <c r="Y538" s="198" t="n"/>
      <c r="Z538" s="198" t="n"/>
      <c r="AA538" s="198" t="n"/>
      <c r="AB538" s="198" t="n"/>
      <c r="AC538" s="198" t="n"/>
      <c r="AD538" s="198" t="n"/>
      <c r="AE538" s="198" t="n"/>
      <c r="AF538" s="198" t="n"/>
      <c r="AG538" s="198" t="n"/>
      <c r="AH538" s="198" t="n"/>
      <c r="AI538" s="198" t="n"/>
      <c r="AJ538" s="198" t="n"/>
    </row>
    <row r="539" ht="13.5" customHeight="1" s="726">
      <c r="A539" s="198" t="n"/>
      <c r="B539" s="198" t="n"/>
      <c r="C539" s="198" t="n"/>
      <c r="D539" s="200" t="n"/>
      <c r="E539" s="200" t="n"/>
      <c r="F539" s="198" t="n"/>
      <c r="G539" s="278" t="n"/>
      <c r="H539" s="198" t="n"/>
      <c r="I539" s="278" t="n"/>
      <c r="J539" s="198" t="n"/>
      <c r="K539" s="278" t="n"/>
      <c r="L539" s="278" t="n"/>
      <c r="M539" s="278" t="n"/>
      <c r="N539" s="190" t="n"/>
      <c r="O539" s="198" t="n"/>
      <c r="P539" s="198" t="n"/>
      <c r="Q539" s="198" t="n"/>
      <c r="R539" s="198" t="n"/>
      <c r="S539" s="198" t="n"/>
      <c r="T539" s="198" t="n"/>
      <c r="U539" s="198" t="n"/>
      <c r="V539" s="198" t="n"/>
      <c r="W539" s="198" t="n"/>
      <c r="X539" s="198" t="n"/>
      <c r="Y539" s="198" t="n"/>
      <c r="Z539" s="198" t="n"/>
      <c r="AA539" s="198" t="n"/>
      <c r="AB539" s="198" t="n"/>
      <c r="AC539" s="198" t="n"/>
      <c r="AD539" s="198" t="n"/>
      <c r="AE539" s="198" t="n"/>
      <c r="AF539" s="198" t="n"/>
      <c r="AG539" s="198" t="n"/>
      <c r="AH539" s="198" t="n"/>
      <c r="AI539" s="198" t="n"/>
      <c r="AJ539" s="198" t="n"/>
    </row>
    <row r="540" ht="13.5" customHeight="1" s="726">
      <c r="A540" s="198" t="n"/>
      <c r="B540" s="198" t="n"/>
      <c r="C540" s="198" t="n"/>
      <c r="D540" s="200" t="n"/>
      <c r="E540" s="200" t="n"/>
      <c r="F540" s="198" t="n"/>
      <c r="G540" s="278" t="n"/>
      <c r="H540" s="198" t="n"/>
      <c r="I540" s="278" t="n"/>
      <c r="J540" s="198" t="n"/>
      <c r="K540" s="278" t="n"/>
      <c r="L540" s="278" t="n"/>
      <c r="M540" s="278" t="n"/>
      <c r="N540" s="190" t="n"/>
      <c r="O540" s="198" t="n"/>
      <c r="P540" s="198" t="n"/>
      <c r="Q540" s="198" t="n"/>
      <c r="R540" s="198" t="n"/>
      <c r="S540" s="198" t="n"/>
      <c r="T540" s="198" t="n"/>
      <c r="U540" s="198" t="n"/>
      <c r="V540" s="198" t="n"/>
      <c r="W540" s="198" t="n"/>
      <c r="X540" s="198" t="n"/>
      <c r="Y540" s="198" t="n"/>
      <c r="Z540" s="198" t="n"/>
      <c r="AA540" s="198" t="n"/>
      <c r="AB540" s="198" t="n"/>
      <c r="AC540" s="198" t="n"/>
      <c r="AD540" s="198" t="n"/>
      <c r="AE540" s="198" t="n"/>
      <c r="AF540" s="198" t="n"/>
      <c r="AG540" s="198" t="n"/>
      <c r="AH540" s="198" t="n"/>
      <c r="AI540" s="198" t="n"/>
      <c r="AJ540" s="198" t="n"/>
    </row>
    <row r="541" ht="13.5" customHeight="1" s="726">
      <c r="A541" s="198" t="n"/>
      <c r="B541" s="198" t="n"/>
      <c r="C541" s="198" t="n"/>
      <c r="D541" s="200" t="n"/>
      <c r="E541" s="200" t="n"/>
      <c r="F541" s="198" t="n"/>
      <c r="G541" s="278" t="n"/>
      <c r="H541" s="198" t="n"/>
      <c r="I541" s="278" t="n"/>
      <c r="J541" s="198" t="n"/>
      <c r="K541" s="278" t="n"/>
      <c r="L541" s="278" t="n"/>
      <c r="M541" s="278" t="n"/>
      <c r="N541" s="190" t="n"/>
      <c r="O541" s="198" t="n"/>
      <c r="P541" s="198" t="n"/>
      <c r="Q541" s="198" t="n"/>
      <c r="R541" s="198" t="n"/>
      <c r="S541" s="198" t="n"/>
      <c r="T541" s="198" t="n"/>
      <c r="U541" s="198" t="n"/>
      <c r="V541" s="198" t="n"/>
      <c r="W541" s="198" t="n"/>
      <c r="X541" s="198" t="n"/>
      <c r="Y541" s="198" t="n"/>
      <c r="Z541" s="198" t="n"/>
      <c r="AA541" s="198" t="n"/>
      <c r="AB541" s="198" t="n"/>
      <c r="AC541" s="198" t="n"/>
      <c r="AD541" s="198" t="n"/>
      <c r="AE541" s="198" t="n"/>
      <c r="AF541" s="198" t="n"/>
      <c r="AG541" s="198" t="n"/>
      <c r="AH541" s="198" t="n"/>
      <c r="AI541" s="198" t="n"/>
      <c r="AJ541" s="198" t="n"/>
    </row>
    <row r="542" ht="13.5" customHeight="1" s="726">
      <c r="A542" s="198" t="n"/>
      <c r="B542" s="198" t="n"/>
      <c r="C542" s="198" t="n"/>
      <c r="D542" s="200" t="n"/>
      <c r="E542" s="200" t="n"/>
      <c r="F542" s="198" t="n"/>
      <c r="G542" s="278" t="n"/>
      <c r="H542" s="198" t="n"/>
      <c r="I542" s="278" t="n"/>
      <c r="J542" s="198" t="n"/>
      <c r="K542" s="278" t="n"/>
      <c r="L542" s="278" t="n"/>
      <c r="M542" s="278" t="n"/>
      <c r="N542" s="190" t="n"/>
      <c r="O542" s="198" t="n"/>
      <c r="P542" s="198" t="n"/>
      <c r="Q542" s="198" t="n"/>
      <c r="R542" s="198" t="n"/>
      <c r="S542" s="198" t="n"/>
      <c r="T542" s="198" t="n"/>
      <c r="U542" s="198" t="n"/>
      <c r="V542" s="198" t="n"/>
      <c r="W542" s="198" t="n"/>
      <c r="X542" s="198" t="n"/>
      <c r="Y542" s="198" t="n"/>
      <c r="Z542" s="198" t="n"/>
      <c r="AA542" s="198" t="n"/>
      <c r="AB542" s="198" t="n"/>
      <c r="AC542" s="198" t="n"/>
      <c r="AD542" s="198" t="n"/>
      <c r="AE542" s="198" t="n"/>
      <c r="AF542" s="198" t="n"/>
      <c r="AG542" s="198" t="n"/>
      <c r="AH542" s="198" t="n"/>
      <c r="AI542" s="198" t="n"/>
      <c r="AJ542" s="198" t="n"/>
    </row>
    <row r="543" ht="13.5" customHeight="1" s="726">
      <c r="A543" s="198" t="n"/>
      <c r="B543" s="198" t="n"/>
      <c r="C543" s="198" t="n"/>
      <c r="D543" s="200" t="n"/>
      <c r="E543" s="200" t="n"/>
      <c r="F543" s="198" t="n"/>
      <c r="G543" s="278" t="n"/>
      <c r="H543" s="198" t="n"/>
      <c r="I543" s="278" t="n"/>
      <c r="J543" s="198" t="n"/>
      <c r="K543" s="278" t="n"/>
      <c r="L543" s="278" t="n"/>
      <c r="M543" s="278" t="n"/>
      <c r="N543" s="190" t="n"/>
      <c r="O543" s="198" t="n"/>
      <c r="P543" s="198" t="n"/>
      <c r="Q543" s="198" t="n"/>
      <c r="R543" s="198" t="n"/>
      <c r="S543" s="198" t="n"/>
      <c r="T543" s="198" t="n"/>
      <c r="U543" s="198" t="n"/>
      <c r="V543" s="198" t="n"/>
      <c r="W543" s="198" t="n"/>
      <c r="X543" s="198" t="n"/>
      <c r="Y543" s="198" t="n"/>
      <c r="Z543" s="198" t="n"/>
      <c r="AA543" s="198" t="n"/>
      <c r="AB543" s="198" t="n"/>
      <c r="AC543" s="198" t="n"/>
      <c r="AD543" s="198" t="n"/>
      <c r="AE543" s="198" t="n"/>
      <c r="AF543" s="198" t="n"/>
      <c r="AG543" s="198" t="n"/>
      <c r="AH543" s="198" t="n"/>
      <c r="AI543" s="198" t="n"/>
      <c r="AJ543" s="198" t="n"/>
    </row>
    <row r="544" ht="13.5" customHeight="1" s="726">
      <c r="A544" s="198" t="n"/>
      <c r="B544" s="198" t="n"/>
      <c r="C544" s="198" t="n"/>
      <c r="D544" s="200" t="n"/>
      <c r="E544" s="200" t="n"/>
      <c r="F544" s="198" t="n"/>
      <c r="G544" s="278" t="n"/>
      <c r="H544" s="198" t="n"/>
      <c r="I544" s="278" t="n"/>
      <c r="J544" s="198" t="n"/>
      <c r="K544" s="278" t="n"/>
      <c r="L544" s="278" t="n"/>
      <c r="M544" s="278" t="n"/>
      <c r="N544" s="190" t="n"/>
      <c r="O544" s="198" t="n"/>
      <c r="P544" s="198" t="n"/>
      <c r="Q544" s="198" t="n"/>
      <c r="R544" s="198" t="n"/>
      <c r="S544" s="198" t="n"/>
      <c r="T544" s="198" t="n"/>
      <c r="U544" s="198" t="n"/>
      <c r="V544" s="198" t="n"/>
      <c r="W544" s="198" t="n"/>
      <c r="X544" s="198" t="n"/>
      <c r="Y544" s="198" t="n"/>
      <c r="Z544" s="198" t="n"/>
      <c r="AA544" s="198" t="n"/>
      <c r="AB544" s="198" t="n"/>
      <c r="AC544" s="198" t="n"/>
      <c r="AD544" s="198" t="n"/>
      <c r="AE544" s="198" t="n"/>
      <c r="AF544" s="198" t="n"/>
      <c r="AG544" s="198" t="n"/>
      <c r="AH544" s="198" t="n"/>
      <c r="AI544" s="198" t="n"/>
      <c r="AJ544" s="198" t="n"/>
    </row>
    <row r="545" ht="13.5" customHeight="1" s="726">
      <c r="A545" s="198" t="n"/>
      <c r="B545" s="198" t="n"/>
      <c r="C545" s="198" t="n"/>
      <c r="D545" s="200" t="n"/>
      <c r="E545" s="200" t="n"/>
      <c r="F545" s="198" t="n"/>
      <c r="G545" s="278" t="n"/>
      <c r="H545" s="198" t="n"/>
      <c r="I545" s="278" t="n"/>
      <c r="J545" s="198" t="n"/>
      <c r="K545" s="278" t="n"/>
      <c r="L545" s="278" t="n"/>
      <c r="M545" s="278" t="n"/>
      <c r="N545" s="190" t="n"/>
      <c r="O545" s="198" t="n"/>
      <c r="P545" s="198" t="n"/>
      <c r="Q545" s="198" t="n"/>
      <c r="R545" s="198" t="n"/>
      <c r="S545" s="198" t="n"/>
      <c r="T545" s="198" t="n"/>
      <c r="U545" s="198" t="n"/>
      <c r="V545" s="198" t="n"/>
      <c r="W545" s="198" t="n"/>
      <c r="X545" s="198" t="n"/>
      <c r="Y545" s="198" t="n"/>
      <c r="Z545" s="198" t="n"/>
      <c r="AA545" s="198" t="n"/>
      <c r="AB545" s="198" t="n"/>
      <c r="AC545" s="198" t="n"/>
      <c r="AD545" s="198" t="n"/>
      <c r="AE545" s="198" t="n"/>
      <c r="AF545" s="198" t="n"/>
      <c r="AG545" s="198" t="n"/>
      <c r="AH545" s="198" t="n"/>
      <c r="AI545" s="198" t="n"/>
      <c r="AJ545" s="198" t="n"/>
    </row>
    <row r="546" ht="13.5" customHeight="1" s="726">
      <c r="A546" s="198" t="n"/>
      <c r="B546" s="198" t="n"/>
      <c r="C546" s="198" t="n"/>
      <c r="D546" s="200" t="n"/>
      <c r="E546" s="200" t="n"/>
      <c r="F546" s="198" t="n"/>
      <c r="G546" s="278" t="n"/>
      <c r="H546" s="198" t="n"/>
      <c r="I546" s="278" t="n"/>
      <c r="J546" s="198" t="n"/>
      <c r="K546" s="278" t="n"/>
      <c r="L546" s="278" t="n"/>
      <c r="M546" s="278" t="n"/>
      <c r="N546" s="190" t="n"/>
      <c r="O546" s="198" t="n"/>
      <c r="P546" s="198" t="n"/>
      <c r="Q546" s="198" t="n"/>
      <c r="R546" s="198" t="n"/>
      <c r="S546" s="198" t="n"/>
      <c r="T546" s="198" t="n"/>
      <c r="U546" s="198" t="n"/>
      <c r="V546" s="198" t="n"/>
      <c r="W546" s="198" t="n"/>
      <c r="X546" s="198" t="n"/>
      <c r="Y546" s="198" t="n"/>
      <c r="Z546" s="198" t="n"/>
      <c r="AA546" s="198" t="n"/>
      <c r="AB546" s="198" t="n"/>
      <c r="AC546" s="198" t="n"/>
      <c r="AD546" s="198" t="n"/>
      <c r="AE546" s="198" t="n"/>
      <c r="AF546" s="198" t="n"/>
      <c r="AG546" s="198" t="n"/>
      <c r="AH546" s="198" t="n"/>
      <c r="AI546" s="198" t="n"/>
      <c r="AJ546" s="198" t="n"/>
    </row>
    <row r="547" ht="13.5" customHeight="1" s="726">
      <c r="A547" s="198" t="n"/>
      <c r="B547" s="198" t="n"/>
      <c r="C547" s="198" t="n"/>
      <c r="D547" s="200" t="n"/>
      <c r="E547" s="200" t="n"/>
      <c r="F547" s="198" t="n"/>
      <c r="G547" s="278" t="n"/>
      <c r="H547" s="198" t="n"/>
      <c r="I547" s="278" t="n"/>
      <c r="J547" s="198" t="n"/>
      <c r="K547" s="278" t="n"/>
      <c r="L547" s="278" t="n"/>
      <c r="M547" s="278" t="n"/>
      <c r="N547" s="190" t="n"/>
      <c r="O547" s="198" t="n"/>
      <c r="P547" s="198" t="n"/>
      <c r="Q547" s="198" t="n"/>
      <c r="R547" s="198" t="n"/>
      <c r="S547" s="198" t="n"/>
      <c r="T547" s="198" t="n"/>
      <c r="U547" s="198" t="n"/>
      <c r="V547" s="198" t="n"/>
      <c r="W547" s="198" t="n"/>
      <c r="X547" s="198" t="n"/>
      <c r="Y547" s="198" t="n"/>
      <c r="Z547" s="198" t="n"/>
      <c r="AA547" s="198" t="n"/>
      <c r="AB547" s="198" t="n"/>
      <c r="AC547" s="198" t="n"/>
      <c r="AD547" s="198" t="n"/>
      <c r="AE547" s="198" t="n"/>
      <c r="AF547" s="198" t="n"/>
      <c r="AG547" s="198" t="n"/>
      <c r="AH547" s="198" t="n"/>
      <c r="AI547" s="198" t="n"/>
      <c r="AJ547" s="198" t="n"/>
    </row>
    <row r="548" ht="13.5" customHeight="1" s="726">
      <c r="A548" s="198" t="n"/>
      <c r="B548" s="198" t="n"/>
      <c r="C548" s="198" t="n"/>
      <c r="D548" s="200" t="n"/>
      <c r="E548" s="200" t="n"/>
      <c r="F548" s="198" t="n"/>
      <c r="G548" s="278" t="n"/>
      <c r="H548" s="198" t="n"/>
      <c r="I548" s="278" t="n"/>
      <c r="J548" s="198" t="n"/>
      <c r="K548" s="278" t="n"/>
      <c r="L548" s="278" t="n"/>
      <c r="M548" s="278" t="n"/>
      <c r="N548" s="190" t="n"/>
      <c r="O548" s="198" t="n"/>
      <c r="P548" s="198" t="n"/>
      <c r="Q548" s="198" t="n"/>
      <c r="R548" s="198" t="n"/>
      <c r="S548" s="198" t="n"/>
      <c r="T548" s="198" t="n"/>
      <c r="U548" s="198" t="n"/>
      <c r="V548" s="198" t="n"/>
      <c r="W548" s="198" t="n"/>
      <c r="X548" s="198" t="n"/>
      <c r="Y548" s="198" t="n"/>
      <c r="Z548" s="198" t="n"/>
      <c r="AA548" s="198" t="n"/>
      <c r="AB548" s="198" t="n"/>
      <c r="AC548" s="198" t="n"/>
      <c r="AD548" s="198" t="n"/>
      <c r="AE548" s="198" t="n"/>
      <c r="AF548" s="198" t="n"/>
      <c r="AG548" s="198" t="n"/>
      <c r="AH548" s="198" t="n"/>
      <c r="AI548" s="198" t="n"/>
      <c r="AJ548" s="198" t="n"/>
    </row>
    <row r="549" ht="13.5" customHeight="1" s="726">
      <c r="A549" s="198" t="n"/>
      <c r="B549" s="198" t="n"/>
      <c r="C549" s="198" t="n"/>
      <c r="D549" s="200" t="n"/>
      <c r="E549" s="200" t="n"/>
      <c r="F549" s="198" t="n"/>
      <c r="G549" s="278" t="n"/>
      <c r="H549" s="198" t="n"/>
      <c r="I549" s="278" t="n"/>
      <c r="J549" s="198" t="n"/>
      <c r="K549" s="278" t="n"/>
      <c r="L549" s="278" t="n"/>
      <c r="M549" s="278" t="n"/>
      <c r="N549" s="190" t="n"/>
      <c r="O549" s="198" t="n"/>
      <c r="P549" s="198" t="n"/>
      <c r="Q549" s="198" t="n"/>
      <c r="R549" s="198" t="n"/>
      <c r="S549" s="198" t="n"/>
      <c r="T549" s="198" t="n"/>
      <c r="U549" s="198" t="n"/>
      <c r="V549" s="198" t="n"/>
      <c r="W549" s="198" t="n"/>
      <c r="X549" s="198" t="n"/>
      <c r="Y549" s="198" t="n"/>
      <c r="Z549" s="198" t="n"/>
      <c r="AA549" s="198" t="n"/>
      <c r="AB549" s="198" t="n"/>
      <c r="AC549" s="198" t="n"/>
      <c r="AD549" s="198" t="n"/>
      <c r="AE549" s="198" t="n"/>
      <c r="AF549" s="198" t="n"/>
      <c r="AG549" s="198" t="n"/>
      <c r="AH549" s="198" t="n"/>
      <c r="AI549" s="198" t="n"/>
      <c r="AJ549" s="198" t="n"/>
    </row>
    <row r="550" ht="13.5" customHeight="1" s="726">
      <c r="A550" s="198" t="n"/>
      <c r="B550" s="198" t="n"/>
      <c r="C550" s="198" t="n"/>
      <c r="D550" s="200" t="n"/>
      <c r="E550" s="200" t="n"/>
      <c r="F550" s="198" t="n"/>
      <c r="G550" s="278" t="n"/>
      <c r="H550" s="198" t="n"/>
      <c r="I550" s="278" t="n"/>
      <c r="J550" s="198" t="n"/>
      <c r="K550" s="278" t="n"/>
      <c r="L550" s="278" t="n"/>
      <c r="M550" s="278" t="n"/>
      <c r="N550" s="190" t="n"/>
      <c r="O550" s="198" t="n"/>
      <c r="P550" s="198" t="n"/>
      <c r="Q550" s="198" t="n"/>
      <c r="R550" s="198" t="n"/>
      <c r="S550" s="198" t="n"/>
      <c r="T550" s="198" t="n"/>
      <c r="U550" s="198" t="n"/>
      <c r="V550" s="198" t="n"/>
      <c r="W550" s="198" t="n"/>
      <c r="X550" s="198" t="n"/>
      <c r="Y550" s="198" t="n"/>
      <c r="Z550" s="198" t="n"/>
      <c r="AA550" s="198" t="n"/>
      <c r="AB550" s="198" t="n"/>
      <c r="AC550" s="198" t="n"/>
      <c r="AD550" s="198" t="n"/>
      <c r="AE550" s="198" t="n"/>
      <c r="AF550" s="198" t="n"/>
      <c r="AG550" s="198" t="n"/>
      <c r="AH550" s="198" t="n"/>
      <c r="AI550" s="198" t="n"/>
      <c r="AJ550" s="198" t="n"/>
    </row>
    <row r="551" ht="13.5" customHeight="1" s="726">
      <c r="A551" s="198" t="n"/>
      <c r="B551" s="198" t="n"/>
      <c r="C551" s="198" t="n"/>
      <c r="D551" s="200" t="n"/>
      <c r="E551" s="200" t="n"/>
      <c r="F551" s="198" t="n"/>
      <c r="G551" s="278" t="n"/>
      <c r="H551" s="198" t="n"/>
      <c r="I551" s="278" t="n"/>
      <c r="J551" s="198" t="n"/>
      <c r="K551" s="278" t="n"/>
      <c r="L551" s="278" t="n"/>
      <c r="M551" s="278" t="n"/>
      <c r="N551" s="190" t="n"/>
      <c r="O551" s="198" t="n"/>
      <c r="P551" s="198" t="n"/>
      <c r="Q551" s="198" t="n"/>
      <c r="R551" s="198" t="n"/>
      <c r="S551" s="198" t="n"/>
      <c r="T551" s="198" t="n"/>
      <c r="U551" s="198" t="n"/>
      <c r="V551" s="198" t="n"/>
      <c r="W551" s="198" t="n"/>
      <c r="X551" s="198" t="n"/>
      <c r="Y551" s="198" t="n"/>
      <c r="Z551" s="198" t="n"/>
      <c r="AA551" s="198" t="n"/>
      <c r="AB551" s="198" t="n"/>
      <c r="AC551" s="198" t="n"/>
      <c r="AD551" s="198" t="n"/>
      <c r="AE551" s="198" t="n"/>
      <c r="AF551" s="198" t="n"/>
      <c r="AG551" s="198" t="n"/>
      <c r="AH551" s="198" t="n"/>
      <c r="AI551" s="198" t="n"/>
      <c r="AJ551" s="198" t="n"/>
    </row>
    <row r="552" ht="13.5" customHeight="1" s="726">
      <c r="A552" s="198" t="n"/>
      <c r="B552" s="198" t="n"/>
      <c r="C552" s="198" t="n"/>
      <c r="D552" s="200" t="n"/>
      <c r="E552" s="200" t="n"/>
      <c r="F552" s="198" t="n"/>
      <c r="G552" s="278" t="n"/>
      <c r="H552" s="198" t="n"/>
      <c r="I552" s="278" t="n"/>
      <c r="J552" s="198" t="n"/>
      <c r="K552" s="278" t="n"/>
      <c r="L552" s="278" t="n"/>
      <c r="M552" s="278" t="n"/>
      <c r="N552" s="190" t="n"/>
      <c r="O552" s="198" t="n"/>
      <c r="P552" s="198" t="n"/>
      <c r="Q552" s="198" t="n"/>
      <c r="R552" s="198" t="n"/>
      <c r="S552" s="198" t="n"/>
      <c r="T552" s="198" t="n"/>
      <c r="U552" s="198" t="n"/>
      <c r="V552" s="198" t="n"/>
      <c r="W552" s="198" t="n"/>
      <c r="X552" s="198" t="n"/>
      <c r="Y552" s="198" t="n"/>
      <c r="Z552" s="198" t="n"/>
      <c r="AA552" s="198" t="n"/>
      <c r="AB552" s="198" t="n"/>
      <c r="AC552" s="198" t="n"/>
      <c r="AD552" s="198" t="n"/>
      <c r="AE552" s="198" t="n"/>
      <c r="AF552" s="198" t="n"/>
      <c r="AG552" s="198" t="n"/>
      <c r="AH552" s="198" t="n"/>
      <c r="AI552" s="198" t="n"/>
      <c r="AJ552" s="198" t="n"/>
    </row>
    <row r="553" ht="13.5" customHeight="1" s="726">
      <c r="A553" s="198" t="n"/>
      <c r="B553" s="198" t="n"/>
      <c r="C553" s="198" t="n"/>
      <c r="D553" s="200" t="n"/>
      <c r="E553" s="200" t="n"/>
      <c r="F553" s="198" t="n"/>
      <c r="G553" s="278" t="n"/>
      <c r="H553" s="198" t="n"/>
      <c r="I553" s="278" t="n"/>
      <c r="J553" s="198" t="n"/>
      <c r="K553" s="278" t="n"/>
      <c r="L553" s="278" t="n"/>
      <c r="M553" s="278" t="n"/>
      <c r="N553" s="190" t="n"/>
      <c r="O553" s="198" t="n"/>
      <c r="P553" s="198" t="n"/>
      <c r="Q553" s="198" t="n"/>
      <c r="R553" s="198" t="n"/>
      <c r="S553" s="198" t="n"/>
      <c r="T553" s="198" t="n"/>
      <c r="U553" s="198" t="n"/>
      <c r="V553" s="198" t="n"/>
      <c r="W553" s="198" t="n"/>
      <c r="X553" s="198" t="n"/>
      <c r="Y553" s="198" t="n"/>
      <c r="Z553" s="198" t="n"/>
      <c r="AA553" s="198" t="n"/>
      <c r="AB553" s="198" t="n"/>
      <c r="AC553" s="198" t="n"/>
      <c r="AD553" s="198" t="n"/>
      <c r="AE553" s="198" t="n"/>
      <c r="AF553" s="198" t="n"/>
      <c r="AG553" s="198" t="n"/>
      <c r="AH553" s="198" t="n"/>
      <c r="AI553" s="198" t="n"/>
      <c r="AJ553" s="198" t="n"/>
    </row>
    <row r="554" ht="13.5" customHeight="1" s="726">
      <c r="A554" s="198" t="n"/>
      <c r="B554" s="198" t="n"/>
      <c r="C554" s="198" t="n"/>
      <c r="D554" s="200" t="n"/>
      <c r="E554" s="200" t="n"/>
      <c r="F554" s="198" t="n"/>
      <c r="G554" s="278" t="n"/>
      <c r="H554" s="198" t="n"/>
      <c r="I554" s="278" t="n"/>
      <c r="J554" s="198" t="n"/>
      <c r="K554" s="278" t="n"/>
      <c r="L554" s="278" t="n"/>
      <c r="M554" s="278" t="n"/>
      <c r="N554" s="190" t="n"/>
      <c r="O554" s="198" t="n"/>
      <c r="P554" s="198" t="n"/>
      <c r="Q554" s="198" t="n"/>
      <c r="R554" s="198" t="n"/>
      <c r="S554" s="198" t="n"/>
      <c r="T554" s="198" t="n"/>
      <c r="U554" s="198" t="n"/>
      <c r="V554" s="198" t="n"/>
      <c r="W554" s="198" t="n"/>
      <c r="X554" s="198" t="n"/>
      <c r="Y554" s="198" t="n"/>
      <c r="Z554" s="198" t="n"/>
      <c r="AA554" s="198" t="n"/>
      <c r="AB554" s="198" t="n"/>
      <c r="AC554" s="198" t="n"/>
      <c r="AD554" s="198" t="n"/>
      <c r="AE554" s="198" t="n"/>
      <c r="AF554" s="198" t="n"/>
      <c r="AG554" s="198" t="n"/>
      <c r="AH554" s="198" t="n"/>
      <c r="AI554" s="198" t="n"/>
      <c r="AJ554" s="198" t="n"/>
    </row>
    <row r="555" ht="13.5" customHeight="1" s="726">
      <c r="A555" s="198" t="n"/>
      <c r="B555" s="198" t="n"/>
      <c r="C555" s="198" t="n"/>
      <c r="D555" s="200" t="n"/>
      <c r="E555" s="200" t="n"/>
      <c r="F555" s="198" t="n"/>
      <c r="G555" s="278" t="n"/>
      <c r="H555" s="198" t="n"/>
      <c r="I555" s="278" t="n"/>
      <c r="J555" s="198" t="n"/>
      <c r="K555" s="278" t="n"/>
      <c r="L555" s="278" t="n"/>
      <c r="M555" s="278" t="n"/>
      <c r="N555" s="190" t="n"/>
      <c r="O555" s="198" t="n"/>
      <c r="P555" s="198" t="n"/>
      <c r="Q555" s="198" t="n"/>
      <c r="R555" s="198" t="n"/>
      <c r="S555" s="198" t="n"/>
      <c r="T555" s="198" t="n"/>
      <c r="U555" s="198" t="n"/>
      <c r="V555" s="198" t="n"/>
      <c r="W555" s="198" t="n"/>
      <c r="X555" s="198" t="n"/>
      <c r="Y555" s="198" t="n"/>
      <c r="Z555" s="198" t="n"/>
      <c r="AA555" s="198" t="n"/>
      <c r="AB555" s="198" t="n"/>
      <c r="AC555" s="198" t="n"/>
      <c r="AD555" s="198" t="n"/>
      <c r="AE555" s="198" t="n"/>
      <c r="AF555" s="198" t="n"/>
      <c r="AG555" s="198" t="n"/>
      <c r="AH555" s="198" t="n"/>
      <c r="AI555" s="198" t="n"/>
      <c r="AJ555" s="198" t="n"/>
    </row>
    <row r="556" ht="13.5" customHeight="1" s="726">
      <c r="A556" s="198" t="n"/>
      <c r="B556" s="198" t="n"/>
      <c r="C556" s="198" t="n"/>
      <c r="D556" s="200" t="n"/>
      <c r="E556" s="200" t="n"/>
      <c r="F556" s="198" t="n"/>
      <c r="G556" s="278" t="n"/>
      <c r="H556" s="198" t="n"/>
      <c r="I556" s="278" t="n"/>
      <c r="J556" s="198" t="n"/>
      <c r="K556" s="278" t="n"/>
      <c r="L556" s="278" t="n"/>
      <c r="M556" s="278" t="n"/>
      <c r="N556" s="190" t="n"/>
      <c r="O556" s="198" t="n"/>
      <c r="P556" s="198" t="n"/>
      <c r="Q556" s="198" t="n"/>
      <c r="R556" s="198" t="n"/>
      <c r="S556" s="198" t="n"/>
      <c r="T556" s="198" t="n"/>
      <c r="U556" s="198" t="n"/>
      <c r="V556" s="198" t="n"/>
      <c r="W556" s="198" t="n"/>
      <c r="X556" s="198" t="n"/>
      <c r="Y556" s="198" t="n"/>
      <c r="Z556" s="198" t="n"/>
      <c r="AA556" s="198" t="n"/>
      <c r="AB556" s="198" t="n"/>
      <c r="AC556" s="198" t="n"/>
      <c r="AD556" s="198" t="n"/>
      <c r="AE556" s="198" t="n"/>
      <c r="AF556" s="198" t="n"/>
      <c r="AG556" s="198" t="n"/>
      <c r="AH556" s="198" t="n"/>
      <c r="AI556" s="198" t="n"/>
      <c r="AJ556" s="198" t="n"/>
    </row>
    <row r="557" ht="13.5" customHeight="1" s="726">
      <c r="A557" s="198" t="n"/>
      <c r="B557" s="198" t="n"/>
      <c r="C557" s="198" t="n"/>
      <c r="D557" s="200" t="n"/>
      <c r="E557" s="200" t="n"/>
      <c r="F557" s="198" t="n"/>
      <c r="G557" s="278" t="n"/>
      <c r="H557" s="198" t="n"/>
      <c r="I557" s="278" t="n"/>
      <c r="J557" s="198" t="n"/>
      <c r="K557" s="278" t="n"/>
      <c r="L557" s="278" t="n"/>
      <c r="M557" s="278" t="n"/>
      <c r="N557" s="190" t="n"/>
      <c r="O557" s="198" t="n"/>
      <c r="P557" s="198" t="n"/>
      <c r="Q557" s="198" t="n"/>
      <c r="R557" s="198" t="n"/>
      <c r="S557" s="198" t="n"/>
      <c r="T557" s="198" t="n"/>
      <c r="U557" s="198" t="n"/>
      <c r="V557" s="198" t="n"/>
      <c r="W557" s="198" t="n"/>
      <c r="X557" s="198" t="n"/>
      <c r="Y557" s="198" t="n"/>
      <c r="Z557" s="198" t="n"/>
      <c r="AA557" s="198" t="n"/>
      <c r="AB557" s="198" t="n"/>
      <c r="AC557" s="198" t="n"/>
      <c r="AD557" s="198" t="n"/>
      <c r="AE557" s="198" t="n"/>
      <c r="AF557" s="198" t="n"/>
      <c r="AG557" s="198" t="n"/>
      <c r="AH557" s="198" t="n"/>
      <c r="AI557" s="198" t="n"/>
      <c r="AJ557" s="198" t="n"/>
    </row>
    <row r="558" ht="13.5" customHeight="1" s="726">
      <c r="A558" s="198" t="n"/>
      <c r="B558" s="198" t="n"/>
      <c r="C558" s="198" t="n"/>
      <c r="D558" s="200" t="n"/>
      <c r="E558" s="200" t="n"/>
      <c r="F558" s="198" t="n"/>
      <c r="G558" s="278" t="n"/>
      <c r="H558" s="198" t="n"/>
      <c r="I558" s="278" t="n"/>
      <c r="J558" s="198" t="n"/>
      <c r="K558" s="278" t="n"/>
      <c r="L558" s="278" t="n"/>
      <c r="M558" s="278" t="n"/>
      <c r="N558" s="190" t="n"/>
      <c r="O558" s="198" t="n"/>
      <c r="P558" s="198" t="n"/>
      <c r="Q558" s="198" t="n"/>
      <c r="R558" s="198" t="n"/>
      <c r="S558" s="198" t="n"/>
      <c r="T558" s="198" t="n"/>
      <c r="U558" s="198" t="n"/>
      <c r="V558" s="198" t="n"/>
      <c r="W558" s="198" t="n"/>
      <c r="X558" s="198" t="n"/>
      <c r="Y558" s="198" t="n"/>
      <c r="Z558" s="198" t="n"/>
      <c r="AA558" s="198" t="n"/>
      <c r="AB558" s="198" t="n"/>
      <c r="AC558" s="198" t="n"/>
      <c r="AD558" s="198" t="n"/>
      <c r="AE558" s="198" t="n"/>
      <c r="AF558" s="198" t="n"/>
      <c r="AG558" s="198" t="n"/>
      <c r="AH558" s="198" t="n"/>
      <c r="AI558" s="198" t="n"/>
      <c r="AJ558" s="198" t="n"/>
    </row>
    <row r="559" ht="13.5" customHeight="1" s="726">
      <c r="A559" s="198" t="n"/>
      <c r="B559" s="198" t="n"/>
      <c r="C559" s="198" t="n"/>
      <c r="D559" s="200" t="n"/>
      <c r="E559" s="200" t="n"/>
      <c r="F559" s="198" t="n"/>
      <c r="G559" s="278" t="n"/>
      <c r="H559" s="198" t="n"/>
      <c r="I559" s="278" t="n"/>
      <c r="J559" s="198" t="n"/>
      <c r="K559" s="278" t="n"/>
      <c r="L559" s="278" t="n"/>
      <c r="M559" s="278" t="n"/>
      <c r="N559" s="190" t="n"/>
      <c r="O559" s="198" t="n"/>
      <c r="P559" s="198" t="n"/>
      <c r="Q559" s="198" t="n"/>
      <c r="R559" s="198" t="n"/>
      <c r="S559" s="198" t="n"/>
      <c r="T559" s="198" t="n"/>
      <c r="U559" s="198" t="n"/>
      <c r="V559" s="198" t="n"/>
      <c r="W559" s="198" t="n"/>
      <c r="X559" s="198" t="n"/>
      <c r="Y559" s="198" t="n"/>
      <c r="Z559" s="198" t="n"/>
      <c r="AA559" s="198" t="n"/>
      <c r="AB559" s="198" t="n"/>
      <c r="AC559" s="198" t="n"/>
      <c r="AD559" s="198" t="n"/>
      <c r="AE559" s="198" t="n"/>
      <c r="AF559" s="198" t="n"/>
      <c r="AG559" s="198" t="n"/>
      <c r="AH559" s="198" t="n"/>
      <c r="AI559" s="198" t="n"/>
      <c r="AJ559" s="198" t="n"/>
    </row>
    <row r="560" ht="13.5" customHeight="1" s="726">
      <c r="A560" s="198" t="n"/>
      <c r="B560" s="198" t="n"/>
      <c r="C560" s="198" t="n"/>
      <c r="D560" s="200" t="n"/>
      <c r="E560" s="200" t="n"/>
      <c r="F560" s="198" t="n"/>
      <c r="G560" s="278" t="n"/>
      <c r="H560" s="198" t="n"/>
      <c r="I560" s="278" t="n"/>
      <c r="J560" s="198" t="n"/>
      <c r="K560" s="278" t="n"/>
      <c r="L560" s="278" t="n"/>
      <c r="M560" s="278" t="n"/>
      <c r="N560" s="190" t="n"/>
      <c r="O560" s="198" t="n"/>
      <c r="P560" s="198" t="n"/>
      <c r="Q560" s="198" t="n"/>
      <c r="R560" s="198" t="n"/>
      <c r="S560" s="198" t="n"/>
      <c r="T560" s="198" t="n"/>
      <c r="U560" s="198" t="n"/>
      <c r="V560" s="198" t="n"/>
      <c r="W560" s="198" t="n"/>
      <c r="X560" s="198" t="n"/>
      <c r="Y560" s="198" t="n"/>
      <c r="Z560" s="198" t="n"/>
      <c r="AA560" s="198" t="n"/>
      <c r="AB560" s="198" t="n"/>
      <c r="AC560" s="198" t="n"/>
      <c r="AD560" s="198" t="n"/>
      <c r="AE560" s="198" t="n"/>
      <c r="AF560" s="198" t="n"/>
      <c r="AG560" s="198" t="n"/>
      <c r="AH560" s="198" t="n"/>
      <c r="AI560" s="198" t="n"/>
      <c r="AJ560" s="198" t="n"/>
    </row>
    <row r="561" ht="13.5" customHeight="1" s="726">
      <c r="A561" s="198" t="n"/>
      <c r="B561" s="198" t="n"/>
      <c r="C561" s="198" t="n"/>
      <c r="D561" s="200" t="n"/>
      <c r="E561" s="200" t="n"/>
      <c r="F561" s="198" t="n"/>
      <c r="G561" s="278" t="n"/>
      <c r="H561" s="198" t="n"/>
      <c r="I561" s="278" t="n"/>
      <c r="J561" s="198" t="n"/>
      <c r="K561" s="278" t="n"/>
      <c r="L561" s="278" t="n"/>
      <c r="M561" s="278" t="n"/>
      <c r="N561" s="190" t="n"/>
      <c r="O561" s="198" t="n"/>
      <c r="P561" s="198" t="n"/>
      <c r="Q561" s="198" t="n"/>
      <c r="R561" s="198" t="n"/>
      <c r="S561" s="198" t="n"/>
      <c r="T561" s="198" t="n"/>
      <c r="U561" s="198" t="n"/>
      <c r="V561" s="198" t="n"/>
      <c r="W561" s="198" t="n"/>
      <c r="X561" s="198" t="n"/>
      <c r="Y561" s="198" t="n"/>
      <c r="Z561" s="198" t="n"/>
      <c r="AA561" s="198" t="n"/>
      <c r="AB561" s="198" t="n"/>
      <c r="AC561" s="198" t="n"/>
      <c r="AD561" s="198" t="n"/>
      <c r="AE561" s="198" t="n"/>
      <c r="AF561" s="198" t="n"/>
      <c r="AG561" s="198" t="n"/>
      <c r="AH561" s="198" t="n"/>
      <c r="AI561" s="198" t="n"/>
      <c r="AJ561" s="198" t="n"/>
    </row>
    <row r="562" ht="13.5" customHeight="1" s="726">
      <c r="A562" s="198" t="n"/>
      <c r="B562" s="198" t="n"/>
      <c r="C562" s="198" t="n"/>
      <c r="D562" s="200" t="n"/>
      <c r="E562" s="200" t="n"/>
      <c r="F562" s="198" t="n"/>
      <c r="G562" s="278" t="n"/>
      <c r="H562" s="198" t="n"/>
      <c r="I562" s="278" t="n"/>
      <c r="J562" s="198" t="n"/>
      <c r="K562" s="278" t="n"/>
      <c r="L562" s="278" t="n"/>
      <c r="M562" s="278" t="n"/>
      <c r="N562" s="190" t="n"/>
      <c r="O562" s="198" t="n"/>
      <c r="P562" s="198" t="n"/>
      <c r="Q562" s="198" t="n"/>
      <c r="R562" s="198" t="n"/>
      <c r="S562" s="198" t="n"/>
      <c r="T562" s="198" t="n"/>
      <c r="U562" s="198" t="n"/>
      <c r="V562" s="198" t="n"/>
      <c r="W562" s="198" t="n"/>
      <c r="X562" s="198" t="n"/>
      <c r="Y562" s="198" t="n"/>
      <c r="Z562" s="198" t="n"/>
      <c r="AA562" s="198" t="n"/>
      <c r="AB562" s="198" t="n"/>
      <c r="AC562" s="198" t="n"/>
      <c r="AD562" s="198" t="n"/>
      <c r="AE562" s="198" t="n"/>
      <c r="AF562" s="198" t="n"/>
      <c r="AG562" s="198" t="n"/>
      <c r="AH562" s="198" t="n"/>
      <c r="AI562" s="198" t="n"/>
      <c r="AJ562" s="198" t="n"/>
    </row>
    <row r="563" ht="13.5" customHeight="1" s="726">
      <c r="A563" s="198" t="n"/>
      <c r="B563" s="198" t="n"/>
      <c r="C563" s="198" t="n"/>
      <c r="D563" s="200" t="n"/>
      <c r="E563" s="200" t="n"/>
      <c r="F563" s="198" t="n"/>
      <c r="G563" s="278" t="n"/>
      <c r="H563" s="198" t="n"/>
      <c r="I563" s="278" t="n"/>
      <c r="J563" s="198" t="n"/>
      <c r="K563" s="278" t="n"/>
      <c r="L563" s="278" t="n"/>
      <c r="M563" s="278" t="n"/>
      <c r="N563" s="190" t="n"/>
      <c r="O563" s="198" t="n"/>
      <c r="P563" s="198" t="n"/>
      <c r="Q563" s="198" t="n"/>
      <c r="R563" s="198" t="n"/>
      <c r="S563" s="198" t="n"/>
      <c r="T563" s="198" t="n"/>
      <c r="U563" s="198" t="n"/>
      <c r="V563" s="198" t="n"/>
      <c r="W563" s="198" t="n"/>
      <c r="X563" s="198" t="n"/>
      <c r="Y563" s="198" t="n"/>
      <c r="Z563" s="198" t="n"/>
      <c r="AA563" s="198" t="n"/>
      <c r="AB563" s="198" t="n"/>
      <c r="AC563" s="198" t="n"/>
      <c r="AD563" s="198" t="n"/>
      <c r="AE563" s="198" t="n"/>
      <c r="AF563" s="198" t="n"/>
      <c r="AG563" s="198" t="n"/>
      <c r="AH563" s="198" t="n"/>
      <c r="AI563" s="198" t="n"/>
      <c r="AJ563" s="198" t="n"/>
    </row>
    <row r="564" ht="13.5" customHeight="1" s="726">
      <c r="A564" s="198" t="n"/>
      <c r="B564" s="198" t="n"/>
      <c r="C564" s="198" t="n"/>
      <c r="D564" s="200" t="n"/>
      <c r="E564" s="200" t="n"/>
      <c r="F564" s="198" t="n"/>
      <c r="G564" s="278" t="n"/>
      <c r="H564" s="198" t="n"/>
      <c r="I564" s="278" t="n"/>
      <c r="J564" s="198" t="n"/>
      <c r="K564" s="278" t="n"/>
      <c r="L564" s="278" t="n"/>
      <c r="M564" s="278" t="n"/>
      <c r="N564" s="190" t="n"/>
      <c r="O564" s="198" t="n"/>
      <c r="P564" s="198" t="n"/>
      <c r="Q564" s="198" t="n"/>
      <c r="R564" s="198" t="n"/>
      <c r="S564" s="198" t="n"/>
      <c r="T564" s="198" t="n"/>
      <c r="U564" s="198" t="n"/>
      <c r="V564" s="198" t="n"/>
      <c r="W564" s="198" t="n"/>
      <c r="X564" s="198" t="n"/>
      <c r="Y564" s="198" t="n"/>
      <c r="Z564" s="198" t="n"/>
      <c r="AA564" s="198" t="n"/>
      <c r="AB564" s="198" t="n"/>
      <c r="AC564" s="198" t="n"/>
      <c r="AD564" s="198" t="n"/>
      <c r="AE564" s="198" t="n"/>
      <c r="AF564" s="198" t="n"/>
      <c r="AG564" s="198" t="n"/>
      <c r="AH564" s="198" t="n"/>
      <c r="AI564" s="198" t="n"/>
      <c r="AJ564" s="198" t="n"/>
    </row>
    <row r="565" ht="13.5" customHeight="1" s="726">
      <c r="A565" s="198" t="n"/>
      <c r="B565" s="198" t="n"/>
      <c r="C565" s="198" t="n"/>
      <c r="D565" s="200" t="n"/>
      <c r="E565" s="200" t="n"/>
      <c r="F565" s="198" t="n"/>
      <c r="G565" s="278" t="n"/>
      <c r="H565" s="198" t="n"/>
      <c r="I565" s="278" t="n"/>
      <c r="J565" s="198" t="n"/>
      <c r="K565" s="278" t="n"/>
      <c r="L565" s="278" t="n"/>
      <c r="M565" s="278" t="n"/>
      <c r="N565" s="190" t="n"/>
      <c r="O565" s="198" t="n"/>
      <c r="P565" s="198" t="n"/>
      <c r="Q565" s="198" t="n"/>
      <c r="R565" s="198" t="n"/>
      <c r="S565" s="198" t="n"/>
      <c r="T565" s="198" t="n"/>
      <c r="U565" s="198" t="n"/>
      <c r="V565" s="198" t="n"/>
      <c r="W565" s="198" t="n"/>
      <c r="X565" s="198" t="n"/>
      <c r="Y565" s="198" t="n"/>
      <c r="Z565" s="198" t="n"/>
      <c r="AA565" s="198" t="n"/>
      <c r="AB565" s="198" t="n"/>
      <c r="AC565" s="198" t="n"/>
      <c r="AD565" s="198" t="n"/>
      <c r="AE565" s="198" t="n"/>
      <c r="AF565" s="198" t="n"/>
      <c r="AG565" s="198" t="n"/>
      <c r="AH565" s="198" t="n"/>
      <c r="AI565" s="198" t="n"/>
      <c r="AJ565" s="198" t="n"/>
    </row>
    <row r="566" ht="13.5" customHeight="1" s="726">
      <c r="A566" s="198" t="n"/>
      <c r="B566" s="198" t="n"/>
      <c r="C566" s="198" t="n"/>
      <c r="D566" s="200" t="n"/>
      <c r="E566" s="200" t="n"/>
      <c r="F566" s="198" t="n"/>
      <c r="G566" s="278" t="n"/>
      <c r="H566" s="198" t="n"/>
      <c r="I566" s="278" t="n"/>
      <c r="J566" s="198" t="n"/>
      <c r="K566" s="278" t="n"/>
      <c r="L566" s="278" t="n"/>
      <c r="M566" s="278" t="n"/>
      <c r="N566" s="190" t="n"/>
      <c r="O566" s="198" t="n"/>
      <c r="P566" s="198" t="n"/>
      <c r="Q566" s="198" t="n"/>
      <c r="R566" s="198" t="n"/>
      <c r="S566" s="198" t="n"/>
      <c r="T566" s="198" t="n"/>
      <c r="U566" s="198" t="n"/>
      <c r="V566" s="198" t="n"/>
      <c r="W566" s="198" t="n"/>
      <c r="X566" s="198" t="n"/>
      <c r="Y566" s="198" t="n"/>
      <c r="Z566" s="198" t="n"/>
      <c r="AA566" s="198" t="n"/>
      <c r="AB566" s="198" t="n"/>
      <c r="AC566" s="198" t="n"/>
      <c r="AD566" s="198" t="n"/>
      <c r="AE566" s="198" t="n"/>
      <c r="AF566" s="198" t="n"/>
      <c r="AG566" s="198" t="n"/>
      <c r="AH566" s="198" t="n"/>
      <c r="AI566" s="198" t="n"/>
      <c r="AJ566" s="198" t="n"/>
    </row>
    <row r="567" ht="13.5" customHeight="1" s="726">
      <c r="A567" s="198" t="n"/>
      <c r="B567" s="198" t="n"/>
      <c r="C567" s="198" t="n"/>
      <c r="D567" s="200" t="n"/>
      <c r="E567" s="200" t="n"/>
      <c r="F567" s="198" t="n"/>
      <c r="G567" s="278" t="n"/>
      <c r="H567" s="198" t="n"/>
      <c r="I567" s="278" t="n"/>
      <c r="J567" s="198" t="n"/>
      <c r="K567" s="278" t="n"/>
      <c r="L567" s="278" t="n"/>
      <c r="M567" s="278" t="n"/>
      <c r="N567" s="190" t="n"/>
      <c r="O567" s="198" t="n"/>
      <c r="P567" s="198" t="n"/>
      <c r="Q567" s="198" t="n"/>
      <c r="R567" s="198" t="n"/>
      <c r="S567" s="198" t="n"/>
      <c r="T567" s="198" t="n"/>
      <c r="U567" s="198" t="n"/>
      <c r="V567" s="198" t="n"/>
      <c r="W567" s="198" t="n"/>
      <c r="X567" s="198" t="n"/>
      <c r="Y567" s="198" t="n"/>
      <c r="Z567" s="198" t="n"/>
      <c r="AA567" s="198" t="n"/>
      <c r="AB567" s="198" t="n"/>
      <c r="AC567" s="198" t="n"/>
      <c r="AD567" s="198" t="n"/>
      <c r="AE567" s="198" t="n"/>
      <c r="AF567" s="198" t="n"/>
      <c r="AG567" s="198" t="n"/>
      <c r="AH567" s="198" t="n"/>
      <c r="AI567" s="198" t="n"/>
      <c r="AJ567" s="198" t="n"/>
    </row>
    <row r="568" ht="13.5" customHeight="1" s="726">
      <c r="A568" s="198" t="n"/>
      <c r="B568" s="198" t="n"/>
      <c r="C568" s="198" t="n"/>
      <c r="D568" s="200" t="n"/>
      <c r="E568" s="200" t="n"/>
      <c r="F568" s="198" t="n"/>
      <c r="G568" s="278" t="n"/>
      <c r="H568" s="198" t="n"/>
      <c r="I568" s="278" t="n"/>
      <c r="J568" s="198" t="n"/>
      <c r="K568" s="278" t="n"/>
      <c r="L568" s="278" t="n"/>
      <c r="M568" s="278" t="n"/>
      <c r="N568" s="190" t="n"/>
      <c r="O568" s="198" t="n"/>
      <c r="P568" s="198" t="n"/>
      <c r="Q568" s="198" t="n"/>
      <c r="R568" s="198" t="n"/>
      <c r="S568" s="198" t="n"/>
      <c r="T568" s="198" t="n"/>
      <c r="U568" s="198" t="n"/>
      <c r="V568" s="198" t="n"/>
      <c r="W568" s="198" t="n"/>
      <c r="X568" s="198" t="n"/>
      <c r="Y568" s="198" t="n"/>
      <c r="Z568" s="198" t="n"/>
      <c r="AA568" s="198" t="n"/>
      <c r="AB568" s="198" t="n"/>
      <c r="AC568" s="198" t="n"/>
      <c r="AD568" s="198" t="n"/>
      <c r="AE568" s="198" t="n"/>
      <c r="AF568" s="198" t="n"/>
      <c r="AG568" s="198" t="n"/>
      <c r="AH568" s="198" t="n"/>
      <c r="AI568" s="198" t="n"/>
      <c r="AJ568" s="198" t="n"/>
    </row>
    <row r="569" ht="13.5" customHeight="1" s="726">
      <c r="A569" s="198" t="n"/>
      <c r="B569" s="198" t="n"/>
      <c r="C569" s="198" t="n"/>
      <c r="D569" s="200" t="n"/>
      <c r="E569" s="200" t="n"/>
      <c r="F569" s="198" t="n"/>
      <c r="G569" s="278" t="n"/>
      <c r="H569" s="198" t="n"/>
      <c r="I569" s="278" t="n"/>
      <c r="J569" s="198" t="n"/>
      <c r="K569" s="278" t="n"/>
      <c r="L569" s="278" t="n"/>
      <c r="M569" s="278" t="n"/>
      <c r="N569" s="190" t="n"/>
      <c r="O569" s="198" t="n"/>
      <c r="P569" s="198" t="n"/>
      <c r="Q569" s="198" t="n"/>
      <c r="R569" s="198" t="n"/>
      <c r="S569" s="198" t="n"/>
      <c r="T569" s="198" t="n"/>
      <c r="U569" s="198" t="n"/>
      <c r="V569" s="198" t="n"/>
      <c r="W569" s="198" t="n"/>
      <c r="X569" s="198" t="n"/>
      <c r="Y569" s="198" t="n"/>
      <c r="Z569" s="198" t="n"/>
      <c r="AA569" s="198" t="n"/>
      <c r="AB569" s="198" t="n"/>
      <c r="AC569" s="198" t="n"/>
      <c r="AD569" s="198" t="n"/>
      <c r="AE569" s="198" t="n"/>
      <c r="AF569" s="198" t="n"/>
      <c r="AG569" s="198" t="n"/>
      <c r="AH569" s="198" t="n"/>
      <c r="AI569" s="198" t="n"/>
      <c r="AJ569" s="198" t="n"/>
    </row>
    <row r="570" ht="13.5" customHeight="1" s="726">
      <c r="A570" s="198" t="n"/>
      <c r="B570" s="198" t="n"/>
      <c r="C570" s="198" t="n"/>
      <c r="D570" s="200" t="n"/>
      <c r="E570" s="200" t="n"/>
      <c r="F570" s="198" t="n"/>
      <c r="G570" s="278" t="n"/>
      <c r="H570" s="198" t="n"/>
      <c r="I570" s="278" t="n"/>
      <c r="J570" s="198" t="n"/>
      <c r="K570" s="278" t="n"/>
      <c r="L570" s="278" t="n"/>
      <c r="M570" s="278" t="n"/>
      <c r="N570" s="190" t="n"/>
      <c r="O570" s="198" t="n"/>
      <c r="P570" s="198" t="n"/>
      <c r="Q570" s="198" t="n"/>
      <c r="R570" s="198" t="n"/>
      <c r="S570" s="198" t="n"/>
      <c r="T570" s="198" t="n"/>
      <c r="U570" s="198" t="n"/>
      <c r="V570" s="198" t="n"/>
      <c r="W570" s="198" t="n"/>
      <c r="X570" s="198" t="n"/>
      <c r="Y570" s="198" t="n"/>
      <c r="Z570" s="198" t="n"/>
      <c r="AA570" s="198" t="n"/>
      <c r="AB570" s="198" t="n"/>
      <c r="AC570" s="198" t="n"/>
      <c r="AD570" s="198" t="n"/>
      <c r="AE570" s="198" t="n"/>
      <c r="AF570" s="198" t="n"/>
      <c r="AG570" s="198" t="n"/>
      <c r="AH570" s="198" t="n"/>
      <c r="AI570" s="198" t="n"/>
      <c r="AJ570" s="198" t="n"/>
    </row>
    <row r="571" ht="13.5" customHeight="1" s="726">
      <c r="A571" s="198" t="n"/>
      <c r="B571" s="198" t="n"/>
      <c r="C571" s="198" t="n"/>
      <c r="D571" s="200" t="n"/>
      <c r="E571" s="200" t="n"/>
      <c r="F571" s="198" t="n"/>
      <c r="G571" s="278" t="n"/>
      <c r="H571" s="198" t="n"/>
      <c r="I571" s="278" t="n"/>
      <c r="J571" s="198" t="n"/>
      <c r="K571" s="278" t="n"/>
      <c r="L571" s="278" t="n"/>
      <c r="M571" s="278" t="n"/>
      <c r="N571" s="190" t="n"/>
      <c r="O571" s="198" t="n"/>
      <c r="P571" s="198" t="n"/>
      <c r="Q571" s="198" t="n"/>
      <c r="R571" s="198" t="n"/>
      <c r="S571" s="198" t="n"/>
      <c r="T571" s="198" t="n"/>
      <c r="U571" s="198" t="n"/>
      <c r="V571" s="198" t="n"/>
      <c r="W571" s="198" t="n"/>
      <c r="X571" s="198" t="n"/>
      <c r="Y571" s="198" t="n"/>
      <c r="Z571" s="198" t="n"/>
      <c r="AA571" s="198" t="n"/>
      <c r="AB571" s="198" t="n"/>
      <c r="AC571" s="198" t="n"/>
      <c r="AD571" s="198" t="n"/>
      <c r="AE571" s="198" t="n"/>
      <c r="AF571" s="198" t="n"/>
      <c r="AG571" s="198" t="n"/>
      <c r="AH571" s="198" t="n"/>
      <c r="AI571" s="198" t="n"/>
      <c r="AJ571" s="198" t="n"/>
    </row>
    <row r="572" ht="13.5" customHeight="1" s="726">
      <c r="A572" s="198" t="n"/>
      <c r="B572" s="198" t="n"/>
      <c r="C572" s="198" t="n"/>
      <c r="D572" s="200" t="n"/>
      <c r="E572" s="200" t="n"/>
      <c r="F572" s="198" t="n"/>
      <c r="G572" s="278" t="n"/>
      <c r="H572" s="198" t="n"/>
      <c r="I572" s="278" t="n"/>
      <c r="J572" s="198" t="n"/>
      <c r="K572" s="278" t="n"/>
      <c r="L572" s="278" t="n"/>
      <c r="M572" s="278" t="n"/>
      <c r="N572" s="190" t="n"/>
      <c r="O572" s="198" t="n"/>
      <c r="P572" s="198" t="n"/>
      <c r="Q572" s="198" t="n"/>
      <c r="R572" s="198" t="n"/>
      <c r="S572" s="198" t="n"/>
      <c r="T572" s="198" t="n"/>
      <c r="U572" s="198" t="n"/>
      <c r="V572" s="198" t="n"/>
      <c r="W572" s="198" t="n"/>
      <c r="X572" s="198" t="n"/>
      <c r="Y572" s="198" t="n"/>
      <c r="Z572" s="198" t="n"/>
      <c r="AA572" s="198" t="n"/>
      <c r="AB572" s="198" t="n"/>
      <c r="AC572" s="198" t="n"/>
      <c r="AD572" s="198" t="n"/>
      <c r="AE572" s="198" t="n"/>
      <c r="AF572" s="198" t="n"/>
      <c r="AG572" s="198" t="n"/>
      <c r="AH572" s="198" t="n"/>
      <c r="AI572" s="198" t="n"/>
      <c r="AJ572" s="198" t="n"/>
    </row>
    <row r="573" ht="13.5" customHeight="1" s="726">
      <c r="A573" s="198" t="n"/>
      <c r="B573" s="198" t="n"/>
      <c r="C573" s="198" t="n"/>
      <c r="D573" s="200" t="n"/>
      <c r="E573" s="200" t="n"/>
      <c r="F573" s="198" t="n"/>
      <c r="G573" s="278" t="n"/>
      <c r="H573" s="198" t="n"/>
      <c r="I573" s="278" t="n"/>
      <c r="J573" s="198" t="n"/>
      <c r="K573" s="278" t="n"/>
      <c r="L573" s="278" t="n"/>
      <c r="M573" s="278" t="n"/>
      <c r="N573" s="190" t="n"/>
      <c r="O573" s="198" t="n"/>
      <c r="P573" s="198" t="n"/>
      <c r="Q573" s="198" t="n"/>
      <c r="R573" s="198" t="n"/>
      <c r="S573" s="198" t="n"/>
      <c r="T573" s="198" t="n"/>
      <c r="U573" s="198" t="n"/>
      <c r="V573" s="198" t="n"/>
      <c r="W573" s="198" t="n"/>
      <c r="X573" s="198" t="n"/>
      <c r="Y573" s="198" t="n"/>
      <c r="Z573" s="198" t="n"/>
      <c r="AA573" s="198" t="n"/>
      <c r="AB573" s="198" t="n"/>
      <c r="AC573" s="198" t="n"/>
      <c r="AD573" s="198" t="n"/>
      <c r="AE573" s="198" t="n"/>
      <c r="AF573" s="198" t="n"/>
      <c r="AG573" s="198" t="n"/>
      <c r="AH573" s="198" t="n"/>
      <c r="AI573" s="198" t="n"/>
      <c r="AJ573" s="198" t="n"/>
    </row>
    <row r="574" ht="13.5" customHeight="1" s="726">
      <c r="A574" s="198" t="n"/>
      <c r="B574" s="198" t="n"/>
      <c r="C574" s="198" t="n"/>
      <c r="D574" s="200" t="n"/>
      <c r="E574" s="200" t="n"/>
      <c r="F574" s="198" t="n"/>
      <c r="G574" s="278" t="n"/>
      <c r="H574" s="198" t="n"/>
      <c r="I574" s="278" t="n"/>
      <c r="J574" s="198" t="n"/>
      <c r="K574" s="278" t="n"/>
      <c r="L574" s="278" t="n"/>
      <c r="M574" s="278" t="n"/>
      <c r="N574" s="190" t="n"/>
      <c r="O574" s="198" t="n"/>
      <c r="P574" s="198" t="n"/>
      <c r="Q574" s="198" t="n"/>
      <c r="R574" s="198" t="n"/>
      <c r="S574" s="198" t="n"/>
      <c r="T574" s="198" t="n"/>
      <c r="U574" s="198" t="n"/>
      <c r="V574" s="198" t="n"/>
      <c r="W574" s="198" t="n"/>
      <c r="X574" s="198" t="n"/>
      <c r="Y574" s="198" t="n"/>
      <c r="Z574" s="198" t="n"/>
      <c r="AA574" s="198" t="n"/>
      <c r="AB574" s="198" t="n"/>
      <c r="AC574" s="198" t="n"/>
      <c r="AD574" s="198" t="n"/>
      <c r="AE574" s="198" t="n"/>
      <c r="AF574" s="198" t="n"/>
      <c r="AG574" s="198" t="n"/>
      <c r="AH574" s="198" t="n"/>
      <c r="AI574" s="198" t="n"/>
      <c r="AJ574" s="198" t="n"/>
    </row>
    <row r="575" ht="13.5" customHeight="1" s="726">
      <c r="A575" s="198" t="n"/>
      <c r="B575" s="198" t="n"/>
      <c r="C575" s="198" t="n"/>
      <c r="D575" s="200" t="n"/>
      <c r="E575" s="200" t="n"/>
      <c r="F575" s="198" t="n"/>
      <c r="G575" s="278" t="n"/>
      <c r="H575" s="198" t="n"/>
      <c r="I575" s="278" t="n"/>
      <c r="J575" s="198" t="n"/>
      <c r="K575" s="278" t="n"/>
      <c r="L575" s="278" t="n"/>
      <c r="M575" s="278" t="n"/>
      <c r="N575" s="190" t="n"/>
      <c r="O575" s="198" t="n"/>
      <c r="P575" s="198" t="n"/>
      <c r="Q575" s="198" t="n"/>
      <c r="R575" s="198" t="n"/>
      <c r="S575" s="198" t="n"/>
      <c r="T575" s="198" t="n"/>
      <c r="U575" s="198" t="n"/>
      <c r="V575" s="198" t="n"/>
      <c r="W575" s="198" t="n"/>
      <c r="X575" s="198" t="n"/>
      <c r="Y575" s="198" t="n"/>
      <c r="Z575" s="198" t="n"/>
      <c r="AA575" s="198" t="n"/>
      <c r="AB575" s="198" t="n"/>
      <c r="AC575" s="198" t="n"/>
      <c r="AD575" s="198" t="n"/>
      <c r="AE575" s="198" t="n"/>
      <c r="AF575" s="198" t="n"/>
      <c r="AG575" s="198" t="n"/>
      <c r="AH575" s="198" t="n"/>
      <c r="AI575" s="198" t="n"/>
      <c r="AJ575" s="198" t="n"/>
    </row>
    <row r="576" ht="13.5" customHeight="1" s="726">
      <c r="A576" s="198" t="n"/>
      <c r="B576" s="198" t="n"/>
      <c r="C576" s="198" t="n"/>
      <c r="D576" s="200" t="n"/>
      <c r="E576" s="200" t="n"/>
      <c r="F576" s="198" t="n"/>
      <c r="G576" s="278" t="n"/>
      <c r="H576" s="198" t="n"/>
      <c r="I576" s="278" t="n"/>
      <c r="J576" s="198" t="n"/>
      <c r="K576" s="278" t="n"/>
      <c r="L576" s="278" t="n"/>
      <c r="M576" s="278" t="n"/>
      <c r="N576" s="190" t="n"/>
      <c r="O576" s="198" t="n"/>
      <c r="P576" s="198" t="n"/>
      <c r="Q576" s="198" t="n"/>
      <c r="R576" s="198" t="n"/>
      <c r="S576" s="198" t="n"/>
      <c r="T576" s="198" t="n"/>
      <c r="U576" s="198" t="n"/>
      <c r="V576" s="198" t="n"/>
      <c r="W576" s="198" t="n"/>
      <c r="X576" s="198" t="n"/>
      <c r="Y576" s="198" t="n"/>
      <c r="Z576" s="198" t="n"/>
      <c r="AA576" s="198" t="n"/>
      <c r="AB576" s="198" t="n"/>
      <c r="AC576" s="198" t="n"/>
      <c r="AD576" s="198" t="n"/>
      <c r="AE576" s="198" t="n"/>
      <c r="AF576" s="198" t="n"/>
      <c r="AG576" s="198" t="n"/>
      <c r="AH576" s="198" t="n"/>
      <c r="AI576" s="198" t="n"/>
      <c r="AJ576" s="198" t="n"/>
    </row>
    <row r="577" ht="13.5" customHeight="1" s="726">
      <c r="A577" s="198" t="n"/>
      <c r="B577" s="198" t="n"/>
      <c r="C577" s="198" t="n"/>
      <c r="D577" s="200" t="n"/>
      <c r="E577" s="200" t="n"/>
      <c r="F577" s="198" t="n"/>
      <c r="G577" s="278" t="n"/>
      <c r="H577" s="198" t="n"/>
      <c r="I577" s="278" t="n"/>
      <c r="J577" s="198" t="n"/>
      <c r="K577" s="278" t="n"/>
      <c r="L577" s="278" t="n"/>
      <c r="M577" s="278" t="n"/>
      <c r="N577" s="190" t="n"/>
      <c r="O577" s="198" t="n"/>
      <c r="P577" s="198" t="n"/>
      <c r="Q577" s="198" t="n"/>
      <c r="R577" s="198" t="n"/>
      <c r="S577" s="198" t="n"/>
      <c r="T577" s="198" t="n"/>
      <c r="U577" s="198" t="n"/>
      <c r="V577" s="198" t="n"/>
      <c r="W577" s="198" t="n"/>
      <c r="X577" s="198" t="n"/>
      <c r="Y577" s="198" t="n"/>
      <c r="Z577" s="198" t="n"/>
      <c r="AA577" s="198" t="n"/>
      <c r="AB577" s="198" t="n"/>
      <c r="AC577" s="198" t="n"/>
      <c r="AD577" s="198" t="n"/>
      <c r="AE577" s="198" t="n"/>
      <c r="AF577" s="198" t="n"/>
      <c r="AG577" s="198" t="n"/>
      <c r="AH577" s="198" t="n"/>
      <c r="AI577" s="198" t="n"/>
      <c r="AJ577" s="198" t="n"/>
    </row>
    <row r="578" ht="13.5" customHeight="1" s="726">
      <c r="A578" s="198" t="n"/>
      <c r="B578" s="198" t="n"/>
      <c r="C578" s="198" t="n"/>
      <c r="D578" s="200" t="n"/>
      <c r="E578" s="200" t="n"/>
      <c r="F578" s="198" t="n"/>
      <c r="G578" s="278" t="n"/>
      <c r="H578" s="198" t="n"/>
      <c r="I578" s="278" t="n"/>
      <c r="J578" s="198" t="n"/>
      <c r="K578" s="278" t="n"/>
      <c r="L578" s="278" t="n"/>
      <c r="M578" s="278" t="n"/>
      <c r="N578" s="190" t="n"/>
      <c r="O578" s="198" t="n"/>
      <c r="P578" s="198" t="n"/>
      <c r="Q578" s="198" t="n"/>
      <c r="R578" s="198" t="n"/>
      <c r="S578" s="198" t="n"/>
      <c r="T578" s="198" t="n"/>
      <c r="U578" s="198" t="n"/>
      <c r="V578" s="198" t="n"/>
      <c r="W578" s="198" t="n"/>
      <c r="X578" s="198" t="n"/>
      <c r="Y578" s="198" t="n"/>
      <c r="Z578" s="198" t="n"/>
      <c r="AA578" s="198" t="n"/>
      <c r="AB578" s="198" t="n"/>
      <c r="AC578" s="198" t="n"/>
      <c r="AD578" s="198" t="n"/>
      <c r="AE578" s="198" t="n"/>
      <c r="AF578" s="198" t="n"/>
      <c r="AG578" s="198" t="n"/>
      <c r="AH578" s="198" t="n"/>
      <c r="AI578" s="198" t="n"/>
      <c r="AJ578" s="198" t="n"/>
    </row>
    <row r="579" ht="13.5" customHeight="1" s="726">
      <c r="A579" s="198" t="n"/>
      <c r="B579" s="198" t="n"/>
      <c r="C579" s="198" t="n"/>
      <c r="D579" s="200" t="n"/>
      <c r="E579" s="200" t="n"/>
      <c r="F579" s="198" t="n"/>
      <c r="G579" s="278" t="n"/>
      <c r="H579" s="198" t="n"/>
      <c r="I579" s="278" t="n"/>
      <c r="J579" s="198" t="n"/>
      <c r="K579" s="278" t="n"/>
      <c r="L579" s="278" t="n"/>
      <c r="M579" s="278" t="n"/>
      <c r="N579" s="190" t="n"/>
      <c r="O579" s="198" t="n"/>
      <c r="P579" s="198" t="n"/>
      <c r="Q579" s="198" t="n"/>
      <c r="R579" s="198" t="n"/>
      <c r="S579" s="198" t="n"/>
      <c r="T579" s="198" t="n"/>
      <c r="U579" s="198" t="n"/>
      <c r="V579" s="198" t="n"/>
      <c r="W579" s="198" t="n"/>
      <c r="X579" s="198" t="n"/>
      <c r="Y579" s="198" t="n"/>
      <c r="Z579" s="198" t="n"/>
      <c r="AA579" s="198" t="n"/>
      <c r="AB579" s="198" t="n"/>
      <c r="AC579" s="198" t="n"/>
      <c r="AD579" s="198" t="n"/>
      <c r="AE579" s="198" t="n"/>
      <c r="AF579" s="198" t="n"/>
      <c r="AG579" s="198" t="n"/>
      <c r="AH579" s="198" t="n"/>
      <c r="AI579" s="198" t="n"/>
      <c r="AJ579" s="198" t="n"/>
    </row>
    <row r="580" ht="13.5" customHeight="1" s="726">
      <c r="A580" s="198" t="n"/>
      <c r="B580" s="198" t="n"/>
      <c r="C580" s="198" t="n"/>
      <c r="D580" s="200" t="n"/>
      <c r="E580" s="200" t="n"/>
      <c r="F580" s="198" t="n"/>
      <c r="G580" s="278" t="n"/>
      <c r="H580" s="198" t="n"/>
      <c r="I580" s="278" t="n"/>
      <c r="J580" s="198" t="n"/>
      <c r="K580" s="278" t="n"/>
      <c r="L580" s="278" t="n"/>
      <c r="M580" s="278" t="n"/>
      <c r="N580" s="190" t="n"/>
      <c r="O580" s="198" t="n"/>
      <c r="P580" s="198" t="n"/>
      <c r="Q580" s="198" t="n"/>
      <c r="R580" s="198" t="n"/>
      <c r="S580" s="198" t="n"/>
      <c r="T580" s="198" t="n"/>
      <c r="U580" s="198" t="n"/>
      <c r="V580" s="198" t="n"/>
      <c r="W580" s="198" t="n"/>
      <c r="X580" s="198" t="n"/>
      <c r="Y580" s="198" t="n"/>
      <c r="Z580" s="198" t="n"/>
      <c r="AA580" s="198" t="n"/>
      <c r="AB580" s="198" t="n"/>
      <c r="AC580" s="198" t="n"/>
      <c r="AD580" s="198" t="n"/>
      <c r="AE580" s="198" t="n"/>
      <c r="AF580" s="198" t="n"/>
      <c r="AG580" s="198" t="n"/>
      <c r="AH580" s="198" t="n"/>
      <c r="AI580" s="198" t="n"/>
      <c r="AJ580" s="198" t="n"/>
    </row>
    <row r="581" ht="13.5" customHeight="1" s="726">
      <c r="A581" s="198" t="n"/>
      <c r="B581" s="198" t="n"/>
      <c r="C581" s="198" t="n"/>
      <c r="D581" s="200" t="n"/>
      <c r="E581" s="200" t="n"/>
      <c r="F581" s="198" t="n"/>
      <c r="G581" s="278" t="n"/>
      <c r="H581" s="198" t="n"/>
      <c r="I581" s="278" t="n"/>
      <c r="J581" s="198" t="n"/>
      <c r="K581" s="278" t="n"/>
      <c r="L581" s="278" t="n"/>
      <c r="M581" s="278" t="n"/>
      <c r="N581" s="190" t="n"/>
      <c r="O581" s="198" t="n"/>
      <c r="P581" s="198" t="n"/>
      <c r="Q581" s="198" t="n"/>
      <c r="R581" s="198" t="n"/>
      <c r="S581" s="198" t="n"/>
      <c r="T581" s="198" t="n"/>
      <c r="U581" s="198" t="n"/>
      <c r="V581" s="198" t="n"/>
      <c r="W581" s="198" t="n"/>
      <c r="X581" s="198" t="n"/>
      <c r="Y581" s="198" t="n"/>
      <c r="Z581" s="198" t="n"/>
      <c r="AA581" s="198" t="n"/>
      <c r="AB581" s="198" t="n"/>
      <c r="AC581" s="198" t="n"/>
      <c r="AD581" s="198" t="n"/>
      <c r="AE581" s="198" t="n"/>
      <c r="AF581" s="198" t="n"/>
      <c r="AG581" s="198" t="n"/>
      <c r="AH581" s="198" t="n"/>
      <c r="AI581" s="198" t="n"/>
      <c r="AJ581" s="198" t="n"/>
    </row>
    <row r="582" ht="13.5" customHeight="1" s="726">
      <c r="A582" s="198" t="n"/>
      <c r="B582" s="198" t="n"/>
      <c r="C582" s="198" t="n"/>
      <c r="D582" s="200" t="n"/>
      <c r="E582" s="200" t="n"/>
      <c r="F582" s="198" t="n"/>
      <c r="G582" s="278" t="n"/>
      <c r="H582" s="198" t="n"/>
      <c r="I582" s="278" t="n"/>
      <c r="J582" s="198" t="n"/>
      <c r="K582" s="278" t="n"/>
      <c r="L582" s="278" t="n"/>
      <c r="M582" s="278" t="n"/>
      <c r="N582" s="190" t="n"/>
      <c r="O582" s="198" t="n"/>
      <c r="P582" s="198" t="n"/>
      <c r="Q582" s="198" t="n"/>
      <c r="R582" s="198" t="n"/>
      <c r="S582" s="198" t="n"/>
      <c r="T582" s="198" t="n"/>
      <c r="U582" s="198" t="n"/>
      <c r="V582" s="198" t="n"/>
      <c r="W582" s="198" t="n"/>
      <c r="X582" s="198" t="n"/>
      <c r="Y582" s="198" t="n"/>
      <c r="Z582" s="198" t="n"/>
      <c r="AA582" s="198" t="n"/>
      <c r="AB582" s="198" t="n"/>
      <c r="AC582" s="198" t="n"/>
      <c r="AD582" s="198" t="n"/>
      <c r="AE582" s="198" t="n"/>
      <c r="AF582" s="198" t="n"/>
      <c r="AG582" s="198" t="n"/>
      <c r="AH582" s="198" t="n"/>
      <c r="AI582" s="198" t="n"/>
      <c r="AJ582" s="198" t="n"/>
    </row>
    <row r="583" ht="13.5" customHeight="1" s="726">
      <c r="A583" s="198" t="n"/>
      <c r="B583" s="198" t="n"/>
      <c r="C583" s="198" t="n"/>
      <c r="D583" s="200" t="n"/>
      <c r="E583" s="200" t="n"/>
      <c r="F583" s="198" t="n"/>
      <c r="G583" s="278" t="n"/>
      <c r="H583" s="198" t="n"/>
      <c r="I583" s="278" t="n"/>
      <c r="J583" s="198" t="n"/>
      <c r="K583" s="278" t="n"/>
      <c r="L583" s="278" t="n"/>
      <c r="M583" s="278" t="n"/>
      <c r="N583" s="190" t="n"/>
      <c r="O583" s="198" t="n"/>
      <c r="P583" s="198" t="n"/>
      <c r="Q583" s="198" t="n"/>
      <c r="R583" s="198" t="n"/>
      <c r="S583" s="198" t="n"/>
      <c r="T583" s="198" t="n"/>
      <c r="U583" s="198" t="n"/>
      <c r="V583" s="198" t="n"/>
      <c r="W583" s="198" t="n"/>
      <c r="X583" s="198" t="n"/>
      <c r="Y583" s="198" t="n"/>
      <c r="Z583" s="198" t="n"/>
      <c r="AA583" s="198" t="n"/>
      <c r="AB583" s="198" t="n"/>
      <c r="AC583" s="198" t="n"/>
      <c r="AD583" s="198" t="n"/>
      <c r="AE583" s="198" t="n"/>
      <c r="AF583" s="198" t="n"/>
      <c r="AG583" s="198" t="n"/>
      <c r="AH583" s="198" t="n"/>
      <c r="AI583" s="198" t="n"/>
      <c r="AJ583" s="198" t="n"/>
    </row>
    <row r="584" ht="13.5" customHeight="1" s="726">
      <c r="A584" s="198" t="n"/>
      <c r="B584" s="198" t="n"/>
      <c r="C584" s="198" t="n"/>
      <c r="D584" s="200" t="n"/>
      <c r="E584" s="200" t="n"/>
      <c r="F584" s="198" t="n"/>
      <c r="G584" s="278" t="n"/>
      <c r="H584" s="198" t="n"/>
      <c r="I584" s="278" t="n"/>
      <c r="J584" s="198" t="n"/>
      <c r="K584" s="278" t="n"/>
      <c r="L584" s="278" t="n"/>
      <c r="M584" s="278" t="n"/>
      <c r="N584" s="190" t="n"/>
      <c r="O584" s="198" t="n"/>
      <c r="P584" s="198" t="n"/>
      <c r="Q584" s="198" t="n"/>
      <c r="R584" s="198" t="n"/>
      <c r="S584" s="198" t="n"/>
      <c r="T584" s="198" t="n"/>
      <c r="U584" s="198" t="n"/>
      <c r="V584" s="198" t="n"/>
      <c r="W584" s="198" t="n"/>
      <c r="X584" s="198" t="n"/>
      <c r="Y584" s="198" t="n"/>
      <c r="Z584" s="198" t="n"/>
      <c r="AA584" s="198" t="n"/>
      <c r="AB584" s="198" t="n"/>
      <c r="AC584" s="198" t="n"/>
      <c r="AD584" s="198" t="n"/>
      <c r="AE584" s="198" t="n"/>
      <c r="AF584" s="198" t="n"/>
      <c r="AG584" s="198" t="n"/>
      <c r="AH584" s="198" t="n"/>
      <c r="AI584" s="198" t="n"/>
      <c r="AJ584" s="198" t="n"/>
    </row>
    <row r="585" ht="13.5" customHeight="1" s="726">
      <c r="A585" s="198" t="n"/>
      <c r="B585" s="198" t="n"/>
      <c r="C585" s="198" t="n"/>
      <c r="D585" s="200" t="n"/>
      <c r="E585" s="200" t="n"/>
      <c r="F585" s="198" t="n"/>
      <c r="G585" s="278" t="n"/>
      <c r="H585" s="198" t="n"/>
      <c r="I585" s="278" t="n"/>
      <c r="J585" s="198" t="n"/>
      <c r="K585" s="278" t="n"/>
      <c r="L585" s="278" t="n"/>
      <c r="M585" s="278" t="n"/>
      <c r="N585" s="190" t="n"/>
      <c r="O585" s="198" t="n"/>
      <c r="P585" s="198" t="n"/>
      <c r="Q585" s="198" t="n"/>
      <c r="R585" s="198" t="n"/>
      <c r="S585" s="198" t="n"/>
      <c r="T585" s="198" t="n"/>
      <c r="U585" s="198" t="n"/>
      <c r="V585" s="198" t="n"/>
      <c r="W585" s="198" t="n"/>
      <c r="X585" s="198" t="n"/>
      <c r="Y585" s="198" t="n"/>
      <c r="Z585" s="198" t="n"/>
      <c r="AA585" s="198" t="n"/>
      <c r="AB585" s="198" t="n"/>
      <c r="AC585" s="198" t="n"/>
      <c r="AD585" s="198" t="n"/>
      <c r="AE585" s="198" t="n"/>
      <c r="AF585" s="198" t="n"/>
      <c r="AG585" s="198" t="n"/>
      <c r="AH585" s="198" t="n"/>
      <c r="AI585" s="198" t="n"/>
      <c r="AJ585" s="198" t="n"/>
    </row>
    <row r="586" ht="13.5" customHeight="1" s="726">
      <c r="A586" s="198" t="n"/>
      <c r="B586" s="198" t="n"/>
      <c r="C586" s="198" t="n"/>
      <c r="D586" s="200" t="n"/>
      <c r="E586" s="200" t="n"/>
      <c r="F586" s="198" t="n"/>
      <c r="G586" s="278" t="n"/>
      <c r="H586" s="198" t="n"/>
      <c r="I586" s="278" t="n"/>
      <c r="J586" s="198" t="n"/>
      <c r="K586" s="278" t="n"/>
      <c r="L586" s="278" t="n"/>
      <c r="M586" s="278" t="n"/>
      <c r="N586" s="190" t="n"/>
      <c r="O586" s="198" t="n"/>
      <c r="P586" s="198" t="n"/>
      <c r="Q586" s="198" t="n"/>
      <c r="R586" s="198" t="n"/>
      <c r="S586" s="198" t="n"/>
      <c r="T586" s="198" t="n"/>
      <c r="U586" s="198" t="n"/>
      <c r="V586" s="198" t="n"/>
      <c r="W586" s="198" t="n"/>
      <c r="X586" s="198" t="n"/>
      <c r="Y586" s="198" t="n"/>
      <c r="Z586" s="198" t="n"/>
      <c r="AA586" s="198" t="n"/>
      <c r="AB586" s="198" t="n"/>
      <c r="AC586" s="198" t="n"/>
      <c r="AD586" s="198" t="n"/>
      <c r="AE586" s="198" t="n"/>
      <c r="AF586" s="198" t="n"/>
      <c r="AG586" s="198" t="n"/>
      <c r="AH586" s="198" t="n"/>
      <c r="AI586" s="198" t="n"/>
      <c r="AJ586" s="198" t="n"/>
    </row>
    <row r="587" ht="13.5" customHeight="1" s="726">
      <c r="A587" s="198" t="n"/>
      <c r="B587" s="198" t="n"/>
      <c r="C587" s="198" t="n"/>
      <c r="D587" s="200" t="n"/>
      <c r="E587" s="200" t="n"/>
      <c r="F587" s="198" t="n"/>
      <c r="G587" s="278" t="n"/>
      <c r="H587" s="198" t="n"/>
      <c r="I587" s="278" t="n"/>
      <c r="J587" s="198" t="n"/>
      <c r="K587" s="278" t="n"/>
      <c r="L587" s="278" t="n"/>
      <c r="M587" s="278" t="n"/>
      <c r="N587" s="190" t="n"/>
      <c r="O587" s="198" t="n"/>
      <c r="P587" s="198" t="n"/>
      <c r="Q587" s="198" t="n"/>
      <c r="R587" s="198" t="n"/>
      <c r="S587" s="198" t="n"/>
      <c r="T587" s="198" t="n"/>
      <c r="U587" s="198" t="n"/>
      <c r="V587" s="198" t="n"/>
      <c r="W587" s="198" t="n"/>
      <c r="X587" s="198" t="n"/>
      <c r="Y587" s="198" t="n"/>
      <c r="Z587" s="198" t="n"/>
      <c r="AA587" s="198" t="n"/>
      <c r="AB587" s="198" t="n"/>
      <c r="AC587" s="198" t="n"/>
      <c r="AD587" s="198" t="n"/>
      <c r="AE587" s="198" t="n"/>
      <c r="AF587" s="198" t="n"/>
      <c r="AG587" s="198" t="n"/>
      <c r="AH587" s="198" t="n"/>
      <c r="AI587" s="198" t="n"/>
      <c r="AJ587" s="198" t="n"/>
    </row>
    <row r="588" ht="13.5" customHeight="1" s="726">
      <c r="A588" s="198" t="n"/>
      <c r="B588" s="198" t="n"/>
      <c r="C588" s="198" t="n"/>
      <c r="D588" s="200" t="n"/>
      <c r="E588" s="200" t="n"/>
      <c r="F588" s="198" t="n"/>
      <c r="G588" s="278" t="n"/>
      <c r="H588" s="198" t="n"/>
      <c r="I588" s="278" t="n"/>
      <c r="J588" s="198" t="n"/>
      <c r="K588" s="278" t="n"/>
      <c r="L588" s="278" t="n"/>
      <c r="M588" s="278" t="n"/>
      <c r="N588" s="190" t="n"/>
      <c r="O588" s="198" t="n"/>
      <c r="P588" s="198" t="n"/>
      <c r="Q588" s="198" t="n"/>
      <c r="R588" s="198" t="n"/>
      <c r="S588" s="198" t="n"/>
      <c r="T588" s="198" t="n"/>
      <c r="U588" s="198" t="n"/>
      <c r="V588" s="198" t="n"/>
      <c r="W588" s="198" t="n"/>
      <c r="X588" s="198" t="n"/>
      <c r="Y588" s="198" t="n"/>
      <c r="Z588" s="198" t="n"/>
      <c r="AA588" s="198" t="n"/>
      <c r="AB588" s="198" t="n"/>
      <c r="AC588" s="198" t="n"/>
      <c r="AD588" s="198" t="n"/>
      <c r="AE588" s="198" t="n"/>
      <c r="AF588" s="198" t="n"/>
      <c r="AG588" s="198" t="n"/>
      <c r="AH588" s="198" t="n"/>
      <c r="AI588" s="198" t="n"/>
      <c r="AJ588" s="198" t="n"/>
    </row>
    <row r="589" ht="13.5" customHeight="1" s="726">
      <c r="A589" s="198" t="n"/>
      <c r="B589" s="198" t="n"/>
      <c r="C589" s="198" t="n"/>
      <c r="D589" s="200" t="n"/>
      <c r="E589" s="200" t="n"/>
      <c r="F589" s="198" t="n"/>
      <c r="G589" s="278" t="n"/>
      <c r="H589" s="198" t="n"/>
      <c r="I589" s="278" t="n"/>
      <c r="J589" s="198" t="n"/>
      <c r="K589" s="278" t="n"/>
      <c r="L589" s="278" t="n"/>
      <c r="M589" s="278" t="n"/>
      <c r="N589" s="190" t="n"/>
      <c r="O589" s="198" t="n"/>
      <c r="P589" s="198" t="n"/>
      <c r="Q589" s="198" t="n"/>
      <c r="R589" s="198" t="n"/>
      <c r="S589" s="198" t="n"/>
      <c r="T589" s="198" t="n"/>
      <c r="U589" s="198" t="n"/>
      <c r="V589" s="198" t="n"/>
      <c r="W589" s="198" t="n"/>
      <c r="X589" s="198" t="n"/>
      <c r="Y589" s="198" t="n"/>
      <c r="Z589" s="198" t="n"/>
      <c r="AA589" s="198" t="n"/>
      <c r="AB589" s="198" t="n"/>
      <c r="AC589" s="198" t="n"/>
      <c r="AD589" s="198" t="n"/>
      <c r="AE589" s="198" t="n"/>
      <c r="AF589" s="198" t="n"/>
      <c r="AG589" s="198" t="n"/>
      <c r="AH589" s="198" t="n"/>
      <c r="AI589" s="198" t="n"/>
      <c r="AJ589" s="198" t="n"/>
    </row>
    <row r="590" ht="13.5" customHeight="1" s="726">
      <c r="A590" s="198" t="n"/>
      <c r="B590" s="198" t="n"/>
      <c r="C590" s="198" t="n"/>
      <c r="D590" s="200" t="n"/>
      <c r="E590" s="200" t="n"/>
      <c r="F590" s="198" t="n"/>
      <c r="G590" s="278" t="n"/>
      <c r="H590" s="198" t="n"/>
      <c r="I590" s="278" t="n"/>
      <c r="J590" s="198" t="n"/>
      <c r="K590" s="278" t="n"/>
      <c r="L590" s="278" t="n"/>
      <c r="M590" s="278" t="n"/>
      <c r="N590" s="190" t="n"/>
      <c r="O590" s="198" t="n"/>
      <c r="P590" s="198" t="n"/>
      <c r="Q590" s="198" t="n"/>
      <c r="R590" s="198" t="n"/>
      <c r="S590" s="198" t="n"/>
      <c r="T590" s="198" t="n"/>
      <c r="U590" s="198" t="n"/>
      <c r="V590" s="198" t="n"/>
      <c r="W590" s="198" t="n"/>
      <c r="X590" s="198" t="n"/>
      <c r="Y590" s="198" t="n"/>
      <c r="Z590" s="198" t="n"/>
      <c r="AA590" s="198" t="n"/>
      <c r="AB590" s="198" t="n"/>
      <c r="AC590" s="198" t="n"/>
      <c r="AD590" s="198" t="n"/>
      <c r="AE590" s="198" t="n"/>
      <c r="AF590" s="198" t="n"/>
      <c r="AG590" s="198" t="n"/>
      <c r="AH590" s="198" t="n"/>
      <c r="AI590" s="198" t="n"/>
      <c r="AJ590" s="198" t="n"/>
    </row>
    <row r="591" ht="13.5" customHeight="1" s="726">
      <c r="A591" s="198" t="n"/>
      <c r="B591" s="198" t="n"/>
      <c r="C591" s="198" t="n"/>
      <c r="D591" s="200" t="n"/>
      <c r="E591" s="200" t="n"/>
      <c r="F591" s="198" t="n"/>
      <c r="G591" s="278" t="n"/>
      <c r="H591" s="198" t="n"/>
      <c r="I591" s="278" t="n"/>
      <c r="J591" s="198" t="n"/>
      <c r="K591" s="278" t="n"/>
      <c r="L591" s="278" t="n"/>
      <c r="M591" s="278" t="n"/>
      <c r="N591" s="190" t="n"/>
      <c r="O591" s="198" t="n"/>
      <c r="P591" s="198" t="n"/>
      <c r="Q591" s="198" t="n"/>
      <c r="R591" s="198" t="n"/>
      <c r="S591" s="198" t="n"/>
      <c r="T591" s="198" t="n"/>
      <c r="U591" s="198" t="n"/>
      <c r="V591" s="198" t="n"/>
      <c r="W591" s="198" t="n"/>
      <c r="X591" s="198" t="n"/>
      <c r="Y591" s="198" t="n"/>
      <c r="Z591" s="198" t="n"/>
      <c r="AA591" s="198" t="n"/>
      <c r="AB591" s="198" t="n"/>
      <c r="AC591" s="198" t="n"/>
      <c r="AD591" s="198" t="n"/>
      <c r="AE591" s="198" t="n"/>
      <c r="AF591" s="198" t="n"/>
      <c r="AG591" s="198" t="n"/>
      <c r="AH591" s="198" t="n"/>
      <c r="AI591" s="198" t="n"/>
      <c r="AJ591" s="198" t="n"/>
    </row>
    <row r="592" ht="13.5" customHeight="1" s="726">
      <c r="A592" s="198" t="n"/>
      <c r="B592" s="198" t="n"/>
      <c r="C592" s="198" t="n"/>
      <c r="D592" s="200" t="n"/>
      <c r="E592" s="200" t="n"/>
      <c r="F592" s="198" t="n"/>
      <c r="G592" s="278" t="n"/>
      <c r="H592" s="198" t="n"/>
      <c r="I592" s="278" t="n"/>
      <c r="J592" s="198" t="n"/>
      <c r="K592" s="278" t="n"/>
      <c r="L592" s="278" t="n"/>
      <c r="M592" s="278" t="n"/>
      <c r="N592" s="190" t="n"/>
      <c r="O592" s="198" t="n"/>
      <c r="P592" s="198" t="n"/>
      <c r="Q592" s="198" t="n"/>
      <c r="R592" s="198" t="n"/>
      <c r="S592" s="198" t="n"/>
      <c r="T592" s="198" t="n"/>
      <c r="U592" s="198" t="n"/>
      <c r="V592" s="198" t="n"/>
      <c r="W592" s="198" t="n"/>
      <c r="X592" s="198" t="n"/>
      <c r="Y592" s="198" t="n"/>
      <c r="Z592" s="198" t="n"/>
      <c r="AA592" s="198" t="n"/>
      <c r="AB592" s="198" t="n"/>
      <c r="AC592" s="198" t="n"/>
      <c r="AD592" s="198" t="n"/>
      <c r="AE592" s="198" t="n"/>
      <c r="AF592" s="198" t="n"/>
      <c r="AG592" s="198" t="n"/>
      <c r="AH592" s="198" t="n"/>
      <c r="AI592" s="198" t="n"/>
      <c r="AJ592" s="198" t="n"/>
    </row>
    <row r="593" ht="13.5" customHeight="1" s="726">
      <c r="A593" s="198" t="n"/>
      <c r="B593" s="198" t="n"/>
      <c r="C593" s="198" t="n"/>
      <c r="D593" s="200" t="n"/>
      <c r="E593" s="200" t="n"/>
      <c r="F593" s="198" t="n"/>
      <c r="G593" s="278" t="n"/>
      <c r="H593" s="198" t="n"/>
      <c r="I593" s="278" t="n"/>
      <c r="J593" s="198" t="n"/>
      <c r="K593" s="278" t="n"/>
      <c r="L593" s="278" t="n"/>
      <c r="M593" s="278" t="n"/>
      <c r="N593" s="190" t="n"/>
      <c r="O593" s="198" t="n"/>
      <c r="P593" s="198" t="n"/>
      <c r="Q593" s="198" t="n"/>
      <c r="R593" s="198" t="n"/>
      <c r="S593" s="198" t="n"/>
      <c r="T593" s="198" t="n"/>
      <c r="U593" s="198" t="n"/>
      <c r="V593" s="198" t="n"/>
      <c r="W593" s="198" t="n"/>
      <c r="X593" s="198" t="n"/>
      <c r="Y593" s="198" t="n"/>
      <c r="Z593" s="198" t="n"/>
      <c r="AA593" s="198" t="n"/>
      <c r="AB593" s="198" t="n"/>
      <c r="AC593" s="198" t="n"/>
      <c r="AD593" s="198" t="n"/>
      <c r="AE593" s="198" t="n"/>
      <c r="AF593" s="198" t="n"/>
      <c r="AG593" s="198" t="n"/>
      <c r="AH593" s="198" t="n"/>
      <c r="AI593" s="198" t="n"/>
      <c r="AJ593" s="198" t="n"/>
    </row>
    <row r="594" ht="13.5" customHeight="1" s="726">
      <c r="A594" s="198" t="n"/>
      <c r="B594" s="198" t="n"/>
      <c r="C594" s="198" t="n"/>
      <c r="D594" s="200" t="n"/>
      <c r="E594" s="200" t="n"/>
      <c r="F594" s="198" t="n"/>
      <c r="G594" s="278" t="n"/>
      <c r="H594" s="198" t="n"/>
      <c r="I594" s="278" t="n"/>
      <c r="J594" s="198" t="n"/>
      <c r="K594" s="278" t="n"/>
      <c r="L594" s="278" t="n"/>
      <c r="M594" s="278" t="n"/>
      <c r="N594" s="190" t="n"/>
      <c r="O594" s="198" t="n"/>
      <c r="P594" s="198" t="n"/>
      <c r="Q594" s="198" t="n"/>
      <c r="R594" s="198" t="n"/>
      <c r="S594" s="198" t="n"/>
      <c r="T594" s="198" t="n"/>
      <c r="U594" s="198" t="n"/>
      <c r="V594" s="198" t="n"/>
      <c r="W594" s="198" t="n"/>
      <c r="X594" s="198" t="n"/>
      <c r="Y594" s="198" t="n"/>
      <c r="Z594" s="198" t="n"/>
      <c r="AA594" s="198" t="n"/>
      <c r="AB594" s="198" t="n"/>
      <c r="AC594" s="198" t="n"/>
      <c r="AD594" s="198" t="n"/>
      <c r="AE594" s="198" t="n"/>
      <c r="AF594" s="198" t="n"/>
      <c r="AG594" s="198" t="n"/>
      <c r="AH594" s="198" t="n"/>
      <c r="AI594" s="198" t="n"/>
      <c r="AJ594" s="198" t="n"/>
    </row>
    <row r="595" ht="13.5" customHeight="1" s="726">
      <c r="A595" s="198" t="n"/>
      <c r="B595" s="198" t="n"/>
      <c r="C595" s="198" t="n"/>
      <c r="D595" s="200" t="n"/>
      <c r="E595" s="200" t="n"/>
      <c r="F595" s="198" t="n"/>
      <c r="G595" s="278" t="n"/>
      <c r="H595" s="198" t="n"/>
      <c r="I595" s="278" t="n"/>
      <c r="J595" s="198" t="n"/>
      <c r="K595" s="278" t="n"/>
      <c r="L595" s="278" t="n"/>
      <c r="M595" s="278" t="n"/>
      <c r="N595" s="190" t="n"/>
      <c r="O595" s="198" t="n"/>
      <c r="P595" s="198" t="n"/>
      <c r="Q595" s="198" t="n"/>
      <c r="R595" s="198" t="n"/>
      <c r="S595" s="198" t="n"/>
      <c r="T595" s="198" t="n"/>
      <c r="U595" s="198" t="n"/>
      <c r="V595" s="198" t="n"/>
      <c r="W595" s="198" t="n"/>
      <c r="X595" s="198" t="n"/>
      <c r="Y595" s="198" t="n"/>
      <c r="Z595" s="198" t="n"/>
      <c r="AA595" s="198" t="n"/>
      <c r="AB595" s="198" t="n"/>
      <c r="AC595" s="198" t="n"/>
      <c r="AD595" s="198" t="n"/>
      <c r="AE595" s="198" t="n"/>
      <c r="AF595" s="198" t="n"/>
      <c r="AG595" s="198" t="n"/>
      <c r="AH595" s="198" t="n"/>
      <c r="AI595" s="198" t="n"/>
      <c r="AJ595" s="198" t="n"/>
    </row>
    <row r="596" ht="13.5" customHeight="1" s="726">
      <c r="A596" s="198" t="n"/>
      <c r="B596" s="198" t="n"/>
      <c r="C596" s="198" t="n"/>
      <c r="D596" s="200" t="n"/>
      <c r="E596" s="200" t="n"/>
      <c r="F596" s="198" t="n"/>
      <c r="G596" s="278" t="n"/>
      <c r="H596" s="198" t="n"/>
      <c r="I596" s="278" t="n"/>
      <c r="J596" s="198" t="n"/>
      <c r="K596" s="278" t="n"/>
      <c r="L596" s="278" t="n"/>
      <c r="M596" s="278" t="n"/>
      <c r="N596" s="190" t="n"/>
      <c r="O596" s="198" t="n"/>
      <c r="P596" s="198" t="n"/>
      <c r="Q596" s="198" t="n"/>
      <c r="R596" s="198" t="n"/>
      <c r="S596" s="198" t="n"/>
      <c r="T596" s="198" t="n"/>
      <c r="U596" s="198" t="n"/>
      <c r="V596" s="198" t="n"/>
      <c r="W596" s="198" t="n"/>
      <c r="X596" s="198" t="n"/>
      <c r="Y596" s="198" t="n"/>
      <c r="Z596" s="198" t="n"/>
      <c r="AA596" s="198" t="n"/>
      <c r="AB596" s="198" t="n"/>
      <c r="AC596" s="198" t="n"/>
      <c r="AD596" s="198" t="n"/>
      <c r="AE596" s="198" t="n"/>
      <c r="AF596" s="198" t="n"/>
      <c r="AG596" s="198" t="n"/>
      <c r="AH596" s="198" t="n"/>
      <c r="AI596" s="198" t="n"/>
      <c r="AJ596" s="198" t="n"/>
    </row>
    <row r="597" ht="13.5" customHeight="1" s="726">
      <c r="A597" s="198" t="n"/>
      <c r="B597" s="198" t="n"/>
      <c r="C597" s="198" t="n"/>
      <c r="D597" s="200" t="n"/>
      <c r="E597" s="200" t="n"/>
      <c r="F597" s="198" t="n"/>
      <c r="G597" s="278" t="n"/>
      <c r="H597" s="198" t="n"/>
      <c r="I597" s="278" t="n"/>
      <c r="J597" s="198" t="n"/>
      <c r="K597" s="278" t="n"/>
      <c r="L597" s="278" t="n"/>
      <c r="M597" s="278" t="n"/>
      <c r="N597" s="190" t="n"/>
      <c r="O597" s="198" t="n"/>
      <c r="P597" s="198" t="n"/>
      <c r="Q597" s="198" t="n"/>
      <c r="R597" s="198" t="n"/>
      <c r="S597" s="198" t="n"/>
      <c r="T597" s="198" t="n"/>
      <c r="U597" s="198" t="n"/>
      <c r="V597" s="198" t="n"/>
      <c r="W597" s="198" t="n"/>
      <c r="X597" s="198" t="n"/>
      <c r="Y597" s="198" t="n"/>
      <c r="Z597" s="198" t="n"/>
      <c r="AA597" s="198" t="n"/>
      <c r="AB597" s="198" t="n"/>
      <c r="AC597" s="198" t="n"/>
      <c r="AD597" s="198" t="n"/>
      <c r="AE597" s="198" t="n"/>
      <c r="AF597" s="198" t="n"/>
      <c r="AG597" s="198" t="n"/>
      <c r="AH597" s="198" t="n"/>
      <c r="AI597" s="198" t="n"/>
      <c r="AJ597" s="198" t="n"/>
    </row>
    <row r="598" ht="13.5" customHeight="1" s="726">
      <c r="A598" s="198" t="n"/>
      <c r="B598" s="198" t="n"/>
      <c r="C598" s="198" t="n"/>
      <c r="D598" s="200" t="n"/>
      <c r="E598" s="200" t="n"/>
      <c r="F598" s="198" t="n"/>
      <c r="G598" s="278" t="n"/>
      <c r="H598" s="198" t="n"/>
      <c r="I598" s="278" t="n"/>
      <c r="J598" s="198" t="n"/>
      <c r="K598" s="278" t="n"/>
      <c r="L598" s="278" t="n"/>
      <c r="M598" s="278" t="n"/>
      <c r="N598" s="190" t="n"/>
      <c r="O598" s="198" t="n"/>
      <c r="P598" s="198" t="n"/>
      <c r="Q598" s="198" t="n"/>
      <c r="R598" s="198" t="n"/>
      <c r="S598" s="198" t="n"/>
      <c r="T598" s="198" t="n"/>
      <c r="U598" s="198" t="n"/>
      <c r="V598" s="198" t="n"/>
      <c r="W598" s="198" t="n"/>
      <c r="X598" s="198" t="n"/>
      <c r="Y598" s="198" t="n"/>
      <c r="Z598" s="198" t="n"/>
      <c r="AA598" s="198" t="n"/>
      <c r="AB598" s="198" t="n"/>
      <c r="AC598" s="198" t="n"/>
      <c r="AD598" s="198" t="n"/>
      <c r="AE598" s="198" t="n"/>
      <c r="AF598" s="198" t="n"/>
      <c r="AG598" s="198" t="n"/>
      <c r="AH598" s="198" t="n"/>
      <c r="AI598" s="198" t="n"/>
      <c r="AJ598" s="198" t="n"/>
    </row>
    <row r="599" ht="13.5" customHeight="1" s="726">
      <c r="A599" s="198" t="n"/>
      <c r="B599" s="198" t="n"/>
      <c r="C599" s="198" t="n"/>
      <c r="D599" s="200" t="n"/>
      <c r="E599" s="200" t="n"/>
      <c r="F599" s="198" t="n"/>
      <c r="G599" s="278" t="n"/>
      <c r="H599" s="198" t="n"/>
      <c r="I599" s="278" t="n"/>
      <c r="J599" s="198" t="n"/>
      <c r="K599" s="278" t="n"/>
      <c r="L599" s="278" t="n"/>
      <c r="M599" s="278" t="n"/>
      <c r="N599" s="190" t="n"/>
      <c r="O599" s="198" t="n"/>
      <c r="P599" s="198" t="n"/>
      <c r="Q599" s="198" t="n"/>
      <c r="R599" s="198" t="n"/>
      <c r="S599" s="198" t="n"/>
      <c r="T599" s="198" t="n"/>
      <c r="U599" s="198" t="n"/>
      <c r="V599" s="198" t="n"/>
      <c r="W599" s="198" t="n"/>
      <c r="X599" s="198" t="n"/>
      <c r="Y599" s="198" t="n"/>
      <c r="Z599" s="198" t="n"/>
      <c r="AA599" s="198" t="n"/>
      <c r="AB599" s="198" t="n"/>
      <c r="AC599" s="198" t="n"/>
      <c r="AD599" s="198" t="n"/>
      <c r="AE599" s="198" t="n"/>
      <c r="AF599" s="198" t="n"/>
      <c r="AG599" s="198" t="n"/>
      <c r="AH599" s="198" t="n"/>
      <c r="AI599" s="198" t="n"/>
      <c r="AJ599" s="198" t="n"/>
    </row>
    <row r="600" ht="13.5" customHeight="1" s="726">
      <c r="A600" s="198" t="n"/>
      <c r="B600" s="198" t="n"/>
      <c r="C600" s="198" t="n"/>
      <c r="D600" s="200" t="n"/>
      <c r="E600" s="200" t="n"/>
      <c r="F600" s="198" t="n"/>
      <c r="G600" s="278" t="n"/>
      <c r="H600" s="198" t="n"/>
      <c r="I600" s="278" t="n"/>
      <c r="J600" s="198" t="n"/>
      <c r="K600" s="278" t="n"/>
      <c r="L600" s="278" t="n"/>
      <c r="M600" s="278" t="n"/>
      <c r="N600" s="190" t="n"/>
      <c r="O600" s="198" t="n"/>
      <c r="P600" s="198" t="n"/>
      <c r="Q600" s="198" t="n"/>
      <c r="R600" s="198" t="n"/>
      <c r="S600" s="198" t="n"/>
      <c r="T600" s="198" t="n"/>
      <c r="U600" s="198" t="n"/>
      <c r="V600" s="198" t="n"/>
      <c r="W600" s="198" t="n"/>
      <c r="X600" s="198" t="n"/>
      <c r="Y600" s="198" t="n"/>
      <c r="Z600" s="198" t="n"/>
      <c r="AA600" s="198" t="n"/>
      <c r="AB600" s="198" t="n"/>
      <c r="AC600" s="198" t="n"/>
      <c r="AD600" s="198" t="n"/>
      <c r="AE600" s="198" t="n"/>
      <c r="AF600" s="198" t="n"/>
      <c r="AG600" s="198" t="n"/>
      <c r="AH600" s="198" t="n"/>
      <c r="AI600" s="198" t="n"/>
      <c r="AJ600" s="198" t="n"/>
    </row>
    <row r="601" ht="13.5" customHeight="1" s="726">
      <c r="A601" s="198" t="n"/>
      <c r="B601" s="198" t="n"/>
      <c r="C601" s="198" t="n"/>
      <c r="D601" s="200" t="n"/>
      <c r="E601" s="200" t="n"/>
      <c r="F601" s="198" t="n"/>
      <c r="G601" s="278" t="n"/>
      <c r="H601" s="198" t="n"/>
      <c r="I601" s="278" t="n"/>
      <c r="J601" s="198" t="n"/>
      <c r="K601" s="278" t="n"/>
      <c r="L601" s="278" t="n"/>
      <c r="M601" s="278" t="n"/>
      <c r="N601" s="190" t="n"/>
      <c r="O601" s="198" t="n"/>
      <c r="P601" s="198" t="n"/>
      <c r="Q601" s="198" t="n"/>
      <c r="R601" s="198" t="n"/>
      <c r="S601" s="198" t="n"/>
      <c r="T601" s="198" t="n"/>
      <c r="U601" s="198" t="n"/>
      <c r="V601" s="198" t="n"/>
      <c r="W601" s="198" t="n"/>
      <c r="X601" s="198" t="n"/>
      <c r="Y601" s="198" t="n"/>
      <c r="Z601" s="198" t="n"/>
      <c r="AA601" s="198" t="n"/>
      <c r="AB601" s="198" t="n"/>
      <c r="AC601" s="198" t="n"/>
      <c r="AD601" s="198" t="n"/>
      <c r="AE601" s="198" t="n"/>
      <c r="AF601" s="198" t="n"/>
      <c r="AG601" s="198" t="n"/>
      <c r="AH601" s="198" t="n"/>
      <c r="AI601" s="198" t="n"/>
      <c r="AJ601" s="198" t="n"/>
    </row>
    <row r="602" ht="13.5" customHeight="1" s="726">
      <c r="A602" s="198" t="n"/>
      <c r="B602" s="198" t="n"/>
      <c r="C602" s="198" t="n"/>
      <c r="D602" s="200" t="n"/>
      <c r="E602" s="200" t="n"/>
      <c r="F602" s="198" t="n"/>
      <c r="G602" s="278" t="n"/>
      <c r="H602" s="198" t="n"/>
      <c r="I602" s="278" t="n"/>
      <c r="J602" s="198" t="n"/>
      <c r="K602" s="278" t="n"/>
      <c r="L602" s="278" t="n"/>
      <c r="M602" s="278" t="n"/>
      <c r="N602" s="190" t="n"/>
      <c r="O602" s="198" t="n"/>
      <c r="P602" s="198" t="n"/>
      <c r="Q602" s="198" t="n"/>
      <c r="R602" s="198" t="n"/>
      <c r="S602" s="198" t="n"/>
      <c r="T602" s="198" t="n"/>
      <c r="U602" s="198" t="n"/>
      <c r="V602" s="198" t="n"/>
      <c r="W602" s="198" t="n"/>
      <c r="X602" s="198" t="n"/>
      <c r="Y602" s="198" t="n"/>
      <c r="Z602" s="198" t="n"/>
      <c r="AA602" s="198" t="n"/>
      <c r="AB602" s="198" t="n"/>
      <c r="AC602" s="198" t="n"/>
      <c r="AD602" s="198" t="n"/>
      <c r="AE602" s="198" t="n"/>
      <c r="AF602" s="198" t="n"/>
      <c r="AG602" s="198" t="n"/>
      <c r="AH602" s="198" t="n"/>
      <c r="AI602" s="198" t="n"/>
      <c r="AJ602" s="198" t="n"/>
    </row>
    <row r="603" ht="13.5" customHeight="1" s="726">
      <c r="A603" s="198" t="n"/>
      <c r="B603" s="198" t="n"/>
      <c r="C603" s="198" t="n"/>
      <c r="D603" s="200" t="n"/>
      <c r="E603" s="200" t="n"/>
      <c r="F603" s="198" t="n"/>
      <c r="G603" s="278" t="n"/>
      <c r="H603" s="198" t="n"/>
      <c r="I603" s="278" t="n"/>
      <c r="J603" s="198" t="n"/>
      <c r="K603" s="278" t="n"/>
      <c r="L603" s="278" t="n"/>
      <c r="M603" s="278" t="n"/>
      <c r="N603" s="190" t="n"/>
      <c r="O603" s="198" t="n"/>
      <c r="P603" s="198" t="n"/>
      <c r="Q603" s="198" t="n"/>
      <c r="R603" s="198" t="n"/>
      <c r="S603" s="198" t="n"/>
      <c r="T603" s="198" t="n"/>
      <c r="U603" s="198" t="n"/>
      <c r="V603" s="198" t="n"/>
      <c r="W603" s="198" t="n"/>
      <c r="X603" s="198" t="n"/>
      <c r="Y603" s="198" t="n"/>
      <c r="Z603" s="198" t="n"/>
      <c r="AA603" s="198" t="n"/>
      <c r="AB603" s="198" t="n"/>
      <c r="AC603" s="198" t="n"/>
      <c r="AD603" s="198" t="n"/>
      <c r="AE603" s="198" t="n"/>
      <c r="AF603" s="198" t="n"/>
      <c r="AG603" s="198" t="n"/>
      <c r="AH603" s="198" t="n"/>
      <c r="AI603" s="198" t="n"/>
      <c r="AJ603" s="198" t="n"/>
    </row>
    <row r="604" ht="13.5" customHeight="1" s="726">
      <c r="A604" s="198" t="n"/>
      <c r="B604" s="198" t="n"/>
      <c r="C604" s="198" t="n"/>
      <c r="D604" s="200" t="n"/>
      <c r="E604" s="200" t="n"/>
      <c r="F604" s="198" t="n"/>
      <c r="G604" s="278" t="n"/>
      <c r="H604" s="198" t="n"/>
      <c r="I604" s="278" t="n"/>
      <c r="J604" s="198" t="n"/>
      <c r="K604" s="278" t="n"/>
      <c r="L604" s="278" t="n"/>
      <c r="M604" s="278" t="n"/>
      <c r="N604" s="190" t="n"/>
      <c r="O604" s="198" t="n"/>
      <c r="P604" s="198" t="n"/>
      <c r="Q604" s="198" t="n"/>
      <c r="R604" s="198" t="n"/>
      <c r="S604" s="198" t="n"/>
      <c r="T604" s="198" t="n"/>
      <c r="U604" s="198" t="n"/>
      <c r="V604" s="198" t="n"/>
      <c r="W604" s="198" t="n"/>
      <c r="X604" s="198" t="n"/>
      <c r="Y604" s="198" t="n"/>
      <c r="Z604" s="198" t="n"/>
      <c r="AA604" s="198" t="n"/>
      <c r="AB604" s="198" t="n"/>
      <c r="AC604" s="198" t="n"/>
      <c r="AD604" s="198" t="n"/>
      <c r="AE604" s="198" t="n"/>
      <c r="AF604" s="198" t="n"/>
      <c r="AG604" s="198" t="n"/>
      <c r="AH604" s="198" t="n"/>
      <c r="AI604" s="198" t="n"/>
      <c r="AJ604" s="198" t="n"/>
    </row>
    <row r="605" ht="13.5" customHeight="1" s="726">
      <c r="A605" s="198" t="n"/>
      <c r="B605" s="198" t="n"/>
      <c r="C605" s="198" t="n"/>
      <c r="D605" s="200" t="n"/>
      <c r="E605" s="200" t="n"/>
      <c r="F605" s="198" t="n"/>
      <c r="G605" s="278" t="n"/>
      <c r="H605" s="198" t="n"/>
      <c r="I605" s="278" t="n"/>
      <c r="J605" s="198" t="n"/>
      <c r="K605" s="278" t="n"/>
      <c r="L605" s="278" t="n"/>
      <c r="M605" s="278" t="n"/>
      <c r="N605" s="190" t="n"/>
      <c r="O605" s="198" t="n"/>
      <c r="P605" s="198" t="n"/>
      <c r="Q605" s="198" t="n"/>
      <c r="R605" s="198" t="n"/>
      <c r="S605" s="198" t="n"/>
      <c r="T605" s="198" t="n"/>
      <c r="U605" s="198" t="n"/>
      <c r="V605" s="198" t="n"/>
      <c r="W605" s="198" t="n"/>
      <c r="X605" s="198" t="n"/>
      <c r="Y605" s="198" t="n"/>
      <c r="Z605" s="198" t="n"/>
      <c r="AA605" s="198" t="n"/>
      <c r="AB605" s="198" t="n"/>
      <c r="AC605" s="198" t="n"/>
      <c r="AD605" s="198" t="n"/>
      <c r="AE605" s="198" t="n"/>
      <c r="AF605" s="198" t="n"/>
      <c r="AG605" s="198" t="n"/>
      <c r="AH605" s="198" t="n"/>
      <c r="AI605" s="198" t="n"/>
      <c r="AJ605" s="198" t="n"/>
    </row>
    <row r="606" ht="13.5" customHeight="1" s="726">
      <c r="A606" s="198" t="n"/>
      <c r="B606" s="198" t="n"/>
      <c r="C606" s="198" t="n"/>
      <c r="D606" s="200" t="n"/>
      <c r="E606" s="200" t="n"/>
      <c r="F606" s="198" t="n"/>
      <c r="G606" s="278" t="n"/>
      <c r="H606" s="198" t="n"/>
      <c r="I606" s="278" t="n"/>
      <c r="J606" s="198" t="n"/>
      <c r="K606" s="278" t="n"/>
      <c r="L606" s="278" t="n"/>
      <c r="M606" s="278" t="n"/>
      <c r="N606" s="190" t="n"/>
      <c r="O606" s="198" t="n"/>
      <c r="P606" s="198" t="n"/>
      <c r="Q606" s="198" t="n"/>
      <c r="R606" s="198" t="n"/>
      <c r="S606" s="198" t="n"/>
      <c r="T606" s="198" t="n"/>
      <c r="U606" s="198" t="n"/>
      <c r="V606" s="198" t="n"/>
      <c r="W606" s="198" t="n"/>
      <c r="X606" s="198" t="n"/>
      <c r="Y606" s="198" t="n"/>
      <c r="Z606" s="198" t="n"/>
      <c r="AA606" s="198" t="n"/>
      <c r="AB606" s="198" t="n"/>
      <c r="AC606" s="198" t="n"/>
      <c r="AD606" s="198" t="n"/>
      <c r="AE606" s="198" t="n"/>
      <c r="AF606" s="198" t="n"/>
      <c r="AG606" s="198" t="n"/>
      <c r="AH606" s="198" t="n"/>
      <c r="AI606" s="198" t="n"/>
      <c r="AJ606" s="198" t="n"/>
    </row>
    <row r="607" ht="13.5" customHeight="1" s="726">
      <c r="A607" s="198" t="n"/>
      <c r="B607" s="198" t="n"/>
      <c r="C607" s="198" t="n"/>
      <c r="D607" s="200" t="n"/>
      <c r="E607" s="200" t="n"/>
      <c r="F607" s="198" t="n"/>
      <c r="G607" s="278" t="n"/>
      <c r="H607" s="198" t="n"/>
      <c r="I607" s="278" t="n"/>
      <c r="J607" s="198" t="n"/>
      <c r="K607" s="278" t="n"/>
      <c r="L607" s="278" t="n"/>
      <c r="M607" s="278" t="n"/>
      <c r="N607" s="190" t="n"/>
      <c r="O607" s="198" t="n"/>
      <c r="P607" s="198" t="n"/>
      <c r="Q607" s="198" t="n"/>
      <c r="R607" s="198" t="n"/>
      <c r="S607" s="198" t="n"/>
      <c r="T607" s="198" t="n"/>
      <c r="U607" s="198" t="n"/>
      <c r="V607" s="198" t="n"/>
      <c r="W607" s="198" t="n"/>
      <c r="X607" s="198" t="n"/>
      <c r="Y607" s="198" t="n"/>
      <c r="Z607" s="198" t="n"/>
      <c r="AA607" s="198" t="n"/>
      <c r="AB607" s="198" t="n"/>
      <c r="AC607" s="198" t="n"/>
      <c r="AD607" s="198" t="n"/>
      <c r="AE607" s="198" t="n"/>
      <c r="AF607" s="198" t="n"/>
      <c r="AG607" s="198" t="n"/>
      <c r="AH607" s="198" t="n"/>
      <c r="AI607" s="198" t="n"/>
      <c r="AJ607" s="198" t="n"/>
    </row>
    <row r="608" ht="13.5" customHeight="1" s="726">
      <c r="A608" s="198" t="n"/>
      <c r="B608" s="198" t="n"/>
      <c r="C608" s="198" t="n"/>
      <c r="D608" s="200" t="n"/>
      <c r="E608" s="200" t="n"/>
      <c r="F608" s="198" t="n"/>
      <c r="G608" s="278" t="n"/>
      <c r="H608" s="198" t="n"/>
      <c r="I608" s="278" t="n"/>
      <c r="J608" s="198" t="n"/>
      <c r="K608" s="278" t="n"/>
      <c r="L608" s="278" t="n"/>
      <c r="M608" s="278" t="n"/>
      <c r="N608" s="190" t="n"/>
      <c r="O608" s="198" t="n"/>
      <c r="P608" s="198" t="n"/>
      <c r="Q608" s="198" t="n"/>
      <c r="R608" s="198" t="n"/>
      <c r="S608" s="198" t="n"/>
      <c r="T608" s="198" t="n"/>
      <c r="U608" s="198" t="n"/>
      <c r="V608" s="198" t="n"/>
      <c r="W608" s="198" t="n"/>
      <c r="X608" s="198" t="n"/>
      <c r="Y608" s="198" t="n"/>
      <c r="Z608" s="198" t="n"/>
      <c r="AA608" s="198" t="n"/>
      <c r="AB608" s="198" t="n"/>
      <c r="AC608" s="198" t="n"/>
      <c r="AD608" s="198" t="n"/>
      <c r="AE608" s="198" t="n"/>
      <c r="AF608" s="198" t="n"/>
      <c r="AG608" s="198" t="n"/>
      <c r="AH608" s="198" t="n"/>
      <c r="AI608" s="198" t="n"/>
      <c r="AJ608" s="198" t="n"/>
    </row>
    <row r="609" ht="13.5" customHeight="1" s="726">
      <c r="A609" s="198" t="n"/>
      <c r="B609" s="198" t="n"/>
      <c r="C609" s="198" t="n"/>
      <c r="D609" s="200" t="n"/>
      <c r="E609" s="200" t="n"/>
      <c r="F609" s="198" t="n"/>
      <c r="G609" s="278" t="n"/>
      <c r="H609" s="198" t="n"/>
      <c r="I609" s="278" t="n"/>
      <c r="J609" s="198" t="n"/>
      <c r="K609" s="278" t="n"/>
      <c r="L609" s="278" t="n"/>
      <c r="M609" s="278" t="n"/>
      <c r="N609" s="190" t="n"/>
      <c r="O609" s="198" t="n"/>
      <c r="P609" s="198" t="n"/>
      <c r="Q609" s="198" t="n"/>
      <c r="R609" s="198" t="n"/>
      <c r="S609" s="198" t="n"/>
      <c r="T609" s="198" t="n"/>
      <c r="U609" s="198" t="n"/>
      <c r="V609" s="198" t="n"/>
      <c r="W609" s="198" t="n"/>
      <c r="X609" s="198" t="n"/>
      <c r="Y609" s="198" t="n"/>
      <c r="Z609" s="198" t="n"/>
      <c r="AA609" s="198" t="n"/>
      <c r="AB609" s="198" t="n"/>
      <c r="AC609" s="198" t="n"/>
      <c r="AD609" s="198" t="n"/>
      <c r="AE609" s="198" t="n"/>
      <c r="AF609" s="198" t="n"/>
      <c r="AG609" s="198" t="n"/>
      <c r="AH609" s="198" t="n"/>
      <c r="AI609" s="198" t="n"/>
      <c r="AJ609" s="198" t="n"/>
    </row>
    <row r="610" ht="13.5" customHeight="1" s="726">
      <c r="A610" s="198" t="n"/>
      <c r="B610" s="198" t="n"/>
      <c r="C610" s="198" t="n"/>
      <c r="D610" s="200" t="n"/>
      <c r="E610" s="200" t="n"/>
      <c r="F610" s="198" t="n"/>
      <c r="G610" s="278" t="n"/>
      <c r="H610" s="198" t="n"/>
      <c r="I610" s="278" t="n"/>
      <c r="J610" s="198" t="n"/>
      <c r="K610" s="278" t="n"/>
      <c r="L610" s="278" t="n"/>
      <c r="M610" s="278" t="n"/>
      <c r="N610" s="190" t="n"/>
      <c r="O610" s="198" t="n"/>
      <c r="P610" s="198" t="n"/>
      <c r="Q610" s="198" t="n"/>
      <c r="R610" s="198" t="n"/>
      <c r="S610" s="198" t="n"/>
      <c r="T610" s="198" t="n"/>
      <c r="U610" s="198" t="n"/>
      <c r="V610" s="198" t="n"/>
      <c r="W610" s="198" t="n"/>
      <c r="X610" s="198" t="n"/>
      <c r="Y610" s="198" t="n"/>
      <c r="Z610" s="198" t="n"/>
      <c r="AA610" s="198" t="n"/>
      <c r="AB610" s="198" t="n"/>
      <c r="AC610" s="198" t="n"/>
      <c r="AD610" s="198" t="n"/>
      <c r="AE610" s="198" t="n"/>
      <c r="AF610" s="198" t="n"/>
      <c r="AG610" s="198" t="n"/>
      <c r="AH610" s="198" t="n"/>
      <c r="AI610" s="198" t="n"/>
      <c r="AJ610" s="198" t="n"/>
    </row>
    <row r="611" ht="13.5" customHeight="1" s="726">
      <c r="A611" s="198" t="n"/>
      <c r="B611" s="198" t="n"/>
      <c r="C611" s="198" t="n"/>
      <c r="D611" s="200" t="n"/>
      <c r="E611" s="200" t="n"/>
      <c r="F611" s="198" t="n"/>
      <c r="G611" s="278" t="n"/>
      <c r="H611" s="198" t="n"/>
      <c r="I611" s="278" t="n"/>
      <c r="J611" s="198" t="n"/>
      <c r="K611" s="278" t="n"/>
      <c r="L611" s="278" t="n"/>
      <c r="M611" s="278" t="n"/>
      <c r="N611" s="190" t="n"/>
      <c r="O611" s="198" t="n"/>
      <c r="P611" s="198" t="n"/>
      <c r="Q611" s="198" t="n"/>
      <c r="R611" s="198" t="n"/>
      <c r="S611" s="198" t="n"/>
      <c r="T611" s="198" t="n"/>
      <c r="U611" s="198" t="n"/>
      <c r="V611" s="198" t="n"/>
      <c r="W611" s="198" t="n"/>
      <c r="X611" s="198" t="n"/>
      <c r="Y611" s="198" t="n"/>
      <c r="Z611" s="198" t="n"/>
      <c r="AA611" s="198" t="n"/>
      <c r="AB611" s="198" t="n"/>
      <c r="AC611" s="198" t="n"/>
      <c r="AD611" s="198" t="n"/>
      <c r="AE611" s="198" t="n"/>
      <c r="AF611" s="198" t="n"/>
      <c r="AG611" s="198" t="n"/>
      <c r="AH611" s="198" t="n"/>
      <c r="AI611" s="198" t="n"/>
      <c r="AJ611" s="198" t="n"/>
    </row>
    <row r="612" ht="13.5" customHeight="1" s="726">
      <c r="A612" s="198" t="n"/>
      <c r="B612" s="198" t="n"/>
      <c r="C612" s="198" t="n"/>
      <c r="D612" s="200" t="n"/>
      <c r="E612" s="200" t="n"/>
      <c r="F612" s="198" t="n"/>
      <c r="G612" s="278" t="n"/>
      <c r="H612" s="198" t="n"/>
      <c r="I612" s="278" t="n"/>
      <c r="J612" s="198" t="n"/>
      <c r="K612" s="278" t="n"/>
      <c r="L612" s="278" t="n"/>
      <c r="M612" s="278" t="n"/>
      <c r="N612" s="190" t="n"/>
      <c r="O612" s="198" t="n"/>
      <c r="P612" s="198" t="n"/>
      <c r="Q612" s="198" t="n"/>
      <c r="R612" s="198" t="n"/>
      <c r="S612" s="198" t="n"/>
      <c r="T612" s="198" t="n"/>
      <c r="U612" s="198" t="n"/>
      <c r="V612" s="198" t="n"/>
      <c r="W612" s="198" t="n"/>
      <c r="X612" s="198" t="n"/>
      <c r="Y612" s="198" t="n"/>
      <c r="Z612" s="198" t="n"/>
      <c r="AA612" s="198" t="n"/>
      <c r="AB612" s="198" t="n"/>
      <c r="AC612" s="198" t="n"/>
      <c r="AD612" s="198" t="n"/>
      <c r="AE612" s="198" t="n"/>
      <c r="AF612" s="198" t="n"/>
      <c r="AG612" s="198" t="n"/>
      <c r="AH612" s="198" t="n"/>
      <c r="AI612" s="198" t="n"/>
      <c r="AJ612" s="198" t="n"/>
    </row>
    <row r="613" ht="13.5" customHeight="1" s="726">
      <c r="A613" s="198" t="n"/>
      <c r="B613" s="198" t="n"/>
      <c r="C613" s="198" t="n"/>
      <c r="D613" s="200" t="n"/>
      <c r="E613" s="200" t="n"/>
      <c r="F613" s="198" t="n"/>
      <c r="G613" s="278" t="n"/>
      <c r="H613" s="198" t="n"/>
      <c r="I613" s="278" t="n"/>
      <c r="J613" s="198" t="n"/>
      <c r="K613" s="278" t="n"/>
      <c r="L613" s="278" t="n"/>
      <c r="M613" s="278" t="n"/>
      <c r="N613" s="190" t="n"/>
      <c r="O613" s="198" t="n"/>
      <c r="P613" s="198" t="n"/>
      <c r="Q613" s="198" t="n"/>
      <c r="R613" s="198" t="n"/>
      <c r="S613" s="198" t="n"/>
      <c r="T613" s="198" t="n"/>
      <c r="U613" s="198" t="n"/>
      <c r="V613" s="198" t="n"/>
      <c r="W613" s="198" t="n"/>
      <c r="X613" s="198" t="n"/>
      <c r="Y613" s="198" t="n"/>
      <c r="Z613" s="198" t="n"/>
      <c r="AA613" s="198" t="n"/>
      <c r="AB613" s="198" t="n"/>
      <c r="AC613" s="198" t="n"/>
      <c r="AD613" s="198" t="n"/>
      <c r="AE613" s="198" t="n"/>
      <c r="AF613" s="198" t="n"/>
      <c r="AG613" s="198" t="n"/>
      <c r="AH613" s="198" t="n"/>
      <c r="AI613" s="198" t="n"/>
      <c r="AJ613" s="198" t="n"/>
    </row>
    <row r="614" ht="13.5" customHeight="1" s="726">
      <c r="A614" s="198" t="n"/>
      <c r="B614" s="198" t="n"/>
      <c r="C614" s="198" t="n"/>
      <c r="D614" s="200" t="n"/>
      <c r="E614" s="200" t="n"/>
      <c r="F614" s="198" t="n"/>
      <c r="G614" s="278" t="n"/>
      <c r="H614" s="198" t="n"/>
      <c r="I614" s="278" t="n"/>
      <c r="J614" s="198" t="n"/>
      <c r="K614" s="278" t="n"/>
      <c r="L614" s="278" t="n"/>
      <c r="M614" s="278" t="n"/>
      <c r="N614" s="190" t="n"/>
      <c r="O614" s="198" t="n"/>
      <c r="P614" s="198" t="n"/>
      <c r="Q614" s="198" t="n"/>
      <c r="R614" s="198" t="n"/>
      <c r="S614" s="198" t="n"/>
      <c r="T614" s="198" t="n"/>
      <c r="U614" s="198" t="n"/>
      <c r="V614" s="198" t="n"/>
      <c r="W614" s="198" t="n"/>
      <c r="X614" s="198" t="n"/>
      <c r="Y614" s="198" t="n"/>
      <c r="Z614" s="198" t="n"/>
      <c r="AA614" s="198" t="n"/>
      <c r="AB614" s="198" t="n"/>
      <c r="AC614" s="198" t="n"/>
      <c r="AD614" s="198" t="n"/>
      <c r="AE614" s="198" t="n"/>
      <c r="AF614" s="198" t="n"/>
      <c r="AG614" s="198" t="n"/>
      <c r="AH614" s="198" t="n"/>
      <c r="AI614" s="198" t="n"/>
      <c r="AJ614" s="198" t="n"/>
    </row>
    <row r="615" ht="13.5" customHeight="1" s="726">
      <c r="A615" s="198" t="n"/>
      <c r="B615" s="198" t="n"/>
      <c r="C615" s="198" t="n"/>
      <c r="D615" s="200" t="n"/>
      <c r="E615" s="200" t="n"/>
      <c r="F615" s="198" t="n"/>
      <c r="G615" s="278" t="n"/>
      <c r="H615" s="198" t="n"/>
      <c r="I615" s="278" t="n"/>
      <c r="J615" s="198" t="n"/>
      <c r="K615" s="278" t="n"/>
      <c r="L615" s="278" t="n"/>
      <c r="M615" s="278" t="n"/>
      <c r="N615" s="190" t="n"/>
      <c r="O615" s="198" t="n"/>
      <c r="P615" s="198" t="n"/>
      <c r="Q615" s="198" t="n"/>
      <c r="R615" s="198" t="n"/>
      <c r="S615" s="198" t="n"/>
      <c r="T615" s="198" t="n"/>
      <c r="U615" s="198" t="n"/>
      <c r="V615" s="198" t="n"/>
      <c r="W615" s="198" t="n"/>
      <c r="X615" s="198" t="n"/>
      <c r="Y615" s="198" t="n"/>
      <c r="Z615" s="198" t="n"/>
      <c r="AA615" s="198" t="n"/>
      <c r="AB615" s="198" t="n"/>
      <c r="AC615" s="198" t="n"/>
      <c r="AD615" s="198" t="n"/>
      <c r="AE615" s="198" t="n"/>
      <c r="AF615" s="198" t="n"/>
      <c r="AG615" s="198" t="n"/>
      <c r="AH615" s="198" t="n"/>
      <c r="AI615" s="198" t="n"/>
      <c r="AJ615" s="198" t="n"/>
    </row>
    <row r="616" ht="13.5" customHeight="1" s="726">
      <c r="A616" s="198" t="n"/>
      <c r="B616" s="198" t="n"/>
      <c r="C616" s="198" t="n"/>
      <c r="D616" s="200" t="n"/>
      <c r="E616" s="200" t="n"/>
      <c r="F616" s="198" t="n"/>
      <c r="G616" s="278" t="n"/>
      <c r="H616" s="198" t="n"/>
      <c r="I616" s="278" t="n"/>
      <c r="J616" s="198" t="n"/>
      <c r="K616" s="278" t="n"/>
      <c r="L616" s="278" t="n"/>
      <c r="M616" s="278" t="n"/>
      <c r="N616" s="190" t="n"/>
      <c r="O616" s="198" t="n"/>
      <c r="P616" s="198" t="n"/>
      <c r="Q616" s="198" t="n"/>
      <c r="R616" s="198" t="n"/>
      <c r="S616" s="198" t="n"/>
      <c r="T616" s="198" t="n"/>
      <c r="U616" s="198" t="n"/>
      <c r="V616" s="198" t="n"/>
      <c r="W616" s="198" t="n"/>
      <c r="X616" s="198" t="n"/>
      <c r="Y616" s="198" t="n"/>
      <c r="Z616" s="198" t="n"/>
      <c r="AA616" s="198" t="n"/>
      <c r="AB616" s="198" t="n"/>
      <c r="AC616" s="198" t="n"/>
      <c r="AD616" s="198" t="n"/>
      <c r="AE616" s="198" t="n"/>
      <c r="AF616" s="198" t="n"/>
      <c r="AG616" s="198" t="n"/>
      <c r="AH616" s="198" t="n"/>
      <c r="AI616" s="198" t="n"/>
      <c r="AJ616" s="198" t="n"/>
    </row>
    <row r="617" ht="13.5" customHeight="1" s="726">
      <c r="A617" s="198" t="n"/>
      <c r="B617" s="198" t="n"/>
      <c r="C617" s="198" t="n"/>
      <c r="D617" s="200" t="n"/>
      <c r="E617" s="200" t="n"/>
      <c r="F617" s="198" t="n"/>
      <c r="G617" s="278" t="n"/>
      <c r="H617" s="198" t="n"/>
      <c r="I617" s="278" t="n"/>
      <c r="J617" s="198" t="n"/>
      <c r="K617" s="278" t="n"/>
      <c r="L617" s="278" t="n"/>
      <c r="M617" s="278" t="n"/>
      <c r="N617" s="190" t="n"/>
      <c r="O617" s="198" t="n"/>
      <c r="P617" s="198" t="n"/>
      <c r="Q617" s="198" t="n"/>
      <c r="R617" s="198" t="n"/>
      <c r="S617" s="198" t="n"/>
      <c r="T617" s="198" t="n"/>
      <c r="U617" s="198" t="n"/>
      <c r="V617" s="198" t="n"/>
      <c r="W617" s="198" t="n"/>
      <c r="X617" s="198" t="n"/>
      <c r="Y617" s="198" t="n"/>
      <c r="Z617" s="198" t="n"/>
      <c r="AA617" s="198" t="n"/>
      <c r="AB617" s="198" t="n"/>
      <c r="AC617" s="198" t="n"/>
      <c r="AD617" s="198" t="n"/>
      <c r="AE617" s="198" t="n"/>
      <c r="AF617" s="198" t="n"/>
      <c r="AG617" s="198" t="n"/>
      <c r="AH617" s="198" t="n"/>
      <c r="AI617" s="198" t="n"/>
      <c r="AJ617" s="198" t="n"/>
    </row>
    <row r="618" ht="13.5" customHeight="1" s="726">
      <c r="A618" s="198" t="n"/>
      <c r="B618" s="198" t="n"/>
      <c r="C618" s="198" t="n"/>
      <c r="D618" s="200" t="n"/>
      <c r="E618" s="200" t="n"/>
      <c r="F618" s="198" t="n"/>
      <c r="G618" s="278" t="n"/>
      <c r="H618" s="198" t="n"/>
      <c r="I618" s="278" t="n"/>
      <c r="J618" s="198" t="n"/>
      <c r="K618" s="278" t="n"/>
      <c r="L618" s="278" t="n"/>
      <c r="M618" s="278" t="n"/>
      <c r="N618" s="190" t="n"/>
      <c r="O618" s="198" t="n"/>
      <c r="P618" s="198" t="n"/>
      <c r="Q618" s="198" t="n"/>
      <c r="R618" s="198" t="n"/>
      <c r="S618" s="198" t="n"/>
      <c r="T618" s="198" t="n"/>
      <c r="U618" s="198" t="n"/>
      <c r="V618" s="198" t="n"/>
      <c r="W618" s="198" t="n"/>
      <c r="X618" s="198" t="n"/>
      <c r="Y618" s="198" t="n"/>
      <c r="Z618" s="198" t="n"/>
      <c r="AA618" s="198" t="n"/>
      <c r="AB618" s="198" t="n"/>
      <c r="AC618" s="198" t="n"/>
      <c r="AD618" s="198" t="n"/>
      <c r="AE618" s="198" t="n"/>
      <c r="AF618" s="198" t="n"/>
      <c r="AG618" s="198" t="n"/>
      <c r="AH618" s="198" t="n"/>
      <c r="AI618" s="198" t="n"/>
      <c r="AJ618" s="198" t="n"/>
    </row>
    <row r="619" ht="13.5" customHeight="1" s="726">
      <c r="A619" s="198" t="n"/>
      <c r="B619" s="198" t="n"/>
      <c r="C619" s="198" t="n"/>
      <c r="D619" s="200" t="n"/>
      <c r="E619" s="200" t="n"/>
      <c r="F619" s="198" t="n"/>
      <c r="G619" s="278" t="n"/>
      <c r="H619" s="198" t="n"/>
      <c r="I619" s="278" t="n"/>
      <c r="J619" s="198" t="n"/>
      <c r="K619" s="278" t="n"/>
      <c r="L619" s="278" t="n"/>
      <c r="M619" s="278" t="n"/>
      <c r="N619" s="190" t="n"/>
      <c r="O619" s="198" t="n"/>
      <c r="P619" s="198" t="n"/>
      <c r="Q619" s="198" t="n"/>
      <c r="R619" s="198" t="n"/>
      <c r="S619" s="198" t="n"/>
      <c r="T619" s="198" t="n"/>
      <c r="U619" s="198" t="n"/>
      <c r="V619" s="198" t="n"/>
      <c r="W619" s="198" t="n"/>
      <c r="X619" s="198" t="n"/>
      <c r="Y619" s="198" t="n"/>
      <c r="Z619" s="198" t="n"/>
      <c r="AA619" s="198" t="n"/>
      <c r="AB619" s="198" t="n"/>
      <c r="AC619" s="198" t="n"/>
      <c r="AD619" s="198" t="n"/>
      <c r="AE619" s="198" t="n"/>
      <c r="AF619" s="198" t="n"/>
      <c r="AG619" s="198" t="n"/>
      <c r="AH619" s="198" t="n"/>
      <c r="AI619" s="198" t="n"/>
      <c r="AJ619" s="198" t="n"/>
    </row>
    <row r="620" ht="13.5" customHeight="1" s="726">
      <c r="A620" s="198" t="n"/>
      <c r="B620" s="198" t="n"/>
      <c r="C620" s="198" t="n"/>
      <c r="D620" s="200" t="n"/>
      <c r="E620" s="200" t="n"/>
      <c r="F620" s="198" t="n"/>
      <c r="G620" s="278" t="n"/>
      <c r="H620" s="198" t="n"/>
      <c r="I620" s="278" t="n"/>
      <c r="J620" s="198" t="n"/>
      <c r="K620" s="278" t="n"/>
      <c r="L620" s="278" t="n"/>
      <c r="M620" s="278" t="n"/>
      <c r="N620" s="190" t="n"/>
      <c r="O620" s="198" t="n"/>
      <c r="P620" s="198" t="n"/>
      <c r="Q620" s="198" t="n"/>
      <c r="R620" s="198" t="n"/>
      <c r="S620" s="198" t="n"/>
      <c r="T620" s="198" t="n"/>
      <c r="U620" s="198" t="n"/>
      <c r="V620" s="198" t="n"/>
      <c r="W620" s="198" t="n"/>
      <c r="X620" s="198" t="n"/>
      <c r="Y620" s="198" t="n"/>
      <c r="Z620" s="198" t="n"/>
      <c r="AA620" s="198" t="n"/>
      <c r="AB620" s="198" t="n"/>
      <c r="AC620" s="198" t="n"/>
      <c r="AD620" s="198" t="n"/>
      <c r="AE620" s="198" t="n"/>
      <c r="AF620" s="198" t="n"/>
      <c r="AG620" s="198" t="n"/>
      <c r="AH620" s="198" t="n"/>
      <c r="AI620" s="198" t="n"/>
      <c r="AJ620" s="198" t="n"/>
    </row>
    <row r="621" ht="13.5" customHeight="1" s="726">
      <c r="A621" s="198" t="n"/>
      <c r="B621" s="198" t="n"/>
      <c r="C621" s="198" t="n"/>
      <c r="D621" s="200" t="n"/>
      <c r="E621" s="200" t="n"/>
      <c r="F621" s="198" t="n"/>
      <c r="G621" s="278" t="n"/>
      <c r="H621" s="198" t="n"/>
      <c r="I621" s="278" t="n"/>
      <c r="J621" s="198" t="n"/>
      <c r="K621" s="278" t="n"/>
      <c r="L621" s="278" t="n"/>
      <c r="M621" s="278" t="n"/>
      <c r="N621" s="190" t="n"/>
      <c r="O621" s="198" t="n"/>
      <c r="P621" s="198" t="n"/>
      <c r="Q621" s="198" t="n"/>
      <c r="R621" s="198" t="n"/>
      <c r="S621" s="198" t="n"/>
      <c r="T621" s="198" t="n"/>
      <c r="U621" s="198" t="n"/>
      <c r="V621" s="198" t="n"/>
      <c r="W621" s="198" t="n"/>
      <c r="X621" s="198" t="n"/>
      <c r="Y621" s="198" t="n"/>
      <c r="Z621" s="198" t="n"/>
      <c r="AA621" s="198" t="n"/>
      <c r="AB621" s="198" t="n"/>
      <c r="AC621" s="198" t="n"/>
      <c r="AD621" s="198" t="n"/>
      <c r="AE621" s="198" t="n"/>
      <c r="AF621" s="198" t="n"/>
      <c r="AG621" s="198" t="n"/>
      <c r="AH621" s="198" t="n"/>
      <c r="AI621" s="198" t="n"/>
      <c r="AJ621" s="198" t="n"/>
    </row>
    <row r="622" ht="13.5" customHeight="1" s="726">
      <c r="A622" s="198" t="n"/>
      <c r="B622" s="198" t="n"/>
      <c r="C622" s="198" t="n"/>
      <c r="D622" s="200" t="n"/>
      <c r="E622" s="200" t="n"/>
      <c r="F622" s="198" t="n"/>
      <c r="G622" s="278" t="n"/>
      <c r="H622" s="198" t="n"/>
      <c r="I622" s="278" t="n"/>
      <c r="J622" s="198" t="n"/>
      <c r="K622" s="278" t="n"/>
      <c r="L622" s="278" t="n"/>
      <c r="M622" s="278" t="n"/>
      <c r="N622" s="190" t="n"/>
      <c r="O622" s="198" t="n"/>
      <c r="P622" s="198" t="n"/>
      <c r="Q622" s="198" t="n"/>
      <c r="R622" s="198" t="n"/>
      <c r="S622" s="198" t="n"/>
      <c r="T622" s="198" t="n"/>
      <c r="U622" s="198" t="n"/>
      <c r="V622" s="198" t="n"/>
      <c r="W622" s="198" t="n"/>
      <c r="X622" s="198" t="n"/>
      <c r="Y622" s="198" t="n"/>
      <c r="Z622" s="198" t="n"/>
      <c r="AA622" s="198" t="n"/>
      <c r="AB622" s="198" t="n"/>
      <c r="AC622" s="198" t="n"/>
      <c r="AD622" s="198" t="n"/>
      <c r="AE622" s="198" t="n"/>
      <c r="AF622" s="198" t="n"/>
      <c r="AG622" s="198" t="n"/>
      <c r="AH622" s="198" t="n"/>
      <c r="AI622" s="198" t="n"/>
      <c r="AJ622" s="198" t="n"/>
    </row>
    <row r="623" ht="13.5" customHeight="1" s="726">
      <c r="A623" s="198" t="n"/>
      <c r="B623" s="198" t="n"/>
      <c r="C623" s="198" t="n"/>
      <c r="D623" s="200" t="n"/>
      <c r="E623" s="200" t="n"/>
      <c r="F623" s="198" t="n"/>
      <c r="G623" s="278" t="n"/>
      <c r="H623" s="198" t="n"/>
      <c r="I623" s="278" t="n"/>
      <c r="J623" s="198" t="n"/>
      <c r="K623" s="278" t="n"/>
      <c r="L623" s="278" t="n"/>
      <c r="M623" s="278" t="n"/>
      <c r="N623" s="190" t="n"/>
      <c r="O623" s="198" t="n"/>
      <c r="P623" s="198" t="n"/>
      <c r="Q623" s="198" t="n"/>
      <c r="R623" s="198" t="n"/>
      <c r="S623" s="198" t="n"/>
      <c r="T623" s="198" t="n"/>
      <c r="U623" s="198" t="n"/>
      <c r="V623" s="198" t="n"/>
      <c r="W623" s="198" t="n"/>
      <c r="X623" s="198" t="n"/>
      <c r="Y623" s="198" t="n"/>
      <c r="Z623" s="198" t="n"/>
      <c r="AA623" s="198" t="n"/>
      <c r="AB623" s="198" t="n"/>
      <c r="AC623" s="198" t="n"/>
      <c r="AD623" s="198" t="n"/>
      <c r="AE623" s="198" t="n"/>
      <c r="AF623" s="198" t="n"/>
      <c r="AG623" s="198" t="n"/>
      <c r="AH623" s="198" t="n"/>
      <c r="AI623" s="198" t="n"/>
      <c r="AJ623" s="198" t="n"/>
    </row>
    <row r="624" ht="13.5" customHeight="1" s="726">
      <c r="A624" s="198" t="n"/>
      <c r="B624" s="198" t="n"/>
      <c r="C624" s="198" t="n"/>
      <c r="D624" s="200" t="n"/>
      <c r="E624" s="200" t="n"/>
      <c r="F624" s="198" t="n"/>
      <c r="G624" s="278" t="n"/>
      <c r="H624" s="198" t="n"/>
      <c r="I624" s="278" t="n"/>
      <c r="J624" s="198" t="n"/>
      <c r="K624" s="278" t="n"/>
      <c r="L624" s="278" t="n"/>
      <c r="M624" s="278" t="n"/>
      <c r="N624" s="190" t="n"/>
      <c r="O624" s="198" t="n"/>
      <c r="P624" s="198" t="n"/>
      <c r="Q624" s="198" t="n"/>
      <c r="R624" s="198" t="n"/>
      <c r="S624" s="198" t="n"/>
      <c r="T624" s="198" t="n"/>
      <c r="U624" s="198" t="n"/>
      <c r="V624" s="198" t="n"/>
      <c r="W624" s="198" t="n"/>
      <c r="X624" s="198" t="n"/>
      <c r="Y624" s="198" t="n"/>
      <c r="Z624" s="198" t="n"/>
      <c r="AA624" s="198" t="n"/>
      <c r="AB624" s="198" t="n"/>
      <c r="AC624" s="198" t="n"/>
      <c r="AD624" s="198" t="n"/>
      <c r="AE624" s="198" t="n"/>
      <c r="AF624" s="198" t="n"/>
      <c r="AG624" s="198" t="n"/>
      <c r="AH624" s="198" t="n"/>
      <c r="AI624" s="198" t="n"/>
      <c r="AJ624" s="198" t="n"/>
    </row>
    <row r="625" ht="13.5" customHeight="1" s="726">
      <c r="A625" s="198" t="n"/>
      <c r="B625" s="198" t="n"/>
      <c r="C625" s="198" t="n"/>
      <c r="D625" s="200" t="n"/>
      <c r="E625" s="200" t="n"/>
      <c r="F625" s="198" t="n"/>
      <c r="G625" s="278" t="n"/>
      <c r="H625" s="198" t="n"/>
      <c r="I625" s="278" t="n"/>
      <c r="J625" s="198" t="n"/>
      <c r="K625" s="278" t="n"/>
      <c r="L625" s="278" t="n"/>
      <c r="M625" s="278" t="n"/>
      <c r="N625" s="190" t="n"/>
      <c r="O625" s="198" t="n"/>
      <c r="P625" s="198" t="n"/>
      <c r="Q625" s="198" t="n"/>
      <c r="R625" s="198" t="n"/>
      <c r="S625" s="198" t="n"/>
      <c r="T625" s="198" t="n"/>
      <c r="U625" s="198" t="n"/>
      <c r="V625" s="198" t="n"/>
      <c r="W625" s="198" t="n"/>
      <c r="X625" s="198" t="n"/>
      <c r="Y625" s="198" t="n"/>
      <c r="Z625" s="198" t="n"/>
      <c r="AA625" s="198" t="n"/>
      <c r="AB625" s="198" t="n"/>
      <c r="AC625" s="198" t="n"/>
      <c r="AD625" s="198" t="n"/>
      <c r="AE625" s="198" t="n"/>
      <c r="AF625" s="198" t="n"/>
      <c r="AG625" s="198" t="n"/>
      <c r="AH625" s="198" t="n"/>
      <c r="AI625" s="198" t="n"/>
      <c r="AJ625" s="198" t="n"/>
    </row>
    <row r="626" ht="13.5" customHeight="1" s="726">
      <c r="A626" s="198" t="n"/>
      <c r="B626" s="198" t="n"/>
      <c r="C626" s="198" t="n"/>
      <c r="D626" s="200" t="n"/>
      <c r="E626" s="200" t="n"/>
      <c r="F626" s="198" t="n"/>
      <c r="G626" s="278" t="n"/>
      <c r="H626" s="198" t="n"/>
      <c r="I626" s="278" t="n"/>
      <c r="J626" s="198" t="n"/>
      <c r="K626" s="278" t="n"/>
      <c r="L626" s="278" t="n"/>
      <c r="M626" s="278" t="n"/>
      <c r="N626" s="190" t="n"/>
      <c r="O626" s="198" t="n"/>
      <c r="P626" s="198" t="n"/>
      <c r="Q626" s="198" t="n"/>
      <c r="R626" s="198" t="n"/>
      <c r="S626" s="198" t="n"/>
      <c r="T626" s="198" t="n"/>
      <c r="U626" s="198" t="n"/>
      <c r="V626" s="198" t="n"/>
      <c r="W626" s="198" t="n"/>
      <c r="X626" s="198" t="n"/>
      <c r="Y626" s="198" t="n"/>
      <c r="Z626" s="198" t="n"/>
      <c r="AA626" s="198" t="n"/>
      <c r="AB626" s="198" t="n"/>
      <c r="AC626" s="198" t="n"/>
      <c r="AD626" s="198" t="n"/>
      <c r="AE626" s="198" t="n"/>
      <c r="AF626" s="198" t="n"/>
      <c r="AG626" s="198" t="n"/>
      <c r="AH626" s="198" t="n"/>
      <c r="AI626" s="198" t="n"/>
      <c r="AJ626" s="198" t="n"/>
    </row>
    <row r="627" ht="13.5" customHeight="1" s="726">
      <c r="A627" s="198" t="n"/>
      <c r="B627" s="198" t="n"/>
      <c r="C627" s="198" t="n"/>
      <c r="D627" s="200" t="n"/>
      <c r="E627" s="200" t="n"/>
      <c r="F627" s="198" t="n"/>
      <c r="G627" s="278" t="n"/>
      <c r="H627" s="198" t="n"/>
      <c r="I627" s="278" t="n"/>
      <c r="J627" s="198" t="n"/>
      <c r="K627" s="278" t="n"/>
      <c r="L627" s="278" t="n"/>
      <c r="M627" s="278" t="n"/>
      <c r="N627" s="190" t="n"/>
      <c r="O627" s="198" t="n"/>
      <c r="P627" s="198" t="n"/>
      <c r="Q627" s="198" t="n"/>
      <c r="R627" s="198" t="n"/>
      <c r="S627" s="198" t="n"/>
      <c r="T627" s="198" t="n"/>
      <c r="U627" s="198" t="n"/>
      <c r="V627" s="198" t="n"/>
      <c r="W627" s="198" t="n"/>
      <c r="X627" s="198" t="n"/>
      <c r="Y627" s="198" t="n"/>
      <c r="Z627" s="198" t="n"/>
      <c r="AA627" s="198" t="n"/>
      <c r="AB627" s="198" t="n"/>
      <c r="AC627" s="198" t="n"/>
      <c r="AD627" s="198" t="n"/>
      <c r="AE627" s="198" t="n"/>
      <c r="AF627" s="198" t="n"/>
      <c r="AG627" s="198" t="n"/>
      <c r="AH627" s="198" t="n"/>
      <c r="AI627" s="198" t="n"/>
      <c r="AJ627" s="198" t="n"/>
    </row>
    <row r="628" ht="13.5" customHeight="1" s="726">
      <c r="A628" s="198" t="n"/>
      <c r="B628" s="198" t="n"/>
      <c r="C628" s="198" t="n"/>
      <c r="D628" s="200" t="n"/>
      <c r="E628" s="200" t="n"/>
      <c r="F628" s="198" t="n"/>
      <c r="G628" s="278" t="n"/>
      <c r="H628" s="198" t="n"/>
      <c r="I628" s="278" t="n"/>
      <c r="J628" s="198" t="n"/>
      <c r="K628" s="278" t="n"/>
      <c r="L628" s="278" t="n"/>
      <c r="M628" s="278" t="n"/>
      <c r="N628" s="190" t="n"/>
      <c r="O628" s="198" t="n"/>
      <c r="P628" s="198" t="n"/>
      <c r="Q628" s="198" t="n"/>
      <c r="R628" s="198" t="n"/>
      <c r="S628" s="198" t="n"/>
      <c r="T628" s="198" t="n"/>
      <c r="U628" s="198" t="n"/>
      <c r="V628" s="198" t="n"/>
      <c r="W628" s="198" t="n"/>
      <c r="X628" s="198" t="n"/>
      <c r="Y628" s="198" t="n"/>
      <c r="Z628" s="198" t="n"/>
      <c r="AA628" s="198" t="n"/>
      <c r="AB628" s="198" t="n"/>
      <c r="AC628" s="198" t="n"/>
      <c r="AD628" s="198" t="n"/>
      <c r="AE628" s="198" t="n"/>
      <c r="AF628" s="198" t="n"/>
      <c r="AG628" s="198" t="n"/>
      <c r="AH628" s="198" t="n"/>
      <c r="AI628" s="198" t="n"/>
      <c r="AJ628" s="198" t="n"/>
    </row>
    <row r="629" ht="13.5" customHeight="1" s="726">
      <c r="A629" s="198" t="n"/>
      <c r="B629" s="198" t="n"/>
      <c r="C629" s="198" t="n"/>
      <c r="D629" s="200" t="n"/>
      <c r="E629" s="200" t="n"/>
      <c r="F629" s="198" t="n"/>
      <c r="G629" s="278" t="n"/>
      <c r="H629" s="198" t="n"/>
      <c r="I629" s="278" t="n"/>
      <c r="J629" s="198" t="n"/>
      <c r="K629" s="278" t="n"/>
      <c r="L629" s="278" t="n"/>
      <c r="M629" s="278" t="n"/>
      <c r="N629" s="190" t="n"/>
      <c r="O629" s="198" t="n"/>
      <c r="P629" s="198" t="n"/>
      <c r="Q629" s="198" t="n"/>
      <c r="R629" s="198" t="n"/>
      <c r="S629" s="198" t="n"/>
      <c r="T629" s="198" t="n"/>
      <c r="U629" s="198" t="n"/>
      <c r="V629" s="198" t="n"/>
      <c r="W629" s="198" t="n"/>
      <c r="X629" s="198" t="n"/>
      <c r="Y629" s="198" t="n"/>
      <c r="Z629" s="198" t="n"/>
      <c r="AA629" s="198" t="n"/>
      <c r="AB629" s="198" t="n"/>
      <c r="AC629" s="198" t="n"/>
      <c r="AD629" s="198" t="n"/>
      <c r="AE629" s="198" t="n"/>
      <c r="AF629" s="198" t="n"/>
      <c r="AG629" s="198" t="n"/>
      <c r="AH629" s="198" t="n"/>
      <c r="AI629" s="198" t="n"/>
      <c r="AJ629" s="198" t="n"/>
    </row>
    <row r="630" ht="13.5" customHeight="1" s="726">
      <c r="A630" s="198" t="n"/>
      <c r="B630" s="198" t="n"/>
      <c r="C630" s="198" t="n"/>
      <c r="D630" s="200" t="n"/>
      <c r="E630" s="200" t="n"/>
      <c r="F630" s="198" t="n"/>
      <c r="G630" s="278" t="n"/>
      <c r="H630" s="198" t="n"/>
      <c r="I630" s="278" t="n"/>
      <c r="J630" s="198" t="n"/>
      <c r="K630" s="278" t="n"/>
      <c r="L630" s="278" t="n"/>
      <c r="M630" s="278" t="n"/>
      <c r="N630" s="190" t="n"/>
      <c r="O630" s="198" t="n"/>
      <c r="P630" s="198" t="n"/>
      <c r="Q630" s="198" t="n"/>
      <c r="R630" s="198" t="n"/>
      <c r="S630" s="198" t="n"/>
      <c r="T630" s="198" t="n"/>
      <c r="U630" s="198" t="n"/>
      <c r="V630" s="198" t="n"/>
      <c r="W630" s="198" t="n"/>
      <c r="X630" s="198" t="n"/>
      <c r="Y630" s="198" t="n"/>
      <c r="Z630" s="198" t="n"/>
      <c r="AA630" s="198" t="n"/>
      <c r="AB630" s="198" t="n"/>
      <c r="AC630" s="198" t="n"/>
      <c r="AD630" s="198" t="n"/>
      <c r="AE630" s="198" t="n"/>
      <c r="AF630" s="198" t="n"/>
      <c r="AG630" s="198" t="n"/>
      <c r="AH630" s="198" t="n"/>
      <c r="AI630" s="198" t="n"/>
      <c r="AJ630" s="198" t="n"/>
    </row>
    <row r="631" ht="13.5" customHeight="1" s="726">
      <c r="A631" s="198" t="n"/>
      <c r="B631" s="198" t="n"/>
      <c r="C631" s="198" t="n"/>
      <c r="D631" s="200" t="n"/>
      <c r="E631" s="200" t="n"/>
      <c r="F631" s="198" t="n"/>
      <c r="G631" s="278" t="n"/>
      <c r="H631" s="198" t="n"/>
      <c r="I631" s="278" t="n"/>
      <c r="J631" s="198" t="n"/>
      <c r="K631" s="278" t="n"/>
      <c r="L631" s="278" t="n"/>
      <c r="M631" s="278" t="n"/>
      <c r="N631" s="190" t="n"/>
      <c r="O631" s="198" t="n"/>
      <c r="P631" s="198" t="n"/>
      <c r="Q631" s="198" t="n"/>
      <c r="R631" s="198" t="n"/>
      <c r="S631" s="198" t="n"/>
      <c r="T631" s="198" t="n"/>
      <c r="U631" s="198" t="n"/>
      <c r="V631" s="198" t="n"/>
      <c r="W631" s="198" t="n"/>
      <c r="X631" s="198" t="n"/>
      <c r="Y631" s="198" t="n"/>
      <c r="Z631" s="198" t="n"/>
      <c r="AA631" s="198" t="n"/>
      <c r="AB631" s="198" t="n"/>
      <c r="AC631" s="198" t="n"/>
      <c r="AD631" s="198" t="n"/>
      <c r="AE631" s="198" t="n"/>
      <c r="AF631" s="198" t="n"/>
      <c r="AG631" s="198" t="n"/>
      <c r="AH631" s="198" t="n"/>
      <c r="AI631" s="198" t="n"/>
      <c r="AJ631" s="198" t="n"/>
    </row>
    <row r="632" ht="13.5" customHeight="1" s="726">
      <c r="A632" s="198" t="n"/>
      <c r="B632" s="198" t="n"/>
      <c r="C632" s="198" t="n"/>
      <c r="D632" s="200" t="n"/>
      <c r="E632" s="200" t="n"/>
      <c r="F632" s="198" t="n"/>
      <c r="G632" s="278" t="n"/>
      <c r="H632" s="198" t="n"/>
      <c r="I632" s="278" t="n"/>
      <c r="J632" s="198" t="n"/>
      <c r="K632" s="278" t="n"/>
      <c r="L632" s="278" t="n"/>
      <c r="M632" s="278" t="n"/>
      <c r="N632" s="190" t="n"/>
      <c r="O632" s="198" t="n"/>
      <c r="P632" s="198" t="n"/>
      <c r="Q632" s="198" t="n"/>
      <c r="R632" s="198" t="n"/>
      <c r="S632" s="198" t="n"/>
      <c r="T632" s="198" t="n"/>
      <c r="U632" s="198" t="n"/>
      <c r="V632" s="198" t="n"/>
      <c r="W632" s="198" t="n"/>
      <c r="X632" s="198" t="n"/>
      <c r="Y632" s="198" t="n"/>
      <c r="Z632" s="198" t="n"/>
      <c r="AA632" s="198" t="n"/>
      <c r="AB632" s="198" t="n"/>
      <c r="AC632" s="198" t="n"/>
      <c r="AD632" s="198" t="n"/>
      <c r="AE632" s="198" t="n"/>
      <c r="AF632" s="198" t="n"/>
      <c r="AG632" s="198" t="n"/>
      <c r="AH632" s="198" t="n"/>
      <c r="AI632" s="198" t="n"/>
      <c r="AJ632" s="198" t="n"/>
    </row>
    <row r="633" ht="13.5" customHeight="1" s="726">
      <c r="A633" s="198" t="n"/>
      <c r="B633" s="198" t="n"/>
      <c r="C633" s="198" t="n"/>
      <c r="D633" s="200" t="n"/>
      <c r="E633" s="200" t="n"/>
      <c r="F633" s="198" t="n"/>
      <c r="G633" s="278" t="n"/>
      <c r="H633" s="198" t="n"/>
      <c r="I633" s="278" t="n"/>
      <c r="J633" s="198" t="n"/>
      <c r="K633" s="278" t="n"/>
      <c r="L633" s="278" t="n"/>
      <c r="M633" s="278" t="n"/>
      <c r="N633" s="190" t="n"/>
      <c r="O633" s="198" t="n"/>
      <c r="P633" s="198" t="n"/>
      <c r="Q633" s="198" t="n"/>
      <c r="R633" s="198" t="n"/>
      <c r="S633" s="198" t="n"/>
      <c r="T633" s="198" t="n"/>
      <c r="U633" s="198" t="n"/>
      <c r="V633" s="198" t="n"/>
      <c r="W633" s="198" t="n"/>
      <c r="X633" s="198" t="n"/>
      <c r="Y633" s="198" t="n"/>
      <c r="Z633" s="198" t="n"/>
      <c r="AA633" s="198" t="n"/>
      <c r="AB633" s="198" t="n"/>
      <c r="AC633" s="198" t="n"/>
      <c r="AD633" s="198" t="n"/>
      <c r="AE633" s="198" t="n"/>
      <c r="AF633" s="198" t="n"/>
      <c r="AG633" s="198" t="n"/>
      <c r="AH633" s="198" t="n"/>
      <c r="AI633" s="198" t="n"/>
      <c r="AJ633" s="198" t="n"/>
    </row>
    <row r="634" ht="13.5" customHeight="1" s="726">
      <c r="A634" s="198" t="n"/>
      <c r="B634" s="198" t="n"/>
      <c r="C634" s="198" t="n"/>
      <c r="D634" s="200" t="n"/>
      <c r="E634" s="200" t="n"/>
      <c r="F634" s="198" t="n"/>
      <c r="G634" s="278" t="n"/>
      <c r="H634" s="198" t="n"/>
      <c r="I634" s="278" t="n"/>
      <c r="J634" s="198" t="n"/>
      <c r="K634" s="278" t="n"/>
      <c r="L634" s="278" t="n"/>
      <c r="M634" s="278" t="n"/>
      <c r="N634" s="190" t="n"/>
      <c r="O634" s="198" t="n"/>
      <c r="P634" s="198" t="n"/>
      <c r="Q634" s="198" t="n"/>
      <c r="R634" s="198" t="n"/>
      <c r="S634" s="198" t="n"/>
      <c r="T634" s="198" t="n"/>
      <c r="U634" s="198" t="n"/>
      <c r="V634" s="198" t="n"/>
      <c r="W634" s="198" t="n"/>
      <c r="X634" s="198" t="n"/>
      <c r="Y634" s="198" t="n"/>
      <c r="Z634" s="198" t="n"/>
      <c r="AA634" s="198" t="n"/>
      <c r="AB634" s="198" t="n"/>
      <c r="AC634" s="198" t="n"/>
      <c r="AD634" s="198" t="n"/>
      <c r="AE634" s="198" t="n"/>
      <c r="AF634" s="198" t="n"/>
      <c r="AG634" s="198" t="n"/>
      <c r="AH634" s="198" t="n"/>
      <c r="AI634" s="198" t="n"/>
      <c r="AJ634" s="198" t="n"/>
    </row>
    <row r="635" ht="13.5" customHeight="1" s="726">
      <c r="A635" s="198" t="n"/>
      <c r="B635" s="198" t="n"/>
      <c r="C635" s="198" t="n"/>
      <c r="D635" s="200" t="n"/>
      <c r="E635" s="200" t="n"/>
      <c r="F635" s="198" t="n"/>
      <c r="G635" s="278" t="n"/>
      <c r="H635" s="198" t="n"/>
      <c r="I635" s="278" t="n"/>
      <c r="J635" s="198" t="n"/>
      <c r="K635" s="278" t="n"/>
      <c r="L635" s="278" t="n"/>
      <c r="M635" s="278" t="n"/>
      <c r="N635" s="190" t="n"/>
      <c r="O635" s="198" t="n"/>
      <c r="P635" s="198" t="n"/>
      <c r="Q635" s="198" t="n"/>
      <c r="R635" s="198" t="n"/>
      <c r="S635" s="198" t="n"/>
      <c r="T635" s="198" t="n"/>
      <c r="U635" s="198" t="n"/>
      <c r="V635" s="198" t="n"/>
      <c r="W635" s="198" t="n"/>
      <c r="X635" s="198" t="n"/>
      <c r="Y635" s="198" t="n"/>
      <c r="Z635" s="198" t="n"/>
      <c r="AA635" s="198" t="n"/>
      <c r="AB635" s="198" t="n"/>
      <c r="AC635" s="198" t="n"/>
      <c r="AD635" s="198" t="n"/>
      <c r="AE635" s="198" t="n"/>
      <c r="AF635" s="198" t="n"/>
      <c r="AG635" s="198" t="n"/>
      <c r="AH635" s="198" t="n"/>
      <c r="AI635" s="198" t="n"/>
      <c r="AJ635" s="198" t="n"/>
    </row>
    <row r="636" ht="13.5" customHeight="1" s="726">
      <c r="A636" s="198" t="n"/>
      <c r="B636" s="198" t="n"/>
      <c r="C636" s="198" t="n"/>
      <c r="D636" s="200" t="n"/>
      <c r="E636" s="200" t="n"/>
      <c r="F636" s="198" t="n"/>
      <c r="G636" s="278" t="n"/>
      <c r="H636" s="198" t="n"/>
      <c r="I636" s="278" t="n"/>
      <c r="J636" s="198" t="n"/>
      <c r="K636" s="278" t="n"/>
      <c r="L636" s="278" t="n"/>
      <c r="M636" s="278" t="n"/>
      <c r="N636" s="190" t="n"/>
      <c r="O636" s="198" t="n"/>
      <c r="P636" s="198" t="n"/>
      <c r="Q636" s="198" t="n"/>
      <c r="R636" s="198" t="n"/>
      <c r="S636" s="198" t="n"/>
      <c r="T636" s="198" t="n"/>
      <c r="U636" s="198" t="n"/>
      <c r="V636" s="198" t="n"/>
      <c r="W636" s="198" t="n"/>
      <c r="X636" s="198" t="n"/>
      <c r="Y636" s="198" t="n"/>
      <c r="Z636" s="198" t="n"/>
      <c r="AA636" s="198" t="n"/>
      <c r="AB636" s="198" t="n"/>
      <c r="AC636" s="198" t="n"/>
      <c r="AD636" s="198" t="n"/>
      <c r="AE636" s="198" t="n"/>
      <c r="AF636" s="198" t="n"/>
      <c r="AG636" s="198" t="n"/>
      <c r="AH636" s="198" t="n"/>
      <c r="AI636" s="198" t="n"/>
      <c r="AJ636" s="198" t="n"/>
    </row>
    <row r="637" ht="13.5" customHeight="1" s="726">
      <c r="A637" s="198" t="n"/>
      <c r="B637" s="198" t="n"/>
      <c r="C637" s="198" t="n"/>
      <c r="D637" s="200" t="n"/>
      <c r="E637" s="200" t="n"/>
      <c r="F637" s="198" t="n"/>
      <c r="G637" s="278" t="n"/>
      <c r="H637" s="198" t="n"/>
      <c r="I637" s="278" t="n"/>
      <c r="J637" s="198" t="n"/>
      <c r="K637" s="278" t="n"/>
      <c r="L637" s="278" t="n"/>
      <c r="M637" s="278" t="n"/>
      <c r="N637" s="190" t="n"/>
      <c r="O637" s="198" t="n"/>
      <c r="P637" s="198" t="n"/>
      <c r="Q637" s="198" t="n"/>
      <c r="R637" s="198" t="n"/>
      <c r="S637" s="198" t="n"/>
      <c r="T637" s="198" t="n"/>
      <c r="U637" s="198" t="n"/>
      <c r="V637" s="198" t="n"/>
      <c r="W637" s="198" t="n"/>
      <c r="X637" s="198" t="n"/>
      <c r="Y637" s="198" t="n"/>
      <c r="Z637" s="198" t="n"/>
      <c r="AA637" s="198" t="n"/>
      <c r="AB637" s="198" t="n"/>
      <c r="AC637" s="198" t="n"/>
      <c r="AD637" s="198" t="n"/>
      <c r="AE637" s="198" t="n"/>
      <c r="AF637" s="198" t="n"/>
      <c r="AG637" s="198" t="n"/>
      <c r="AH637" s="198" t="n"/>
      <c r="AI637" s="198" t="n"/>
      <c r="AJ637" s="198" t="n"/>
    </row>
    <row r="638" ht="13.5" customHeight="1" s="726">
      <c r="A638" s="198" t="n"/>
      <c r="B638" s="198" t="n"/>
      <c r="C638" s="198" t="n"/>
      <c r="D638" s="200" t="n"/>
      <c r="E638" s="200" t="n"/>
      <c r="F638" s="198" t="n"/>
      <c r="G638" s="278" t="n"/>
      <c r="H638" s="198" t="n"/>
      <c r="I638" s="278" t="n"/>
      <c r="J638" s="198" t="n"/>
      <c r="K638" s="278" t="n"/>
      <c r="L638" s="278" t="n"/>
      <c r="M638" s="278" t="n"/>
      <c r="N638" s="190" t="n"/>
      <c r="O638" s="198" t="n"/>
      <c r="P638" s="198" t="n"/>
      <c r="Q638" s="198" t="n"/>
      <c r="R638" s="198" t="n"/>
      <c r="S638" s="198" t="n"/>
      <c r="T638" s="198" t="n"/>
      <c r="U638" s="198" t="n"/>
      <c r="V638" s="198" t="n"/>
      <c r="W638" s="198" t="n"/>
      <c r="X638" s="198" t="n"/>
      <c r="Y638" s="198" t="n"/>
      <c r="Z638" s="198" t="n"/>
      <c r="AA638" s="198" t="n"/>
      <c r="AB638" s="198" t="n"/>
      <c r="AC638" s="198" t="n"/>
      <c r="AD638" s="198" t="n"/>
      <c r="AE638" s="198" t="n"/>
      <c r="AF638" s="198" t="n"/>
      <c r="AG638" s="198" t="n"/>
      <c r="AH638" s="198" t="n"/>
      <c r="AI638" s="198" t="n"/>
      <c r="AJ638" s="198" t="n"/>
    </row>
    <row r="639" ht="13.5" customHeight="1" s="726">
      <c r="A639" s="198" t="n"/>
      <c r="B639" s="198" t="n"/>
      <c r="C639" s="198" t="n"/>
      <c r="D639" s="200" t="n"/>
      <c r="E639" s="200" t="n"/>
      <c r="F639" s="198" t="n"/>
      <c r="G639" s="278" t="n"/>
      <c r="H639" s="198" t="n"/>
      <c r="I639" s="278" t="n"/>
      <c r="J639" s="198" t="n"/>
      <c r="K639" s="278" t="n"/>
      <c r="L639" s="278" t="n"/>
      <c r="M639" s="278" t="n"/>
      <c r="N639" s="190" t="n"/>
      <c r="O639" s="198" t="n"/>
      <c r="P639" s="198" t="n"/>
      <c r="Q639" s="198" t="n"/>
      <c r="R639" s="198" t="n"/>
      <c r="S639" s="198" t="n"/>
      <c r="T639" s="198" t="n"/>
      <c r="U639" s="198" t="n"/>
      <c r="V639" s="198" t="n"/>
      <c r="W639" s="198" t="n"/>
      <c r="X639" s="198" t="n"/>
      <c r="Y639" s="198" t="n"/>
      <c r="Z639" s="198" t="n"/>
      <c r="AA639" s="198" t="n"/>
      <c r="AB639" s="198" t="n"/>
      <c r="AC639" s="198" t="n"/>
      <c r="AD639" s="198" t="n"/>
      <c r="AE639" s="198" t="n"/>
      <c r="AF639" s="198" t="n"/>
      <c r="AG639" s="198" t="n"/>
      <c r="AH639" s="198" t="n"/>
      <c r="AI639" s="198" t="n"/>
      <c r="AJ639" s="198" t="n"/>
    </row>
    <row r="640" ht="13.5" customHeight="1" s="726">
      <c r="A640" s="198" t="n"/>
      <c r="B640" s="198" t="n"/>
      <c r="C640" s="198" t="n"/>
      <c r="D640" s="200" t="n"/>
      <c r="E640" s="200" t="n"/>
      <c r="F640" s="198" t="n"/>
      <c r="G640" s="278" t="n"/>
      <c r="H640" s="198" t="n"/>
      <c r="I640" s="278" t="n"/>
      <c r="J640" s="198" t="n"/>
      <c r="K640" s="278" t="n"/>
      <c r="L640" s="278" t="n"/>
      <c r="M640" s="278" t="n"/>
      <c r="N640" s="190" t="n"/>
      <c r="O640" s="198" t="n"/>
      <c r="P640" s="198" t="n"/>
      <c r="Q640" s="198" t="n"/>
      <c r="R640" s="198" t="n"/>
      <c r="S640" s="198" t="n"/>
      <c r="T640" s="198" t="n"/>
      <c r="U640" s="198" t="n"/>
      <c r="V640" s="198" t="n"/>
      <c r="W640" s="198" t="n"/>
      <c r="X640" s="198" t="n"/>
      <c r="Y640" s="198" t="n"/>
      <c r="Z640" s="198" t="n"/>
      <c r="AA640" s="198" t="n"/>
      <c r="AB640" s="198" t="n"/>
      <c r="AC640" s="198" t="n"/>
      <c r="AD640" s="198" t="n"/>
      <c r="AE640" s="198" t="n"/>
      <c r="AF640" s="198" t="n"/>
      <c r="AG640" s="198" t="n"/>
      <c r="AH640" s="198" t="n"/>
      <c r="AI640" s="198" t="n"/>
      <c r="AJ640" s="198" t="n"/>
    </row>
    <row r="641" ht="13.5" customHeight="1" s="726">
      <c r="A641" s="198" t="n"/>
      <c r="B641" s="198" t="n"/>
      <c r="C641" s="198" t="n"/>
      <c r="D641" s="200" t="n"/>
      <c r="E641" s="200" t="n"/>
      <c r="F641" s="198" t="n"/>
      <c r="G641" s="278" t="n"/>
      <c r="H641" s="198" t="n"/>
      <c r="I641" s="278" t="n"/>
      <c r="J641" s="198" t="n"/>
      <c r="K641" s="278" t="n"/>
      <c r="L641" s="278" t="n"/>
      <c r="M641" s="278" t="n"/>
      <c r="N641" s="190" t="n"/>
      <c r="O641" s="198" t="n"/>
      <c r="P641" s="198" t="n"/>
      <c r="Q641" s="198" t="n"/>
      <c r="R641" s="198" t="n"/>
      <c r="S641" s="198" t="n"/>
      <c r="T641" s="198" t="n"/>
      <c r="U641" s="198" t="n"/>
      <c r="V641" s="198" t="n"/>
      <c r="W641" s="198" t="n"/>
      <c r="X641" s="198" t="n"/>
      <c r="Y641" s="198" t="n"/>
      <c r="Z641" s="198" t="n"/>
      <c r="AA641" s="198" t="n"/>
      <c r="AB641" s="198" t="n"/>
      <c r="AC641" s="198" t="n"/>
      <c r="AD641" s="198" t="n"/>
      <c r="AE641" s="198" t="n"/>
      <c r="AF641" s="198" t="n"/>
      <c r="AG641" s="198" t="n"/>
      <c r="AH641" s="198" t="n"/>
      <c r="AI641" s="198" t="n"/>
      <c r="AJ641" s="198" t="n"/>
    </row>
    <row r="642" ht="13.5" customHeight="1" s="726">
      <c r="A642" s="198" t="n"/>
      <c r="B642" s="198" t="n"/>
      <c r="C642" s="198" t="n"/>
      <c r="D642" s="200" t="n"/>
      <c r="E642" s="200" t="n"/>
      <c r="F642" s="198" t="n"/>
      <c r="G642" s="278" t="n"/>
      <c r="H642" s="198" t="n"/>
      <c r="I642" s="278" t="n"/>
      <c r="J642" s="198" t="n"/>
      <c r="K642" s="278" t="n"/>
      <c r="L642" s="278" t="n"/>
      <c r="M642" s="278" t="n"/>
      <c r="N642" s="190" t="n"/>
      <c r="O642" s="198" t="n"/>
      <c r="P642" s="198" t="n"/>
      <c r="Q642" s="198" t="n"/>
      <c r="R642" s="198" t="n"/>
      <c r="S642" s="198" t="n"/>
      <c r="T642" s="198" t="n"/>
      <c r="U642" s="198" t="n"/>
      <c r="V642" s="198" t="n"/>
      <c r="W642" s="198" t="n"/>
      <c r="X642" s="198" t="n"/>
      <c r="Y642" s="198" t="n"/>
      <c r="Z642" s="198" t="n"/>
      <c r="AA642" s="198" t="n"/>
      <c r="AB642" s="198" t="n"/>
      <c r="AC642" s="198" t="n"/>
      <c r="AD642" s="198" t="n"/>
      <c r="AE642" s="198" t="n"/>
      <c r="AF642" s="198" t="n"/>
      <c r="AG642" s="198" t="n"/>
      <c r="AH642" s="198" t="n"/>
      <c r="AI642" s="198" t="n"/>
      <c r="AJ642" s="198" t="n"/>
    </row>
    <row r="643" ht="13.5" customHeight="1" s="726">
      <c r="A643" s="198" t="n"/>
      <c r="B643" s="198" t="n"/>
      <c r="C643" s="198" t="n"/>
      <c r="D643" s="200" t="n"/>
      <c r="E643" s="200" t="n"/>
      <c r="F643" s="198" t="n"/>
      <c r="G643" s="278" t="n"/>
      <c r="H643" s="198" t="n"/>
      <c r="I643" s="278" t="n"/>
      <c r="J643" s="198" t="n"/>
      <c r="K643" s="278" t="n"/>
      <c r="L643" s="278" t="n"/>
      <c r="M643" s="278" t="n"/>
      <c r="N643" s="190" t="n"/>
      <c r="O643" s="198" t="n"/>
      <c r="P643" s="198" t="n"/>
      <c r="Q643" s="198" t="n"/>
      <c r="R643" s="198" t="n"/>
      <c r="S643" s="198" t="n"/>
      <c r="T643" s="198" t="n"/>
      <c r="U643" s="198" t="n"/>
      <c r="V643" s="198" t="n"/>
      <c r="W643" s="198" t="n"/>
      <c r="X643" s="198" t="n"/>
      <c r="Y643" s="198" t="n"/>
      <c r="Z643" s="198" t="n"/>
      <c r="AA643" s="198" t="n"/>
      <c r="AB643" s="198" t="n"/>
      <c r="AC643" s="198" t="n"/>
      <c r="AD643" s="198" t="n"/>
      <c r="AE643" s="198" t="n"/>
      <c r="AF643" s="198" t="n"/>
      <c r="AG643" s="198" t="n"/>
      <c r="AH643" s="198" t="n"/>
      <c r="AI643" s="198" t="n"/>
      <c r="AJ643" s="198" t="n"/>
    </row>
    <row r="644" ht="13.5" customHeight="1" s="726">
      <c r="A644" s="198" t="n"/>
      <c r="B644" s="198" t="n"/>
      <c r="C644" s="198" t="n"/>
      <c r="D644" s="200" t="n"/>
      <c r="E644" s="200" t="n"/>
      <c r="F644" s="198" t="n"/>
      <c r="G644" s="278" t="n"/>
      <c r="H644" s="198" t="n"/>
      <c r="I644" s="278" t="n"/>
      <c r="J644" s="198" t="n"/>
      <c r="K644" s="278" t="n"/>
      <c r="L644" s="278" t="n"/>
      <c r="M644" s="278" t="n"/>
      <c r="N644" s="190" t="n"/>
      <c r="O644" s="198" t="n"/>
      <c r="P644" s="198" t="n"/>
      <c r="Q644" s="198" t="n"/>
      <c r="R644" s="198" t="n"/>
      <c r="S644" s="198" t="n"/>
      <c r="T644" s="198" t="n"/>
      <c r="U644" s="198" t="n"/>
      <c r="V644" s="198" t="n"/>
      <c r="W644" s="198" t="n"/>
      <c r="X644" s="198" t="n"/>
      <c r="Y644" s="198" t="n"/>
      <c r="Z644" s="198" t="n"/>
      <c r="AA644" s="198" t="n"/>
      <c r="AB644" s="198" t="n"/>
      <c r="AC644" s="198" t="n"/>
      <c r="AD644" s="198" t="n"/>
      <c r="AE644" s="198" t="n"/>
      <c r="AF644" s="198" t="n"/>
      <c r="AG644" s="198" t="n"/>
      <c r="AH644" s="198" t="n"/>
      <c r="AI644" s="198" t="n"/>
      <c r="AJ644" s="198" t="n"/>
    </row>
    <row r="645" ht="13.5" customHeight="1" s="726">
      <c r="A645" s="198" t="n"/>
      <c r="B645" s="198" t="n"/>
      <c r="C645" s="198" t="n"/>
      <c r="D645" s="200" t="n"/>
      <c r="E645" s="200" t="n"/>
      <c r="F645" s="198" t="n"/>
      <c r="G645" s="278" t="n"/>
      <c r="H645" s="198" t="n"/>
      <c r="I645" s="278" t="n"/>
      <c r="J645" s="198" t="n"/>
      <c r="K645" s="278" t="n"/>
      <c r="L645" s="278" t="n"/>
      <c r="M645" s="278" t="n"/>
      <c r="N645" s="190" t="n"/>
      <c r="O645" s="198" t="n"/>
      <c r="P645" s="198" t="n"/>
      <c r="Q645" s="198" t="n"/>
      <c r="R645" s="198" t="n"/>
      <c r="S645" s="198" t="n"/>
      <c r="T645" s="198" t="n"/>
      <c r="U645" s="198" t="n"/>
      <c r="V645" s="198" t="n"/>
      <c r="W645" s="198" t="n"/>
      <c r="X645" s="198" t="n"/>
      <c r="Y645" s="198" t="n"/>
      <c r="Z645" s="198" t="n"/>
      <c r="AA645" s="198" t="n"/>
      <c r="AB645" s="198" t="n"/>
      <c r="AC645" s="198" t="n"/>
      <c r="AD645" s="198" t="n"/>
      <c r="AE645" s="198" t="n"/>
      <c r="AF645" s="198" t="n"/>
      <c r="AG645" s="198" t="n"/>
      <c r="AH645" s="198" t="n"/>
      <c r="AI645" s="198" t="n"/>
      <c r="AJ645" s="198" t="n"/>
    </row>
    <row r="646" ht="13.5" customHeight="1" s="726">
      <c r="A646" s="198" t="n"/>
      <c r="B646" s="198" t="n"/>
      <c r="C646" s="198" t="n"/>
      <c r="D646" s="200" t="n"/>
      <c r="E646" s="200" t="n"/>
      <c r="F646" s="198" t="n"/>
      <c r="G646" s="278" t="n"/>
      <c r="H646" s="198" t="n"/>
      <c r="I646" s="278" t="n"/>
      <c r="J646" s="198" t="n"/>
      <c r="K646" s="278" t="n"/>
      <c r="L646" s="278" t="n"/>
      <c r="M646" s="278" t="n"/>
      <c r="N646" s="190" t="n"/>
      <c r="O646" s="198" t="n"/>
      <c r="P646" s="198" t="n"/>
      <c r="Q646" s="198" t="n"/>
      <c r="R646" s="198" t="n"/>
      <c r="S646" s="198" t="n"/>
      <c r="T646" s="198" t="n"/>
      <c r="U646" s="198" t="n"/>
      <c r="V646" s="198" t="n"/>
      <c r="W646" s="198" t="n"/>
      <c r="X646" s="198" t="n"/>
      <c r="Y646" s="198" t="n"/>
      <c r="Z646" s="198" t="n"/>
      <c r="AA646" s="198" t="n"/>
      <c r="AB646" s="198" t="n"/>
      <c r="AC646" s="198" t="n"/>
      <c r="AD646" s="198" t="n"/>
      <c r="AE646" s="198" t="n"/>
      <c r="AF646" s="198" t="n"/>
      <c r="AG646" s="198" t="n"/>
      <c r="AH646" s="198" t="n"/>
      <c r="AI646" s="198" t="n"/>
      <c r="AJ646" s="198" t="n"/>
    </row>
    <row r="647" ht="13.5" customHeight="1" s="726">
      <c r="A647" s="198" t="n"/>
      <c r="B647" s="198" t="n"/>
      <c r="C647" s="198" t="n"/>
      <c r="D647" s="200" t="n"/>
      <c r="E647" s="200" t="n"/>
      <c r="F647" s="198" t="n"/>
      <c r="G647" s="278" t="n"/>
      <c r="H647" s="198" t="n"/>
      <c r="I647" s="278" t="n"/>
      <c r="J647" s="198" t="n"/>
      <c r="K647" s="278" t="n"/>
      <c r="L647" s="278" t="n"/>
      <c r="M647" s="278" t="n"/>
      <c r="N647" s="190" t="n"/>
      <c r="O647" s="198" t="n"/>
      <c r="P647" s="198" t="n"/>
      <c r="Q647" s="198" t="n"/>
      <c r="R647" s="198" t="n"/>
      <c r="S647" s="198" t="n"/>
      <c r="T647" s="198" t="n"/>
      <c r="U647" s="198" t="n"/>
      <c r="V647" s="198" t="n"/>
      <c r="W647" s="198" t="n"/>
      <c r="X647" s="198" t="n"/>
      <c r="Y647" s="198" t="n"/>
      <c r="Z647" s="198" t="n"/>
      <c r="AA647" s="198" t="n"/>
      <c r="AB647" s="198" t="n"/>
      <c r="AC647" s="198" t="n"/>
      <c r="AD647" s="198" t="n"/>
      <c r="AE647" s="198" t="n"/>
      <c r="AF647" s="198" t="n"/>
      <c r="AG647" s="198" t="n"/>
      <c r="AH647" s="198" t="n"/>
      <c r="AI647" s="198" t="n"/>
      <c r="AJ647" s="198" t="n"/>
    </row>
    <row r="648" ht="13.5" customHeight="1" s="726">
      <c r="A648" s="198" t="n"/>
      <c r="B648" s="198" t="n"/>
      <c r="C648" s="198" t="n"/>
      <c r="D648" s="200" t="n"/>
      <c r="E648" s="200" t="n"/>
      <c r="F648" s="198" t="n"/>
      <c r="G648" s="278" t="n"/>
      <c r="H648" s="198" t="n"/>
      <c r="I648" s="278" t="n"/>
      <c r="J648" s="198" t="n"/>
      <c r="K648" s="278" t="n"/>
      <c r="L648" s="278" t="n"/>
      <c r="M648" s="278" t="n"/>
      <c r="N648" s="190" t="n"/>
      <c r="O648" s="198" t="n"/>
      <c r="P648" s="198" t="n"/>
      <c r="Q648" s="198" t="n"/>
      <c r="R648" s="198" t="n"/>
      <c r="S648" s="198" t="n"/>
      <c r="T648" s="198" t="n"/>
      <c r="U648" s="198" t="n"/>
      <c r="V648" s="198" t="n"/>
      <c r="W648" s="198" t="n"/>
      <c r="X648" s="198" t="n"/>
      <c r="Y648" s="198" t="n"/>
      <c r="Z648" s="198" t="n"/>
      <c r="AA648" s="198" t="n"/>
      <c r="AB648" s="198" t="n"/>
      <c r="AC648" s="198" t="n"/>
      <c r="AD648" s="198" t="n"/>
      <c r="AE648" s="198" t="n"/>
      <c r="AF648" s="198" t="n"/>
      <c r="AG648" s="198" t="n"/>
      <c r="AH648" s="198" t="n"/>
      <c r="AI648" s="198" t="n"/>
      <c r="AJ648" s="198" t="n"/>
    </row>
    <row r="649" ht="13.5" customHeight="1" s="726">
      <c r="A649" s="198" t="n"/>
      <c r="B649" s="198" t="n"/>
      <c r="C649" s="198" t="n"/>
      <c r="D649" s="200" t="n"/>
      <c r="E649" s="200" t="n"/>
      <c r="F649" s="198" t="n"/>
      <c r="G649" s="278" t="n"/>
      <c r="H649" s="198" t="n"/>
      <c r="I649" s="278" t="n"/>
      <c r="J649" s="198" t="n"/>
      <c r="K649" s="278" t="n"/>
      <c r="L649" s="278" t="n"/>
      <c r="M649" s="278" t="n"/>
      <c r="N649" s="190" t="n"/>
      <c r="O649" s="198" t="n"/>
      <c r="P649" s="198" t="n"/>
      <c r="Q649" s="198" t="n"/>
      <c r="R649" s="198" t="n"/>
      <c r="S649" s="198" t="n"/>
      <c r="T649" s="198" t="n"/>
      <c r="U649" s="198" t="n"/>
      <c r="V649" s="198" t="n"/>
      <c r="W649" s="198" t="n"/>
      <c r="X649" s="198" t="n"/>
      <c r="Y649" s="198" t="n"/>
      <c r="Z649" s="198" t="n"/>
      <c r="AA649" s="198" t="n"/>
      <c r="AB649" s="198" t="n"/>
      <c r="AC649" s="198" t="n"/>
      <c r="AD649" s="198" t="n"/>
      <c r="AE649" s="198" t="n"/>
      <c r="AF649" s="198" t="n"/>
      <c r="AG649" s="198" t="n"/>
      <c r="AH649" s="198" t="n"/>
      <c r="AI649" s="198" t="n"/>
      <c r="AJ649" s="198" t="n"/>
    </row>
    <row r="650" ht="13.5" customHeight="1" s="726">
      <c r="A650" s="198" t="n"/>
      <c r="B650" s="198" t="n"/>
      <c r="C650" s="198" t="n"/>
      <c r="D650" s="200" t="n"/>
      <c r="E650" s="200" t="n"/>
      <c r="F650" s="198" t="n"/>
      <c r="G650" s="278" t="n"/>
      <c r="H650" s="198" t="n"/>
      <c r="I650" s="278" t="n"/>
      <c r="J650" s="198" t="n"/>
      <c r="K650" s="278" t="n"/>
      <c r="L650" s="278" t="n"/>
      <c r="M650" s="278" t="n"/>
      <c r="N650" s="190" t="n"/>
      <c r="O650" s="198" t="n"/>
      <c r="P650" s="198" t="n"/>
      <c r="Q650" s="198" t="n"/>
      <c r="R650" s="198" t="n"/>
      <c r="S650" s="198" t="n"/>
      <c r="T650" s="198" t="n"/>
      <c r="U650" s="198" t="n"/>
      <c r="V650" s="198" t="n"/>
      <c r="W650" s="198" t="n"/>
      <c r="X650" s="198" t="n"/>
      <c r="Y650" s="198" t="n"/>
      <c r="Z650" s="198" t="n"/>
      <c r="AA650" s="198" t="n"/>
      <c r="AB650" s="198" t="n"/>
      <c r="AC650" s="198" t="n"/>
      <c r="AD650" s="198" t="n"/>
      <c r="AE650" s="198" t="n"/>
      <c r="AF650" s="198" t="n"/>
      <c r="AG650" s="198" t="n"/>
      <c r="AH650" s="198" t="n"/>
      <c r="AI650" s="198" t="n"/>
      <c r="AJ650" s="198" t="n"/>
    </row>
    <row r="651" ht="13.5" customHeight="1" s="726">
      <c r="A651" s="198" t="n"/>
      <c r="B651" s="198" t="n"/>
      <c r="C651" s="198" t="n"/>
      <c r="D651" s="200" t="n"/>
      <c r="E651" s="200" t="n"/>
      <c r="F651" s="198" t="n"/>
      <c r="G651" s="278" t="n"/>
      <c r="H651" s="198" t="n"/>
      <c r="I651" s="278" t="n"/>
      <c r="J651" s="198" t="n"/>
      <c r="K651" s="278" t="n"/>
      <c r="L651" s="278" t="n"/>
      <c r="M651" s="278" t="n"/>
      <c r="N651" s="190" t="n"/>
      <c r="O651" s="198" t="n"/>
      <c r="P651" s="198" t="n"/>
      <c r="Q651" s="198" t="n"/>
      <c r="R651" s="198" t="n"/>
      <c r="S651" s="198" t="n"/>
      <c r="T651" s="198" t="n"/>
      <c r="U651" s="198" t="n"/>
      <c r="V651" s="198" t="n"/>
      <c r="W651" s="198" t="n"/>
      <c r="X651" s="198" t="n"/>
      <c r="Y651" s="198" t="n"/>
      <c r="Z651" s="198" t="n"/>
      <c r="AA651" s="198" t="n"/>
      <c r="AB651" s="198" t="n"/>
      <c r="AC651" s="198" t="n"/>
      <c r="AD651" s="198" t="n"/>
      <c r="AE651" s="198" t="n"/>
      <c r="AF651" s="198" t="n"/>
      <c r="AG651" s="198" t="n"/>
      <c r="AH651" s="198" t="n"/>
      <c r="AI651" s="198" t="n"/>
      <c r="AJ651" s="198" t="n"/>
    </row>
    <row r="652" ht="13.5" customHeight="1" s="726">
      <c r="A652" s="198" t="n"/>
      <c r="B652" s="198" t="n"/>
      <c r="C652" s="198" t="n"/>
      <c r="D652" s="200" t="n"/>
      <c r="E652" s="200" t="n"/>
      <c r="F652" s="198" t="n"/>
      <c r="G652" s="278" t="n"/>
      <c r="H652" s="198" t="n"/>
      <c r="I652" s="278" t="n"/>
      <c r="J652" s="198" t="n"/>
      <c r="K652" s="278" t="n"/>
      <c r="L652" s="278" t="n"/>
      <c r="M652" s="278" t="n"/>
      <c r="N652" s="190" t="n"/>
      <c r="O652" s="198" t="n"/>
      <c r="P652" s="198" t="n"/>
      <c r="Q652" s="198" t="n"/>
      <c r="R652" s="198" t="n"/>
      <c r="S652" s="198" t="n"/>
      <c r="T652" s="198" t="n"/>
      <c r="U652" s="198" t="n"/>
      <c r="V652" s="198" t="n"/>
      <c r="W652" s="198" t="n"/>
      <c r="X652" s="198" t="n"/>
      <c r="Y652" s="198" t="n"/>
      <c r="Z652" s="198" t="n"/>
      <c r="AA652" s="198" t="n"/>
      <c r="AB652" s="198" t="n"/>
      <c r="AC652" s="198" t="n"/>
      <c r="AD652" s="198" t="n"/>
      <c r="AE652" s="198" t="n"/>
      <c r="AF652" s="198" t="n"/>
      <c r="AG652" s="198" t="n"/>
      <c r="AH652" s="198" t="n"/>
      <c r="AI652" s="198" t="n"/>
      <c r="AJ652" s="198" t="n"/>
    </row>
    <row r="653" ht="13.5" customHeight="1" s="726">
      <c r="A653" s="198" t="n"/>
      <c r="B653" s="198" t="n"/>
      <c r="C653" s="198" t="n"/>
      <c r="D653" s="200" t="n"/>
      <c r="E653" s="200" t="n"/>
      <c r="F653" s="198" t="n"/>
      <c r="G653" s="278" t="n"/>
      <c r="H653" s="198" t="n"/>
      <c r="I653" s="278" t="n"/>
      <c r="J653" s="198" t="n"/>
      <c r="K653" s="278" t="n"/>
      <c r="L653" s="278" t="n"/>
      <c r="M653" s="278" t="n"/>
      <c r="N653" s="190" t="n"/>
      <c r="O653" s="198" t="n"/>
      <c r="P653" s="198" t="n"/>
      <c r="Q653" s="198" t="n"/>
      <c r="R653" s="198" t="n"/>
      <c r="S653" s="198" t="n"/>
      <c r="T653" s="198" t="n"/>
      <c r="U653" s="198" t="n"/>
      <c r="V653" s="198" t="n"/>
      <c r="W653" s="198" t="n"/>
      <c r="X653" s="198" t="n"/>
      <c r="Y653" s="198" t="n"/>
      <c r="Z653" s="198" t="n"/>
      <c r="AA653" s="198" t="n"/>
      <c r="AB653" s="198" t="n"/>
      <c r="AC653" s="198" t="n"/>
      <c r="AD653" s="198" t="n"/>
      <c r="AE653" s="198" t="n"/>
      <c r="AF653" s="198" t="n"/>
      <c r="AG653" s="198" t="n"/>
      <c r="AH653" s="198" t="n"/>
      <c r="AI653" s="198" t="n"/>
      <c r="AJ653" s="198" t="n"/>
    </row>
    <row r="654" ht="13.5" customHeight="1" s="726">
      <c r="A654" s="198" t="n"/>
      <c r="B654" s="198" t="n"/>
      <c r="C654" s="198" t="n"/>
      <c r="D654" s="200" t="n"/>
      <c r="E654" s="200" t="n"/>
      <c r="F654" s="198" t="n"/>
      <c r="G654" s="278" t="n"/>
      <c r="H654" s="198" t="n"/>
      <c r="I654" s="278" t="n"/>
      <c r="J654" s="198" t="n"/>
      <c r="K654" s="278" t="n"/>
      <c r="L654" s="278" t="n"/>
      <c r="M654" s="278" t="n"/>
      <c r="N654" s="190" t="n"/>
      <c r="O654" s="198" t="n"/>
      <c r="P654" s="198" t="n"/>
      <c r="Q654" s="198" t="n"/>
      <c r="R654" s="198" t="n"/>
      <c r="S654" s="198" t="n"/>
      <c r="T654" s="198" t="n"/>
      <c r="U654" s="198" t="n"/>
      <c r="V654" s="198" t="n"/>
      <c r="W654" s="198" t="n"/>
      <c r="X654" s="198" t="n"/>
      <c r="Y654" s="198" t="n"/>
      <c r="Z654" s="198" t="n"/>
      <c r="AA654" s="198" t="n"/>
      <c r="AB654" s="198" t="n"/>
      <c r="AC654" s="198" t="n"/>
      <c r="AD654" s="198" t="n"/>
      <c r="AE654" s="198" t="n"/>
      <c r="AF654" s="198" t="n"/>
      <c r="AG654" s="198" t="n"/>
      <c r="AH654" s="198" t="n"/>
      <c r="AI654" s="198" t="n"/>
      <c r="AJ654" s="198" t="n"/>
    </row>
    <row r="655" ht="13.5" customHeight="1" s="726">
      <c r="A655" s="198" t="n"/>
      <c r="B655" s="198" t="n"/>
      <c r="C655" s="198" t="n"/>
      <c r="D655" s="200" t="n"/>
      <c r="E655" s="200" t="n"/>
      <c r="F655" s="198" t="n"/>
      <c r="G655" s="278" t="n"/>
      <c r="H655" s="198" t="n"/>
      <c r="I655" s="278" t="n"/>
      <c r="J655" s="198" t="n"/>
      <c r="K655" s="278" t="n"/>
      <c r="L655" s="278" t="n"/>
      <c r="M655" s="278" t="n"/>
      <c r="N655" s="190" t="n"/>
      <c r="O655" s="198" t="n"/>
      <c r="P655" s="198" t="n"/>
      <c r="Q655" s="198" t="n"/>
      <c r="R655" s="198" t="n"/>
      <c r="S655" s="198" t="n"/>
      <c r="T655" s="198" t="n"/>
      <c r="U655" s="198" t="n"/>
      <c r="V655" s="198" t="n"/>
      <c r="W655" s="198" t="n"/>
      <c r="X655" s="198" t="n"/>
      <c r="Y655" s="198" t="n"/>
      <c r="Z655" s="198" t="n"/>
      <c r="AA655" s="198" t="n"/>
      <c r="AB655" s="198" t="n"/>
      <c r="AC655" s="198" t="n"/>
      <c r="AD655" s="198" t="n"/>
      <c r="AE655" s="198" t="n"/>
      <c r="AF655" s="198" t="n"/>
      <c r="AG655" s="198" t="n"/>
      <c r="AH655" s="198" t="n"/>
      <c r="AI655" s="198" t="n"/>
      <c r="AJ655" s="198" t="n"/>
    </row>
    <row r="656" ht="13.5" customHeight="1" s="726">
      <c r="A656" s="198" t="n"/>
      <c r="B656" s="198" t="n"/>
      <c r="C656" s="198" t="n"/>
      <c r="D656" s="200" t="n"/>
      <c r="E656" s="200" t="n"/>
      <c r="F656" s="198" t="n"/>
      <c r="G656" s="278" t="n"/>
      <c r="H656" s="198" t="n"/>
      <c r="I656" s="278" t="n"/>
      <c r="J656" s="198" t="n"/>
      <c r="K656" s="278" t="n"/>
      <c r="L656" s="278" t="n"/>
      <c r="M656" s="278" t="n"/>
      <c r="N656" s="190" t="n"/>
      <c r="O656" s="198" t="n"/>
      <c r="P656" s="198" t="n"/>
      <c r="Q656" s="198" t="n"/>
      <c r="R656" s="198" t="n"/>
      <c r="S656" s="198" t="n"/>
      <c r="T656" s="198" t="n"/>
      <c r="U656" s="198" t="n"/>
      <c r="V656" s="198" t="n"/>
      <c r="W656" s="198" t="n"/>
      <c r="X656" s="198" t="n"/>
      <c r="Y656" s="198" t="n"/>
      <c r="Z656" s="198" t="n"/>
      <c r="AA656" s="198" t="n"/>
      <c r="AB656" s="198" t="n"/>
      <c r="AC656" s="198" t="n"/>
      <c r="AD656" s="198" t="n"/>
      <c r="AE656" s="198" t="n"/>
      <c r="AF656" s="198" t="n"/>
      <c r="AG656" s="198" t="n"/>
      <c r="AH656" s="198" t="n"/>
      <c r="AI656" s="198" t="n"/>
      <c r="AJ656" s="198" t="n"/>
    </row>
    <row r="657" ht="13.5" customHeight="1" s="726">
      <c r="A657" s="198" t="n"/>
      <c r="B657" s="198" t="n"/>
      <c r="C657" s="198" t="n"/>
      <c r="D657" s="200" t="n"/>
      <c r="E657" s="200" t="n"/>
      <c r="F657" s="198" t="n"/>
      <c r="G657" s="278" t="n"/>
      <c r="H657" s="198" t="n"/>
      <c r="I657" s="278" t="n"/>
      <c r="J657" s="198" t="n"/>
      <c r="K657" s="278" t="n"/>
      <c r="L657" s="278" t="n"/>
      <c r="M657" s="278" t="n"/>
      <c r="N657" s="190" t="n"/>
      <c r="O657" s="198" t="n"/>
      <c r="P657" s="198" t="n"/>
      <c r="Q657" s="198" t="n"/>
      <c r="R657" s="198" t="n"/>
      <c r="S657" s="198" t="n"/>
      <c r="T657" s="198" t="n"/>
      <c r="U657" s="198" t="n"/>
      <c r="V657" s="198" t="n"/>
      <c r="W657" s="198" t="n"/>
      <c r="X657" s="198" t="n"/>
      <c r="Y657" s="198" t="n"/>
      <c r="Z657" s="198" t="n"/>
      <c r="AA657" s="198" t="n"/>
      <c r="AB657" s="198" t="n"/>
      <c r="AC657" s="198" t="n"/>
      <c r="AD657" s="198" t="n"/>
      <c r="AE657" s="198" t="n"/>
      <c r="AF657" s="198" t="n"/>
      <c r="AG657" s="198" t="n"/>
      <c r="AH657" s="198" t="n"/>
      <c r="AI657" s="198" t="n"/>
      <c r="AJ657" s="198" t="n"/>
    </row>
    <row r="658" ht="13.5" customHeight="1" s="726">
      <c r="A658" s="198" t="n"/>
      <c r="B658" s="198" t="n"/>
      <c r="C658" s="198" t="n"/>
      <c r="D658" s="200" t="n"/>
      <c r="E658" s="200" t="n"/>
      <c r="F658" s="198" t="n"/>
      <c r="G658" s="278" t="n"/>
      <c r="H658" s="198" t="n"/>
      <c r="I658" s="278" t="n"/>
      <c r="J658" s="198" t="n"/>
      <c r="K658" s="278" t="n"/>
      <c r="L658" s="278" t="n"/>
      <c r="M658" s="278" t="n"/>
      <c r="N658" s="190" t="n"/>
      <c r="O658" s="198" t="n"/>
      <c r="P658" s="198" t="n"/>
      <c r="Q658" s="198" t="n"/>
      <c r="R658" s="198" t="n"/>
      <c r="S658" s="198" t="n"/>
      <c r="T658" s="198" t="n"/>
      <c r="U658" s="198" t="n"/>
      <c r="V658" s="198" t="n"/>
      <c r="W658" s="198" t="n"/>
      <c r="X658" s="198" t="n"/>
      <c r="Y658" s="198" t="n"/>
      <c r="Z658" s="198" t="n"/>
      <c r="AA658" s="198" t="n"/>
      <c r="AB658" s="198" t="n"/>
      <c r="AC658" s="198" t="n"/>
      <c r="AD658" s="198" t="n"/>
      <c r="AE658" s="198" t="n"/>
      <c r="AF658" s="198" t="n"/>
      <c r="AG658" s="198" t="n"/>
      <c r="AH658" s="198" t="n"/>
      <c r="AI658" s="198" t="n"/>
      <c r="AJ658" s="198" t="n"/>
    </row>
    <row r="659" ht="13.5" customHeight="1" s="726">
      <c r="A659" s="198" t="n"/>
      <c r="B659" s="198" t="n"/>
      <c r="C659" s="198" t="n"/>
      <c r="D659" s="200" t="n"/>
      <c r="E659" s="200" t="n"/>
      <c r="F659" s="198" t="n"/>
      <c r="G659" s="278" t="n"/>
      <c r="H659" s="198" t="n"/>
      <c r="I659" s="278" t="n"/>
      <c r="J659" s="198" t="n"/>
      <c r="K659" s="278" t="n"/>
      <c r="L659" s="278" t="n"/>
      <c r="M659" s="278" t="n"/>
      <c r="N659" s="190" t="n"/>
      <c r="O659" s="198" t="n"/>
      <c r="P659" s="198" t="n"/>
      <c r="Q659" s="198" t="n"/>
      <c r="R659" s="198" t="n"/>
      <c r="S659" s="198" t="n"/>
      <c r="T659" s="198" t="n"/>
      <c r="U659" s="198" t="n"/>
      <c r="V659" s="198" t="n"/>
      <c r="W659" s="198" t="n"/>
      <c r="X659" s="198" t="n"/>
      <c r="Y659" s="198" t="n"/>
      <c r="Z659" s="198" t="n"/>
      <c r="AA659" s="198" t="n"/>
      <c r="AB659" s="198" t="n"/>
      <c r="AC659" s="198" t="n"/>
      <c r="AD659" s="198" t="n"/>
      <c r="AE659" s="198" t="n"/>
      <c r="AF659" s="198" t="n"/>
      <c r="AG659" s="198" t="n"/>
      <c r="AH659" s="198" t="n"/>
      <c r="AI659" s="198" t="n"/>
      <c r="AJ659" s="198" t="n"/>
    </row>
    <row r="660" ht="13.5" customHeight="1" s="726">
      <c r="A660" s="198" t="n"/>
      <c r="B660" s="198" t="n"/>
      <c r="C660" s="198" t="n"/>
      <c r="D660" s="200" t="n"/>
      <c r="E660" s="200" t="n"/>
      <c r="F660" s="198" t="n"/>
      <c r="G660" s="278" t="n"/>
      <c r="H660" s="198" t="n"/>
      <c r="I660" s="278" t="n"/>
      <c r="J660" s="198" t="n"/>
      <c r="K660" s="278" t="n"/>
      <c r="L660" s="278" t="n"/>
      <c r="M660" s="278" t="n"/>
      <c r="N660" s="190" t="n"/>
      <c r="O660" s="198" t="n"/>
      <c r="P660" s="198" t="n"/>
      <c r="Q660" s="198" t="n"/>
      <c r="R660" s="198" t="n"/>
      <c r="S660" s="198" t="n"/>
      <c r="T660" s="198" t="n"/>
      <c r="U660" s="198" t="n"/>
      <c r="V660" s="198" t="n"/>
      <c r="W660" s="198" t="n"/>
      <c r="X660" s="198" t="n"/>
      <c r="Y660" s="198" t="n"/>
      <c r="Z660" s="198" t="n"/>
      <c r="AA660" s="198" t="n"/>
      <c r="AB660" s="198" t="n"/>
      <c r="AC660" s="198" t="n"/>
      <c r="AD660" s="198" t="n"/>
      <c r="AE660" s="198" t="n"/>
      <c r="AF660" s="198" t="n"/>
      <c r="AG660" s="198" t="n"/>
      <c r="AH660" s="198" t="n"/>
      <c r="AI660" s="198" t="n"/>
      <c r="AJ660" s="198" t="n"/>
    </row>
    <row r="661" ht="13.5" customHeight="1" s="726">
      <c r="A661" s="198" t="n"/>
      <c r="B661" s="198" t="n"/>
      <c r="C661" s="198" t="n"/>
      <c r="D661" s="200" t="n"/>
      <c r="E661" s="200" t="n"/>
      <c r="F661" s="198" t="n"/>
      <c r="G661" s="278" t="n"/>
      <c r="H661" s="198" t="n"/>
      <c r="I661" s="278" t="n"/>
      <c r="J661" s="198" t="n"/>
      <c r="K661" s="278" t="n"/>
      <c r="L661" s="278" t="n"/>
      <c r="M661" s="278" t="n"/>
      <c r="N661" s="190" t="n"/>
      <c r="O661" s="198" t="n"/>
      <c r="P661" s="198" t="n"/>
      <c r="Q661" s="198" t="n"/>
      <c r="R661" s="198" t="n"/>
      <c r="S661" s="198" t="n"/>
      <c r="T661" s="198" t="n"/>
      <c r="U661" s="198" t="n"/>
      <c r="V661" s="198" t="n"/>
      <c r="W661" s="198" t="n"/>
      <c r="X661" s="198" t="n"/>
      <c r="Y661" s="198" t="n"/>
      <c r="Z661" s="198" t="n"/>
      <c r="AA661" s="198" t="n"/>
      <c r="AB661" s="198" t="n"/>
      <c r="AC661" s="198" t="n"/>
      <c r="AD661" s="198" t="n"/>
      <c r="AE661" s="198" t="n"/>
      <c r="AF661" s="198" t="n"/>
      <c r="AG661" s="198" t="n"/>
      <c r="AH661" s="198" t="n"/>
      <c r="AI661" s="198" t="n"/>
      <c r="AJ661" s="198" t="n"/>
    </row>
    <row r="662" ht="13.5" customHeight="1" s="726">
      <c r="A662" s="198" t="n"/>
      <c r="B662" s="198" t="n"/>
      <c r="C662" s="198" t="n"/>
      <c r="D662" s="200" t="n"/>
      <c r="E662" s="200" t="n"/>
      <c r="F662" s="198" t="n"/>
      <c r="G662" s="278" t="n"/>
      <c r="H662" s="198" t="n"/>
      <c r="I662" s="278" t="n"/>
      <c r="J662" s="198" t="n"/>
      <c r="K662" s="278" t="n"/>
      <c r="L662" s="278" t="n"/>
      <c r="M662" s="278" t="n"/>
      <c r="N662" s="190" t="n"/>
      <c r="O662" s="198" t="n"/>
      <c r="P662" s="198" t="n"/>
      <c r="Q662" s="198" t="n"/>
      <c r="R662" s="198" t="n"/>
      <c r="S662" s="198" t="n"/>
      <c r="T662" s="198" t="n"/>
      <c r="U662" s="198" t="n"/>
      <c r="V662" s="198" t="n"/>
      <c r="W662" s="198" t="n"/>
      <c r="X662" s="198" t="n"/>
      <c r="Y662" s="198" t="n"/>
      <c r="Z662" s="198" t="n"/>
      <c r="AA662" s="198" t="n"/>
      <c r="AB662" s="198" t="n"/>
      <c r="AC662" s="198" t="n"/>
      <c r="AD662" s="198" t="n"/>
      <c r="AE662" s="198" t="n"/>
      <c r="AF662" s="198" t="n"/>
      <c r="AG662" s="198" t="n"/>
      <c r="AH662" s="198" t="n"/>
      <c r="AI662" s="198" t="n"/>
      <c r="AJ662" s="198" t="n"/>
    </row>
    <row r="663" ht="13.5" customHeight="1" s="726">
      <c r="A663" s="198" t="n"/>
      <c r="B663" s="198" t="n"/>
      <c r="C663" s="198" t="n"/>
      <c r="D663" s="200" t="n"/>
      <c r="E663" s="200" t="n"/>
      <c r="F663" s="198" t="n"/>
      <c r="G663" s="278" t="n"/>
      <c r="H663" s="198" t="n"/>
      <c r="I663" s="278" t="n"/>
      <c r="J663" s="198" t="n"/>
      <c r="K663" s="278" t="n"/>
      <c r="L663" s="278" t="n"/>
      <c r="M663" s="278" t="n"/>
      <c r="N663" s="190" t="n"/>
      <c r="O663" s="198" t="n"/>
      <c r="P663" s="198" t="n"/>
      <c r="Q663" s="198" t="n"/>
      <c r="R663" s="198" t="n"/>
      <c r="S663" s="198" t="n"/>
      <c r="T663" s="198" t="n"/>
      <c r="U663" s="198" t="n"/>
      <c r="V663" s="198" t="n"/>
      <c r="W663" s="198" t="n"/>
      <c r="X663" s="198" t="n"/>
      <c r="Y663" s="198" t="n"/>
      <c r="Z663" s="198" t="n"/>
      <c r="AA663" s="198" t="n"/>
      <c r="AB663" s="198" t="n"/>
      <c r="AC663" s="198" t="n"/>
      <c r="AD663" s="198" t="n"/>
      <c r="AE663" s="198" t="n"/>
      <c r="AF663" s="198" t="n"/>
      <c r="AG663" s="198" t="n"/>
      <c r="AH663" s="198" t="n"/>
      <c r="AI663" s="198" t="n"/>
      <c r="AJ663" s="198" t="n"/>
    </row>
    <row r="664" ht="13.5" customHeight="1" s="726">
      <c r="A664" s="198" t="n"/>
      <c r="B664" s="198" t="n"/>
      <c r="C664" s="198" t="n"/>
      <c r="D664" s="200" t="n"/>
      <c r="E664" s="200" t="n"/>
      <c r="F664" s="198" t="n"/>
      <c r="G664" s="278" t="n"/>
      <c r="H664" s="198" t="n"/>
      <c r="I664" s="278" t="n"/>
      <c r="J664" s="198" t="n"/>
      <c r="K664" s="278" t="n"/>
      <c r="L664" s="278" t="n"/>
      <c r="M664" s="278" t="n"/>
      <c r="N664" s="190" t="n"/>
      <c r="O664" s="198" t="n"/>
      <c r="P664" s="198" t="n"/>
      <c r="Q664" s="198" t="n"/>
      <c r="R664" s="198" t="n"/>
      <c r="S664" s="198" t="n"/>
      <c r="T664" s="198" t="n"/>
      <c r="U664" s="198" t="n"/>
      <c r="V664" s="198" t="n"/>
      <c r="W664" s="198" t="n"/>
      <c r="X664" s="198" t="n"/>
      <c r="Y664" s="198" t="n"/>
      <c r="Z664" s="198" t="n"/>
      <c r="AA664" s="198" t="n"/>
      <c r="AB664" s="198" t="n"/>
      <c r="AC664" s="198" t="n"/>
      <c r="AD664" s="198" t="n"/>
      <c r="AE664" s="198" t="n"/>
      <c r="AF664" s="198" t="n"/>
      <c r="AG664" s="198" t="n"/>
      <c r="AH664" s="198" t="n"/>
      <c r="AI664" s="198" t="n"/>
      <c r="AJ664" s="198" t="n"/>
    </row>
    <row r="665" ht="13.5" customHeight="1" s="726">
      <c r="A665" s="198" t="n"/>
      <c r="B665" s="198" t="n"/>
      <c r="C665" s="198" t="n"/>
      <c r="D665" s="200" t="n"/>
      <c r="E665" s="200" t="n"/>
      <c r="F665" s="198" t="n"/>
      <c r="G665" s="278" t="n"/>
      <c r="H665" s="198" t="n"/>
      <c r="I665" s="278" t="n"/>
      <c r="J665" s="198" t="n"/>
      <c r="K665" s="278" t="n"/>
      <c r="L665" s="278" t="n"/>
      <c r="M665" s="278" t="n"/>
      <c r="N665" s="190" t="n"/>
      <c r="O665" s="198" t="n"/>
      <c r="P665" s="198" t="n"/>
      <c r="Q665" s="198" t="n"/>
      <c r="R665" s="198" t="n"/>
      <c r="S665" s="198" t="n"/>
      <c r="T665" s="198" t="n"/>
      <c r="U665" s="198" t="n"/>
      <c r="V665" s="198" t="n"/>
      <c r="W665" s="198" t="n"/>
      <c r="X665" s="198" t="n"/>
      <c r="Y665" s="198" t="n"/>
      <c r="Z665" s="198" t="n"/>
      <c r="AA665" s="198" t="n"/>
      <c r="AB665" s="198" t="n"/>
      <c r="AC665" s="198" t="n"/>
      <c r="AD665" s="198" t="n"/>
      <c r="AE665" s="198" t="n"/>
      <c r="AF665" s="198" t="n"/>
      <c r="AG665" s="198" t="n"/>
      <c r="AH665" s="198" t="n"/>
      <c r="AI665" s="198" t="n"/>
      <c r="AJ665" s="198" t="n"/>
    </row>
    <row r="666" ht="13.5" customHeight="1" s="726">
      <c r="A666" s="198" t="n"/>
      <c r="B666" s="198" t="n"/>
      <c r="C666" s="198" t="n"/>
      <c r="D666" s="200" t="n"/>
      <c r="E666" s="200" t="n"/>
      <c r="F666" s="198" t="n"/>
      <c r="G666" s="278" t="n"/>
      <c r="H666" s="198" t="n"/>
      <c r="I666" s="278" t="n"/>
      <c r="J666" s="198" t="n"/>
      <c r="K666" s="278" t="n"/>
      <c r="L666" s="278" t="n"/>
      <c r="M666" s="278" t="n"/>
      <c r="N666" s="190" t="n"/>
      <c r="O666" s="198" t="n"/>
      <c r="P666" s="198" t="n"/>
      <c r="Q666" s="198" t="n"/>
      <c r="R666" s="198" t="n"/>
      <c r="S666" s="198" t="n"/>
      <c r="T666" s="198" t="n"/>
      <c r="U666" s="198" t="n"/>
      <c r="V666" s="198" t="n"/>
      <c r="W666" s="198" t="n"/>
      <c r="X666" s="198" t="n"/>
      <c r="Y666" s="198" t="n"/>
      <c r="Z666" s="198" t="n"/>
      <c r="AA666" s="198" t="n"/>
      <c r="AB666" s="198" t="n"/>
      <c r="AC666" s="198" t="n"/>
      <c r="AD666" s="198" t="n"/>
      <c r="AE666" s="198" t="n"/>
      <c r="AF666" s="198" t="n"/>
      <c r="AG666" s="198" t="n"/>
      <c r="AH666" s="198" t="n"/>
      <c r="AI666" s="198" t="n"/>
      <c r="AJ666" s="198" t="n"/>
    </row>
    <row r="667" ht="13.5" customHeight="1" s="726">
      <c r="A667" s="198" t="n"/>
      <c r="B667" s="198" t="n"/>
      <c r="C667" s="198" t="n"/>
      <c r="D667" s="200" t="n"/>
      <c r="E667" s="200" t="n"/>
      <c r="F667" s="198" t="n"/>
      <c r="G667" s="278" t="n"/>
      <c r="H667" s="198" t="n"/>
      <c r="I667" s="278" t="n"/>
      <c r="J667" s="198" t="n"/>
      <c r="K667" s="278" t="n"/>
      <c r="L667" s="278" t="n"/>
      <c r="M667" s="278" t="n"/>
      <c r="N667" s="190" t="n"/>
      <c r="O667" s="198" t="n"/>
      <c r="P667" s="198" t="n"/>
      <c r="Q667" s="198" t="n"/>
      <c r="R667" s="198" t="n"/>
      <c r="S667" s="198" t="n"/>
      <c r="T667" s="198" t="n"/>
      <c r="U667" s="198" t="n"/>
      <c r="V667" s="198" t="n"/>
      <c r="W667" s="198" t="n"/>
      <c r="X667" s="198" t="n"/>
      <c r="Y667" s="198" t="n"/>
      <c r="Z667" s="198" t="n"/>
      <c r="AA667" s="198" t="n"/>
      <c r="AB667" s="198" t="n"/>
      <c r="AC667" s="198" t="n"/>
      <c r="AD667" s="198" t="n"/>
      <c r="AE667" s="198" t="n"/>
      <c r="AF667" s="198" t="n"/>
      <c r="AG667" s="198" t="n"/>
      <c r="AH667" s="198" t="n"/>
      <c r="AI667" s="198" t="n"/>
      <c r="AJ667" s="198" t="n"/>
    </row>
    <row r="668" ht="13.5" customHeight="1" s="726">
      <c r="A668" s="198" t="n"/>
      <c r="B668" s="198" t="n"/>
      <c r="C668" s="198" t="n"/>
      <c r="D668" s="200" t="n"/>
      <c r="E668" s="200" t="n"/>
      <c r="F668" s="198" t="n"/>
      <c r="G668" s="278" t="n"/>
      <c r="H668" s="198" t="n"/>
      <c r="I668" s="278" t="n"/>
      <c r="J668" s="198" t="n"/>
      <c r="K668" s="278" t="n"/>
      <c r="L668" s="278" t="n"/>
      <c r="M668" s="278" t="n"/>
      <c r="N668" s="190" t="n"/>
      <c r="O668" s="198" t="n"/>
      <c r="P668" s="198" t="n"/>
      <c r="Q668" s="198" t="n"/>
      <c r="R668" s="198" t="n"/>
      <c r="S668" s="198" t="n"/>
      <c r="T668" s="198" t="n"/>
      <c r="U668" s="198" t="n"/>
      <c r="V668" s="198" t="n"/>
      <c r="W668" s="198" t="n"/>
      <c r="X668" s="198" t="n"/>
      <c r="Y668" s="198" t="n"/>
      <c r="Z668" s="198" t="n"/>
      <c r="AA668" s="198" t="n"/>
      <c r="AB668" s="198" t="n"/>
      <c r="AC668" s="198" t="n"/>
      <c r="AD668" s="198" t="n"/>
      <c r="AE668" s="198" t="n"/>
      <c r="AF668" s="198" t="n"/>
      <c r="AG668" s="198" t="n"/>
      <c r="AH668" s="198" t="n"/>
      <c r="AI668" s="198" t="n"/>
      <c r="AJ668" s="198" t="n"/>
    </row>
    <row r="669" ht="13.5" customHeight="1" s="726">
      <c r="A669" s="198" t="n"/>
      <c r="B669" s="198" t="n"/>
      <c r="C669" s="198" t="n"/>
      <c r="D669" s="200" t="n"/>
      <c r="E669" s="200" t="n"/>
      <c r="F669" s="198" t="n"/>
      <c r="G669" s="278" t="n"/>
      <c r="H669" s="198" t="n"/>
      <c r="I669" s="278" t="n"/>
      <c r="J669" s="198" t="n"/>
      <c r="K669" s="278" t="n"/>
      <c r="L669" s="278" t="n"/>
      <c r="M669" s="278" t="n"/>
      <c r="N669" s="190" t="n"/>
      <c r="O669" s="198" t="n"/>
      <c r="P669" s="198" t="n"/>
      <c r="Q669" s="198" t="n"/>
      <c r="R669" s="198" t="n"/>
      <c r="S669" s="198" t="n"/>
      <c r="T669" s="198" t="n"/>
      <c r="U669" s="198" t="n"/>
      <c r="V669" s="198" t="n"/>
      <c r="W669" s="198" t="n"/>
      <c r="X669" s="198" t="n"/>
      <c r="Y669" s="198" t="n"/>
      <c r="Z669" s="198" t="n"/>
      <c r="AA669" s="198" t="n"/>
      <c r="AB669" s="198" t="n"/>
      <c r="AC669" s="198" t="n"/>
      <c r="AD669" s="198" t="n"/>
      <c r="AE669" s="198" t="n"/>
      <c r="AF669" s="198" t="n"/>
      <c r="AG669" s="198" t="n"/>
      <c r="AH669" s="198" t="n"/>
      <c r="AI669" s="198" t="n"/>
      <c r="AJ669" s="198" t="n"/>
    </row>
    <row r="670" ht="13.5" customHeight="1" s="726">
      <c r="A670" s="198" t="n"/>
      <c r="B670" s="198" t="n"/>
      <c r="C670" s="198" t="n"/>
      <c r="D670" s="200" t="n"/>
      <c r="E670" s="200" t="n"/>
      <c r="F670" s="198" t="n"/>
      <c r="G670" s="278" t="n"/>
      <c r="H670" s="198" t="n"/>
      <c r="I670" s="278" t="n"/>
      <c r="J670" s="198" t="n"/>
      <c r="K670" s="278" t="n"/>
      <c r="L670" s="278" t="n"/>
      <c r="M670" s="278" t="n"/>
      <c r="N670" s="190" t="n"/>
      <c r="O670" s="198" t="n"/>
      <c r="P670" s="198" t="n"/>
      <c r="Q670" s="198" t="n"/>
      <c r="R670" s="198" t="n"/>
      <c r="S670" s="198" t="n"/>
      <c r="T670" s="198" t="n"/>
      <c r="U670" s="198" t="n"/>
      <c r="V670" s="198" t="n"/>
      <c r="W670" s="198" t="n"/>
      <c r="X670" s="198" t="n"/>
      <c r="Y670" s="198" t="n"/>
      <c r="Z670" s="198" t="n"/>
      <c r="AA670" s="198" t="n"/>
      <c r="AB670" s="198" t="n"/>
      <c r="AC670" s="198" t="n"/>
      <c r="AD670" s="198" t="n"/>
      <c r="AE670" s="198" t="n"/>
      <c r="AF670" s="198" t="n"/>
      <c r="AG670" s="198" t="n"/>
      <c r="AH670" s="198" t="n"/>
      <c r="AI670" s="198" t="n"/>
      <c r="AJ670" s="198" t="n"/>
    </row>
    <row r="671" ht="13.5" customHeight="1" s="726">
      <c r="A671" s="198" t="n"/>
      <c r="B671" s="198" t="n"/>
      <c r="C671" s="198" t="n"/>
      <c r="D671" s="200" t="n"/>
      <c r="E671" s="200" t="n"/>
      <c r="F671" s="198" t="n"/>
      <c r="G671" s="278" t="n"/>
      <c r="H671" s="198" t="n"/>
      <c r="I671" s="278" t="n"/>
      <c r="J671" s="198" t="n"/>
      <c r="K671" s="278" t="n"/>
      <c r="L671" s="278" t="n"/>
      <c r="M671" s="278" t="n"/>
      <c r="N671" s="190" t="n"/>
      <c r="O671" s="198" t="n"/>
      <c r="P671" s="198" t="n"/>
      <c r="Q671" s="198" t="n"/>
      <c r="R671" s="198" t="n"/>
      <c r="S671" s="198" t="n"/>
      <c r="T671" s="198" t="n"/>
      <c r="U671" s="198" t="n"/>
      <c r="V671" s="198" t="n"/>
      <c r="W671" s="198" t="n"/>
      <c r="X671" s="198" t="n"/>
      <c r="Y671" s="198" t="n"/>
      <c r="Z671" s="198" t="n"/>
      <c r="AA671" s="198" t="n"/>
      <c r="AB671" s="198" t="n"/>
      <c r="AC671" s="198" t="n"/>
      <c r="AD671" s="198" t="n"/>
      <c r="AE671" s="198" t="n"/>
      <c r="AF671" s="198" t="n"/>
      <c r="AG671" s="198" t="n"/>
      <c r="AH671" s="198" t="n"/>
      <c r="AI671" s="198" t="n"/>
      <c r="AJ671" s="198" t="n"/>
    </row>
    <row r="672" ht="13.5" customHeight="1" s="726">
      <c r="A672" s="198" t="n"/>
      <c r="B672" s="198" t="n"/>
      <c r="C672" s="198" t="n"/>
      <c r="D672" s="200" t="n"/>
      <c r="E672" s="200" t="n"/>
      <c r="F672" s="198" t="n"/>
      <c r="G672" s="278" t="n"/>
      <c r="H672" s="198" t="n"/>
      <c r="I672" s="278" t="n"/>
      <c r="J672" s="198" t="n"/>
      <c r="K672" s="278" t="n"/>
      <c r="L672" s="278" t="n"/>
      <c r="M672" s="278" t="n"/>
      <c r="N672" s="190" t="n"/>
      <c r="O672" s="198" t="n"/>
      <c r="P672" s="198" t="n"/>
      <c r="Q672" s="198" t="n"/>
      <c r="R672" s="198" t="n"/>
      <c r="S672" s="198" t="n"/>
      <c r="T672" s="198" t="n"/>
      <c r="U672" s="198" t="n"/>
      <c r="V672" s="198" t="n"/>
      <c r="W672" s="198" t="n"/>
      <c r="X672" s="198" t="n"/>
      <c r="Y672" s="198" t="n"/>
      <c r="Z672" s="198" t="n"/>
      <c r="AA672" s="198" t="n"/>
      <c r="AB672" s="198" t="n"/>
      <c r="AC672" s="198" t="n"/>
      <c r="AD672" s="198" t="n"/>
      <c r="AE672" s="198" t="n"/>
      <c r="AF672" s="198" t="n"/>
      <c r="AG672" s="198" t="n"/>
      <c r="AH672" s="198" t="n"/>
      <c r="AI672" s="198" t="n"/>
      <c r="AJ672" s="198" t="n"/>
    </row>
    <row r="673" ht="13.5" customHeight="1" s="726">
      <c r="A673" s="198" t="n"/>
      <c r="B673" s="198" t="n"/>
      <c r="C673" s="198" t="n"/>
      <c r="D673" s="200" t="n"/>
      <c r="E673" s="200" t="n"/>
      <c r="F673" s="198" t="n"/>
      <c r="G673" s="278" t="n"/>
      <c r="H673" s="198" t="n"/>
      <c r="I673" s="278" t="n"/>
      <c r="J673" s="198" t="n"/>
      <c r="K673" s="278" t="n"/>
      <c r="L673" s="278" t="n"/>
      <c r="M673" s="278" t="n"/>
      <c r="N673" s="190" t="n"/>
      <c r="O673" s="198" t="n"/>
      <c r="P673" s="198" t="n"/>
      <c r="Q673" s="198" t="n"/>
      <c r="R673" s="198" t="n"/>
      <c r="S673" s="198" t="n"/>
      <c r="T673" s="198" t="n"/>
      <c r="U673" s="198" t="n"/>
      <c r="V673" s="198" t="n"/>
      <c r="W673" s="198" t="n"/>
      <c r="X673" s="198" t="n"/>
      <c r="Y673" s="198" t="n"/>
      <c r="Z673" s="198" t="n"/>
      <c r="AA673" s="198" t="n"/>
      <c r="AB673" s="198" t="n"/>
      <c r="AC673" s="198" t="n"/>
      <c r="AD673" s="198" t="n"/>
      <c r="AE673" s="198" t="n"/>
      <c r="AF673" s="198" t="n"/>
      <c r="AG673" s="198" t="n"/>
      <c r="AH673" s="198" t="n"/>
      <c r="AI673" s="198" t="n"/>
      <c r="AJ673" s="198" t="n"/>
    </row>
    <row r="674" ht="13.5" customHeight="1" s="726">
      <c r="A674" s="198" t="n"/>
      <c r="B674" s="198" t="n"/>
      <c r="C674" s="198" t="n"/>
      <c r="D674" s="200" t="n"/>
      <c r="E674" s="200" t="n"/>
      <c r="F674" s="198" t="n"/>
      <c r="G674" s="278" t="n"/>
      <c r="H674" s="198" t="n"/>
      <c r="I674" s="278" t="n"/>
      <c r="J674" s="198" t="n"/>
      <c r="K674" s="278" t="n"/>
      <c r="L674" s="278" t="n"/>
      <c r="M674" s="278" t="n"/>
      <c r="N674" s="190" t="n"/>
      <c r="O674" s="198" t="n"/>
      <c r="P674" s="198" t="n"/>
      <c r="Q674" s="198" t="n"/>
      <c r="R674" s="198" t="n"/>
      <c r="S674" s="198" t="n"/>
      <c r="T674" s="198" t="n"/>
      <c r="U674" s="198" t="n"/>
      <c r="V674" s="198" t="n"/>
      <c r="W674" s="198" t="n"/>
      <c r="X674" s="198" t="n"/>
      <c r="Y674" s="198" t="n"/>
      <c r="Z674" s="198" t="n"/>
      <c r="AA674" s="198" t="n"/>
      <c r="AB674" s="198" t="n"/>
      <c r="AC674" s="198" t="n"/>
      <c r="AD674" s="198" t="n"/>
      <c r="AE674" s="198" t="n"/>
      <c r="AF674" s="198" t="n"/>
      <c r="AG674" s="198" t="n"/>
      <c r="AH674" s="198" t="n"/>
      <c r="AI674" s="198" t="n"/>
      <c r="AJ674" s="198" t="n"/>
    </row>
    <row r="675" ht="13.5" customHeight="1" s="726">
      <c r="A675" s="198" t="n"/>
      <c r="B675" s="198" t="n"/>
      <c r="C675" s="198" t="n"/>
      <c r="D675" s="200" t="n"/>
      <c r="E675" s="200" t="n"/>
      <c r="F675" s="198" t="n"/>
      <c r="G675" s="278" t="n"/>
      <c r="H675" s="198" t="n"/>
      <c r="I675" s="278" t="n"/>
      <c r="J675" s="198" t="n"/>
      <c r="K675" s="278" t="n"/>
      <c r="L675" s="278" t="n"/>
      <c r="M675" s="278" t="n"/>
      <c r="N675" s="190" t="n"/>
      <c r="O675" s="198" t="n"/>
      <c r="P675" s="198" t="n"/>
      <c r="Q675" s="198" t="n"/>
      <c r="R675" s="198" t="n"/>
      <c r="S675" s="198" t="n"/>
      <c r="T675" s="198" t="n"/>
      <c r="U675" s="198" t="n"/>
      <c r="V675" s="198" t="n"/>
      <c r="W675" s="198" t="n"/>
      <c r="X675" s="198" t="n"/>
      <c r="Y675" s="198" t="n"/>
      <c r="Z675" s="198" t="n"/>
      <c r="AA675" s="198" t="n"/>
      <c r="AB675" s="198" t="n"/>
      <c r="AC675" s="198" t="n"/>
      <c r="AD675" s="198" t="n"/>
      <c r="AE675" s="198" t="n"/>
      <c r="AF675" s="198" t="n"/>
      <c r="AG675" s="198" t="n"/>
      <c r="AH675" s="198" t="n"/>
      <c r="AI675" s="198" t="n"/>
      <c r="AJ675" s="198" t="n"/>
    </row>
    <row r="676" ht="13.5" customHeight="1" s="726">
      <c r="A676" s="198" t="n"/>
      <c r="B676" s="198" t="n"/>
      <c r="C676" s="198" t="n"/>
      <c r="D676" s="200" t="n"/>
      <c r="E676" s="200" t="n"/>
      <c r="F676" s="198" t="n"/>
      <c r="G676" s="278" t="n"/>
      <c r="H676" s="198" t="n"/>
      <c r="I676" s="278" t="n"/>
      <c r="J676" s="198" t="n"/>
      <c r="K676" s="278" t="n"/>
      <c r="L676" s="278" t="n"/>
      <c r="M676" s="278" t="n"/>
      <c r="N676" s="190" t="n"/>
      <c r="O676" s="198" t="n"/>
      <c r="P676" s="198" t="n"/>
      <c r="Q676" s="198" t="n"/>
      <c r="R676" s="198" t="n"/>
      <c r="S676" s="198" t="n"/>
      <c r="T676" s="198" t="n"/>
      <c r="U676" s="198" t="n"/>
      <c r="V676" s="198" t="n"/>
      <c r="W676" s="198" t="n"/>
      <c r="X676" s="198" t="n"/>
      <c r="Y676" s="198" t="n"/>
      <c r="Z676" s="198" t="n"/>
      <c r="AA676" s="198" t="n"/>
      <c r="AB676" s="198" t="n"/>
      <c r="AC676" s="198" t="n"/>
      <c r="AD676" s="198" t="n"/>
      <c r="AE676" s="198" t="n"/>
      <c r="AF676" s="198" t="n"/>
      <c r="AG676" s="198" t="n"/>
      <c r="AH676" s="198" t="n"/>
      <c r="AI676" s="198" t="n"/>
      <c r="AJ676" s="198" t="n"/>
    </row>
    <row r="677" ht="13.5" customHeight="1" s="726">
      <c r="A677" s="198" t="n"/>
      <c r="B677" s="198" t="n"/>
      <c r="C677" s="198" t="n"/>
      <c r="D677" s="200" t="n"/>
      <c r="E677" s="200" t="n"/>
      <c r="F677" s="198" t="n"/>
      <c r="G677" s="278" t="n"/>
      <c r="H677" s="198" t="n"/>
      <c r="I677" s="278" t="n"/>
      <c r="J677" s="198" t="n"/>
      <c r="K677" s="278" t="n"/>
      <c r="L677" s="278" t="n"/>
      <c r="M677" s="278" t="n"/>
      <c r="N677" s="190" t="n"/>
      <c r="O677" s="198" t="n"/>
      <c r="P677" s="198" t="n"/>
      <c r="Q677" s="198" t="n"/>
      <c r="R677" s="198" t="n"/>
      <c r="S677" s="198" t="n"/>
      <c r="T677" s="198" t="n"/>
      <c r="U677" s="198" t="n"/>
      <c r="V677" s="198" t="n"/>
      <c r="W677" s="198" t="n"/>
      <c r="X677" s="198" t="n"/>
      <c r="Y677" s="198" t="n"/>
      <c r="Z677" s="198" t="n"/>
      <c r="AA677" s="198" t="n"/>
      <c r="AB677" s="198" t="n"/>
      <c r="AC677" s="198" t="n"/>
      <c r="AD677" s="198" t="n"/>
      <c r="AE677" s="198" t="n"/>
      <c r="AF677" s="198" t="n"/>
      <c r="AG677" s="198" t="n"/>
      <c r="AH677" s="198" t="n"/>
      <c r="AI677" s="198" t="n"/>
      <c r="AJ677" s="198" t="n"/>
    </row>
    <row r="678" ht="13.5" customHeight="1" s="726">
      <c r="A678" s="198" t="n"/>
      <c r="B678" s="198" t="n"/>
      <c r="C678" s="198" t="n"/>
      <c r="D678" s="200" t="n"/>
      <c r="E678" s="200" t="n"/>
      <c r="F678" s="198" t="n"/>
      <c r="G678" s="278" t="n"/>
      <c r="H678" s="198" t="n"/>
      <c r="I678" s="278" t="n"/>
      <c r="J678" s="198" t="n"/>
      <c r="K678" s="278" t="n"/>
      <c r="L678" s="278" t="n"/>
      <c r="M678" s="278" t="n"/>
      <c r="N678" s="190" t="n"/>
      <c r="O678" s="198" t="n"/>
      <c r="P678" s="198" t="n"/>
      <c r="Q678" s="198" t="n"/>
      <c r="R678" s="198" t="n"/>
      <c r="S678" s="198" t="n"/>
      <c r="T678" s="198" t="n"/>
      <c r="U678" s="198" t="n"/>
      <c r="V678" s="198" t="n"/>
      <c r="W678" s="198" t="n"/>
      <c r="X678" s="198" t="n"/>
      <c r="Y678" s="198" t="n"/>
      <c r="Z678" s="198" t="n"/>
      <c r="AA678" s="198" t="n"/>
      <c r="AB678" s="198" t="n"/>
      <c r="AC678" s="198" t="n"/>
      <c r="AD678" s="198" t="n"/>
      <c r="AE678" s="198" t="n"/>
      <c r="AF678" s="198" t="n"/>
      <c r="AG678" s="198" t="n"/>
      <c r="AH678" s="198" t="n"/>
      <c r="AI678" s="198" t="n"/>
      <c r="AJ678" s="198" t="n"/>
    </row>
    <row r="679" ht="13.5" customHeight="1" s="726">
      <c r="A679" s="198" t="n"/>
      <c r="B679" s="198" t="n"/>
      <c r="C679" s="198" t="n"/>
      <c r="D679" s="200" t="n"/>
      <c r="E679" s="200" t="n"/>
      <c r="F679" s="198" t="n"/>
      <c r="G679" s="278" t="n"/>
      <c r="H679" s="198" t="n"/>
      <c r="I679" s="278" t="n"/>
      <c r="J679" s="198" t="n"/>
      <c r="K679" s="278" t="n"/>
      <c r="L679" s="278" t="n"/>
      <c r="M679" s="278" t="n"/>
      <c r="N679" s="190" t="n"/>
      <c r="O679" s="198" t="n"/>
      <c r="P679" s="198" t="n"/>
      <c r="Q679" s="198" t="n"/>
      <c r="R679" s="198" t="n"/>
      <c r="S679" s="198" t="n"/>
      <c r="T679" s="198" t="n"/>
      <c r="U679" s="198" t="n"/>
      <c r="V679" s="198" t="n"/>
      <c r="W679" s="198" t="n"/>
      <c r="X679" s="198" t="n"/>
      <c r="Y679" s="198" t="n"/>
      <c r="Z679" s="198" t="n"/>
      <c r="AA679" s="198" t="n"/>
      <c r="AB679" s="198" t="n"/>
      <c r="AC679" s="198" t="n"/>
      <c r="AD679" s="198" t="n"/>
      <c r="AE679" s="198" t="n"/>
      <c r="AF679" s="198" t="n"/>
      <c r="AG679" s="198" t="n"/>
      <c r="AH679" s="198" t="n"/>
      <c r="AI679" s="198" t="n"/>
      <c r="AJ679" s="198" t="n"/>
    </row>
    <row r="680" ht="13.5" customHeight="1" s="726">
      <c r="A680" s="198" t="n"/>
      <c r="B680" s="198" t="n"/>
      <c r="C680" s="198" t="n"/>
      <c r="D680" s="200" t="n"/>
      <c r="E680" s="200" t="n"/>
      <c r="F680" s="198" t="n"/>
      <c r="G680" s="278" t="n"/>
      <c r="H680" s="198" t="n"/>
      <c r="I680" s="278" t="n"/>
      <c r="J680" s="198" t="n"/>
      <c r="K680" s="278" t="n"/>
      <c r="L680" s="278" t="n"/>
      <c r="M680" s="278" t="n"/>
      <c r="N680" s="190" t="n"/>
      <c r="O680" s="198" t="n"/>
      <c r="P680" s="198" t="n"/>
      <c r="Q680" s="198" t="n"/>
      <c r="R680" s="198" t="n"/>
      <c r="S680" s="198" t="n"/>
      <c r="T680" s="198" t="n"/>
      <c r="U680" s="198" t="n"/>
      <c r="V680" s="198" t="n"/>
      <c r="W680" s="198" t="n"/>
      <c r="X680" s="198" t="n"/>
      <c r="Y680" s="198" t="n"/>
      <c r="Z680" s="198" t="n"/>
      <c r="AA680" s="198" t="n"/>
      <c r="AB680" s="198" t="n"/>
      <c r="AC680" s="198" t="n"/>
      <c r="AD680" s="198" t="n"/>
      <c r="AE680" s="198" t="n"/>
      <c r="AF680" s="198" t="n"/>
      <c r="AG680" s="198" t="n"/>
      <c r="AH680" s="198" t="n"/>
      <c r="AI680" s="198" t="n"/>
      <c r="AJ680" s="198" t="n"/>
    </row>
    <row r="681" ht="13.5" customHeight="1" s="726">
      <c r="A681" s="198" t="n"/>
      <c r="B681" s="198" t="n"/>
      <c r="C681" s="198" t="n"/>
      <c r="D681" s="200" t="n"/>
      <c r="E681" s="200" t="n"/>
      <c r="F681" s="198" t="n"/>
      <c r="G681" s="278" t="n"/>
      <c r="H681" s="198" t="n"/>
      <c r="I681" s="278" t="n"/>
      <c r="J681" s="198" t="n"/>
      <c r="K681" s="278" t="n"/>
      <c r="L681" s="278" t="n"/>
      <c r="M681" s="278" t="n"/>
      <c r="N681" s="190" t="n"/>
      <c r="O681" s="198" t="n"/>
      <c r="P681" s="198" t="n"/>
      <c r="Q681" s="198" t="n"/>
      <c r="R681" s="198" t="n"/>
      <c r="S681" s="198" t="n"/>
      <c r="T681" s="198" t="n"/>
      <c r="U681" s="198" t="n"/>
      <c r="V681" s="198" t="n"/>
      <c r="W681" s="198" t="n"/>
      <c r="X681" s="198" t="n"/>
      <c r="Y681" s="198" t="n"/>
      <c r="Z681" s="198" t="n"/>
      <c r="AA681" s="198" t="n"/>
      <c r="AB681" s="198" t="n"/>
      <c r="AC681" s="198" t="n"/>
      <c r="AD681" s="198" t="n"/>
      <c r="AE681" s="198" t="n"/>
      <c r="AF681" s="198" t="n"/>
      <c r="AG681" s="198" t="n"/>
      <c r="AH681" s="198" t="n"/>
      <c r="AI681" s="198" t="n"/>
      <c r="AJ681" s="198" t="n"/>
    </row>
    <row r="682" ht="13.5" customHeight="1" s="726">
      <c r="A682" s="198" t="n"/>
      <c r="B682" s="198" t="n"/>
      <c r="C682" s="198" t="n"/>
      <c r="D682" s="200" t="n"/>
      <c r="E682" s="200" t="n"/>
      <c r="F682" s="198" t="n"/>
      <c r="G682" s="278" t="n"/>
      <c r="H682" s="198" t="n"/>
      <c r="I682" s="278" t="n"/>
      <c r="J682" s="198" t="n"/>
      <c r="K682" s="278" t="n"/>
      <c r="L682" s="278" t="n"/>
      <c r="M682" s="278" t="n"/>
      <c r="N682" s="190" t="n"/>
      <c r="O682" s="198" t="n"/>
      <c r="P682" s="198" t="n"/>
      <c r="Q682" s="198" t="n"/>
      <c r="R682" s="198" t="n"/>
      <c r="S682" s="198" t="n"/>
      <c r="T682" s="198" t="n"/>
      <c r="U682" s="198" t="n"/>
      <c r="V682" s="198" t="n"/>
      <c r="W682" s="198" t="n"/>
      <c r="X682" s="198" t="n"/>
      <c r="Y682" s="198" t="n"/>
      <c r="Z682" s="198" t="n"/>
      <c r="AA682" s="198" t="n"/>
      <c r="AB682" s="198" t="n"/>
      <c r="AC682" s="198" t="n"/>
      <c r="AD682" s="198" t="n"/>
      <c r="AE682" s="198" t="n"/>
      <c r="AF682" s="198" t="n"/>
      <c r="AG682" s="198" t="n"/>
      <c r="AH682" s="198" t="n"/>
      <c r="AI682" s="198" t="n"/>
      <c r="AJ682" s="198" t="n"/>
    </row>
    <row r="683" ht="13.5" customHeight="1" s="726">
      <c r="A683" s="198" t="n"/>
      <c r="B683" s="198" t="n"/>
      <c r="C683" s="198" t="n"/>
      <c r="D683" s="200" t="n"/>
      <c r="E683" s="200" t="n"/>
      <c r="F683" s="198" t="n"/>
      <c r="G683" s="278" t="n"/>
      <c r="H683" s="198" t="n"/>
      <c r="I683" s="278" t="n"/>
      <c r="J683" s="198" t="n"/>
      <c r="K683" s="278" t="n"/>
      <c r="L683" s="278" t="n"/>
      <c r="M683" s="278" t="n"/>
      <c r="N683" s="190" t="n"/>
      <c r="O683" s="198" t="n"/>
      <c r="P683" s="198" t="n"/>
      <c r="Q683" s="198" t="n"/>
      <c r="R683" s="198" t="n"/>
      <c r="S683" s="198" t="n"/>
      <c r="T683" s="198" t="n"/>
      <c r="U683" s="198" t="n"/>
      <c r="V683" s="198" t="n"/>
      <c r="W683" s="198" t="n"/>
      <c r="X683" s="198" t="n"/>
      <c r="Y683" s="198" t="n"/>
      <c r="Z683" s="198" t="n"/>
      <c r="AA683" s="198" t="n"/>
      <c r="AB683" s="198" t="n"/>
      <c r="AC683" s="198" t="n"/>
      <c r="AD683" s="198" t="n"/>
      <c r="AE683" s="198" t="n"/>
      <c r="AF683" s="198" t="n"/>
      <c r="AG683" s="198" t="n"/>
      <c r="AH683" s="198" t="n"/>
      <c r="AI683" s="198" t="n"/>
      <c r="AJ683" s="198" t="n"/>
    </row>
    <row r="684" ht="13.5" customHeight="1" s="726">
      <c r="A684" s="198" t="n"/>
      <c r="B684" s="198" t="n"/>
      <c r="C684" s="198" t="n"/>
      <c r="D684" s="200" t="n"/>
      <c r="E684" s="200" t="n"/>
      <c r="F684" s="198" t="n"/>
      <c r="G684" s="278" t="n"/>
      <c r="H684" s="198" t="n"/>
      <c r="I684" s="278" t="n"/>
      <c r="J684" s="198" t="n"/>
      <c r="K684" s="278" t="n"/>
      <c r="L684" s="278" t="n"/>
      <c r="M684" s="278" t="n"/>
      <c r="N684" s="190" t="n"/>
      <c r="O684" s="198" t="n"/>
      <c r="P684" s="198" t="n"/>
      <c r="Q684" s="198" t="n"/>
      <c r="R684" s="198" t="n"/>
      <c r="S684" s="198" t="n"/>
      <c r="T684" s="198" t="n"/>
      <c r="U684" s="198" t="n"/>
      <c r="V684" s="198" t="n"/>
      <c r="W684" s="198" t="n"/>
      <c r="X684" s="198" t="n"/>
      <c r="Y684" s="198" t="n"/>
      <c r="Z684" s="198" t="n"/>
      <c r="AA684" s="198" t="n"/>
      <c r="AB684" s="198" t="n"/>
      <c r="AC684" s="198" t="n"/>
      <c r="AD684" s="198" t="n"/>
      <c r="AE684" s="198" t="n"/>
      <c r="AF684" s="198" t="n"/>
      <c r="AG684" s="198" t="n"/>
      <c r="AH684" s="198" t="n"/>
      <c r="AI684" s="198" t="n"/>
      <c r="AJ684" s="198" t="n"/>
    </row>
    <row r="685" ht="13.5" customHeight="1" s="726">
      <c r="A685" s="198" t="n"/>
      <c r="B685" s="198" t="n"/>
      <c r="C685" s="198" t="n"/>
      <c r="D685" s="200" t="n"/>
      <c r="E685" s="200" t="n"/>
      <c r="F685" s="198" t="n"/>
      <c r="G685" s="278" t="n"/>
      <c r="H685" s="198" t="n"/>
      <c r="I685" s="278" t="n"/>
      <c r="J685" s="198" t="n"/>
      <c r="K685" s="278" t="n"/>
      <c r="L685" s="278" t="n"/>
      <c r="M685" s="278" t="n"/>
      <c r="N685" s="190" t="n"/>
      <c r="O685" s="198" t="n"/>
      <c r="P685" s="198" t="n"/>
      <c r="Q685" s="198" t="n"/>
      <c r="R685" s="198" t="n"/>
      <c r="S685" s="198" t="n"/>
      <c r="T685" s="198" t="n"/>
      <c r="U685" s="198" t="n"/>
      <c r="V685" s="198" t="n"/>
      <c r="W685" s="198" t="n"/>
      <c r="X685" s="198" t="n"/>
      <c r="Y685" s="198" t="n"/>
      <c r="Z685" s="198" t="n"/>
      <c r="AA685" s="198" t="n"/>
      <c r="AB685" s="198" t="n"/>
      <c r="AC685" s="198" t="n"/>
      <c r="AD685" s="198" t="n"/>
      <c r="AE685" s="198" t="n"/>
      <c r="AF685" s="198" t="n"/>
      <c r="AG685" s="198" t="n"/>
      <c r="AH685" s="198" t="n"/>
      <c r="AI685" s="198" t="n"/>
      <c r="AJ685" s="198" t="n"/>
    </row>
    <row r="686" ht="13.5" customHeight="1" s="726">
      <c r="A686" s="198" t="n"/>
      <c r="B686" s="198" t="n"/>
      <c r="C686" s="198" t="n"/>
      <c r="D686" s="200" t="n"/>
      <c r="E686" s="200" t="n"/>
      <c r="F686" s="198" t="n"/>
      <c r="G686" s="278" t="n"/>
      <c r="H686" s="198" t="n"/>
      <c r="I686" s="278" t="n"/>
      <c r="J686" s="198" t="n"/>
      <c r="K686" s="278" t="n"/>
      <c r="L686" s="278" t="n"/>
      <c r="M686" s="278" t="n"/>
      <c r="N686" s="190" t="n"/>
      <c r="O686" s="198" t="n"/>
      <c r="P686" s="198" t="n"/>
      <c r="Q686" s="198" t="n"/>
      <c r="R686" s="198" t="n"/>
      <c r="S686" s="198" t="n"/>
      <c r="T686" s="198" t="n"/>
      <c r="U686" s="198" t="n"/>
      <c r="V686" s="198" t="n"/>
      <c r="W686" s="198" t="n"/>
      <c r="X686" s="198" t="n"/>
      <c r="Y686" s="198" t="n"/>
      <c r="Z686" s="198" t="n"/>
      <c r="AA686" s="198" t="n"/>
      <c r="AB686" s="198" t="n"/>
      <c r="AC686" s="198" t="n"/>
      <c r="AD686" s="198" t="n"/>
      <c r="AE686" s="198" t="n"/>
      <c r="AF686" s="198" t="n"/>
      <c r="AG686" s="198" t="n"/>
      <c r="AH686" s="198" t="n"/>
      <c r="AI686" s="198" t="n"/>
      <c r="AJ686" s="198" t="n"/>
    </row>
    <row r="687" ht="13.5" customHeight="1" s="726">
      <c r="A687" s="198" t="n"/>
      <c r="B687" s="198" t="n"/>
      <c r="C687" s="198" t="n"/>
      <c r="D687" s="200" t="n"/>
      <c r="E687" s="200" t="n"/>
      <c r="F687" s="198" t="n"/>
      <c r="G687" s="278" t="n"/>
      <c r="H687" s="198" t="n"/>
      <c r="I687" s="278" t="n"/>
      <c r="J687" s="198" t="n"/>
      <c r="K687" s="278" t="n"/>
      <c r="L687" s="278" t="n"/>
      <c r="M687" s="278" t="n"/>
      <c r="N687" s="190" t="n"/>
      <c r="O687" s="198" t="n"/>
      <c r="P687" s="198" t="n"/>
      <c r="Q687" s="198" t="n"/>
      <c r="R687" s="198" t="n"/>
      <c r="S687" s="198" t="n"/>
      <c r="T687" s="198" t="n"/>
      <c r="U687" s="198" t="n"/>
      <c r="V687" s="198" t="n"/>
      <c r="W687" s="198" t="n"/>
      <c r="X687" s="198" t="n"/>
      <c r="Y687" s="198" t="n"/>
      <c r="Z687" s="198" t="n"/>
      <c r="AA687" s="198" t="n"/>
      <c r="AB687" s="198" t="n"/>
      <c r="AC687" s="198" t="n"/>
      <c r="AD687" s="198" t="n"/>
      <c r="AE687" s="198" t="n"/>
      <c r="AF687" s="198" t="n"/>
      <c r="AG687" s="198" t="n"/>
      <c r="AH687" s="198" t="n"/>
      <c r="AI687" s="198" t="n"/>
      <c r="AJ687" s="198" t="n"/>
    </row>
    <row r="688" ht="13.5" customHeight="1" s="726">
      <c r="A688" s="198" t="n"/>
      <c r="B688" s="198" t="n"/>
      <c r="C688" s="198" t="n"/>
      <c r="D688" s="200" t="n"/>
      <c r="E688" s="200" t="n"/>
      <c r="F688" s="198" t="n"/>
      <c r="G688" s="278" t="n"/>
      <c r="H688" s="198" t="n"/>
      <c r="I688" s="278" t="n"/>
      <c r="J688" s="198" t="n"/>
      <c r="K688" s="278" t="n"/>
      <c r="L688" s="278" t="n"/>
      <c r="M688" s="278" t="n"/>
      <c r="N688" s="190" t="n"/>
      <c r="O688" s="198" t="n"/>
      <c r="P688" s="198" t="n"/>
      <c r="Q688" s="198" t="n"/>
      <c r="R688" s="198" t="n"/>
      <c r="S688" s="198" t="n"/>
      <c r="T688" s="198" t="n"/>
      <c r="U688" s="198" t="n"/>
      <c r="V688" s="198" t="n"/>
      <c r="W688" s="198" t="n"/>
      <c r="X688" s="198" t="n"/>
      <c r="Y688" s="198" t="n"/>
      <c r="Z688" s="198" t="n"/>
      <c r="AA688" s="198" t="n"/>
      <c r="AB688" s="198" t="n"/>
      <c r="AC688" s="198" t="n"/>
      <c r="AD688" s="198" t="n"/>
      <c r="AE688" s="198" t="n"/>
      <c r="AF688" s="198" t="n"/>
      <c r="AG688" s="198" t="n"/>
      <c r="AH688" s="198" t="n"/>
      <c r="AI688" s="198" t="n"/>
      <c r="AJ688" s="198" t="n"/>
    </row>
    <row r="689" ht="13.5" customHeight="1" s="726">
      <c r="A689" s="198" t="n"/>
      <c r="B689" s="198" t="n"/>
      <c r="C689" s="198" t="n"/>
      <c r="D689" s="200" t="n"/>
      <c r="E689" s="200" t="n"/>
      <c r="F689" s="198" t="n"/>
      <c r="G689" s="278" t="n"/>
      <c r="H689" s="198" t="n"/>
      <c r="I689" s="278" t="n"/>
      <c r="J689" s="198" t="n"/>
      <c r="K689" s="278" t="n"/>
      <c r="L689" s="278" t="n"/>
      <c r="M689" s="278" t="n"/>
      <c r="N689" s="190" t="n"/>
      <c r="O689" s="198" t="n"/>
      <c r="P689" s="198" t="n"/>
      <c r="Q689" s="198" t="n"/>
      <c r="R689" s="198" t="n"/>
      <c r="S689" s="198" t="n"/>
      <c r="T689" s="198" t="n"/>
      <c r="U689" s="198" t="n"/>
      <c r="V689" s="198" t="n"/>
      <c r="W689" s="198" t="n"/>
      <c r="X689" s="198" t="n"/>
      <c r="Y689" s="198" t="n"/>
      <c r="Z689" s="198" t="n"/>
      <c r="AA689" s="198" t="n"/>
      <c r="AB689" s="198" t="n"/>
      <c r="AC689" s="198" t="n"/>
      <c r="AD689" s="198" t="n"/>
      <c r="AE689" s="198" t="n"/>
      <c r="AF689" s="198" t="n"/>
      <c r="AG689" s="198" t="n"/>
      <c r="AH689" s="198" t="n"/>
      <c r="AI689" s="198" t="n"/>
      <c r="AJ689" s="198" t="n"/>
    </row>
    <row r="690" ht="13.5" customHeight="1" s="726">
      <c r="A690" s="198" t="n"/>
      <c r="B690" s="198" t="n"/>
      <c r="C690" s="198" t="n"/>
      <c r="D690" s="200" t="n"/>
      <c r="E690" s="200" t="n"/>
      <c r="F690" s="198" t="n"/>
      <c r="G690" s="278" t="n"/>
      <c r="H690" s="198" t="n"/>
      <c r="I690" s="278" t="n"/>
      <c r="J690" s="198" t="n"/>
      <c r="K690" s="278" t="n"/>
      <c r="L690" s="278" t="n"/>
      <c r="M690" s="278" t="n"/>
      <c r="N690" s="190" t="n"/>
      <c r="O690" s="198" t="n"/>
      <c r="P690" s="198" t="n"/>
      <c r="Q690" s="198" t="n"/>
      <c r="R690" s="198" t="n"/>
      <c r="S690" s="198" t="n"/>
      <c r="T690" s="198" t="n"/>
      <c r="U690" s="198" t="n"/>
      <c r="V690" s="198" t="n"/>
      <c r="W690" s="198" t="n"/>
      <c r="X690" s="198" t="n"/>
      <c r="Y690" s="198" t="n"/>
      <c r="Z690" s="198" t="n"/>
      <c r="AA690" s="198" t="n"/>
      <c r="AB690" s="198" t="n"/>
      <c r="AC690" s="198" t="n"/>
      <c r="AD690" s="198" t="n"/>
      <c r="AE690" s="198" t="n"/>
      <c r="AF690" s="198" t="n"/>
      <c r="AG690" s="198" t="n"/>
      <c r="AH690" s="198" t="n"/>
      <c r="AI690" s="198" t="n"/>
      <c r="AJ690" s="198" t="n"/>
    </row>
    <row r="691" ht="13.5" customHeight="1" s="726">
      <c r="A691" s="198" t="n"/>
      <c r="B691" s="198" t="n"/>
      <c r="C691" s="198" t="n"/>
      <c r="D691" s="200" t="n"/>
      <c r="E691" s="200" t="n"/>
      <c r="F691" s="198" t="n"/>
      <c r="G691" s="278" t="n"/>
      <c r="H691" s="198" t="n"/>
      <c r="I691" s="278" t="n"/>
      <c r="J691" s="198" t="n"/>
      <c r="K691" s="278" t="n"/>
      <c r="L691" s="278" t="n"/>
      <c r="M691" s="278" t="n"/>
      <c r="N691" s="190" t="n"/>
      <c r="O691" s="198" t="n"/>
      <c r="P691" s="198" t="n"/>
      <c r="Q691" s="198" t="n"/>
      <c r="R691" s="198" t="n"/>
      <c r="S691" s="198" t="n"/>
      <c r="T691" s="198" t="n"/>
      <c r="U691" s="198" t="n"/>
      <c r="V691" s="198" t="n"/>
      <c r="W691" s="198" t="n"/>
      <c r="X691" s="198" t="n"/>
      <c r="Y691" s="198" t="n"/>
      <c r="Z691" s="198" t="n"/>
      <c r="AA691" s="198" t="n"/>
      <c r="AB691" s="198" t="n"/>
      <c r="AC691" s="198" t="n"/>
      <c r="AD691" s="198" t="n"/>
      <c r="AE691" s="198" t="n"/>
      <c r="AF691" s="198" t="n"/>
      <c r="AG691" s="198" t="n"/>
      <c r="AH691" s="198" t="n"/>
      <c r="AI691" s="198" t="n"/>
      <c r="AJ691" s="198" t="n"/>
    </row>
    <row r="692" ht="13.5" customHeight="1" s="726">
      <c r="A692" s="198" t="n"/>
      <c r="B692" s="198" t="n"/>
      <c r="C692" s="198" t="n"/>
      <c r="D692" s="200" t="n"/>
      <c r="E692" s="200" t="n"/>
      <c r="F692" s="198" t="n"/>
      <c r="G692" s="278" t="n"/>
      <c r="H692" s="198" t="n"/>
      <c r="I692" s="278" t="n"/>
      <c r="J692" s="198" t="n"/>
      <c r="K692" s="278" t="n"/>
      <c r="L692" s="278" t="n"/>
      <c r="M692" s="278" t="n"/>
      <c r="N692" s="190" t="n"/>
      <c r="O692" s="198" t="n"/>
      <c r="P692" s="198" t="n"/>
      <c r="Q692" s="198" t="n"/>
      <c r="R692" s="198" t="n"/>
      <c r="S692" s="198" t="n"/>
      <c r="T692" s="198" t="n"/>
      <c r="U692" s="198" t="n"/>
      <c r="V692" s="198" t="n"/>
      <c r="W692" s="198" t="n"/>
      <c r="X692" s="198" t="n"/>
      <c r="Y692" s="198" t="n"/>
      <c r="Z692" s="198" t="n"/>
      <c r="AA692" s="198" t="n"/>
      <c r="AB692" s="198" t="n"/>
      <c r="AC692" s="198" t="n"/>
      <c r="AD692" s="198" t="n"/>
      <c r="AE692" s="198" t="n"/>
      <c r="AF692" s="198" t="n"/>
      <c r="AG692" s="198" t="n"/>
      <c r="AH692" s="198" t="n"/>
      <c r="AI692" s="198" t="n"/>
      <c r="AJ692" s="198" t="n"/>
    </row>
    <row r="693" ht="13.5" customHeight="1" s="726">
      <c r="A693" s="198" t="n"/>
      <c r="B693" s="198" t="n"/>
      <c r="C693" s="198" t="n"/>
      <c r="D693" s="200" t="n"/>
      <c r="E693" s="200" t="n"/>
      <c r="F693" s="198" t="n"/>
      <c r="G693" s="278" t="n"/>
      <c r="H693" s="198" t="n"/>
      <c r="I693" s="278" t="n"/>
      <c r="J693" s="198" t="n"/>
      <c r="K693" s="278" t="n"/>
      <c r="L693" s="278" t="n"/>
      <c r="M693" s="278" t="n"/>
      <c r="N693" s="190" t="n"/>
      <c r="O693" s="198" t="n"/>
      <c r="P693" s="198" t="n"/>
      <c r="Q693" s="198" t="n"/>
      <c r="R693" s="198" t="n"/>
      <c r="S693" s="198" t="n"/>
      <c r="T693" s="198" t="n"/>
      <c r="U693" s="198" t="n"/>
      <c r="V693" s="198" t="n"/>
      <c r="W693" s="198" t="n"/>
      <c r="X693" s="198" t="n"/>
      <c r="Y693" s="198" t="n"/>
      <c r="Z693" s="198" t="n"/>
      <c r="AA693" s="198" t="n"/>
      <c r="AB693" s="198" t="n"/>
      <c r="AC693" s="198" t="n"/>
      <c r="AD693" s="198" t="n"/>
      <c r="AE693" s="198" t="n"/>
      <c r="AF693" s="198" t="n"/>
      <c r="AG693" s="198" t="n"/>
      <c r="AH693" s="198" t="n"/>
      <c r="AI693" s="198" t="n"/>
      <c r="AJ693" s="198" t="n"/>
    </row>
    <row r="694" ht="13.5" customHeight="1" s="726">
      <c r="A694" s="198" t="n"/>
      <c r="B694" s="198" t="n"/>
      <c r="C694" s="198" t="n"/>
      <c r="D694" s="200" t="n"/>
      <c r="E694" s="200" t="n"/>
      <c r="F694" s="198" t="n"/>
      <c r="G694" s="278" t="n"/>
      <c r="H694" s="198" t="n"/>
      <c r="I694" s="278" t="n"/>
      <c r="J694" s="198" t="n"/>
      <c r="K694" s="278" t="n"/>
      <c r="L694" s="278" t="n"/>
      <c r="M694" s="278" t="n"/>
      <c r="N694" s="190" t="n"/>
      <c r="O694" s="198" t="n"/>
      <c r="P694" s="198" t="n"/>
      <c r="Q694" s="198" t="n"/>
      <c r="R694" s="198" t="n"/>
      <c r="S694" s="198" t="n"/>
      <c r="T694" s="198" t="n"/>
      <c r="U694" s="198" t="n"/>
      <c r="V694" s="198" t="n"/>
      <c r="W694" s="198" t="n"/>
      <c r="X694" s="198" t="n"/>
      <c r="Y694" s="198" t="n"/>
      <c r="Z694" s="198" t="n"/>
      <c r="AA694" s="198" t="n"/>
      <c r="AB694" s="198" t="n"/>
      <c r="AC694" s="198" t="n"/>
      <c r="AD694" s="198" t="n"/>
      <c r="AE694" s="198" t="n"/>
      <c r="AF694" s="198" t="n"/>
      <c r="AG694" s="198" t="n"/>
      <c r="AH694" s="198" t="n"/>
      <c r="AI694" s="198" t="n"/>
      <c r="AJ694" s="198" t="n"/>
    </row>
    <row r="695" ht="13.5" customHeight="1" s="726">
      <c r="A695" s="198" t="n"/>
      <c r="B695" s="198" t="n"/>
      <c r="C695" s="198" t="n"/>
      <c r="D695" s="200" t="n"/>
      <c r="E695" s="200" t="n"/>
      <c r="F695" s="198" t="n"/>
      <c r="G695" s="278" t="n"/>
      <c r="H695" s="198" t="n"/>
      <c r="I695" s="278" t="n"/>
      <c r="J695" s="198" t="n"/>
      <c r="K695" s="278" t="n"/>
      <c r="L695" s="278" t="n"/>
      <c r="M695" s="278" t="n"/>
      <c r="N695" s="190" t="n"/>
      <c r="O695" s="198" t="n"/>
      <c r="P695" s="198" t="n"/>
      <c r="Q695" s="198" t="n"/>
      <c r="R695" s="198" t="n"/>
      <c r="S695" s="198" t="n"/>
      <c r="T695" s="198" t="n"/>
      <c r="U695" s="198" t="n"/>
      <c r="V695" s="198" t="n"/>
      <c r="W695" s="198" t="n"/>
      <c r="X695" s="198" t="n"/>
      <c r="Y695" s="198" t="n"/>
      <c r="Z695" s="198" t="n"/>
      <c r="AA695" s="198" t="n"/>
      <c r="AB695" s="198" t="n"/>
      <c r="AC695" s="198" t="n"/>
      <c r="AD695" s="198" t="n"/>
      <c r="AE695" s="198" t="n"/>
      <c r="AF695" s="198" t="n"/>
      <c r="AG695" s="198" t="n"/>
      <c r="AH695" s="198" t="n"/>
      <c r="AI695" s="198" t="n"/>
      <c r="AJ695" s="198" t="n"/>
    </row>
    <row r="696" ht="13.5" customHeight="1" s="726">
      <c r="A696" s="198" t="n"/>
      <c r="B696" s="198" t="n"/>
      <c r="C696" s="198" t="n"/>
      <c r="D696" s="200" t="n"/>
      <c r="E696" s="200" t="n"/>
      <c r="F696" s="198" t="n"/>
      <c r="G696" s="278" t="n"/>
      <c r="H696" s="198" t="n"/>
      <c r="I696" s="278" t="n"/>
      <c r="J696" s="198" t="n"/>
      <c r="K696" s="278" t="n"/>
      <c r="L696" s="278" t="n"/>
      <c r="M696" s="278" t="n"/>
      <c r="N696" s="190" t="n"/>
      <c r="O696" s="198" t="n"/>
      <c r="P696" s="198" t="n"/>
      <c r="Q696" s="198" t="n"/>
      <c r="R696" s="198" t="n"/>
      <c r="S696" s="198" t="n"/>
      <c r="T696" s="198" t="n"/>
      <c r="U696" s="198" t="n"/>
      <c r="V696" s="198" t="n"/>
      <c r="W696" s="198" t="n"/>
      <c r="X696" s="198" t="n"/>
      <c r="Y696" s="198" t="n"/>
      <c r="Z696" s="198" t="n"/>
      <c r="AA696" s="198" t="n"/>
      <c r="AB696" s="198" t="n"/>
      <c r="AC696" s="198" t="n"/>
      <c r="AD696" s="198" t="n"/>
      <c r="AE696" s="198" t="n"/>
      <c r="AF696" s="198" t="n"/>
      <c r="AG696" s="198" t="n"/>
      <c r="AH696" s="198" t="n"/>
      <c r="AI696" s="198" t="n"/>
      <c r="AJ696" s="198" t="n"/>
    </row>
    <row r="697" ht="13.5" customHeight="1" s="726">
      <c r="A697" s="198" t="n"/>
      <c r="B697" s="198" t="n"/>
      <c r="C697" s="198" t="n"/>
      <c r="D697" s="200" t="n"/>
      <c r="E697" s="200" t="n"/>
      <c r="F697" s="198" t="n"/>
      <c r="G697" s="278" t="n"/>
      <c r="H697" s="198" t="n"/>
      <c r="I697" s="278" t="n"/>
      <c r="J697" s="198" t="n"/>
      <c r="K697" s="278" t="n"/>
      <c r="L697" s="278" t="n"/>
      <c r="M697" s="278" t="n"/>
      <c r="N697" s="190" t="n"/>
      <c r="O697" s="198" t="n"/>
      <c r="P697" s="198" t="n"/>
      <c r="Q697" s="198" t="n"/>
      <c r="R697" s="198" t="n"/>
      <c r="S697" s="198" t="n"/>
      <c r="T697" s="198" t="n"/>
      <c r="U697" s="198" t="n"/>
      <c r="V697" s="198" t="n"/>
      <c r="W697" s="198" t="n"/>
      <c r="X697" s="198" t="n"/>
      <c r="Y697" s="198" t="n"/>
      <c r="Z697" s="198" t="n"/>
      <c r="AA697" s="198" t="n"/>
      <c r="AB697" s="198" t="n"/>
      <c r="AC697" s="198" t="n"/>
      <c r="AD697" s="198" t="n"/>
      <c r="AE697" s="198" t="n"/>
      <c r="AF697" s="198" t="n"/>
      <c r="AG697" s="198" t="n"/>
      <c r="AH697" s="198" t="n"/>
      <c r="AI697" s="198" t="n"/>
      <c r="AJ697" s="198" t="n"/>
    </row>
    <row r="698" ht="13.5" customHeight="1" s="726">
      <c r="A698" s="198" t="n"/>
      <c r="B698" s="198" t="n"/>
      <c r="C698" s="198" t="n"/>
      <c r="D698" s="200" t="n"/>
      <c r="E698" s="200" t="n"/>
      <c r="F698" s="198" t="n"/>
      <c r="G698" s="278" t="n"/>
      <c r="H698" s="198" t="n"/>
      <c r="I698" s="278" t="n"/>
      <c r="J698" s="198" t="n"/>
      <c r="K698" s="278" t="n"/>
      <c r="L698" s="278" t="n"/>
      <c r="M698" s="278" t="n"/>
      <c r="N698" s="190" t="n"/>
      <c r="O698" s="198" t="n"/>
      <c r="P698" s="198" t="n"/>
      <c r="Q698" s="198" t="n"/>
      <c r="R698" s="198" t="n"/>
      <c r="S698" s="198" t="n"/>
      <c r="T698" s="198" t="n"/>
      <c r="U698" s="198" t="n"/>
      <c r="V698" s="198" t="n"/>
      <c r="W698" s="198" t="n"/>
      <c r="X698" s="198" t="n"/>
      <c r="Y698" s="198" t="n"/>
      <c r="Z698" s="198" t="n"/>
      <c r="AA698" s="198" t="n"/>
      <c r="AB698" s="198" t="n"/>
      <c r="AC698" s="198" t="n"/>
      <c r="AD698" s="198" t="n"/>
      <c r="AE698" s="198" t="n"/>
      <c r="AF698" s="198" t="n"/>
      <c r="AG698" s="198" t="n"/>
      <c r="AH698" s="198" t="n"/>
      <c r="AI698" s="198" t="n"/>
      <c r="AJ698" s="198" t="n"/>
    </row>
    <row r="699" ht="13.5" customHeight="1" s="726">
      <c r="A699" s="198" t="n"/>
      <c r="B699" s="198" t="n"/>
      <c r="C699" s="198" t="n"/>
      <c r="D699" s="200" t="n"/>
      <c r="E699" s="200" t="n"/>
      <c r="F699" s="198" t="n"/>
      <c r="G699" s="278" t="n"/>
      <c r="H699" s="198" t="n"/>
      <c r="I699" s="278" t="n"/>
      <c r="J699" s="198" t="n"/>
      <c r="K699" s="278" t="n"/>
      <c r="L699" s="278" t="n"/>
      <c r="M699" s="278" t="n"/>
      <c r="N699" s="190" t="n"/>
      <c r="O699" s="198" t="n"/>
      <c r="P699" s="198" t="n"/>
      <c r="Q699" s="198" t="n"/>
      <c r="R699" s="198" t="n"/>
      <c r="S699" s="198" t="n"/>
      <c r="T699" s="198" t="n"/>
      <c r="U699" s="198" t="n"/>
      <c r="V699" s="198" t="n"/>
      <c r="W699" s="198" t="n"/>
      <c r="X699" s="198" t="n"/>
      <c r="Y699" s="198" t="n"/>
      <c r="Z699" s="198" t="n"/>
      <c r="AA699" s="198" t="n"/>
      <c r="AB699" s="198" t="n"/>
      <c r="AC699" s="198" t="n"/>
      <c r="AD699" s="198" t="n"/>
      <c r="AE699" s="198" t="n"/>
      <c r="AF699" s="198" t="n"/>
      <c r="AG699" s="198" t="n"/>
      <c r="AH699" s="198" t="n"/>
      <c r="AI699" s="198" t="n"/>
      <c r="AJ699" s="198" t="n"/>
    </row>
    <row r="700" ht="13.5" customHeight="1" s="726">
      <c r="A700" s="198" t="n"/>
      <c r="B700" s="198" t="n"/>
      <c r="C700" s="198" t="n"/>
      <c r="D700" s="200" t="n"/>
      <c r="E700" s="200" t="n"/>
      <c r="F700" s="198" t="n"/>
      <c r="G700" s="278" t="n"/>
      <c r="H700" s="198" t="n"/>
      <c r="I700" s="278" t="n"/>
      <c r="J700" s="198" t="n"/>
      <c r="K700" s="278" t="n"/>
      <c r="L700" s="278" t="n"/>
      <c r="M700" s="278" t="n"/>
      <c r="N700" s="190" t="n"/>
      <c r="O700" s="198" t="n"/>
      <c r="P700" s="198" t="n"/>
      <c r="Q700" s="198" t="n"/>
      <c r="R700" s="198" t="n"/>
      <c r="S700" s="198" t="n"/>
      <c r="T700" s="198" t="n"/>
      <c r="U700" s="198" t="n"/>
      <c r="V700" s="198" t="n"/>
      <c r="W700" s="198" t="n"/>
      <c r="X700" s="198" t="n"/>
      <c r="Y700" s="198" t="n"/>
      <c r="Z700" s="198" t="n"/>
      <c r="AA700" s="198" t="n"/>
      <c r="AB700" s="198" t="n"/>
      <c r="AC700" s="198" t="n"/>
      <c r="AD700" s="198" t="n"/>
      <c r="AE700" s="198" t="n"/>
      <c r="AF700" s="198" t="n"/>
      <c r="AG700" s="198" t="n"/>
      <c r="AH700" s="198" t="n"/>
      <c r="AI700" s="198" t="n"/>
      <c r="AJ700" s="198" t="n"/>
    </row>
    <row r="701" ht="13.5" customHeight="1" s="726">
      <c r="A701" s="198" t="n"/>
      <c r="B701" s="198" t="n"/>
      <c r="C701" s="198" t="n"/>
      <c r="D701" s="200" t="n"/>
      <c r="E701" s="200" t="n"/>
      <c r="F701" s="198" t="n"/>
      <c r="G701" s="278" t="n"/>
      <c r="H701" s="198" t="n"/>
      <c r="I701" s="278" t="n"/>
      <c r="J701" s="198" t="n"/>
      <c r="K701" s="278" t="n"/>
      <c r="L701" s="278" t="n"/>
      <c r="M701" s="278" t="n"/>
      <c r="N701" s="190" t="n"/>
      <c r="O701" s="198" t="n"/>
      <c r="P701" s="198" t="n"/>
      <c r="Q701" s="198" t="n"/>
      <c r="R701" s="198" t="n"/>
      <c r="S701" s="198" t="n"/>
      <c r="T701" s="198" t="n"/>
      <c r="U701" s="198" t="n"/>
      <c r="V701" s="198" t="n"/>
      <c r="W701" s="198" t="n"/>
      <c r="X701" s="198" t="n"/>
      <c r="Y701" s="198" t="n"/>
      <c r="Z701" s="198" t="n"/>
      <c r="AA701" s="198" t="n"/>
      <c r="AB701" s="198" t="n"/>
      <c r="AC701" s="198" t="n"/>
      <c r="AD701" s="198" t="n"/>
      <c r="AE701" s="198" t="n"/>
      <c r="AF701" s="198" t="n"/>
      <c r="AG701" s="198" t="n"/>
      <c r="AH701" s="198" t="n"/>
      <c r="AI701" s="198" t="n"/>
      <c r="AJ701" s="198" t="n"/>
    </row>
    <row r="702" ht="13.5" customHeight="1" s="726">
      <c r="A702" s="198" t="n"/>
      <c r="B702" s="198" t="n"/>
      <c r="C702" s="198" t="n"/>
      <c r="D702" s="200" t="n"/>
      <c r="E702" s="200" t="n"/>
      <c r="F702" s="198" t="n"/>
      <c r="G702" s="278" t="n"/>
      <c r="H702" s="198" t="n"/>
      <c r="I702" s="278" t="n"/>
      <c r="J702" s="198" t="n"/>
      <c r="K702" s="278" t="n"/>
      <c r="L702" s="278" t="n"/>
      <c r="M702" s="278" t="n"/>
      <c r="N702" s="190" t="n"/>
      <c r="O702" s="198" t="n"/>
      <c r="P702" s="198" t="n"/>
      <c r="Q702" s="198" t="n"/>
      <c r="R702" s="198" t="n"/>
      <c r="S702" s="198" t="n"/>
      <c r="T702" s="198" t="n"/>
      <c r="U702" s="198" t="n"/>
      <c r="V702" s="198" t="n"/>
      <c r="W702" s="198" t="n"/>
      <c r="X702" s="198" t="n"/>
      <c r="Y702" s="198" t="n"/>
      <c r="Z702" s="198" t="n"/>
      <c r="AA702" s="198" t="n"/>
      <c r="AB702" s="198" t="n"/>
      <c r="AC702" s="198" t="n"/>
      <c r="AD702" s="198" t="n"/>
      <c r="AE702" s="198" t="n"/>
      <c r="AF702" s="198" t="n"/>
      <c r="AG702" s="198" t="n"/>
      <c r="AH702" s="198" t="n"/>
      <c r="AI702" s="198" t="n"/>
      <c r="AJ702" s="198" t="n"/>
    </row>
    <row r="703" ht="13.5" customHeight="1" s="726">
      <c r="A703" s="198" t="n"/>
      <c r="B703" s="198" t="n"/>
      <c r="C703" s="198" t="n"/>
      <c r="D703" s="200" t="n"/>
      <c r="E703" s="200" t="n"/>
      <c r="F703" s="198" t="n"/>
      <c r="G703" s="278" t="n"/>
      <c r="H703" s="198" t="n"/>
      <c r="I703" s="278" t="n"/>
      <c r="J703" s="198" t="n"/>
      <c r="K703" s="278" t="n"/>
      <c r="L703" s="278" t="n"/>
      <c r="M703" s="278" t="n"/>
      <c r="N703" s="190" t="n"/>
      <c r="O703" s="198" t="n"/>
      <c r="P703" s="198" t="n"/>
      <c r="Q703" s="198" t="n"/>
      <c r="R703" s="198" t="n"/>
      <c r="S703" s="198" t="n"/>
      <c r="T703" s="198" t="n"/>
      <c r="U703" s="198" t="n"/>
      <c r="V703" s="198" t="n"/>
      <c r="W703" s="198" t="n"/>
      <c r="X703" s="198" t="n"/>
      <c r="Y703" s="198" t="n"/>
      <c r="Z703" s="198" t="n"/>
      <c r="AA703" s="198" t="n"/>
      <c r="AB703" s="198" t="n"/>
      <c r="AC703" s="198" t="n"/>
      <c r="AD703" s="198" t="n"/>
      <c r="AE703" s="198" t="n"/>
      <c r="AF703" s="198" t="n"/>
      <c r="AG703" s="198" t="n"/>
      <c r="AH703" s="198" t="n"/>
      <c r="AI703" s="198" t="n"/>
      <c r="AJ703" s="198" t="n"/>
    </row>
    <row r="704" ht="13.5" customHeight="1" s="726">
      <c r="A704" s="198" t="n"/>
      <c r="B704" s="198" t="n"/>
      <c r="C704" s="198" t="n"/>
      <c r="D704" s="200" t="n"/>
      <c r="E704" s="200" t="n"/>
      <c r="F704" s="198" t="n"/>
      <c r="G704" s="278" t="n"/>
      <c r="H704" s="198" t="n"/>
      <c r="I704" s="278" t="n"/>
      <c r="J704" s="198" t="n"/>
      <c r="K704" s="278" t="n"/>
      <c r="L704" s="278" t="n"/>
      <c r="M704" s="278" t="n"/>
      <c r="N704" s="190" t="n"/>
      <c r="O704" s="198" t="n"/>
      <c r="P704" s="198" t="n"/>
      <c r="Q704" s="198" t="n"/>
      <c r="R704" s="198" t="n"/>
      <c r="S704" s="198" t="n"/>
      <c r="T704" s="198" t="n"/>
      <c r="U704" s="198" t="n"/>
      <c r="V704" s="198" t="n"/>
      <c r="W704" s="198" t="n"/>
      <c r="X704" s="198" t="n"/>
      <c r="Y704" s="198" t="n"/>
      <c r="Z704" s="198" t="n"/>
      <c r="AA704" s="198" t="n"/>
      <c r="AB704" s="198" t="n"/>
      <c r="AC704" s="198" t="n"/>
      <c r="AD704" s="198" t="n"/>
      <c r="AE704" s="198" t="n"/>
      <c r="AF704" s="198" t="n"/>
      <c r="AG704" s="198" t="n"/>
      <c r="AH704" s="198" t="n"/>
      <c r="AI704" s="198" t="n"/>
      <c r="AJ704" s="198" t="n"/>
    </row>
    <row r="705" ht="13.5" customHeight="1" s="726">
      <c r="A705" s="198" t="n"/>
      <c r="B705" s="198" t="n"/>
      <c r="C705" s="198" t="n"/>
      <c r="D705" s="200" t="n"/>
      <c r="E705" s="200" t="n"/>
      <c r="F705" s="198" t="n"/>
      <c r="G705" s="278" t="n"/>
      <c r="H705" s="198" t="n"/>
      <c r="I705" s="278" t="n"/>
      <c r="J705" s="198" t="n"/>
      <c r="K705" s="278" t="n"/>
      <c r="L705" s="278" t="n"/>
      <c r="M705" s="278" t="n"/>
      <c r="N705" s="190" t="n"/>
      <c r="O705" s="198" t="n"/>
      <c r="P705" s="198" t="n"/>
      <c r="Q705" s="198" t="n"/>
      <c r="R705" s="198" t="n"/>
      <c r="S705" s="198" t="n"/>
      <c r="T705" s="198" t="n"/>
      <c r="U705" s="198" t="n"/>
      <c r="V705" s="198" t="n"/>
      <c r="W705" s="198" t="n"/>
      <c r="X705" s="198" t="n"/>
      <c r="Y705" s="198" t="n"/>
      <c r="Z705" s="198" t="n"/>
      <c r="AA705" s="198" t="n"/>
      <c r="AB705" s="198" t="n"/>
      <c r="AC705" s="198" t="n"/>
      <c r="AD705" s="198" t="n"/>
      <c r="AE705" s="198" t="n"/>
      <c r="AF705" s="198" t="n"/>
      <c r="AG705" s="198" t="n"/>
      <c r="AH705" s="198" t="n"/>
      <c r="AI705" s="198" t="n"/>
      <c r="AJ705" s="198" t="n"/>
    </row>
    <row r="706" ht="13.5" customHeight="1" s="726">
      <c r="A706" s="198" t="n"/>
      <c r="B706" s="198" t="n"/>
      <c r="C706" s="198" t="n"/>
      <c r="D706" s="200" t="n"/>
      <c r="E706" s="200" t="n"/>
      <c r="F706" s="198" t="n"/>
      <c r="G706" s="278" t="n"/>
      <c r="H706" s="198" t="n"/>
      <c r="I706" s="278" t="n"/>
      <c r="J706" s="198" t="n"/>
      <c r="K706" s="278" t="n"/>
      <c r="L706" s="278" t="n"/>
      <c r="M706" s="278" t="n"/>
      <c r="N706" s="190" t="n"/>
      <c r="O706" s="198" t="n"/>
      <c r="P706" s="198" t="n"/>
      <c r="Q706" s="198" t="n"/>
      <c r="R706" s="198" t="n"/>
      <c r="S706" s="198" t="n"/>
      <c r="T706" s="198" t="n"/>
      <c r="U706" s="198" t="n"/>
      <c r="V706" s="198" t="n"/>
      <c r="W706" s="198" t="n"/>
      <c r="X706" s="198" t="n"/>
      <c r="Y706" s="198" t="n"/>
      <c r="Z706" s="198" t="n"/>
      <c r="AA706" s="198" t="n"/>
      <c r="AB706" s="198" t="n"/>
      <c r="AC706" s="198" t="n"/>
      <c r="AD706" s="198" t="n"/>
      <c r="AE706" s="198" t="n"/>
      <c r="AF706" s="198" t="n"/>
      <c r="AG706" s="198" t="n"/>
      <c r="AH706" s="198" t="n"/>
      <c r="AI706" s="198" t="n"/>
      <c r="AJ706" s="198" t="n"/>
    </row>
    <row r="707" ht="13.5" customHeight="1" s="726">
      <c r="A707" s="198" t="n"/>
      <c r="B707" s="198" t="n"/>
      <c r="C707" s="198" t="n"/>
      <c r="D707" s="200" t="n"/>
      <c r="E707" s="200" t="n"/>
      <c r="F707" s="198" t="n"/>
      <c r="G707" s="278" t="n"/>
      <c r="H707" s="198" t="n"/>
      <c r="I707" s="278" t="n"/>
      <c r="J707" s="198" t="n"/>
      <c r="K707" s="278" t="n"/>
      <c r="L707" s="278" t="n"/>
      <c r="M707" s="278" t="n"/>
      <c r="N707" s="190" t="n"/>
      <c r="O707" s="198" t="n"/>
      <c r="P707" s="198" t="n"/>
      <c r="Q707" s="198" t="n"/>
      <c r="R707" s="198" t="n"/>
      <c r="S707" s="198" t="n"/>
      <c r="T707" s="198" t="n"/>
      <c r="U707" s="198" t="n"/>
      <c r="V707" s="198" t="n"/>
      <c r="W707" s="198" t="n"/>
      <c r="X707" s="198" t="n"/>
      <c r="Y707" s="198" t="n"/>
      <c r="Z707" s="198" t="n"/>
      <c r="AA707" s="198" t="n"/>
      <c r="AB707" s="198" t="n"/>
      <c r="AC707" s="198" t="n"/>
      <c r="AD707" s="198" t="n"/>
      <c r="AE707" s="198" t="n"/>
      <c r="AF707" s="198" t="n"/>
      <c r="AG707" s="198" t="n"/>
      <c r="AH707" s="198" t="n"/>
      <c r="AI707" s="198" t="n"/>
      <c r="AJ707" s="198" t="n"/>
    </row>
    <row r="708" ht="13.5" customHeight="1" s="726">
      <c r="A708" s="198" t="n"/>
      <c r="B708" s="198" t="n"/>
      <c r="C708" s="198" t="n"/>
      <c r="D708" s="200" t="n"/>
      <c r="E708" s="200" t="n"/>
      <c r="F708" s="198" t="n"/>
      <c r="G708" s="278" t="n"/>
      <c r="H708" s="198" t="n"/>
      <c r="I708" s="278" t="n"/>
      <c r="J708" s="198" t="n"/>
      <c r="K708" s="278" t="n"/>
      <c r="L708" s="278" t="n"/>
      <c r="M708" s="278" t="n"/>
      <c r="N708" s="190" t="n"/>
      <c r="O708" s="198" t="n"/>
      <c r="P708" s="198" t="n"/>
      <c r="Q708" s="198" t="n"/>
      <c r="R708" s="198" t="n"/>
      <c r="S708" s="198" t="n"/>
      <c r="T708" s="198" t="n"/>
      <c r="U708" s="198" t="n"/>
      <c r="V708" s="198" t="n"/>
      <c r="W708" s="198" t="n"/>
      <c r="X708" s="198" t="n"/>
      <c r="Y708" s="198" t="n"/>
      <c r="Z708" s="198" t="n"/>
      <c r="AA708" s="198" t="n"/>
      <c r="AB708" s="198" t="n"/>
      <c r="AC708" s="198" t="n"/>
      <c r="AD708" s="198" t="n"/>
      <c r="AE708" s="198" t="n"/>
      <c r="AF708" s="198" t="n"/>
      <c r="AG708" s="198" t="n"/>
      <c r="AH708" s="198" t="n"/>
      <c r="AI708" s="198" t="n"/>
      <c r="AJ708" s="198" t="n"/>
    </row>
    <row r="709" ht="13.5" customHeight="1" s="726">
      <c r="A709" s="198" t="n"/>
      <c r="B709" s="198" t="n"/>
      <c r="C709" s="198" t="n"/>
      <c r="D709" s="200" t="n"/>
      <c r="E709" s="200" t="n"/>
      <c r="F709" s="198" t="n"/>
      <c r="G709" s="278" t="n"/>
      <c r="H709" s="198" t="n"/>
      <c r="I709" s="278" t="n"/>
      <c r="J709" s="198" t="n"/>
      <c r="K709" s="278" t="n"/>
      <c r="L709" s="278" t="n"/>
      <c r="M709" s="278" t="n"/>
      <c r="N709" s="190" t="n"/>
      <c r="O709" s="198" t="n"/>
      <c r="P709" s="198" t="n"/>
      <c r="Q709" s="198" t="n"/>
      <c r="R709" s="198" t="n"/>
      <c r="S709" s="198" t="n"/>
      <c r="T709" s="198" t="n"/>
      <c r="U709" s="198" t="n"/>
      <c r="V709" s="198" t="n"/>
      <c r="W709" s="198" t="n"/>
      <c r="X709" s="198" t="n"/>
      <c r="Y709" s="198" t="n"/>
      <c r="Z709" s="198" t="n"/>
      <c r="AA709" s="198" t="n"/>
      <c r="AB709" s="198" t="n"/>
      <c r="AC709" s="198" t="n"/>
      <c r="AD709" s="198" t="n"/>
      <c r="AE709" s="198" t="n"/>
      <c r="AF709" s="198" t="n"/>
      <c r="AG709" s="198" t="n"/>
      <c r="AH709" s="198" t="n"/>
      <c r="AI709" s="198" t="n"/>
      <c r="AJ709" s="198" t="n"/>
    </row>
    <row r="710" ht="13.5" customHeight="1" s="726">
      <c r="A710" s="198" t="n"/>
      <c r="B710" s="198" t="n"/>
      <c r="C710" s="198" t="n"/>
      <c r="D710" s="200" t="n"/>
      <c r="E710" s="200" t="n"/>
      <c r="F710" s="198" t="n"/>
      <c r="G710" s="278" t="n"/>
      <c r="H710" s="198" t="n"/>
      <c r="I710" s="278" t="n"/>
      <c r="J710" s="198" t="n"/>
      <c r="K710" s="278" t="n"/>
      <c r="L710" s="278" t="n"/>
      <c r="M710" s="278" t="n"/>
      <c r="N710" s="190" t="n"/>
      <c r="O710" s="198" t="n"/>
      <c r="P710" s="198" t="n"/>
      <c r="Q710" s="198" t="n"/>
      <c r="R710" s="198" t="n"/>
      <c r="S710" s="198" t="n"/>
      <c r="T710" s="198" t="n"/>
      <c r="U710" s="198" t="n"/>
      <c r="V710" s="198" t="n"/>
      <c r="W710" s="198" t="n"/>
      <c r="X710" s="198" t="n"/>
      <c r="Y710" s="198" t="n"/>
      <c r="Z710" s="198" t="n"/>
      <c r="AA710" s="198" t="n"/>
      <c r="AB710" s="198" t="n"/>
      <c r="AC710" s="198" t="n"/>
      <c r="AD710" s="198" t="n"/>
      <c r="AE710" s="198" t="n"/>
      <c r="AF710" s="198" t="n"/>
      <c r="AG710" s="198" t="n"/>
      <c r="AH710" s="198" t="n"/>
      <c r="AI710" s="198" t="n"/>
      <c r="AJ710" s="198" t="n"/>
    </row>
    <row r="711" ht="13.5" customHeight="1" s="726">
      <c r="A711" s="198" t="n"/>
      <c r="B711" s="198" t="n"/>
      <c r="C711" s="198" t="n"/>
      <c r="D711" s="200" t="n"/>
      <c r="E711" s="200" t="n"/>
      <c r="F711" s="198" t="n"/>
      <c r="G711" s="278" t="n"/>
      <c r="H711" s="198" t="n"/>
      <c r="I711" s="278" t="n"/>
      <c r="J711" s="198" t="n"/>
      <c r="K711" s="278" t="n"/>
      <c r="L711" s="278" t="n"/>
      <c r="M711" s="278" t="n"/>
      <c r="N711" s="190" t="n"/>
      <c r="O711" s="198" t="n"/>
      <c r="P711" s="198" t="n"/>
      <c r="Q711" s="198" t="n"/>
      <c r="R711" s="198" t="n"/>
      <c r="S711" s="198" t="n"/>
      <c r="T711" s="198" t="n"/>
      <c r="U711" s="198" t="n"/>
      <c r="V711" s="198" t="n"/>
      <c r="W711" s="198" t="n"/>
      <c r="X711" s="198" t="n"/>
      <c r="Y711" s="198" t="n"/>
      <c r="Z711" s="198" t="n"/>
      <c r="AA711" s="198" t="n"/>
      <c r="AB711" s="198" t="n"/>
      <c r="AC711" s="198" t="n"/>
      <c r="AD711" s="198" t="n"/>
      <c r="AE711" s="198" t="n"/>
      <c r="AF711" s="198" t="n"/>
      <c r="AG711" s="198" t="n"/>
      <c r="AH711" s="198" t="n"/>
      <c r="AI711" s="198" t="n"/>
      <c r="AJ711" s="198" t="n"/>
    </row>
    <row r="712" ht="13.5" customHeight="1" s="726">
      <c r="A712" s="198" t="n"/>
      <c r="B712" s="198" t="n"/>
      <c r="C712" s="198" t="n"/>
      <c r="D712" s="200" t="n"/>
      <c r="E712" s="200" t="n"/>
      <c r="F712" s="198" t="n"/>
      <c r="G712" s="278" t="n"/>
      <c r="H712" s="198" t="n"/>
      <c r="I712" s="278" t="n"/>
      <c r="J712" s="198" t="n"/>
      <c r="K712" s="278" t="n"/>
      <c r="L712" s="278" t="n"/>
      <c r="M712" s="278" t="n"/>
      <c r="N712" s="190" t="n"/>
      <c r="O712" s="198" t="n"/>
      <c r="P712" s="198" t="n"/>
      <c r="Q712" s="198" t="n"/>
      <c r="R712" s="198" t="n"/>
      <c r="S712" s="198" t="n"/>
      <c r="T712" s="198" t="n"/>
      <c r="U712" s="198" t="n"/>
      <c r="V712" s="198" t="n"/>
      <c r="W712" s="198" t="n"/>
      <c r="X712" s="198" t="n"/>
      <c r="Y712" s="198" t="n"/>
      <c r="Z712" s="198" t="n"/>
      <c r="AA712" s="198" t="n"/>
      <c r="AB712" s="198" t="n"/>
      <c r="AC712" s="198" t="n"/>
      <c r="AD712" s="198" t="n"/>
      <c r="AE712" s="198" t="n"/>
      <c r="AF712" s="198" t="n"/>
      <c r="AG712" s="198" t="n"/>
      <c r="AH712" s="198" t="n"/>
      <c r="AI712" s="198" t="n"/>
      <c r="AJ712" s="198" t="n"/>
    </row>
    <row r="713" ht="13.5" customHeight="1" s="726">
      <c r="A713" s="198" t="n"/>
      <c r="B713" s="198" t="n"/>
      <c r="C713" s="198" t="n"/>
      <c r="D713" s="200" t="n"/>
      <c r="E713" s="200" t="n"/>
      <c r="F713" s="198" t="n"/>
      <c r="G713" s="278" t="n"/>
      <c r="H713" s="198" t="n"/>
      <c r="I713" s="278" t="n"/>
      <c r="J713" s="198" t="n"/>
      <c r="K713" s="278" t="n"/>
      <c r="L713" s="278" t="n"/>
      <c r="M713" s="278" t="n"/>
      <c r="N713" s="190" t="n"/>
      <c r="O713" s="198" t="n"/>
      <c r="P713" s="198" t="n"/>
      <c r="Q713" s="198" t="n"/>
      <c r="R713" s="198" t="n"/>
      <c r="S713" s="198" t="n"/>
      <c r="T713" s="198" t="n"/>
      <c r="U713" s="198" t="n"/>
      <c r="V713" s="198" t="n"/>
      <c r="W713" s="198" t="n"/>
      <c r="X713" s="198" t="n"/>
      <c r="Y713" s="198" t="n"/>
      <c r="Z713" s="198" t="n"/>
      <c r="AA713" s="198" t="n"/>
      <c r="AB713" s="198" t="n"/>
      <c r="AC713" s="198" t="n"/>
      <c r="AD713" s="198" t="n"/>
      <c r="AE713" s="198" t="n"/>
      <c r="AF713" s="198" t="n"/>
      <c r="AG713" s="198" t="n"/>
      <c r="AH713" s="198" t="n"/>
      <c r="AI713" s="198" t="n"/>
      <c r="AJ713" s="198" t="n"/>
    </row>
    <row r="714" ht="13.5" customHeight="1" s="726">
      <c r="A714" s="198" t="n"/>
      <c r="B714" s="198" t="n"/>
      <c r="C714" s="198" t="n"/>
      <c r="D714" s="200" t="n"/>
      <c r="E714" s="200" t="n"/>
      <c r="F714" s="198" t="n"/>
      <c r="G714" s="278" t="n"/>
      <c r="H714" s="198" t="n"/>
      <c r="I714" s="278" t="n"/>
      <c r="J714" s="198" t="n"/>
      <c r="K714" s="278" t="n"/>
      <c r="L714" s="278" t="n"/>
      <c r="M714" s="278" t="n"/>
      <c r="N714" s="190" t="n"/>
      <c r="O714" s="198" t="n"/>
      <c r="P714" s="198" t="n"/>
      <c r="Q714" s="198" t="n"/>
      <c r="R714" s="198" t="n"/>
      <c r="S714" s="198" t="n"/>
      <c r="T714" s="198" t="n"/>
      <c r="U714" s="198" t="n"/>
      <c r="V714" s="198" t="n"/>
      <c r="W714" s="198" t="n"/>
      <c r="X714" s="198" t="n"/>
      <c r="Y714" s="198" t="n"/>
      <c r="Z714" s="198" t="n"/>
      <c r="AA714" s="198" t="n"/>
      <c r="AB714" s="198" t="n"/>
      <c r="AC714" s="198" t="n"/>
      <c r="AD714" s="198" t="n"/>
      <c r="AE714" s="198" t="n"/>
      <c r="AF714" s="198" t="n"/>
      <c r="AG714" s="198" t="n"/>
      <c r="AH714" s="198" t="n"/>
      <c r="AI714" s="198" t="n"/>
      <c r="AJ714" s="198" t="n"/>
    </row>
    <row r="715" ht="13.5" customHeight="1" s="726">
      <c r="A715" s="198" t="n"/>
      <c r="B715" s="198" t="n"/>
      <c r="C715" s="198" t="n"/>
      <c r="D715" s="200" t="n"/>
      <c r="E715" s="200" t="n"/>
      <c r="F715" s="198" t="n"/>
      <c r="G715" s="278" t="n"/>
      <c r="H715" s="198" t="n"/>
      <c r="I715" s="278" t="n"/>
      <c r="J715" s="198" t="n"/>
      <c r="K715" s="278" t="n"/>
      <c r="L715" s="278" t="n"/>
      <c r="M715" s="278" t="n"/>
      <c r="N715" s="190" t="n"/>
      <c r="O715" s="198" t="n"/>
      <c r="P715" s="198" t="n"/>
      <c r="Q715" s="198" t="n"/>
      <c r="R715" s="198" t="n"/>
      <c r="S715" s="198" t="n"/>
      <c r="T715" s="198" t="n"/>
      <c r="U715" s="198" t="n"/>
      <c r="V715" s="198" t="n"/>
      <c r="W715" s="198" t="n"/>
      <c r="X715" s="198" t="n"/>
      <c r="Y715" s="198" t="n"/>
      <c r="Z715" s="198" t="n"/>
      <c r="AA715" s="198" t="n"/>
      <c r="AB715" s="198" t="n"/>
      <c r="AC715" s="198" t="n"/>
      <c r="AD715" s="198" t="n"/>
      <c r="AE715" s="198" t="n"/>
      <c r="AF715" s="198" t="n"/>
      <c r="AG715" s="198" t="n"/>
      <c r="AH715" s="198" t="n"/>
      <c r="AI715" s="198" t="n"/>
      <c r="AJ715" s="198" t="n"/>
    </row>
    <row r="716" ht="13.5" customHeight="1" s="726">
      <c r="A716" s="198" t="n"/>
      <c r="B716" s="198" t="n"/>
      <c r="C716" s="198" t="n"/>
      <c r="D716" s="200" t="n"/>
      <c r="E716" s="200" t="n"/>
      <c r="F716" s="198" t="n"/>
      <c r="G716" s="278" t="n"/>
      <c r="H716" s="198" t="n"/>
      <c r="I716" s="278" t="n"/>
      <c r="J716" s="198" t="n"/>
      <c r="K716" s="278" t="n"/>
      <c r="L716" s="278" t="n"/>
      <c r="M716" s="278" t="n"/>
      <c r="N716" s="190" t="n"/>
      <c r="O716" s="198" t="n"/>
      <c r="P716" s="198" t="n"/>
      <c r="Q716" s="198" t="n"/>
      <c r="R716" s="198" t="n"/>
      <c r="S716" s="198" t="n"/>
      <c r="T716" s="198" t="n"/>
      <c r="U716" s="198" t="n"/>
      <c r="V716" s="198" t="n"/>
      <c r="W716" s="198" t="n"/>
      <c r="X716" s="198" t="n"/>
      <c r="Y716" s="198" t="n"/>
      <c r="Z716" s="198" t="n"/>
      <c r="AA716" s="198" t="n"/>
      <c r="AB716" s="198" t="n"/>
      <c r="AC716" s="198" t="n"/>
      <c r="AD716" s="198" t="n"/>
      <c r="AE716" s="198" t="n"/>
      <c r="AF716" s="198" t="n"/>
      <c r="AG716" s="198" t="n"/>
      <c r="AH716" s="198" t="n"/>
      <c r="AI716" s="198" t="n"/>
      <c r="AJ716" s="198" t="n"/>
    </row>
    <row r="717" ht="13.5" customHeight="1" s="726">
      <c r="A717" s="198" t="n"/>
      <c r="B717" s="198" t="n"/>
      <c r="C717" s="198" t="n"/>
      <c r="D717" s="200" t="n"/>
      <c r="E717" s="200" t="n"/>
      <c r="F717" s="198" t="n"/>
      <c r="G717" s="278" t="n"/>
      <c r="H717" s="198" t="n"/>
      <c r="I717" s="278" t="n"/>
      <c r="J717" s="198" t="n"/>
      <c r="K717" s="278" t="n"/>
      <c r="L717" s="278" t="n"/>
      <c r="M717" s="278" t="n"/>
      <c r="N717" s="190" t="n"/>
      <c r="O717" s="198" t="n"/>
      <c r="P717" s="198" t="n"/>
      <c r="Q717" s="198" t="n"/>
      <c r="R717" s="198" t="n"/>
      <c r="S717" s="198" t="n"/>
      <c r="T717" s="198" t="n"/>
      <c r="U717" s="198" t="n"/>
      <c r="V717" s="198" t="n"/>
      <c r="W717" s="198" t="n"/>
      <c r="X717" s="198" t="n"/>
      <c r="Y717" s="198" t="n"/>
      <c r="Z717" s="198" t="n"/>
      <c r="AA717" s="198" t="n"/>
      <c r="AB717" s="198" t="n"/>
      <c r="AC717" s="198" t="n"/>
      <c r="AD717" s="198" t="n"/>
      <c r="AE717" s="198" t="n"/>
      <c r="AF717" s="198" t="n"/>
      <c r="AG717" s="198" t="n"/>
      <c r="AH717" s="198" t="n"/>
      <c r="AI717" s="198" t="n"/>
      <c r="AJ717" s="198" t="n"/>
    </row>
    <row r="718" ht="13.5" customHeight="1" s="726">
      <c r="A718" s="198" t="n"/>
      <c r="B718" s="198" t="n"/>
      <c r="C718" s="198" t="n"/>
      <c r="D718" s="200" t="n"/>
      <c r="E718" s="200" t="n"/>
      <c r="F718" s="198" t="n"/>
      <c r="G718" s="278" t="n"/>
      <c r="H718" s="198" t="n"/>
      <c r="I718" s="278" t="n"/>
      <c r="J718" s="198" t="n"/>
      <c r="K718" s="278" t="n"/>
      <c r="L718" s="278" t="n"/>
      <c r="M718" s="278" t="n"/>
      <c r="N718" s="190" t="n"/>
      <c r="O718" s="198" t="n"/>
      <c r="P718" s="198" t="n"/>
      <c r="Q718" s="198" t="n"/>
      <c r="R718" s="198" t="n"/>
      <c r="S718" s="198" t="n"/>
      <c r="T718" s="198" t="n"/>
      <c r="U718" s="198" t="n"/>
      <c r="V718" s="198" t="n"/>
      <c r="W718" s="198" t="n"/>
      <c r="X718" s="198" t="n"/>
      <c r="Y718" s="198" t="n"/>
      <c r="Z718" s="198" t="n"/>
      <c r="AA718" s="198" t="n"/>
      <c r="AB718" s="198" t="n"/>
      <c r="AC718" s="198" t="n"/>
      <c r="AD718" s="198" t="n"/>
      <c r="AE718" s="198" t="n"/>
      <c r="AF718" s="198" t="n"/>
      <c r="AG718" s="198" t="n"/>
      <c r="AH718" s="198" t="n"/>
      <c r="AI718" s="198" t="n"/>
      <c r="AJ718" s="198" t="n"/>
    </row>
    <row r="719" ht="13.5" customHeight="1" s="726">
      <c r="A719" s="198" t="n"/>
      <c r="B719" s="198" t="n"/>
      <c r="C719" s="198" t="n"/>
      <c r="D719" s="200" t="n"/>
      <c r="E719" s="200" t="n"/>
      <c r="F719" s="198" t="n"/>
      <c r="G719" s="278" t="n"/>
      <c r="H719" s="198" t="n"/>
      <c r="I719" s="278" t="n"/>
      <c r="J719" s="198" t="n"/>
      <c r="K719" s="278" t="n"/>
      <c r="L719" s="278" t="n"/>
      <c r="M719" s="278" t="n"/>
      <c r="N719" s="190" t="n"/>
      <c r="O719" s="198" t="n"/>
      <c r="P719" s="198" t="n"/>
      <c r="Q719" s="198" t="n"/>
      <c r="R719" s="198" t="n"/>
      <c r="S719" s="198" t="n"/>
      <c r="T719" s="198" t="n"/>
      <c r="U719" s="198" t="n"/>
      <c r="V719" s="198" t="n"/>
      <c r="W719" s="198" t="n"/>
      <c r="X719" s="198" t="n"/>
      <c r="Y719" s="198" t="n"/>
      <c r="Z719" s="198" t="n"/>
      <c r="AA719" s="198" t="n"/>
      <c r="AB719" s="198" t="n"/>
      <c r="AC719" s="198" t="n"/>
      <c r="AD719" s="198" t="n"/>
      <c r="AE719" s="198" t="n"/>
      <c r="AF719" s="198" t="n"/>
      <c r="AG719" s="198" t="n"/>
      <c r="AH719" s="198" t="n"/>
      <c r="AI719" s="198" t="n"/>
      <c r="AJ719" s="198" t="n"/>
    </row>
    <row r="720" ht="13.5" customHeight="1" s="726">
      <c r="A720" s="198" t="n"/>
      <c r="B720" s="198" t="n"/>
      <c r="C720" s="198" t="n"/>
      <c r="D720" s="200" t="n"/>
      <c r="E720" s="200" t="n"/>
      <c r="F720" s="198" t="n"/>
      <c r="G720" s="278" t="n"/>
      <c r="H720" s="198" t="n"/>
      <c r="I720" s="278" t="n"/>
      <c r="J720" s="198" t="n"/>
      <c r="K720" s="278" t="n"/>
      <c r="L720" s="278" t="n"/>
      <c r="M720" s="278" t="n"/>
      <c r="N720" s="190" t="n"/>
      <c r="O720" s="198" t="n"/>
      <c r="P720" s="198" t="n"/>
      <c r="Q720" s="198" t="n"/>
      <c r="R720" s="198" t="n"/>
      <c r="S720" s="198" t="n"/>
      <c r="T720" s="198" t="n"/>
      <c r="U720" s="198" t="n"/>
      <c r="V720" s="198" t="n"/>
      <c r="W720" s="198" t="n"/>
      <c r="X720" s="198" t="n"/>
      <c r="Y720" s="198" t="n"/>
      <c r="Z720" s="198" t="n"/>
      <c r="AA720" s="198" t="n"/>
      <c r="AB720" s="198" t="n"/>
      <c r="AC720" s="198" t="n"/>
      <c r="AD720" s="198" t="n"/>
      <c r="AE720" s="198" t="n"/>
      <c r="AF720" s="198" t="n"/>
      <c r="AG720" s="198" t="n"/>
      <c r="AH720" s="198" t="n"/>
      <c r="AI720" s="198" t="n"/>
      <c r="AJ720" s="198" t="n"/>
    </row>
    <row r="721" ht="13.5" customHeight="1" s="726">
      <c r="A721" s="198" t="n"/>
      <c r="B721" s="198" t="n"/>
      <c r="C721" s="198" t="n"/>
      <c r="D721" s="200" t="n"/>
      <c r="E721" s="200" t="n"/>
      <c r="F721" s="198" t="n"/>
      <c r="G721" s="278" t="n"/>
      <c r="H721" s="198" t="n"/>
      <c r="I721" s="278" t="n"/>
      <c r="J721" s="198" t="n"/>
      <c r="K721" s="278" t="n"/>
      <c r="L721" s="278" t="n"/>
      <c r="M721" s="278" t="n"/>
      <c r="N721" s="190" t="n"/>
      <c r="O721" s="198" t="n"/>
      <c r="P721" s="198" t="n"/>
      <c r="Q721" s="198" t="n"/>
      <c r="R721" s="198" t="n"/>
      <c r="S721" s="198" t="n"/>
      <c r="T721" s="198" t="n"/>
      <c r="U721" s="198" t="n"/>
      <c r="V721" s="198" t="n"/>
      <c r="W721" s="198" t="n"/>
      <c r="X721" s="198" t="n"/>
      <c r="Y721" s="198" t="n"/>
      <c r="Z721" s="198" t="n"/>
      <c r="AA721" s="198" t="n"/>
      <c r="AB721" s="198" t="n"/>
      <c r="AC721" s="198" t="n"/>
      <c r="AD721" s="198" t="n"/>
      <c r="AE721" s="198" t="n"/>
      <c r="AF721" s="198" t="n"/>
      <c r="AG721" s="198" t="n"/>
      <c r="AH721" s="198" t="n"/>
      <c r="AI721" s="198" t="n"/>
      <c r="AJ721" s="198" t="n"/>
    </row>
    <row r="722" ht="13.5" customHeight="1" s="726">
      <c r="A722" s="198" t="n"/>
      <c r="B722" s="198" t="n"/>
      <c r="C722" s="198" t="n"/>
      <c r="D722" s="200" t="n"/>
      <c r="E722" s="200" t="n"/>
      <c r="F722" s="198" t="n"/>
      <c r="G722" s="278" t="n"/>
      <c r="H722" s="198" t="n"/>
      <c r="I722" s="278" t="n"/>
      <c r="J722" s="198" t="n"/>
      <c r="K722" s="278" t="n"/>
      <c r="L722" s="278" t="n"/>
      <c r="M722" s="278" t="n"/>
      <c r="N722" s="190" t="n"/>
      <c r="O722" s="198" t="n"/>
      <c r="P722" s="198" t="n"/>
      <c r="Q722" s="198" t="n"/>
      <c r="R722" s="198" t="n"/>
      <c r="S722" s="198" t="n"/>
      <c r="T722" s="198" t="n"/>
      <c r="U722" s="198" t="n"/>
      <c r="V722" s="198" t="n"/>
      <c r="W722" s="198" t="n"/>
      <c r="X722" s="198" t="n"/>
      <c r="Y722" s="198" t="n"/>
      <c r="Z722" s="198" t="n"/>
      <c r="AA722" s="198" t="n"/>
      <c r="AB722" s="198" t="n"/>
      <c r="AC722" s="198" t="n"/>
      <c r="AD722" s="198" t="n"/>
      <c r="AE722" s="198" t="n"/>
      <c r="AF722" s="198" t="n"/>
      <c r="AG722" s="198" t="n"/>
      <c r="AH722" s="198" t="n"/>
      <c r="AI722" s="198" t="n"/>
      <c r="AJ722" s="198" t="n"/>
    </row>
    <row r="723" ht="13.5" customHeight="1" s="726">
      <c r="A723" s="198" t="n"/>
      <c r="B723" s="198" t="n"/>
      <c r="C723" s="198" t="n"/>
      <c r="D723" s="200" t="n"/>
      <c r="E723" s="200" t="n"/>
      <c r="F723" s="198" t="n"/>
      <c r="G723" s="278" t="n"/>
      <c r="H723" s="198" t="n"/>
      <c r="I723" s="278" t="n"/>
      <c r="J723" s="198" t="n"/>
      <c r="K723" s="278" t="n"/>
      <c r="L723" s="278" t="n"/>
      <c r="M723" s="278" t="n"/>
      <c r="N723" s="190" t="n"/>
      <c r="O723" s="198" t="n"/>
      <c r="P723" s="198" t="n"/>
      <c r="Q723" s="198" t="n"/>
      <c r="R723" s="198" t="n"/>
      <c r="S723" s="198" t="n"/>
      <c r="T723" s="198" t="n"/>
      <c r="U723" s="198" t="n"/>
      <c r="V723" s="198" t="n"/>
      <c r="W723" s="198" t="n"/>
      <c r="X723" s="198" t="n"/>
      <c r="Y723" s="198" t="n"/>
      <c r="Z723" s="198" t="n"/>
      <c r="AA723" s="198" t="n"/>
      <c r="AB723" s="198" t="n"/>
      <c r="AC723" s="198" t="n"/>
      <c r="AD723" s="198" t="n"/>
      <c r="AE723" s="198" t="n"/>
      <c r="AF723" s="198" t="n"/>
      <c r="AG723" s="198" t="n"/>
      <c r="AH723" s="198" t="n"/>
      <c r="AI723" s="198" t="n"/>
      <c r="AJ723" s="198" t="n"/>
    </row>
    <row r="724" ht="13.5" customHeight="1" s="726">
      <c r="A724" s="198" t="n"/>
      <c r="B724" s="198" t="n"/>
      <c r="C724" s="198" t="n"/>
      <c r="D724" s="200" t="n"/>
      <c r="E724" s="200" t="n"/>
      <c r="F724" s="198" t="n"/>
      <c r="G724" s="278" t="n"/>
      <c r="H724" s="198" t="n"/>
      <c r="I724" s="278" t="n"/>
      <c r="J724" s="198" t="n"/>
      <c r="K724" s="278" t="n"/>
      <c r="L724" s="278" t="n"/>
      <c r="M724" s="278" t="n"/>
      <c r="N724" s="190" t="n"/>
      <c r="O724" s="198" t="n"/>
      <c r="P724" s="198" t="n"/>
      <c r="Q724" s="198" t="n"/>
      <c r="R724" s="198" t="n"/>
      <c r="S724" s="198" t="n"/>
      <c r="T724" s="198" t="n"/>
      <c r="U724" s="198" t="n"/>
      <c r="V724" s="198" t="n"/>
      <c r="W724" s="198" t="n"/>
      <c r="X724" s="198" t="n"/>
      <c r="Y724" s="198" t="n"/>
      <c r="Z724" s="198" t="n"/>
      <c r="AA724" s="198" t="n"/>
      <c r="AB724" s="198" t="n"/>
      <c r="AC724" s="198" t="n"/>
      <c r="AD724" s="198" t="n"/>
      <c r="AE724" s="198" t="n"/>
      <c r="AF724" s="198" t="n"/>
      <c r="AG724" s="198" t="n"/>
      <c r="AH724" s="198" t="n"/>
      <c r="AI724" s="198" t="n"/>
      <c r="AJ724" s="198" t="n"/>
    </row>
    <row r="725" ht="13.5" customHeight="1" s="726">
      <c r="A725" s="198" t="n"/>
      <c r="B725" s="198" t="n"/>
      <c r="C725" s="198" t="n"/>
      <c r="D725" s="200" t="n"/>
      <c r="E725" s="200" t="n"/>
      <c r="F725" s="198" t="n"/>
      <c r="G725" s="278" t="n"/>
      <c r="H725" s="198" t="n"/>
      <c r="I725" s="278" t="n"/>
      <c r="J725" s="198" t="n"/>
      <c r="K725" s="278" t="n"/>
      <c r="L725" s="278" t="n"/>
      <c r="M725" s="278" t="n"/>
      <c r="N725" s="190" t="n"/>
      <c r="O725" s="198" t="n"/>
      <c r="P725" s="198" t="n"/>
      <c r="Q725" s="198" t="n"/>
      <c r="R725" s="198" t="n"/>
      <c r="S725" s="198" t="n"/>
      <c r="T725" s="198" t="n"/>
      <c r="U725" s="198" t="n"/>
      <c r="V725" s="198" t="n"/>
      <c r="W725" s="198" t="n"/>
      <c r="X725" s="198" t="n"/>
      <c r="Y725" s="198" t="n"/>
      <c r="Z725" s="198" t="n"/>
      <c r="AA725" s="198" t="n"/>
      <c r="AB725" s="198" t="n"/>
      <c r="AC725" s="198" t="n"/>
      <c r="AD725" s="198" t="n"/>
      <c r="AE725" s="198" t="n"/>
      <c r="AF725" s="198" t="n"/>
      <c r="AG725" s="198" t="n"/>
      <c r="AH725" s="198" t="n"/>
      <c r="AI725" s="198" t="n"/>
      <c r="AJ725" s="198" t="n"/>
    </row>
    <row r="726" ht="13.5" customHeight="1" s="726">
      <c r="A726" s="198" t="n"/>
      <c r="B726" s="198" t="n"/>
      <c r="C726" s="198" t="n"/>
      <c r="D726" s="200" t="n"/>
      <c r="E726" s="200" t="n"/>
      <c r="F726" s="198" t="n"/>
      <c r="G726" s="278" t="n"/>
      <c r="H726" s="198" t="n"/>
      <c r="I726" s="278" t="n"/>
      <c r="J726" s="198" t="n"/>
      <c r="K726" s="278" t="n"/>
      <c r="L726" s="278" t="n"/>
      <c r="M726" s="278" t="n"/>
      <c r="N726" s="190" t="n"/>
      <c r="O726" s="198" t="n"/>
      <c r="P726" s="198" t="n"/>
      <c r="Q726" s="198" t="n"/>
      <c r="R726" s="198" t="n"/>
      <c r="S726" s="198" t="n"/>
      <c r="T726" s="198" t="n"/>
      <c r="U726" s="198" t="n"/>
      <c r="V726" s="198" t="n"/>
      <c r="W726" s="198" t="n"/>
      <c r="X726" s="198" t="n"/>
      <c r="Y726" s="198" t="n"/>
      <c r="Z726" s="198" t="n"/>
      <c r="AA726" s="198" t="n"/>
      <c r="AB726" s="198" t="n"/>
      <c r="AC726" s="198" t="n"/>
      <c r="AD726" s="198" t="n"/>
      <c r="AE726" s="198" t="n"/>
      <c r="AF726" s="198" t="n"/>
      <c r="AG726" s="198" t="n"/>
      <c r="AH726" s="198" t="n"/>
      <c r="AI726" s="198" t="n"/>
      <c r="AJ726" s="198" t="n"/>
    </row>
    <row r="727" ht="13.5" customHeight="1" s="726">
      <c r="A727" s="198" t="n"/>
      <c r="B727" s="198" t="n"/>
      <c r="C727" s="198" t="n"/>
      <c r="D727" s="200" t="n"/>
      <c r="E727" s="200" t="n"/>
      <c r="F727" s="198" t="n"/>
      <c r="G727" s="278" t="n"/>
      <c r="H727" s="198" t="n"/>
      <c r="I727" s="278" t="n"/>
      <c r="J727" s="198" t="n"/>
      <c r="K727" s="278" t="n"/>
      <c r="L727" s="278" t="n"/>
      <c r="M727" s="278" t="n"/>
      <c r="N727" s="190" t="n"/>
      <c r="O727" s="198" t="n"/>
      <c r="P727" s="198" t="n"/>
      <c r="Q727" s="198" t="n"/>
      <c r="R727" s="198" t="n"/>
      <c r="S727" s="198" t="n"/>
      <c r="T727" s="198" t="n"/>
      <c r="U727" s="198" t="n"/>
      <c r="V727" s="198" t="n"/>
      <c r="W727" s="198" t="n"/>
      <c r="X727" s="198" t="n"/>
      <c r="Y727" s="198" t="n"/>
      <c r="Z727" s="198" t="n"/>
      <c r="AA727" s="198" t="n"/>
      <c r="AB727" s="198" t="n"/>
      <c r="AC727" s="198" t="n"/>
      <c r="AD727" s="198" t="n"/>
      <c r="AE727" s="198" t="n"/>
      <c r="AF727" s="198" t="n"/>
      <c r="AG727" s="198" t="n"/>
      <c r="AH727" s="198" t="n"/>
      <c r="AI727" s="198" t="n"/>
      <c r="AJ727" s="198" t="n"/>
    </row>
    <row r="728" ht="13.5" customHeight="1" s="726">
      <c r="A728" s="198" t="n"/>
      <c r="B728" s="198" t="n"/>
      <c r="C728" s="198" t="n"/>
      <c r="D728" s="200" t="n"/>
      <c r="E728" s="200" t="n"/>
      <c r="F728" s="198" t="n"/>
      <c r="G728" s="278" t="n"/>
      <c r="H728" s="198" t="n"/>
      <c r="I728" s="278" t="n"/>
      <c r="J728" s="198" t="n"/>
      <c r="K728" s="278" t="n"/>
      <c r="L728" s="278" t="n"/>
      <c r="M728" s="278" t="n"/>
      <c r="N728" s="190" t="n"/>
      <c r="O728" s="198" t="n"/>
      <c r="P728" s="198" t="n"/>
      <c r="Q728" s="198" t="n"/>
      <c r="R728" s="198" t="n"/>
      <c r="S728" s="198" t="n"/>
      <c r="T728" s="198" t="n"/>
      <c r="U728" s="198" t="n"/>
      <c r="V728" s="198" t="n"/>
      <c r="W728" s="198" t="n"/>
      <c r="X728" s="198" t="n"/>
      <c r="Y728" s="198" t="n"/>
      <c r="Z728" s="198" t="n"/>
      <c r="AA728" s="198" t="n"/>
      <c r="AB728" s="198" t="n"/>
      <c r="AC728" s="198" t="n"/>
      <c r="AD728" s="198" t="n"/>
      <c r="AE728" s="198" t="n"/>
      <c r="AF728" s="198" t="n"/>
      <c r="AG728" s="198" t="n"/>
      <c r="AH728" s="198" t="n"/>
      <c r="AI728" s="198" t="n"/>
      <c r="AJ728" s="198" t="n"/>
    </row>
    <row r="729" ht="13.5" customHeight="1" s="726">
      <c r="A729" s="198" t="n"/>
      <c r="B729" s="198" t="n"/>
      <c r="C729" s="198" t="n"/>
      <c r="D729" s="200" t="n"/>
      <c r="E729" s="200" t="n"/>
      <c r="F729" s="198" t="n"/>
      <c r="G729" s="278" t="n"/>
      <c r="H729" s="198" t="n"/>
      <c r="I729" s="278" t="n"/>
      <c r="J729" s="198" t="n"/>
      <c r="K729" s="278" t="n"/>
      <c r="L729" s="278" t="n"/>
      <c r="M729" s="278" t="n"/>
      <c r="N729" s="190" t="n"/>
      <c r="O729" s="198" t="n"/>
      <c r="P729" s="198" t="n"/>
      <c r="Q729" s="198" t="n"/>
      <c r="R729" s="198" t="n"/>
      <c r="S729" s="198" t="n"/>
      <c r="T729" s="198" t="n"/>
      <c r="U729" s="198" t="n"/>
      <c r="V729" s="198" t="n"/>
      <c r="W729" s="198" t="n"/>
      <c r="X729" s="198" t="n"/>
      <c r="Y729" s="198" t="n"/>
      <c r="Z729" s="198" t="n"/>
      <c r="AA729" s="198" t="n"/>
      <c r="AB729" s="198" t="n"/>
      <c r="AC729" s="198" t="n"/>
      <c r="AD729" s="198" t="n"/>
      <c r="AE729" s="198" t="n"/>
      <c r="AF729" s="198" t="n"/>
      <c r="AG729" s="198" t="n"/>
      <c r="AH729" s="198" t="n"/>
      <c r="AI729" s="198" t="n"/>
      <c r="AJ729" s="198" t="n"/>
    </row>
    <row r="730" ht="13.5" customHeight="1" s="726">
      <c r="A730" s="198" t="n"/>
      <c r="B730" s="198" t="n"/>
      <c r="C730" s="198" t="n"/>
      <c r="D730" s="200" t="n"/>
      <c r="E730" s="200" t="n"/>
      <c r="F730" s="198" t="n"/>
      <c r="G730" s="278" t="n"/>
      <c r="H730" s="198" t="n"/>
      <c r="I730" s="278" t="n"/>
      <c r="J730" s="198" t="n"/>
      <c r="K730" s="278" t="n"/>
      <c r="L730" s="278" t="n"/>
      <c r="M730" s="278" t="n"/>
      <c r="N730" s="190" t="n"/>
      <c r="O730" s="198" t="n"/>
      <c r="P730" s="198" t="n"/>
      <c r="Q730" s="198" t="n"/>
      <c r="R730" s="198" t="n"/>
      <c r="S730" s="198" t="n"/>
      <c r="T730" s="198" t="n"/>
      <c r="U730" s="198" t="n"/>
      <c r="V730" s="198" t="n"/>
      <c r="W730" s="198" t="n"/>
      <c r="X730" s="198" t="n"/>
      <c r="Y730" s="198" t="n"/>
      <c r="Z730" s="198" t="n"/>
      <c r="AA730" s="198" t="n"/>
      <c r="AB730" s="198" t="n"/>
      <c r="AC730" s="198" t="n"/>
      <c r="AD730" s="198" t="n"/>
      <c r="AE730" s="198" t="n"/>
      <c r="AF730" s="198" t="n"/>
      <c r="AG730" s="198" t="n"/>
      <c r="AH730" s="198" t="n"/>
      <c r="AI730" s="198" t="n"/>
      <c r="AJ730" s="198" t="n"/>
    </row>
    <row r="731" ht="13.5" customHeight="1" s="726">
      <c r="A731" s="198" t="n"/>
      <c r="B731" s="198" t="n"/>
      <c r="C731" s="198" t="n"/>
      <c r="D731" s="200" t="n"/>
      <c r="E731" s="200" t="n"/>
      <c r="F731" s="198" t="n"/>
      <c r="G731" s="278" t="n"/>
      <c r="H731" s="198" t="n"/>
      <c r="I731" s="278" t="n"/>
      <c r="J731" s="198" t="n"/>
      <c r="K731" s="278" t="n"/>
      <c r="L731" s="278" t="n"/>
      <c r="M731" s="278" t="n"/>
      <c r="N731" s="190" t="n"/>
      <c r="O731" s="198" t="n"/>
      <c r="P731" s="198" t="n"/>
      <c r="Q731" s="198" t="n"/>
      <c r="R731" s="198" t="n"/>
      <c r="S731" s="198" t="n"/>
      <c r="T731" s="198" t="n"/>
      <c r="U731" s="198" t="n"/>
      <c r="V731" s="198" t="n"/>
      <c r="W731" s="198" t="n"/>
      <c r="X731" s="198" t="n"/>
      <c r="Y731" s="198" t="n"/>
      <c r="Z731" s="198" t="n"/>
      <c r="AA731" s="198" t="n"/>
      <c r="AB731" s="198" t="n"/>
      <c r="AC731" s="198" t="n"/>
      <c r="AD731" s="198" t="n"/>
      <c r="AE731" s="198" t="n"/>
      <c r="AF731" s="198" t="n"/>
      <c r="AG731" s="198" t="n"/>
      <c r="AH731" s="198" t="n"/>
      <c r="AI731" s="198" t="n"/>
      <c r="AJ731" s="198" t="n"/>
    </row>
    <row r="732" ht="13.5" customHeight="1" s="726">
      <c r="A732" s="198" t="n"/>
      <c r="B732" s="198" t="n"/>
      <c r="C732" s="198" t="n"/>
      <c r="D732" s="200" t="n"/>
      <c r="E732" s="200" t="n"/>
      <c r="F732" s="198" t="n"/>
      <c r="G732" s="278" t="n"/>
      <c r="H732" s="198" t="n"/>
      <c r="I732" s="278" t="n"/>
      <c r="J732" s="198" t="n"/>
      <c r="K732" s="278" t="n"/>
      <c r="L732" s="278" t="n"/>
      <c r="M732" s="278" t="n"/>
      <c r="N732" s="190" t="n"/>
      <c r="O732" s="198" t="n"/>
      <c r="P732" s="198" t="n"/>
      <c r="Q732" s="198" t="n"/>
      <c r="R732" s="198" t="n"/>
      <c r="S732" s="198" t="n"/>
      <c r="T732" s="198" t="n"/>
      <c r="U732" s="198" t="n"/>
      <c r="V732" s="198" t="n"/>
      <c r="W732" s="198" t="n"/>
      <c r="X732" s="198" t="n"/>
      <c r="Y732" s="198" t="n"/>
      <c r="Z732" s="198" t="n"/>
      <c r="AA732" s="198" t="n"/>
      <c r="AB732" s="198" t="n"/>
      <c r="AC732" s="198" t="n"/>
      <c r="AD732" s="198" t="n"/>
      <c r="AE732" s="198" t="n"/>
      <c r="AF732" s="198" t="n"/>
      <c r="AG732" s="198" t="n"/>
      <c r="AH732" s="198" t="n"/>
      <c r="AI732" s="198" t="n"/>
      <c r="AJ732" s="198" t="n"/>
    </row>
    <row r="733" ht="13.5" customHeight="1" s="726">
      <c r="A733" s="198" t="n"/>
      <c r="B733" s="198" t="n"/>
      <c r="C733" s="198" t="n"/>
      <c r="D733" s="200" t="n"/>
      <c r="E733" s="200" t="n"/>
      <c r="F733" s="198" t="n"/>
      <c r="G733" s="278" t="n"/>
      <c r="H733" s="198" t="n"/>
      <c r="I733" s="278" t="n"/>
      <c r="J733" s="198" t="n"/>
      <c r="K733" s="278" t="n"/>
      <c r="L733" s="278" t="n"/>
      <c r="M733" s="278" t="n"/>
      <c r="N733" s="190" t="n"/>
      <c r="O733" s="198" t="n"/>
      <c r="P733" s="198" t="n"/>
      <c r="Q733" s="198" t="n"/>
      <c r="R733" s="198" t="n"/>
      <c r="S733" s="198" t="n"/>
      <c r="T733" s="198" t="n"/>
      <c r="U733" s="198" t="n"/>
      <c r="V733" s="198" t="n"/>
      <c r="W733" s="198" t="n"/>
      <c r="X733" s="198" t="n"/>
      <c r="Y733" s="198" t="n"/>
      <c r="Z733" s="198" t="n"/>
      <c r="AA733" s="198" t="n"/>
      <c r="AB733" s="198" t="n"/>
      <c r="AC733" s="198" t="n"/>
      <c r="AD733" s="198" t="n"/>
      <c r="AE733" s="198" t="n"/>
      <c r="AF733" s="198" t="n"/>
      <c r="AG733" s="198" t="n"/>
      <c r="AH733" s="198" t="n"/>
      <c r="AI733" s="198" t="n"/>
      <c r="AJ733" s="198" t="n"/>
    </row>
    <row r="734" ht="13.5" customHeight="1" s="726">
      <c r="A734" s="198" t="n"/>
      <c r="B734" s="198" t="n"/>
      <c r="C734" s="198" t="n"/>
      <c r="D734" s="200" t="n"/>
      <c r="E734" s="200" t="n"/>
      <c r="F734" s="198" t="n"/>
      <c r="G734" s="278" t="n"/>
      <c r="H734" s="198" t="n"/>
      <c r="I734" s="278" t="n"/>
      <c r="J734" s="198" t="n"/>
      <c r="K734" s="278" t="n"/>
      <c r="L734" s="278" t="n"/>
      <c r="M734" s="278" t="n"/>
      <c r="N734" s="190" t="n"/>
      <c r="O734" s="198" t="n"/>
      <c r="P734" s="198" t="n"/>
      <c r="Q734" s="198" t="n"/>
      <c r="R734" s="198" t="n"/>
      <c r="S734" s="198" t="n"/>
      <c r="T734" s="198" t="n"/>
      <c r="U734" s="198" t="n"/>
      <c r="V734" s="198" t="n"/>
      <c r="W734" s="198" t="n"/>
      <c r="X734" s="198" t="n"/>
      <c r="Y734" s="198" t="n"/>
      <c r="Z734" s="198" t="n"/>
      <c r="AA734" s="198" t="n"/>
      <c r="AB734" s="198" t="n"/>
      <c r="AC734" s="198" t="n"/>
      <c r="AD734" s="198" t="n"/>
      <c r="AE734" s="198" t="n"/>
      <c r="AF734" s="198" t="n"/>
      <c r="AG734" s="198" t="n"/>
      <c r="AH734" s="198" t="n"/>
      <c r="AI734" s="198" t="n"/>
      <c r="AJ734" s="198" t="n"/>
    </row>
    <row r="735" ht="13.5" customHeight="1" s="726">
      <c r="A735" s="198" t="n"/>
      <c r="B735" s="198" t="n"/>
      <c r="C735" s="198" t="n"/>
      <c r="D735" s="200" t="n"/>
      <c r="E735" s="200" t="n"/>
      <c r="F735" s="198" t="n"/>
      <c r="G735" s="278" t="n"/>
      <c r="H735" s="198" t="n"/>
      <c r="I735" s="278" t="n"/>
      <c r="J735" s="198" t="n"/>
      <c r="K735" s="278" t="n"/>
      <c r="L735" s="278" t="n"/>
      <c r="M735" s="278" t="n"/>
      <c r="N735" s="190" t="n"/>
      <c r="O735" s="198" t="n"/>
      <c r="P735" s="198" t="n"/>
      <c r="Q735" s="198" t="n"/>
      <c r="R735" s="198" t="n"/>
      <c r="S735" s="198" t="n"/>
      <c r="T735" s="198" t="n"/>
      <c r="U735" s="198" t="n"/>
      <c r="V735" s="198" t="n"/>
      <c r="W735" s="198" t="n"/>
      <c r="X735" s="198" t="n"/>
      <c r="Y735" s="198" t="n"/>
      <c r="Z735" s="198" t="n"/>
      <c r="AA735" s="198" t="n"/>
      <c r="AB735" s="198" t="n"/>
      <c r="AC735" s="198" t="n"/>
      <c r="AD735" s="198" t="n"/>
      <c r="AE735" s="198" t="n"/>
      <c r="AF735" s="198" t="n"/>
      <c r="AG735" s="198" t="n"/>
      <c r="AH735" s="198" t="n"/>
      <c r="AI735" s="198" t="n"/>
      <c r="AJ735" s="198" t="n"/>
    </row>
    <row r="736" ht="13.5" customHeight="1" s="726">
      <c r="A736" s="198" t="n"/>
      <c r="B736" s="198" t="n"/>
      <c r="C736" s="198" t="n"/>
      <c r="D736" s="200" t="n"/>
      <c r="E736" s="200" t="n"/>
      <c r="F736" s="198" t="n"/>
      <c r="G736" s="278" t="n"/>
      <c r="H736" s="198" t="n"/>
      <c r="I736" s="278" t="n"/>
      <c r="J736" s="198" t="n"/>
      <c r="K736" s="278" t="n"/>
      <c r="L736" s="278" t="n"/>
      <c r="M736" s="278" t="n"/>
      <c r="N736" s="190" t="n"/>
      <c r="O736" s="198" t="n"/>
      <c r="P736" s="198" t="n"/>
      <c r="Q736" s="198" t="n"/>
      <c r="R736" s="198" t="n"/>
      <c r="S736" s="198" t="n"/>
      <c r="T736" s="198" t="n"/>
      <c r="U736" s="198" t="n"/>
      <c r="V736" s="198" t="n"/>
      <c r="W736" s="198" t="n"/>
      <c r="X736" s="198" t="n"/>
      <c r="Y736" s="198" t="n"/>
      <c r="Z736" s="198" t="n"/>
      <c r="AA736" s="198" t="n"/>
      <c r="AB736" s="198" t="n"/>
      <c r="AC736" s="198" t="n"/>
      <c r="AD736" s="198" t="n"/>
      <c r="AE736" s="198" t="n"/>
      <c r="AF736" s="198" t="n"/>
      <c r="AG736" s="198" t="n"/>
      <c r="AH736" s="198" t="n"/>
      <c r="AI736" s="198" t="n"/>
      <c r="AJ736" s="198" t="n"/>
    </row>
    <row r="737" ht="13.5" customHeight="1" s="726">
      <c r="A737" s="198" t="n"/>
      <c r="B737" s="198" t="n"/>
      <c r="C737" s="198" t="n"/>
      <c r="D737" s="200" t="n"/>
      <c r="E737" s="200" t="n"/>
      <c r="F737" s="198" t="n"/>
      <c r="G737" s="278" t="n"/>
      <c r="H737" s="198" t="n"/>
      <c r="I737" s="278" t="n"/>
      <c r="J737" s="198" t="n"/>
      <c r="K737" s="278" t="n"/>
      <c r="L737" s="278" t="n"/>
      <c r="M737" s="278" t="n"/>
      <c r="N737" s="190" t="n"/>
      <c r="O737" s="198" t="n"/>
      <c r="P737" s="198" t="n"/>
      <c r="Q737" s="198" t="n"/>
      <c r="R737" s="198" t="n"/>
      <c r="S737" s="198" t="n"/>
      <c r="T737" s="198" t="n"/>
      <c r="U737" s="198" t="n"/>
      <c r="V737" s="198" t="n"/>
      <c r="W737" s="198" t="n"/>
      <c r="X737" s="198" t="n"/>
      <c r="Y737" s="198" t="n"/>
      <c r="Z737" s="198" t="n"/>
      <c r="AA737" s="198" t="n"/>
      <c r="AB737" s="198" t="n"/>
      <c r="AC737" s="198" t="n"/>
      <c r="AD737" s="198" t="n"/>
      <c r="AE737" s="198" t="n"/>
      <c r="AF737" s="198" t="n"/>
      <c r="AG737" s="198" t="n"/>
      <c r="AH737" s="198" t="n"/>
      <c r="AI737" s="198" t="n"/>
      <c r="AJ737" s="198" t="n"/>
    </row>
    <row r="738" ht="13.5" customHeight="1" s="726">
      <c r="A738" s="198" t="n"/>
      <c r="B738" s="198" t="n"/>
      <c r="C738" s="198" t="n"/>
      <c r="D738" s="200" t="n"/>
      <c r="E738" s="200" t="n"/>
      <c r="F738" s="198" t="n"/>
      <c r="G738" s="278" t="n"/>
      <c r="H738" s="198" t="n"/>
      <c r="I738" s="278" t="n"/>
      <c r="J738" s="198" t="n"/>
      <c r="K738" s="278" t="n"/>
      <c r="L738" s="278" t="n"/>
      <c r="M738" s="278" t="n"/>
      <c r="N738" s="190" t="n"/>
      <c r="O738" s="198" t="n"/>
      <c r="P738" s="198" t="n"/>
      <c r="Q738" s="198" t="n"/>
      <c r="R738" s="198" t="n"/>
      <c r="S738" s="198" t="n"/>
      <c r="T738" s="198" t="n"/>
      <c r="U738" s="198" t="n"/>
      <c r="V738" s="198" t="n"/>
      <c r="W738" s="198" t="n"/>
      <c r="X738" s="198" t="n"/>
      <c r="Y738" s="198" t="n"/>
      <c r="Z738" s="198" t="n"/>
      <c r="AA738" s="198" t="n"/>
      <c r="AB738" s="198" t="n"/>
      <c r="AC738" s="198" t="n"/>
      <c r="AD738" s="198" t="n"/>
      <c r="AE738" s="198" t="n"/>
      <c r="AF738" s="198" t="n"/>
      <c r="AG738" s="198" t="n"/>
      <c r="AH738" s="198" t="n"/>
      <c r="AI738" s="198" t="n"/>
      <c r="AJ738" s="198" t="n"/>
    </row>
    <row r="739" ht="13.5" customHeight="1" s="726">
      <c r="A739" s="198" t="n"/>
      <c r="B739" s="198" t="n"/>
      <c r="C739" s="198" t="n"/>
      <c r="D739" s="200" t="n"/>
      <c r="E739" s="200" t="n"/>
      <c r="F739" s="198" t="n"/>
      <c r="G739" s="278" t="n"/>
      <c r="H739" s="198" t="n"/>
      <c r="I739" s="278" t="n"/>
      <c r="J739" s="198" t="n"/>
      <c r="K739" s="278" t="n"/>
      <c r="L739" s="278" t="n"/>
      <c r="M739" s="278" t="n"/>
      <c r="N739" s="190" t="n"/>
      <c r="O739" s="198" t="n"/>
      <c r="P739" s="198" t="n"/>
      <c r="Q739" s="198" t="n"/>
      <c r="R739" s="198" t="n"/>
      <c r="S739" s="198" t="n"/>
      <c r="T739" s="198" t="n"/>
      <c r="U739" s="198" t="n"/>
      <c r="V739" s="198" t="n"/>
      <c r="W739" s="198" t="n"/>
      <c r="X739" s="198" t="n"/>
      <c r="Y739" s="198" t="n"/>
      <c r="Z739" s="198" t="n"/>
      <c r="AA739" s="198" t="n"/>
      <c r="AB739" s="198" t="n"/>
      <c r="AC739" s="198" t="n"/>
      <c r="AD739" s="198" t="n"/>
      <c r="AE739" s="198" t="n"/>
      <c r="AF739" s="198" t="n"/>
      <c r="AG739" s="198" t="n"/>
      <c r="AH739" s="198" t="n"/>
      <c r="AI739" s="198" t="n"/>
      <c r="AJ739" s="198" t="n"/>
    </row>
    <row r="740" ht="13.5" customHeight="1" s="726">
      <c r="A740" s="198" t="n"/>
      <c r="B740" s="198" t="n"/>
      <c r="C740" s="198" t="n"/>
      <c r="D740" s="200" t="n"/>
      <c r="E740" s="200" t="n"/>
      <c r="F740" s="198" t="n"/>
      <c r="G740" s="278" t="n"/>
      <c r="H740" s="198" t="n"/>
      <c r="I740" s="278" t="n"/>
      <c r="J740" s="198" t="n"/>
      <c r="K740" s="278" t="n"/>
      <c r="L740" s="278" t="n"/>
      <c r="M740" s="278" t="n"/>
      <c r="N740" s="190" t="n"/>
      <c r="O740" s="198" t="n"/>
      <c r="P740" s="198" t="n"/>
      <c r="Q740" s="198" t="n"/>
      <c r="R740" s="198" t="n"/>
      <c r="S740" s="198" t="n"/>
      <c r="T740" s="198" t="n"/>
      <c r="U740" s="198" t="n"/>
      <c r="V740" s="198" t="n"/>
      <c r="W740" s="198" t="n"/>
      <c r="X740" s="198" t="n"/>
      <c r="Y740" s="198" t="n"/>
      <c r="Z740" s="198" t="n"/>
      <c r="AA740" s="198" t="n"/>
      <c r="AB740" s="198" t="n"/>
      <c r="AC740" s="198" t="n"/>
      <c r="AD740" s="198" t="n"/>
      <c r="AE740" s="198" t="n"/>
      <c r="AF740" s="198" t="n"/>
      <c r="AG740" s="198" t="n"/>
      <c r="AH740" s="198" t="n"/>
      <c r="AI740" s="198" t="n"/>
      <c r="AJ740" s="198" t="n"/>
    </row>
    <row r="741" ht="13.5" customHeight="1" s="726">
      <c r="A741" s="198" t="n"/>
      <c r="B741" s="198" t="n"/>
      <c r="C741" s="198" t="n"/>
      <c r="D741" s="200" t="n"/>
      <c r="E741" s="200" t="n"/>
      <c r="F741" s="198" t="n"/>
      <c r="G741" s="278" t="n"/>
      <c r="H741" s="198" t="n"/>
      <c r="I741" s="278" t="n"/>
      <c r="J741" s="198" t="n"/>
      <c r="K741" s="278" t="n"/>
      <c r="L741" s="278" t="n"/>
      <c r="M741" s="278" t="n"/>
      <c r="N741" s="190" t="n"/>
      <c r="O741" s="198" t="n"/>
      <c r="P741" s="198" t="n"/>
      <c r="Q741" s="198" t="n"/>
      <c r="R741" s="198" t="n"/>
      <c r="S741" s="198" t="n"/>
      <c r="T741" s="198" t="n"/>
      <c r="U741" s="198" t="n"/>
      <c r="V741" s="198" t="n"/>
      <c r="W741" s="198" t="n"/>
      <c r="X741" s="198" t="n"/>
      <c r="Y741" s="198" t="n"/>
      <c r="Z741" s="198" t="n"/>
      <c r="AA741" s="198" t="n"/>
      <c r="AB741" s="198" t="n"/>
      <c r="AC741" s="198" t="n"/>
      <c r="AD741" s="198" t="n"/>
      <c r="AE741" s="198" t="n"/>
      <c r="AF741" s="198" t="n"/>
      <c r="AG741" s="198" t="n"/>
      <c r="AH741" s="198" t="n"/>
      <c r="AI741" s="198" t="n"/>
      <c r="AJ741" s="198" t="n"/>
    </row>
    <row r="742" ht="13.5" customHeight="1" s="726">
      <c r="A742" s="198" t="n"/>
      <c r="B742" s="198" t="n"/>
      <c r="C742" s="198" t="n"/>
      <c r="D742" s="200" t="n"/>
      <c r="E742" s="200" t="n"/>
      <c r="F742" s="198" t="n"/>
      <c r="G742" s="278" t="n"/>
      <c r="H742" s="198" t="n"/>
      <c r="I742" s="278" t="n"/>
      <c r="J742" s="198" t="n"/>
      <c r="K742" s="278" t="n"/>
      <c r="L742" s="278" t="n"/>
      <c r="M742" s="278" t="n"/>
      <c r="N742" s="190" t="n"/>
      <c r="O742" s="198" t="n"/>
      <c r="P742" s="198" t="n"/>
      <c r="Q742" s="198" t="n"/>
      <c r="R742" s="198" t="n"/>
      <c r="S742" s="198" t="n"/>
      <c r="T742" s="198" t="n"/>
      <c r="U742" s="198" t="n"/>
      <c r="V742" s="198" t="n"/>
      <c r="W742" s="198" t="n"/>
      <c r="X742" s="198" t="n"/>
      <c r="Y742" s="198" t="n"/>
      <c r="Z742" s="198" t="n"/>
      <c r="AA742" s="198" t="n"/>
      <c r="AB742" s="198" t="n"/>
      <c r="AC742" s="198" t="n"/>
      <c r="AD742" s="198" t="n"/>
      <c r="AE742" s="198" t="n"/>
      <c r="AF742" s="198" t="n"/>
      <c r="AG742" s="198" t="n"/>
      <c r="AH742" s="198" t="n"/>
      <c r="AI742" s="198" t="n"/>
      <c r="AJ742" s="198" t="n"/>
    </row>
    <row r="743" ht="13.5" customHeight="1" s="726">
      <c r="A743" s="198" t="n"/>
      <c r="B743" s="198" t="n"/>
      <c r="C743" s="198" t="n"/>
      <c r="D743" s="200" t="n"/>
      <c r="E743" s="200" t="n"/>
      <c r="F743" s="198" t="n"/>
      <c r="G743" s="278" t="n"/>
      <c r="H743" s="198" t="n"/>
      <c r="I743" s="278" t="n"/>
      <c r="J743" s="198" t="n"/>
      <c r="K743" s="278" t="n"/>
      <c r="L743" s="278" t="n"/>
      <c r="M743" s="278" t="n"/>
      <c r="N743" s="190" t="n"/>
      <c r="O743" s="198" t="n"/>
      <c r="P743" s="198" t="n"/>
      <c r="Q743" s="198" t="n"/>
      <c r="R743" s="198" t="n"/>
      <c r="S743" s="198" t="n"/>
      <c r="T743" s="198" t="n"/>
      <c r="U743" s="198" t="n"/>
      <c r="V743" s="198" t="n"/>
      <c r="W743" s="198" t="n"/>
      <c r="X743" s="198" t="n"/>
      <c r="Y743" s="198" t="n"/>
      <c r="Z743" s="198" t="n"/>
      <c r="AA743" s="198" t="n"/>
      <c r="AB743" s="198" t="n"/>
      <c r="AC743" s="198" t="n"/>
      <c r="AD743" s="198" t="n"/>
      <c r="AE743" s="198" t="n"/>
      <c r="AF743" s="198" t="n"/>
      <c r="AG743" s="198" t="n"/>
      <c r="AH743" s="198" t="n"/>
      <c r="AI743" s="198" t="n"/>
      <c r="AJ743" s="198" t="n"/>
    </row>
    <row r="744" ht="13.5" customHeight="1" s="726">
      <c r="A744" s="198" t="n"/>
      <c r="B744" s="198" t="n"/>
      <c r="C744" s="198" t="n"/>
      <c r="D744" s="200" t="n"/>
      <c r="E744" s="200" t="n"/>
      <c r="F744" s="198" t="n"/>
      <c r="G744" s="278" t="n"/>
      <c r="H744" s="198" t="n"/>
      <c r="I744" s="278" t="n"/>
      <c r="J744" s="198" t="n"/>
      <c r="K744" s="278" t="n"/>
      <c r="L744" s="278" t="n"/>
      <c r="M744" s="278" t="n"/>
      <c r="N744" s="190" t="n"/>
      <c r="O744" s="198" t="n"/>
      <c r="P744" s="198" t="n"/>
      <c r="Q744" s="198" t="n"/>
      <c r="R744" s="198" t="n"/>
      <c r="S744" s="198" t="n"/>
      <c r="T744" s="198" t="n"/>
      <c r="U744" s="198" t="n"/>
      <c r="V744" s="198" t="n"/>
      <c r="W744" s="198" t="n"/>
      <c r="X744" s="198" t="n"/>
      <c r="Y744" s="198" t="n"/>
      <c r="Z744" s="198" t="n"/>
      <c r="AA744" s="198" t="n"/>
      <c r="AB744" s="198" t="n"/>
      <c r="AC744" s="198" t="n"/>
      <c r="AD744" s="198" t="n"/>
      <c r="AE744" s="198" t="n"/>
      <c r="AF744" s="198" t="n"/>
      <c r="AG744" s="198" t="n"/>
      <c r="AH744" s="198" t="n"/>
      <c r="AI744" s="198" t="n"/>
      <c r="AJ744" s="198" t="n"/>
    </row>
    <row r="745" ht="13.5" customHeight="1" s="726">
      <c r="A745" s="198" t="n"/>
      <c r="B745" s="198" t="n"/>
      <c r="C745" s="198" t="n"/>
      <c r="D745" s="200" t="n"/>
      <c r="E745" s="200" t="n"/>
      <c r="F745" s="198" t="n"/>
      <c r="G745" s="278" t="n"/>
      <c r="H745" s="198" t="n"/>
      <c r="I745" s="278" t="n"/>
      <c r="J745" s="198" t="n"/>
      <c r="K745" s="278" t="n"/>
      <c r="L745" s="278" t="n"/>
      <c r="M745" s="278" t="n"/>
      <c r="N745" s="190" t="n"/>
      <c r="O745" s="198" t="n"/>
      <c r="P745" s="198" t="n"/>
      <c r="Q745" s="198" t="n"/>
      <c r="R745" s="198" t="n"/>
      <c r="S745" s="198" t="n"/>
      <c r="T745" s="198" t="n"/>
      <c r="U745" s="198" t="n"/>
      <c r="V745" s="198" t="n"/>
      <c r="W745" s="198" t="n"/>
      <c r="X745" s="198" t="n"/>
      <c r="Y745" s="198" t="n"/>
      <c r="Z745" s="198" t="n"/>
      <c r="AA745" s="198" t="n"/>
      <c r="AB745" s="198" t="n"/>
      <c r="AC745" s="198" t="n"/>
      <c r="AD745" s="198" t="n"/>
      <c r="AE745" s="198" t="n"/>
      <c r="AF745" s="198" t="n"/>
      <c r="AG745" s="198" t="n"/>
      <c r="AH745" s="198" t="n"/>
      <c r="AI745" s="198" t="n"/>
      <c r="AJ745" s="198" t="n"/>
    </row>
    <row r="746" ht="13.5" customHeight="1" s="726">
      <c r="A746" s="198" t="n"/>
      <c r="B746" s="198" t="n"/>
      <c r="C746" s="198" t="n"/>
      <c r="D746" s="200" t="n"/>
      <c r="E746" s="200" t="n"/>
      <c r="F746" s="198" t="n"/>
      <c r="G746" s="278" t="n"/>
      <c r="H746" s="198" t="n"/>
      <c r="I746" s="278" t="n"/>
      <c r="J746" s="198" t="n"/>
      <c r="K746" s="278" t="n"/>
      <c r="L746" s="278" t="n"/>
      <c r="M746" s="278" t="n"/>
      <c r="N746" s="190" t="n"/>
      <c r="O746" s="198" t="n"/>
      <c r="P746" s="198" t="n"/>
      <c r="Q746" s="198" t="n"/>
      <c r="R746" s="198" t="n"/>
      <c r="S746" s="198" t="n"/>
      <c r="T746" s="198" t="n"/>
      <c r="U746" s="198" t="n"/>
      <c r="V746" s="198" t="n"/>
      <c r="W746" s="198" t="n"/>
      <c r="X746" s="198" t="n"/>
      <c r="Y746" s="198" t="n"/>
      <c r="Z746" s="198" t="n"/>
      <c r="AA746" s="198" t="n"/>
      <c r="AB746" s="198" t="n"/>
      <c r="AC746" s="198" t="n"/>
      <c r="AD746" s="198" t="n"/>
      <c r="AE746" s="198" t="n"/>
      <c r="AF746" s="198" t="n"/>
      <c r="AG746" s="198" t="n"/>
      <c r="AH746" s="198" t="n"/>
      <c r="AI746" s="198" t="n"/>
      <c r="AJ746" s="198" t="n"/>
    </row>
    <row r="747" ht="13.5" customHeight="1" s="726">
      <c r="A747" s="198" t="n"/>
      <c r="B747" s="198" t="n"/>
      <c r="C747" s="198" t="n"/>
      <c r="D747" s="200" t="n"/>
      <c r="E747" s="200" t="n"/>
      <c r="F747" s="198" t="n"/>
      <c r="G747" s="278" t="n"/>
      <c r="H747" s="198" t="n"/>
      <c r="I747" s="278" t="n"/>
      <c r="J747" s="198" t="n"/>
      <c r="K747" s="278" t="n"/>
      <c r="L747" s="278" t="n"/>
      <c r="M747" s="278" t="n"/>
      <c r="N747" s="190" t="n"/>
      <c r="O747" s="198" t="n"/>
      <c r="P747" s="198" t="n"/>
      <c r="Q747" s="198" t="n"/>
      <c r="R747" s="198" t="n"/>
      <c r="S747" s="198" t="n"/>
      <c r="T747" s="198" t="n"/>
      <c r="U747" s="198" t="n"/>
      <c r="V747" s="198" t="n"/>
      <c r="W747" s="198" t="n"/>
      <c r="X747" s="198" t="n"/>
      <c r="Y747" s="198" t="n"/>
      <c r="Z747" s="198" t="n"/>
      <c r="AA747" s="198" t="n"/>
      <c r="AB747" s="198" t="n"/>
      <c r="AC747" s="198" t="n"/>
      <c r="AD747" s="198" t="n"/>
      <c r="AE747" s="198" t="n"/>
      <c r="AF747" s="198" t="n"/>
      <c r="AG747" s="198" t="n"/>
      <c r="AH747" s="198" t="n"/>
      <c r="AI747" s="198" t="n"/>
      <c r="AJ747" s="198" t="n"/>
    </row>
    <row r="748" ht="13.5" customHeight="1" s="726">
      <c r="A748" s="198" t="n"/>
      <c r="B748" s="198" t="n"/>
      <c r="C748" s="198" t="n"/>
      <c r="D748" s="200" t="n"/>
      <c r="E748" s="200" t="n"/>
      <c r="F748" s="198" t="n"/>
      <c r="G748" s="278" t="n"/>
      <c r="H748" s="198" t="n"/>
      <c r="I748" s="278" t="n"/>
      <c r="J748" s="198" t="n"/>
      <c r="K748" s="278" t="n"/>
      <c r="L748" s="278" t="n"/>
      <c r="M748" s="278" t="n"/>
      <c r="N748" s="190" t="n"/>
      <c r="O748" s="198" t="n"/>
      <c r="P748" s="198" t="n"/>
      <c r="Q748" s="198" t="n"/>
      <c r="R748" s="198" t="n"/>
      <c r="S748" s="198" t="n"/>
      <c r="T748" s="198" t="n"/>
      <c r="U748" s="198" t="n"/>
      <c r="V748" s="198" t="n"/>
      <c r="W748" s="198" t="n"/>
      <c r="X748" s="198" t="n"/>
      <c r="Y748" s="198" t="n"/>
      <c r="Z748" s="198" t="n"/>
      <c r="AA748" s="198" t="n"/>
      <c r="AB748" s="198" t="n"/>
      <c r="AC748" s="198" t="n"/>
      <c r="AD748" s="198" t="n"/>
      <c r="AE748" s="198" t="n"/>
      <c r="AF748" s="198" t="n"/>
      <c r="AG748" s="198" t="n"/>
      <c r="AH748" s="198" t="n"/>
      <c r="AI748" s="198" t="n"/>
      <c r="AJ748" s="198" t="n"/>
    </row>
    <row r="749" ht="13.5" customHeight="1" s="726">
      <c r="A749" s="198" t="n"/>
      <c r="B749" s="198" t="n"/>
      <c r="C749" s="198" t="n"/>
      <c r="D749" s="200" t="n"/>
      <c r="E749" s="200" t="n"/>
      <c r="F749" s="198" t="n"/>
      <c r="G749" s="278" t="n"/>
      <c r="H749" s="198" t="n"/>
      <c r="I749" s="278" t="n"/>
      <c r="J749" s="198" t="n"/>
      <c r="K749" s="278" t="n"/>
      <c r="L749" s="278" t="n"/>
      <c r="M749" s="278" t="n"/>
      <c r="N749" s="190" t="n"/>
      <c r="O749" s="198" t="n"/>
      <c r="P749" s="198" t="n"/>
      <c r="Q749" s="198" t="n"/>
      <c r="R749" s="198" t="n"/>
      <c r="S749" s="198" t="n"/>
      <c r="T749" s="198" t="n"/>
      <c r="U749" s="198" t="n"/>
      <c r="V749" s="198" t="n"/>
      <c r="W749" s="198" t="n"/>
      <c r="X749" s="198" t="n"/>
      <c r="Y749" s="198" t="n"/>
      <c r="Z749" s="198" t="n"/>
      <c r="AA749" s="198" t="n"/>
      <c r="AB749" s="198" t="n"/>
      <c r="AC749" s="198" t="n"/>
      <c r="AD749" s="198" t="n"/>
      <c r="AE749" s="198" t="n"/>
      <c r="AF749" s="198" t="n"/>
      <c r="AG749" s="198" t="n"/>
      <c r="AH749" s="198" t="n"/>
      <c r="AI749" s="198" t="n"/>
      <c r="AJ749" s="198" t="n"/>
    </row>
    <row r="750" ht="13.5" customHeight="1" s="726">
      <c r="A750" s="198" t="n"/>
      <c r="B750" s="198" t="n"/>
      <c r="C750" s="198" t="n"/>
      <c r="D750" s="200" t="n"/>
      <c r="E750" s="200" t="n"/>
      <c r="F750" s="198" t="n"/>
      <c r="G750" s="278" t="n"/>
      <c r="H750" s="198" t="n"/>
      <c r="I750" s="278" t="n"/>
      <c r="J750" s="198" t="n"/>
      <c r="K750" s="278" t="n"/>
      <c r="L750" s="278" t="n"/>
      <c r="M750" s="278" t="n"/>
      <c r="N750" s="190" t="n"/>
      <c r="O750" s="198" t="n"/>
      <c r="P750" s="198" t="n"/>
      <c r="Q750" s="198" t="n"/>
      <c r="R750" s="198" t="n"/>
      <c r="S750" s="198" t="n"/>
      <c r="T750" s="198" t="n"/>
      <c r="U750" s="198" t="n"/>
      <c r="V750" s="198" t="n"/>
      <c r="W750" s="198" t="n"/>
      <c r="X750" s="198" t="n"/>
      <c r="Y750" s="198" t="n"/>
      <c r="Z750" s="198" t="n"/>
      <c r="AA750" s="198" t="n"/>
      <c r="AB750" s="198" t="n"/>
      <c r="AC750" s="198" t="n"/>
      <c r="AD750" s="198" t="n"/>
      <c r="AE750" s="198" t="n"/>
      <c r="AF750" s="198" t="n"/>
      <c r="AG750" s="198" t="n"/>
      <c r="AH750" s="198" t="n"/>
      <c r="AI750" s="198" t="n"/>
      <c r="AJ750" s="198" t="n"/>
    </row>
    <row r="751" ht="13.5" customHeight="1" s="726">
      <c r="A751" s="198" t="n"/>
      <c r="B751" s="198" t="n"/>
      <c r="C751" s="198" t="n"/>
      <c r="D751" s="200" t="n"/>
      <c r="E751" s="200" t="n"/>
      <c r="F751" s="198" t="n"/>
      <c r="G751" s="278" t="n"/>
      <c r="H751" s="198" t="n"/>
      <c r="I751" s="278" t="n"/>
      <c r="J751" s="198" t="n"/>
      <c r="K751" s="278" t="n"/>
      <c r="L751" s="278" t="n"/>
      <c r="M751" s="278" t="n"/>
      <c r="N751" s="190" t="n"/>
      <c r="O751" s="198" t="n"/>
      <c r="P751" s="198" t="n"/>
      <c r="Q751" s="198" t="n"/>
      <c r="R751" s="198" t="n"/>
      <c r="S751" s="198" t="n"/>
      <c r="T751" s="198" t="n"/>
      <c r="U751" s="198" t="n"/>
      <c r="V751" s="198" t="n"/>
      <c r="W751" s="198" t="n"/>
      <c r="X751" s="198" t="n"/>
      <c r="Y751" s="198" t="n"/>
      <c r="Z751" s="198" t="n"/>
      <c r="AA751" s="198" t="n"/>
      <c r="AB751" s="198" t="n"/>
      <c r="AC751" s="198" t="n"/>
      <c r="AD751" s="198" t="n"/>
      <c r="AE751" s="198" t="n"/>
      <c r="AF751" s="198" t="n"/>
      <c r="AG751" s="198" t="n"/>
      <c r="AH751" s="198" t="n"/>
      <c r="AI751" s="198" t="n"/>
      <c r="AJ751" s="198" t="n"/>
    </row>
    <row r="752" ht="13.5" customHeight="1" s="726">
      <c r="A752" s="198" t="n"/>
      <c r="B752" s="198" t="n"/>
      <c r="C752" s="198" t="n"/>
      <c r="D752" s="200" t="n"/>
      <c r="E752" s="200" t="n"/>
      <c r="F752" s="198" t="n"/>
      <c r="G752" s="278" t="n"/>
      <c r="H752" s="198" t="n"/>
      <c r="I752" s="278" t="n"/>
      <c r="J752" s="198" t="n"/>
      <c r="K752" s="278" t="n"/>
      <c r="L752" s="278" t="n"/>
      <c r="M752" s="278" t="n"/>
      <c r="N752" s="190" t="n"/>
      <c r="O752" s="198" t="n"/>
      <c r="P752" s="198" t="n"/>
      <c r="Q752" s="198" t="n"/>
      <c r="R752" s="198" t="n"/>
      <c r="S752" s="198" t="n"/>
      <c r="T752" s="198" t="n"/>
      <c r="U752" s="198" t="n"/>
      <c r="V752" s="198" t="n"/>
      <c r="W752" s="198" t="n"/>
      <c r="X752" s="198" t="n"/>
      <c r="Y752" s="198" t="n"/>
      <c r="Z752" s="198" t="n"/>
      <c r="AA752" s="198" t="n"/>
      <c r="AB752" s="198" t="n"/>
      <c r="AC752" s="198" t="n"/>
      <c r="AD752" s="198" t="n"/>
      <c r="AE752" s="198" t="n"/>
      <c r="AF752" s="198" t="n"/>
      <c r="AG752" s="198" t="n"/>
      <c r="AH752" s="198" t="n"/>
      <c r="AI752" s="198" t="n"/>
      <c r="AJ752" s="198" t="n"/>
    </row>
    <row r="753" ht="13.5" customHeight="1" s="726">
      <c r="A753" s="198" t="n"/>
      <c r="B753" s="198" t="n"/>
      <c r="C753" s="198" t="n"/>
      <c r="D753" s="200" t="n"/>
      <c r="E753" s="200" t="n"/>
      <c r="F753" s="198" t="n"/>
      <c r="G753" s="278" t="n"/>
      <c r="H753" s="198" t="n"/>
      <c r="I753" s="278" t="n"/>
      <c r="J753" s="198" t="n"/>
      <c r="K753" s="278" t="n"/>
      <c r="L753" s="278" t="n"/>
      <c r="M753" s="278" t="n"/>
      <c r="N753" s="190" t="n"/>
      <c r="O753" s="198" t="n"/>
      <c r="P753" s="198" t="n"/>
      <c r="Q753" s="198" t="n"/>
      <c r="R753" s="198" t="n"/>
      <c r="S753" s="198" t="n"/>
      <c r="T753" s="198" t="n"/>
      <c r="U753" s="198" t="n"/>
      <c r="V753" s="198" t="n"/>
      <c r="W753" s="198" t="n"/>
      <c r="X753" s="198" t="n"/>
      <c r="Y753" s="198" t="n"/>
      <c r="Z753" s="198" t="n"/>
      <c r="AA753" s="198" t="n"/>
      <c r="AB753" s="198" t="n"/>
      <c r="AC753" s="198" t="n"/>
      <c r="AD753" s="198" t="n"/>
      <c r="AE753" s="198" t="n"/>
      <c r="AF753" s="198" t="n"/>
      <c r="AG753" s="198" t="n"/>
      <c r="AH753" s="198" t="n"/>
      <c r="AI753" s="198" t="n"/>
      <c r="AJ753" s="198" t="n"/>
    </row>
    <row r="754" ht="13.5" customHeight="1" s="726">
      <c r="A754" s="198" t="n"/>
      <c r="B754" s="198" t="n"/>
      <c r="C754" s="198" t="n"/>
      <c r="D754" s="200" t="n"/>
      <c r="E754" s="200" t="n"/>
      <c r="F754" s="198" t="n"/>
      <c r="G754" s="278" t="n"/>
      <c r="H754" s="198" t="n"/>
      <c r="I754" s="278" t="n"/>
      <c r="J754" s="198" t="n"/>
      <c r="K754" s="278" t="n"/>
      <c r="L754" s="278" t="n"/>
      <c r="M754" s="278" t="n"/>
      <c r="N754" s="190" t="n"/>
      <c r="O754" s="198" t="n"/>
      <c r="P754" s="198" t="n"/>
      <c r="Q754" s="198" t="n"/>
      <c r="R754" s="198" t="n"/>
      <c r="S754" s="198" t="n"/>
      <c r="T754" s="198" t="n"/>
      <c r="U754" s="198" t="n"/>
      <c r="V754" s="198" t="n"/>
      <c r="W754" s="198" t="n"/>
      <c r="X754" s="198" t="n"/>
      <c r="Y754" s="198" t="n"/>
      <c r="Z754" s="198" t="n"/>
      <c r="AA754" s="198" t="n"/>
      <c r="AB754" s="198" t="n"/>
      <c r="AC754" s="198" t="n"/>
      <c r="AD754" s="198" t="n"/>
      <c r="AE754" s="198" t="n"/>
      <c r="AF754" s="198" t="n"/>
      <c r="AG754" s="198" t="n"/>
      <c r="AH754" s="198" t="n"/>
      <c r="AI754" s="198" t="n"/>
      <c r="AJ754" s="198" t="n"/>
    </row>
    <row r="755" ht="13.5" customHeight="1" s="726">
      <c r="A755" s="198" t="n"/>
      <c r="B755" s="198" t="n"/>
      <c r="C755" s="198" t="n"/>
      <c r="D755" s="200" t="n"/>
      <c r="E755" s="200" t="n"/>
      <c r="F755" s="198" t="n"/>
      <c r="G755" s="278" t="n"/>
      <c r="H755" s="198" t="n"/>
      <c r="I755" s="278" t="n"/>
      <c r="J755" s="198" t="n"/>
      <c r="K755" s="278" t="n"/>
      <c r="L755" s="278" t="n"/>
      <c r="M755" s="278" t="n"/>
      <c r="N755" s="190" t="n"/>
      <c r="O755" s="198" t="n"/>
      <c r="P755" s="198" t="n"/>
      <c r="Q755" s="198" t="n"/>
      <c r="R755" s="198" t="n"/>
      <c r="S755" s="198" t="n"/>
      <c r="T755" s="198" t="n"/>
      <c r="U755" s="198" t="n"/>
      <c r="V755" s="198" t="n"/>
      <c r="W755" s="198" t="n"/>
      <c r="X755" s="198" t="n"/>
      <c r="Y755" s="198" t="n"/>
      <c r="Z755" s="198" t="n"/>
      <c r="AA755" s="198" t="n"/>
      <c r="AB755" s="198" t="n"/>
      <c r="AC755" s="198" t="n"/>
      <c r="AD755" s="198" t="n"/>
      <c r="AE755" s="198" t="n"/>
      <c r="AF755" s="198" t="n"/>
      <c r="AG755" s="198" t="n"/>
      <c r="AH755" s="198" t="n"/>
      <c r="AI755" s="198" t="n"/>
      <c r="AJ755" s="198" t="n"/>
    </row>
    <row r="756" ht="13.5" customHeight="1" s="726">
      <c r="A756" s="198" t="n"/>
      <c r="B756" s="198" t="n"/>
      <c r="C756" s="198" t="n"/>
      <c r="D756" s="200" t="n"/>
      <c r="E756" s="200" t="n"/>
      <c r="F756" s="198" t="n"/>
      <c r="G756" s="278" t="n"/>
      <c r="H756" s="198" t="n"/>
      <c r="I756" s="278" t="n"/>
      <c r="J756" s="198" t="n"/>
      <c r="K756" s="278" t="n"/>
      <c r="L756" s="278" t="n"/>
      <c r="M756" s="278" t="n"/>
      <c r="N756" s="190" t="n"/>
      <c r="O756" s="198" t="n"/>
      <c r="P756" s="198" t="n"/>
      <c r="Q756" s="198" t="n"/>
      <c r="R756" s="198" t="n"/>
      <c r="S756" s="198" t="n"/>
      <c r="T756" s="198" t="n"/>
      <c r="U756" s="198" t="n"/>
      <c r="V756" s="198" t="n"/>
      <c r="W756" s="198" t="n"/>
      <c r="X756" s="198" t="n"/>
      <c r="Y756" s="198" t="n"/>
      <c r="Z756" s="198" t="n"/>
      <c r="AA756" s="198" t="n"/>
      <c r="AB756" s="198" t="n"/>
      <c r="AC756" s="198" t="n"/>
      <c r="AD756" s="198" t="n"/>
      <c r="AE756" s="198" t="n"/>
      <c r="AF756" s="198" t="n"/>
      <c r="AG756" s="198" t="n"/>
      <c r="AH756" s="198" t="n"/>
      <c r="AI756" s="198" t="n"/>
      <c r="AJ756" s="198" t="n"/>
    </row>
    <row r="757" ht="13.5" customHeight="1" s="726">
      <c r="A757" s="198" t="n"/>
      <c r="B757" s="198" t="n"/>
      <c r="C757" s="198" t="n"/>
      <c r="D757" s="200" t="n"/>
      <c r="E757" s="200" t="n"/>
      <c r="F757" s="198" t="n"/>
      <c r="G757" s="278" t="n"/>
      <c r="H757" s="198" t="n"/>
      <c r="I757" s="278" t="n"/>
      <c r="J757" s="198" t="n"/>
      <c r="K757" s="278" t="n"/>
      <c r="L757" s="278" t="n"/>
      <c r="M757" s="278" t="n"/>
      <c r="N757" s="190" t="n"/>
      <c r="O757" s="198" t="n"/>
      <c r="P757" s="198" t="n"/>
      <c r="Q757" s="198" t="n"/>
      <c r="R757" s="198" t="n"/>
      <c r="S757" s="198" t="n"/>
      <c r="T757" s="198" t="n"/>
      <c r="U757" s="198" t="n"/>
      <c r="V757" s="198" t="n"/>
      <c r="W757" s="198" t="n"/>
      <c r="X757" s="198" t="n"/>
      <c r="Y757" s="198" t="n"/>
      <c r="Z757" s="198" t="n"/>
      <c r="AA757" s="198" t="n"/>
      <c r="AB757" s="198" t="n"/>
      <c r="AC757" s="198" t="n"/>
      <c r="AD757" s="198" t="n"/>
      <c r="AE757" s="198" t="n"/>
      <c r="AF757" s="198" t="n"/>
      <c r="AG757" s="198" t="n"/>
      <c r="AH757" s="198" t="n"/>
      <c r="AI757" s="198" t="n"/>
      <c r="AJ757" s="198" t="n"/>
    </row>
    <row r="758" ht="13.5" customHeight="1" s="726">
      <c r="A758" s="198" t="n"/>
      <c r="B758" s="198" t="n"/>
      <c r="C758" s="198" t="n"/>
      <c r="D758" s="200" t="n"/>
      <c r="E758" s="200" t="n"/>
      <c r="F758" s="198" t="n"/>
      <c r="G758" s="278" t="n"/>
      <c r="H758" s="198" t="n"/>
      <c r="I758" s="278" t="n"/>
      <c r="J758" s="198" t="n"/>
      <c r="K758" s="278" t="n"/>
      <c r="L758" s="278" t="n"/>
      <c r="M758" s="278" t="n"/>
      <c r="N758" s="190" t="n"/>
      <c r="O758" s="198" t="n"/>
      <c r="P758" s="198" t="n"/>
      <c r="Q758" s="198" t="n"/>
      <c r="R758" s="198" t="n"/>
      <c r="S758" s="198" t="n"/>
      <c r="T758" s="198" t="n"/>
      <c r="U758" s="198" t="n"/>
      <c r="V758" s="198" t="n"/>
      <c r="W758" s="198" t="n"/>
      <c r="X758" s="198" t="n"/>
      <c r="Y758" s="198" t="n"/>
      <c r="Z758" s="198" t="n"/>
      <c r="AA758" s="198" t="n"/>
      <c r="AB758" s="198" t="n"/>
      <c r="AC758" s="198" t="n"/>
      <c r="AD758" s="198" t="n"/>
      <c r="AE758" s="198" t="n"/>
      <c r="AF758" s="198" t="n"/>
      <c r="AG758" s="198" t="n"/>
      <c r="AH758" s="198" t="n"/>
      <c r="AI758" s="198" t="n"/>
      <c r="AJ758" s="198" t="n"/>
    </row>
    <row r="759" ht="13.5" customHeight="1" s="726">
      <c r="A759" s="198" t="n"/>
      <c r="B759" s="198" t="n"/>
      <c r="C759" s="198" t="n"/>
      <c r="D759" s="200" t="n"/>
      <c r="E759" s="200" t="n"/>
      <c r="F759" s="198" t="n"/>
      <c r="G759" s="278" t="n"/>
      <c r="H759" s="198" t="n"/>
      <c r="I759" s="278" t="n"/>
      <c r="J759" s="198" t="n"/>
      <c r="K759" s="278" t="n"/>
      <c r="L759" s="278" t="n"/>
      <c r="M759" s="278" t="n"/>
      <c r="N759" s="190" t="n"/>
      <c r="O759" s="198" t="n"/>
      <c r="P759" s="198" t="n"/>
      <c r="Q759" s="198" t="n"/>
      <c r="R759" s="198" t="n"/>
      <c r="S759" s="198" t="n"/>
      <c r="T759" s="198" t="n"/>
      <c r="U759" s="198" t="n"/>
      <c r="V759" s="198" t="n"/>
      <c r="W759" s="198" t="n"/>
      <c r="X759" s="198" t="n"/>
      <c r="Y759" s="198" t="n"/>
      <c r="Z759" s="198" t="n"/>
      <c r="AA759" s="198" t="n"/>
      <c r="AB759" s="198" t="n"/>
      <c r="AC759" s="198" t="n"/>
      <c r="AD759" s="198" t="n"/>
      <c r="AE759" s="198" t="n"/>
      <c r="AF759" s="198" t="n"/>
      <c r="AG759" s="198" t="n"/>
      <c r="AH759" s="198" t="n"/>
      <c r="AI759" s="198" t="n"/>
      <c r="AJ759" s="198" t="n"/>
    </row>
    <row r="760" ht="13.5" customHeight="1" s="726">
      <c r="A760" s="198" t="n"/>
      <c r="B760" s="198" t="n"/>
      <c r="C760" s="198" t="n"/>
      <c r="D760" s="200" t="n"/>
      <c r="E760" s="200" t="n"/>
      <c r="F760" s="198" t="n"/>
      <c r="G760" s="278" t="n"/>
      <c r="H760" s="198" t="n"/>
      <c r="I760" s="278" t="n"/>
      <c r="J760" s="198" t="n"/>
      <c r="K760" s="278" t="n"/>
      <c r="L760" s="278" t="n"/>
      <c r="M760" s="278" t="n"/>
      <c r="N760" s="190" t="n"/>
      <c r="O760" s="198" t="n"/>
      <c r="P760" s="198" t="n"/>
      <c r="Q760" s="198" t="n"/>
      <c r="R760" s="198" t="n"/>
      <c r="S760" s="198" t="n"/>
      <c r="T760" s="198" t="n"/>
      <c r="U760" s="198" t="n"/>
      <c r="V760" s="198" t="n"/>
      <c r="W760" s="198" t="n"/>
      <c r="X760" s="198" t="n"/>
      <c r="Y760" s="198" t="n"/>
      <c r="Z760" s="198" t="n"/>
      <c r="AA760" s="198" t="n"/>
      <c r="AB760" s="198" t="n"/>
      <c r="AC760" s="198" t="n"/>
      <c r="AD760" s="198" t="n"/>
      <c r="AE760" s="198" t="n"/>
      <c r="AF760" s="198" t="n"/>
      <c r="AG760" s="198" t="n"/>
      <c r="AH760" s="198" t="n"/>
      <c r="AI760" s="198" t="n"/>
      <c r="AJ760" s="198" t="n"/>
    </row>
    <row r="761" ht="13.5" customHeight="1" s="726">
      <c r="A761" s="198" t="n"/>
      <c r="B761" s="198" t="n"/>
      <c r="C761" s="198" t="n"/>
      <c r="D761" s="200" t="n"/>
      <c r="E761" s="200" t="n"/>
      <c r="F761" s="198" t="n"/>
      <c r="G761" s="278" t="n"/>
      <c r="H761" s="198" t="n"/>
      <c r="I761" s="278" t="n"/>
      <c r="J761" s="198" t="n"/>
      <c r="K761" s="278" t="n"/>
      <c r="L761" s="278" t="n"/>
      <c r="M761" s="278" t="n"/>
      <c r="N761" s="190" t="n"/>
      <c r="O761" s="198" t="n"/>
      <c r="P761" s="198" t="n"/>
      <c r="Q761" s="198" t="n"/>
      <c r="R761" s="198" t="n"/>
      <c r="S761" s="198" t="n"/>
      <c r="T761" s="198" t="n"/>
      <c r="U761" s="198" t="n"/>
      <c r="V761" s="198" t="n"/>
      <c r="W761" s="198" t="n"/>
      <c r="X761" s="198" t="n"/>
      <c r="Y761" s="198" t="n"/>
      <c r="Z761" s="198" t="n"/>
      <c r="AA761" s="198" t="n"/>
      <c r="AB761" s="198" t="n"/>
      <c r="AC761" s="198" t="n"/>
      <c r="AD761" s="198" t="n"/>
      <c r="AE761" s="198" t="n"/>
      <c r="AF761" s="198" t="n"/>
      <c r="AG761" s="198" t="n"/>
      <c r="AH761" s="198" t="n"/>
      <c r="AI761" s="198" t="n"/>
      <c r="AJ761" s="198" t="n"/>
    </row>
    <row r="762" ht="13.5" customHeight="1" s="726">
      <c r="A762" s="198" t="n"/>
      <c r="B762" s="198" t="n"/>
      <c r="C762" s="198" t="n"/>
      <c r="D762" s="200" t="n"/>
      <c r="E762" s="200" t="n"/>
      <c r="F762" s="198" t="n"/>
      <c r="G762" s="278" t="n"/>
      <c r="H762" s="198" t="n"/>
      <c r="I762" s="278" t="n"/>
      <c r="J762" s="198" t="n"/>
      <c r="K762" s="278" t="n"/>
      <c r="L762" s="278" t="n"/>
      <c r="M762" s="278" t="n"/>
      <c r="N762" s="190" t="n"/>
      <c r="O762" s="198" t="n"/>
      <c r="P762" s="198" t="n"/>
      <c r="Q762" s="198" t="n"/>
      <c r="R762" s="198" t="n"/>
      <c r="S762" s="198" t="n"/>
      <c r="T762" s="198" t="n"/>
      <c r="U762" s="198" t="n"/>
      <c r="V762" s="198" t="n"/>
      <c r="W762" s="198" t="n"/>
      <c r="X762" s="198" t="n"/>
      <c r="Y762" s="198" t="n"/>
      <c r="Z762" s="198" t="n"/>
      <c r="AA762" s="198" t="n"/>
      <c r="AB762" s="198" t="n"/>
      <c r="AC762" s="198" t="n"/>
      <c r="AD762" s="198" t="n"/>
      <c r="AE762" s="198" t="n"/>
      <c r="AF762" s="198" t="n"/>
      <c r="AG762" s="198" t="n"/>
      <c r="AH762" s="198" t="n"/>
      <c r="AI762" s="198" t="n"/>
      <c r="AJ762" s="198" t="n"/>
    </row>
    <row r="763" ht="13.5" customHeight="1" s="726">
      <c r="A763" s="198" t="n"/>
      <c r="B763" s="198" t="n"/>
      <c r="C763" s="198" t="n"/>
      <c r="D763" s="200" t="n"/>
      <c r="E763" s="200" t="n"/>
      <c r="F763" s="198" t="n"/>
      <c r="G763" s="278" t="n"/>
      <c r="H763" s="198" t="n"/>
      <c r="I763" s="278" t="n"/>
      <c r="J763" s="198" t="n"/>
      <c r="K763" s="278" t="n"/>
      <c r="L763" s="278" t="n"/>
      <c r="M763" s="278" t="n"/>
      <c r="N763" s="190" t="n"/>
      <c r="O763" s="198" t="n"/>
      <c r="P763" s="198" t="n"/>
      <c r="Q763" s="198" t="n"/>
      <c r="R763" s="198" t="n"/>
      <c r="S763" s="198" t="n"/>
      <c r="T763" s="198" t="n"/>
      <c r="U763" s="198" t="n"/>
      <c r="V763" s="198" t="n"/>
      <c r="W763" s="198" t="n"/>
      <c r="X763" s="198" t="n"/>
      <c r="Y763" s="198" t="n"/>
      <c r="Z763" s="198" t="n"/>
      <c r="AA763" s="198" t="n"/>
      <c r="AB763" s="198" t="n"/>
      <c r="AC763" s="198" t="n"/>
      <c r="AD763" s="198" t="n"/>
      <c r="AE763" s="198" t="n"/>
      <c r="AF763" s="198" t="n"/>
      <c r="AG763" s="198" t="n"/>
      <c r="AH763" s="198" t="n"/>
      <c r="AI763" s="198" t="n"/>
      <c r="AJ763" s="198" t="n"/>
    </row>
    <row r="764" ht="13.5" customHeight="1" s="726">
      <c r="A764" s="198" t="n"/>
      <c r="B764" s="198" t="n"/>
      <c r="C764" s="198" t="n"/>
      <c r="D764" s="200" t="n"/>
      <c r="E764" s="200" t="n"/>
      <c r="F764" s="198" t="n"/>
      <c r="G764" s="278" t="n"/>
      <c r="H764" s="198" t="n"/>
      <c r="I764" s="278" t="n"/>
      <c r="J764" s="198" t="n"/>
      <c r="K764" s="278" t="n"/>
      <c r="L764" s="278" t="n"/>
      <c r="M764" s="278" t="n"/>
      <c r="N764" s="190" t="n"/>
      <c r="O764" s="198" t="n"/>
      <c r="P764" s="198" t="n"/>
      <c r="Q764" s="198" t="n"/>
      <c r="R764" s="198" t="n"/>
      <c r="S764" s="198" t="n"/>
      <c r="T764" s="198" t="n"/>
      <c r="U764" s="198" t="n"/>
      <c r="V764" s="198" t="n"/>
      <c r="W764" s="198" t="n"/>
      <c r="X764" s="198" t="n"/>
      <c r="Y764" s="198" t="n"/>
      <c r="Z764" s="198" t="n"/>
      <c r="AA764" s="198" t="n"/>
      <c r="AB764" s="198" t="n"/>
      <c r="AC764" s="198" t="n"/>
      <c r="AD764" s="198" t="n"/>
      <c r="AE764" s="198" t="n"/>
      <c r="AF764" s="198" t="n"/>
      <c r="AG764" s="198" t="n"/>
      <c r="AH764" s="198" t="n"/>
      <c r="AI764" s="198" t="n"/>
      <c r="AJ764" s="198" t="n"/>
    </row>
    <row r="765" ht="13.5" customHeight="1" s="726">
      <c r="A765" s="198" t="n"/>
      <c r="B765" s="198" t="n"/>
      <c r="C765" s="198" t="n"/>
      <c r="D765" s="200" t="n"/>
      <c r="E765" s="200" t="n"/>
      <c r="F765" s="198" t="n"/>
      <c r="G765" s="278" t="n"/>
      <c r="H765" s="198" t="n"/>
      <c r="I765" s="278" t="n"/>
      <c r="J765" s="198" t="n"/>
      <c r="K765" s="278" t="n"/>
      <c r="L765" s="278" t="n"/>
      <c r="M765" s="278" t="n"/>
      <c r="N765" s="190" t="n"/>
      <c r="O765" s="198" t="n"/>
      <c r="P765" s="198" t="n"/>
      <c r="Q765" s="198" t="n"/>
      <c r="R765" s="198" t="n"/>
      <c r="S765" s="198" t="n"/>
      <c r="T765" s="198" t="n"/>
      <c r="U765" s="198" t="n"/>
      <c r="V765" s="198" t="n"/>
      <c r="W765" s="198" t="n"/>
      <c r="X765" s="198" t="n"/>
      <c r="Y765" s="198" t="n"/>
      <c r="Z765" s="198" t="n"/>
      <c r="AA765" s="198" t="n"/>
      <c r="AB765" s="198" t="n"/>
      <c r="AC765" s="198" t="n"/>
      <c r="AD765" s="198" t="n"/>
      <c r="AE765" s="198" t="n"/>
      <c r="AF765" s="198" t="n"/>
      <c r="AG765" s="198" t="n"/>
      <c r="AH765" s="198" t="n"/>
      <c r="AI765" s="198" t="n"/>
      <c r="AJ765" s="198" t="n"/>
    </row>
    <row r="766" ht="13.5" customHeight="1" s="726">
      <c r="A766" s="198" t="n"/>
      <c r="B766" s="198" t="n"/>
      <c r="C766" s="198" t="n"/>
      <c r="D766" s="200" t="n"/>
      <c r="E766" s="200" t="n"/>
      <c r="F766" s="198" t="n"/>
      <c r="G766" s="278" t="n"/>
      <c r="H766" s="198" t="n"/>
      <c r="I766" s="278" t="n"/>
      <c r="J766" s="198" t="n"/>
      <c r="K766" s="278" t="n"/>
      <c r="L766" s="278" t="n"/>
      <c r="M766" s="278" t="n"/>
      <c r="N766" s="190" t="n"/>
      <c r="O766" s="198" t="n"/>
      <c r="P766" s="198" t="n"/>
      <c r="Q766" s="198" t="n"/>
      <c r="R766" s="198" t="n"/>
      <c r="S766" s="198" t="n"/>
      <c r="T766" s="198" t="n"/>
      <c r="U766" s="198" t="n"/>
      <c r="V766" s="198" t="n"/>
      <c r="W766" s="198" t="n"/>
      <c r="X766" s="198" t="n"/>
      <c r="Y766" s="198" t="n"/>
      <c r="Z766" s="198" t="n"/>
      <c r="AA766" s="198" t="n"/>
      <c r="AB766" s="198" t="n"/>
      <c r="AC766" s="198" t="n"/>
      <c r="AD766" s="198" t="n"/>
      <c r="AE766" s="198" t="n"/>
      <c r="AF766" s="198" t="n"/>
      <c r="AG766" s="198" t="n"/>
      <c r="AH766" s="198" t="n"/>
      <c r="AI766" s="198" t="n"/>
      <c r="AJ766" s="198" t="n"/>
    </row>
    <row r="767" ht="13.5" customHeight="1" s="726">
      <c r="A767" s="198" t="n"/>
      <c r="B767" s="198" t="n"/>
      <c r="C767" s="198" t="n"/>
      <c r="D767" s="200" t="n"/>
      <c r="E767" s="200" t="n"/>
      <c r="F767" s="198" t="n"/>
      <c r="G767" s="278" t="n"/>
      <c r="H767" s="198" t="n"/>
      <c r="I767" s="278" t="n"/>
      <c r="J767" s="198" t="n"/>
      <c r="K767" s="278" t="n"/>
      <c r="L767" s="278" t="n"/>
      <c r="M767" s="278" t="n"/>
      <c r="N767" s="190" t="n"/>
      <c r="O767" s="198" t="n"/>
      <c r="P767" s="198" t="n"/>
      <c r="Q767" s="198" t="n"/>
      <c r="R767" s="198" t="n"/>
      <c r="S767" s="198" t="n"/>
      <c r="T767" s="198" t="n"/>
      <c r="U767" s="198" t="n"/>
      <c r="V767" s="198" t="n"/>
      <c r="W767" s="198" t="n"/>
      <c r="X767" s="198" t="n"/>
      <c r="Y767" s="198" t="n"/>
      <c r="Z767" s="198" t="n"/>
      <c r="AA767" s="198" t="n"/>
      <c r="AB767" s="198" t="n"/>
      <c r="AC767" s="198" t="n"/>
      <c r="AD767" s="198" t="n"/>
      <c r="AE767" s="198" t="n"/>
      <c r="AF767" s="198" t="n"/>
      <c r="AG767" s="198" t="n"/>
      <c r="AH767" s="198" t="n"/>
      <c r="AI767" s="198" t="n"/>
      <c r="AJ767" s="198" t="n"/>
    </row>
    <row r="768" ht="13.5" customHeight="1" s="726">
      <c r="A768" s="198" t="n"/>
      <c r="B768" s="198" t="n"/>
      <c r="C768" s="198" t="n"/>
      <c r="D768" s="200" t="n"/>
      <c r="E768" s="200" t="n"/>
      <c r="F768" s="198" t="n"/>
      <c r="G768" s="278" t="n"/>
      <c r="H768" s="198" t="n"/>
      <c r="I768" s="278" t="n"/>
      <c r="J768" s="198" t="n"/>
      <c r="K768" s="278" t="n"/>
      <c r="L768" s="278" t="n"/>
      <c r="M768" s="278" t="n"/>
      <c r="N768" s="190" t="n"/>
      <c r="O768" s="198" t="n"/>
      <c r="P768" s="198" t="n"/>
      <c r="Q768" s="198" t="n"/>
      <c r="R768" s="198" t="n"/>
      <c r="S768" s="198" t="n"/>
      <c r="T768" s="198" t="n"/>
      <c r="U768" s="198" t="n"/>
      <c r="V768" s="198" t="n"/>
      <c r="W768" s="198" t="n"/>
      <c r="X768" s="198" t="n"/>
      <c r="Y768" s="198" t="n"/>
      <c r="Z768" s="198" t="n"/>
      <c r="AA768" s="198" t="n"/>
      <c r="AB768" s="198" t="n"/>
      <c r="AC768" s="198" t="n"/>
      <c r="AD768" s="198" t="n"/>
      <c r="AE768" s="198" t="n"/>
      <c r="AF768" s="198" t="n"/>
      <c r="AG768" s="198" t="n"/>
      <c r="AH768" s="198" t="n"/>
      <c r="AI768" s="198" t="n"/>
      <c r="AJ768" s="198" t="n"/>
    </row>
    <row r="769" ht="13.5" customHeight="1" s="726">
      <c r="A769" s="198" t="n"/>
      <c r="B769" s="198" t="n"/>
      <c r="C769" s="198" t="n"/>
      <c r="D769" s="200" t="n"/>
      <c r="E769" s="200" t="n"/>
      <c r="F769" s="198" t="n"/>
      <c r="G769" s="278" t="n"/>
      <c r="H769" s="198" t="n"/>
      <c r="I769" s="278" t="n"/>
      <c r="J769" s="198" t="n"/>
      <c r="K769" s="278" t="n"/>
      <c r="L769" s="278" t="n"/>
      <c r="M769" s="278" t="n"/>
      <c r="N769" s="190" t="n"/>
      <c r="O769" s="198" t="n"/>
      <c r="P769" s="198" t="n"/>
      <c r="Q769" s="198" t="n"/>
      <c r="R769" s="198" t="n"/>
      <c r="S769" s="198" t="n"/>
      <c r="T769" s="198" t="n"/>
      <c r="U769" s="198" t="n"/>
      <c r="V769" s="198" t="n"/>
      <c r="W769" s="198" t="n"/>
      <c r="X769" s="198" t="n"/>
      <c r="Y769" s="198" t="n"/>
      <c r="Z769" s="198" t="n"/>
      <c r="AA769" s="198" t="n"/>
      <c r="AB769" s="198" t="n"/>
      <c r="AC769" s="198" t="n"/>
      <c r="AD769" s="198" t="n"/>
      <c r="AE769" s="198" t="n"/>
      <c r="AF769" s="198" t="n"/>
      <c r="AG769" s="198" t="n"/>
      <c r="AH769" s="198" t="n"/>
      <c r="AI769" s="198" t="n"/>
      <c r="AJ769" s="198" t="n"/>
    </row>
    <row r="770" ht="13.5" customHeight="1" s="726">
      <c r="A770" s="198" t="n"/>
      <c r="B770" s="198" t="n"/>
      <c r="C770" s="198" t="n"/>
      <c r="D770" s="200" t="n"/>
      <c r="E770" s="200" t="n"/>
      <c r="F770" s="198" t="n"/>
      <c r="G770" s="278" t="n"/>
      <c r="H770" s="198" t="n"/>
      <c r="I770" s="278" t="n"/>
      <c r="J770" s="198" t="n"/>
      <c r="K770" s="278" t="n"/>
      <c r="L770" s="278" t="n"/>
      <c r="M770" s="278" t="n"/>
      <c r="N770" s="190" t="n"/>
      <c r="O770" s="198" t="n"/>
      <c r="P770" s="198" t="n"/>
      <c r="Q770" s="198" t="n"/>
      <c r="R770" s="198" t="n"/>
      <c r="S770" s="198" t="n"/>
      <c r="T770" s="198" t="n"/>
      <c r="U770" s="198" t="n"/>
      <c r="V770" s="198" t="n"/>
      <c r="W770" s="198" t="n"/>
      <c r="X770" s="198" t="n"/>
      <c r="Y770" s="198" t="n"/>
      <c r="Z770" s="198" t="n"/>
      <c r="AA770" s="198" t="n"/>
      <c r="AB770" s="198" t="n"/>
      <c r="AC770" s="198" t="n"/>
      <c r="AD770" s="198" t="n"/>
      <c r="AE770" s="198" t="n"/>
      <c r="AF770" s="198" t="n"/>
      <c r="AG770" s="198" t="n"/>
      <c r="AH770" s="198" t="n"/>
      <c r="AI770" s="198" t="n"/>
      <c r="AJ770" s="198" t="n"/>
    </row>
    <row r="771" ht="13.5" customHeight="1" s="726">
      <c r="A771" s="198" t="n"/>
      <c r="B771" s="198" t="n"/>
      <c r="C771" s="198" t="n"/>
      <c r="D771" s="200" t="n"/>
      <c r="E771" s="200" t="n"/>
      <c r="F771" s="198" t="n"/>
      <c r="G771" s="278" t="n"/>
      <c r="H771" s="198" t="n"/>
      <c r="I771" s="278" t="n"/>
      <c r="J771" s="198" t="n"/>
      <c r="K771" s="278" t="n"/>
      <c r="L771" s="278" t="n"/>
      <c r="M771" s="278" t="n"/>
      <c r="N771" s="190" t="n"/>
      <c r="O771" s="198" t="n"/>
      <c r="P771" s="198" t="n"/>
      <c r="Q771" s="198" t="n"/>
      <c r="R771" s="198" t="n"/>
      <c r="S771" s="198" t="n"/>
      <c r="T771" s="198" t="n"/>
      <c r="U771" s="198" t="n"/>
      <c r="V771" s="198" t="n"/>
      <c r="W771" s="198" t="n"/>
      <c r="X771" s="198" t="n"/>
      <c r="Y771" s="198" t="n"/>
      <c r="Z771" s="198" t="n"/>
      <c r="AA771" s="198" t="n"/>
      <c r="AB771" s="198" t="n"/>
      <c r="AC771" s="198" t="n"/>
      <c r="AD771" s="198" t="n"/>
      <c r="AE771" s="198" t="n"/>
      <c r="AF771" s="198" t="n"/>
      <c r="AG771" s="198" t="n"/>
      <c r="AH771" s="198" t="n"/>
      <c r="AI771" s="198" t="n"/>
      <c r="AJ771" s="198" t="n"/>
    </row>
    <row r="772" ht="13.5" customHeight="1" s="726">
      <c r="A772" s="198" t="n"/>
      <c r="B772" s="198" t="n"/>
      <c r="C772" s="198" t="n"/>
      <c r="D772" s="200" t="n"/>
      <c r="E772" s="200" t="n"/>
      <c r="F772" s="198" t="n"/>
      <c r="G772" s="278" t="n"/>
      <c r="H772" s="198" t="n"/>
      <c r="I772" s="278" t="n"/>
      <c r="J772" s="198" t="n"/>
      <c r="K772" s="278" t="n"/>
      <c r="L772" s="278" t="n"/>
      <c r="M772" s="278" t="n"/>
      <c r="N772" s="190" t="n"/>
      <c r="O772" s="198" t="n"/>
      <c r="P772" s="198" t="n"/>
      <c r="Q772" s="198" t="n"/>
      <c r="R772" s="198" t="n"/>
      <c r="S772" s="198" t="n"/>
      <c r="T772" s="198" t="n"/>
      <c r="U772" s="198" t="n"/>
      <c r="V772" s="198" t="n"/>
      <c r="W772" s="198" t="n"/>
      <c r="X772" s="198" t="n"/>
      <c r="Y772" s="198" t="n"/>
      <c r="Z772" s="198" t="n"/>
      <c r="AA772" s="198" t="n"/>
      <c r="AB772" s="198" t="n"/>
      <c r="AC772" s="198" t="n"/>
      <c r="AD772" s="198" t="n"/>
      <c r="AE772" s="198" t="n"/>
      <c r="AF772" s="198" t="n"/>
      <c r="AG772" s="198" t="n"/>
      <c r="AH772" s="198" t="n"/>
      <c r="AI772" s="198" t="n"/>
      <c r="AJ772" s="198" t="n"/>
    </row>
    <row r="773" ht="13.5" customHeight="1" s="726">
      <c r="A773" s="198" t="n"/>
      <c r="B773" s="198" t="n"/>
      <c r="C773" s="198" t="n"/>
      <c r="D773" s="200" t="n"/>
      <c r="E773" s="200" t="n"/>
      <c r="F773" s="198" t="n"/>
      <c r="G773" s="278" t="n"/>
      <c r="H773" s="198" t="n"/>
      <c r="I773" s="278" t="n"/>
      <c r="J773" s="198" t="n"/>
      <c r="K773" s="278" t="n"/>
      <c r="L773" s="278" t="n"/>
      <c r="M773" s="278" t="n"/>
      <c r="N773" s="190" t="n"/>
      <c r="O773" s="198" t="n"/>
      <c r="P773" s="198" t="n"/>
      <c r="Q773" s="198" t="n"/>
      <c r="R773" s="198" t="n"/>
      <c r="S773" s="198" t="n"/>
      <c r="T773" s="198" t="n"/>
      <c r="U773" s="198" t="n"/>
      <c r="V773" s="198" t="n"/>
      <c r="W773" s="198" t="n"/>
      <c r="X773" s="198" t="n"/>
      <c r="Y773" s="198" t="n"/>
      <c r="Z773" s="198" t="n"/>
      <c r="AA773" s="198" t="n"/>
      <c r="AB773" s="198" t="n"/>
      <c r="AC773" s="198" t="n"/>
      <c r="AD773" s="198" t="n"/>
      <c r="AE773" s="198" t="n"/>
      <c r="AF773" s="198" t="n"/>
      <c r="AG773" s="198" t="n"/>
      <c r="AH773" s="198" t="n"/>
      <c r="AI773" s="198" t="n"/>
      <c r="AJ773" s="198" t="n"/>
    </row>
    <row r="774" ht="13.5" customHeight="1" s="726">
      <c r="A774" s="198" t="n"/>
      <c r="B774" s="198" t="n"/>
      <c r="C774" s="198" t="n"/>
      <c r="D774" s="200" t="n"/>
      <c r="E774" s="200" t="n"/>
      <c r="F774" s="198" t="n"/>
      <c r="G774" s="278" t="n"/>
      <c r="H774" s="198" t="n"/>
      <c r="I774" s="278" t="n"/>
      <c r="J774" s="198" t="n"/>
      <c r="K774" s="278" t="n"/>
      <c r="L774" s="278" t="n"/>
      <c r="M774" s="278" t="n"/>
      <c r="N774" s="190" t="n"/>
      <c r="O774" s="198" t="n"/>
      <c r="P774" s="198" t="n"/>
      <c r="Q774" s="198" t="n"/>
      <c r="R774" s="198" t="n"/>
      <c r="S774" s="198" t="n"/>
      <c r="T774" s="198" t="n"/>
      <c r="U774" s="198" t="n"/>
      <c r="V774" s="198" t="n"/>
      <c r="W774" s="198" t="n"/>
      <c r="X774" s="198" t="n"/>
      <c r="Y774" s="198" t="n"/>
      <c r="Z774" s="198" t="n"/>
      <c r="AA774" s="198" t="n"/>
      <c r="AB774" s="198" t="n"/>
      <c r="AC774" s="198" t="n"/>
      <c r="AD774" s="198" t="n"/>
      <c r="AE774" s="198" t="n"/>
      <c r="AF774" s="198" t="n"/>
      <c r="AG774" s="198" t="n"/>
      <c r="AH774" s="198" t="n"/>
      <c r="AI774" s="198" t="n"/>
      <c r="AJ774" s="198" t="n"/>
    </row>
    <row r="775" ht="13.5" customHeight="1" s="726">
      <c r="A775" s="198" t="n"/>
      <c r="B775" s="198" t="n"/>
      <c r="C775" s="198" t="n"/>
      <c r="D775" s="200" t="n"/>
      <c r="E775" s="200" t="n"/>
      <c r="F775" s="198" t="n"/>
      <c r="G775" s="278" t="n"/>
      <c r="H775" s="198" t="n"/>
      <c r="I775" s="278" t="n"/>
      <c r="J775" s="198" t="n"/>
      <c r="K775" s="278" t="n"/>
      <c r="L775" s="278" t="n"/>
      <c r="M775" s="278" t="n"/>
      <c r="N775" s="190" t="n"/>
      <c r="O775" s="198" t="n"/>
      <c r="P775" s="198" t="n"/>
      <c r="Q775" s="198" t="n"/>
      <c r="R775" s="198" t="n"/>
      <c r="S775" s="198" t="n"/>
      <c r="T775" s="198" t="n"/>
      <c r="U775" s="198" t="n"/>
      <c r="V775" s="198" t="n"/>
      <c r="W775" s="198" t="n"/>
      <c r="X775" s="198" t="n"/>
      <c r="Y775" s="198" t="n"/>
      <c r="Z775" s="198" t="n"/>
      <c r="AA775" s="198" t="n"/>
      <c r="AB775" s="198" t="n"/>
      <c r="AC775" s="198" t="n"/>
      <c r="AD775" s="198" t="n"/>
      <c r="AE775" s="198" t="n"/>
      <c r="AF775" s="198" t="n"/>
      <c r="AG775" s="198" t="n"/>
      <c r="AH775" s="198" t="n"/>
      <c r="AI775" s="198" t="n"/>
      <c r="AJ775" s="198" t="n"/>
    </row>
    <row r="776" ht="13.5" customHeight="1" s="726">
      <c r="A776" s="198" t="n"/>
      <c r="B776" s="198" t="n"/>
      <c r="C776" s="198" t="n"/>
      <c r="D776" s="200" t="n"/>
      <c r="E776" s="200" t="n"/>
      <c r="F776" s="198" t="n"/>
      <c r="G776" s="278" t="n"/>
      <c r="H776" s="198" t="n"/>
      <c r="I776" s="278" t="n"/>
      <c r="J776" s="198" t="n"/>
      <c r="K776" s="278" t="n"/>
      <c r="L776" s="278" t="n"/>
      <c r="M776" s="278" t="n"/>
      <c r="N776" s="190" t="n"/>
      <c r="O776" s="198" t="n"/>
      <c r="P776" s="198" t="n"/>
      <c r="Q776" s="198" t="n"/>
      <c r="R776" s="198" t="n"/>
      <c r="S776" s="198" t="n"/>
      <c r="T776" s="198" t="n"/>
      <c r="U776" s="198" t="n"/>
      <c r="V776" s="198" t="n"/>
      <c r="W776" s="198" t="n"/>
      <c r="X776" s="198" t="n"/>
      <c r="Y776" s="198" t="n"/>
      <c r="Z776" s="198" t="n"/>
      <c r="AA776" s="198" t="n"/>
      <c r="AB776" s="198" t="n"/>
      <c r="AC776" s="198" t="n"/>
      <c r="AD776" s="198" t="n"/>
      <c r="AE776" s="198" t="n"/>
      <c r="AF776" s="198" t="n"/>
      <c r="AG776" s="198" t="n"/>
      <c r="AH776" s="198" t="n"/>
      <c r="AI776" s="198" t="n"/>
      <c r="AJ776" s="198" t="n"/>
    </row>
    <row r="777" ht="13.5" customHeight="1" s="726">
      <c r="A777" s="198" t="n"/>
      <c r="B777" s="198" t="n"/>
      <c r="C777" s="198" t="n"/>
      <c r="D777" s="200" t="n"/>
      <c r="E777" s="200" t="n"/>
      <c r="F777" s="198" t="n"/>
      <c r="G777" s="278" t="n"/>
      <c r="H777" s="198" t="n"/>
      <c r="I777" s="278" t="n"/>
      <c r="J777" s="198" t="n"/>
      <c r="K777" s="278" t="n"/>
      <c r="L777" s="278" t="n"/>
      <c r="M777" s="278" t="n"/>
      <c r="N777" s="190" t="n"/>
      <c r="O777" s="198" t="n"/>
      <c r="P777" s="198" t="n"/>
      <c r="Q777" s="198" t="n"/>
      <c r="R777" s="198" t="n"/>
      <c r="S777" s="198" t="n"/>
      <c r="T777" s="198" t="n"/>
      <c r="U777" s="198" t="n"/>
      <c r="V777" s="198" t="n"/>
      <c r="W777" s="198" t="n"/>
      <c r="X777" s="198" t="n"/>
      <c r="Y777" s="198" t="n"/>
      <c r="Z777" s="198" t="n"/>
      <c r="AA777" s="198" t="n"/>
      <c r="AB777" s="198" t="n"/>
      <c r="AC777" s="198" t="n"/>
      <c r="AD777" s="198" t="n"/>
      <c r="AE777" s="198" t="n"/>
      <c r="AF777" s="198" t="n"/>
      <c r="AG777" s="198" t="n"/>
      <c r="AH777" s="198" t="n"/>
      <c r="AI777" s="198" t="n"/>
      <c r="AJ777" s="198" t="n"/>
    </row>
    <row r="778" ht="13.5" customHeight="1" s="726">
      <c r="A778" s="198" t="n"/>
      <c r="B778" s="198" t="n"/>
      <c r="C778" s="198" t="n"/>
      <c r="D778" s="200" t="n"/>
      <c r="E778" s="200" t="n"/>
      <c r="F778" s="198" t="n"/>
      <c r="G778" s="278" t="n"/>
      <c r="H778" s="198" t="n"/>
      <c r="I778" s="278" t="n"/>
      <c r="J778" s="198" t="n"/>
      <c r="K778" s="278" t="n"/>
      <c r="L778" s="278" t="n"/>
      <c r="M778" s="278" t="n"/>
      <c r="N778" s="190" t="n"/>
      <c r="O778" s="198" t="n"/>
      <c r="P778" s="198" t="n"/>
      <c r="Q778" s="198" t="n"/>
      <c r="R778" s="198" t="n"/>
      <c r="S778" s="198" t="n"/>
      <c r="T778" s="198" t="n"/>
      <c r="U778" s="198" t="n"/>
      <c r="V778" s="198" t="n"/>
      <c r="W778" s="198" t="n"/>
      <c r="X778" s="198" t="n"/>
      <c r="Y778" s="198" t="n"/>
      <c r="Z778" s="198" t="n"/>
      <c r="AA778" s="198" t="n"/>
      <c r="AB778" s="198" t="n"/>
      <c r="AC778" s="198" t="n"/>
      <c r="AD778" s="198" t="n"/>
      <c r="AE778" s="198" t="n"/>
      <c r="AF778" s="198" t="n"/>
      <c r="AG778" s="198" t="n"/>
      <c r="AH778" s="198" t="n"/>
      <c r="AI778" s="198" t="n"/>
      <c r="AJ778" s="198" t="n"/>
    </row>
    <row r="779" ht="13.5" customHeight="1" s="726">
      <c r="A779" s="198" t="n"/>
      <c r="B779" s="198" t="n"/>
      <c r="C779" s="198" t="n"/>
      <c r="D779" s="200" t="n"/>
      <c r="E779" s="200" t="n"/>
      <c r="F779" s="198" t="n"/>
      <c r="G779" s="278" t="n"/>
      <c r="H779" s="198" t="n"/>
      <c r="I779" s="278" t="n"/>
      <c r="J779" s="198" t="n"/>
      <c r="K779" s="278" t="n"/>
      <c r="L779" s="278" t="n"/>
      <c r="M779" s="278" t="n"/>
      <c r="N779" s="190" t="n"/>
      <c r="O779" s="198" t="n"/>
      <c r="P779" s="198" t="n"/>
      <c r="Q779" s="198" t="n"/>
      <c r="R779" s="198" t="n"/>
      <c r="S779" s="198" t="n"/>
      <c r="T779" s="198" t="n"/>
      <c r="U779" s="198" t="n"/>
      <c r="V779" s="198" t="n"/>
      <c r="W779" s="198" t="n"/>
      <c r="X779" s="198" t="n"/>
      <c r="Y779" s="198" t="n"/>
      <c r="Z779" s="198" t="n"/>
      <c r="AA779" s="198" t="n"/>
      <c r="AB779" s="198" t="n"/>
      <c r="AC779" s="198" t="n"/>
      <c r="AD779" s="198" t="n"/>
      <c r="AE779" s="198" t="n"/>
      <c r="AF779" s="198" t="n"/>
      <c r="AG779" s="198" t="n"/>
      <c r="AH779" s="198" t="n"/>
      <c r="AI779" s="198" t="n"/>
      <c r="AJ779" s="198" t="n"/>
    </row>
    <row r="780" ht="13.5" customHeight="1" s="726">
      <c r="A780" s="198" t="n"/>
      <c r="B780" s="198" t="n"/>
      <c r="C780" s="198" t="n"/>
      <c r="D780" s="200" t="n"/>
      <c r="E780" s="200" t="n"/>
      <c r="F780" s="198" t="n"/>
      <c r="G780" s="278" t="n"/>
      <c r="H780" s="198" t="n"/>
      <c r="I780" s="278" t="n"/>
      <c r="J780" s="198" t="n"/>
      <c r="K780" s="278" t="n"/>
      <c r="L780" s="278" t="n"/>
      <c r="M780" s="278" t="n"/>
      <c r="N780" s="190" t="n"/>
      <c r="O780" s="198" t="n"/>
      <c r="P780" s="198" t="n"/>
      <c r="Q780" s="198" t="n"/>
      <c r="R780" s="198" t="n"/>
      <c r="S780" s="198" t="n"/>
      <c r="T780" s="198" t="n"/>
      <c r="U780" s="198" t="n"/>
      <c r="V780" s="198" t="n"/>
      <c r="W780" s="198" t="n"/>
      <c r="X780" s="198" t="n"/>
      <c r="Y780" s="198" t="n"/>
      <c r="Z780" s="198" t="n"/>
      <c r="AA780" s="198" t="n"/>
      <c r="AB780" s="198" t="n"/>
      <c r="AC780" s="198" t="n"/>
      <c r="AD780" s="198" t="n"/>
      <c r="AE780" s="198" t="n"/>
      <c r="AF780" s="198" t="n"/>
      <c r="AG780" s="198" t="n"/>
      <c r="AH780" s="198" t="n"/>
      <c r="AI780" s="198" t="n"/>
      <c r="AJ780" s="198" t="n"/>
    </row>
    <row r="781" ht="13.5" customHeight="1" s="726">
      <c r="A781" s="198" t="n"/>
      <c r="B781" s="198" t="n"/>
      <c r="C781" s="198" t="n"/>
      <c r="D781" s="200" t="n"/>
      <c r="E781" s="200" t="n"/>
      <c r="F781" s="198" t="n"/>
      <c r="G781" s="278" t="n"/>
      <c r="H781" s="198" t="n"/>
      <c r="I781" s="278" t="n"/>
      <c r="J781" s="198" t="n"/>
      <c r="K781" s="278" t="n"/>
      <c r="L781" s="278" t="n"/>
      <c r="M781" s="278" t="n"/>
      <c r="N781" s="190" t="n"/>
      <c r="O781" s="198" t="n"/>
      <c r="P781" s="198" t="n"/>
      <c r="Q781" s="198" t="n"/>
      <c r="R781" s="198" t="n"/>
      <c r="S781" s="198" t="n"/>
      <c r="T781" s="198" t="n"/>
      <c r="U781" s="198" t="n"/>
      <c r="V781" s="198" t="n"/>
      <c r="W781" s="198" t="n"/>
      <c r="X781" s="198" t="n"/>
      <c r="Y781" s="198" t="n"/>
      <c r="Z781" s="198" t="n"/>
      <c r="AA781" s="198" t="n"/>
      <c r="AB781" s="198" t="n"/>
      <c r="AC781" s="198" t="n"/>
      <c r="AD781" s="198" t="n"/>
      <c r="AE781" s="198" t="n"/>
      <c r="AF781" s="198" t="n"/>
      <c r="AG781" s="198" t="n"/>
      <c r="AH781" s="198" t="n"/>
      <c r="AI781" s="198" t="n"/>
      <c r="AJ781" s="198" t="n"/>
    </row>
    <row r="782" ht="13.5" customHeight="1" s="726">
      <c r="A782" s="198" t="n"/>
      <c r="B782" s="198" t="n"/>
      <c r="C782" s="198" t="n"/>
      <c r="D782" s="200" t="n"/>
      <c r="E782" s="200" t="n"/>
      <c r="F782" s="198" t="n"/>
      <c r="G782" s="278" t="n"/>
      <c r="H782" s="198" t="n"/>
      <c r="I782" s="278" t="n"/>
      <c r="J782" s="198" t="n"/>
      <c r="K782" s="278" t="n"/>
      <c r="L782" s="278" t="n"/>
      <c r="M782" s="278" t="n"/>
      <c r="N782" s="190" t="n"/>
      <c r="O782" s="198" t="n"/>
      <c r="P782" s="198" t="n"/>
      <c r="Q782" s="198" t="n"/>
      <c r="R782" s="198" t="n"/>
      <c r="S782" s="198" t="n"/>
      <c r="T782" s="198" t="n"/>
      <c r="U782" s="198" t="n"/>
      <c r="V782" s="198" t="n"/>
      <c r="W782" s="198" t="n"/>
      <c r="X782" s="198" t="n"/>
      <c r="Y782" s="198" t="n"/>
      <c r="Z782" s="198" t="n"/>
      <c r="AA782" s="198" t="n"/>
      <c r="AB782" s="198" t="n"/>
      <c r="AC782" s="198" t="n"/>
      <c r="AD782" s="198" t="n"/>
      <c r="AE782" s="198" t="n"/>
      <c r="AF782" s="198" t="n"/>
      <c r="AG782" s="198" t="n"/>
      <c r="AH782" s="198" t="n"/>
      <c r="AI782" s="198" t="n"/>
      <c r="AJ782" s="198" t="n"/>
    </row>
    <row r="783" ht="13.5" customHeight="1" s="726">
      <c r="A783" s="198" t="n"/>
      <c r="B783" s="198" t="n"/>
      <c r="C783" s="198" t="n"/>
      <c r="D783" s="200" t="n"/>
      <c r="E783" s="200" t="n"/>
      <c r="F783" s="198" t="n"/>
      <c r="G783" s="278" t="n"/>
      <c r="H783" s="198" t="n"/>
      <c r="I783" s="278" t="n"/>
      <c r="J783" s="198" t="n"/>
      <c r="K783" s="278" t="n"/>
      <c r="L783" s="278" t="n"/>
      <c r="M783" s="278" t="n"/>
      <c r="N783" s="190" t="n"/>
      <c r="O783" s="198" t="n"/>
      <c r="P783" s="198" t="n"/>
      <c r="Q783" s="198" t="n"/>
      <c r="R783" s="198" t="n"/>
      <c r="S783" s="198" t="n"/>
      <c r="T783" s="198" t="n"/>
      <c r="U783" s="198" t="n"/>
      <c r="V783" s="198" t="n"/>
      <c r="W783" s="198" t="n"/>
      <c r="X783" s="198" t="n"/>
      <c r="Y783" s="198" t="n"/>
      <c r="Z783" s="198" t="n"/>
      <c r="AA783" s="198" t="n"/>
      <c r="AB783" s="198" t="n"/>
      <c r="AC783" s="198" t="n"/>
      <c r="AD783" s="198" t="n"/>
      <c r="AE783" s="198" t="n"/>
      <c r="AF783" s="198" t="n"/>
      <c r="AG783" s="198" t="n"/>
      <c r="AH783" s="198" t="n"/>
      <c r="AI783" s="198" t="n"/>
      <c r="AJ783" s="198" t="n"/>
    </row>
    <row r="784" ht="13.5" customHeight="1" s="726">
      <c r="A784" s="198" t="n"/>
      <c r="B784" s="198" t="n"/>
      <c r="C784" s="198" t="n"/>
      <c r="D784" s="200" t="n"/>
      <c r="E784" s="200" t="n"/>
      <c r="F784" s="198" t="n"/>
      <c r="G784" s="278" t="n"/>
      <c r="H784" s="198" t="n"/>
      <c r="I784" s="278" t="n"/>
      <c r="J784" s="198" t="n"/>
      <c r="K784" s="278" t="n"/>
      <c r="L784" s="278" t="n"/>
      <c r="M784" s="278" t="n"/>
      <c r="N784" s="190" t="n"/>
      <c r="O784" s="198" t="n"/>
      <c r="P784" s="198" t="n"/>
      <c r="Q784" s="198" t="n"/>
      <c r="R784" s="198" t="n"/>
      <c r="S784" s="198" t="n"/>
      <c r="T784" s="198" t="n"/>
      <c r="U784" s="198" t="n"/>
      <c r="V784" s="198" t="n"/>
      <c r="W784" s="198" t="n"/>
      <c r="X784" s="198" t="n"/>
      <c r="Y784" s="198" t="n"/>
      <c r="Z784" s="198" t="n"/>
      <c r="AA784" s="198" t="n"/>
      <c r="AB784" s="198" t="n"/>
      <c r="AC784" s="198" t="n"/>
      <c r="AD784" s="198" t="n"/>
      <c r="AE784" s="198" t="n"/>
      <c r="AF784" s="198" t="n"/>
      <c r="AG784" s="198" t="n"/>
      <c r="AH784" s="198" t="n"/>
      <c r="AI784" s="198" t="n"/>
      <c r="AJ784" s="198" t="n"/>
    </row>
    <row r="785" ht="13.5" customHeight="1" s="726">
      <c r="A785" s="198" t="n"/>
      <c r="B785" s="198" t="n"/>
      <c r="C785" s="198" t="n"/>
      <c r="D785" s="200" t="n"/>
      <c r="E785" s="200" t="n"/>
      <c r="F785" s="198" t="n"/>
      <c r="G785" s="278" t="n"/>
      <c r="H785" s="198" t="n"/>
      <c r="I785" s="278" t="n"/>
      <c r="J785" s="198" t="n"/>
      <c r="K785" s="278" t="n"/>
      <c r="L785" s="278" t="n"/>
      <c r="M785" s="278" t="n"/>
      <c r="N785" s="190" t="n"/>
      <c r="O785" s="198" t="n"/>
      <c r="P785" s="198" t="n"/>
      <c r="Q785" s="198" t="n"/>
      <c r="R785" s="198" t="n"/>
      <c r="S785" s="198" t="n"/>
      <c r="T785" s="198" t="n"/>
      <c r="U785" s="198" t="n"/>
      <c r="V785" s="198" t="n"/>
      <c r="W785" s="198" t="n"/>
      <c r="X785" s="198" t="n"/>
      <c r="Y785" s="198" t="n"/>
      <c r="Z785" s="198" t="n"/>
      <c r="AA785" s="198" t="n"/>
      <c r="AB785" s="198" t="n"/>
      <c r="AC785" s="198" t="n"/>
      <c r="AD785" s="198" t="n"/>
      <c r="AE785" s="198" t="n"/>
      <c r="AF785" s="198" t="n"/>
      <c r="AG785" s="198" t="n"/>
      <c r="AH785" s="198" t="n"/>
      <c r="AI785" s="198" t="n"/>
      <c r="AJ785" s="198" t="n"/>
    </row>
    <row r="786" ht="13.5" customHeight="1" s="726">
      <c r="A786" s="198" t="n"/>
      <c r="B786" s="198" t="n"/>
      <c r="C786" s="198" t="n"/>
      <c r="D786" s="200" t="n"/>
      <c r="E786" s="200" t="n"/>
      <c r="F786" s="198" t="n"/>
      <c r="G786" s="278" t="n"/>
      <c r="H786" s="198" t="n"/>
      <c r="I786" s="278" t="n"/>
      <c r="J786" s="198" t="n"/>
      <c r="K786" s="278" t="n"/>
      <c r="L786" s="278" t="n"/>
      <c r="M786" s="278" t="n"/>
      <c r="N786" s="190" t="n"/>
      <c r="O786" s="198" t="n"/>
      <c r="P786" s="198" t="n"/>
      <c r="Q786" s="198" t="n"/>
      <c r="R786" s="198" t="n"/>
      <c r="S786" s="198" t="n"/>
      <c r="T786" s="198" t="n"/>
      <c r="U786" s="198" t="n"/>
      <c r="V786" s="198" t="n"/>
      <c r="W786" s="198" t="n"/>
      <c r="X786" s="198" t="n"/>
      <c r="Y786" s="198" t="n"/>
      <c r="Z786" s="198" t="n"/>
      <c r="AA786" s="198" t="n"/>
      <c r="AB786" s="198" t="n"/>
      <c r="AC786" s="198" t="n"/>
      <c r="AD786" s="198" t="n"/>
      <c r="AE786" s="198" t="n"/>
      <c r="AF786" s="198" t="n"/>
      <c r="AG786" s="198" t="n"/>
      <c r="AH786" s="198" t="n"/>
      <c r="AI786" s="198" t="n"/>
      <c r="AJ786" s="198" t="n"/>
    </row>
    <row r="787" ht="13.5" customHeight="1" s="726">
      <c r="A787" s="198" t="n"/>
      <c r="B787" s="198" t="n"/>
      <c r="C787" s="198" t="n"/>
      <c r="D787" s="200" t="n"/>
      <c r="E787" s="200" t="n"/>
      <c r="F787" s="198" t="n"/>
      <c r="G787" s="278" t="n"/>
      <c r="H787" s="198" t="n"/>
      <c r="I787" s="278" t="n"/>
      <c r="J787" s="198" t="n"/>
      <c r="K787" s="278" t="n"/>
      <c r="L787" s="278" t="n"/>
      <c r="M787" s="278" t="n"/>
      <c r="N787" s="190" t="n"/>
      <c r="O787" s="198" t="n"/>
      <c r="P787" s="198" t="n"/>
      <c r="Q787" s="198" t="n"/>
      <c r="R787" s="198" t="n"/>
      <c r="S787" s="198" t="n"/>
      <c r="T787" s="198" t="n"/>
      <c r="U787" s="198" t="n"/>
      <c r="V787" s="198" t="n"/>
      <c r="W787" s="198" t="n"/>
      <c r="X787" s="198" t="n"/>
      <c r="Y787" s="198" t="n"/>
      <c r="Z787" s="198" t="n"/>
      <c r="AA787" s="198" t="n"/>
      <c r="AB787" s="198" t="n"/>
      <c r="AC787" s="198" t="n"/>
      <c r="AD787" s="198" t="n"/>
      <c r="AE787" s="198" t="n"/>
      <c r="AF787" s="198" t="n"/>
      <c r="AG787" s="198" t="n"/>
      <c r="AH787" s="198" t="n"/>
      <c r="AI787" s="198" t="n"/>
      <c r="AJ787" s="198" t="n"/>
    </row>
    <row r="788" ht="13.5" customHeight="1" s="726">
      <c r="A788" s="198" t="n"/>
      <c r="B788" s="198" t="n"/>
      <c r="C788" s="198" t="n"/>
      <c r="D788" s="200" t="n"/>
      <c r="E788" s="200" t="n"/>
      <c r="F788" s="198" t="n"/>
      <c r="G788" s="278" t="n"/>
      <c r="H788" s="198" t="n"/>
      <c r="I788" s="278" t="n"/>
      <c r="J788" s="198" t="n"/>
      <c r="K788" s="278" t="n"/>
      <c r="L788" s="278" t="n"/>
      <c r="M788" s="278" t="n"/>
      <c r="N788" s="190" t="n"/>
      <c r="O788" s="198" t="n"/>
      <c r="P788" s="198" t="n"/>
      <c r="Q788" s="198" t="n"/>
      <c r="R788" s="198" t="n"/>
      <c r="S788" s="198" t="n"/>
      <c r="T788" s="198" t="n"/>
      <c r="U788" s="198" t="n"/>
      <c r="V788" s="198" t="n"/>
      <c r="W788" s="198" t="n"/>
      <c r="X788" s="198" t="n"/>
      <c r="Y788" s="198" t="n"/>
      <c r="Z788" s="198" t="n"/>
      <c r="AA788" s="198" t="n"/>
      <c r="AB788" s="198" t="n"/>
      <c r="AC788" s="198" t="n"/>
      <c r="AD788" s="198" t="n"/>
      <c r="AE788" s="198" t="n"/>
      <c r="AF788" s="198" t="n"/>
      <c r="AG788" s="198" t="n"/>
      <c r="AH788" s="198" t="n"/>
      <c r="AI788" s="198" t="n"/>
      <c r="AJ788" s="198" t="n"/>
    </row>
    <row r="789" ht="13.5" customHeight="1" s="726">
      <c r="A789" s="198" t="n"/>
      <c r="B789" s="198" t="n"/>
      <c r="C789" s="198" t="n"/>
      <c r="D789" s="200" t="n"/>
      <c r="E789" s="200" t="n"/>
      <c r="F789" s="198" t="n"/>
      <c r="G789" s="278" t="n"/>
      <c r="H789" s="198" t="n"/>
      <c r="I789" s="278" t="n"/>
      <c r="J789" s="198" t="n"/>
      <c r="K789" s="278" t="n"/>
      <c r="L789" s="278" t="n"/>
      <c r="M789" s="278" t="n"/>
      <c r="N789" s="190" t="n"/>
      <c r="O789" s="198" t="n"/>
      <c r="P789" s="198" t="n"/>
      <c r="Q789" s="198" t="n"/>
      <c r="R789" s="198" t="n"/>
      <c r="S789" s="198" t="n"/>
      <c r="T789" s="198" t="n"/>
      <c r="U789" s="198" t="n"/>
      <c r="V789" s="198" t="n"/>
      <c r="W789" s="198" t="n"/>
      <c r="X789" s="198" t="n"/>
      <c r="Y789" s="198" t="n"/>
      <c r="Z789" s="198" t="n"/>
      <c r="AA789" s="198" t="n"/>
      <c r="AB789" s="198" t="n"/>
      <c r="AC789" s="198" t="n"/>
      <c r="AD789" s="198" t="n"/>
      <c r="AE789" s="198" t="n"/>
      <c r="AF789" s="198" t="n"/>
      <c r="AG789" s="198" t="n"/>
      <c r="AH789" s="198" t="n"/>
      <c r="AI789" s="198" t="n"/>
      <c r="AJ789" s="198" t="n"/>
    </row>
    <row r="790" ht="13.5" customHeight="1" s="726">
      <c r="A790" s="198" t="n"/>
      <c r="B790" s="198" t="n"/>
      <c r="C790" s="198" t="n"/>
      <c r="D790" s="200" t="n"/>
      <c r="E790" s="200" t="n"/>
      <c r="F790" s="198" t="n"/>
      <c r="G790" s="278" t="n"/>
      <c r="H790" s="198" t="n"/>
      <c r="I790" s="278" t="n"/>
      <c r="J790" s="198" t="n"/>
      <c r="K790" s="278" t="n"/>
      <c r="L790" s="278" t="n"/>
      <c r="M790" s="278" t="n"/>
      <c r="N790" s="190" t="n"/>
      <c r="O790" s="198" t="n"/>
      <c r="P790" s="198" t="n"/>
      <c r="Q790" s="198" t="n"/>
      <c r="R790" s="198" t="n"/>
      <c r="S790" s="198" t="n"/>
      <c r="T790" s="198" t="n"/>
      <c r="U790" s="198" t="n"/>
      <c r="V790" s="198" t="n"/>
      <c r="W790" s="198" t="n"/>
      <c r="X790" s="198" t="n"/>
      <c r="Y790" s="198" t="n"/>
      <c r="Z790" s="198" t="n"/>
      <c r="AA790" s="198" t="n"/>
      <c r="AB790" s="198" t="n"/>
      <c r="AC790" s="198" t="n"/>
      <c r="AD790" s="198" t="n"/>
      <c r="AE790" s="198" t="n"/>
      <c r="AF790" s="198" t="n"/>
      <c r="AG790" s="198" t="n"/>
      <c r="AH790" s="198" t="n"/>
      <c r="AI790" s="198" t="n"/>
      <c r="AJ790" s="198" t="n"/>
    </row>
    <row r="791" ht="13.5" customHeight="1" s="726">
      <c r="A791" s="198" t="n"/>
      <c r="B791" s="198" t="n"/>
      <c r="C791" s="198" t="n"/>
      <c r="D791" s="200" t="n"/>
      <c r="E791" s="200" t="n"/>
      <c r="F791" s="198" t="n"/>
      <c r="G791" s="278" t="n"/>
      <c r="H791" s="198" t="n"/>
      <c r="I791" s="278" t="n"/>
      <c r="J791" s="198" t="n"/>
      <c r="K791" s="278" t="n"/>
      <c r="L791" s="278" t="n"/>
      <c r="M791" s="278" t="n"/>
      <c r="N791" s="190" t="n"/>
      <c r="O791" s="198" t="n"/>
      <c r="P791" s="198" t="n"/>
      <c r="Q791" s="198" t="n"/>
      <c r="R791" s="198" t="n"/>
      <c r="S791" s="198" t="n"/>
      <c r="T791" s="198" t="n"/>
      <c r="U791" s="198" t="n"/>
      <c r="V791" s="198" t="n"/>
      <c r="W791" s="198" t="n"/>
      <c r="X791" s="198" t="n"/>
      <c r="Y791" s="198" t="n"/>
      <c r="Z791" s="198" t="n"/>
      <c r="AA791" s="198" t="n"/>
      <c r="AB791" s="198" t="n"/>
      <c r="AC791" s="198" t="n"/>
      <c r="AD791" s="198" t="n"/>
      <c r="AE791" s="198" t="n"/>
      <c r="AF791" s="198" t="n"/>
      <c r="AG791" s="198" t="n"/>
      <c r="AH791" s="198" t="n"/>
      <c r="AI791" s="198" t="n"/>
      <c r="AJ791" s="198" t="n"/>
    </row>
    <row r="792" ht="13.5" customHeight="1" s="726">
      <c r="A792" s="198" t="n"/>
      <c r="B792" s="198" t="n"/>
      <c r="C792" s="198" t="n"/>
      <c r="D792" s="200" t="n"/>
      <c r="E792" s="200" t="n"/>
      <c r="F792" s="198" t="n"/>
      <c r="G792" s="278" t="n"/>
      <c r="H792" s="198" t="n"/>
      <c r="I792" s="278" t="n"/>
      <c r="J792" s="198" t="n"/>
      <c r="K792" s="278" t="n"/>
      <c r="L792" s="278" t="n"/>
      <c r="M792" s="278" t="n"/>
      <c r="N792" s="190" t="n"/>
      <c r="O792" s="198" t="n"/>
      <c r="P792" s="198" t="n"/>
      <c r="Q792" s="198" t="n"/>
      <c r="R792" s="198" t="n"/>
      <c r="S792" s="198" t="n"/>
      <c r="T792" s="198" t="n"/>
      <c r="U792" s="198" t="n"/>
      <c r="V792" s="198" t="n"/>
      <c r="W792" s="198" t="n"/>
      <c r="X792" s="198" t="n"/>
      <c r="Y792" s="198" t="n"/>
      <c r="Z792" s="198" t="n"/>
      <c r="AA792" s="198" t="n"/>
      <c r="AB792" s="198" t="n"/>
      <c r="AC792" s="198" t="n"/>
      <c r="AD792" s="198" t="n"/>
      <c r="AE792" s="198" t="n"/>
      <c r="AF792" s="198" t="n"/>
      <c r="AG792" s="198" t="n"/>
      <c r="AH792" s="198" t="n"/>
      <c r="AI792" s="198" t="n"/>
      <c r="AJ792" s="198" t="n"/>
    </row>
    <row r="793" ht="13.5" customHeight="1" s="726">
      <c r="A793" s="198" t="n"/>
      <c r="B793" s="198" t="n"/>
      <c r="C793" s="198" t="n"/>
      <c r="D793" s="200" t="n"/>
      <c r="E793" s="200" t="n"/>
      <c r="F793" s="198" t="n"/>
      <c r="G793" s="278" t="n"/>
      <c r="H793" s="198" t="n"/>
      <c r="I793" s="278" t="n"/>
      <c r="J793" s="198" t="n"/>
      <c r="K793" s="278" t="n"/>
      <c r="L793" s="278" t="n"/>
      <c r="M793" s="278" t="n"/>
      <c r="N793" s="190" t="n"/>
      <c r="O793" s="198" t="n"/>
      <c r="P793" s="198" t="n"/>
      <c r="Q793" s="198" t="n"/>
      <c r="R793" s="198" t="n"/>
      <c r="S793" s="198" t="n"/>
      <c r="T793" s="198" t="n"/>
      <c r="U793" s="198" t="n"/>
      <c r="V793" s="198" t="n"/>
      <c r="W793" s="198" t="n"/>
      <c r="X793" s="198" t="n"/>
      <c r="Y793" s="198" t="n"/>
      <c r="Z793" s="198" t="n"/>
      <c r="AA793" s="198" t="n"/>
      <c r="AB793" s="198" t="n"/>
      <c r="AC793" s="198" t="n"/>
      <c r="AD793" s="198" t="n"/>
      <c r="AE793" s="198" t="n"/>
      <c r="AF793" s="198" t="n"/>
      <c r="AG793" s="198" t="n"/>
      <c r="AH793" s="198" t="n"/>
      <c r="AI793" s="198" t="n"/>
      <c r="AJ793" s="198" t="n"/>
    </row>
    <row r="794" ht="13.5" customHeight="1" s="726">
      <c r="A794" s="198" t="n"/>
      <c r="B794" s="198" t="n"/>
      <c r="C794" s="198" t="n"/>
      <c r="D794" s="200" t="n"/>
      <c r="E794" s="200" t="n"/>
      <c r="F794" s="198" t="n"/>
      <c r="G794" s="278" t="n"/>
      <c r="H794" s="198" t="n"/>
      <c r="I794" s="278" t="n"/>
      <c r="J794" s="198" t="n"/>
      <c r="K794" s="278" t="n"/>
      <c r="L794" s="278" t="n"/>
      <c r="M794" s="278" t="n"/>
      <c r="N794" s="190" t="n"/>
      <c r="O794" s="198" t="n"/>
      <c r="P794" s="198" t="n"/>
      <c r="Q794" s="198" t="n"/>
      <c r="R794" s="198" t="n"/>
      <c r="S794" s="198" t="n"/>
      <c r="T794" s="198" t="n"/>
      <c r="U794" s="198" t="n"/>
      <c r="V794" s="198" t="n"/>
      <c r="W794" s="198" t="n"/>
      <c r="X794" s="198" t="n"/>
      <c r="Y794" s="198" t="n"/>
      <c r="Z794" s="198" t="n"/>
      <c r="AA794" s="198" t="n"/>
      <c r="AB794" s="198" t="n"/>
      <c r="AC794" s="198" t="n"/>
      <c r="AD794" s="198" t="n"/>
      <c r="AE794" s="198" t="n"/>
      <c r="AF794" s="198" t="n"/>
      <c r="AG794" s="198" t="n"/>
      <c r="AH794" s="198" t="n"/>
      <c r="AI794" s="198" t="n"/>
      <c r="AJ794" s="198" t="n"/>
    </row>
    <row r="795" ht="13.5" customHeight="1" s="726">
      <c r="A795" s="198" t="n"/>
      <c r="B795" s="198" t="n"/>
      <c r="C795" s="198" t="n"/>
      <c r="D795" s="200" t="n"/>
      <c r="E795" s="200" t="n"/>
      <c r="F795" s="198" t="n"/>
      <c r="G795" s="278" t="n"/>
      <c r="H795" s="198" t="n"/>
      <c r="I795" s="278" t="n"/>
      <c r="J795" s="198" t="n"/>
      <c r="K795" s="278" t="n"/>
      <c r="L795" s="278" t="n"/>
      <c r="M795" s="278" t="n"/>
      <c r="N795" s="190" t="n"/>
      <c r="O795" s="198" t="n"/>
      <c r="P795" s="198" t="n"/>
      <c r="Q795" s="198" t="n"/>
      <c r="R795" s="198" t="n"/>
      <c r="S795" s="198" t="n"/>
      <c r="T795" s="198" t="n"/>
      <c r="U795" s="198" t="n"/>
      <c r="V795" s="198" t="n"/>
      <c r="W795" s="198" t="n"/>
      <c r="X795" s="198" t="n"/>
      <c r="Y795" s="198" t="n"/>
      <c r="Z795" s="198" t="n"/>
      <c r="AA795" s="198" t="n"/>
      <c r="AB795" s="198" t="n"/>
      <c r="AC795" s="198" t="n"/>
      <c r="AD795" s="198" t="n"/>
      <c r="AE795" s="198" t="n"/>
      <c r="AF795" s="198" t="n"/>
      <c r="AG795" s="198" t="n"/>
      <c r="AH795" s="198" t="n"/>
      <c r="AI795" s="198" t="n"/>
      <c r="AJ795" s="198" t="n"/>
    </row>
    <row r="796" ht="13.5" customHeight="1" s="726">
      <c r="A796" s="198" t="n"/>
      <c r="B796" s="198" t="n"/>
      <c r="C796" s="198" t="n"/>
      <c r="D796" s="200" t="n"/>
      <c r="E796" s="200" t="n"/>
      <c r="F796" s="198" t="n"/>
      <c r="G796" s="278" t="n"/>
      <c r="H796" s="198" t="n"/>
      <c r="I796" s="278" t="n"/>
      <c r="J796" s="198" t="n"/>
      <c r="K796" s="278" t="n"/>
      <c r="L796" s="278" t="n"/>
      <c r="M796" s="278" t="n"/>
      <c r="N796" s="190" t="n"/>
      <c r="O796" s="198" t="n"/>
      <c r="P796" s="198" t="n"/>
      <c r="Q796" s="198" t="n"/>
      <c r="R796" s="198" t="n"/>
      <c r="S796" s="198" t="n"/>
      <c r="T796" s="198" t="n"/>
      <c r="U796" s="198" t="n"/>
      <c r="V796" s="198" t="n"/>
      <c r="W796" s="198" t="n"/>
      <c r="X796" s="198" t="n"/>
      <c r="Y796" s="198" t="n"/>
      <c r="Z796" s="198" t="n"/>
      <c r="AA796" s="198" t="n"/>
      <c r="AB796" s="198" t="n"/>
      <c r="AC796" s="198" t="n"/>
      <c r="AD796" s="198" t="n"/>
      <c r="AE796" s="198" t="n"/>
      <c r="AF796" s="198" t="n"/>
      <c r="AG796" s="198" t="n"/>
      <c r="AH796" s="198" t="n"/>
      <c r="AI796" s="198" t="n"/>
      <c r="AJ796" s="198" t="n"/>
    </row>
    <row r="797" ht="13.5" customHeight="1" s="726">
      <c r="A797" s="198" t="n"/>
      <c r="B797" s="198" t="n"/>
      <c r="C797" s="198" t="n"/>
      <c r="D797" s="200" t="n"/>
      <c r="E797" s="200" t="n"/>
      <c r="F797" s="198" t="n"/>
      <c r="G797" s="278" t="n"/>
      <c r="H797" s="198" t="n"/>
      <c r="I797" s="278" t="n"/>
      <c r="J797" s="198" t="n"/>
      <c r="K797" s="278" t="n"/>
      <c r="L797" s="278" t="n"/>
      <c r="M797" s="278" t="n"/>
      <c r="N797" s="190" t="n"/>
      <c r="O797" s="198" t="n"/>
      <c r="P797" s="198" t="n"/>
      <c r="Q797" s="198" t="n"/>
      <c r="R797" s="198" t="n"/>
      <c r="S797" s="198" t="n"/>
      <c r="T797" s="198" t="n"/>
      <c r="U797" s="198" t="n"/>
      <c r="V797" s="198" t="n"/>
      <c r="W797" s="198" t="n"/>
      <c r="X797" s="198" t="n"/>
      <c r="Y797" s="198" t="n"/>
      <c r="Z797" s="198" t="n"/>
      <c r="AA797" s="198" t="n"/>
      <c r="AB797" s="198" t="n"/>
      <c r="AC797" s="198" t="n"/>
      <c r="AD797" s="198" t="n"/>
      <c r="AE797" s="198" t="n"/>
      <c r="AF797" s="198" t="n"/>
      <c r="AG797" s="198" t="n"/>
      <c r="AH797" s="198" t="n"/>
      <c r="AI797" s="198" t="n"/>
      <c r="AJ797" s="198" t="n"/>
    </row>
    <row r="798" ht="13.5" customHeight="1" s="726">
      <c r="A798" s="198" t="n"/>
      <c r="B798" s="198" t="n"/>
      <c r="C798" s="198" t="n"/>
      <c r="D798" s="200" t="n"/>
      <c r="E798" s="200" t="n"/>
      <c r="F798" s="198" t="n"/>
      <c r="G798" s="278" t="n"/>
      <c r="H798" s="198" t="n"/>
      <c r="I798" s="278" t="n"/>
      <c r="J798" s="198" t="n"/>
      <c r="K798" s="278" t="n"/>
      <c r="L798" s="278" t="n"/>
      <c r="M798" s="278" t="n"/>
      <c r="N798" s="190" t="n"/>
      <c r="O798" s="198" t="n"/>
      <c r="P798" s="198" t="n"/>
      <c r="Q798" s="198" t="n"/>
      <c r="R798" s="198" t="n"/>
      <c r="S798" s="198" t="n"/>
      <c r="T798" s="198" t="n"/>
      <c r="U798" s="198" t="n"/>
      <c r="V798" s="198" t="n"/>
      <c r="W798" s="198" t="n"/>
      <c r="X798" s="198" t="n"/>
      <c r="Y798" s="198" t="n"/>
      <c r="Z798" s="198" t="n"/>
      <c r="AA798" s="198" t="n"/>
      <c r="AB798" s="198" t="n"/>
      <c r="AC798" s="198" t="n"/>
      <c r="AD798" s="198" t="n"/>
      <c r="AE798" s="198" t="n"/>
      <c r="AF798" s="198" t="n"/>
      <c r="AG798" s="198" t="n"/>
      <c r="AH798" s="198" t="n"/>
      <c r="AI798" s="198" t="n"/>
      <c r="AJ798" s="198" t="n"/>
    </row>
    <row r="799" ht="13.5" customHeight="1" s="726">
      <c r="A799" s="198" t="n"/>
      <c r="B799" s="198" t="n"/>
      <c r="C799" s="198" t="n"/>
      <c r="D799" s="200" t="n"/>
      <c r="E799" s="200" t="n"/>
      <c r="F799" s="198" t="n"/>
      <c r="G799" s="278" t="n"/>
      <c r="H799" s="198" t="n"/>
      <c r="I799" s="278" t="n"/>
      <c r="J799" s="198" t="n"/>
      <c r="K799" s="278" t="n"/>
      <c r="L799" s="278" t="n"/>
      <c r="M799" s="278" t="n"/>
      <c r="N799" s="190" t="n"/>
      <c r="O799" s="198" t="n"/>
      <c r="P799" s="198" t="n"/>
      <c r="Q799" s="198" t="n"/>
      <c r="R799" s="198" t="n"/>
      <c r="S799" s="198" t="n"/>
      <c r="T799" s="198" t="n"/>
      <c r="U799" s="198" t="n"/>
      <c r="V799" s="198" t="n"/>
      <c r="W799" s="198" t="n"/>
      <c r="X799" s="198" t="n"/>
      <c r="Y799" s="198" t="n"/>
      <c r="Z799" s="198" t="n"/>
      <c r="AA799" s="198" t="n"/>
      <c r="AB799" s="198" t="n"/>
      <c r="AC799" s="198" t="n"/>
      <c r="AD799" s="198" t="n"/>
      <c r="AE799" s="198" t="n"/>
      <c r="AF799" s="198" t="n"/>
      <c r="AG799" s="198" t="n"/>
      <c r="AH799" s="198" t="n"/>
      <c r="AI799" s="198" t="n"/>
      <c r="AJ799" s="198" t="n"/>
    </row>
    <row r="800" ht="13.5" customHeight="1" s="726">
      <c r="A800" s="198" t="n"/>
      <c r="B800" s="198" t="n"/>
      <c r="C800" s="198" t="n"/>
      <c r="D800" s="200" t="n"/>
      <c r="E800" s="200" t="n"/>
      <c r="F800" s="198" t="n"/>
      <c r="G800" s="278" t="n"/>
      <c r="H800" s="198" t="n"/>
      <c r="I800" s="278" t="n"/>
      <c r="J800" s="198" t="n"/>
      <c r="K800" s="278" t="n"/>
      <c r="L800" s="278" t="n"/>
      <c r="M800" s="278" t="n"/>
      <c r="N800" s="190" t="n"/>
      <c r="O800" s="198" t="n"/>
      <c r="P800" s="198" t="n"/>
      <c r="Q800" s="198" t="n"/>
      <c r="R800" s="198" t="n"/>
      <c r="S800" s="198" t="n"/>
      <c r="T800" s="198" t="n"/>
      <c r="U800" s="198" t="n"/>
      <c r="V800" s="198" t="n"/>
      <c r="W800" s="198" t="n"/>
      <c r="X800" s="198" t="n"/>
      <c r="Y800" s="198" t="n"/>
      <c r="Z800" s="198" t="n"/>
      <c r="AA800" s="198" t="n"/>
      <c r="AB800" s="198" t="n"/>
      <c r="AC800" s="198" t="n"/>
      <c r="AD800" s="198" t="n"/>
      <c r="AE800" s="198" t="n"/>
      <c r="AF800" s="198" t="n"/>
      <c r="AG800" s="198" t="n"/>
      <c r="AH800" s="198" t="n"/>
      <c r="AI800" s="198" t="n"/>
      <c r="AJ800" s="198" t="n"/>
    </row>
    <row r="801" ht="13.5" customHeight="1" s="726">
      <c r="A801" s="198" t="n"/>
      <c r="B801" s="198" t="n"/>
      <c r="C801" s="198" t="n"/>
      <c r="D801" s="200" t="n"/>
      <c r="E801" s="200" t="n"/>
      <c r="F801" s="198" t="n"/>
      <c r="G801" s="278" t="n"/>
      <c r="H801" s="198" t="n"/>
      <c r="I801" s="278" t="n"/>
      <c r="J801" s="198" t="n"/>
      <c r="K801" s="278" t="n"/>
      <c r="L801" s="278" t="n"/>
      <c r="M801" s="278" t="n"/>
      <c r="N801" s="190" t="n"/>
      <c r="O801" s="198" t="n"/>
      <c r="P801" s="198" t="n"/>
      <c r="Q801" s="198" t="n"/>
      <c r="R801" s="198" t="n"/>
      <c r="S801" s="198" t="n"/>
      <c r="T801" s="198" t="n"/>
      <c r="U801" s="198" t="n"/>
      <c r="V801" s="198" t="n"/>
      <c r="W801" s="198" t="n"/>
      <c r="X801" s="198" t="n"/>
      <c r="Y801" s="198" t="n"/>
      <c r="Z801" s="198" t="n"/>
      <c r="AA801" s="198" t="n"/>
      <c r="AB801" s="198" t="n"/>
      <c r="AC801" s="198" t="n"/>
      <c r="AD801" s="198" t="n"/>
      <c r="AE801" s="198" t="n"/>
      <c r="AF801" s="198" t="n"/>
      <c r="AG801" s="198" t="n"/>
      <c r="AH801" s="198" t="n"/>
      <c r="AI801" s="198" t="n"/>
      <c r="AJ801" s="198" t="n"/>
    </row>
    <row r="802" ht="13.5" customHeight="1" s="726">
      <c r="A802" s="198" t="n"/>
      <c r="B802" s="198" t="n"/>
      <c r="C802" s="198" t="n"/>
      <c r="D802" s="200" t="n"/>
      <c r="E802" s="200" t="n"/>
      <c r="F802" s="198" t="n"/>
      <c r="G802" s="278" t="n"/>
      <c r="H802" s="198" t="n"/>
      <c r="I802" s="278" t="n"/>
      <c r="J802" s="198" t="n"/>
      <c r="K802" s="278" t="n"/>
      <c r="L802" s="278" t="n"/>
      <c r="M802" s="278" t="n"/>
      <c r="N802" s="190" t="n"/>
      <c r="O802" s="198" t="n"/>
      <c r="P802" s="198" t="n"/>
      <c r="Q802" s="198" t="n"/>
      <c r="R802" s="198" t="n"/>
      <c r="S802" s="198" t="n"/>
      <c r="T802" s="198" t="n"/>
      <c r="U802" s="198" t="n"/>
      <c r="V802" s="198" t="n"/>
      <c r="W802" s="198" t="n"/>
      <c r="X802" s="198" t="n"/>
      <c r="Y802" s="198" t="n"/>
      <c r="Z802" s="198" t="n"/>
      <c r="AA802" s="198" t="n"/>
      <c r="AB802" s="198" t="n"/>
      <c r="AC802" s="198" t="n"/>
      <c r="AD802" s="198" t="n"/>
      <c r="AE802" s="198" t="n"/>
      <c r="AF802" s="198" t="n"/>
      <c r="AG802" s="198" t="n"/>
      <c r="AH802" s="198" t="n"/>
      <c r="AI802" s="198" t="n"/>
      <c r="AJ802" s="198" t="n"/>
    </row>
    <row r="803" ht="13.5" customHeight="1" s="726">
      <c r="A803" s="198" t="n"/>
      <c r="B803" s="198" t="n"/>
      <c r="C803" s="198" t="n"/>
      <c r="D803" s="200" t="n"/>
      <c r="E803" s="200" t="n"/>
      <c r="F803" s="198" t="n"/>
      <c r="G803" s="278" t="n"/>
      <c r="H803" s="198" t="n"/>
      <c r="I803" s="278" t="n"/>
      <c r="J803" s="198" t="n"/>
      <c r="K803" s="278" t="n"/>
      <c r="L803" s="278" t="n"/>
      <c r="M803" s="278" t="n"/>
      <c r="N803" s="190" t="n"/>
      <c r="O803" s="198" t="n"/>
      <c r="P803" s="198" t="n"/>
      <c r="Q803" s="198" t="n"/>
      <c r="R803" s="198" t="n"/>
      <c r="S803" s="198" t="n"/>
      <c r="T803" s="198" t="n"/>
      <c r="U803" s="198" t="n"/>
      <c r="V803" s="198" t="n"/>
      <c r="W803" s="198" t="n"/>
      <c r="X803" s="198" t="n"/>
      <c r="Y803" s="198" t="n"/>
      <c r="Z803" s="198" t="n"/>
      <c r="AA803" s="198" t="n"/>
      <c r="AB803" s="198" t="n"/>
      <c r="AC803" s="198" t="n"/>
      <c r="AD803" s="198" t="n"/>
      <c r="AE803" s="198" t="n"/>
      <c r="AF803" s="198" t="n"/>
      <c r="AG803" s="198" t="n"/>
      <c r="AH803" s="198" t="n"/>
      <c r="AI803" s="198" t="n"/>
      <c r="AJ803" s="198" t="n"/>
    </row>
    <row r="804" ht="13.5" customHeight="1" s="726">
      <c r="A804" s="198" t="n"/>
      <c r="B804" s="198" t="n"/>
      <c r="C804" s="198" t="n"/>
      <c r="D804" s="200" t="n"/>
      <c r="E804" s="200" t="n"/>
      <c r="F804" s="198" t="n"/>
      <c r="G804" s="278" t="n"/>
      <c r="H804" s="198" t="n"/>
      <c r="I804" s="278" t="n"/>
      <c r="J804" s="198" t="n"/>
      <c r="K804" s="278" t="n"/>
      <c r="L804" s="278" t="n"/>
      <c r="M804" s="278" t="n"/>
      <c r="N804" s="190" t="n"/>
      <c r="O804" s="198" t="n"/>
      <c r="P804" s="198" t="n"/>
      <c r="Q804" s="198" t="n"/>
      <c r="R804" s="198" t="n"/>
      <c r="S804" s="198" t="n"/>
      <c r="T804" s="198" t="n"/>
      <c r="U804" s="198" t="n"/>
      <c r="V804" s="198" t="n"/>
      <c r="W804" s="198" t="n"/>
      <c r="X804" s="198" t="n"/>
      <c r="Y804" s="198" t="n"/>
      <c r="Z804" s="198" t="n"/>
      <c r="AA804" s="198" t="n"/>
      <c r="AB804" s="198" t="n"/>
      <c r="AC804" s="198" t="n"/>
      <c r="AD804" s="198" t="n"/>
      <c r="AE804" s="198" t="n"/>
      <c r="AF804" s="198" t="n"/>
      <c r="AG804" s="198" t="n"/>
      <c r="AH804" s="198" t="n"/>
      <c r="AI804" s="198" t="n"/>
      <c r="AJ804" s="198" t="n"/>
    </row>
    <row r="805" ht="13.5" customHeight="1" s="726">
      <c r="A805" s="198" t="n"/>
      <c r="B805" s="198" t="n"/>
      <c r="C805" s="198" t="n"/>
      <c r="D805" s="200" t="n"/>
      <c r="E805" s="200" t="n"/>
      <c r="F805" s="198" t="n"/>
      <c r="G805" s="278" t="n"/>
      <c r="H805" s="198" t="n"/>
      <c r="I805" s="278" t="n"/>
      <c r="J805" s="198" t="n"/>
      <c r="K805" s="278" t="n"/>
      <c r="L805" s="278" t="n"/>
      <c r="M805" s="278" t="n"/>
      <c r="N805" s="190" t="n"/>
      <c r="O805" s="198" t="n"/>
      <c r="P805" s="198" t="n"/>
      <c r="Q805" s="198" t="n"/>
      <c r="R805" s="198" t="n"/>
      <c r="S805" s="198" t="n"/>
      <c r="T805" s="198" t="n"/>
      <c r="U805" s="198" t="n"/>
      <c r="V805" s="198" t="n"/>
      <c r="W805" s="198" t="n"/>
      <c r="X805" s="198" t="n"/>
      <c r="Y805" s="198" t="n"/>
      <c r="Z805" s="198" t="n"/>
      <c r="AA805" s="198" t="n"/>
      <c r="AB805" s="198" t="n"/>
      <c r="AC805" s="198" t="n"/>
      <c r="AD805" s="198" t="n"/>
      <c r="AE805" s="198" t="n"/>
      <c r="AF805" s="198" t="n"/>
      <c r="AG805" s="198" t="n"/>
      <c r="AH805" s="198" t="n"/>
      <c r="AI805" s="198" t="n"/>
      <c r="AJ805" s="198" t="n"/>
    </row>
    <row r="806" ht="13.5" customHeight="1" s="726">
      <c r="A806" s="198" t="n"/>
      <c r="B806" s="198" t="n"/>
      <c r="C806" s="198" t="n"/>
      <c r="D806" s="200" t="n"/>
      <c r="E806" s="200" t="n"/>
      <c r="F806" s="198" t="n"/>
      <c r="G806" s="278" t="n"/>
      <c r="H806" s="198" t="n"/>
      <c r="I806" s="278" t="n"/>
      <c r="J806" s="198" t="n"/>
      <c r="K806" s="278" t="n"/>
      <c r="L806" s="278" t="n"/>
      <c r="M806" s="278" t="n"/>
      <c r="N806" s="190" t="n"/>
      <c r="O806" s="198" t="n"/>
      <c r="P806" s="198" t="n"/>
      <c r="Q806" s="198" t="n"/>
      <c r="R806" s="198" t="n"/>
      <c r="S806" s="198" t="n"/>
      <c r="T806" s="198" t="n"/>
      <c r="U806" s="198" t="n"/>
      <c r="V806" s="198" t="n"/>
      <c r="W806" s="198" t="n"/>
      <c r="X806" s="198" t="n"/>
      <c r="Y806" s="198" t="n"/>
      <c r="Z806" s="198" t="n"/>
      <c r="AA806" s="198" t="n"/>
      <c r="AB806" s="198" t="n"/>
      <c r="AC806" s="198" t="n"/>
      <c r="AD806" s="198" t="n"/>
      <c r="AE806" s="198" t="n"/>
      <c r="AF806" s="198" t="n"/>
      <c r="AG806" s="198" t="n"/>
      <c r="AH806" s="198" t="n"/>
      <c r="AI806" s="198" t="n"/>
      <c r="AJ806" s="198" t="n"/>
    </row>
    <row r="807" ht="13.5" customHeight="1" s="726">
      <c r="A807" s="198" t="n"/>
      <c r="B807" s="198" t="n"/>
      <c r="C807" s="198" t="n"/>
      <c r="D807" s="200" t="n"/>
      <c r="E807" s="200" t="n"/>
      <c r="F807" s="198" t="n"/>
      <c r="G807" s="278" t="n"/>
      <c r="H807" s="198" t="n"/>
      <c r="I807" s="278" t="n"/>
      <c r="J807" s="198" t="n"/>
      <c r="K807" s="278" t="n"/>
      <c r="L807" s="278" t="n"/>
      <c r="M807" s="278" t="n"/>
      <c r="N807" s="190" t="n"/>
      <c r="O807" s="198" t="n"/>
      <c r="P807" s="198" t="n"/>
      <c r="Q807" s="198" t="n"/>
      <c r="R807" s="198" t="n"/>
      <c r="S807" s="198" t="n"/>
      <c r="T807" s="198" t="n"/>
      <c r="U807" s="198" t="n"/>
      <c r="V807" s="198" t="n"/>
      <c r="W807" s="198" t="n"/>
      <c r="X807" s="198" t="n"/>
      <c r="Y807" s="198" t="n"/>
      <c r="Z807" s="198" t="n"/>
      <c r="AA807" s="198" t="n"/>
      <c r="AB807" s="198" t="n"/>
      <c r="AC807" s="198" t="n"/>
      <c r="AD807" s="198" t="n"/>
      <c r="AE807" s="198" t="n"/>
      <c r="AF807" s="198" t="n"/>
      <c r="AG807" s="198" t="n"/>
      <c r="AH807" s="198" t="n"/>
      <c r="AI807" s="198" t="n"/>
      <c r="AJ807" s="198" t="n"/>
    </row>
    <row r="808" ht="13.5" customHeight="1" s="726">
      <c r="A808" s="198" t="n"/>
      <c r="B808" s="198" t="n"/>
      <c r="C808" s="198" t="n"/>
      <c r="D808" s="200" t="n"/>
      <c r="E808" s="200" t="n"/>
      <c r="F808" s="198" t="n"/>
      <c r="G808" s="278" t="n"/>
      <c r="H808" s="198" t="n"/>
      <c r="I808" s="278" t="n"/>
      <c r="J808" s="198" t="n"/>
      <c r="K808" s="278" t="n"/>
      <c r="L808" s="278" t="n"/>
      <c r="M808" s="278" t="n"/>
      <c r="N808" s="190" t="n"/>
      <c r="O808" s="198" t="n"/>
      <c r="P808" s="198" t="n"/>
      <c r="Q808" s="198" t="n"/>
      <c r="R808" s="198" t="n"/>
      <c r="S808" s="198" t="n"/>
      <c r="T808" s="198" t="n"/>
      <c r="U808" s="198" t="n"/>
      <c r="V808" s="198" t="n"/>
      <c r="W808" s="198" t="n"/>
      <c r="X808" s="198" t="n"/>
      <c r="Y808" s="198" t="n"/>
      <c r="Z808" s="198" t="n"/>
      <c r="AA808" s="198" t="n"/>
      <c r="AB808" s="198" t="n"/>
      <c r="AC808" s="198" t="n"/>
      <c r="AD808" s="198" t="n"/>
      <c r="AE808" s="198" t="n"/>
      <c r="AF808" s="198" t="n"/>
      <c r="AG808" s="198" t="n"/>
      <c r="AH808" s="198" t="n"/>
      <c r="AI808" s="198" t="n"/>
      <c r="AJ808" s="198" t="n"/>
    </row>
    <row r="809" ht="13.5" customHeight="1" s="726">
      <c r="A809" s="198" t="n"/>
      <c r="B809" s="198" t="n"/>
      <c r="C809" s="198" t="n"/>
      <c r="D809" s="200" t="n"/>
      <c r="E809" s="200" t="n"/>
      <c r="F809" s="198" t="n"/>
      <c r="G809" s="278" t="n"/>
      <c r="H809" s="198" t="n"/>
      <c r="I809" s="278" t="n"/>
      <c r="J809" s="198" t="n"/>
      <c r="K809" s="278" t="n"/>
      <c r="L809" s="278" t="n"/>
      <c r="M809" s="278" t="n"/>
      <c r="N809" s="190" t="n"/>
      <c r="O809" s="198" t="n"/>
      <c r="P809" s="198" t="n"/>
      <c r="Q809" s="198" t="n"/>
      <c r="R809" s="198" t="n"/>
      <c r="S809" s="198" t="n"/>
      <c r="T809" s="198" t="n"/>
      <c r="U809" s="198" t="n"/>
      <c r="V809" s="198" t="n"/>
      <c r="W809" s="198" t="n"/>
      <c r="X809" s="198" t="n"/>
      <c r="Y809" s="198" t="n"/>
      <c r="Z809" s="198" t="n"/>
      <c r="AA809" s="198" t="n"/>
      <c r="AB809" s="198" t="n"/>
      <c r="AC809" s="198" t="n"/>
      <c r="AD809" s="198" t="n"/>
      <c r="AE809" s="198" t="n"/>
      <c r="AF809" s="198" t="n"/>
      <c r="AG809" s="198" t="n"/>
      <c r="AH809" s="198" t="n"/>
      <c r="AI809" s="198" t="n"/>
      <c r="AJ809" s="198" t="n"/>
    </row>
    <row r="810" ht="13.5" customHeight="1" s="726">
      <c r="A810" s="198" t="n"/>
      <c r="B810" s="198" t="n"/>
      <c r="C810" s="198" t="n"/>
      <c r="D810" s="200" t="n"/>
      <c r="E810" s="200" t="n"/>
      <c r="F810" s="198" t="n"/>
      <c r="G810" s="278" t="n"/>
      <c r="H810" s="198" t="n"/>
      <c r="I810" s="278" t="n"/>
      <c r="J810" s="198" t="n"/>
      <c r="K810" s="278" t="n"/>
      <c r="L810" s="278" t="n"/>
      <c r="M810" s="278" t="n"/>
      <c r="N810" s="190" t="n"/>
      <c r="O810" s="198" t="n"/>
      <c r="P810" s="198" t="n"/>
      <c r="Q810" s="198" t="n"/>
      <c r="R810" s="198" t="n"/>
      <c r="S810" s="198" t="n"/>
      <c r="T810" s="198" t="n"/>
      <c r="U810" s="198" t="n"/>
      <c r="V810" s="198" t="n"/>
      <c r="W810" s="198" t="n"/>
      <c r="X810" s="198" t="n"/>
      <c r="Y810" s="198" t="n"/>
      <c r="Z810" s="198" t="n"/>
      <c r="AA810" s="198" t="n"/>
      <c r="AB810" s="198" t="n"/>
      <c r="AC810" s="198" t="n"/>
      <c r="AD810" s="198" t="n"/>
      <c r="AE810" s="198" t="n"/>
      <c r="AF810" s="198" t="n"/>
      <c r="AG810" s="198" t="n"/>
      <c r="AH810" s="198" t="n"/>
      <c r="AI810" s="198" t="n"/>
      <c r="AJ810" s="198" t="n"/>
    </row>
    <row r="811" ht="13.5" customHeight="1" s="726">
      <c r="A811" s="198" t="n"/>
      <c r="B811" s="198" t="n"/>
      <c r="C811" s="198" t="n"/>
      <c r="D811" s="200" t="n"/>
      <c r="E811" s="200" t="n"/>
      <c r="F811" s="198" t="n"/>
      <c r="G811" s="278" t="n"/>
      <c r="H811" s="198" t="n"/>
      <c r="I811" s="278" t="n"/>
      <c r="J811" s="198" t="n"/>
      <c r="K811" s="278" t="n"/>
      <c r="L811" s="278" t="n"/>
      <c r="M811" s="278" t="n"/>
      <c r="N811" s="190" t="n"/>
      <c r="O811" s="198" t="n"/>
      <c r="P811" s="198" t="n"/>
      <c r="Q811" s="198" t="n"/>
      <c r="R811" s="198" t="n"/>
      <c r="S811" s="198" t="n"/>
      <c r="T811" s="198" t="n"/>
      <c r="U811" s="198" t="n"/>
      <c r="V811" s="198" t="n"/>
      <c r="W811" s="198" t="n"/>
      <c r="X811" s="198" t="n"/>
      <c r="Y811" s="198" t="n"/>
      <c r="Z811" s="198" t="n"/>
      <c r="AA811" s="198" t="n"/>
      <c r="AB811" s="198" t="n"/>
      <c r="AC811" s="198" t="n"/>
      <c r="AD811" s="198" t="n"/>
      <c r="AE811" s="198" t="n"/>
      <c r="AF811" s="198" t="n"/>
      <c r="AG811" s="198" t="n"/>
      <c r="AH811" s="198" t="n"/>
      <c r="AI811" s="198" t="n"/>
      <c r="AJ811" s="198" t="n"/>
    </row>
    <row r="812" ht="13.5" customHeight="1" s="726">
      <c r="A812" s="198" t="n"/>
      <c r="B812" s="198" t="n"/>
      <c r="C812" s="198" t="n"/>
      <c r="D812" s="200" t="n"/>
      <c r="E812" s="200" t="n"/>
      <c r="F812" s="198" t="n"/>
      <c r="G812" s="278" t="n"/>
      <c r="H812" s="198" t="n"/>
      <c r="I812" s="278" t="n"/>
      <c r="J812" s="198" t="n"/>
      <c r="K812" s="278" t="n"/>
      <c r="L812" s="278" t="n"/>
      <c r="M812" s="278" t="n"/>
      <c r="N812" s="190" t="n"/>
      <c r="O812" s="198" t="n"/>
      <c r="P812" s="198" t="n"/>
      <c r="Q812" s="198" t="n"/>
      <c r="R812" s="198" t="n"/>
      <c r="S812" s="198" t="n"/>
      <c r="T812" s="198" t="n"/>
      <c r="U812" s="198" t="n"/>
      <c r="V812" s="198" t="n"/>
      <c r="W812" s="198" t="n"/>
      <c r="X812" s="198" t="n"/>
      <c r="Y812" s="198" t="n"/>
      <c r="Z812" s="198" t="n"/>
      <c r="AA812" s="198" t="n"/>
      <c r="AB812" s="198" t="n"/>
      <c r="AC812" s="198" t="n"/>
      <c r="AD812" s="198" t="n"/>
      <c r="AE812" s="198" t="n"/>
      <c r="AF812" s="198" t="n"/>
      <c r="AG812" s="198" t="n"/>
      <c r="AH812" s="198" t="n"/>
      <c r="AI812" s="198" t="n"/>
      <c r="AJ812" s="198" t="n"/>
    </row>
    <row r="813" ht="13.5" customHeight="1" s="726">
      <c r="A813" s="198" t="n"/>
      <c r="B813" s="198" t="n"/>
      <c r="C813" s="198" t="n"/>
      <c r="D813" s="200" t="n"/>
      <c r="E813" s="200" t="n"/>
      <c r="F813" s="198" t="n"/>
      <c r="G813" s="278" t="n"/>
      <c r="H813" s="198" t="n"/>
      <c r="I813" s="278" t="n"/>
      <c r="J813" s="198" t="n"/>
      <c r="K813" s="278" t="n"/>
      <c r="L813" s="278" t="n"/>
      <c r="M813" s="278" t="n"/>
      <c r="N813" s="190" t="n"/>
      <c r="O813" s="198" t="n"/>
      <c r="P813" s="198" t="n"/>
      <c r="Q813" s="198" t="n"/>
      <c r="R813" s="198" t="n"/>
      <c r="S813" s="198" t="n"/>
      <c r="T813" s="198" t="n"/>
      <c r="U813" s="198" t="n"/>
      <c r="V813" s="198" t="n"/>
      <c r="W813" s="198" t="n"/>
      <c r="X813" s="198" t="n"/>
      <c r="Y813" s="198" t="n"/>
      <c r="Z813" s="198" t="n"/>
      <c r="AA813" s="198" t="n"/>
      <c r="AB813" s="198" t="n"/>
      <c r="AC813" s="198" t="n"/>
      <c r="AD813" s="198" t="n"/>
      <c r="AE813" s="198" t="n"/>
      <c r="AF813" s="198" t="n"/>
      <c r="AG813" s="198" t="n"/>
      <c r="AH813" s="198" t="n"/>
      <c r="AI813" s="198" t="n"/>
      <c r="AJ813" s="198" t="n"/>
    </row>
    <row r="814" ht="13.5" customHeight="1" s="726">
      <c r="A814" s="198" t="n"/>
      <c r="B814" s="198" t="n"/>
      <c r="C814" s="198" t="n"/>
      <c r="D814" s="200" t="n"/>
      <c r="E814" s="200" t="n"/>
      <c r="F814" s="198" t="n"/>
      <c r="G814" s="278" t="n"/>
      <c r="H814" s="198" t="n"/>
      <c r="I814" s="278" t="n"/>
      <c r="J814" s="198" t="n"/>
      <c r="K814" s="278" t="n"/>
      <c r="L814" s="278" t="n"/>
      <c r="M814" s="278" t="n"/>
      <c r="N814" s="190" t="n"/>
      <c r="O814" s="198" t="n"/>
      <c r="P814" s="198" t="n"/>
      <c r="Q814" s="198" t="n"/>
      <c r="R814" s="198" t="n"/>
      <c r="S814" s="198" t="n"/>
      <c r="T814" s="198" t="n"/>
      <c r="U814" s="198" t="n"/>
      <c r="V814" s="198" t="n"/>
      <c r="W814" s="198" t="n"/>
      <c r="X814" s="198" t="n"/>
      <c r="Y814" s="198" t="n"/>
      <c r="Z814" s="198" t="n"/>
      <c r="AA814" s="198" t="n"/>
      <c r="AB814" s="198" t="n"/>
      <c r="AC814" s="198" t="n"/>
      <c r="AD814" s="198" t="n"/>
      <c r="AE814" s="198" t="n"/>
      <c r="AF814" s="198" t="n"/>
      <c r="AG814" s="198" t="n"/>
      <c r="AH814" s="198" t="n"/>
      <c r="AI814" s="198" t="n"/>
      <c r="AJ814" s="198" t="n"/>
    </row>
    <row r="815" ht="13.5" customHeight="1" s="726">
      <c r="A815" s="198" t="n"/>
      <c r="B815" s="198" t="n"/>
      <c r="C815" s="198" t="n"/>
      <c r="D815" s="200" t="n"/>
      <c r="E815" s="200" t="n"/>
      <c r="F815" s="198" t="n"/>
      <c r="G815" s="278" t="n"/>
      <c r="H815" s="198" t="n"/>
      <c r="I815" s="278" t="n"/>
      <c r="J815" s="198" t="n"/>
      <c r="K815" s="278" t="n"/>
      <c r="L815" s="278" t="n"/>
      <c r="M815" s="278" t="n"/>
      <c r="N815" s="190" t="n"/>
      <c r="O815" s="198" t="n"/>
      <c r="P815" s="198" t="n"/>
      <c r="Q815" s="198" t="n"/>
      <c r="R815" s="198" t="n"/>
      <c r="S815" s="198" t="n"/>
      <c r="T815" s="198" t="n"/>
      <c r="U815" s="198" t="n"/>
      <c r="V815" s="198" t="n"/>
      <c r="W815" s="198" t="n"/>
      <c r="X815" s="198" t="n"/>
      <c r="Y815" s="198" t="n"/>
      <c r="Z815" s="198" t="n"/>
      <c r="AA815" s="198" t="n"/>
      <c r="AB815" s="198" t="n"/>
      <c r="AC815" s="198" t="n"/>
      <c r="AD815" s="198" t="n"/>
      <c r="AE815" s="198" t="n"/>
      <c r="AF815" s="198" t="n"/>
      <c r="AG815" s="198" t="n"/>
      <c r="AH815" s="198" t="n"/>
      <c r="AI815" s="198" t="n"/>
      <c r="AJ815" s="198" t="n"/>
    </row>
    <row r="816" ht="13.5" customHeight="1" s="726">
      <c r="A816" s="198" t="n"/>
      <c r="B816" s="198" t="n"/>
      <c r="C816" s="198" t="n"/>
      <c r="D816" s="200" t="n"/>
      <c r="E816" s="200" t="n"/>
      <c r="F816" s="198" t="n"/>
      <c r="G816" s="278" t="n"/>
      <c r="H816" s="198" t="n"/>
      <c r="I816" s="278" t="n"/>
      <c r="J816" s="198" t="n"/>
      <c r="K816" s="278" t="n"/>
      <c r="L816" s="278" t="n"/>
      <c r="M816" s="278" t="n"/>
      <c r="N816" s="190" t="n"/>
      <c r="O816" s="198" t="n"/>
      <c r="P816" s="198" t="n"/>
      <c r="Q816" s="198" t="n"/>
      <c r="R816" s="198" t="n"/>
      <c r="S816" s="198" t="n"/>
      <c r="T816" s="198" t="n"/>
      <c r="U816" s="198" t="n"/>
      <c r="V816" s="198" t="n"/>
      <c r="W816" s="198" t="n"/>
      <c r="X816" s="198" t="n"/>
      <c r="Y816" s="198" t="n"/>
      <c r="Z816" s="198" t="n"/>
      <c r="AA816" s="198" t="n"/>
      <c r="AB816" s="198" t="n"/>
      <c r="AC816" s="198" t="n"/>
      <c r="AD816" s="198" t="n"/>
      <c r="AE816" s="198" t="n"/>
      <c r="AF816" s="198" t="n"/>
      <c r="AG816" s="198" t="n"/>
      <c r="AH816" s="198" t="n"/>
      <c r="AI816" s="198" t="n"/>
      <c r="AJ816" s="198" t="n"/>
    </row>
    <row r="817" ht="13.5" customHeight="1" s="726">
      <c r="A817" s="198" t="n"/>
      <c r="B817" s="198" t="n"/>
      <c r="C817" s="198" t="n"/>
      <c r="D817" s="200" t="n"/>
      <c r="E817" s="200" t="n"/>
      <c r="F817" s="198" t="n"/>
      <c r="G817" s="278" t="n"/>
      <c r="H817" s="198" t="n"/>
      <c r="I817" s="278" t="n"/>
      <c r="J817" s="198" t="n"/>
      <c r="K817" s="278" t="n"/>
      <c r="L817" s="278" t="n"/>
      <c r="M817" s="278" t="n"/>
      <c r="N817" s="190" t="n"/>
      <c r="O817" s="198" t="n"/>
      <c r="P817" s="198" t="n"/>
      <c r="Q817" s="198" t="n"/>
      <c r="R817" s="198" t="n"/>
      <c r="S817" s="198" t="n"/>
      <c r="T817" s="198" t="n"/>
      <c r="U817" s="198" t="n"/>
      <c r="V817" s="198" t="n"/>
      <c r="W817" s="198" t="n"/>
      <c r="X817" s="198" t="n"/>
      <c r="Y817" s="198" t="n"/>
      <c r="Z817" s="198" t="n"/>
      <c r="AA817" s="198" t="n"/>
      <c r="AB817" s="198" t="n"/>
      <c r="AC817" s="198" t="n"/>
      <c r="AD817" s="198" t="n"/>
      <c r="AE817" s="198" t="n"/>
      <c r="AF817" s="198" t="n"/>
      <c r="AG817" s="198" t="n"/>
      <c r="AH817" s="198" t="n"/>
      <c r="AI817" s="198" t="n"/>
      <c r="AJ817" s="198" t="n"/>
    </row>
    <row r="818" ht="13.5" customHeight="1" s="726">
      <c r="A818" s="198" t="n"/>
      <c r="B818" s="198" t="n"/>
      <c r="C818" s="198" t="n"/>
      <c r="D818" s="200" t="n"/>
      <c r="E818" s="200" t="n"/>
      <c r="F818" s="198" t="n"/>
      <c r="G818" s="278" t="n"/>
      <c r="H818" s="198" t="n"/>
      <c r="I818" s="278" t="n"/>
      <c r="J818" s="198" t="n"/>
      <c r="K818" s="278" t="n"/>
      <c r="L818" s="278" t="n"/>
      <c r="M818" s="278" t="n"/>
      <c r="N818" s="190" t="n"/>
      <c r="O818" s="198" t="n"/>
      <c r="P818" s="198" t="n"/>
      <c r="Q818" s="198" t="n"/>
      <c r="R818" s="198" t="n"/>
      <c r="S818" s="198" t="n"/>
      <c r="T818" s="198" t="n"/>
      <c r="U818" s="198" t="n"/>
      <c r="V818" s="198" t="n"/>
      <c r="W818" s="198" t="n"/>
      <c r="X818" s="198" t="n"/>
      <c r="Y818" s="198" t="n"/>
      <c r="Z818" s="198" t="n"/>
      <c r="AA818" s="198" t="n"/>
      <c r="AB818" s="198" t="n"/>
      <c r="AC818" s="198" t="n"/>
      <c r="AD818" s="198" t="n"/>
      <c r="AE818" s="198" t="n"/>
      <c r="AF818" s="198" t="n"/>
      <c r="AG818" s="198" t="n"/>
      <c r="AH818" s="198" t="n"/>
      <c r="AI818" s="198" t="n"/>
      <c r="AJ818" s="198" t="n"/>
    </row>
    <row r="819" ht="13.5" customHeight="1" s="726">
      <c r="A819" s="198" t="n"/>
      <c r="B819" s="198" t="n"/>
      <c r="C819" s="198" t="n"/>
      <c r="D819" s="200" t="n"/>
      <c r="E819" s="200" t="n"/>
      <c r="F819" s="198" t="n"/>
      <c r="G819" s="278" t="n"/>
      <c r="H819" s="198" t="n"/>
      <c r="I819" s="278" t="n"/>
      <c r="J819" s="198" t="n"/>
      <c r="K819" s="278" t="n"/>
      <c r="L819" s="278" t="n"/>
      <c r="M819" s="278" t="n"/>
      <c r="N819" s="190" t="n"/>
      <c r="O819" s="198" t="n"/>
      <c r="P819" s="198" t="n"/>
      <c r="Q819" s="198" t="n"/>
      <c r="R819" s="198" t="n"/>
      <c r="S819" s="198" t="n"/>
      <c r="T819" s="198" t="n"/>
      <c r="U819" s="198" t="n"/>
      <c r="V819" s="198" t="n"/>
      <c r="W819" s="198" t="n"/>
      <c r="X819" s="198" t="n"/>
      <c r="Y819" s="198" t="n"/>
      <c r="Z819" s="198" t="n"/>
      <c r="AA819" s="198" t="n"/>
      <c r="AB819" s="198" t="n"/>
      <c r="AC819" s="198" t="n"/>
      <c r="AD819" s="198" t="n"/>
      <c r="AE819" s="198" t="n"/>
      <c r="AF819" s="198" t="n"/>
      <c r="AG819" s="198" t="n"/>
      <c r="AH819" s="198" t="n"/>
      <c r="AI819" s="198" t="n"/>
      <c r="AJ819" s="198" t="n"/>
    </row>
    <row r="820" ht="13.5" customHeight="1" s="726">
      <c r="A820" s="198" t="n"/>
      <c r="B820" s="198" t="n"/>
      <c r="C820" s="198" t="n"/>
      <c r="D820" s="200" t="n"/>
      <c r="E820" s="200" t="n"/>
      <c r="F820" s="198" t="n"/>
      <c r="G820" s="278" t="n"/>
      <c r="H820" s="198" t="n"/>
      <c r="I820" s="278" t="n"/>
      <c r="J820" s="198" t="n"/>
      <c r="K820" s="278" t="n"/>
      <c r="L820" s="278" t="n"/>
      <c r="M820" s="278" t="n"/>
      <c r="N820" s="190" t="n"/>
      <c r="O820" s="198" t="n"/>
      <c r="P820" s="198" t="n"/>
      <c r="Q820" s="198" t="n"/>
      <c r="R820" s="198" t="n"/>
      <c r="S820" s="198" t="n"/>
      <c r="T820" s="198" t="n"/>
      <c r="U820" s="198" t="n"/>
      <c r="V820" s="198" t="n"/>
      <c r="W820" s="198" t="n"/>
      <c r="X820" s="198" t="n"/>
      <c r="Y820" s="198" t="n"/>
      <c r="Z820" s="198" t="n"/>
      <c r="AA820" s="198" t="n"/>
      <c r="AB820" s="198" t="n"/>
      <c r="AC820" s="198" t="n"/>
      <c r="AD820" s="198" t="n"/>
      <c r="AE820" s="198" t="n"/>
      <c r="AF820" s="198" t="n"/>
      <c r="AG820" s="198" t="n"/>
      <c r="AH820" s="198" t="n"/>
      <c r="AI820" s="198" t="n"/>
      <c r="AJ820" s="198" t="n"/>
    </row>
    <row r="821" ht="13.5" customHeight="1" s="726">
      <c r="A821" s="198" t="n"/>
      <c r="B821" s="198" t="n"/>
      <c r="C821" s="198" t="n"/>
      <c r="D821" s="200" t="n"/>
      <c r="E821" s="200" t="n"/>
      <c r="F821" s="198" t="n"/>
      <c r="G821" s="278" t="n"/>
      <c r="H821" s="198" t="n"/>
      <c r="I821" s="278" t="n"/>
      <c r="J821" s="198" t="n"/>
      <c r="K821" s="278" t="n"/>
      <c r="L821" s="278" t="n"/>
      <c r="M821" s="278" t="n"/>
      <c r="N821" s="190" t="n"/>
      <c r="O821" s="198" t="n"/>
      <c r="P821" s="198" t="n"/>
      <c r="Q821" s="198" t="n"/>
      <c r="R821" s="198" t="n"/>
      <c r="S821" s="198" t="n"/>
      <c r="T821" s="198" t="n"/>
      <c r="U821" s="198" t="n"/>
      <c r="V821" s="198" t="n"/>
      <c r="W821" s="198" t="n"/>
      <c r="X821" s="198" t="n"/>
      <c r="Y821" s="198" t="n"/>
      <c r="Z821" s="198" t="n"/>
      <c r="AA821" s="198" t="n"/>
      <c r="AB821" s="198" t="n"/>
      <c r="AC821" s="198" t="n"/>
      <c r="AD821" s="198" t="n"/>
      <c r="AE821" s="198" t="n"/>
      <c r="AF821" s="198" t="n"/>
      <c r="AG821" s="198" t="n"/>
      <c r="AH821" s="198" t="n"/>
      <c r="AI821" s="198" t="n"/>
      <c r="AJ821" s="198" t="n"/>
    </row>
    <row r="822" ht="13.5" customHeight="1" s="726">
      <c r="A822" s="198" t="n"/>
      <c r="B822" s="198" t="n"/>
      <c r="C822" s="198" t="n"/>
      <c r="D822" s="200" t="n"/>
      <c r="E822" s="200" t="n"/>
      <c r="F822" s="198" t="n"/>
      <c r="G822" s="278" t="n"/>
      <c r="H822" s="198" t="n"/>
      <c r="I822" s="278" t="n"/>
      <c r="J822" s="198" t="n"/>
      <c r="K822" s="278" t="n"/>
      <c r="L822" s="278" t="n"/>
      <c r="M822" s="278" t="n"/>
      <c r="N822" s="190" t="n"/>
      <c r="O822" s="198" t="n"/>
      <c r="P822" s="198" t="n"/>
      <c r="Q822" s="198" t="n"/>
      <c r="R822" s="198" t="n"/>
      <c r="S822" s="198" t="n"/>
      <c r="T822" s="198" t="n"/>
      <c r="U822" s="198" t="n"/>
      <c r="V822" s="198" t="n"/>
      <c r="W822" s="198" t="n"/>
      <c r="X822" s="198" t="n"/>
      <c r="Y822" s="198" t="n"/>
      <c r="Z822" s="198" t="n"/>
      <c r="AA822" s="198" t="n"/>
      <c r="AB822" s="198" t="n"/>
      <c r="AC822" s="198" t="n"/>
      <c r="AD822" s="198" t="n"/>
      <c r="AE822" s="198" t="n"/>
      <c r="AF822" s="198" t="n"/>
      <c r="AG822" s="198" t="n"/>
      <c r="AH822" s="198" t="n"/>
      <c r="AI822" s="198" t="n"/>
      <c r="AJ822" s="198" t="n"/>
    </row>
    <row r="823" ht="13.5" customHeight="1" s="726">
      <c r="A823" s="198" t="n"/>
      <c r="B823" s="198" t="n"/>
      <c r="C823" s="198" t="n"/>
      <c r="D823" s="200" t="n"/>
      <c r="E823" s="200" t="n"/>
      <c r="F823" s="198" t="n"/>
      <c r="G823" s="278" t="n"/>
      <c r="H823" s="198" t="n"/>
      <c r="I823" s="278" t="n"/>
      <c r="J823" s="198" t="n"/>
      <c r="K823" s="278" t="n"/>
      <c r="L823" s="278" t="n"/>
      <c r="M823" s="278" t="n"/>
      <c r="N823" s="190" t="n"/>
      <c r="O823" s="198" t="n"/>
      <c r="P823" s="198" t="n"/>
      <c r="Q823" s="198" t="n"/>
      <c r="R823" s="198" t="n"/>
      <c r="S823" s="198" t="n"/>
      <c r="T823" s="198" t="n"/>
      <c r="U823" s="198" t="n"/>
      <c r="V823" s="198" t="n"/>
      <c r="W823" s="198" t="n"/>
      <c r="X823" s="198" t="n"/>
      <c r="Y823" s="198" t="n"/>
      <c r="Z823" s="198" t="n"/>
      <c r="AA823" s="198" t="n"/>
      <c r="AB823" s="198" t="n"/>
      <c r="AC823" s="198" t="n"/>
      <c r="AD823" s="198" t="n"/>
      <c r="AE823" s="198" t="n"/>
      <c r="AF823" s="198" t="n"/>
      <c r="AG823" s="198" t="n"/>
      <c r="AH823" s="198" t="n"/>
      <c r="AI823" s="198" t="n"/>
      <c r="AJ823" s="198" t="n"/>
    </row>
    <row r="824" ht="13.5" customHeight="1" s="726">
      <c r="A824" s="198" t="n"/>
      <c r="B824" s="198" t="n"/>
      <c r="C824" s="198" t="n"/>
      <c r="D824" s="200" t="n"/>
      <c r="E824" s="200" t="n"/>
      <c r="F824" s="198" t="n"/>
      <c r="G824" s="278" t="n"/>
      <c r="H824" s="198" t="n"/>
      <c r="I824" s="278" t="n"/>
      <c r="J824" s="198" t="n"/>
      <c r="K824" s="278" t="n"/>
      <c r="L824" s="278" t="n"/>
      <c r="M824" s="278" t="n"/>
      <c r="N824" s="190" t="n"/>
      <c r="O824" s="198" t="n"/>
      <c r="P824" s="198" t="n"/>
      <c r="Q824" s="198" t="n"/>
      <c r="R824" s="198" t="n"/>
      <c r="S824" s="198" t="n"/>
      <c r="T824" s="198" t="n"/>
      <c r="U824" s="198" t="n"/>
      <c r="V824" s="198" t="n"/>
      <c r="W824" s="198" t="n"/>
      <c r="X824" s="198" t="n"/>
      <c r="Y824" s="198" t="n"/>
      <c r="Z824" s="198" t="n"/>
      <c r="AA824" s="198" t="n"/>
      <c r="AB824" s="198" t="n"/>
      <c r="AC824" s="198" t="n"/>
      <c r="AD824" s="198" t="n"/>
      <c r="AE824" s="198" t="n"/>
      <c r="AF824" s="198" t="n"/>
      <c r="AG824" s="198" t="n"/>
      <c r="AH824" s="198" t="n"/>
      <c r="AI824" s="198" t="n"/>
      <c r="AJ824" s="198" t="n"/>
    </row>
    <row r="825" ht="13.5" customHeight="1" s="726">
      <c r="A825" s="198" t="n"/>
      <c r="B825" s="198" t="n"/>
      <c r="C825" s="198" t="n"/>
      <c r="D825" s="200" t="n"/>
      <c r="E825" s="200" t="n"/>
      <c r="F825" s="198" t="n"/>
      <c r="G825" s="278" t="n"/>
      <c r="H825" s="198" t="n"/>
      <c r="I825" s="278" t="n"/>
      <c r="J825" s="198" t="n"/>
      <c r="K825" s="278" t="n"/>
      <c r="L825" s="278" t="n"/>
      <c r="M825" s="278" t="n"/>
      <c r="N825" s="190" t="n"/>
      <c r="O825" s="198" t="n"/>
      <c r="P825" s="198" t="n"/>
      <c r="Q825" s="198" t="n"/>
      <c r="R825" s="198" t="n"/>
      <c r="S825" s="198" t="n"/>
      <c r="T825" s="198" t="n"/>
      <c r="U825" s="198" t="n"/>
      <c r="V825" s="198" t="n"/>
      <c r="W825" s="198" t="n"/>
      <c r="X825" s="198" t="n"/>
      <c r="Y825" s="198" t="n"/>
      <c r="Z825" s="198" t="n"/>
      <c r="AA825" s="198" t="n"/>
      <c r="AB825" s="198" t="n"/>
      <c r="AC825" s="198" t="n"/>
      <c r="AD825" s="198" t="n"/>
      <c r="AE825" s="198" t="n"/>
      <c r="AF825" s="198" t="n"/>
      <c r="AG825" s="198" t="n"/>
      <c r="AH825" s="198" t="n"/>
      <c r="AI825" s="198" t="n"/>
      <c r="AJ825" s="198" t="n"/>
    </row>
    <row r="826" ht="13.5" customHeight="1" s="726">
      <c r="A826" s="198" t="n"/>
      <c r="B826" s="198" t="n"/>
      <c r="C826" s="198" t="n"/>
      <c r="D826" s="200" t="n"/>
      <c r="E826" s="200" t="n"/>
      <c r="F826" s="198" t="n"/>
      <c r="G826" s="278" t="n"/>
      <c r="H826" s="198" t="n"/>
      <c r="I826" s="278" t="n"/>
      <c r="J826" s="198" t="n"/>
      <c r="K826" s="278" t="n"/>
      <c r="L826" s="278" t="n"/>
      <c r="M826" s="278" t="n"/>
      <c r="N826" s="190" t="n"/>
      <c r="O826" s="198" t="n"/>
      <c r="P826" s="198" t="n"/>
      <c r="Q826" s="198" t="n"/>
      <c r="R826" s="198" t="n"/>
      <c r="S826" s="198" t="n"/>
      <c r="T826" s="198" t="n"/>
      <c r="U826" s="198" t="n"/>
      <c r="V826" s="198" t="n"/>
      <c r="W826" s="198" t="n"/>
      <c r="X826" s="198" t="n"/>
      <c r="Y826" s="198" t="n"/>
      <c r="Z826" s="198" t="n"/>
      <c r="AA826" s="198" t="n"/>
      <c r="AB826" s="198" t="n"/>
      <c r="AC826" s="198" t="n"/>
      <c r="AD826" s="198" t="n"/>
      <c r="AE826" s="198" t="n"/>
      <c r="AF826" s="198" t="n"/>
      <c r="AG826" s="198" t="n"/>
      <c r="AH826" s="198" t="n"/>
      <c r="AI826" s="198" t="n"/>
      <c r="AJ826" s="198" t="n"/>
    </row>
    <row r="827" ht="13.5" customHeight="1" s="726">
      <c r="A827" s="198" t="n"/>
      <c r="B827" s="198" t="n"/>
      <c r="C827" s="198" t="n"/>
      <c r="D827" s="200" t="n"/>
      <c r="E827" s="200" t="n"/>
      <c r="F827" s="198" t="n"/>
      <c r="G827" s="278" t="n"/>
      <c r="H827" s="198" t="n"/>
      <c r="I827" s="278" t="n"/>
      <c r="J827" s="198" t="n"/>
      <c r="K827" s="278" t="n"/>
      <c r="L827" s="278" t="n"/>
      <c r="M827" s="278" t="n"/>
      <c r="N827" s="190" t="n"/>
      <c r="O827" s="198" t="n"/>
      <c r="P827" s="198" t="n"/>
      <c r="Q827" s="198" t="n"/>
      <c r="R827" s="198" t="n"/>
      <c r="S827" s="198" t="n"/>
      <c r="T827" s="198" t="n"/>
      <c r="U827" s="198" t="n"/>
      <c r="V827" s="198" t="n"/>
      <c r="W827" s="198" t="n"/>
      <c r="X827" s="198" t="n"/>
      <c r="Y827" s="198" t="n"/>
      <c r="Z827" s="198" t="n"/>
      <c r="AA827" s="198" t="n"/>
      <c r="AB827" s="198" t="n"/>
      <c r="AC827" s="198" t="n"/>
      <c r="AD827" s="198" t="n"/>
      <c r="AE827" s="198" t="n"/>
      <c r="AF827" s="198" t="n"/>
      <c r="AG827" s="198" t="n"/>
      <c r="AH827" s="198" t="n"/>
      <c r="AI827" s="198" t="n"/>
      <c r="AJ827" s="198" t="n"/>
    </row>
    <row r="828" ht="13.5" customHeight="1" s="726">
      <c r="A828" s="198" t="n"/>
      <c r="B828" s="198" t="n"/>
      <c r="C828" s="198" t="n"/>
      <c r="D828" s="200" t="n"/>
      <c r="E828" s="200" t="n"/>
      <c r="F828" s="198" t="n"/>
      <c r="G828" s="278" t="n"/>
      <c r="H828" s="198" t="n"/>
      <c r="I828" s="278" t="n"/>
      <c r="J828" s="198" t="n"/>
      <c r="K828" s="278" t="n"/>
      <c r="L828" s="278" t="n"/>
      <c r="M828" s="278" t="n"/>
      <c r="N828" s="190" t="n"/>
      <c r="O828" s="198" t="n"/>
      <c r="P828" s="198" t="n"/>
      <c r="Q828" s="198" t="n"/>
      <c r="R828" s="198" t="n"/>
      <c r="S828" s="198" t="n"/>
      <c r="T828" s="198" t="n"/>
      <c r="U828" s="198" t="n"/>
      <c r="V828" s="198" t="n"/>
      <c r="W828" s="198" t="n"/>
      <c r="X828" s="198" t="n"/>
      <c r="Y828" s="198" t="n"/>
      <c r="Z828" s="198" t="n"/>
      <c r="AA828" s="198" t="n"/>
      <c r="AB828" s="198" t="n"/>
      <c r="AC828" s="198" t="n"/>
      <c r="AD828" s="198" t="n"/>
      <c r="AE828" s="198" t="n"/>
      <c r="AF828" s="198" t="n"/>
      <c r="AG828" s="198" t="n"/>
      <c r="AH828" s="198" t="n"/>
      <c r="AI828" s="198" t="n"/>
      <c r="AJ828" s="198" t="n"/>
    </row>
    <row r="829" ht="13.5" customHeight="1" s="726">
      <c r="A829" s="198" t="n"/>
      <c r="B829" s="198" t="n"/>
      <c r="C829" s="198" t="n"/>
      <c r="D829" s="200" t="n"/>
      <c r="E829" s="200" t="n"/>
      <c r="F829" s="198" t="n"/>
      <c r="G829" s="278" t="n"/>
      <c r="H829" s="198" t="n"/>
      <c r="I829" s="278" t="n"/>
      <c r="J829" s="198" t="n"/>
      <c r="K829" s="278" t="n"/>
      <c r="L829" s="278" t="n"/>
      <c r="M829" s="278" t="n"/>
      <c r="N829" s="190" t="n"/>
      <c r="O829" s="198" t="n"/>
      <c r="P829" s="198" t="n"/>
      <c r="Q829" s="198" t="n"/>
      <c r="R829" s="198" t="n"/>
      <c r="S829" s="198" t="n"/>
      <c r="T829" s="198" t="n"/>
      <c r="U829" s="198" t="n"/>
      <c r="V829" s="198" t="n"/>
      <c r="W829" s="198" t="n"/>
      <c r="X829" s="198" t="n"/>
      <c r="Y829" s="198" t="n"/>
      <c r="Z829" s="198" t="n"/>
      <c r="AA829" s="198" t="n"/>
      <c r="AB829" s="198" t="n"/>
      <c r="AC829" s="198" t="n"/>
      <c r="AD829" s="198" t="n"/>
      <c r="AE829" s="198" t="n"/>
      <c r="AF829" s="198" t="n"/>
      <c r="AG829" s="198" t="n"/>
      <c r="AH829" s="198" t="n"/>
      <c r="AI829" s="198" t="n"/>
      <c r="AJ829" s="198" t="n"/>
    </row>
    <row r="830" ht="13.5" customHeight="1" s="726">
      <c r="A830" s="198" t="n"/>
      <c r="B830" s="198" t="n"/>
      <c r="C830" s="198" t="n"/>
      <c r="D830" s="200" t="n"/>
      <c r="E830" s="200" t="n"/>
      <c r="F830" s="198" t="n"/>
      <c r="G830" s="278" t="n"/>
      <c r="H830" s="198" t="n"/>
      <c r="I830" s="278" t="n"/>
      <c r="J830" s="198" t="n"/>
      <c r="K830" s="278" t="n"/>
      <c r="L830" s="278" t="n"/>
      <c r="M830" s="278" t="n"/>
      <c r="N830" s="190" t="n"/>
      <c r="O830" s="198" t="n"/>
      <c r="P830" s="198" t="n"/>
      <c r="Q830" s="198" t="n"/>
      <c r="R830" s="198" t="n"/>
      <c r="S830" s="198" t="n"/>
      <c r="T830" s="198" t="n"/>
      <c r="U830" s="198" t="n"/>
      <c r="V830" s="198" t="n"/>
      <c r="W830" s="198" t="n"/>
      <c r="X830" s="198" t="n"/>
      <c r="Y830" s="198" t="n"/>
      <c r="Z830" s="198" t="n"/>
      <c r="AA830" s="198" t="n"/>
      <c r="AB830" s="198" t="n"/>
      <c r="AC830" s="198" t="n"/>
      <c r="AD830" s="198" t="n"/>
      <c r="AE830" s="198" t="n"/>
      <c r="AF830" s="198" t="n"/>
      <c r="AG830" s="198" t="n"/>
      <c r="AH830" s="198" t="n"/>
      <c r="AI830" s="198" t="n"/>
      <c r="AJ830" s="198" t="n"/>
    </row>
    <row r="831" ht="13.5" customHeight="1" s="726">
      <c r="A831" s="198" t="n"/>
      <c r="B831" s="198" t="n"/>
      <c r="C831" s="198" t="n"/>
      <c r="D831" s="200" t="n"/>
      <c r="E831" s="200" t="n"/>
      <c r="F831" s="198" t="n"/>
      <c r="G831" s="278" t="n"/>
      <c r="H831" s="198" t="n"/>
      <c r="I831" s="278" t="n"/>
      <c r="J831" s="198" t="n"/>
      <c r="K831" s="278" t="n"/>
      <c r="L831" s="278" t="n"/>
      <c r="M831" s="278" t="n"/>
      <c r="N831" s="190" t="n"/>
      <c r="O831" s="198" t="n"/>
      <c r="P831" s="198" t="n"/>
      <c r="Q831" s="198" t="n"/>
      <c r="R831" s="198" t="n"/>
      <c r="S831" s="198" t="n"/>
      <c r="T831" s="198" t="n"/>
      <c r="U831" s="198" t="n"/>
      <c r="V831" s="198" t="n"/>
      <c r="W831" s="198" t="n"/>
      <c r="X831" s="198" t="n"/>
      <c r="Y831" s="198" t="n"/>
      <c r="Z831" s="198" t="n"/>
      <c r="AA831" s="198" t="n"/>
      <c r="AB831" s="198" t="n"/>
      <c r="AC831" s="198" t="n"/>
      <c r="AD831" s="198" t="n"/>
      <c r="AE831" s="198" t="n"/>
      <c r="AF831" s="198" t="n"/>
      <c r="AG831" s="198" t="n"/>
      <c r="AH831" s="198" t="n"/>
      <c r="AI831" s="198" t="n"/>
      <c r="AJ831" s="198" t="n"/>
    </row>
    <row r="832" ht="13.5" customHeight="1" s="726">
      <c r="A832" s="198" t="n"/>
      <c r="B832" s="198" t="n"/>
      <c r="C832" s="198" t="n"/>
      <c r="D832" s="200" t="n"/>
      <c r="E832" s="200" t="n"/>
      <c r="F832" s="198" t="n"/>
      <c r="G832" s="278" t="n"/>
      <c r="H832" s="198" t="n"/>
      <c r="I832" s="278" t="n"/>
      <c r="J832" s="198" t="n"/>
      <c r="K832" s="278" t="n"/>
      <c r="L832" s="278" t="n"/>
      <c r="M832" s="278" t="n"/>
      <c r="N832" s="190" t="n"/>
      <c r="O832" s="198" t="n"/>
      <c r="P832" s="198" t="n"/>
      <c r="Q832" s="198" t="n"/>
      <c r="R832" s="198" t="n"/>
      <c r="S832" s="198" t="n"/>
      <c r="T832" s="198" t="n"/>
      <c r="U832" s="198" t="n"/>
      <c r="V832" s="198" t="n"/>
      <c r="W832" s="198" t="n"/>
      <c r="X832" s="198" t="n"/>
      <c r="Y832" s="198" t="n"/>
      <c r="Z832" s="198" t="n"/>
      <c r="AA832" s="198" t="n"/>
      <c r="AB832" s="198" t="n"/>
      <c r="AC832" s="198" t="n"/>
      <c r="AD832" s="198" t="n"/>
      <c r="AE832" s="198" t="n"/>
      <c r="AF832" s="198" t="n"/>
      <c r="AG832" s="198" t="n"/>
      <c r="AH832" s="198" t="n"/>
      <c r="AI832" s="198" t="n"/>
      <c r="AJ832" s="198" t="n"/>
    </row>
    <row r="833" ht="13.5" customHeight="1" s="726">
      <c r="A833" s="198" t="n"/>
      <c r="B833" s="198" t="n"/>
      <c r="C833" s="198" t="n"/>
      <c r="D833" s="200" t="n"/>
      <c r="E833" s="200" t="n"/>
      <c r="F833" s="198" t="n"/>
      <c r="G833" s="278" t="n"/>
      <c r="H833" s="198" t="n"/>
      <c r="I833" s="278" t="n"/>
      <c r="J833" s="198" t="n"/>
      <c r="K833" s="278" t="n"/>
      <c r="L833" s="278" t="n"/>
      <c r="M833" s="278" t="n"/>
      <c r="N833" s="190" t="n"/>
      <c r="O833" s="198" t="n"/>
      <c r="P833" s="198" t="n"/>
      <c r="Q833" s="198" t="n"/>
      <c r="R833" s="198" t="n"/>
      <c r="S833" s="198" t="n"/>
      <c r="T833" s="198" t="n"/>
      <c r="U833" s="198" t="n"/>
      <c r="V833" s="198" t="n"/>
      <c r="W833" s="198" t="n"/>
      <c r="X833" s="198" t="n"/>
      <c r="Y833" s="198" t="n"/>
      <c r="Z833" s="198" t="n"/>
      <c r="AA833" s="198" t="n"/>
      <c r="AB833" s="198" t="n"/>
      <c r="AC833" s="198" t="n"/>
      <c r="AD833" s="198" t="n"/>
      <c r="AE833" s="198" t="n"/>
      <c r="AF833" s="198" t="n"/>
      <c r="AG833" s="198" t="n"/>
      <c r="AH833" s="198" t="n"/>
      <c r="AI833" s="198" t="n"/>
      <c r="AJ833" s="198" t="n"/>
    </row>
    <row r="834" ht="13.5" customHeight="1" s="726">
      <c r="A834" s="198" t="n"/>
      <c r="B834" s="198" t="n"/>
      <c r="C834" s="198" t="n"/>
      <c r="D834" s="200" t="n"/>
      <c r="E834" s="200" t="n"/>
      <c r="F834" s="198" t="n"/>
      <c r="G834" s="278" t="n"/>
      <c r="H834" s="198" t="n"/>
      <c r="I834" s="278" t="n"/>
      <c r="J834" s="198" t="n"/>
      <c r="K834" s="278" t="n"/>
      <c r="L834" s="278" t="n"/>
      <c r="M834" s="278" t="n"/>
      <c r="N834" s="190" t="n"/>
      <c r="O834" s="198" t="n"/>
      <c r="P834" s="198" t="n"/>
      <c r="Q834" s="198" t="n"/>
      <c r="R834" s="198" t="n"/>
      <c r="S834" s="198" t="n"/>
      <c r="T834" s="198" t="n"/>
      <c r="U834" s="198" t="n"/>
      <c r="V834" s="198" t="n"/>
      <c r="W834" s="198" t="n"/>
      <c r="X834" s="198" t="n"/>
      <c r="Y834" s="198" t="n"/>
      <c r="Z834" s="198" t="n"/>
      <c r="AA834" s="198" t="n"/>
      <c r="AB834" s="198" t="n"/>
      <c r="AC834" s="198" t="n"/>
      <c r="AD834" s="198" t="n"/>
      <c r="AE834" s="198" t="n"/>
      <c r="AF834" s="198" t="n"/>
      <c r="AG834" s="198" t="n"/>
      <c r="AH834" s="198" t="n"/>
      <c r="AI834" s="198" t="n"/>
      <c r="AJ834" s="198" t="n"/>
    </row>
    <row r="835" ht="13.5" customHeight="1" s="726">
      <c r="A835" s="198" t="n"/>
      <c r="B835" s="198" t="n"/>
      <c r="C835" s="198" t="n"/>
      <c r="D835" s="200" t="n"/>
      <c r="E835" s="200" t="n"/>
      <c r="F835" s="198" t="n"/>
      <c r="G835" s="278" t="n"/>
      <c r="H835" s="198" t="n"/>
      <c r="I835" s="278" t="n"/>
      <c r="J835" s="198" t="n"/>
      <c r="K835" s="278" t="n"/>
      <c r="L835" s="278" t="n"/>
      <c r="M835" s="278" t="n"/>
      <c r="N835" s="190" t="n"/>
      <c r="O835" s="198" t="n"/>
      <c r="P835" s="198" t="n"/>
      <c r="Q835" s="198" t="n"/>
      <c r="R835" s="198" t="n"/>
      <c r="S835" s="198" t="n"/>
      <c r="T835" s="198" t="n"/>
      <c r="U835" s="198" t="n"/>
      <c r="V835" s="198" t="n"/>
      <c r="W835" s="198" t="n"/>
      <c r="X835" s="198" t="n"/>
      <c r="Y835" s="198" t="n"/>
      <c r="Z835" s="198" t="n"/>
      <c r="AA835" s="198" t="n"/>
      <c r="AB835" s="198" t="n"/>
      <c r="AC835" s="198" t="n"/>
      <c r="AD835" s="198" t="n"/>
      <c r="AE835" s="198" t="n"/>
      <c r="AF835" s="198" t="n"/>
      <c r="AG835" s="198" t="n"/>
      <c r="AH835" s="198" t="n"/>
      <c r="AI835" s="198" t="n"/>
      <c r="AJ835" s="198" t="n"/>
    </row>
    <row r="836" ht="13.5" customHeight="1" s="726">
      <c r="A836" s="198" t="n"/>
      <c r="B836" s="198" t="n"/>
      <c r="C836" s="198" t="n"/>
      <c r="D836" s="200" t="n"/>
      <c r="E836" s="200" t="n"/>
      <c r="F836" s="198" t="n"/>
      <c r="G836" s="278" t="n"/>
      <c r="H836" s="198" t="n"/>
      <c r="I836" s="278" t="n"/>
      <c r="J836" s="198" t="n"/>
      <c r="K836" s="278" t="n"/>
      <c r="L836" s="278" t="n"/>
      <c r="M836" s="278" t="n"/>
      <c r="N836" s="190" t="n"/>
      <c r="O836" s="198" t="n"/>
      <c r="P836" s="198" t="n"/>
      <c r="Q836" s="198" t="n"/>
      <c r="R836" s="198" t="n"/>
      <c r="S836" s="198" t="n"/>
      <c r="T836" s="198" t="n"/>
      <c r="U836" s="198" t="n"/>
      <c r="V836" s="198" t="n"/>
      <c r="W836" s="198" t="n"/>
      <c r="X836" s="198" t="n"/>
      <c r="Y836" s="198" t="n"/>
      <c r="Z836" s="198" t="n"/>
      <c r="AA836" s="198" t="n"/>
      <c r="AB836" s="198" t="n"/>
      <c r="AC836" s="198" t="n"/>
      <c r="AD836" s="198" t="n"/>
      <c r="AE836" s="198" t="n"/>
      <c r="AF836" s="198" t="n"/>
      <c r="AG836" s="198" t="n"/>
      <c r="AH836" s="198" t="n"/>
      <c r="AI836" s="198" t="n"/>
      <c r="AJ836" s="198" t="n"/>
    </row>
    <row r="837" ht="13.5" customHeight="1" s="726">
      <c r="A837" s="198" t="n"/>
      <c r="B837" s="198" t="n"/>
      <c r="C837" s="198" t="n"/>
      <c r="D837" s="200" t="n"/>
      <c r="E837" s="200" t="n"/>
      <c r="F837" s="198" t="n"/>
      <c r="G837" s="278" t="n"/>
      <c r="H837" s="198" t="n"/>
      <c r="I837" s="278" t="n"/>
      <c r="J837" s="198" t="n"/>
      <c r="K837" s="278" t="n"/>
      <c r="L837" s="278" t="n"/>
      <c r="M837" s="278" t="n"/>
      <c r="N837" s="190" t="n"/>
      <c r="O837" s="198" t="n"/>
      <c r="P837" s="198" t="n"/>
      <c r="Q837" s="198" t="n"/>
      <c r="R837" s="198" t="n"/>
      <c r="S837" s="198" t="n"/>
      <c r="T837" s="198" t="n"/>
      <c r="U837" s="198" t="n"/>
      <c r="V837" s="198" t="n"/>
      <c r="W837" s="198" t="n"/>
      <c r="X837" s="198" t="n"/>
      <c r="Y837" s="198" t="n"/>
      <c r="Z837" s="198" t="n"/>
      <c r="AA837" s="198" t="n"/>
      <c r="AB837" s="198" t="n"/>
      <c r="AC837" s="198" t="n"/>
      <c r="AD837" s="198" t="n"/>
      <c r="AE837" s="198" t="n"/>
      <c r="AF837" s="198" t="n"/>
      <c r="AG837" s="198" t="n"/>
      <c r="AH837" s="198" t="n"/>
      <c r="AI837" s="198" t="n"/>
      <c r="AJ837" s="198" t="n"/>
    </row>
    <row r="838" ht="13.5" customHeight="1" s="726">
      <c r="A838" s="198" t="n"/>
      <c r="B838" s="198" t="n"/>
      <c r="C838" s="198" t="n"/>
      <c r="D838" s="200" t="n"/>
      <c r="E838" s="200" t="n"/>
      <c r="F838" s="198" t="n"/>
      <c r="G838" s="278" t="n"/>
      <c r="H838" s="198" t="n"/>
      <c r="I838" s="278" t="n"/>
      <c r="J838" s="198" t="n"/>
      <c r="K838" s="278" t="n"/>
      <c r="L838" s="278" t="n"/>
      <c r="M838" s="278" t="n"/>
      <c r="N838" s="190" t="n"/>
      <c r="O838" s="198" t="n"/>
      <c r="P838" s="198" t="n"/>
      <c r="Q838" s="198" t="n"/>
      <c r="R838" s="198" t="n"/>
      <c r="S838" s="198" t="n"/>
      <c r="T838" s="198" t="n"/>
      <c r="U838" s="198" t="n"/>
      <c r="V838" s="198" t="n"/>
      <c r="W838" s="198" t="n"/>
      <c r="X838" s="198" t="n"/>
      <c r="Y838" s="198" t="n"/>
      <c r="Z838" s="198" t="n"/>
      <c r="AA838" s="198" t="n"/>
      <c r="AB838" s="198" t="n"/>
      <c r="AC838" s="198" t="n"/>
      <c r="AD838" s="198" t="n"/>
      <c r="AE838" s="198" t="n"/>
      <c r="AF838" s="198" t="n"/>
      <c r="AG838" s="198" t="n"/>
      <c r="AH838" s="198" t="n"/>
      <c r="AI838" s="198" t="n"/>
      <c r="AJ838" s="198" t="n"/>
    </row>
    <row r="839" ht="13.5" customHeight="1" s="726">
      <c r="A839" s="198" t="n"/>
      <c r="B839" s="198" t="n"/>
      <c r="C839" s="198" t="n"/>
      <c r="D839" s="200" t="n"/>
      <c r="E839" s="200" t="n"/>
      <c r="F839" s="198" t="n"/>
      <c r="G839" s="278" t="n"/>
      <c r="H839" s="198" t="n"/>
      <c r="I839" s="278" t="n"/>
      <c r="J839" s="198" t="n"/>
      <c r="K839" s="278" t="n"/>
      <c r="L839" s="278" t="n"/>
      <c r="M839" s="278" t="n"/>
      <c r="N839" s="190" t="n"/>
      <c r="O839" s="198" t="n"/>
      <c r="P839" s="198" t="n"/>
      <c r="Q839" s="198" t="n"/>
      <c r="R839" s="198" t="n"/>
      <c r="S839" s="198" t="n"/>
      <c r="T839" s="198" t="n"/>
      <c r="U839" s="198" t="n"/>
      <c r="V839" s="198" t="n"/>
      <c r="W839" s="198" t="n"/>
      <c r="X839" s="198" t="n"/>
      <c r="Y839" s="198" t="n"/>
      <c r="Z839" s="198" t="n"/>
      <c r="AA839" s="198" t="n"/>
      <c r="AB839" s="198" t="n"/>
      <c r="AC839" s="198" t="n"/>
      <c r="AD839" s="198" t="n"/>
      <c r="AE839" s="198" t="n"/>
      <c r="AF839" s="198" t="n"/>
      <c r="AG839" s="198" t="n"/>
      <c r="AH839" s="198" t="n"/>
      <c r="AI839" s="198" t="n"/>
      <c r="AJ839" s="198" t="n"/>
    </row>
    <row r="840" ht="13.5" customHeight="1" s="726">
      <c r="A840" s="198" t="n"/>
      <c r="B840" s="198" t="n"/>
      <c r="C840" s="198" t="n"/>
      <c r="D840" s="200" t="n"/>
      <c r="E840" s="200" t="n"/>
      <c r="F840" s="198" t="n"/>
      <c r="G840" s="278" t="n"/>
      <c r="H840" s="198" t="n"/>
      <c r="I840" s="278" t="n"/>
      <c r="J840" s="198" t="n"/>
      <c r="K840" s="278" t="n"/>
      <c r="L840" s="278" t="n"/>
      <c r="M840" s="278" t="n"/>
      <c r="N840" s="190" t="n"/>
      <c r="O840" s="198" t="n"/>
      <c r="P840" s="198" t="n"/>
      <c r="Q840" s="198" t="n"/>
      <c r="R840" s="198" t="n"/>
      <c r="S840" s="198" t="n"/>
      <c r="T840" s="198" t="n"/>
      <c r="U840" s="198" t="n"/>
      <c r="V840" s="198" t="n"/>
      <c r="W840" s="198" t="n"/>
      <c r="X840" s="198" t="n"/>
      <c r="Y840" s="198" t="n"/>
      <c r="Z840" s="198" t="n"/>
      <c r="AA840" s="198" t="n"/>
      <c r="AB840" s="198" t="n"/>
      <c r="AC840" s="198" t="n"/>
      <c r="AD840" s="198" t="n"/>
      <c r="AE840" s="198" t="n"/>
      <c r="AF840" s="198" t="n"/>
      <c r="AG840" s="198" t="n"/>
      <c r="AH840" s="198" t="n"/>
      <c r="AI840" s="198" t="n"/>
      <c r="AJ840" s="198" t="n"/>
    </row>
    <row r="841" ht="13.5" customHeight="1" s="726">
      <c r="A841" s="198" t="n"/>
      <c r="B841" s="198" t="n"/>
      <c r="C841" s="198" t="n"/>
      <c r="D841" s="200" t="n"/>
      <c r="E841" s="200" t="n"/>
      <c r="F841" s="198" t="n"/>
      <c r="G841" s="278" t="n"/>
      <c r="H841" s="198" t="n"/>
      <c r="I841" s="278" t="n"/>
      <c r="J841" s="198" t="n"/>
      <c r="K841" s="278" t="n"/>
      <c r="L841" s="278" t="n"/>
      <c r="M841" s="278" t="n"/>
      <c r="N841" s="190" t="n"/>
      <c r="O841" s="198" t="n"/>
      <c r="P841" s="198" t="n"/>
      <c r="Q841" s="198" t="n"/>
      <c r="R841" s="198" t="n"/>
      <c r="S841" s="198" t="n"/>
      <c r="T841" s="198" t="n"/>
      <c r="U841" s="198" t="n"/>
      <c r="V841" s="198" t="n"/>
      <c r="W841" s="198" t="n"/>
      <c r="X841" s="198" t="n"/>
      <c r="Y841" s="198" t="n"/>
      <c r="Z841" s="198" t="n"/>
      <c r="AA841" s="198" t="n"/>
      <c r="AB841" s="198" t="n"/>
      <c r="AC841" s="198" t="n"/>
      <c r="AD841" s="198" t="n"/>
      <c r="AE841" s="198" t="n"/>
      <c r="AF841" s="198" t="n"/>
      <c r="AG841" s="198" t="n"/>
      <c r="AH841" s="198" t="n"/>
      <c r="AI841" s="198" t="n"/>
      <c r="AJ841" s="198" t="n"/>
    </row>
    <row r="842" ht="13.5" customHeight="1" s="726">
      <c r="A842" s="198" t="n"/>
      <c r="B842" s="198" t="n"/>
      <c r="C842" s="198" t="n"/>
      <c r="D842" s="200" t="n"/>
      <c r="E842" s="200" t="n"/>
      <c r="F842" s="198" t="n"/>
      <c r="G842" s="278" t="n"/>
      <c r="H842" s="198" t="n"/>
      <c r="I842" s="278" t="n"/>
      <c r="J842" s="198" t="n"/>
      <c r="K842" s="278" t="n"/>
      <c r="L842" s="278" t="n"/>
      <c r="M842" s="278" t="n"/>
      <c r="N842" s="190" t="n"/>
      <c r="O842" s="198" t="n"/>
      <c r="P842" s="198" t="n"/>
      <c r="Q842" s="198" t="n"/>
      <c r="R842" s="198" t="n"/>
      <c r="S842" s="198" t="n"/>
      <c r="T842" s="198" t="n"/>
      <c r="U842" s="198" t="n"/>
      <c r="V842" s="198" t="n"/>
      <c r="W842" s="198" t="n"/>
      <c r="X842" s="198" t="n"/>
      <c r="Y842" s="198" t="n"/>
      <c r="Z842" s="198" t="n"/>
      <c r="AA842" s="198" t="n"/>
      <c r="AB842" s="198" t="n"/>
      <c r="AC842" s="198" t="n"/>
      <c r="AD842" s="198" t="n"/>
      <c r="AE842" s="198" t="n"/>
      <c r="AF842" s="198" t="n"/>
      <c r="AG842" s="198" t="n"/>
      <c r="AH842" s="198" t="n"/>
      <c r="AI842" s="198" t="n"/>
      <c r="AJ842" s="198" t="n"/>
    </row>
    <row r="843" ht="13.5" customHeight="1" s="726">
      <c r="A843" s="198" t="n"/>
      <c r="B843" s="198" t="n"/>
      <c r="C843" s="198" t="n"/>
      <c r="D843" s="200" t="n"/>
      <c r="E843" s="200" t="n"/>
      <c r="F843" s="198" t="n"/>
      <c r="G843" s="278" t="n"/>
      <c r="H843" s="198" t="n"/>
      <c r="I843" s="278" t="n"/>
      <c r="J843" s="198" t="n"/>
      <c r="K843" s="278" t="n"/>
      <c r="L843" s="278" t="n"/>
      <c r="M843" s="278" t="n"/>
      <c r="N843" s="190" t="n"/>
      <c r="O843" s="198" t="n"/>
      <c r="P843" s="198" t="n"/>
      <c r="Q843" s="198" t="n"/>
      <c r="R843" s="198" t="n"/>
      <c r="S843" s="198" t="n"/>
      <c r="T843" s="198" t="n"/>
      <c r="U843" s="198" t="n"/>
      <c r="V843" s="198" t="n"/>
      <c r="W843" s="198" t="n"/>
      <c r="X843" s="198" t="n"/>
      <c r="Y843" s="198" t="n"/>
      <c r="Z843" s="198" t="n"/>
      <c r="AA843" s="198" t="n"/>
      <c r="AB843" s="198" t="n"/>
      <c r="AC843" s="198" t="n"/>
      <c r="AD843" s="198" t="n"/>
      <c r="AE843" s="198" t="n"/>
      <c r="AF843" s="198" t="n"/>
      <c r="AG843" s="198" t="n"/>
      <c r="AH843" s="198" t="n"/>
      <c r="AI843" s="198" t="n"/>
      <c r="AJ843" s="198" t="n"/>
    </row>
    <row r="844" ht="13.5" customHeight="1" s="726">
      <c r="A844" s="198" t="n"/>
      <c r="B844" s="198" t="n"/>
      <c r="C844" s="198" t="n"/>
      <c r="D844" s="200" t="n"/>
      <c r="E844" s="200" t="n"/>
      <c r="F844" s="198" t="n"/>
      <c r="G844" s="278" t="n"/>
      <c r="H844" s="198" t="n"/>
      <c r="I844" s="278" t="n"/>
      <c r="J844" s="198" t="n"/>
      <c r="K844" s="278" t="n"/>
      <c r="L844" s="278" t="n"/>
      <c r="M844" s="278" t="n"/>
      <c r="N844" s="190" t="n"/>
      <c r="O844" s="198" t="n"/>
      <c r="P844" s="198" t="n"/>
      <c r="Q844" s="198" t="n"/>
      <c r="R844" s="198" t="n"/>
      <c r="S844" s="198" t="n"/>
      <c r="T844" s="198" t="n"/>
      <c r="U844" s="198" t="n"/>
      <c r="V844" s="198" t="n"/>
      <c r="W844" s="198" t="n"/>
      <c r="X844" s="198" t="n"/>
      <c r="Y844" s="198" t="n"/>
      <c r="Z844" s="198" t="n"/>
      <c r="AA844" s="198" t="n"/>
      <c r="AB844" s="198" t="n"/>
      <c r="AC844" s="198" t="n"/>
      <c r="AD844" s="198" t="n"/>
      <c r="AE844" s="198" t="n"/>
      <c r="AF844" s="198" t="n"/>
      <c r="AG844" s="198" t="n"/>
      <c r="AH844" s="198" t="n"/>
      <c r="AI844" s="198" t="n"/>
      <c r="AJ844" s="198" t="n"/>
    </row>
    <row r="845" ht="13.5" customHeight="1" s="726">
      <c r="A845" s="198" t="n"/>
      <c r="B845" s="198" t="n"/>
      <c r="C845" s="198" t="n"/>
      <c r="D845" s="200" t="n"/>
      <c r="E845" s="200" t="n"/>
      <c r="F845" s="198" t="n"/>
      <c r="G845" s="278" t="n"/>
      <c r="H845" s="198" t="n"/>
      <c r="I845" s="278" t="n"/>
      <c r="J845" s="198" t="n"/>
      <c r="K845" s="278" t="n"/>
      <c r="L845" s="278" t="n"/>
      <c r="M845" s="278" t="n"/>
      <c r="N845" s="190" t="n"/>
      <c r="O845" s="198" t="n"/>
      <c r="P845" s="198" t="n"/>
      <c r="Q845" s="198" t="n"/>
      <c r="R845" s="198" t="n"/>
      <c r="S845" s="198" t="n"/>
      <c r="T845" s="198" t="n"/>
      <c r="U845" s="198" t="n"/>
      <c r="V845" s="198" t="n"/>
      <c r="W845" s="198" t="n"/>
      <c r="X845" s="198" t="n"/>
      <c r="Y845" s="198" t="n"/>
      <c r="Z845" s="198" t="n"/>
      <c r="AA845" s="198" t="n"/>
      <c r="AB845" s="198" t="n"/>
      <c r="AC845" s="198" t="n"/>
      <c r="AD845" s="198" t="n"/>
      <c r="AE845" s="198" t="n"/>
      <c r="AF845" s="198" t="n"/>
      <c r="AG845" s="198" t="n"/>
      <c r="AH845" s="198" t="n"/>
      <c r="AI845" s="198" t="n"/>
      <c r="AJ845" s="198" t="n"/>
    </row>
    <row r="846" ht="13.5" customHeight="1" s="726">
      <c r="A846" s="198" t="n"/>
      <c r="B846" s="198" t="n"/>
      <c r="C846" s="198" t="n"/>
      <c r="D846" s="200" t="n"/>
      <c r="E846" s="200" t="n"/>
      <c r="F846" s="198" t="n"/>
      <c r="G846" s="278" t="n"/>
      <c r="H846" s="198" t="n"/>
      <c r="I846" s="278" t="n"/>
      <c r="J846" s="198" t="n"/>
      <c r="K846" s="278" t="n"/>
      <c r="L846" s="278" t="n"/>
      <c r="M846" s="278" t="n"/>
      <c r="N846" s="190" t="n"/>
      <c r="O846" s="198" t="n"/>
      <c r="P846" s="198" t="n"/>
      <c r="Q846" s="198" t="n"/>
      <c r="R846" s="198" t="n"/>
      <c r="S846" s="198" t="n"/>
      <c r="T846" s="198" t="n"/>
      <c r="U846" s="198" t="n"/>
      <c r="V846" s="198" t="n"/>
      <c r="W846" s="198" t="n"/>
      <c r="X846" s="198" t="n"/>
      <c r="Y846" s="198" t="n"/>
      <c r="Z846" s="198" t="n"/>
      <c r="AA846" s="198" t="n"/>
      <c r="AB846" s="198" t="n"/>
      <c r="AC846" s="198" t="n"/>
      <c r="AD846" s="198" t="n"/>
      <c r="AE846" s="198" t="n"/>
      <c r="AF846" s="198" t="n"/>
      <c r="AG846" s="198" t="n"/>
      <c r="AH846" s="198" t="n"/>
      <c r="AI846" s="198" t="n"/>
      <c r="AJ846" s="198" t="n"/>
    </row>
    <row r="847" ht="13.5" customHeight="1" s="726">
      <c r="A847" s="198" t="n"/>
      <c r="B847" s="198" t="n"/>
      <c r="C847" s="198" t="n"/>
      <c r="D847" s="200" t="n"/>
      <c r="E847" s="200" t="n"/>
      <c r="F847" s="198" t="n"/>
      <c r="G847" s="278" t="n"/>
      <c r="H847" s="198" t="n"/>
      <c r="I847" s="278" t="n"/>
      <c r="J847" s="198" t="n"/>
      <c r="K847" s="278" t="n"/>
      <c r="L847" s="278" t="n"/>
      <c r="M847" s="278" t="n"/>
      <c r="N847" s="190" t="n"/>
      <c r="O847" s="198" t="n"/>
      <c r="P847" s="198" t="n"/>
      <c r="Q847" s="198" t="n"/>
      <c r="R847" s="198" t="n"/>
      <c r="S847" s="198" t="n"/>
      <c r="T847" s="198" t="n"/>
      <c r="U847" s="198" t="n"/>
      <c r="V847" s="198" t="n"/>
      <c r="W847" s="198" t="n"/>
      <c r="X847" s="198" t="n"/>
      <c r="Y847" s="198" t="n"/>
      <c r="Z847" s="198" t="n"/>
      <c r="AA847" s="198" t="n"/>
      <c r="AB847" s="198" t="n"/>
      <c r="AC847" s="198" t="n"/>
      <c r="AD847" s="198" t="n"/>
      <c r="AE847" s="198" t="n"/>
      <c r="AF847" s="198" t="n"/>
      <c r="AG847" s="198" t="n"/>
      <c r="AH847" s="198" t="n"/>
      <c r="AI847" s="198" t="n"/>
      <c r="AJ847" s="198" t="n"/>
    </row>
    <row r="848" ht="13.5" customHeight="1" s="726">
      <c r="A848" s="198" t="n"/>
      <c r="B848" s="198" t="n"/>
      <c r="C848" s="198" t="n"/>
      <c r="D848" s="200" t="n"/>
      <c r="E848" s="200" t="n"/>
      <c r="F848" s="198" t="n"/>
      <c r="G848" s="278" t="n"/>
      <c r="H848" s="198" t="n"/>
      <c r="I848" s="278" t="n"/>
      <c r="J848" s="198" t="n"/>
      <c r="K848" s="278" t="n"/>
      <c r="L848" s="278" t="n"/>
      <c r="M848" s="278" t="n"/>
      <c r="N848" s="190" t="n"/>
      <c r="O848" s="198" t="n"/>
      <c r="P848" s="198" t="n"/>
      <c r="Q848" s="198" t="n"/>
      <c r="R848" s="198" t="n"/>
      <c r="S848" s="198" t="n"/>
      <c r="T848" s="198" t="n"/>
      <c r="U848" s="198" t="n"/>
      <c r="V848" s="198" t="n"/>
      <c r="W848" s="198" t="n"/>
      <c r="X848" s="198" t="n"/>
      <c r="Y848" s="198" t="n"/>
      <c r="Z848" s="198" t="n"/>
      <c r="AA848" s="198" t="n"/>
      <c r="AB848" s="198" t="n"/>
      <c r="AC848" s="198" t="n"/>
      <c r="AD848" s="198" t="n"/>
      <c r="AE848" s="198" t="n"/>
      <c r="AF848" s="198" t="n"/>
      <c r="AG848" s="198" t="n"/>
      <c r="AH848" s="198" t="n"/>
      <c r="AI848" s="198" t="n"/>
      <c r="AJ848" s="198" t="n"/>
    </row>
    <row r="849" ht="13.5" customHeight="1" s="726">
      <c r="A849" s="198" t="n"/>
      <c r="B849" s="198" t="n"/>
      <c r="C849" s="198" t="n"/>
      <c r="D849" s="200" t="n"/>
      <c r="E849" s="200" t="n"/>
      <c r="F849" s="198" t="n"/>
      <c r="G849" s="278" t="n"/>
      <c r="H849" s="198" t="n"/>
      <c r="I849" s="278" t="n"/>
      <c r="J849" s="198" t="n"/>
      <c r="K849" s="278" t="n"/>
      <c r="L849" s="278" t="n"/>
      <c r="M849" s="278" t="n"/>
      <c r="N849" s="190" t="n"/>
      <c r="O849" s="198" t="n"/>
      <c r="P849" s="198" t="n"/>
      <c r="Q849" s="198" t="n"/>
      <c r="R849" s="198" t="n"/>
      <c r="S849" s="198" t="n"/>
      <c r="T849" s="198" t="n"/>
      <c r="U849" s="198" t="n"/>
      <c r="V849" s="198" t="n"/>
      <c r="W849" s="198" t="n"/>
      <c r="X849" s="198" t="n"/>
      <c r="Y849" s="198" t="n"/>
      <c r="Z849" s="198" t="n"/>
      <c r="AA849" s="198" t="n"/>
      <c r="AB849" s="198" t="n"/>
      <c r="AC849" s="198" t="n"/>
      <c r="AD849" s="198" t="n"/>
      <c r="AE849" s="198" t="n"/>
      <c r="AF849" s="198" t="n"/>
      <c r="AG849" s="198" t="n"/>
      <c r="AH849" s="198" t="n"/>
      <c r="AI849" s="198" t="n"/>
      <c r="AJ849" s="198" t="n"/>
    </row>
    <row r="850" ht="13.5" customHeight="1" s="726">
      <c r="A850" s="198" t="n"/>
      <c r="B850" s="198" t="n"/>
      <c r="C850" s="198" t="n"/>
      <c r="D850" s="200" t="n"/>
      <c r="E850" s="200" t="n"/>
      <c r="F850" s="198" t="n"/>
      <c r="G850" s="278" t="n"/>
      <c r="H850" s="198" t="n"/>
      <c r="I850" s="278" t="n"/>
      <c r="J850" s="198" t="n"/>
      <c r="K850" s="278" t="n"/>
      <c r="L850" s="278" t="n"/>
      <c r="M850" s="278" t="n"/>
      <c r="N850" s="190" t="n"/>
      <c r="O850" s="198" t="n"/>
      <c r="P850" s="198" t="n"/>
      <c r="Q850" s="198" t="n"/>
      <c r="R850" s="198" t="n"/>
      <c r="S850" s="198" t="n"/>
      <c r="T850" s="198" t="n"/>
      <c r="U850" s="198" t="n"/>
      <c r="V850" s="198" t="n"/>
      <c r="W850" s="198" t="n"/>
      <c r="X850" s="198" t="n"/>
      <c r="Y850" s="198" t="n"/>
      <c r="Z850" s="198" t="n"/>
      <c r="AA850" s="198" t="n"/>
      <c r="AB850" s="198" t="n"/>
      <c r="AC850" s="198" t="n"/>
      <c r="AD850" s="198" t="n"/>
      <c r="AE850" s="198" t="n"/>
      <c r="AF850" s="198" t="n"/>
      <c r="AG850" s="198" t="n"/>
      <c r="AH850" s="198" t="n"/>
      <c r="AI850" s="198" t="n"/>
      <c r="AJ850" s="198" t="n"/>
    </row>
    <row r="851" ht="13.5" customHeight="1" s="726">
      <c r="A851" s="198" t="n"/>
      <c r="B851" s="198" t="n"/>
      <c r="C851" s="198" t="n"/>
      <c r="D851" s="200" t="n"/>
      <c r="E851" s="200" t="n"/>
      <c r="F851" s="198" t="n"/>
      <c r="G851" s="278" t="n"/>
      <c r="H851" s="198" t="n"/>
      <c r="I851" s="278" t="n"/>
      <c r="J851" s="198" t="n"/>
      <c r="K851" s="278" t="n"/>
      <c r="L851" s="278" t="n"/>
      <c r="M851" s="278" t="n"/>
      <c r="N851" s="190" t="n"/>
      <c r="O851" s="198" t="n"/>
      <c r="P851" s="198" t="n"/>
      <c r="Q851" s="198" t="n"/>
      <c r="R851" s="198" t="n"/>
      <c r="S851" s="198" t="n"/>
      <c r="T851" s="198" t="n"/>
      <c r="U851" s="198" t="n"/>
      <c r="V851" s="198" t="n"/>
      <c r="W851" s="198" t="n"/>
      <c r="X851" s="198" t="n"/>
      <c r="Y851" s="198" t="n"/>
      <c r="Z851" s="198" t="n"/>
      <c r="AA851" s="198" t="n"/>
      <c r="AB851" s="198" t="n"/>
      <c r="AC851" s="198" t="n"/>
      <c r="AD851" s="198" t="n"/>
      <c r="AE851" s="198" t="n"/>
      <c r="AF851" s="198" t="n"/>
      <c r="AG851" s="198" t="n"/>
      <c r="AH851" s="198" t="n"/>
      <c r="AI851" s="198" t="n"/>
      <c r="AJ851" s="198" t="n"/>
    </row>
    <row r="852" ht="13.5" customHeight="1" s="726">
      <c r="A852" s="198" t="n"/>
      <c r="B852" s="198" t="n"/>
      <c r="C852" s="198" t="n"/>
      <c r="D852" s="200" t="n"/>
      <c r="E852" s="200" t="n"/>
      <c r="F852" s="198" t="n"/>
      <c r="G852" s="278" t="n"/>
      <c r="H852" s="198" t="n"/>
      <c r="I852" s="278" t="n"/>
      <c r="J852" s="198" t="n"/>
      <c r="K852" s="278" t="n"/>
      <c r="L852" s="278" t="n"/>
      <c r="M852" s="278" t="n"/>
      <c r="N852" s="190" t="n"/>
      <c r="O852" s="198" t="n"/>
      <c r="P852" s="198" t="n"/>
      <c r="Q852" s="198" t="n"/>
      <c r="R852" s="198" t="n"/>
      <c r="S852" s="198" t="n"/>
      <c r="T852" s="198" t="n"/>
      <c r="U852" s="198" t="n"/>
      <c r="V852" s="198" t="n"/>
      <c r="W852" s="198" t="n"/>
      <c r="X852" s="198" t="n"/>
      <c r="Y852" s="198" t="n"/>
      <c r="Z852" s="198" t="n"/>
      <c r="AA852" s="198" t="n"/>
      <c r="AB852" s="198" t="n"/>
      <c r="AC852" s="198" t="n"/>
      <c r="AD852" s="198" t="n"/>
      <c r="AE852" s="198" t="n"/>
      <c r="AF852" s="198" t="n"/>
      <c r="AG852" s="198" t="n"/>
      <c r="AH852" s="198" t="n"/>
      <c r="AI852" s="198" t="n"/>
      <c r="AJ852" s="198" t="n"/>
    </row>
    <row r="853" ht="13.5" customHeight="1" s="726">
      <c r="A853" s="198" t="n"/>
      <c r="B853" s="198" t="n"/>
      <c r="C853" s="198" t="n"/>
      <c r="D853" s="200" t="n"/>
      <c r="E853" s="200" t="n"/>
      <c r="F853" s="198" t="n"/>
      <c r="G853" s="278" t="n"/>
      <c r="H853" s="198" t="n"/>
      <c r="I853" s="278" t="n"/>
      <c r="J853" s="198" t="n"/>
      <c r="K853" s="278" t="n"/>
      <c r="L853" s="278" t="n"/>
      <c r="M853" s="278" t="n"/>
      <c r="N853" s="190" t="n"/>
      <c r="O853" s="198" t="n"/>
      <c r="P853" s="198" t="n"/>
      <c r="Q853" s="198" t="n"/>
      <c r="R853" s="198" t="n"/>
      <c r="S853" s="198" t="n"/>
      <c r="T853" s="198" t="n"/>
      <c r="U853" s="198" t="n"/>
      <c r="V853" s="198" t="n"/>
      <c r="W853" s="198" t="n"/>
      <c r="X853" s="198" t="n"/>
      <c r="Y853" s="198" t="n"/>
      <c r="Z853" s="198" t="n"/>
      <c r="AA853" s="198" t="n"/>
      <c r="AB853" s="198" t="n"/>
      <c r="AC853" s="198" t="n"/>
      <c r="AD853" s="198" t="n"/>
      <c r="AE853" s="198" t="n"/>
      <c r="AF853" s="198" t="n"/>
      <c r="AG853" s="198" t="n"/>
      <c r="AH853" s="198" t="n"/>
      <c r="AI853" s="198" t="n"/>
      <c r="AJ853" s="198" t="n"/>
    </row>
    <row r="854" ht="13.5" customHeight="1" s="726">
      <c r="A854" s="198" t="n"/>
      <c r="B854" s="198" t="n"/>
      <c r="C854" s="198" t="n"/>
      <c r="D854" s="200" t="n"/>
      <c r="E854" s="200" t="n"/>
      <c r="F854" s="198" t="n"/>
      <c r="G854" s="278" t="n"/>
      <c r="H854" s="198" t="n"/>
      <c r="I854" s="278" t="n"/>
      <c r="J854" s="198" t="n"/>
      <c r="K854" s="278" t="n"/>
      <c r="L854" s="278" t="n"/>
      <c r="M854" s="278" t="n"/>
      <c r="N854" s="190" t="n"/>
      <c r="O854" s="198" t="n"/>
      <c r="P854" s="198" t="n"/>
      <c r="Q854" s="198" t="n"/>
      <c r="R854" s="198" t="n"/>
      <c r="S854" s="198" t="n"/>
      <c r="T854" s="198" t="n"/>
      <c r="U854" s="198" t="n"/>
      <c r="V854" s="198" t="n"/>
      <c r="W854" s="198" t="n"/>
      <c r="X854" s="198" t="n"/>
      <c r="Y854" s="198" t="n"/>
      <c r="Z854" s="198" t="n"/>
      <c r="AA854" s="198" t="n"/>
      <c r="AB854" s="198" t="n"/>
      <c r="AC854" s="198" t="n"/>
      <c r="AD854" s="198" t="n"/>
      <c r="AE854" s="198" t="n"/>
      <c r="AF854" s="198" t="n"/>
      <c r="AG854" s="198" t="n"/>
      <c r="AH854" s="198" t="n"/>
      <c r="AI854" s="198" t="n"/>
      <c r="AJ854" s="198" t="n"/>
    </row>
    <row r="855" ht="13.5" customHeight="1" s="726">
      <c r="A855" s="198" t="n"/>
      <c r="B855" s="198" t="n"/>
      <c r="C855" s="198" t="n"/>
      <c r="D855" s="200" t="n"/>
      <c r="E855" s="200" t="n"/>
      <c r="F855" s="198" t="n"/>
      <c r="G855" s="278" t="n"/>
      <c r="H855" s="198" t="n"/>
      <c r="I855" s="278" t="n"/>
      <c r="J855" s="198" t="n"/>
      <c r="K855" s="278" t="n"/>
      <c r="L855" s="278" t="n"/>
      <c r="M855" s="278" t="n"/>
      <c r="N855" s="190" t="n"/>
      <c r="O855" s="198" t="n"/>
      <c r="P855" s="198" t="n"/>
      <c r="Q855" s="198" t="n"/>
      <c r="R855" s="198" t="n"/>
      <c r="S855" s="198" t="n"/>
      <c r="T855" s="198" t="n"/>
      <c r="U855" s="198" t="n"/>
      <c r="V855" s="198" t="n"/>
      <c r="W855" s="198" t="n"/>
      <c r="X855" s="198" t="n"/>
      <c r="Y855" s="198" t="n"/>
      <c r="Z855" s="198" t="n"/>
      <c r="AA855" s="198" t="n"/>
      <c r="AB855" s="198" t="n"/>
      <c r="AC855" s="198" t="n"/>
      <c r="AD855" s="198" t="n"/>
      <c r="AE855" s="198" t="n"/>
      <c r="AF855" s="198" t="n"/>
      <c r="AG855" s="198" t="n"/>
      <c r="AH855" s="198" t="n"/>
      <c r="AI855" s="198" t="n"/>
      <c r="AJ855" s="198" t="n"/>
    </row>
    <row r="856" ht="13.5" customHeight="1" s="726">
      <c r="A856" s="198" t="n"/>
      <c r="B856" s="198" t="n"/>
      <c r="C856" s="198" t="n"/>
      <c r="D856" s="200" t="n"/>
      <c r="E856" s="200" t="n"/>
      <c r="F856" s="198" t="n"/>
      <c r="G856" s="278" t="n"/>
      <c r="H856" s="198" t="n"/>
      <c r="I856" s="278" t="n"/>
      <c r="J856" s="198" t="n"/>
      <c r="K856" s="278" t="n"/>
      <c r="L856" s="278" t="n"/>
      <c r="M856" s="278" t="n"/>
      <c r="N856" s="190" t="n"/>
      <c r="O856" s="198" t="n"/>
      <c r="P856" s="198" t="n"/>
      <c r="Q856" s="198" t="n"/>
      <c r="R856" s="198" t="n"/>
      <c r="S856" s="198" t="n"/>
      <c r="T856" s="198" t="n"/>
      <c r="U856" s="198" t="n"/>
      <c r="V856" s="198" t="n"/>
      <c r="W856" s="198" t="n"/>
      <c r="X856" s="198" t="n"/>
      <c r="Y856" s="198" t="n"/>
      <c r="Z856" s="198" t="n"/>
      <c r="AA856" s="198" t="n"/>
      <c r="AB856" s="198" t="n"/>
      <c r="AC856" s="198" t="n"/>
      <c r="AD856" s="198" t="n"/>
      <c r="AE856" s="198" t="n"/>
      <c r="AF856" s="198" t="n"/>
      <c r="AG856" s="198" t="n"/>
      <c r="AH856" s="198" t="n"/>
      <c r="AI856" s="198" t="n"/>
      <c r="AJ856" s="198" t="n"/>
    </row>
    <row r="857" ht="13.5" customHeight="1" s="726">
      <c r="A857" s="198" t="n"/>
      <c r="B857" s="198" t="n"/>
      <c r="C857" s="198" t="n"/>
      <c r="D857" s="200" t="n"/>
      <c r="E857" s="200" t="n"/>
      <c r="F857" s="198" t="n"/>
      <c r="G857" s="278" t="n"/>
      <c r="H857" s="198" t="n"/>
      <c r="I857" s="278" t="n"/>
      <c r="J857" s="198" t="n"/>
      <c r="K857" s="278" t="n"/>
      <c r="L857" s="278" t="n"/>
      <c r="M857" s="278" t="n"/>
      <c r="N857" s="190" t="n"/>
      <c r="O857" s="198" t="n"/>
      <c r="P857" s="198" t="n"/>
      <c r="Q857" s="198" t="n"/>
      <c r="R857" s="198" t="n"/>
      <c r="S857" s="198" t="n"/>
      <c r="T857" s="198" t="n"/>
      <c r="U857" s="198" t="n"/>
      <c r="V857" s="198" t="n"/>
      <c r="W857" s="198" t="n"/>
      <c r="X857" s="198" t="n"/>
      <c r="Y857" s="198" t="n"/>
      <c r="Z857" s="198" t="n"/>
      <c r="AA857" s="198" t="n"/>
      <c r="AB857" s="198" t="n"/>
      <c r="AC857" s="198" t="n"/>
      <c r="AD857" s="198" t="n"/>
      <c r="AE857" s="198" t="n"/>
      <c r="AF857" s="198" t="n"/>
      <c r="AG857" s="198" t="n"/>
      <c r="AH857" s="198" t="n"/>
      <c r="AI857" s="198" t="n"/>
      <c r="AJ857" s="198" t="n"/>
    </row>
    <row r="858" ht="13.5" customHeight="1" s="726">
      <c r="A858" s="198" t="n"/>
      <c r="B858" s="198" t="n"/>
      <c r="C858" s="198" t="n"/>
      <c r="D858" s="200" t="n"/>
      <c r="E858" s="200" t="n"/>
      <c r="F858" s="198" t="n"/>
      <c r="G858" s="278" t="n"/>
      <c r="H858" s="198" t="n"/>
      <c r="I858" s="278" t="n"/>
      <c r="J858" s="198" t="n"/>
      <c r="K858" s="278" t="n"/>
      <c r="L858" s="278" t="n"/>
      <c r="M858" s="278" t="n"/>
      <c r="N858" s="190" t="n"/>
      <c r="O858" s="198" t="n"/>
      <c r="P858" s="198" t="n"/>
      <c r="Q858" s="198" t="n"/>
      <c r="R858" s="198" t="n"/>
      <c r="S858" s="198" t="n"/>
      <c r="T858" s="198" t="n"/>
      <c r="U858" s="198" t="n"/>
      <c r="V858" s="198" t="n"/>
      <c r="W858" s="198" t="n"/>
      <c r="X858" s="198" t="n"/>
      <c r="Y858" s="198" t="n"/>
      <c r="Z858" s="198" t="n"/>
      <c r="AA858" s="198" t="n"/>
      <c r="AB858" s="198" t="n"/>
      <c r="AC858" s="198" t="n"/>
      <c r="AD858" s="198" t="n"/>
      <c r="AE858" s="198" t="n"/>
      <c r="AF858" s="198" t="n"/>
      <c r="AG858" s="198" t="n"/>
      <c r="AH858" s="198" t="n"/>
      <c r="AI858" s="198" t="n"/>
      <c r="AJ858" s="198" t="n"/>
    </row>
    <row r="859" ht="13.5" customHeight="1" s="726">
      <c r="A859" s="198" t="n"/>
      <c r="B859" s="198" t="n"/>
      <c r="C859" s="198" t="n"/>
      <c r="D859" s="200" t="n"/>
      <c r="E859" s="200" t="n"/>
      <c r="F859" s="198" t="n"/>
      <c r="G859" s="278" t="n"/>
      <c r="H859" s="198" t="n"/>
      <c r="I859" s="278" t="n"/>
      <c r="J859" s="198" t="n"/>
      <c r="K859" s="278" t="n"/>
      <c r="L859" s="278" t="n"/>
      <c r="M859" s="278" t="n"/>
      <c r="N859" s="190" t="n"/>
      <c r="O859" s="198" t="n"/>
      <c r="P859" s="198" t="n"/>
      <c r="Q859" s="198" t="n"/>
      <c r="R859" s="198" t="n"/>
      <c r="S859" s="198" t="n"/>
      <c r="T859" s="198" t="n"/>
      <c r="U859" s="198" t="n"/>
      <c r="V859" s="198" t="n"/>
      <c r="W859" s="198" t="n"/>
      <c r="X859" s="198" t="n"/>
      <c r="Y859" s="198" t="n"/>
      <c r="Z859" s="198" t="n"/>
      <c r="AA859" s="198" t="n"/>
      <c r="AB859" s="198" t="n"/>
      <c r="AC859" s="198" t="n"/>
      <c r="AD859" s="198" t="n"/>
      <c r="AE859" s="198" t="n"/>
      <c r="AF859" s="198" t="n"/>
      <c r="AG859" s="198" t="n"/>
      <c r="AH859" s="198" t="n"/>
      <c r="AI859" s="198" t="n"/>
      <c r="AJ859" s="198" t="n"/>
    </row>
    <row r="860" ht="13.5" customHeight="1" s="726">
      <c r="A860" s="198" t="n"/>
      <c r="B860" s="198" t="n"/>
      <c r="C860" s="198" t="n"/>
      <c r="D860" s="200" t="n"/>
      <c r="E860" s="200" t="n"/>
      <c r="F860" s="198" t="n"/>
      <c r="G860" s="278" t="n"/>
      <c r="H860" s="198" t="n"/>
      <c r="I860" s="278" t="n"/>
      <c r="J860" s="198" t="n"/>
      <c r="K860" s="278" t="n"/>
      <c r="L860" s="278" t="n"/>
      <c r="M860" s="278" t="n"/>
      <c r="N860" s="190" t="n"/>
      <c r="O860" s="198" t="n"/>
      <c r="P860" s="198" t="n"/>
      <c r="Q860" s="198" t="n"/>
      <c r="R860" s="198" t="n"/>
      <c r="S860" s="198" t="n"/>
      <c r="T860" s="198" t="n"/>
      <c r="U860" s="198" t="n"/>
      <c r="V860" s="198" t="n"/>
      <c r="W860" s="198" t="n"/>
      <c r="X860" s="198" t="n"/>
      <c r="Y860" s="198" t="n"/>
      <c r="Z860" s="198" t="n"/>
      <c r="AA860" s="198" t="n"/>
      <c r="AB860" s="198" t="n"/>
      <c r="AC860" s="198" t="n"/>
      <c r="AD860" s="198" t="n"/>
      <c r="AE860" s="198" t="n"/>
      <c r="AF860" s="198" t="n"/>
      <c r="AG860" s="198" t="n"/>
      <c r="AH860" s="198" t="n"/>
      <c r="AI860" s="198" t="n"/>
      <c r="AJ860" s="198" t="n"/>
    </row>
    <row r="861" ht="13.5" customHeight="1" s="726">
      <c r="A861" s="198" t="n"/>
      <c r="B861" s="198" t="n"/>
      <c r="C861" s="198" t="n"/>
      <c r="D861" s="200" t="n"/>
      <c r="E861" s="200" t="n"/>
      <c r="F861" s="198" t="n"/>
      <c r="G861" s="278" t="n"/>
      <c r="H861" s="198" t="n"/>
      <c r="I861" s="278" t="n"/>
      <c r="J861" s="198" t="n"/>
      <c r="K861" s="278" t="n"/>
      <c r="L861" s="278" t="n"/>
      <c r="M861" s="278" t="n"/>
      <c r="N861" s="190" t="n"/>
      <c r="O861" s="198" t="n"/>
      <c r="P861" s="198" t="n"/>
      <c r="Q861" s="198" t="n"/>
      <c r="R861" s="198" t="n"/>
      <c r="S861" s="198" t="n"/>
      <c r="T861" s="198" t="n"/>
      <c r="U861" s="198" t="n"/>
      <c r="V861" s="198" t="n"/>
      <c r="W861" s="198" t="n"/>
      <c r="X861" s="198" t="n"/>
      <c r="Y861" s="198" t="n"/>
      <c r="Z861" s="198" t="n"/>
      <c r="AA861" s="198" t="n"/>
      <c r="AB861" s="198" t="n"/>
      <c r="AC861" s="198" t="n"/>
      <c r="AD861" s="198" t="n"/>
      <c r="AE861" s="198" t="n"/>
      <c r="AF861" s="198" t="n"/>
      <c r="AG861" s="198" t="n"/>
      <c r="AH861" s="198" t="n"/>
      <c r="AI861" s="198" t="n"/>
      <c r="AJ861" s="198" t="n"/>
    </row>
    <row r="862" ht="13.5" customHeight="1" s="726">
      <c r="A862" s="198" t="n"/>
      <c r="B862" s="198" t="n"/>
      <c r="C862" s="198" t="n"/>
      <c r="D862" s="200" t="n"/>
      <c r="E862" s="200" t="n"/>
      <c r="F862" s="198" t="n"/>
      <c r="G862" s="278" t="n"/>
      <c r="H862" s="198" t="n"/>
      <c r="I862" s="278" t="n"/>
      <c r="J862" s="198" t="n"/>
      <c r="K862" s="278" t="n"/>
      <c r="L862" s="278" t="n"/>
      <c r="M862" s="278" t="n"/>
      <c r="N862" s="190" t="n"/>
      <c r="O862" s="198" t="n"/>
      <c r="P862" s="198" t="n"/>
      <c r="Q862" s="198" t="n"/>
      <c r="R862" s="198" t="n"/>
      <c r="S862" s="198" t="n"/>
      <c r="T862" s="198" t="n"/>
      <c r="U862" s="198" t="n"/>
      <c r="V862" s="198" t="n"/>
      <c r="W862" s="198" t="n"/>
      <c r="X862" s="198" t="n"/>
      <c r="Y862" s="198" t="n"/>
      <c r="Z862" s="198" t="n"/>
      <c r="AA862" s="198" t="n"/>
      <c r="AB862" s="198" t="n"/>
      <c r="AC862" s="198" t="n"/>
      <c r="AD862" s="198" t="n"/>
      <c r="AE862" s="198" t="n"/>
      <c r="AF862" s="198" t="n"/>
      <c r="AG862" s="198" t="n"/>
      <c r="AH862" s="198" t="n"/>
      <c r="AI862" s="198" t="n"/>
      <c r="AJ862" s="198" t="n"/>
    </row>
    <row r="863" ht="13.5" customHeight="1" s="726">
      <c r="A863" s="198" t="n"/>
      <c r="B863" s="198" t="n"/>
      <c r="C863" s="198" t="n"/>
      <c r="D863" s="200" t="n"/>
      <c r="E863" s="200" t="n"/>
      <c r="F863" s="198" t="n"/>
      <c r="G863" s="278" t="n"/>
      <c r="H863" s="198" t="n"/>
      <c r="I863" s="278" t="n"/>
      <c r="J863" s="198" t="n"/>
      <c r="K863" s="278" t="n"/>
      <c r="L863" s="278" t="n"/>
      <c r="M863" s="278" t="n"/>
      <c r="N863" s="190" t="n"/>
      <c r="O863" s="198" t="n"/>
      <c r="P863" s="198" t="n"/>
      <c r="Q863" s="198" t="n"/>
      <c r="R863" s="198" t="n"/>
      <c r="S863" s="198" t="n"/>
      <c r="T863" s="198" t="n"/>
      <c r="U863" s="198" t="n"/>
      <c r="V863" s="198" t="n"/>
      <c r="W863" s="198" t="n"/>
      <c r="X863" s="198" t="n"/>
      <c r="Y863" s="198" t="n"/>
      <c r="Z863" s="198" t="n"/>
      <c r="AA863" s="198" t="n"/>
      <c r="AB863" s="198" t="n"/>
      <c r="AC863" s="198" t="n"/>
      <c r="AD863" s="198" t="n"/>
      <c r="AE863" s="198" t="n"/>
      <c r="AF863" s="198" t="n"/>
      <c r="AG863" s="198" t="n"/>
      <c r="AH863" s="198" t="n"/>
      <c r="AI863" s="198" t="n"/>
      <c r="AJ863" s="198" t="n"/>
    </row>
    <row r="864" ht="13.5" customHeight="1" s="726">
      <c r="A864" s="198" t="n"/>
      <c r="B864" s="198" t="n"/>
      <c r="C864" s="198" t="n"/>
      <c r="D864" s="200" t="n"/>
      <c r="E864" s="200" t="n"/>
      <c r="F864" s="198" t="n"/>
      <c r="G864" s="278" t="n"/>
      <c r="H864" s="198" t="n"/>
      <c r="I864" s="278" t="n"/>
      <c r="J864" s="198" t="n"/>
      <c r="K864" s="278" t="n"/>
      <c r="L864" s="278" t="n"/>
      <c r="M864" s="278" t="n"/>
      <c r="N864" s="190" t="n"/>
      <c r="O864" s="198" t="n"/>
      <c r="P864" s="198" t="n"/>
      <c r="Q864" s="198" t="n"/>
      <c r="R864" s="198" t="n"/>
      <c r="S864" s="198" t="n"/>
      <c r="T864" s="198" t="n"/>
      <c r="U864" s="198" t="n"/>
      <c r="V864" s="198" t="n"/>
      <c r="W864" s="198" t="n"/>
      <c r="X864" s="198" t="n"/>
      <c r="Y864" s="198" t="n"/>
      <c r="Z864" s="198" t="n"/>
      <c r="AA864" s="198" t="n"/>
      <c r="AB864" s="198" t="n"/>
      <c r="AC864" s="198" t="n"/>
      <c r="AD864" s="198" t="n"/>
      <c r="AE864" s="198" t="n"/>
      <c r="AF864" s="198" t="n"/>
      <c r="AG864" s="198" t="n"/>
      <c r="AH864" s="198" t="n"/>
      <c r="AI864" s="198" t="n"/>
      <c r="AJ864" s="198" t="n"/>
    </row>
    <row r="865" ht="13.5" customHeight="1" s="726">
      <c r="A865" s="198" t="n"/>
      <c r="B865" s="198" t="n"/>
      <c r="C865" s="198" t="n"/>
      <c r="D865" s="200" t="n"/>
      <c r="E865" s="200" t="n"/>
      <c r="F865" s="198" t="n"/>
      <c r="G865" s="278" t="n"/>
      <c r="H865" s="198" t="n"/>
      <c r="I865" s="278" t="n"/>
      <c r="J865" s="198" t="n"/>
      <c r="K865" s="278" t="n"/>
      <c r="L865" s="278" t="n"/>
      <c r="M865" s="278" t="n"/>
      <c r="N865" s="190" t="n"/>
      <c r="O865" s="198" t="n"/>
      <c r="P865" s="198" t="n"/>
      <c r="Q865" s="198" t="n"/>
      <c r="R865" s="198" t="n"/>
      <c r="S865" s="198" t="n"/>
      <c r="T865" s="198" t="n"/>
      <c r="U865" s="198" t="n"/>
      <c r="V865" s="198" t="n"/>
      <c r="W865" s="198" t="n"/>
      <c r="X865" s="198" t="n"/>
      <c r="Y865" s="198" t="n"/>
      <c r="Z865" s="198" t="n"/>
      <c r="AA865" s="198" t="n"/>
      <c r="AB865" s="198" t="n"/>
      <c r="AC865" s="198" t="n"/>
      <c r="AD865" s="198" t="n"/>
      <c r="AE865" s="198" t="n"/>
      <c r="AF865" s="198" t="n"/>
      <c r="AG865" s="198" t="n"/>
      <c r="AH865" s="198" t="n"/>
      <c r="AI865" s="198" t="n"/>
      <c r="AJ865" s="198" t="n"/>
    </row>
    <row r="866" ht="13.5" customHeight="1" s="726">
      <c r="A866" s="198" t="n"/>
      <c r="B866" s="198" t="n"/>
      <c r="C866" s="198" t="n"/>
      <c r="D866" s="200" t="n"/>
      <c r="E866" s="200" t="n"/>
      <c r="F866" s="198" t="n"/>
      <c r="G866" s="278" t="n"/>
      <c r="H866" s="198" t="n"/>
      <c r="I866" s="278" t="n"/>
      <c r="J866" s="198" t="n"/>
      <c r="K866" s="278" t="n"/>
      <c r="L866" s="278" t="n"/>
      <c r="M866" s="278" t="n"/>
      <c r="N866" s="190" t="n"/>
      <c r="O866" s="198" t="n"/>
      <c r="P866" s="198" t="n"/>
      <c r="Q866" s="198" t="n"/>
      <c r="R866" s="198" t="n"/>
      <c r="S866" s="198" t="n"/>
      <c r="T866" s="198" t="n"/>
      <c r="U866" s="198" t="n"/>
      <c r="V866" s="198" t="n"/>
      <c r="W866" s="198" t="n"/>
      <c r="X866" s="198" t="n"/>
      <c r="Y866" s="198" t="n"/>
      <c r="Z866" s="198" t="n"/>
      <c r="AA866" s="198" t="n"/>
      <c r="AB866" s="198" t="n"/>
      <c r="AC866" s="198" t="n"/>
      <c r="AD866" s="198" t="n"/>
      <c r="AE866" s="198" t="n"/>
      <c r="AF866" s="198" t="n"/>
      <c r="AG866" s="198" t="n"/>
      <c r="AH866" s="198" t="n"/>
      <c r="AI866" s="198" t="n"/>
      <c r="AJ866" s="198" t="n"/>
    </row>
    <row r="867" ht="13.5" customHeight="1" s="726">
      <c r="A867" s="198" t="n"/>
      <c r="B867" s="198" t="n"/>
      <c r="C867" s="198" t="n"/>
      <c r="D867" s="200" t="n"/>
      <c r="E867" s="200" t="n"/>
      <c r="F867" s="198" t="n"/>
      <c r="G867" s="278" t="n"/>
      <c r="H867" s="198" t="n"/>
      <c r="I867" s="278" t="n"/>
      <c r="J867" s="198" t="n"/>
      <c r="K867" s="278" t="n"/>
      <c r="L867" s="278" t="n"/>
      <c r="M867" s="278" t="n"/>
      <c r="N867" s="190" t="n"/>
      <c r="O867" s="198" t="n"/>
      <c r="P867" s="198" t="n"/>
      <c r="Q867" s="198" t="n"/>
      <c r="R867" s="198" t="n"/>
      <c r="S867" s="198" t="n"/>
      <c r="T867" s="198" t="n"/>
      <c r="U867" s="198" t="n"/>
      <c r="V867" s="198" t="n"/>
      <c r="W867" s="198" t="n"/>
      <c r="X867" s="198" t="n"/>
      <c r="Y867" s="198" t="n"/>
      <c r="Z867" s="198" t="n"/>
      <c r="AA867" s="198" t="n"/>
      <c r="AB867" s="198" t="n"/>
      <c r="AC867" s="198" t="n"/>
      <c r="AD867" s="198" t="n"/>
      <c r="AE867" s="198" t="n"/>
      <c r="AF867" s="198" t="n"/>
      <c r="AG867" s="198" t="n"/>
      <c r="AH867" s="198" t="n"/>
      <c r="AI867" s="198" t="n"/>
      <c r="AJ867" s="198" t="n"/>
    </row>
    <row r="868" ht="13.5" customHeight="1" s="726">
      <c r="A868" s="198" t="n"/>
      <c r="B868" s="198" t="n"/>
      <c r="C868" s="198" t="n"/>
      <c r="D868" s="200" t="n"/>
      <c r="E868" s="200" t="n"/>
      <c r="F868" s="198" t="n"/>
      <c r="G868" s="278" t="n"/>
      <c r="H868" s="198" t="n"/>
      <c r="I868" s="278" t="n"/>
      <c r="J868" s="198" t="n"/>
      <c r="K868" s="278" t="n"/>
      <c r="L868" s="278" t="n"/>
      <c r="M868" s="278" t="n"/>
      <c r="N868" s="190" t="n"/>
      <c r="O868" s="198" t="n"/>
      <c r="P868" s="198" t="n"/>
      <c r="Q868" s="198" t="n"/>
      <c r="R868" s="198" t="n"/>
      <c r="S868" s="198" t="n"/>
      <c r="T868" s="198" t="n"/>
      <c r="U868" s="198" t="n"/>
      <c r="V868" s="198" t="n"/>
      <c r="W868" s="198" t="n"/>
      <c r="X868" s="198" t="n"/>
      <c r="Y868" s="198" t="n"/>
      <c r="Z868" s="198" t="n"/>
      <c r="AA868" s="198" t="n"/>
      <c r="AB868" s="198" t="n"/>
      <c r="AC868" s="198" t="n"/>
      <c r="AD868" s="198" t="n"/>
      <c r="AE868" s="198" t="n"/>
      <c r="AF868" s="198" t="n"/>
      <c r="AG868" s="198" t="n"/>
      <c r="AH868" s="198" t="n"/>
      <c r="AI868" s="198" t="n"/>
      <c r="AJ868" s="198" t="n"/>
    </row>
    <row r="869" ht="13.5" customHeight="1" s="726">
      <c r="A869" s="198" t="n"/>
      <c r="B869" s="198" t="n"/>
      <c r="C869" s="198" t="n"/>
      <c r="D869" s="200" t="n"/>
      <c r="E869" s="200" t="n"/>
      <c r="F869" s="198" t="n"/>
      <c r="G869" s="278" t="n"/>
      <c r="H869" s="198" t="n"/>
      <c r="I869" s="278" t="n"/>
      <c r="J869" s="198" t="n"/>
      <c r="K869" s="278" t="n"/>
      <c r="L869" s="278" t="n"/>
      <c r="M869" s="278" t="n"/>
      <c r="N869" s="190" t="n"/>
      <c r="O869" s="198" t="n"/>
      <c r="P869" s="198" t="n"/>
      <c r="Q869" s="198" t="n"/>
      <c r="R869" s="198" t="n"/>
      <c r="S869" s="198" t="n"/>
      <c r="T869" s="198" t="n"/>
      <c r="U869" s="198" t="n"/>
      <c r="V869" s="198" t="n"/>
      <c r="W869" s="198" t="n"/>
      <c r="X869" s="198" t="n"/>
      <c r="Y869" s="198" t="n"/>
      <c r="Z869" s="198" t="n"/>
      <c r="AA869" s="198" t="n"/>
      <c r="AB869" s="198" t="n"/>
      <c r="AC869" s="198" t="n"/>
      <c r="AD869" s="198" t="n"/>
      <c r="AE869" s="198" t="n"/>
      <c r="AF869" s="198" t="n"/>
      <c r="AG869" s="198" t="n"/>
      <c r="AH869" s="198" t="n"/>
      <c r="AI869" s="198" t="n"/>
      <c r="AJ869" s="198" t="n"/>
    </row>
    <row r="870" ht="13.5" customHeight="1" s="726">
      <c r="A870" s="198" t="n"/>
      <c r="B870" s="198" t="n"/>
      <c r="C870" s="198" t="n"/>
      <c r="D870" s="200" t="n"/>
      <c r="E870" s="200" t="n"/>
      <c r="F870" s="198" t="n"/>
      <c r="G870" s="278" t="n"/>
      <c r="H870" s="198" t="n"/>
      <c r="I870" s="278" t="n"/>
      <c r="J870" s="198" t="n"/>
      <c r="K870" s="278" t="n"/>
      <c r="L870" s="278" t="n"/>
      <c r="M870" s="278" t="n"/>
      <c r="N870" s="190" t="n"/>
      <c r="O870" s="198" t="n"/>
      <c r="P870" s="198" t="n"/>
      <c r="Q870" s="198" t="n"/>
      <c r="R870" s="198" t="n"/>
      <c r="S870" s="198" t="n"/>
      <c r="T870" s="198" t="n"/>
      <c r="U870" s="198" t="n"/>
      <c r="V870" s="198" t="n"/>
      <c r="W870" s="198" t="n"/>
      <c r="X870" s="198" t="n"/>
      <c r="Y870" s="198" t="n"/>
      <c r="Z870" s="198" t="n"/>
      <c r="AA870" s="198" t="n"/>
      <c r="AB870" s="198" t="n"/>
      <c r="AC870" s="198" t="n"/>
      <c r="AD870" s="198" t="n"/>
      <c r="AE870" s="198" t="n"/>
      <c r="AF870" s="198" t="n"/>
      <c r="AG870" s="198" t="n"/>
      <c r="AH870" s="198" t="n"/>
      <c r="AI870" s="198" t="n"/>
      <c r="AJ870" s="198" t="n"/>
    </row>
    <row r="871" ht="13.5" customHeight="1" s="726">
      <c r="A871" s="198" t="n"/>
      <c r="B871" s="198" t="n"/>
      <c r="C871" s="198" t="n"/>
      <c r="D871" s="200" t="n"/>
      <c r="E871" s="200" t="n"/>
      <c r="F871" s="198" t="n"/>
      <c r="G871" s="278" t="n"/>
      <c r="H871" s="198" t="n"/>
      <c r="I871" s="278" t="n"/>
      <c r="J871" s="198" t="n"/>
      <c r="K871" s="278" t="n"/>
      <c r="L871" s="278" t="n"/>
      <c r="M871" s="278" t="n"/>
      <c r="N871" s="190" t="n"/>
      <c r="O871" s="198" t="n"/>
      <c r="P871" s="198" t="n"/>
      <c r="Q871" s="198" t="n"/>
      <c r="R871" s="198" t="n"/>
      <c r="S871" s="198" t="n"/>
      <c r="T871" s="198" t="n"/>
      <c r="U871" s="198" t="n"/>
      <c r="V871" s="198" t="n"/>
      <c r="W871" s="198" t="n"/>
      <c r="X871" s="198" t="n"/>
      <c r="Y871" s="198" t="n"/>
      <c r="Z871" s="198" t="n"/>
      <c r="AA871" s="198" t="n"/>
      <c r="AB871" s="198" t="n"/>
      <c r="AC871" s="198" t="n"/>
      <c r="AD871" s="198" t="n"/>
      <c r="AE871" s="198" t="n"/>
      <c r="AF871" s="198" t="n"/>
      <c r="AG871" s="198" t="n"/>
      <c r="AH871" s="198" t="n"/>
      <c r="AI871" s="198" t="n"/>
      <c r="AJ871" s="198" t="n"/>
    </row>
    <row r="872" ht="13.5" customHeight="1" s="726">
      <c r="A872" s="198" t="n"/>
      <c r="B872" s="198" t="n"/>
      <c r="C872" s="198" t="n"/>
      <c r="D872" s="200" t="n"/>
      <c r="E872" s="200" t="n"/>
      <c r="F872" s="198" t="n"/>
      <c r="G872" s="278" t="n"/>
      <c r="H872" s="198" t="n"/>
      <c r="I872" s="278" t="n"/>
      <c r="J872" s="198" t="n"/>
      <c r="K872" s="278" t="n"/>
      <c r="L872" s="278" t="n"/>
      <c r="M872" s="278" t="n"/>
      <c r="N872" s="190" t="n"/>
      <c r="O872" s="198" t="n"/>
      <c r="P872" s="198" t="n"/>
      <c r="Q872" s="198" t="n"/>
      <c r="R872" s="198" t="n"/>
      <c r="S872" s="198" t="n"/>
      <c r="T872" s="198" t="n"/>
      <c r="U872" s="198" t="n"/>
      <c r="V872" s="198" t="n"/>
      <c r="W872" s="198" t="n"/>
      <c r="X872" s="198" t="n"/>
      <c r="Y872" s="198" t="n"/>
      <c r="Z872" s="198" t="n"/>
      <c r="AA872" s="198" t="n"/>
      <c r="AB872" s="198" t="n"/>
      <c r="AC872" s="198" t="n"/>
      <c r="AD872" s="198" t="n"/>
      <c r="AE872" s="198" t="n"/>
      <c r="AF872" s="198" t="n"/>
      <c r="AG872" s="198" t="n"/>
      <c r="AH872" s="198" t="n"/>
      <c r="AI872" s="198" t="n"/>
      <c r="AJ872" s="198" t="n"/>
    </row>
    <row r="873" ht="13.5" customHeight="1" s="726">
      <c r="A873" s="198" t="n"/>
      <c r="B873" s="198" t="n"/>
      <c r="C873" s="198" t="n"/>
      <c r="D873" s="200" t="n"/>
      <c r="E873" s="200" t="n"/>
      <c r="F873" s="198" t="n"/>
      <c r="G873" s="278" t="n"/>
      <c r="H873" s="198" t="n"/>
      <c r="I873" s="278" t="n"/>
      <c r="J873" s="198" t="n"/>
      <c r="K873" s="278" t="n"/>
      <c r="L873" s="278" t="n"/>
      <c r="M873" s="278" t="n"/>
      <c r="N873" s="190" t="n"/>
      <c r="O873" s="198" t="n"/>
      <c r="P873" s="198" t="n"/>
      <c r="Q873" s="198" t="n"/>
      <c r="R873" s="198" t="n"/>
      <c r="S873" s="198" t="n"/>
      <c r="T873" s="198" t="n"/>
      <c r="U873" s="198" t="n"/>
      <c r="V873" s="198" t="n"/>
      <c r="W873" s="198" t="n"/>
      <c r="X873" s="198" t="n"/>
      <c r="Y873" s="198" t="n"/>
      <c r="Z873" s="198" t="n"/>
      <c r="AA873" s="198" t="n"/>
      <c r="AB873" s="198" t="n"/>
      <c r="AC873" s="198" t="n"/>
      <c r="AD873" s="198" t="n"/>
      <c r="AE873" s="198" t="n"/>
      <c r="AF873" s="198" t="n"/>
      <c r="AG873" s="198" t="n"/>
      <c r="AH873" s="198" t="n"/>
      <c r="AI873" s="198" t="n"/>
      <c r="AJ873" s="198" t="n"/>
    </row>
    <row r="874" ht="13.5" customHeight="1" s="726">
      <c r="A874" s="198" t="n"/>
      <c r="B874" s="198" t="n"/>
      <c r="C874" s="198" t="n"/>
      <c r="D874" s="200" t="n"/>
      <c r="E874" s="200" t="n"/>
      <c r="F874" s="198" t="n"/>
      <c r="G874" s="278" t="n"/>
      <c r="H874" s="198" t="n"/>
      <c r="I874" s="278" t="n"/>
      <c r="J874" s="198" t="n"/>
      <c r="K874" s="278" t="n"/>
      <c r="L874" s="278" t="n"/>
      <c r="M874" s="278" t="n"/>
      <c r="N874" s="190" t="n"/>
      <c r="O874" s="198" t="n"/>
      <c r="P874" s="198" t="n"/>
      <c r="Q874" s="198" t="n"/>
      <c r="R874" s="198" t="n"/>
      <c r="S874" s="198" t="n"/>
      <c r="T874" s="198" t="n"/>
      <c r="U874" s="198" t="n"/>
      <c r="V874" s="198" t="n"/>
      <c r="W874" s="198" t="n"/>
      <c r="X874" s="198" t="n"/>
      <c r="Y874" s="198" t="n"/>
      <c r="Z874" s="198" t="n"/>
      <c r="AA874" s="198" t="n"/>
      <c r="AB874" s="198" t="n"/>
      <c r="AC874" s="198" t="n"/>
      <c r="AD874" s="198" t="n"/>
      <c r="AE874" s="198" t="n"/>
      <c r="AF874" s="198" t="n"/>
      <c r="AG874" s="198" t="n"/>
      <c r="AH874" s="198" t="n"/>
      <c r="AI874" s="198" t="n"/>
      <c r="AJ874" s="198" t="n"/>
    </row>
    <row r="875" ht="13.5" customHeight="1" s="726">
      <c r="A875" s="198" t="n"/>
      <c r="B875" s="198" t="n"/>
      <c r="C875" s="198" t="n"/>
      <c r="D875" s="200" t="n"/>
      <c r="E875" s="200" t="n"/>
      <c r="F875" s="198" t="n"/>
      <c r="G875" s="278" t="n"/>
      <c r="H875" s="198" t="n"/>
      <c r="I875" s="278" t="n"/>
      <c r="J875" s="198" t="n"/>
      <c r="K875" s="278" t="n"/>
      <c r="L875" s="278" t="n"/>
      <c r="M875" s="278" t="n"/>
      <c r="N875" s="190" t="n"/>
      <c r="O875" s="198" t="n"/>
      <c r="P875" s="198" t="n"/>
      <c r="Q875" s="198" t="n"/>
      <c r="R875" s="198" t="n"/>
      <c r="S875" s="198" t="n"/>
      <c r="T875" s="198" t="n"/>
      <c r="U875" s="198" t="n"/>
      <c r="V875" s="198" t="n"/>
      <c r="W875" s="198" t="n"/>
      <c r="X875" s="198" t="n"/>
      <c r="Y875" s="198" t="n"/>
      <c r="Z875" s="198" t="n"/>
      <c r="AA875" s="198" t="n"/>
      <c r="AB875" s="198" t="n"/>
      <c r="AC875" s="198" t="n"/>
      <c r="AD875" s="198" t="n"/>
      <c r="AE875" s="198" t="n"/>
      <c r="AF875" s="198" t="n"/>
      <c r="AG875" s="198" t="n"/>
      <c r="AH875" s="198" t="n"/>
      <c r="AI875" s="198" t="n"/>
      <c r="AJ875" s="198" t="n"/>
    </row>
    <row r="876" ht="13.5" customHeight="1" s="726">
      <c r="A876" s="198" t="n"/>
      <c r="B876" s="198" t="n"/>
      <c r="C876" s="198" t="n"/>
      <c r="D876" s="200" t="n"/>
      <c r="E876" s="200" t="n"/>
      <c r="F876" s="198" t="n"/>
      <c r="G876" s="278" t="n"/>
      <c r="H876" s="198" t="n"/>
      <c r="I876" s="278" t="n"/>
      <c r="J876" s="198" t="n"/>
      <c r="K876" s="278" t="n"/>
      <c r="L876" s="278" t="n"/>
      <c r="M876" s="278" t="n"/>
      <c r="N876" s="190" t="n"/>
      <c r="O876" s="198" t="n"/>
      <c r="P876" s="198" t="n"/>
      <c r="Q876" s="198" t="n"/>
      <c r="R876" s="198" t="n"/>
      <c r="S876" s="198" t="n"/>
      <c r="T876" s="198" t="n"/>
      <c r="U876" s="198" t="n"/>
      <c r="V876" s="198" t="n"/>
      <c r="W876" s="198" t="n"/>
      <c r="X876" s="198" t="n"/>
      <c r="Y876" s="198" t="n"/>
      <c r="Z876" s="198" t="n"/>
      <c r="AA876" s="198" t="n"/>
      <c r="AB876" s="198" t="n"/>
      <c r="AC876" s="198" t="n"/>
      <c r="AD876" s="198" t="n"/>
      <c r="AE876" s="198" t="n"/>
      <c r="AF876" s="198" t="n"/>
      <c r="AG876" s="198" t="n"/>
      <c r="AH876" s="198" t="n"/>
      <c r="AI876" s="198" t="n"/>
      <c r="AJ876" s="198" t="n"/>
    </row>
    <row r="877" ht="13.5" customHeight="1" s="726">
      <c r="A877" s="198" t="n"/>
      <c r="B877" s="198" t="n"/>
      <c r="C877" s="198" t="n"/>
      <c r="D877" s="200" t="n"/>
      <c r="E877" s="200" t="n"/>
      <c r="F877" s="198" t="n"/>
      <c r="G877" s="278" t="n"/>
      <c r="H877" s="198" t="n"/>
      <c r="I877" s="278" t="n"/>
      <c r="J877" s="198" t="n"/>
      <c r="K877" s="278" t="n"/>
      <c r="L877" s="278" t="n"/>
      <c r="M877" s="278" t="n"/>
      <c r="N877" s="190" t="n"/>
      <c r="O877" s="198" t="n"/>
      <c r="P877" s="198" t="n"/>
      <c r="Q877" s="198" t="n"/>
      <c r="R877" s="198" t="n"/>
      <c r="S877" s="198" t="n"/>
      <c r="T877" s="198" t="n"/>
      <c r="U877" s="198" t="n"/>
      <c r="V877" s="198" t="n"/>
      <c r="W877" s="198" t="n"/>
      <c r="X877" s="198" t="n"/>
      <c r="Y877" s="198" t="n"/>
      <c r="Z877" s="198" t="n"/>
      <c r="AA877" s="198" t="n"/>
      <c r="AB877" s="198" t="n"/>
      <c r="AC877" s="198" t="n"/>
      <c r="AD877" s="198" t="n"/>
      <c r="AE877" s="198" t="n"/>
      <c r="AF877" s="198" t="n"/>
      <c r="AG877" s="198" t="n"/>
      <c r="AH877" s="198" t="n"/>
      <c r="AI877" s="198" t="n"/>
      <c r="AJ877" s="198" t="n"/>
    </row>
    <row r="878" ht="13.5" customHeight="1" s="726">
      <c r="A878" s="198" t="n"/>
      <c r="B878" s="198" t="n"/>
      <c r="C878" s="198" t="n"/>
      <c r="D878" s="200" t="n"/>
      <c r="E878" s="200" t="n"/>
      <c r="F878" s="198" t="n"/>
      <c r="G878" s="278" t="n"/>
      <c r="H878" s="198" t="n"/>
      <c r="I878" s="278" t="n"/>
      <c r="J878" s="198" t="n"/>
      <c r="K878" s="278" t="n"/>
      <c r="L878" s="278" t="n"/>
      <c r="M878" s="278" t="n"/>
      <c r="N878" s="190" t="n"/>
      <c r="O878" s="198" t="n"/>
      <c r="P878" s="198" t="n"/>
      <c r="Q878" s="198" t="n"/>
      <c r="R878" s="198" t="n"/>
      <c r="S878" s="198" t="n"/>
      <c r="T878" s="198" t="n"/>
      <c r="U878" s="198" t="n"/>
      <c r="V878" s="198" t="n"/>
      <c r="W878" s="198" t="n"/>
      <c r="X878" s="198" t="n"/>
      <c r="Y878" s="198" t="n"/>
      <c r="Z878" s="198" t="n"/>
      <c r="AA878" s="198" t="n"/>
      <c r="AB878" s="198" t="n"/>
      <c r="AC878" s="198" t="n"/>
      <c r="AD878" s="198" t="n"/>
      <c r="AE878" s="198" t="n"/>
      <c r="AF878" s="198" t="n"/>
      <c r="AG878" s="198" t="n"/>
      <c r="AH878" s="198" t="n"/>
      <c r="AI878" s="198" t="n"/>
      <c r="AJ878" s="198" t="n"/>
    </row>
    <row r="879" ht="13.5" customHeight="1" s="726">
      <c r="A879" s="198" t="n"/>
      <c r="B879" s="198" t="n"/>
      <c r="C879" s="198" t="n"/>
      <c r="D879" s="200" t="n"/>
      <c r="E879" s="200" t="n"/>
      <c r="F879" s="198" t="n"/>
      <c r="G879" s="278" t="n"/>
      <c r="H879" s="198" t="n"/>
      <c r="I879" s="278" t="n"/>
      <c r="J879" s="198" t="n"/>
      <c r="K879" s="278" t="n"/>
      <c r="L879" s="278" t="n"/>
      <c r="M879" s="278" t="n"/>
      <c r="N879" s="190" t="n"/>
      <c r="O879" s="198" t="n"/>
      <c r="P879" s="198" t="n"/>
      <c r="Q879" s="198" t="n"/>
      <c r="R879" s="198" t="n"/>
      <c r="S879" s="198" t="n"/>
      <c r="T879" s="198" t="n"/>
      <c r="U879" s="198" t="n"/>
      <c r="V879" s="198" t="n"/>
      <c r="W879" s="198" t="n"/>
      <c r="X879" s="198" t="n"/>
      <c r="Y879" s="198" t="n"/>
      <c r="Z879" s="198" t="n"/>
      <c r="AA879" s="198" t="n"/>
      <c r="AB879" s="198" t="n"/>
      <c r="AC879" s="198" t="n"/>
      <c r="AD879" s="198" t="n"/>
      <c r="AE879" s="198" t="n"/>
      <c r="AF879" s="198" t="n"/>
      <c r="AG879" s="198" t="n"/>
      <c r="AH879" s="198" t="n"/>
      <c r="AI879" s="198" t="n"/>
      <c r="AJ879" s="198" t="n"/>
    </row>
    <row r="880" ht="13.5" customHeight="1" s="726">
      <c r="A880" s="198" t="n"/>
      <c r="B880" s="198" t="n"/>
      <c r="C880" s="198" t="n"/>
      <c r="D880" s="200" t="n"/>
      <c r="E880" s="200" t="n"/>
      <c r="F880" s="198" t="n"/>
      <c r="G880" s="278" t="n"/>
      <c r="H880" s="198" t="n"/>
      <c r="I880" s="278" t="n"/>
      <c r="J880" s="198" t="n"/>
      <c r="K880" s="278" t="n"/>
      <c r="L880" s="278" t="n"/>
      <c r="M880" s="278" t="n"/>
      <c r="N880" s="190" t="n"/>
      <c r="O880" s="198" t="n"/>
      <c r="P880" s="198" t="n"/>
      <c r="Q880" s="198" t="n"/>
      <c r="R880" s="198" t="n"/>
      <c r="S880" s="198" t="n"/>
      <c r="T880" s="198" t="n"/>
      <c r="U880" s="198" t="n"/>
      <c r="V880" s="198" t="n"/>
      <c r="W880" s="198" t="n"/>
      <c r="X880" s="198" t="n"/>
      <c r="Y880" s="198" t="n"/>
      <c r="Z880" s="198" t="n"/>
      <c r="AA880" s="198" t="n"/>
      <c r="AB880" s="198" t="n"/>
      <c r="AC880" s="198" t="n"/>
      <c r="AD880" s="198" t="n"/>
      <c r="AE880" s="198" t="n"/>
      <c r="AF880" s="198" t="n"/>
      <c r="AG880" s="198" t="n"/>
      <c r="AH880" s="198" t="n"/>
      <c r="AI880" s="198" t="n"/>
      <c r="AJ880" s="198" t="n"/>
    </row>
    <row r="881" ht="13.5" customHeight="1" s="726">
      <c r="A881" s="198" t="n"/>
      <c r="B881" s="198" t="n"/>
      <c r="C881" s="198" t="n"/>
      <c r="D881" s="200" t="n"/>
      <c r="E881" s="200" t="n"/>
      <c r="F881" s="198" t="n"/>
      <c r="G881" s="278" t="n"/>
      <c r="H881" s="198" t="n"/>
      <c r="I881" s="278" t="n"/>
      <c r="J881" s="198" t="n"/>
      <c r="K881" s="278" t="n"/>
      <c r="L881" s="278" t="n"/>
      <c r="M881" s="278" t="n"/>
      <c r="N881" s="190" t="n"/>
      <c r="O881" s="198" t="n"/>
      <c r="P881" s="198" t="n"/>
      <c r="Q881" s="198" t="n"/>
      <c r="R881" s="198" t="n"/>
      <c r="S881" s="198" t="n"/>
      <c r="T881" s="198" t="n"/>
      <c r="U881" s="198" t="n"/>
      <c r="V881" s="198" t="n"/>
      <c r="W881" s="198" t="n"/>
      <c r="X881" s="198" t="n"/>
      <c r="Y881" s="198" t="n"/>
      <c r="Z881" s="198" t="n"/>
      <c r="AA881" s="198" t="n"/>
      <c r="AB881" s="198" t="n"/>
      <c r="AC881" s="198" t="n"/>
      <c r="AD881" s="198" t="n"/>
      <c r="AE881" s="198" t="n"/>
      <c r="AF881" s="198" t="n"/>
      <c r="AG881" s="198" t="n"/>
      <c r="AH881" s="198" t="n"/>
      <c r="AI881" s="198" t="n"/>
      <c r="AJ881" s="198" t="n"/>
    </row>
    <row r="882" ht="13.5" customHeight="1" s="726">
      <c r="A882" s="198" t="n"/>
      <c r="B882" s="198" t="n"/>
      <c r="C882" s="198" t="n"/>
      <c r="D882" s="200" t="n"/>
      <c r="E882" s="200" t="n"/>
      <c r="F882" s="198" t="n"/>
      <c r="G882" s="278" t="n"/>
      <c r="H882" s="198" t="n"/>
      <c r="I882" s="278" t="n"/>
      <c r="J882" s="198" t="n"/>
      <c r="K882" s="278" t="n"/>
      <c r="L882" s="278" t="n"/>
      <c r="M882" s="278" t="n"/>
      <c r="N882" s="190" t="n"/>
      <c r="O882" s="198" t="n"/>
      <c r="P882" s="198" t="n"/>
      <c r="Q882" s="198" t="n"/>
      <c r="R882" s="198" t="n"/>
      <c r="S882" s="198" t="n"/>
      <c r="T882" s="198" t="n"/>
      <c r="U882" s="198" t="n"/>
      <c r="V882" s="198" t="n"/>
      <c r="W882" s="198" t="n"/>
      <c r="X882" s="198" t="n"/>
      <c r="Y882" s="198" t="n"/>
      <c r="Z882" s="198" t="n"/>
      <c r="AA882" s="198" t="n"/>
      <c r="AB882" s="198" t="n"/>
      <c r="AC882" s="198" t="n"/>
      <c r="AD882" s="198" t="n"/>
      <c r="AE882" s="198" t="n"/>
      <c r="AF882" s="198" t="n"/>
      <c r="AG882" s="198" t="n"/>
      <c r="AH882" s="198" t="n"/>
      <c r="AI882" s="198" t="n"/>
      <c r="AJ882" s="198" t="n"/>
    </row>
    <row r="883" ht="13.5" customHeight="1" s="726">
      <c r="A883" s="198" t="n"/>
      <c r="B883" s="198" t="n"/>
      <c r="C883" s="198" t="n"/>
      <c r="D883" s="200" t="n"/>
      <c r="E883" s="200" t="n"/>
      <c r="F883" s="198" t="n"/>
      <c r="G883" s="278" t="n"/>
      <c r="H883" s="198" t="n"/>
      <c r="I883" s="278" t="n"/>
      <c r="J883" s="198" t="n"/>
      <c r="K883" s="278" t="n"/>
      <c r="L883" s="278" t="n"/>
      <c r="M883" s="278" t="n"/>
      <c r="N883" s="190" t="n"/>
      <c r="O883" s="198" t="n"/>
      <c r="P883" s="198" t="n"/>
      <c r="Q883" s="198" t="n"/>
      <c r="R883" s="198" t="n"/>
      <c r="S883" s="198" t="n"/>
      <c r="T883" s="198" t="n"/>
      <c r="U883" s="198" t="n"/>
      <c r="V883" s="198" t="n"/>
      <c r="W883" s="198" t="n"/>
      <c r="X883" s="198" t="n"/>
      <c r="Y883" s="198" t="n"/>
      <c r="Z883" s="198" t="n"/>
      <c r="AA883" s="198" t="n"/>
      <c r="AB883" s="198" t="n"/>
      <c r="AC883" s="198" t="n"/>
      <c r="AD883" s="198" t="n"/>
      <c r="AE883" s="198" t="n"/>
      <c r="AF883" s="198" t="n"/>
      <c r="AG883" s="198" t="n"/>
      <c r="AH883" s="198" t="n"/>
      <c r="AI883" s="198" t="n"/>
      <c r="AJ883" s="198" t="n"/>
    </row>
    <row r="884" ht="13.5" customHeight="1" s="726">
      <c r="A884" s="198" t="n"/>
      <c r="B884" s="198" t="n"/>
      <c r="C884" s="198" t="n"/>
      <c r="D884" s="200" t="n"/>
      <c r="E884" s="200" t="n"/>
      <c r="F884" s="198" t="n"/>
      <c r="G884" s="278" t="n"/>
      <c r="H884" s="198" t="n"/>
      <c r="I884" s="278" t="n"/>
      <c r="J884" s="198" t="n"/>
      <c r="K884" s="278" t="n"/>
      <c r="L884" s="278" t="n"/>
      <c r="M884" s="278" t="n"/>
      <c r="N884" s="190" t="n"/>
      <c r="O884" s="198" t="n"/>
      <c r="P884" s="198" t="n"/>
      <c r="Q884" s="198" t="n"/>
      <c r="R884" s="198" t="n"/>
      <c r="S884" s="198" t="n"/>
      <c r="T884" s="198" t="n"/>
      <c r="U884" s="198" t="n"/>
      <c r="V884" s="198" t="n"/>
      <c r="W884" s="198" t="n"/>
      <c r="X884" s="198" t="n"/>
      <c r="Y884" s="198" t="n"/>
      <c r="Z884" s="198" t="n"/>
      <c r="AA884" s="198" t="n"/>
      <c r="AB884" s="198" t="n"/>
      <c r="AC884" s="198" t="n"/>
      <c r="AD884" s="198" t="n"/>
      <c r="AE884" s="198" t="n"/>
      <c r="AF884" s="198" t="n"/>
      <c r="AG884" s="198" t="n"/>
      <c r="AH884" s="198" t="n"/>
      <c r="AI884" s="198" t="n"/>
      <c r="AJ884" s="198" t="n"/>
    </row>
    <row r="885" ht="13.5" customHeight="1" s="726">
      <c r="A885" s="198" t="n"/>
      <c r="B885" s="198" t="n"/>
      <c r="C885" s="198" t="n"/>
      <c r="D885" s="200" t="n"/>
      <c r="E885" s="200" t="n"/>
      <c r="F885" s="198" t="n"/>
      <c r="G885" s="278" t="n"/>
      <c r="H885" s="198" t="n"/>
      <c r="I885" s="278" t="n"/>
      <c r="J885" s="198" t="n"/>
      <c r="K885" s="278" t="n"/>
      <c r="L885" s="278" t="n"/>
      <c r="M885" s="278" t="n"/>
      <c r="N885" s="190" t="n"/>
      <c r="O885" s="198" t="n"/>
      <c r="P885" s="198" t="n"/>
      <c r="Q885" s="198" t="n"/>
      <c r="R885" s="198" t="n"/>
      <c r="S885" s="198" t="n"/>
      <c r="T885" s="198" t="n"/>
      <c r="U885" s="198" t="n"/>
      <c r="V885" s="198" t="n"/>
      <c r="W885" s="198" t="n"/>
      <c r="X885" s="198" t="n"/>
      <c r="Y885" s="198" t="n"/>
      <c r="Z885" s="198" t="n"/>
      <c r="AA885" s="198" t="n"/>
      <c r="AB885" s="198" t="n"/>
      <c r="AC885" s="198" t="n"/>
      <c r="AD885" s="198" t="n"/>
      <c r="AE885" s="198" t="n"/>
      <c r="AF885" s="198" t="n"/>
      <c r="AG885" s="198" t="n"/>
      <c r="AH885" s="198" t="n"/>
      <c r="AI885" s="198" t="n"/>
      <c r="AJ885" s="198" t="n"/>
    </row>
    <row r="886" ht="13.5" customHeight="1" s="726">
      <c r="A886" s="198" t="n"/>
      <c r="B886" s="198" t="n"/>
      <c r="C886" s="198" t="n"/>
      <c r="D886" s="200" t="n"/>
      <c r="E886" s="200" t="n"/>
      <c r="F886" s="198" t="n"/>
      <c r="G886" s="278" t="n"/>
      <c r="H886" s="198" t="n"/>
      <c r="I886" s="278" t="n"/>
      <c r="J886" s="198" t="n"/>
      <c r="K886" s="278" t="n"/>
      <c r="L886" s="278" t="n"/>
      <c r="M886" s="278" t="n"/>
      <c r="N886" s="190" t="n"/>
      <c r="O886" s="198" t="n"/>
      <c r="P886" s="198" t="n"/>
      <c r="Q886" s="198" t="n"/>
      <c r="R886" s="198" t="n"/>
      <c r="S886" s="198" t="n"/>
      <c r="T886" s="198" t="n"/>
      <c r="U886" s="198" t="n"/>
      <c r="V886" s="198" t="n"/>
      <c r="W886" s="198" t="n"/>
      <c r="X886" s="198" t="n"/>
      <c r="Y886" s="198" t="n"/>
      <c r="Z886" s="198" t="n"/>
      <c r="AA886" s="198" t="n"/>
      <c r="AB886" s="198" t="n"/>
      <c r="AC886" s="198" t="n"/>
      <c r="AD886" s="198" t="n"/>
      <c r="AE886" s="198" t="n"/>
      <c r="AF886" s="198" t="n"/>
      <c r="AG886" s="198" t="n"/>
      <c r="AH886" s="198" t="n"/>
      <c r="AI886" s="198" t="n"/>
      <c r="AJ886" s="198" t="n"/>
    </row>
    <row r="887" ht="13.5" customHeight="1" s="726">
      <c r="A887" s="198" t="n"/>
      <c r="B887" s="198" t="n"/>
      <c r="C887" s="198" t="n"/>
      <c r="D887" s="200" t="n"/>
      <c r="E887" s="200" t="n"/>
      <c r="F887" s="198" t="n"/>
      <c r="G887" s="278" t="n"/>
      <c r="H887" s="198" t="n"/>
      <c r="I887" s="278" t="n"/>
      <c r="J887" s="198" t="n"/>
      <c r="K887" s="278" t="n"/>
      <c r="L887" s="278" t="n"/>
      <c r="M887" s="278" t="n"/>
      <c r="N887" s="190" t="n"/>
      <c r="O887" s="198" t="n"/>
      <c r="P887" s="198" t="n"/>
      <c r="Q887" s="198" t="n"/>
      <c r="R887" s="198" t="n"/>
      <c r="S887" s="198" t="n"/>
      <c r="T887" s="198" t="n"/>
      <c r="U887" s="198" t="n"/>
      <c r="V887" s="198" t="n"/>
      <c r="W887" s="198" t="n"/>
      <c r="X887" s="198" t="n"/>
      <c r="Y887" s="198" t="n"/>
      <c r="Z887" s="198" t="n"/>
      <c r="AA887" s="198" t="n"/>
      <c r="AB887" s="198" t="n"/>
      <c r="AC887" s="198" t="n"/>
      <c r="AD887" s="198" t="n"/>
      <c r="AE887" s="198" t="n"/>
      <c r="AF887" s="198" t="n"/>
      <c r="AG887" s="198" t="n"/>
      <c r="AH887" s="198" t="n"/>
      <c r="AI887" s="198" t="n"/>
      <c r="AJ887" s="198" t="n"/>
    </row>
    <row r="888" ht="13.5" customHeight="1" s="726">
      <c r="A888" s="198" t="n"/>
      <c r="B888" s="198" t="n"/>
      <c r="C888" s="198" t="n"/>
      <c r="D888" s="200" t="n"/>
      <c r="E888" s="200" t="n"/>
      <c r="F888" s="198" t="n"/>
      <c r="G888" s="278" t="n"/>
      <c r="H888" s="198" t="n"/>
      <c r="I888" s="278" t="n"/>
      <c r="J888" s="198" t="n"/>
      <c r="K888" s="278" t="n"/>
      <c r="L888" s="278" t="n"/>
      <c r="M888" s="278" t="n"/>
      <c r="N888" s="190" t="n"/>
      <c r="O888" s="198" t="n"/>
      <c r="P888" s="198" t="n"/>
      <c r="Q888" s="198" t="n"/>
      <c r="R888" s="198" t="n"/>
      <c r="S888" s="198" t="n"/>
      <c r="T888" s="198" t="n"/>
      <c r="U888" s="198" t="n"/>
      <c r="V888" s="198" t="n"/>
      <c r="W888" s="198" t="n"/>
      <c r="X888" s="198" t="n"/>
      <c r="Y888" s="198" t="n"/>
      <c r="Z888" s="198" t="n"/>
      <c r="AA888" s="198" t="n"/>
      <c r="AB888" s="198" t="n"/>
      <c r="AC888" s="198" t="n"/>
      <c r="AD888" s="198" t="n"/>
      <c r="AE888" s="198" t="n"/>
      <c r="AF888" s="198" t="n"/>
      <c r="AG888" s="198" t="n"/>
      <c r="AH888" s="198" t="n"/>
      <c r="AI888" s="198" t="n"/>
      <c r="AJ888" s="198" t="n"/>
    </row>
    <row r="889" ht="13.5" customHeight="1" s="726">
      <c r="A889" s="198" t="n"/>
      <c r="B889" s="198" t="n"/>
      <c r="C889" s="198" t="n"/>
      <c r="D889" s="200" t="n"/>
      <c r="E889" s="200" t="n"/>
      <c r="F889" s="198" t="n"/>
      <c r="G889" s="278" t="n"/>
      <c r="H889" s="198" t="n"/>
      <c r="I889" s="278" t="n"/>
      <c r="J889" s="198" t="n"/>
      <c r="K889" s="278" t="n"/>
      <c r="L889" s="278" t="n"/>
      <c r="M889" s="278" t="n"/>
      <c r="N889" s="190" t="n"/>
      <c r="O889" s="198" t="n"/>
      <c r="P889" s="198" t="n"/>
      <c r="Q889" s="198" t="n"/>
      <c r="R889" s="198" t="n"/>
      <c r="S889" s="198" t="n"/>
      <c r="T889" s="198" t="n"/>
      <c r="U889" s="198" t="n"/>
      <c r="V889" s="198" t="n"/>
      <c r="W889" s="198" t="n"/>
      <c r="X889" s="198" t="n"/>
      <c r="Y889" s="198" t="n"/>
      <c r="Z889" s="198" t="n"/>
      <c r="AA889" s="198" t="n"/>
      <c r="AB889" s="198" t="n"/>
      <c r="AC889" s="198" t="n"/>
      <c r="AD889" s="198" t="n"/>
      <c r="AE889" s="198" t="n"/>
      <c r="AF889" s="198" t="n"/>
      <c r="AG889" s="198" t="n"/>
      <c r="AH889" s="198" t="n"/>
      <c r="AI889" s="198" t="n"/>
      <c r="AJ889" s="198" t="n"/>
    </row>
    <row r="890" ht="13.5" customHeight="1" s="726">
      <c r="A890" s="198" t="n"/>
      <c r="B890" s="198" t="n"/>
      <c r="C890" s="198" t="n"/>
      <c r="D890" s="200" t="n"/>
      <c r="E890" s="200" t="n"/>
      <c r="F890" s="198" t="n"/>
      <c r="G890" s="278" t="n"/>
      <c r="H890" s="198" t="n"/>
      <c r="I890" s="278" t="n"/>
      <c r="J890" s="198" t="n"/>
      <c r="K890" s="278" t="n"/>
      <c r="L890" s="278" t="n"/>
      <c r="M890" s="278" t="n"/>
      <c r="N890" s="190" t="n"/>
      <c r="O890" s="198" t="n"/>
      <c r="P890" s="198" t="n"/>
      <c r="Q890" s="198" t="n"/>
      <c r="R890" s="198" t="n"/>
      <c r="S890" s="198" t="n"/>
      <c r="T890" s="198" t="n"/>
      <c r="U890" s="198" t="n"/>
      <c r="V890" s="198" t="n"/>
      <c r="W890" s="198" t="n"/>
      <c r="X890" s="198" t="n"/>
      <c r="Y890" s="198" t="n"/>
      <c r="Z890" s="198" t="n"/>
      <c r="AA890" s="198" t="n"/>
      <c r="AB890" s="198" t="n"/>
      <c r="AC890" s="198" t="n"/>
      <c r="AD890" s="198" t="n"/>
      <c r="AE890" s="198" t="n"/>
      <c r="AF890" s="198" t="n"/>
      <c r="AG890" s="198" t="n"/>
      <c r="AH890" s="198" t="n"/>
      <c r="AI890" s="198" t="n"/>
      <c r="AJ890" s="198" t="n"/>
    </row>
    <row r="891" ht="13.5" customHeight="1" s="726">
      <c r="A891" s="198" t="n"/>
      <c r="B891" s="198" t="n"/>
      <c r="C891" s="198" t="n"/>
      <c r="D891" s="200" t="n"/>
      <c r="E891" s="200" t="n"/>
      <c r="F891" s="198" t="n"/>
      <c r="G891" s="278" t="n"/>
      <c r="H891" s="198" t="n"/>
      <c r="I891" s="278" t="n"/>
      <c r="J891" s="198" t="n"/>
      <c r="K891" s="278" t="n"/>
      <c r="L891" s="278" t="n"/>
      <c r="M891" s="278" t="n"/>
      <c r="N891" s="190" t="n"/>
      <c r="O891" s="198" t="n"/>
      <c r="P891" s="198" t="n"/>
      <c r="Q891" s="198" t="n"/>
      <c r="R891" s="198" t="n"/>
      <c r="S891" s="198" t="n"/>
      <c r="T891" s="198" t="n"/>
      <c r="U891" s="198" t="n"/>
      <c r="V891" s="198" t="n"/>
      <c r="W891" s="198" t="n"/>
      <c r="X891" s="198" t="n"/>
      <c r="Y891" s="198" t="n"/>
      <c r="Z891" s="198" t="n"/>
      <c r="AA891" s="198" t="n"/>
      <c r="AB891" s="198" t="n"/>
      <c r="AC891" s="198" t="n"/>
      <c r="AD891" s="198" t="n"/>
      <c r="AE891" s="198" t="n"/>
      <c r="AF891" s="198" t="n"/>
      <c r="AG891" s="198" t="n"/>
      <c r="AH891" s="198" t="n"/>
      <c r="AI891" s="198" t="n"/>
      <c r="AJ891" s="198" t="n"/>
    </row>
    <row r="892" ht="13.5" customHeight="1" s="726">
      <c r="A892" s="198" t="n"/>
      <c r="B892" s="198" t="n"/>
      <c r="C892" s="198" t="n"/>
      <c r="D892" s="200" t="n"/>
      <c r="E892" s="200" t="n"/>
      <c r="F892" s="198" t="n"/>
      <c r="G892" s="278" t="n"/>
      <c r="H892" s="198" t="n"/>
      <c r="I892" s="278" t="n"/>
      <c r="J892" s="198" t="n"/>
      <c r="K892" s="278" t="n"/>
      <c r="L892" s="278" t="n"/>
      <c r="M892" s="278" t="n"/>
      <c r="N892" s="190" t="n"/>
      <c r="O892" s="198" t="n"/>
      <c r="P892" s="198" t="n"/>
      <c r="Q892" s="198" t="n"/>
      <c r="R892" s="198" t="n"/>
      <c r="S892" s="198" t="n"/>
      <c r="T892" s="198" t="n"/>
      <c r="U892" s="198" t="n"/>
      <c r="V892" s="198" t="n"/>
      <c r="W892" s="198" t="n"/>
      <c r="X892" s="198" t="n"/>
      <c r="Y892" s="198" t="n"/>
      <c r="Z892" s="198" t="n"/>
      <c r="AA892" s="198" t="n"/>
      <c r="AB892" s="198" t="n"/>
      <c r="AC892" s="198" t="n"/>
      <c r="AD892" s="198" t="n"/>
      <c r="AE892" s="198" t="n"/>
      <c r="AF892" s="198" t="n"/>
      <c r="AG892" s="198" t="n"/>
      <c r="AH892" s="198" t="n"/>
      <c r="AI892" s="198" t="n"/>
      <c r="AJ892" s="198" t="n"/>
    </row>
    <row r="893" ht="13.5" customHeight="1" s="726">
      <c r="A893" s="198" t="n"/>
      <c r="B893" s="198" t="n"/>
      <c r="C893" s="198" t="n"/>
      <c r="D893" s="200" t="n"/>
      <c r="E893" s="200" t="n"/>
      <c r="F893" s="198" t="n"/>
      <c r="G893" s="278" t="n"/>
      <c r="H893" s="198" t="n"/>
      <c r="I893" s="278" t="n"/>
      <c r="J893" s="198" t="n"/>
      <c r="K893" s="278" t="n"/>
      <c r="L893" s="278" t="n"/>
      <c r="M893" s="278" t="n"/>
      <c r="N893" s="190" t="n"/>
      <c r="O893" s="198" t="n"/>
      <c r="P893" s="198" t="n"/>
      <c r="Q893" s="198" t="n"/>
      <c r="R893" s="198" t="n"/>
      <c r="S893" s="198" t="n"/>
      <c r="T893" s="198" t="n"/>
      <c r="U893" s="198" t="n"/>
      <c r="V893" s="198" t="n"/>
      <c r="W893" s="198" t="n"/>
      <c r="X893" s="198" t="n"/>
      <c r="Y893" s="198" t="n"/>
      <c r="Z893" s="198" t="n"/>
      <c r="AA893" s="198" t="n"/>
      <c r="AB893" s="198" t="n"/>
      <c r="AC893" s="198" t="n"/>
      <c r="AD893" s="198" t="n"/>
      <c r="AE893" s="198" t="n"/>
      <c r="AF893" s="198" t="n"/>
      <c r="AG893" s="198" t="n"/>
      <c r="AH893" s="198" t="n"/>
      <c r="AI893" s="198" t="n"/>
      <c r="AJ893" s="198" t="n"/>
    </row>
    <row r="894" ht="13.5" customHeight="1" s="726">
      <c r="A894" s="198" t="n"/>
      <c r="B894" s="198" t="n"/>
      <c r="C894" s="198" t="n"/>
      <c r="D894" s="200" t="n"/>
      <c r="E894" s="200" t="n"/>
      <c r="F894" s="198" t="n"/>
      <c r="G894" s="278" t="n"/>
      <c r="H894" s="198" t="n"/>
      <c r="I894" s="278" t="n"/>
      <c r="J894" s="198" t="n"/>
      <c r="K894" s="278" t="n"/>
      <c r="L894" s="278" t="n"/>
      <c r="M894" s="278" t="n"/>
      <c r="N894" s="190" t="n"/>
      <c r="O894" s="198" t="n"/>
      <c r="P894" s="198" t="n"/>
      <c r="Q894" s="198" t="n"/>
      <c r="R894" s="198" t="n"/>
      <c r="S894" s="198" t="n"/>
      <c r="T894" s="198" t="n"/>
      <c r="U894" s="198" t="n"/>
      <c r="V894" s="198" t="n"/>
      <c r="W894" s="198" t="n"/>
      <c r="X894" s="198" t="n"/>
      <c r="Y894" s="198" t="n"/>
      <c r="Z894" s="198" t="n"/>
      <c r="AA894" s="198" t="n"/>
      <c r="AB894" s="198" t="n"/>
      <c r="AC894" s="198" t="n"/>
      <c r="AD894" s="198" t="n"/>
      <c r="AE894" s="198" t="n"/>
      <c r="AF894" s="198" t="n"/>
      <c r="AG894" s="198" t="n"/>
      <c r="AH894" s="198" t="n"/>
      <c r="AI894" s="198" t="n"/>
      <c r="AJ894" s="198" t="n"/>
    </row>
    <row r="895" ht="13.5" customHeight="1" s="726">
      <c r="A895" s="198" t="n"/>
      <c r="B895" s="198" t="n"/>
      <c r="C895" s="198" t="n"/>
      <c r="D895" s="200" t="n"/>
      <c r="E895" s="200" t="n"/>
      <c r="F895" s="198" t="n"/>
      <c r="G895" s="278" t="n"/>
      <c r="H895" s="198" t="n"/>
      <c r="I895" s="278" t="n"/>
      <c r="J895" s="198" t="n"/>
      <c r="K895" s="278" t="n"/>
      <c r="L895" s="278" t="n"/>
      <c r="M895" s="278" t="n"/>
      <c r="N895" s="190" t="n"/>
      <c r="O895" s="198" t="n"/>
      <c r="P895" s="198" t="n"/>
      <c r="Q895" s="198" t="n"/>
      <c r="R895" s="198" t="n"/>
      <c r="S895" s="198" t="n"/>
      <c r="T895" s="198" t="n"/>
      <c r="U895" s="198" t="n"/>
      <c r="V895" s="198" t="n"/>
      <c r="W895" s="198" t="n"/>
      <c r="X895" s="198" t="n"/>
      <c r="Y895" s="198" t="n"/>
      <c r="Z895" s="198" t="n"/>
      <c r="AA895" s="198" t="n"/>
      <c r="AB895" s="198" t="n"/>
      <c r="AC895" s="198" t="n"/>
      <c r="AD895" s="198" t="n"/>
      <c r="AE895" s="198" t="n"/>
      <c r="AF895" s="198" t="n"/>
      <c r="AG895" s="198" t="n"/>
      <c r="AH895" s="198" t="n"/>
      <c r="AI895" s="198" t="n"/>
      <c r="AJ895" s="198" t="n"/>
    </row>
    <row r="896" ht="13.5" customHeight="1" s="726">
      <c r="A896" s="198" t="n"/>
      <c r="B896" s="198" t="n"/>
      <c r="C896" s="198" t="n"/>
      <c r="D896" s="200" t="n"/>
      <c r="E896" s="200" t="n"/>
      <c r="F896" s="198" t="n"/>
      <c r="G896" s="278" t="n"/>
      <c r="H896" s="198" t="n"/>
      <c r="I896" s="278" t="n"/>
      <c r="J896" s="198" t="n"/>
      <c r="K896" s="278" t="n"/>
      <c r="L896" s="278" t="n"/>
      <c r="M896" s="278" t="n"/>
      <c r="N896" s="190" t="n"/>
      <c r="O896" s="198" t="n"/>
      <c r="P896" s="198" t="n"/>
      <c r="Q896" s="198" t="n"/>
      <c r="R896" s="198" t="n"/>
      <c r="S896" s="198" t="n"/>
      <c r="T896" s="198" t="n"/>
      <c r="U896" s="198" t="n"/>
      <c r="V896" s="198" t="n"/>
      <c r="W896" s="198" t="n"/>
      <c r="X896" s="198" t="n"/>
      <c r="Y896" s="198" t="n"/>
      <c r="Z896" s="198" t="n"/>
      <c r="AA896" s="198" t="n"/>
      <c r="AB896" s="198" t="n"/>
      <c r="AC896" s="198" t="n"/>
      <c r="AD896" s="198" t="n"/>
      <c r="AE896" s="198" t="n"/>
      <c r="AF896" s="198" t="n"/>
      <c r="AG896" s="198" t="n"/>
      <c r="AH896" s="198" t="n"/>
      <c r="AI896" s="198" t="n"/>
      <c r="AJ896" s="198" t="n"/>
    </row>
    <row r="897" ht="13.5" customHeight="1" s="726">
      <c r="A897" s="198" t="n"/>
      <c r="B897" s="198" t="n"/>
      <c r="C897" s="198" t="n"/>
      <c r="D897" s="200" t="n"/>
      <c r="E897" s="200" t="n"/>
      <c r="F897" s="198" t="n"/>
      <c r="G897" s="278" t="n"/>
      <c r="H897" s="198" t="n"/>
      <c r="I897" s="278" t="n"/>
      <c r="J897" s="198" t="n"/>
      <c r="K897" s="278" t="n"/>
      <c r="L897" s="278" t="n"/>
      <c r="M897" s="278" t="n"/>
      <c r="N897" s="190" t="n"/>
      <c r="O897" s="198" t="n"/>
      <c r="P897" s="198" t="n"/>
      <c r="Q897" s="198" t="n"/>
      <c r="R897" s="198" t="n"/>
      <c r="S897" s="198" t="n"/>
      <c r="T897" s="198" t="n"/>
      <c r="U897" s="198" t="n"/>
      <c r="V897" s="198" t="n"/>
      <c r="W897" s="198" t="n"/>
      <c r="X897" s="198" t="n"/>
      <c r="Y897" s="198" t="n"/>
      <c r="Z897" s="198" t="n"/>
      <c r="AA897" s="198" t="n"/>
      <c r="AB897" s="198" t="n"/>
      <c r="AC897" s="198" t="n"/>
      <c r="AD897" s="198" t="n"/>
      <c r="AE897" s="198" t="n"/>
      <c r="AF897" s="198" t="n"/>
      <c r="AG897" s="198" t="n"/>
      <c r="AH897" s="198" t="n"/>
      <c r="AI897" s="198" t="n"/>
      <c r="AJ897" s="198" t="n"/>
    </row>
    <row r="898" ht="13.5" customHeight="1" s="726">
      <c r="A898" s="198" t="n"/>
      <c r="B898" s="198" t="n"/>
      <c r="C898" s="198" t="n"/>
      <c r="D898" s="200" t="n"/>
      <c r="E898" s="200" t="n"/>
      <c r="F898" s="198" t="n"/>
      <c r="G898" s="278" t="n"/>
      <c r="H898" s="198" t="n"/>
      <c r="I898" s="278" t="n"/>
      <c r="J898" s="198" t="n"/>
      <c r="K898" s="278" t="n"/>
      <c r="L898" s="278" t="n"/>
      <c r="M898" s="278" t="n"/>
      <c r="N898" s="190" t="n"/>
      <c r="O898" s="198" t="n"/>
      <c r="P898" s="198" t="n"/>
      <c r="Q898" s="198" t="n"/>
      <c r="R898" s="198" t="n"/>
      <c r="S898" s="198" t="n"/>
      <c r="T898" s="198" t="n"/>
      <c r="U898" s="198" t="n"/>
      <c r="V898" s="198" t="n"/>
      <c r="W898" s="198" t="n"/>
      <c r="X898" s="198" t="n"/>
      <c r="Y898" s="198" t="n"/>
      <c r="Z898" s="198" t="n"/>
      <c r="AA898" s="198" t="n"/>
      <c r="AB898" s="198" t="n"/>
      <c r="AC898" s="198" t="n"/>
      <c r="AD898" s="198" t="n"/>
      <c r="AE898" s="198" t="n"/>
      <c r="AF898" s="198" t="n"/>
      <c r="AG898" s="198" t="n"/>
      <c r="AH898" s="198" t="n"/>
      <c r="AI898" s="198" t="n"/>
      <c r="AJ898" s="198" t="n"/>
    </row>
    <row r="899" ht="13.5" customHeight="1" s="726">
      <c r="A899" s="198" t="n"/>
      <c r="B899" s="198" t="n"/>
      <c r="C899" s="198" t="n"/>
      <c r="D899" s="200" t="n"/>
      <c r="E899" s="200" t="n"/>
      <c r="F899" s="198" t="n"/>
      <c r="G899" s="278" t="n"/>
      <c r="H899" s="198" t="n"/>
      <c r="I899" s="278" t="n"/>
      <c r="J899" s="198" t="n"/>
      <c r="K899" s="278" t="n"/>
      <c r="L899" s="278" t="n"/>
      <c r="M899" s="278" t="n"/>
      <c r="N899" s="190" t="n"/>
      <c r="O899" s="198" t="n"/>
      <c r="P899" s="198" t="n"/>
      <c r="Q899" s="198" t="n"/>
      <c r="R899" s="198" t="n"/>
      <c r="S899" s="198" t="n"/>
      <c r="T899" s="198" t="n"/>
      <c r="U899" s="198" t="n"/>
      <c r="V899" s="198" t="n"/>
      <c r="W899" s="198" t="n"/>
      <c r="X899" s="198" t="n"/>
      <c r="Y899" s="198" t="n"/>
      <c r="Z899" s="198" t="n"/>
      <c r="AA899" s="198" t="n"/>
      <c r="AB899" s="198" t="n"/>
      <c r="AC899" s="198" t="n"/>
      <c r="AD899" s="198" t="n"/>
      <c r="AE899" s="198" t="n"/>
      <c r="AF899" s="198" t="n"/>
      <c r="AG899" s="198" t="n"/>
      <c r="AH899" s="198" t="n"/>
      <c r="AI899" s="198" t="n"/>
      <c r="AJ899" s="198" t="n"/>
    </row>
    <row r="900" ht="13.5" customHeight="1" s="726">
      <c r="A900" s="198" t="n"/>
      <c r="B900" s="198" t="n"/>
      <c r="C900" s="198" t="n"/>
      <c r="D900" s="200" t="n"/>
      <c r="E900" s="200" t="n"/>
      <c r="F900" s="198" t="n"/>
      <c r="G900" s="278" t="n"/>
      <c r="H900" s="198" t="n"/>
      <c r="I900" s="278" t="n"/>
      <c r="J900" s="198" t="n"/>
      <c r="K900" s="278" t="n"/>
      <c r="L900" s="278" t="n"/>
      <c r="M900" s="278" t="n"/>
      <c r="N900" s="190" t="n"/>
      <c r="O900" s="198" t="n"/>
      <c r="P900" s="198" t="n"/>
      <c r="Q900" s="198" t="n"/>
      <c r="R900" s="198" t="n"/>
      <c r="S900" s="198" t="n"/>
      <c r="T900" s="198" t="n"/>
      <c r="U900" s="198" t="n"/>
      <c r="V900" s="198" t="n"/>
      <c r="W900" s="198" t="n"/>
      <c r="X900" s="198" t="n"/>
      <c r="Y900" s="198" t="n"/>
      <c r="Z900" s="198" t="n"/>
      <c r="AA900" s="198" t="n"/>
      <c r="AB900" s="198" t="n"/>
      <c r="AC900" s="198" t="n"/>
      <c r="AD900" s="198" t="n"/>
      <c r="AE900" s="198" t="n"/>
      <c r="AF900" s="198" t="n"/>
      <c r="AG900" s="198" t="n"/>
      <c r="AH900" s="198" t="n"/>
      <c r="AI900" s="198" t="n"/>
      <c r="AJ900" s="198" t="n"/>
    </row>
    <row r="901" ht="13.5" customHeight="1" s="726">
      <c r="A901" s="198" t="n"/>
      <c r="B901" s="198" t="n"/>
      <c r="C901" s="198" t="n"/>
      <c r="D901" s="200" t="n"/>
      <c r="E901" s="200" t="n"/>
      <c r="F901" s="198" t="n"/>
      <c r="G901" s="278" t="n"/>
      <c r="H901" s="198" t="n"/>
      <c r="I901" s="278" t="n"/>
      <c r="J901" s="198" t="n"/>
      <c r="K901" s="278" t="n"/>
      <c r="L901" s="278" t="n"/>
      <c r="M901" s="278" t="n"/>
      <c r="N901" s="190" t="n"/>
      <c r="O901" s="198" t="n"/>
      <c r="P901" s="198" t="n"/>
      <c r="Q901" s="198" t="n"/>
      <c r="R901" s="198" t="n"/>
      <c r="S901" s="198" t="n"/>
      <c r="T901" s="198" t="n"/>
      <c r="U901" s="198" t="n"/>
      <c r="V901" s="198" t="n"/>
      <c r="W901" s="198" t="n"/>
      <c r="X901" s="198" t="n"/>
      <c r="Y901" s="198" t="n"/>
      <c r="Z901" s="198" t="n"/>
      <c r="AA901" s="198" t="n"/>
      <c r="AB901" s="198" t="n"/>
      <c r="AC901" s="198" t="n"/>
      <c r="AD901" s="198" t="n"/>
      <c r="AE901" s="198" t="n"/>
      <c r="AF901" s="198" t="n"/>
      <c r="AG901" s="198" t="n"/>
      <c r="AH901" s="198" t="n"/>
      <c r="AI901" s="198" t="n"/>
      <c r="AJ901" s="198" t="n"/>
    </row>
    <row r="902" ht="13.5" customHeight="1" s="726">
      <c r="A902" s="198" t="n"/>
      <c r="B902" s="198" t="n"/>
      <c r="C902" s="198" t="n"/>
      <c r="D902" s="200" t="n"/>
      <c r="E902" s="200" t="n"/>
      <c r="F902" s="198" t="n"/>
      <c r="G902" s="278" t="n"/>
      <c r="H902" s="198" t="n"/>
      <c r="I902" s="278" t="n"/>
      <c r="J902" s="198" t="n"/>
      <c r="K902" s="278" t="n"/>
      <c r="L902" s="278" t="n"/>
      <c r="M902" s="278" t="n"/>
      <c r="N902" s="190" t="n"/>
      <c r="O902" s="198" t="n"/>
      <c r="P902" s="198" t="n"/>
      <c r="Q902" s="198" t="n"/>
      <c r="R902" s="198" t="n"/>
      <c r="S902" s="198" t="n"/>
      <c r="T902" s="198" t="n"/>
      <c r="U902" s="198" t="n"/>
      <c r="V902" s="198" t="n"/>
      <c r="W902" s="198" t="n"/>
      <c r="X902" s="198" t="n"/>
      <c r="Y902" s="198" t="n"/>
      <c r="Z902" s="198" t="n"/>
      <c r="AA902" s="198" t="n"/>
      <c r="AB902" s="198" t="n"/>
      <c r="AC902" s="198" t="n"/>
      <c r="AD902" s="198" t="n"/>
      <c r="AE902" s="198" t="n"/>
      <c r="AF902" s="198" t="n"/>
      <c r="AG902" s="198" t="n"/>
      <c r="AH902" s="198" t="n"/>
      <c r="AI902" s="198" t="n"/>
      <c r="AJ902" s="198" t="n"/>
    </row>
    <row r="903" ht="13.5" customHeight="1" s="726">
      <c r="A903" s="198" t="n"/>
      <c r="B903" s="198" t="n"/>
      <c r="C903" s="198" t="n"/>
      <c r="D903" s="200" t="n"/>
      <c r="E903" s="200" t="n"/>
      <c r="F903" s="198" t="n"/>
      <c r="G903" s="278" t="n"/>
      <c r="H903" s="198" t="n"/>
      <c r="I903" s="278" t="n"/>
      <c r="J903" s="198" t="n"/>
      <c r="K903" s="278" t="n"/>
      <c r="L903" s="278" t="n"/>
      <c r="M903" s="278" t="n"/>
      <c r="N903" s="190" t="n"/>
      <c r="O903" s="198" t="n"/>
      <c r="P903" s="198" t="n"/>
      <c r="Q903" s="198" t="n"/>
      <c r="R903" s="198" t="n"/>
      <c r="S903" s="198" t="n"/>
      <c r="T903" s="198" t="n"/>
      <c r="U903" s="198" t="n"/>
      <c r="V903" s="198" t="n"/>
      <c r="W903" s="198" t="n"/>
      <c r="X903" s="198" t="n"/>
      <c r="Y903" s="198" t="n"/>
      <c r="Z903" s="198" t="n"/>
      <c r="AA903" s="198" t="n"/>
      <c r="AB903" s="198" t="n"/>
      <c r="AC903" s="198" t="n"/>
      <c r="AD903" s="198" t="n"/>
      <c r="AE903" s="198" t="n"/>
      <c r="AF903" s="198" t="n"/>
      <c r="AG903" s="198" t="n"/>
      <c r="AH903" s="198" t="n"/>
      <c r="AI903" s="198" t="n"/>
      <c r="AJ903" s="198" t="n"/>
    </row>
    <row r="904" ht="13.5" customHeight="1" s="726">
      <c r="A904" s="198" t="n"/>
      <c r="B904" s="198" t="n"/>
      <c r="C904" s="198" t="n"/>
      <c r="D904" s="200" t="n"/>
      <c r="E904" s="200" t="n"/>
      <c r="F904" s="198" t="n"/>
      <c r="G904" s="278" t="n"/>
      <c r="H904" s="198" t="n"/>
      <c r="I904" s="278" t="n"/>
      <c r="J904" s="198" t="n"/>
      <c r="K904" s="278" t="n"/>
      <c r="L904" s="278" t="n"/>
      <c r="M904" s="278" t="n"/>
      <c r="N904" s="190" t="n"/>
      <c r="O904" s="198" t="n"/>
      <c r="P904" s="198" t="n"/>
      <c r="Q904" s="198" t="n"/>
      <c r="R904" s="198" t="n"/>
      <c r="S904" s="198" t="n"/>
      <c r="T904" s="198" t="n"/>
      <c r="U904" s="198" t="n"/>
      <c r="V904" s="198" t="n"/>
      <c r="W904" s="198" t="n"/>
      <c r="X904" s="198" t="n"/>
      <c r="Y904" s="198" t="n"/>
      <c r="Z904" s="198" t="n"/>
      <c r="AA904" s="198" t="n"/>
      <c r="AB904" s="198" t="n"/>
      <c r="AC904" s="198" t="n"/>
      <c r="AD904" s="198" t="n"/>
      <c r="AE904" s="198" t="n"/>
      <c r="AF904" s="198" t="n"/>
      <c r="AG904" s="198" t="n"/>
      <c r="AH904" s="198" t="n"/>
      <c r="AI904" s="198" t="n"/>
      <c r="AJ904" s="198" t="n"/>
    </row>
    <row r="905" ht="13.5" customHeight="1" s="726">
      <c r="A905" s="198" t="n"/>
      <c r="B905" s="198" t="n"/>
      <c r="C905" s="198" t="n"/>
      <c r="D905" s="200" t="n"/>
      <c r="E905" s="200" t="n"/>
      <c r="F905" s="198" t="n"/>
      <c r="G905" s="278" t="n"/>
      <c r="H905" s="198" t="n"/>
      <c r="I905" s="278" t="n"/>
      <c r="J905" s="198" t="n"/>
      <c r="K905" s="278" t="n"/>
      <c r="L905" s="278" t="n"/>
      <c r="M905" s="278" t="n"/>
      <c r="N905" s="190" t="n"/>
      <c r="O905" s="198" t="n"/>
      <c r="P905" s="198" t="n"/>
      <c r="Q905" s="198" t="n"/>
      <c r="R905" s="198" t="n"/>
      <c r="S905" s="198" t="n"/>
      <c r="T905" s="198" t="n"/>
      <c r="U905" s="198" t="n"/>
      <c r="V905" s="198" t="n"/>
      <c r="W905" s="198" t="n"/>
      <c r="X905" s="198" t="n"/>
      <c r="Y905" s="198" t="n"/>
      <c r="Z905" s="198" t="n"/>
      <c r="AA905" s="198" t="n"/>
      <c r="AB905" s="198" t="n"/>
      <c r="AC905" s="198" t="n"/>
      <c r="AD905" s="198" t="n"/>
      <c r="AE905" s="198" t="n"/>
      <c r="AF905" s="198" t="n"/>
      <c r="AG905" s="198" t="n"/>
      <c r="AH905" s="198" t="n"/>
      <c r="AI905" s="198" t="n"/>
      <c r="AJ905" s="198" t="n"/>
    </row>
    <row r="906" ht="13.5" customHeight="1" s="726">
      <c r="A906" s="198" t="n"/>
      <c r="B906" s="198" t="n"/>
      <c r="C906" s="198" t="n"/>
      <c r="D906" s="200" t="n"/>
      <c r="E906" s="200" t="n"/>
      <c r="F906" s="198" t="n"/>
      <c r="G906" s="278" t="n"/>
      <c r="H906" s="198" t="n"/>
      <c r="I906" s="278" t="n"/>
      <c r="J906" s="198" t="n"/>
      <c r="K906" s="278" t="n"/>
      <c r="L906" s="278" t="n"/>
      <c r="M906" s="278" t="n"/>
      <c r="N906" s="190" t="n"/>
      <c r="O906" s="198" t="n"/>
      <c r="P906" s="198" t="n"/>
      <c r="Q906" s="198" t="n"/>
      <c r="R906" s="198" t="n"/>
      <c r="S906" s="198" t="n"/>
      <c r="T906" s="198" t="n"/>
      <c r="U906" s="198" t="n"/>
      <c r="V906" s="198" t="n"/>
      <c r="W906" s="198" t="n"/>
      <c r="X906" s="198" t="n"/>
      <c r="Y906" s="198" t="n"/>
      <c r="Z906" s="198" t="n"/>
      <c r="AA906" s="198" t="n"/>
      <c r="AB906" s="198" t="n"/>
      <c r="AC906" s="198" t="n"/>
      <c r="AD906" s="198" t="n"/>
      <c r="AE906" s="198" t="n"/>
      <c r="AF906" s="198" t="n"/>
      <c r="AG906" s="198" t="n"/>
      <c r="AH906" s="198" t="n"/>
      <c r="AI906" s="198" t="n"/>
      <c r="AJ906" s="198" t="n"/>
    </row>
    <row r="907" ht="13.5" customHeight="1" s="726">
      <c r="A907" s="198" t="n"/>
      <c r="B907" s="198" t="n"/>
      <c r="C907" s="198" t="n"/>
      <c r="D907" s="200" t="n"/>
      <c r="E907" s="200" t="n"/>
      <c r="F907" s="198" t="n"/>
      <c r="G907" s="278" t="n"/>
      <c r="H907" s="198" t="n"/>
      <c r="I907" s="278" t="n"/>
      <c r="J907" s="198" t="n"/>
      <c r="K907" s="278" t="n"/>
      <c r="L907" s="278" t="n"/>
      <c r="M907" s="278" t="n"/>
      <c r="N907" s="190" t="n"/>
      <c r="O907" s="198" t="n"/>
      <c r="P907" s="198" t="n"/>
      <c r="Q907" s="198" t="n"/>
      <c r="R907" s="198" t="n"/>
      <c r="S907" s="198" t="n"/>
      <c r="T907" s="198" t="n"/>
      <c r="U907" s="198" t="n"/>
      <c r="V907" s="198" t="n"/>
      <c r="W907" s="198" t="n"/>
      <c r="X907" s="198" t="n"/>
      <c r="Y907" s="198" t="n"/>
      <c r="Z907" s="198" t="n"/>
      <c r="AA907" s="198" t="n"/>
      <c r="AB907" s="198" t="n"/>
      <c r="AC907" s="198" t="n"/>
      <c r="AD907" s="198" t="n"/>
      <c r="AE907" s="198" t="n"/>
      <c r="AF907" s="198" t="n"/>
      <c r="AG907" s="198" t="n"/>
      <c r="AH907" s="198" t="n"/>
      <c r="AI907" s="198" t="n"/>
      <c r="AJ907" s="198" t="n"/>
    </row>
    <row r="908" ht="13.5" customHeight="1" s="726">
      <c r="A908" s="198" t="n"/>
      <c r="B908" s="198" t="n"/>
      <c r="C908" s="198" t="n"/>
      <c r="D908" s="200" t="n"/>
      <c r="E908" s="200" t="n"/>
      <c r="F908" s="198" t="n"/>
      <c r="G908" s="278" t="n"/>
      <c r="H908" s="198" t="n"/>
      <c r="I908" s="278" t="n"/>
      <c r="J908" s="198" t="n"/>
      <c r="K908" s="278" t="n"/>
      <c r="L908" s="278" t="n"/>
      <c r="M908" s="278" t="n"/>
      <c r="N908" s="190" t="n"/>
      <c r="O908" s="198" t="n"/>
      <c r="P908" s="198" t="n"/>
      <c r="Q908" s="198" t="n"/>
      <c r="R908" s="198" t="n"/>
      <c r="S908" s="198" t="n"/>
      <c r="T908" s="198" t="n"/>
      <c r="U908" s="198" t="n"/>
      <c r="V908" s="198" t="n"/>
      <c r="W908" s="198" t="n"/>
      <c r="X908" s="198" t="n"/>
      <c r="Y908" s="198" t="n"/>
      <c r="Z908" s="198" t="n"/>
      <c r="AA908" s="198" t="n"/>
      <c r="AB908" s="198" t="n"/>
      <c r="AC908" s="198" t="n"/>
      <c r="AD908" s="198" t="n"/>
      <c r="AE908" s="198" t="n"/>
      <c r="AF908" s="198" t="n"/>
      <c r="AG908" s="198" t="n"/>
      <c r="AH908" s="198" t="n"/>
      <c r="AI908" s="198" t="n"/>
      <c r="AJ908" s="198" t="n"/>
    </row>
    <row r="909" ht="13.5" customHeight="1" s="726">
      <c r="A909" s="198" t="n"/>
      <c r="B909" s="198" t="n"/>
      <c r="C909" s="198" t="n"/>
      <c r="D909" s="200" t="n"/>
      <c r="E909" s="200" t="n"/>
      <c r="F909" s="198" t="n"/>
      <c r="G909" s="278" t="n"/>
      <c r="H909" s="198" t="n"/>
      <c r="I909" s="278" t="n"/>
      <c r="J909" s="198" t="n"/>
      <c r="K909" s="278" t="n"/>
      <c r="L909" s="278" t="n"/>
      <c r="M909" s="278" t="n"/>
      <c r="N909" s="190" t="n"/>
      <c r="O909" s="198" t="n"/>
      <c r="P909" s="198" t="n"/>
      <c r="Q909" s="198" t="n"/>
      <c r="R909" s="198" t="n"/>
      <c r="S909" s="198" t="n"/>
      <c r="T909" s="198" t="n"/>
      <c r="U909" s="198" t="n"/>
      <c r="V909" s="198" t="n"/>
      <c r="W909" s="198" t="n"/>
      <c r="X909" s="198" t="n"/>
      <c r="Y909" s="198" t="n"/>
      <c r="Z909" s="198" t="n"/>
      <c r="AA909" s="198" t="n"/>
      <c r="AB909" s="198" t="n"/>
      <c r="AC909" s="198" t="n"/>
      <c r="AD909" s="198" t="n"/>
      <c r="AE909" s="198" t="n"/>
      <c r="AF909" s="198" t="n"/>
      <c r="AG909" s="198" t="n"/>
      <c r="AH909" s="198" t="n"/>
      <c r="AI909" s="198" t="n"/>
      <c r="AJ909" s="198" t="n"/>
    </row>
    <row r="910" ht="13.5" customHeight="1" s="726">
      <c r="A910" s="198" t="n"/>
      <c r="B910" s="198" t="n"/>
      <c r="C910" s="198" t="n"/>
      <c r="D910" s="200" t="n"/>
      <c r="E910" s="200" t="n"/>
      <c r="F910" s="198" t="n"/>
      <c r="G910" s="278" t="n"/>
      <c r="H910" s="198" t="n"/>
      <c r="I910" s="278" t="n"/>
      <c r="J910" s="198" t="n"/>
      <c r="K910" s="278" t="n"/>
      <c r="L910" s="278" t="n"/>
      <c r="M910" s="278" t="n"/>
      <c r="N910" s="190" t="n"/>
      <c r="O910" s="198" t="n"/>
      <c r="P910" s="198" t="n"/>
      <c r="Q910" s="198" t="n"/>
      <c r="R910" s="198" t="n"/>
      <c r="S910" s="198" t="n"/>
      <c r="T910" s="198" t="n"/>
      <c r="U910" s="198" t="n"/>
      <c r="V910" s="198" t="n"/>
      <c r="W910" s="198" t="n"/>
      <c r="X910" s="198" t="n"/>
      <c r="Y910" s="198" t="n"/>
      <c r="Z910" s="198" t="n"/>
      <c r="AA910" s="198" t="n"/>
      <c r="AB910" s="198" t="n"/>
      <c r="AC910" s="198" t="n"/>
      <c r="AD910" s="198" t="n"/>
      <c r="AE910" s="198" t="n"/>
      <c r="AF910" s="198" t="n"/>
      <c r="AG910" s="198" t="n"/>
      <c r="AH910" s="198" t="n"/>
      <c r="AI910" s="198" t="n"/>
      <c r="AJ910" s="198" t="n"/>
    </row>
    <row r="911" ht="13.5" customHeight="1" s="726">
      <c r="A911" s="198" t="n"/>
      <c r="B911" s="198" t="n"/>
      <c r="C911" s="198" t="n"/>
      <c r="D911" s="200" t="n"/>
      <c r="E911" s="200" t="n"/>
      <c r="F911" s="198" t="n"/>
      <c r="G911" s="278" t="n"/>
      <c r="H911" s="198" t="n"/>
      <c r="I911" s="278" t="n"/>
      <c r="J911" s="198" t="n"/>
      <c r="K911" s="278" t="n"/>
      <c r="L911" s="278" t="n"/>
      <c r="M911" s="278" t="n"/>
      <c r="N911" s="190" t="n"/>
      <c r="O911" s="198" t="n"/>
      <c r="P911" s="198" t="n"/>
      <c r="Q911" s="198" t="n"/>
      <c r="R911" s="198" t="n"/>
      <c r="S911" s="198" t="n"/>
      <c r="T911" s="198" t="n"/>
      <c r="U911" s="198" t="n"/>
      <c r="V911" s="198" t="n"/>
      <c r="W911" s="198" t="n"/>
      <c r="X911" s="198" t="n"/>
      <c r="Y911" s="198" t="n"/>
      <c r="Z911" s="198" t="n"/>
      <c r="AA911" s="198" t="n"/>
      <c r="AB911" s="198" t="n"/>
      <c r="AC911" s="198" t="n"/>
      <c r="AD911" s="198" t="n"/>
      <c r="AE911" s="198" t="n"/>
      <c r="AF911" s="198" t="n"/>
      <c r="AG911" s="198" t="n"/>
      <c r="AH911" s="198" t="n"/>
      <c r="AI911" s="198" t="n"/>
      <c r="AJ911" s="198" t="n"/>
    </row>
    <row r="912" ht="13.5" customHeight="1" s="726">
      <c r="A912" s="198" t="n"/>
      <c r="B912" s="198" t="n"/>
      <c r="C912" s="198" t="n"/>
      <c r="D912" s="200" t="n"/>
      <c r="E912" s="200" t="n"/>
      <c r="F912" s="198" t="n"/>
      <c r="G912" s="278" t="n"/>
      <c r="H912" s="198" t="n"/>
      <c r="I912" s="278" t="n"/>
      <c r="J912" s="198" t="n"/>
      <c r="K912" s="278" t="n"/>
      <c r="L912" s="278" t="n"/>
      <c r="M912" s="278" t="n"/>
      <c r="N912" s="190" t="n"/>
      <c r="O912" s="198" t="n"/>
      <c r="P912" s="198" t="n"/>
      <c r="Q912" s="198" t="n"/>
      <c r="R912" s="198" t="n"/>
      <c r="S912" s="198" t="n"/>
      <c r="T912" s="198" t="n"/>
      <c r="U912" s="198" t="n"/>
      <c r="V912" s="198" t="n"/>
      <c r="W912" s="198" t="n"/>
      <c r="X912" s="198" t="n"/>
      <c r="Y912" s="198" t="n"/>
      <c r="Z912" s="198" t="n"/>
      <c r="AA912" s="198" t="n"/>
      <c r="AB912" s="198" t="n"/>
      <c r="AC912" s="198" t="n"/>
      <c r="AD912" s="198" t="n"/>
      <c r="AE912" s="198" t="n"/>
      <c r="AF912" s="198" t="n"/>
      <c r="AG912" s="198" t="n"/>
      <c r="AH912" s="198" t="n"/>
      <c r="AI912" s="198" t="n"/>
      <c r="AJ912" s="198" t="n"/>
    </row>
    <row r="913" ht="13.5" customHeight="1" s="726">
      <c r="A913" s="198" t="n"/>
      <c r="B913" s="198" t="n"/>
      <c r="C913" s="198" t="n"/>
      <c r="D913" s="200" t="n"/>
      <c r="E913" s="200" t="n"/>
      <c r="F913" s="198" t="n"/>
      <c r="G913" s="278" t="n"/>
      <c r="H913" s="198" t="n"/>
      <c r="I913" s="278" t="n"/>
      <c r="J913" s="198" t="n"/>
      <c r="K913" s="278" t="n"/>
      <c r="L913" s="278" t="n"/>
      <c r="M913" s="278" t="n"/>
      <c r="N913" s="190" t="n"/>
      <c r="O913" s="198" t="n"/>
      <c r="P913" s="198" t="n"/>
      <c r="Q913" s="198" t="n"/>
      <c r="R913" s="198" t="n"/>
      <c r="S913" s="198" t="n"/>
      <c r="T913" s="198" t="n"/>
      <c r="U913" s="198" t="n"/>
      <c r="V913" s="198" t="n"/>
      <c r="W913" s="198" t="n"/>
      <c r="X913" s="198" t="n"/>
      <c r="Y913" s="198" t="n"/>
      <c r="Z913" s="198" t="n"/>
      <c r="AA913" s="198" t="n"/>
      <c r="AB913" s="198" t="n"/>
      <c r="AC913" s="198" t="n"/>
      <c r="AD913" s="198" t="n"/>
      <c r="AE913" s="198" t="n"/>
      <c r="AF913" s="198" t="n"/>
      <c r="AG913" s="198" t="n"/>
      <c r="AH913" s="198" t="n"/>
      <c r="AI913" s="198" t="n"/>
      <c r="AJ913" s="198" t="n"/>
    </row>
    <row r="914" ht="13.5" customHeight="1" s="726">
      <c r="A914" s="198" t="n"/>
      <c r="B914" s="198" t="n"/>
      <c r="C914" s="198" t="n"/>
      <c r="D914" s="200" t="n"/>
      <c r="E914" s="200" t="n"/>
      <c r="F914" s="198" t="n"/>
      <c r="G914" s="278" t="n"/>
      <c r="H914" s="198" t="n"/>
      <c r="I914" s="278" t="n"/>
      <c r="J914" s="198" t="n"/>
      <c r="K914" s="278" t="n"/>
      <c r="L914" s="278" t="n"/>
      <c r="M914" s="278" t="n"/>
      <c r="N914" s="190" t="n"/>
      <c r="O914" s="198" t="n"/>
      <c r="P914" s="198" t="n"/>
      <c r="Q914" s="198" t="n"/>
      <c r="R914" s="198" t="n"/>
      <c r="S914" s="198" t="n"/>
      <c r="T914" s="198" t="n"/>
      <c r="U914" s="198" t="n"/>
      <c r="V914" s="198" t="n"/>
      <c r="W914" s="198" t="n"/>
      <c r="X914" s="198" t="n"/>
      <c r="Y914" s="198" t="n"/>
      <c r="Z914" s="198" t="n"/>
      <c r="AA914" s="198" t="n"/>
      <c r="AB914" s="198" t="n"/>
      <c r="AC914" s="198" t="n"/>
      <c r="AD914" s="198" t="n"/>
      <c r="AE914" s="198" t="n"/>
      <c r="AF914" s="198" t="n"/>
      <c r="AG914" s="198" t="n"/>
      <c r="AH914" s="198" t="n"/>
      <c r="AI914" s="198" t="n"/>
      <c r="AJ914" s="198" t="n"/>
    </row>
    <row r="915" ht="13.5" customHeight="1" s="726">
      <c r="A915" s="198" t="n"/>
      <c r="B915" s="198" t="n"/>
      <c r="C915" s="198" t="n"/>
      <c r="D915" s="200" t="n"/>
      <c r="E915" s="200" t="n"/>
      <c r="F915" s="198" t="n"/>
      <c r="G915" s="278" t="n"/>
      <c r="H915" s="198" t="n"/>
      <c r="I915" s="278" t="n"/>
      <c r="J915" s="198" t="n"/>
      <c r="K915" s="278" t="n"/>
      <c r="L915" s="278" t="n"/>
      <c r="M915" s="278" t="n"/>
      <c r="N915" s="190" t="n"/>
      <c r="O915" s="198" t="n"/>
      <c r="P915" s="198" t="n"/>
      <c r="Q915" s="198" t="n"/>
      <c r="R915" s="198" t="n"/>
      <c r="S915" s="198" t="n"/>
      <c r="T915" s="198" t="n"/>
      <c r="U915" s="198" t="n"/>
      <c r="V915" s="198" t="n"/>
      <c r="W915" s="198" t="n"/>
      <c r="X915" s="198" t="n"/>
      <c r="Y915" s="198" t="n"/>
      <c r="Z915" s="198" t="n"/>
      <c r="AA915" s="198" t="n"/>
      <c r="AB915" s="198" t="n"/>
      <c r="AC915" s="198" t="n"/>
      <c r="AD915" s="198" t="n"/>
      <c r="AE915" s="198" t="n"/>
      <c r="AF915" s="198" t="n"/>
      <c r="AG915" s="198" t="n"/>
      <c r="AH915" s="198" t="n"/>
      <c r="AI915" s="198" t="n"/>
      <c r="AJ915" s="198" t="n"/>
    </row>
    <row r="916" ht="13.5" customHeight="1" s="726">
      <c r="A916" s="198" t="n"/>
      <c r="B916" s="198" t="n"/>
      <c r="C916" s="198" t="n"/>
      <c r="D916" s="200" t="n"/>
      <c r="E916" s="200" t="n"/>
      <c r="F916" s="198" t="n"/>
      <c r="G916" s="278" t="n"/>
      <c r="H916" s="198" t="n"/>
      <c r="I916" s="278" t="n"/>
      <c r="J916" s="198" t="n"/>
      <c r="K916" s="278" t="n"/>
      <c r="L916" s="278" t="n"/>
      <c r="M916" s="278" t="n"/>
      <c r="N916" s="190" t="n"/>
      <c r="O916" s="198" t="n"/>
      <c r="P916" s="198" t="n"/>
      <c r="Q916" s="198" t="n"/>
      <c r="R916" s="198" t="n"/>
      <c r="S916" s="198" t="n"/>
      <c r="T916" s="198" t="n"/>
      <c r="U916" s="198" t="n"/>
      <c r="V916" s="198" t="n"/>
      <c r="W916" s="198" t="n"/>
      <c r="X916" s="198" t="n"/>
      <c r="Y916" s="198" t="n"/>
      <c r="Z916" s="198" t="n"/>
      <c r="AA916" s="198" t="n"/>
      <c r="AB916" s="198" t="n"/>
      <c r="AC916" s="198" t="n"/>
      <c r="AD916" s="198" t="n"/>
      <c r="AE916" s="198" t="n"/>
      <c r="AF916" s="198" t="n"/>
      <c r="AG916" s="198" t="n"/>
      <c r="AH916" s="198" t="n"/>
      <c r="AI916" s="198" t="n"/>
      <c r="AJ916" s="198" t="n"/>
    </row>
    <row r="917" ht="13.5" customHeight="1" s="726">
      <c r="A917" s="198" t="n"/>
      <c r="B917" s="198" t="n"/>
      <c r="C917" s="198" t="n"/>
      <c r="D917" s="200" t="n"/>
      <c r="E917" s="200" t="n"/>
      <c r="F917" s="198" t="n"/>
      <c r="G917" s="278" t="n"/>
      <c r="H917" s="198" t="n"/>
      <c r="I917" s="278" t="n"/>
      <c r="J917" s="198" t="n"/>
      <c r="K917" s="278" t="n"/>
      <c r="L917" s="278" t="n"/>
      <c r="M917" s="278" t="n"/>
      <c r="N917" s="190" t="n"/>
      <c r="O917" s="198" t="n"/>
      <c r="P917" s="198" t="n"/>
      <c r="Q917" s="198" t="n"/>
      <c r="R917" s="198" t="n"/>
      <c r="S917" s="198" t="n"/>
      <c r="T917" s="198" t="n"/>
      <c r="U917" s="198" t="n"/>
      <c r="V917" s="198" t="n"/>
      <c r="W917" s="198" t="n"/>
      <c r="X917" s="198" t="n"/>
      <c r="Y917" s="198" t="n"/>
      <c r="Z917" s="198" t="n"/>
      <c r="AA917" s="198" t="n"/>
      <c r="AB917" s="198" t="n"/>
      <c r="AC917" s="198" t="n"/>
      <c r="AD917" s="198" t="n"/>
      <c r="AE917" s="198" t="n"/>
      <c r="AF917" s="198" t="n"/>
      <c r="AG917" s="198" t="n"/>
      <c r="AH917" s="198" t="n"/>
      <c r="AI917" s="198" t="n"/>
      <c r="AJ917" s="198" t="n"/>
    </row>
    <row r="918" ht="13.5" customHeight="1" s="726">
      <c r="A918" s="198" t="n"/>
      <c r="B918" s="198" t="n"/>
      <c r="C918" s="198" t="n"/>
      <c r="D918" s="200" t="n"/>
      <c r="E918" s="200" t="n"/>
      <c r="F918" s="198" t="n"/>
      <c r="G918" s="278" t="n"/>
      <c r="H918" s="198" t="n"/>
      <c r="I918" s="278" t="n"/>
      <c r="J918" s="198" t="n"/>
      <c r="K918" s="278" t="n"/>
      <c r="L918" s="278" t="n"/>
      <c r="M918" s="278" t="n"/>
      <c r="N918" s="190" t="n"/>
      <c r="O918" s="198" t="n"/>
      <c r="P918" s="198" t="n"/>
      <c r="Q918" s="198" t="n"/>
      <c r="R918" s="198" t="n"/>
      <c r="S918" s="198" t="n"/>
      <c r="T918" s="198" t="n"/>
      <c r="U918" s="198" t="n"/>
      <c r="V918" s="198" t="n"/>
      <c r="W918" s="198" t="n"/>
      <c r="X918" s="198" t="n"/>
      <c r="Y918" s="198" t="n"/>
      <c r="Z918" s="198" t="n"/>
      <c r="AA918" s="198" t="n"/>
      <c r="AB918" s="198" t="n"/>
      <c r="AC918" s="198" t="n"/>
      <c r="AD918" s="198" t="n"/>
      <c r="AE918" s="198" t="n"/>
      <c r="AF918" s="198" t="n"/>
      <c r="AG918" s="198" t="n"/>
      <c r="AH918" s="198" t="n"/>
      <c r="AI918" s="198" t="n"/>
      <c r="AJ918" s="198" t="n"/>
    </row>
    <row r="919" ht="13.5" customHeight="1" s="726">
      <c r="A919" s="198" t="n"/>
      <c r="B919" s="198" t="n"/>
      <c r="C919" s="198" t="n"/>
      <c r="D919" s="200" t="n"/>
      <c r="E919" s="200" t="n"/>
      <c r="F919" s="198" t="n"/>
      <c r="G919" s="278" t="n"/>
      <c r="H919" s="198" t="n"/>
      <c r="I919" s="278" t="n"/>
      <c r="J919" s="198" t="n"/>
      <c r="K919" s="278" t="n"/>
      <c r="L919" s="278" t="n"/>
      <c r="M919" s="278" t="n"/>
      <c r="N919" s="190" t="n"/>
      <c r="O919" s="198" t="n"/>
      <c r="P919" s="198" t="n"/>
      <c r="Q919" s="198" t="n"/>
      <c r="R919" s="198" t="n"/>
      <c r="S919" s="198" t="n"/>
      <c r="T919" s="198" t="n"/>
      <c r="U919" s="198" t="n"/>
      <c r="V919" s="198" t="n"/>
      <c r="W919" s="198" t="n"/>
      <c r="X919" s="198" t="n"/>
      <c r="Y919" s="198" t="n"/>
      <c r="Z919" s="198" t="n"/>
      <c r="AA919" s="198" t="n"/>
      <c r="AB919" s="198" t="n"/>
      <c r="AC919" s="198" t="n"/>
      <c r="AD919" s="198" t="n"/>
      <c r="AE919" s="198" t="n"/>
      <c r="AF919" s="198" t="n"/>
      <c r="AG919" s="198" t="n"/>
      <c r="AH919" s="198" t="n"/>
      <c r="AI919" s="198" t="n"/>
      <c r="AJ919" s="198" t="n"/>
    </row>
    <row r="920" ht="13.5" customHeight="1" s="726">
      <c r="A920" s="198" t="n"/>
      <c r="B920" s="198" t="n"/>
      <c r="C920" s="198" t="n"/>
      <c r="D920" s="200" t="n"/>
      <c r="E920" s="200" t="n"/>
      <c r="F920" s="198" t="n"/>
      <c r="G920" s="278" t="n"/>
      <c r="H920" s="198" t="n"/>
      <c r="I920" s="278" t="n"/>
      <c r="J920" s="198" t="n"/>
      <c r="K920" s="278" t="n"/>
      <c r="L920" s="278" t="n"/>
      <c r="M920" s="278" t="n"/>
      <c r="N920" s="190" t="n"/>
      <c r="O920" s="198" t="n"/>
      <c r="P920" s="198" t="n"/>
      <c r="Q920" s="198" t="n"/>
      <c r="R920" s="198" t="n"/>
      <c r="S920" s="198" t="n"/>
      <c r="T920" s="198" t="n"/>
      <c r="U920" s="198" t="n"/>
      <c r="V920" s="198" t="n"/>
      <c r="W920" s="198" t="n"/>
      <c r="X920" s="198" t="n"/>
      <c r="Y920" s="198" t="n"/>
      <c r="Z920" s="198" t="n"/>
      <c r="AA920" s="198" t="n"/>
      <c r="AB920" s="198" t="n"/>
      <c r="AC920" s="198" t="n"/>
      <c r="AD920" s="198" t="n"/>
      <c r="AE920" s="198" t="n"/>
      <c r="AF920" s="198" t="n"/>
      <c r="AG920" s="198" t="n"/>
      <c r="AH920" s="198" t="n"/>
      <c r="AI920" s="198" t="n"/>
      <c r="AJ920" s="198" t="n"/>
    </row>
    <row r="921" ht="13.5" customHeight="1" s="726">
      <c r="A921" s="198" t="n"/>
      <c r="B921" s="198" t="n"/>
      <c r="C921" s="198" t="n"/>
      <c r="D921" s="200" t="n"/>
      <c r="E921" s="200" t="n"/>
      <c r="F921" s="198" t="n"/>
      <c r="G921" s="278" t="n"/>
      <c r="H921" s="198" t="n"/>
      <c r="I921" s="278" t="n"/>
      <c r="J921" s="198" t="n"/>
      <c r="K921" s="278" t="n"/>
      <c r="L921" s="278" t="n"/>
      <c r="M921" s="278" t="n"/>
      <c r="N921" s="190" t="n"/>
      <c r="O921" s="198" t="n"/>
      <c r="P921" s="198" t="n"/>
      <c r="Q921" s="198" t="n"/>
      <c r="R921" s="198" t="n"/>
      <c r="S921" s="198" t="n"/>
      <c r="T921" s="198" t="n"/>
      <c r="U921" s="198" t="n"/>
      <c r="V921" s="198" t="n"/>
      <c r="W921" s="198" t="n"/>
      <c r="X921" s="198" t="n"/>
      <c r="Y921" s="198" t="n"/>
      <c r="Z921" s="198" t="n"/>
      <c r="AA921" s="198" t="n"/>
      <c r="AB921" s="198" t="n"/>
      <c r="AC921" s="198" t="n"/>
      <c r="AD921" s="198" t="n"/>
      <c r="AE921" s="198" t="n"/>
      <c r="AF921" s="198" t="n"/>
      <c r="AG921" s="198" t="n"/>
      <c r="AH921" s="198" t="n"/>
      <c r="AI921" s="198" t="n"/>
      <c r="AJ921" s="198" t="n"/>
    </row>
    <row r="922" ht="13.5" customHeight="1" s="726">
      <c r="A922" s="198" t="n"/>
      <c r="B922" s="198" t="n"/>
      <c r="C922" s="198" t="n"/>
      <c r="D922" s="200" t="n"/>
      <c r="E922" s="200" t="n"/>
      <c r="F922" s="198" t="n"/>
      <c r="G922" s="278" t="n"/>
      <c r="H922" s="198" t="n"/>
      <c r="I922" s="278" t="n"/>
      <c r="J922" s="198" t="n"/>
      <c r="K922" s="278" t="n"/>
      <c r="L922" s="278" t="n"/>
      <c r="M922" s="278" t="n"/>
      <c r="N922" s="190" t="n"/>
      <c r="O922" s="198" t="n"/>
      <c r="P922" s="198" t="n"/>
      <c r="Q922" s="198" t="n"/>
      <c r="R922" s="198" t="n"/>
      <c r="S922" s="198" t="n"/>
      <c r="T922" s="198" t="n"/>
      <c r="U922" s="198" t="n"/>
      <c r="V922" s="198" t="n"/>
      <c r="W922" s="198" t="n"/>
      <c r="X922" s="198" t="n"/>
      <c r="Y922" s="198" t="n"/>
      <c r="Z922" s="198" t="n"/>
      <c r="AA922" s="198" t="n"/>
      <c r="AB922" s="198" t="n"/>
      <c r="AC922" s="198" t="n"/>
      <c r="AD922" s="198" t="n"/>
      <c r="AE922" s="198" t="n"/>
      <c r="AF922" s="198" t="n"/>
      <c r="AG922" s="198" t="n"/>
      <c r="AH922" s="198" t="n"/>
      <c r="AI922" s="198" t="n"/>
      <c r="AJ922" s="198" t="n"/>
    </row>
    <row r="923" ht="13.5" customHeight="1" s="726">
      <c r="A923" s="198" t="n"/>
      <c r="B923" s="198" t="n"/>
      <c r="C923" s="198" t="n"/>
      <c r="D923" s="200" t="n"/>
      <c r="E923" s="200" t="n"/>
      <c r="F923" s="198" t="n"/>
      <c r="G923" s="278" t="n"/>
      <c r="H923" s="198" t="n"/>
      <c r="I923" s="278" t="n"/>
      <c r="J923" s="198" t="n"/>
      <c r="K923" s="278" t="n"/>
      <c r="L923" s="278" t="n"/>
      <c r="M923" s="278" t="n"/>
      <c r="N923" s="190" t="n"/>
      <c r="O923" s="198" t="n"/>
      <c r="P923" s="198" t="n"/>
      <c r="Q923" s="198" t="n"/>
      <c r="R923" s="198" t="n"/>
      <c r="S923" s="198" t="n"/>
      <c r="T923" s="198" t="n"/>
      <c r="U923" s="198" t="n"/>
      <c r="V923" s="198" t="n"/>
      <c r="W923" s="198" t="n"/>
      <c r="X923" s="198" t="n"/>
      <c r="Y923" s="198" t="n"/>
      <c r="Z923" s="198" t="n"/>
      <c r="AA923" s="198" t="n"/>
      <c r="AB923" s="198" t="n"/>
      <c r="AC923" s="198" t="n"/>
      <c r="AD923" s="198" t="n"/>
      <c r="AE923" s="198" t="n"/>
      <c r="AF923" s="198" t="n"/>
      <c r="AG923" s="198" t="n"/>
      <c r="AH923" s="198" t="n"/>
      <c r="AI923" s="198" t="n"/>
      <c r="AJ923" s="198" t="n"/>
    </row>
    <row r="924" ht="13.5" customHeight="1" s="726">
      <c r="A924" s="198" t="n"/>
      <c r="B924" s="198" t="n"/>
      <c r="C924" s="198" t="n"/>
      <c r="D924" s="200" t="n"/>
      <c r="E924" s="200" t="n"/>
      <c r="F924" s="198" t="n"/>
      <c r="G924" s="278" t="n"/>
      <c r="H924" s="198" t="n"/>
      <c r="I924" s="278" t="n"/>
      <c r="J924" s="198" t="n"/>
      <c r="K924" s="278" t="n"/>
      <c r="L924" s="278" t="n"/>
      <c r="M924" s="278" t="n"/>
      <c r="N924" s="190" t="n"/>
      <c r="O924" s="198" t="n"/>
      <c r="P924" s="198" t="n"/>
      <c r="Q924" s="198" t="n"/>
      <c r="R924" s="198" t="n"/>
      <c r="S924" s="198" t="n"/>
      <c r="T924" s="198" t="n"/>
      <c r="U924" s="198" t="n"/>
      <c r="V924" s="198" t="n"/>
      <c r="W924" s="198" t="n"/>
      <c r="X924" s="198" t="n"/>
      <c r="Y924" s="198" t="n"/>
      <c r="Z924" s="198" t="n"/>
      <c r="AA924" s="198" t="n"/>
      <c r="AB924" s="198" t="n"/>
      <c r="AC924" s="198" t="n"/>
      <c r="AD924" s="198" t="n"/>
      <c r="AE924" s="198" t="n"/>
      <c r="AF924" s="198" t="n"/>
      <c r="AG924" s="198" t="n"/>
      <c r="AH924" s="198" t="n"/>
      <c r="AI924" s="198" t="n"/>
      <c r="AJ924" s="198" t="n"/>
    </row>
    <row r="925" ht="13.5" customHeight="1" s="726">
      <c r="A925" s="198" t="n"/>
      <c r="B925" s="198" t="n"/>
      <c r="C925" s="198" t="n"/>
      <c r="D925" s="200" t="n"/>
      <c r="E925" s="200" t="n"/>
      <c r="F925" s="198" t="n"/>
      <c r="G925" s="278" t="n"/>
      <c r="H925" s="198" t="n"/>
      <c r="I925" s="278" t="n"/>
      <c r="J925" s="198" t="n"/>
      <c r="K925" s="278" t="n"/>
      <c r="L925" s="278" t="n"/>
      <c r="M925" s="278" t="n"/>
      <c r="N925" s="190" t="n"/>
      <c r="O925" s="198" t="n"/>
      <c r="P925" s="198" t="n"/>
      <c r="Q925" s="198" t="n"/>
      <c r="R925" s="198" t="n"/>
      <c r="S925" s="198" t="n"/>
      <c r="T925" s="198" t="n"/>
      <c r="U925" s="198" t="n"/>
      <c r="V925" s="198" t="n"/>
      <c r="W925" s="198" t="n"/>
      <c r="X925" s="198" t="n"/>
      <c r="Y925" s="198" t="n"/>
      <c r="Z925" s="198" t="n"/>
      <c r="AA925" s="198" t="n"/>
      <c r="AB925" s="198" t="n"/>
      <c r="AC925" s="198" t="n"/>
      <c r="AD925" s="198" t="n"/>
      <c r="AE925" s="198" t="n"/>
      <c r="AF925" s="198" t="n"/>
      <c r="AG925" s="198" t="n"/>
      <c r="AH925" s="198" t="n"/>
      <c r="AI925" s="198" t="n"/>
      <c r="AJ925" s="198" t="n"/>
    </row>
    <row r="926" ht="13.5" customHeight="1" s="726">
      <c r="A926" s="198" t="n"/>
      <c r="B926" s="198" t="n"/>
      <c r="C926" s="198" t="n"/>
      <c r="D926" s="200" t="n"/>
      <c r="E926" s="200" t="n"/>
      <c r="F926" s="198" t="n"/>
      <c r="G926" s="278" t="n"/>
      <c r="H926" s="198" t="n"/>
      <c r="I926" s="278" t="n"/>
      <c r="J926" s="198" t="n"/>
      <c r="K926" s="278" t="n"/>
      <c r="L926" s="278" t="n"/>
      <c r="M926" s="278" t="n"/>
      <c r="N926" s="190" t="n"/>
      <c r="O926" s="198" t="n"/>
      <c r="P926" s="198" t="n"/>
      <c r="Q926" s="198" t="n"/>
      <c r="R926" s="198" t="n"/>
      <c r="S926" s="198" t="n"/>
      <c r="T926" s="198" t="n"/>
      <c r="U926" s="198" t="n"/>
      <c r="V926" s="198" t="n"/>
      <c r="W926" s="198" t="n"/>
      <c r="X926" s="198" t="n"/>
      <c r="Y926" s="198" t="n"/>
      <c r="Z926" s="198" t="n"/>
      <c r="AA926" s="198" t="n"/>
      <c r="AB926" s="198" t="n"/>
      <c r="AC926" s="198" t="n"/>
      <c r="AD926" s="198" t="n"/>
      <c r="AE926" s="198" t="n"/>
      <c r="AF926" s="198" t="n"/>
      <c r="AG926" s="198" t="n"/>
      <c r="AH926" s="198" t="n"/>
      <c r="AI926" s="198" t="n"/>
      <c r="AJ926" s="198" t="n"/>
    </row>
    <row r="927" ht="13.5" customHeight="1" s="726">
      <c r="A927" s="198" t="n"/>
      <c r="B927" s="198" t="n"/>
      <c r="C927" s="198" t="n"/>
      <c r="D927" s="200" t="n"/>
      <c r="E927" s="200" t="n"/>
      <c r="F927" s="198" t="n"/>
      <c r="G927" s="278" t="n"/>
      <c r="H927" s="198" t="n"/>
      <c r="I927" s="278" t="n"/>
      <c r="J927" s="198" t="n"/>
      <c r="K927" s="278" t="n"/>
      <c r="L927" s="278" t="n"/>
      <c r="M927" s="278" t="n"/>
      <c r="N927" s="190" t="n"/>
      <c r="O927" s="198" t="n"/>
      <c r="P927" s="198" t="n"/>
      <c r="Q927" s="198" t="n"/>
      <c r="R927" s="198" t="n"/>
      <c r="S927" s="198" t="n"/>
      <c r="T927" s="198" t="n"/>
      <c r="U927" s="198" t="n"/>
      <c r="V927" s="198" t="n"/>
      <c r="W927" s="198" t="n"/>
      <c r="X927" s="198" t="n"/>
      <c r="Y927" s="198" t="n"/>
      <c r="Z927" s="198" t="n"/>
      <c r="AA927" s="198" t="n"/>
      <c r="AB927" s="198" t="n"/>
      <c r="AC927" s="198" t="n"/>
      <c r="AD927" s="198" t="n"/>
      <c r="AE927" s="198" t="n"/>
      <c r="AF927" s="198" t="n"/>
      <c r="AG927" s="198" t="n"/>
      <c r="AH927" s="198" t="n"/>
      <c r="AI927" s="198" t="n"/>
      <c r="AJ927" s="198" t="n"/>
    </row>
    <row r="928" ht="13.5" customHeight="1" s="726">
      <c r="A928" s="198" t="n"/>
      <c r="B928" s="198" t="n"/>
      <c r="C928" s="198" t="n"/>
      <c r="D928" s="200" t="n"/>
      <c r="E928" s="200" t="n"/>
      <c r="F928" s="198" t="n"/>
      <c r="G928" s="278" t="n"/>
      <c r="H928" s="198" t="n"/>
      <c r="I928" s="278" t="n"/>
      <c r="J928" s="198" t="n"/>
      <c r="K928" s="278" t="n"/>
      <c r="L928" s="278" t="n"/>
      <c r="M928" s="278" t="n"/>
      <c r="N928" s="190" t="n"/>
      <c r="O928" s="198" t="n"/>
      <c r="P928" s="198" t="n"/>
      <c r="Q928" s="198" t="n"/>
      <c r="R928" s="198" t="n"/>
      <c r="S928" s="198" t="n"/>
      <c r="T928" s="198" t="n"/>
      <c r="U928" s="198" t="n"/>
      <c r="V928" s="198" t="n"/>
      <c r="W928" s="198" t="n"/>
      <c r="X928" s="198" t="n"/>
      <c r="Y928" s="198" t="n"/>
      <c r="Z928" s="198" t="n"/>
      <c r="AA928" s="198" t="n"/>
      <c r="AB928" s="198" t="n"/>
      <c r="AC928" s="198" t="n"/>
      <c r="AD928" s="198" t="n"/>
      <c r="AE928" s="198" t="n"/>
      <c r="AF928" s="198" t="n"/>
      <c r="AG928" s="198" t="n"/>
      <c r="AH928" s="198" t="n"/>
      <c r="AI928" s="198" t="n"/>
      <c r="AJ928" s="198" t="n"/>
    </row>
    <row r="929" ht="13.5" customHeight="1" s="726">
      <c r="A929" s="198" t="n"/>
      <c r="B929" s="198" t="n"/>
      <c r="C929" s="198" t="n"/>
      <c r="D929" s="200" t="n"/>
      <c r="E929" s="200" t="n"/>
      <c r="F929" s="198" t="n"/>
      <c r="G929" s="278" t="n"/>
      <c r="H929" s="198" t="n"/>
      <c r="I929" s="278" t="n"/>
      <c r="J929" s="198" t="n"/>
      <c r="K929" s="278" t="n"/>
      <c r="L929" s="278" t="n"/>
      <c r="M929" s="278" t="n"/>
      <c r="N929" s="190" t="n"/>
      <c r="O929" s="198" t="n"/>
      <c r="P929" s="198" t="n"/>
      <c r="Q929" s="198" t="n"/>
      <c r="R929" s="198" t="n"/>
      <c r="S929" s="198" t="n"/>
      <c r="T929" s="198" t="n"/>
      <c r="U929" s="198" t="n"/>
      <c r="V929" s="198" t="n"/>
      <c r="W929" s="198" t="n"/>
      <c r="X929" s="198" t="n"/>
      <c r="Y929" s="198" t="n"/>
      <c r="Z929" s="198" t="n"/>
      <c r="AA929" s="198" t="n"/>
      <c r="AB929" s="198" t="n"/>
      <c r="AC929" s="198" t="n"/>
      <c r="AD929" s="198" t="n"/>
      <c r="AE929" s="198" t="n"/>
      <c r="AF929" s="198" t="n"/>
      <c r="AG929" s="198" t="n"/>
      <c r="AH929" s="198" t="n"/>
      <c r="AI929" s="198" t="n"/>
      <c r="AJ929" s="198" t="n"/>
    </row>
    <row r="930" ht="13.5" customHeight="1" s="726">
      <c r="A930" s="198" t="n"/>
      <c r="B930" s="198" t="n"/>
      <c r="C930" s="198" t="n"/>
      <c r="D930" s="200" t="n"/>
      <c r="E930" s="200" t="n"/>
      <c r="F930" s="198" t="n"/>
      <c r="G930" s="278" t="n"/>
      <c r="H930" s="198" t="n"/>
      <c r="I930" s="278" t="n"/>
      <c r="J930" s="198" t="n"/>
      <c r="K930" s="278" t="n"/>
      <c r="L930" s="278" t="n"/>
      <c r="M930" s="278" t="n"/>
      <c r="N930" s="190" t="n"/>
      <c r="O930" s="198" t="n"/>
      <c r="P930" s="198" t="n"/>
      <c r="Q930" s="198" t="n"/>
      <c r="R930" s="198" t="n"/>
      <c r="S930" s="198" t="n"/>
      <c r="T930" s="198" t="n"/>
      <c r="U930" s="198" t="n"/>
      <c r="V930" s="198" t="n"/>
      <c r="W930" s="198" t="n"/>
      <c r="X930" s="198" t="n"/>
      <c r="Y930" s="198" t="n"/>
      <c r="Z930" s="198" t="n"/>
      <c r="AA930" s="198" t="n"/>
      <c r="AB930" s="198" t="n"/>
      <c r="AC930" s="198" t="n"/>
      <c r="AD930" s="198" t="n"/>
      <c r="AE930" s="198" t="n"/>
      <c r="AF930" s="198" t="n"/>
      <c r="AG930" s="198" t="n"/>
      <c r="AH930" s="198" t="n"/>
      <c r="AI930" s="198" t="n"/>
      <c r="AJ930" s="198" t="n"/>
    </row>
    <row r="931" ht="13.5" customHeight="1" s="726">
      <c r="A931" s="198" t="n"/>
      <c r="B931" s="198" t="n"/>
      <c r="C931" s="198" t="n"/>
      <c r="D931" s="200" t="n"/>
      <c r="E931" s="200" t="n"/>
      <c r="F931" s="198" t="n"/>
      <c r="G931" s="278" t="n"/>
      <c r="H931" s="198" t="n"/>
      <c r="I931" s="278" t="n"/>
      <c r="J931" s="198" t="n"/>
      <c r="K931" s="278" t="n"/>
      <c r="L931" s="278" t="n"/>
      <c r="M931" s="278" t="n"/>
      <c r="N931" s="190" t="n"/>
      <c r="O931" s="198" t="n"/>
      <c r="P931" s="198" t="n"/>
      <c r="Q931" s="198" t="n"/>
      <c r="R931" s="198" t="n"/>
      <c r="S931" s="198" t="n"/>
      <c r="T931" s="198" t="n"/>
      <c r="U931" s="198" t="n"/>
      <c r="V931" s="198" t="n"/>
      <c r="W931" s="198" t="n"/>
      <c r="X931" s="198" t="n"/>
      <c r="Y931" s="198" t="n"/>
      <c r="Z931" s="198" t="n"/>
      <c r="AA931" s="198" t="n"/>
      <c r="AB931" s="198" t="n"/>
      <c r="AC931" s="198" t="n"/>
      <c r="AD931" s="198" t="n"/>
      <c r="AE931" s="198" t="n"/>
      <c r="AF931" s="198" t="n"/>
      <c r="AG931" s="198" t="n"/>
      <c r="AH931" s="198" t="n"/>
      <c r="AI931" s="198" t="n"/>
      <c r="AJ931" s="198" t="n"/>
    </row>
    <row r="932" ht="13.5" customHeight="1" s="726">
      <c r="A932" s="198" t="n"/>
      <c r="B932" s="198" t="n"/>
      <c r="C932" s="198" t="n"/>
      <c r="D932" s="200" t="n"/>
      <c r="E932" s="200" t="n"/>
      <c r="F932" s="198" t="n"/>
      <c r="G932" s="278" t="n"/>
      <c r="H932" s="198" t="n"/>
      <c r="I932" s="278" t="n"/>
      <c r="J932" s="198" t="n"/>
      <c r="K932" s="278" t="n"/>
      <c r="L932" s="278" t="n"/>
      <c r="M932" s="278" t="n"/>
      <c r="N932" s="190" t="n"/>
      <c r="O932" s="198" t="n"/>
      <c r="P932" s="198" t="n"/>
      <c r="Q932" s="198" t="n"/>
      <c r="R932" s="198" t="n"/>
      <c r="S932" s="198" t="n"/>
      <c r="T932" s="198" t="n"/>
      <c r="U932" s="198" t="n"/>
      <c r="V932" s="198" t="n"/>
      <c r="W932" s="198" t="n"/>
      <c r="X932" s="198" t="n"/>
      <c r="Y932" s="198" t="n"/>
      <c r="Z932" s="198" t="n"/>
      <c r="AA932" s="198" t="n"/>
      <c r="AB932" s="198" t="n"/>
      <c r="AC932" s="198" t="n"/>
      <c r="AD932" s="198" t="n"/>
      <c r="AE932" s="198" t="n"/>
      <c r="AF932" s="198" t="n"/>
      <c r="AG932" s="198" t="n"/>
      <c r="AH932" s="198" t="n"/>
      <c r="AI932" s="198" t="n"/>
      <c r="AJ932" s="198" t="n"/>
    </row>
    <row r="933" ht="13.5" customHeight="1" s="726">
      <c r="A933" s="198" t="n"/>
      <c r="B933" s="198" t="n"/>
      <c r="C933" s="198" t="n"/>
      <c r="D933" s="200" t="n"/>
      <c r="E933" s="200" t="n"/>
      <c r="F933" s="198" t="n"/>
      <c r="G933" s="278" t="n"/>
      <c r="H933" s="198" t="n"/>
      <c r="I933" s="278" t="n"/>
      <c r="J933" s="198" t="n"/>
      <c r="K933" s="278" t="n"/>
      <c r="L933" s="278" t="n"/>
      <c r="M933" s="278" t="n"/>
      <c r="N933" s="190" t="n"/>
      <c r="O933" s="198" t="n"/>
      <c r="P933" s="198" t="n"/>
      <c r="Q933" s="198" t="n"/>
      <c r="R933" s="198" t="n"/>
      <c r="S933" s="198" t="n"/>
      <c r="T933" s="198" t="n"/>
      <c r="U933" s="198" t="n"/>
      <c r="V933" s="198" t="n"/>
      <c r="W933" s="198" t="n"/>
      <c r="X933" s="198" t="n"/>
      <c r="Y933" s="198" t="n"/>
      <c r="Z933" s="198" t="n"/>
      <c r="AA933" s="198" t="n"/>
      <c r="AB933" s="198" t="n"/>
      <c r="AC933" s="198" t="n"/>
      <c r="AD933" s="198" t="n"/>
      <c r="AE933" s="198" t="n"/>
      <c r="AF933" s="198" t="n"/>
      <c r="AG933" s="198" t="n"/>
      <c r="AH933" s="198" t="n"/>
      <c r="AI933" s="198" t="n"/>
      <c r="AJ933" s="198" t="n"/>
    </row>
    <row r="934" ht="13.5" customHeight="1" s="726">
      <c r="A934" s="198" t="n"/>
      <c r="B934" s="198" t="n"/>
      <c r="C934" s="198" t="n"/>
      <c r="D934" s="200" t="n"/>
      <c r="E934" s="200" t="n"/>
      <c r="F934" s="198" t="n"/>
      <c r="G934" s="278" t="n"/>
      <c r="H934" s="198" t="n"/>
      <c r="I934" s="278" t="n"/>
      <c r="J934" s="198" t="n"/>
      <c r="K934" s="278" t="n"/>
      <c r="L934" s="278" t="n"/>
      <c r="M934" s="278" t="n"/>
      <c r="N934" s="190" t="n"/>
      <c r="O934" s="198" t="n"/>
      <c r="P934" s="198" t="n"/>
      <c r="Q934" s="198" t="n"/>
      <c r="R934" s="198" t="n"/>
      <c r="S934" s="198" t="n"/>
      <c r="T934" s="198" t="n"/>
      <c r="U934" s="198" t="n"/>
      <c r="V934" s="198" t="n"/>
      <c r="W934" s="198" t="n"/>
      <c r="X934" s="198" t="n"/>
      <c r="Y934" s="198" t="n"/>
      <c r="Z934" s="198" t="n"/>
      <c r="AA934" s="198" t="n"/>
      <c r="AB934" s="198" t="n"/>
      <c r="AC934" s="198" t="n"/>
      <c r="AD934" s="198" t="n"/>
      <c r="AE934" s="198" t="n"/>
      <c r="AF934" s="198" t="n"/>
      <c r="AG934" s="198" t="n"/>
      <c r="AH934" s="198" t="n"/>
      <c r="AI934" s="198" t="n"/>
      <c r="AJ934" s="198" t="n"/>
    </row>
    <row r="935" ht="13.5" customHeight="1" s="726">
      <c r="A935" s="198" t="n"/>
      <c r="B935" s="198" t="n"/>
      <c r="C935" s="198" t="n"/>
      <c r="D935" s="200" t="n"/>
      <c r="E935" s="200" t="n"/>
      <c r="F935" s="198" t="n"/>
      <c r="G935" s="278" t="n"/>
      <c r="H935" s="198" t="n"/>
      <c r="I935" s="278" t="n"/>
      <c r="J935" s="198" t="n"/>
      <c r="K935" s="278" t="n"/>
      <c r="L935" s="278" t="n"/>
      <c r="M935" s="278" t="n"/>
      <c r="N935" s="190" t="n"/>
      <c r="O935" s="198" t="n"/>
      <c r="P935" s="198" t="n"/>
      <c r="Q935" s="198" t="n"/>
      <c r="R935" s="198" t="n"/>
      <c r="S935" s="198" t="n"/>
      <c r="T935" s="198" t="n"/>
      <c r="U935" s="198" t="n"/>
      <c r="V935" s="198" t="n"/>
      <c r="W935" s="198" t="n"/>
      <c r="X935" s="198" t="n"/>
      <c r="Y935" s="198" t="n"/>
      <c r="Z935" s="198" t="n"/>
      <c r="AA935" s="198" t="n"/>
      <c r="AB935" s="198" t="n"/>
      <c r="AC935" s="198" t="n"/>
      <c r="AD935" s="198" t="n"/>
      <c r="AE935" s="198" t="n"/>
      <c r="AF935" s="198" t="n"/>
      <c r="AG935" s="198" t="n"/>
      <c r="AH935" s="198" t="n"/>
      <c r="AI935" s="198" t="n"/>
      <c r="AJ935" s="198" t="n"/>
    </row>
    <row r="936" ht="13.5" customHeight="1" s="726">
      <c r="A936" s="198" t="n"/>
      <c r="B936" s="198" t="n"/>
      <c r="C936" s="198" t="n"/>
      <c r="D936" s="200" t="n"/>
      <c r="E936" s="200" t="n"/>
      <c r="F936" s="198" t="n"/>
      <c r="G936" s="278" t="n"/>
      <c r="H936" s="198" t="n"/>
      <c r="I936" s="278" t="n"/>
      <c r="J936" s="198" t="n"/>
      <c r="K936" s="278" t="n"/>
      <c r="L936" s="278" t="n"/>
      <c r="M936" s="278" t="n"/>
      <c r="N936" s="190" t="n"/>
      <c r="O936" s="198" t="n"/>
      <c r="P936" s="198" t="n"/>
      <c r="Q936" s="198" t="n"/>
      <c r="R936" s="198" t="n"/>
      <c r="S936" s="198" t="n"/>
      <c r="T936" s="198" t="n"/>
      <c r="U936" s="198" t="n"/>
      <c r="V936" s="198" t="n"/>
      <c r="W936" s="198" t="n"/>
      <c r="X936" s="198" t="n"/>
      <c r="Y936" s="198" t="n"/>
      <c r="Z936" s="198" t="n"/>
      <c r="AA936" s="198" t="n"/>
      <c r="AB936" s="198" t="n"/>
      <c r="AC936" s="198" t="n"/>
      <c r="AD936" s="198" t="n"/>
      <c r="AE936" s="198" t="n"/>
      <c r="AF936" s="198" t="n"/>
      <c r="AG936" s="198" t="n"/>
      <c r="AH936" s="198" t="n"/>
      <c r="AI936" s="198" t="n"/>
      <c r="AJ936" s="198" t="n"/>
    </row>
    <row r="937" ht="13.5" customHeight="1" s="726">
      <c r="A937" s="198" t="n"/>
      <c r="B937" s="198" t="n"/>
      <c r="C937" s="198" t="n"/>
      <c r="D937" s="200" t="n"/>
      <c r="E937" s="200" t="n"/>
      <c r="F937" s="198" t="n"/>
      <c r="G937" s="278" t="n"/>
      <c r="H937" s="198" t="n"/>
      <c r="I937" s="278" t="n"/>
      <c r="J937" s="198" t="n"/>
      <c r="K937" s="278" t="n"/>
      <c r="L937" s="278" t="n"/>
      <c r="M937" s="278" t="n"/>
      <c r="N937" s="190" t="n"/>
      <c r="O937" s="198" t="n"/>
      <c r="P937" s="198" t="n"/>
      <c r="Q937" s="198" t="n"/>
      <c r="R937" s="198" t="n"/>
      <c r="S937" s="198" t="n"/>
      <c r="T937" s="198" t="n"/>
      <c r="U937" s="198" t="n"/>
      <c r="V937" s="198" t="n"/>
      <c r="W937" s="198" t="n"/>
      <c r="X937" s="198" t="n"/>
      <c r="Y937" s="198" t="n"/>
      <c r="Z937" s="198" t="n"/>
      <c r="AA937" s="198" t="n"/>
      <c r="AB937" s="198" t="n"/>
      <c r="AC937" s="198" t="n"/>
      <c r="AD937" s="198" t="n"/>
      <c r="AE937" s="198" t="n"/>
      <c r="AF937" s="198" t="n"/>
      <c r="AG937" s="198" t="n"/>
      <c r="AH937" s="198" t="n"/>
      <c r="AI937" s="198" t="n"/>
      <c r="AJ937" s="198" t="n"/>
    </row>
    <row r="938" ht="13.5" customHeight="1" s="726">
      <c r="A938" s="198" t="n"/>
      <c r="B938" s="198" t="n"/>
      <c r="C938" s="198" t="n"/>
      <c r="D938" s="200" t="n"/>
      <c r="E938" s="200" t="n"/>
      <c r="F938" s="198" t="n"/>
      <c r="G938" s="278" t="n"/>
      <c r="H938" s="198" t="n"/>
      <c r="I938" s="278" t="n"/>
      <c r="J938" s="198" t="n"/>
      <c r="K938" s="278" t="n"/>
      <c r="L938" s="278" t="n"/>
      <c r="M938" s="278" t="n"/>
      <c r="N938" s="190" t="n"/>
      <c r="O938" s="198" t="n"/>
      <c r="P938" s="198" t="n"/>
      <c r="Q938" s="198" t="n"/>
      <c r="R938" s="198" t="n"/>
      <c r="S938" s="198" t="n"/>
      <c r="T938" s="198" t="n"/>
      <c r="U938" s="198" t="n"/>
      <c r="V938" s="198" t="n"/>
      <c r="W938" s="198" t="n"/>
      <c r="X938" s="198" t="n"/>
      <c r="Y938" s="198" t="n"/>
      <c r="Z938" s="198" t="n"/>
      <c r="AA938" s="198" t="n"/>
      <c r="AB938" s="198" t="n"/>
      <c r="AC938" s="198" t="n"/>
      <c r="AD938" s="198" t="n"/>
      <c r="AE938" s="198" t="n"/>
      <c r="AF938" s="198" t="n"/>
      <c r="AG938" s="198" t="n"/>
      <c r="AH938" s="198" t="n"/>
      <c r="AI938" s="198" t="n"/>
      <c r="AJ938" s="198" t="n"/>
    </row>
    <row r="939" ht="13.5" customHeight="1" s="726">
      <c r="A939" s="198" t="n"/>
      <c r="B939" s="198" t="n"/>
      <c r="C939" s="198" t="n"/>
      <c r="D939" s="200" t="n"/>
      <c r="E939" s="200" t="n"/>
      <c r="F939" s="198" t="n"/>
      <c r="G939" s="278" t="n"/>
      <c r="H939" s="198" t="n"/>
      <c r="I939" s="278" t="n"/>
      <c r="J939" s="198" t="n"/>
      <c r="K939" s="278" t="n"/>
      <c r="L939" s="278" t="n"/>
      <c r="M939" s="278" t="n"/>
      <c r="N939" s="190" t="n"/>
      <c r="O939" s="198" t="n"/>
      <c r="P939" s="198" t="n"/>
      <c r="Q939" s="198" t="n"/>
      <c r="R939" s="198" t="n"/>
      <c r="S939" s="198" t="n"/>
      <c r="T939" s="198" t="n"/>
      <c r="U939" s="198" t="n"/>
      <c r="V939" s="198" t="n"/>
      <c r="W939" s="198" t="n"/>
      <c r="X939" s="198" t="n"/>
      <c r="Y939" s="198" t="n"/>
      <c r="Z939" s="198" t="n"/>
      <c r="AA939" s="198" t="n"/>
      <c r="AB939" s="198" t="n"/>
      <c r="AC939" s="198" t="n"/>
      <c r="AD939" s="198" t="n"/>
      <c r="AE939" s="198" t="n"/>
      <c r="AF939" s="198" t="n"/>
      <c r="AG939" s="198" t="n"/>
      <c r="AH939" s="198" t="n"/>
      <c r="AI939" s="198" t="n"/>
      <c r="AJ939" s="198" t="n"/>
    </row>
    <row r="940" ht="13.5" customHeight="1" s="726">
      <c r="A940" s="198" t="n"/>
      <c r="B940" s="198" t="n"/>
      <c r="C940" s="198" t="n"/>
      <c r="D940" s="200" t="n"/>
      <c r="E940" s="200" t="n"/>
      <c r="F940" s="198" t="n"/>
      <c r="G940" s="278" t="n"/>
      <c r="H940" s="198" t="n"/>
      <c r="I940" s="278" t="n"/>
      <c r="J940" s="198" t="n"/>
      <c r="K940" s="278" t="n"/>
      <c r="L940" s="278" t="n"/>
      <c r="M940" s="278" t="n"/>
      <c r="N940" s="190" t="n"/>
      <c r="O940" s="198" t="n"/>
      <c r="P940" s="198" t="n"/>
      <c r="Q940" s="198" t="n"/>
      <c r="R940" s="198" t="n"/>
      <c r="S940" s="198" t="n"/>
      <c r="T940" s="198" t="n"/>
      <c r="U940" s="198" t="n"/>
      <c r="V940" s="198" t="n"/>
      <c r="W940" s="198" t="n"/>
      <c r="X940" s="198" t="n"/>
      <c r="Y940" s="198" t="n"/>
      <c r="Z940" s="198" t="n"/>
      <c r="AA940" s="198" t="n"/>
      <c r="AB940" s="198" t="n"/>
      <c r="AC940" s="198" t="n"/>
      <c r="AD940" s="198" t="n"/>
      <c r="AE940" s="198" t="n"/>
      <c r="AF940" s="198" t="n"/>
      <c r="AG940" s="198" t="n"/>
      <c r="AH940" s="198" t="n"/>
      <c r="AI940" s="198" t="n"/>
      <c r="AJ940" s="198" t="n"/>
    </row>
    <row r="941" ht="13.5" customHeight="1" s="726">
      <c r="A941" s="198" t="n"/>
      <c r="B941" s="198" t="n"/>
      <c r="C941" s="198" t="n"/>
      <c r="D941" s="200" t="n"/>
      <c r="E941" s="200" t="n"/>
      <c r="F941" s="198" t="n"/>
      <c r="G941" s="278" t="n"/>
      <c r="H941" s="198" t="n"/>
      <c r="I941" s="278" t="n"/>
      <c r="J941" s="198" t="n"/>
      <c r="K941" s="278" t="n"/>
      <c r="L941" s="278" t="n"/>
      <c r="M941" s="278" t="n"/>
      <c r="N941" s="190" t="n"/>
      <c r="O941" s="198" t="n"/>
      <c r="P941" s="198" t="n"/>
      <c r="Q941" s="198" t="n"/>
      <c r="R941" s="198" t="n"/>
      <c r="S941" s="198" t="n"/>
      <c r="T941" s="198" t="n"/>
      <c r="U941" s="198" t="n"/>
      <c r="V941" s="198" t="n"/>
      <c r="W941" s="198" t="n"/>
      <c r="X941" s="198" t="n"/>
      <c r="Y941" s="198" t="n"/>
      <c r="Z941" s="198" t="n"/>
      <c r="AA941" s="198" t="n"/>
      <c r="AB941" s="198" t="n"/>
      <c r="AC941" s="198" t="n"/>
      <c r="AD941" s="198" t="n"/>
      <c r="AE941" s="198" t="n"/>
      <c r="AF941" s="198" t="n"/>
      <c r="AG941" s="198" t="n"/>
      <c r="AH941" s="198" t="n"/>
      <c r="AI941" s="198" t="n"/>
      <c r="AJ941" s="198" t="n"/>
    </row>
    <row r="942" ht="13.5" customHeight="1" s="726">
      <c r="A942" s="198" t="n"/>
      <c r="B942" s="198" t="n"/>
      <c r="C942" s="198" t="n"/>
      <c r="D942" s="200" t="n"/>
      <c r="E942" s="200" t="n"/>
      <c r="F942" s="198" t="n"/>
      <c r="G942" s="278" t="n"/>
      <c r="H942" s="198" t="n"/>
      <c r="I942" s="278" t="n"/>
      <c r="J942" s="198" t="n"/>
      <c r="K942" s="278" t="n"/>
      <c r="L942" s="278" t="n"/>
      <c r="M942" s="278" t="n"/>
      <c r="N942" s="190" t="n"/>
      <c r="O942" s="198" t="n"/>
      <c r="P942" s="198" t="n"/>
      <c r="Q942" s="198" t="n"/>
      <c r="R942" s="198" t="n"/>
      <c r="S942" s="198" t="n"/>
      <c r="T942" s="198" t="n"/>
      <c r="U942" s="198" t="n"/>
      <c r="V942" s="198" t="n"/>
      <c r="W942" s="198" t="n"/>
      <c r="X942" s="198" t="n"/>
      <c r="Y942" s="198" t="n"/>
      <c r="Z942" s="198" t="n"/>
      <c r="AA942" s="198" t="n"/>
      <c r="AB942" s="198" t="n"/>
      <c r="AC942" s="198" t="n"/>
      <c r="AD942" s="198" t="n"/>
      <c r="AE942" s="198" t="n"/>
      <c r="AF942" s="198" t="n"/>
      <c r="AG942" s="198" t="n"/>
      <c r="AH942" s="198" t="n"/>
      <c r="AI942" s="198" t="n"/>
      <c r="AJ942" s="198" t="n"/>
    </row>
    <row r="943" ht="13.5" customHeight="1" s="726">
      <c r="A943" s="198" t="n"/>
      <c r="B943" s="198" t="n"/>
      <c r="C943" s="198" t="n"/>
      <c r="D943" s="200" t="n"/>
      <c r="E943" s="200" t="n"/>
      <c r="F943" s="198" t="n"/>
      <c r="G943" s="278" t="n"/>
      <c r="H943" s="198" t="n"/>
      <c r="I943" s="278" t="n"/>
      <c r="J943" s="198" t="n"/>
      <c r="K943" s="278" t="n"/>
      <c r="L943" s="278" t="n"/>
      <c r="M943" s="278" t="n"/>
      <c r="N943" s="190" t="n"/>
      <c r="O943" s="198" t="n"/>
      <c r="P943" s="198" t="n"/>
      <c r="Q943" s="198" t="n"/>
      <c r="R943" s="198" t="n"/>
      <c r="S943" s="198" t="n"/>
      <c r="T943" s="198" t="n"/>
      <c r="U943" s="198" t="n"/>
      <c r="V943" s="198" t="n"/>
      <c r="W943" s="198" t="n"/>
      <c r="X943" s="198" t="n"/>
      <c r="Y943" s="198" t="n"/>
      <c r="Z943" s="198" t="n"/>
      <c r="AA943" s="198" t="n"/>
      <c r="AB943" s="198" t="n"/>
      <c r="AC943" s="198" t="n"/>
      <c r="AD943" s="198" t="n"/>
      <c r="AE943" s="198" t="n"/>
      <c r="AF943" s="198" t="n"/>
      <c r="AG943" s="198" t="n"/>
      <c r="AH943" s="198" t="n"/>
      <c r="AI943" s="198" t="n"/>
      <c r="AJ943" s="198" t="n"/>
    </row>
    <row r="944" ht="13.5" customHeight="1" s="726">
      <c r="A944" s="198" t="n"/>
      <c r="B944" s="198" t="n"/>
      <c r="C944" s="198" t="n"/>
      <c r="D944" s="200" t="n"/>
      <c r="E944" s="200" t="n"/>
      <c r="F944" s="198" t="n"/>
      <c r="G944" s="278" t="n"/>
      <c r="H944" s="198" t="n"/>
      <c r="I944" s="278" t="n"/>
      <c r="J944" s="198" t="n"/>
      <c r="K944" s="278" t="n"/>
      <c r="L944" s="278" t="n"/>
      <c r="M944" s="278" t="n"/>
      <c r="N944" s="190" t="n"/>
      <c r="O944" s="198" t="n"/>
      <c r="P944" s="198" t="n"/>
      <c r="Q944" s="198" t="n"/>
      <c r="R944" s="198" t="n"/>
      <c r="S944" s="198" t="n"/>
      <c r="T944" s="198" t="n"/>
      <c r="U944" s="198" t="n"/>
      <c r="V944" s="198" t="n"/>
      <c r="W944" s="198" t="n"/>
      <c r="X944" s="198" t="n"/>
      <c r="Y944" s="198" t="n"/>
      <c r="Z944" s="198" t="n"/>
      <c r="AA944" s="198" t="n"/>
      <c r="AB944" s="198" t="n"/>
      <c r="AC944" s="198" t="n"/>
      <c r="AD944" s="198" t="n"/>
      <c r="AE944" s="198" t="n"/>
      <c r="AF944" s="198" t="n"/>
      <c r="AG944" s="198" t="n"/>
      <c r="AH944" s="198" t="n"/>
      <c r="AI944" s="198" t="n"/>
      <c r="AJ944" s="198" t="n"/>
    </row>
    <row r="945" ht="13.5" customHeight="1" s="726">
      <c r="A945" s="198" t="n"/>
      <c r="B945" s="198" t="n"/>
      <c r="C945" s="198" t="n"/>
      <c r="D945" s="200" t="n"/>
      <c r="E945" s="200" t="n"/>
      <c r="F945" s="198" t="n"/>
      <c r="G945" s="278" t="n"/>
      <c r="H945" s="198" t="n"/>
      <c r="I945" s="278" t="n"/>
      <c r="J945" s="198" t="n"/>
      <c r="K945" s="278" t="n"/>
      <c r="L945" s="278" t="n"/>
      <c r="M945" s="278" t="n"/>
      <c r="N945" s="190" t="n"/>
      <c r="O945" s="198" t="n"/>
      <c r="P945" s="198" t="n"/>
      <c r="Q945" s="198" t="n"/>
      <c r="R945" s="198" t="n"/>
      <c r="S945" s="198" t="n"/>
      <c r="T945" s="198" t="n"/>
      <c r="U945" s="198" t="n"/>
      <c r="V945" s="198" t="n"/>
      <c r="W945" s="198" t="n"/>
      <c r="X945" s="198" t="n"/>
      <c r="Y945" s="198" t="n"/>
      <c r="Z945" s="198" t="n"/>
      <c r="AA945" s="198" t="n"/>
      <c r="AB945" s="198" t="n"/>
      <c r="AC945" s="198" t="n"/>
      <c r="AD945" s="198" t="n"/>
      <c r="AE945" s="198" t="n"/>
      <c r="AF945" s="198" t="n"/>
      <c r="AG945" s="198" t="n"/>
      <c r="AH945" s="198" t="n"/>
      <c r="AI945" s="198" t="n"/>
      <c r="AJ945" s="198" t="n"/>
    </row>
    <row r="946" ht="13.5" customHeight="1" s="726">
      <c r="A946" s="198" t="n"/>
      <c r="B946" s="198" t="n"/>
      <c r="C946" s="198" t="n"/>
      <c r="D946" s="200" t="n"/>
      <c r="E946" s="200" t="n"/>
      <c r="F946" s="198" t="n"/>
      <c r="G946" s="278" t="n"/>
      <c r="H946" s="198" t="n"/>
      <c r="I946" s="278" t="n"/>
      <c r="J946" s="198" t="n"/>
      <c r="K946" s="278" t="n"/>
      <c r="L946" s="278" t="n"/>
      <c r="M946" s="278" t="n"/>
      <c r="N946" s="190" t="n"/>
      <c r="O946" s="198" t="n"/>
      <c r="P946" s="198" t="n"/>
      <c r="Q946" s="198" t="n"/>
      <c r="R946" s="198" t="n"/>
      <c r="S946" s="198" t="n"/>
      <c r="T946" s="198" t="n"/>
      <c r="U946" s="198" t="n"/>
      <c r="V946" s="198" t="n"/>
      <c r="W946" s="198" t="n"/>
      <c r="X946" s="198" t="n"/>
      <c r="Y946" s="198" t="n"/>
      <c r="Z946" s="198" t="n"/>
      <c r="AA946" s="198" t="n"/>
      <c r="AB946" s="198" t="n"/>
      <c r="AC946" s="198" t="n"/>
      <c r="AD946" s="198" t="n"/>
      <c r="AE946" s="198" t="n"/>
      <c r="AF946" s="198" t="n"/>
      <c r="AG946" s="198" t="n"/>
      <c r="AH946" s="198" t="n"/>
      <c r="AI946" s="198" t="n"/>
      <c r="AJ946" s="198" t="n"/>
    </row>
    <row r="947" ht="13.5" customHeight="1" s="726">
      <c r="A947" s="198" t="n"/>
      <c r="B947" s="198" t="n"/>
      <c r="C947" s="198" t="n"/>
      <c r="D947" s="200" t="n"/>
      <c r="E947" s="200" t="n"/>
      <c r="F947" s="198" t="n"/>
      <c r="G947" s="278" t="n"/>
      <c r="H947" s="198" t="n"/>
      <c r="I947" s="278" t="n"/>
      <c r="J947" s="198" t="n"/>
      <c r="K947" s="278" t="n"/>
      <c r="L947" s="278" t="n"/>
      <c r="M947" s="278" t="n"/>
      <c r="N947" s="190" t="n"/>
      <c r="O947" s="198" t="n"/>
      <c r="P947" s="198" t="n"/>
      <c r="Q947" s="198" t="n"/>
      <c r="R947" s="198" t="n"/>
      <c r="S947" s="198" t="n"/>
      <c r="T947" s="198" t="n"/>
      <c r="U947" s="198" t="n"/>
      <c r="V947" s="198" t="n"/>
      <c r="W947" s="198" t="n"/>
      <c r="X947" s="198" t="n"/>
      <c r="Y947" s="198" t="n"/>
      <c r="Z947" s="198" t="n"/>
      <c r="AA947" s="198" t="n"/>
      <c r="AB947" s="198" t="n"/>
      <c r="AC947" s="198" t="n"/>
      <c r="AD947" s="198" t="n"/>
      <c r="AE947" s="198" t="n"/>
      <c r="AF947" s="198" t="n"/>
      <c r="AG947" s="198" t="n"/>
      <c r="AH947" s="198" t="n"/>
      <c r="AI947" s="198" t="n"/>
      <c r="AJ947" s="198" t="n"/>
    </row>
    <row r="948" ht="13.5" customHeight="1" s="726">
      <c r="A948" s="198" t="n"/>
      <c r="B948" s="198" t="n"/>
      <c r="C948" s="198" t="n"/>
      <c r="D948" s="200" t="n"/>
      <c r="E948" s="200" t="n"/>
      <c r="F948" s="198" t="n"/>
      <c r="G948" s="278" t="n"/>
      <c r="H948" s="198" t="n"/>
      <c r="I948" s="278" t="n"/>
      <c r="J948" s="198" t="n"/>
      <c r="K948" s="278" t="n"/>
      <c r="L948" s="278" t="n"/>
      <c r="M948" s="278" t="n"/>
      <c r="N948" s="190" t="n"/>
      <c r="O948" s="198" t="n"/>
      <c r="P948" s="198" t="n"/>
      <c r="Q948" s="198" t="n"/>
      <c r="R948" s="198" t="n"/>
      <c r="S948" s="198" t="n"/>
      <c r="T948" s="198" t="n"/>
      <c r="U948" s="198" t="n"/>
      <c r="V948" s="198" t="n"/>
      <c r="W948" s="198" t="n"/>
      <c r="X948" s="198" t="n"/>
      <c r="Y948" s="198" t="n"/>
      <c r="Z948" s="198" t="n"/>
      <c r="AA948" s="198" t="n"/>
      <c r="AB948" s="198" t="n"/>
      <c r="AC948" s="198" t="n"/>
      <c r="AD948" s="198" t="n"/>
      <c r="AE948" s="198" t="n"/>
      <c r="AF948" s="198" t="n"/>
      <c r="AG948" s="198" t="n"/>
      <c r="AH948" s="198" t="n"/>
      <c r="AI948" s="198" t="n"/>
      <c r="AJ948" s="198" t="n"/>
    </row>
    <row r="949" ht="13.5" customHeight="1" s="726">
      <c r="A949" s="198" t="n"/>
      <c r="B949" s="198" t="n"/>
      <c r="C949" s="198" t="n"/>
      <c r="D949" s="200" t="n"/>
      <c r="E949" s="200" t="n"/>
      <c r="F949" s="198" t="n"/>
      <c r="G949" s="278" t="n"/>
      <c r="H949" s="198" t="n"/>
      <c r="I949" s="278" t="n"/>
      <c r="J949" s="198" t="n"/>
      <c r="K949" s="278" t="n"/>
      <c r="L949" s="278" t="n"/>
      <c r="M949" s="278" t="n"/>
      <c r="N949" s="190" t="n"/>
      <c r="O949" s="198" t="n"/>
      <c r="P949" s="198" t="n"/>
      <c r="Q949" s="198" t="n"/>
      <c r="R949" s="198" t="n"/>
      <c r="S949" s="198" t="n"/>
      <c r="T949" s="198" t="n"/>
      <c r="U949" s="198" t="n"/>
      <c r="V949" s="198" t="n"/>
      <c r="W949" s="198" t="n"/>
      <c r="X949" s="198" t="n"/>
      <c r="Y949" s="198" t="n"/>
      <c r="Z949" s="198" t="n"/>
      <c r="AA949" s="198" t="n"/>
      <c r="AB949" s="198" t="n"/>
      <c r="AC949" s="198" t="n"/>
      <c r="AD949" s="198" t="n"/>
      <c r="AE949" s="198" t="n"/>
      <c r="AF949" s="198" t="n"/>
      <c r="AG949" s="198" t="n"/>
      <c r="AH949" s="198" t="n"/>
      <c r="AI949" s="198" t="n"/>
      <c r="AJ949" s="198" t="n"/>
    </row>
    <row r="950" ht="13.5" customHeight="1" s="726">
      <c r="A950" s="198" t="n"/>
      <c r="B950" s="198" t="n"/>
      <c r="C950" s="198" t="n"/>
      <c r="D950" s="200" t="n"/>
      <c r="E950" s="200" t="n"/>
      <c r="F950" s="198" t="n"/>
      <c r="G950" s="278" t="n"/>
      <c r="H950" s="198" t="n"/>
      <c r="I950" s="278" t="n"/>
      <c r="J950" s="198" t="n"/>
      <c r="K950" s="278" t="n"/>
      <c r="L950" s="278" t="n"/>
      <c r="M950" s="278" t="n"/>
      <c r="N950" s="190" t="n"/>
      <c r="O950" s="198" t="n"/>
      <c r="P950" s="198" t="n"/>
      <c r="Q950" s="198" t="n"/>
      <c r="R950" s="198" t="n"/>
      <c r="S950" s="198" t="n"/>
      <c r="T950" s="198" t="n"/>
      <c r="U950" s="198" t="n"/>
      <c r="V950" s="198" t="n"/>
      <c r="W950" s="198" t="n"/>
      <c r="X950" s="198" t="n"/>
      <c r="Y950" s="198" t="n"/>
      <c r="Z950" s="198" t="n"/>
      <c r="AA950" s="198" t="n"/>
      <c r="AB950" s="198" t="n"/>
      <c r="AC950" s="198" t="n"/>
      <c r="AD950" s="198" t="n"/>
      <c r="AE950" s="198" t="n"/>
      <c r="AF950" s="198" t="n"/>
      <c r="AG950" s="198" t="n"/>
      <c r="AH950" s="198" t="n"/>
      <c r="AI950" s="198" t="n"/>
      <c r="AJ950" s="198" t="n"/>
    </row>
    <row r="951" ht="13.5" customHeight="1" s="726">
      <c r="A951" s="198" t="n"/>
      <c r="B951" s="198" t="n"/>
      <c r="C951" s="198" t="n"/>
      <c r="D951" s="200" t="n"/>
      <c r="E951" s="200" t="n"/>
      <c r="F951" s="198" t="n"/>
      <c r="G951" s="278" t="n"/>
      <c r="H951" s="198" t="n"/>
      <c r="I951" s="278" t="n"/>
      <c r="J951" s="198" t="n"/>
      <c r="K951" s="278" t="n"/>
      <c r="L951" s="278" t="n"/>
      <c r="M951" s="278" t="n"/>
      <c r="N951" s="190" t="n"/>
      <c r="O951" s="198" t="n"/>
      <c r="P951" s="198" t="n"/>
      <c r="Q951" s="198" t="n"/>
      <c r="R951" s="198" t="n"/>
      <c r="S951" s="198" t="n"/>
      <c r="T951" s="198" t="n"/>
      <c r="U951" s="198" t="n"/>
      <c r="V951" s="198" t="n"/>
      <c r="W951" s="198" t="n"/>
      <c r="X951" s="198" t="n"/>
      <c r="Y951" s="198" t="n"/>
      <c r="Z951" s="198" t="n"/>
      <c r="AA951" s="198" t="n"/>
      <c r="AB951" s="198" t="n"/>
      <c r="AC951" s="198" t="n"/>
      <c r="AD951" s="198" t="n"/>
      <c r="AE951" s="198" t="n"/>
      <c r="AF951" s="198" t="n"/>
      <c r="AG951" s="198" t="n"/>
      <c r="AH951" s="198" t="n"/>
      <c r="AI951" s="198" t="n"/>
      <c r="AJ951" s="198" t="n"/>
    </row>
    <row r="952" ht="13.5" customHeight="1" s="726">
      <c r="A952" s="198" t="n"/>
      <c r="B952" s="198" t="n"/>
      <c r="C952" s="198" t="n"/>
      <c r="D952" s="200" t="n"/>
      <c r="E952" s="200" t="n"/>
      <c r="F952" s="198" t="n"/>
      <c r="G952" s="278" t="n"/>
      <c r="H952" s="198" t="n"/>
      <c r="I952" s="278" t="n"/>
      <c r="J952" s="198" t="n"/>
      <c r="K952" s="278" t="n"/>
      <c r="L952" s="278" t="n"/>
      <c r="M952" s="278" t="n"/>
      <c r="N952" s="190" t="n"/>
      <c r="O952" s="198" t="n"/>
      <c r="P952" s="198" t="n"/>
      <c r="Q952" s="198" t="n"/>
      <c r="R952" s="198" t="n"/>
      <c r="S952" s="198" t="n"/>
      <c r="T952" s="198" t="n"/>
      <c r="U952" s="198" t="n"/>
      <c r="V952" s="198" t="n"/>
      <c r="W952" s="198" t="n"/>
      <c r="X952" s="198" t="n"/>
      <c r="Y952" s="198" t="n"/>
      <c r="Z952" s="198" t="n"/>
      <c r="AA952" s="198" t="n"/>
      <c r="AB952" s="198" t="n"/>
      <c r="AC952" s="198" t="n"/>
      <c r="AD952" s="198" t="n"/>
      <c r="AE952" s="198" t="n"/>
      <c r="AF952" s="198" t="n"/>
      <c r="AG952" s="198" t="n"/>
      <c r="AH952" s="198" t="n"/>
      <c r="AI952" s="198" t="n"/>
      <c r="AJ952" s="198" t="n"/>
    </row>
    <row r="953" ht="13.5" customHeight="1" s="726">
      <c r="A953" s="198" t="n"/>
      <c r="B953" s="198" t="n"/>
      <c r="C953" s="198" t="n"/>
      <c r="D953" s="200" t="n"/>
      <c r="E953" s="200" t="n"/>
      <c r="F953" s="198" t="n"/>
      <c r="G953" s="278" t="n"/>
      <c r="H953" s="198" t="n"/>
      <c r="I953" s="278" t="n"/>
      <c r="J953" s="198" t="n"/>
      <c r="K953" s="278" t="n"/>
      <c r="L953" s="278" t="n"/>
      <c r="M953" s="278" t="n"/>
      <c r="N953" s="190" t="n"/>
      <c r="O953" s="198" t="n"/>
      <c r="P953" s="198" t="n"/>
      <c r="Q953" s="198" t="n"/>
      <c r="R953" s="198" t="n"/>
      <c r="S953" s="198" t="n"/>
      <c r="T953" s="198" t="n"/>
      <c r="U953" s="198" t="n"/>
      <c r="V953" s="198" t="n"/>
      <c r="W953" s="198" t="n"/>
      <c r="X953" s="198" t="n"/>
      <c r="Y953" s="198" t="n"/>
      <c r="Z953" s="198" t="n"/>
      <c r="AA953" s="198" t="n"/>
      <c r="AB953" s="198" t="n"/>
      <c r="AC953" s="198" t="n"/>
      <c r="AD953" s="198" t="n"/>
      <c r="AE953" s="198" t="n"/>
      <c r="AF953" s="198" t="n"/>
      <c r="AG953" s="198" t="n"/>
      <c r="AH953" s="198" t="n"/>
      <c r="AI953" s="198" t="n"/>
      <c r="AJ953" s="198" t="n"/>
    </row>
    <row r="954" ht="13.5" customHeight="1" s="726">
      <c r="A954" s="198" t="n"/>
      <c r="B954" s="198" t="n"/>
      <c r="C954" s="198" t="n"/>
      <c r="D954" s="200" t="n"/>
      <c r="E954" s="200" t="n"/>
      <c r="F954" s="198" t="n"/>
      <c r="G954" s="278" t="n"/>
      <c r="H954" s="198" t="n"/>
      <c r="I954" s="278" t="n"/>
      <c r="J954" s="198" t="n"/>
      <c r="K954" s="278" t="n"/>
      <c r="L954" s="278" t="n"/>
      <c r="M954" s="278" t="n"/>
      <c r="N954" s="190" t="n"/>
      <c r="O954" s="198" t="n"/>
      <c r="P954" s="198" t="n"/>
      <c r="Q954" s="198" t="n"/>
      <c r="R954" s="198" t="n"/>
      <c r="S954" s="198" t="n"/>
      <c r="T954" s="198" t="n"/>
      <c r="U954" s="198" t="n"/>
      <c r="V954" s="198" t="n"/>
      <c r="W954" s="198" t="n"/>
      <c r="X954" s="198" t="n"/>
      <c r="Y954" s="198" t="n"/>
      <c r="Z954" s="198" t="n"/>
      <c r="AA954" s="198" t="n"/>
      <c r="AB954" s="198" t="n"/>
      <c r="AC954" s="198" t="n"/>
      <c r="AD954" s="198" t="n"/>
      <c r="AE954" s="198" t="n"/>
      <c r="AF954" s="198" t="n"/>
      <c r="AG954" s="198" t="n"/>
      <c r="AH954" s="198" t="n"/>
      <c r="AI954" s="198" t="n"/>
      <c r="AJ954" s="198" t="n"/>
    </row>
    <row r="955" ht="13.5" customHeight="1" s="726">
      <c r="A955" s="198" t="n"/>
      <c r="B955" s="198" t="n"/>
      <c r="C955" s="198" t="n"/>
      <c r="D955" s="200" t="n"/>
      <c r="E955" s="200" t="n"/>
      <c r="F955" s="198" t="n"/>
      <c r="G955" s="278" t="n"/>
      <c r="H955" s="198" t="n"/>
      <c r="I955" s="278" t="n"/>
      <c r="J955" s="198" t="n"/>
      <c r="K955" s="278" t="n"/>
      <c r="L955" s="278" t="n"/>
      <c r="M955" s="278" t="n"/>
      <c r="N955" s="190" t="n"/>
      <c r="O955" s="198" t="n"/>
      <c r="P955" s="198" t="n"/>
      <c r="Q955" s="198" t="n"/>
      <c r="R955" s="198" t="n"/>
      <c r="S955" s="198" t="n"/>
      <c r="T955" s="198" t="n"/>
      <c r="U955" s="198" t="n"/>
      <c r="V955" s="198" t="n"/>
      <c r="W955" s="198" t="n"/>
      <c r="X955" s="198" t="n"/>
      <c r="Y955" s="198" t="n"/>
      <c r="Z955" s="198" t="n"/>
      <c r="AA955" s="198" t="n"/>
      <c r="AB955" s="198" t="n"/>
      <c r="AC955" s="198" t="n"/>
      <c r="AD955" s="198" t="n"/>
      <c r="AE955" s="198" t="n"/>
      <c r="AF955" s="198" t="n"/>
      <c r="AG955" s="198" t="n"/>
      <c r="AH955" s="198" t="n"/>
      <c r="AI955" s="198" t="n"/>
      <c r="AJ955" s="198" t="n"/>
    </row>
    <row r="956" ht="13.5" customHeight="1" s="726">
      <c r="A956" s="198" t="n"/>
      <c r="B956" s="198" t="n"/>
      <c r="C956" s="198" t="n"/>
      <c r="D956" s="200" t="n"/>
      <c r="E956" s="200" t="n"/>
      <c r="F956" s="198" t="n"/>
      <c r="G956" s="278" t="n"/>
      <c r="H956" s="198" t="n"/>
      <c r="I956" s="278" t="n"/>
      <c r="J956" s="198" t="n"/>
      <c r="K956" s="278" t="n"/>
      <c r="L956" s="278" t="n"/>
      <c r="M956" s="278" t="n"/>
      <c r="N956" s="190" t="n"/>
      <c r="O956" s="198" t="n"/>
      <c r="P956" s="198" t="n"/>
      <c r="Q956" s="198" t="n"/>
      <c r="R956" s="198" t="n"/>
      <c r="S956" s="198" t="n"/>
      <c r="T956" s="198" t="n"/>
      <c r="U956" s="198" t="n"/>
      <c r="V956" s="198" t="n"/>
      <c r="W956" s="198" t="n"/>
      <c r="X956" s="198" t="n"/>
      <c r="Y956" s="198" t="n"/>
      <c r="Z956" s="198" t="n"/>
      <c r="AA956" s="198" t="n"/>
      <c r="AB956" s="198" t="n"/>
      <c r="AC956" s="198" t="n"/>
      <c r="AD956" s="198" t="n"/>
      <c r="AE956" s="198" t="n"/>
      <c r="AF956" s="198" t="n"/>
      <c r="AG956" s="198" t="n"/>
      <c r="AH956" s="198" t="n"/>
      <c r="AI956" s="198" t="n"/>
      <c r="AJ956" s="198" t="n"/>
    </row>
    <row r="957" ht="13.5" customHeight="1" s="726">
      <c r="A957" s="198" t="n"/>
      <c r="B957" s="198" t="n"/>
      <c r="C957" s="198" t="n"/>
      <c r="D957" s="200" t="n"/>
      <c r="E957" s="200" t="n"/>
      <c r="F957" s="198" t="n"/>
      <c r="G957" s="278" t="n"/>
      <c r="H957" s="198" t="n"/>
      <c r="I957" s="278" t="n"/>
      <c r="J957" s="198" t="n"/>
      <c r="K957" s="278" t="n"/>
      <c r="L957" s="278" t="n"/>
      <c r="M957" s="278" t="n"/>
      <c r="N957" s="190" t="n"/>
      <c r="O957" s="198" t="n"/>
      <c r="P957" s="198" t="n"/>
      <c r="Q957" s="198" t="n"/>
      <c r="R957" s="198" t="n"/>
      <c r="S957" s="198" t="n"/>
      <c r="T957" s="198" t="n"/>
      <c r="U957" s="198" t="n"/>
      <c r="V957" s="198" t="n"/>
      <c r="W957" s="198" t="n"/>
      <c r="X957" s="198" t="n"/>
      <c r="Y957" s="198" t="n"/>
      <c r="Z957" s="198" t="n"/>
      <c r="AA957" s="198" t="n"/>
      <c r="AB957" s="198" t="n"/>
      <c r="AC957" s="198" t="n"/>
      <c r="AD957" s="198" t="n"/>
      <c r="AE957" s="198" t="n"/>
      <c r="AF957" s="198" t="n"/>
      <c r="AG957" s="198" t="n"/>
      <c r="AH957" s="198" t="n"/>
      <c r="AI957" s="198" t="n"/>
      <c r="AJ957" s="198" t="n"/>
    </row>
    <row r="958" ht="13.5" customHeight="1" s="726">
      <c r="A958" s="198" t="n"/>
      <c r="B958" s="198" t="n"/>
      <c r="C958" s="198" t="n"/>
      <c r="D958" s="200" t="n"/>
      <c r="E958" s="200" t="n"/>
      <c r="F958" s="198" t="n"/>
      <c r="G958" s="278" t="n"/>
      <c r="H958" s="198" t="n"/>
      <c r="I958" s="278" t="n"/>
      <c r="J958" s="198" t="n"/>
      <c r="K958" s="278" t="n"/>
      <c r="L958" s="278" t="n"/>
      <c r="M958" s="278" t="n"/>
      <c r="N958" s="190" t="n"/>
      <c r="O958" s="198" t="n"/>
      <c r="P958" s="198" t="n"/>
      <c r="Q958" s="198" t="n"/>
      <c r="R958" s="198" t="n"/>
      <c r="S958" s="198" t="n"/>
      <c r="T958" s="198" t="n"/>
      <c r="U958" s="198" t="n"/>
      <c r="V958" s="198" t="n"/>
      <c r="W958" s="198" t="n"/>
      <c r="X958" s="198" t="n"/>
      <c r="Y958" s="198" t="n"/>
      <c r="Z958" s="198" t="n"/>
      <c r="AA958" s="198" t="n"/>
      <c r="AB958" s="198" t="n"/>
      <c r="AC958" s="198" t="n"/>
      <c r="AD958" s="198" t="n"/>
      <c r="AE958" s="198" t="n"/>
      <c r="AF958" s="198" t="n"/>
      <c r="AG958" s="198" t="n"/>
      <c r="AH958" s="198" t="n"/>
      <c r="AI958" s="198" t="n"/>
      <c r="AJ958" s="198" t="n"/>
    </row>
    <row r="959" ht="13.5" customHeight="1" s="726">
      <c r="A959" s="198" t="n"/>
      <c r="B959" s="198" t="n"/>
      <c r="C959" s="198" t="n"/>
      <c r="D959" s="200" t="n"/>
      <c r="E959" s="200" t="n"/>
      <c r="F959" s="198" t="n"/>
      <c r="G959" s="278" t="n"/>
      <c r="H959" s="198" t="n"/>
      <c r="I959" s="278" t="n"/>
      <c r="J959" s="198" t="n"/>
      <c r="K959" s="278" t="n"/>
      <c r="L959" s="278" t="n"/>
      <c r="M959" s="278" t="n"/>
      <c r="N959" s="190" t="n"/>
      <c r="O959" s="198" t="n"/>
      <c r="P959" s="198" t="n"/>
      <c r="Q959" s="198" t="n"/>
      <c r="R959" s="198" t="n"/>
      <c r="S959" s="198" t="n"/>
      <c r="T959" s="198" t="n"/>
      <c r="U959" s="198" t="n"/>
      <c r="V959" s="198" t="n"/>
      <c r="W959" s="198" t="n"/>
      <c r="X959" s="198" t="n"/>
      <c r="Y959" s="198" t="n"/>
      <c r="Z959" s="198" t="n"/>
      <c r="AA959" s="198" t="n"/>
      <c r="AB959" s="198" t="n"/>
      <c r="AC959" s="198" t="n"/>
      <c r="AD959" s="198" t="n"/>
      <c r="AE959" s="198" t="n"/>
      <c r="AF959" s="198" t="n"/>
      <c r="AG959" s="198" t="n"/>
      <c r="AH959" s="198" t="n"/>
      <c r="AI959" s="198" t="n"/>
      <c r="AJ959" s="198" t="n"/>
    </row>
    <row r="960" ht="13.5" customHeight="1" s="726">
      <c r="A960" s="198" t="n"/>
      <c r="B960" s="198" t="n"/>
      <c r="C960" s="198" t="n"/>
      <c r="D960" s="200" t="n"/>
      <c r="E960" s="200" t="n"/>
      <c r="F960" s="198" t="n"/>
      <c r="G960" s="278" t="n"/>
      <c r="H960" s="198" t="n"/>
      <c r="I960" s="278" t="n"/>
      <c r="J960" s="198" t="n"/>
      <c r="K960" s="278" t="n"/>
      <c r="L960" s="278" t="n"/>
      <c r="M960" s="278" t="n"/>
      <c r="N960" s="190" t="n"/>
      <c r="O960" s="198" t="n"/>
      <c r="P960" s="198" t="n"/>
      <c r="Q960" s="198" t="n"/>
      <c r="R960" s="198" t="n"/>
      <c r="S960" s="198" t="n"/>
      <c r="T960" s="198" t="n"/>
      <c r="U960" s="198" t="n"/>
      <c r="V960" s="198" t="n"/>
      <c r="W960" s="198" t="n"/>
      <c r="X960" s="198" t="n"/>
      <c r="Y960" s="198" t="n"/>
      <c r="Z960" s="198" t="n"/>
      <c r="AA960" s="198" t="n"/>
      <c r="AB960" s="198" t="n"/>
      <c r="AC960" s="198" t="n"/>
      <c r="AD960" s="198" t="n"/>
      <c r="AE960" s="198" t="n"/>
      <c r="AF960" s="198" t="n"/>
      <c r="AG960" s="198" t="n"/>
      <c r="AH960" s="198" t="n"/>
      <c r="AI960" s="198" t="n"/>
      <c r="AJ960" s="198" t="n"/>
    </row>
    <row r="961" ht="13.5" customHeight="1" s="726">
      <c r="A961" s="198" t="n"/>
      <c r="B961" s="198" t="n"/>
      <c r="C961" s="198" t="n"/>
      <c r="D961" s="200" t="n"/>
      <c r="E961" s="200" t="n"/>
      <c r="F961" s="198" t="n"/>
      <c r="G961" s="278" t="n"/>
      <c r="H961" s="198" t="n"/>
      <c r="I961" s="278" t="n"/>
      <c r="J961" s="198" t="n"/>
      <c r="K961" s="278" t="n"/>
      <c r="L961" s="278" t="n"/>
      <c r="M961" s="278" t="n"/>
      <c r="N961" s="190" t="n"/>
      <c r="O961" s="198" t="n"/>
      <c r="P961" s="198" t="n"/>
      <c r="Q961" s="198" t="n"/>
      <c r="R961" s="198" t="n"/>
      <c r="S961" s="198" t="n"/>
      <c r="T961" s="198" t="n"/>
      <c r="U961" s="198" t="n"/>
      <c r="V961" s="198" t="n"/>
      <c r="W961" s="198" t="n"/>
      <c r="X961" s="198" t="n"/>
      <c r="Y961" s="198" t="n"/>
      <c r="Z961" s="198" t="n"/>
      <c r="AA961" s="198" t="n"/>
      <c r="AB961" s="198" t="n"/>
      <c r="AC961" s="198" t="n"/>
      <c r="AD961" s="198" t="n"/>
      <c r="AE961" s="198" t="n"/>
      <c r="AF961" s="198" t="n"/>
      <c r="AG961" s="198" t="n"/>
      <c r="AH961" s="198" t="n"/>
      <c r="AI961" s="198" t="n"/>
      <c r="AJ961" s="198" t="n"/>
    </row>
    <row r="962" ht="13.5" customHeight="1" s="726">
      <c r="A962" s="198" t="n"/>
      <c r="B962" s="198" t="n"/>
      <c r="C962" s="198" t="n"/>
      <c r="D962" s="200" t="n"/>
      <c r="E962" s="200" t="n"/>
      <c r="F962" s="198" t="n"/>
      <c r="G962" s="278" t="n"/>
      <c r="H962" s="198" t="n"/>
      <c r="I962" s="278" t="n"/>
      <c r="J962" s="198" t="n"/>
      <c r="K962" s="278" t="n"/>
      <c r="L962" s="278" t="n"/>
      <c r="M962" s="278" t="n"/>
      <c r="N962" s="190" t="n"/>
      <c r="O962" s="198" t="n"/>
      <c r="P962" s="198" t="n"/>
      <c r="Q962" s="198" t="n"/>
      <c r="R962" s="198" t="n"/>
      <c r="S962" s="198" t="n"/>
      <c r="T962" s="198" t="n"/>
      <c r="U962" s="198" t="n"/>
      <c r="V962" s="198" t="n"/>
      <c r="W962" s="198" t="n"/>
      <c r="X962" s="198" t="n"/>
      <c r="Y962" s="198" t="n"/>
      <c r="Z962" s="198" t="n"/>
      <c r="AA962" s="198" t="n"/>
      <c r="AB962" s="198" t="n"/>
      <c r="AC962" s="198" t="n"/>
      <c r="AD962" s="198" t="n"/>
      <c r="AE962" s="198" t="n"/>
      <c r="AF962" s="198" t="n"/>
      <c r="AG962" s="198" t="n"/>
      <c r="AH962" s="198" t="n"/>
      <c r="AI962" s="198" t="n"/>
      <c r="AJ962" s="198" t="n"/>
    </row>
    <row r="963" ht="13.5" customHeight="1" s="726">
      <c r="A963" s="198" t="n"/>
      <c r="B963" s="198" t="n"/>
      <c r="C963" s="198" t="n"/>
      <c r="D963" s="200" t="n"/>
      <c r="E963" s="200" t="n"/>
      <c r="F963" s="198" t="n"/>
      <c r="G963" s="278" t="n"/>
      <c r="H963" s="198" t="n"/>
      <c r="I963" s="278" t="n"/>
      <c r="J963" s="198" t="n"/>
      <c r="K963" s="278" t="n"/>
      <c r="L963" s="278" t="n"/>
      <c r="M963" s="278" t="n"/>
      <c r="N963" s="190" t="n"/>
      <c r="O963" s="198" t="n"/>
      <c r="P963" s="198" t="n"/>
      <c r="Q963" s="198" t="n"/>
      <c r="R963" s="198" t="n"/>
      <c r="S963" s="198" t="n"/>
      <c r="T963" s="198" t="n"/>
      <c r="U963" s="198" t="n"/>
      <c r="V963" s="198" t="n"/>
      <c r="W963" s="198" t="n"/>
      <c r="X963" s="198" t="n"/>
      <c r="Y963" s="198" t="n"/>
      <c r="Z963" s="198" t="n"/>
      <c r="AA963" s="198" t="n"/>
      <c r="AB963" s="198" t="n"/>
      <c r="AC963" s="198" t="n"/>
      <c r="AD963" s="198" t="n"/>
      <c r="AE963" s="198" t="n"/>
      <c r="AF963" s="198" t="n"/>
      <c r="AG963" s="198" t="n"/>
      <c r="AH963" s="198" t="n"/>
      <c r="AI963" s="198" t="n"/>
      <c r="AJ963" s="198" t="n"/>
    </row>
    <row r="964" ht="13.5" customHeight="1" s="726">
      <c r="A964" s="198" t="n"/>
      <c r="B964" s="198" t="n"/>
      <c r="C964" s="198" t="n"/>
      <c r="D964" s="200" t="n"/>
      <c r="E964" s="200" t="n"/>
      <c r="F964" s="198" t="n"/>
      <c r="G964" s="278" t="n"/>
      <c r="H964" s="198" t="n"/>
      <c r="I964" s="278" t="n"/>
      <c r="J964" s="198" t="n"/>
      <c r="K964" s="278" t="n"/>
      <c r="L964" s="278" t="n"/>
      <c r="M964" s="278" t="n"/>
      <c r="N964" s="190" t="n"/>
      <c r="O964" s="198" t="n"/>
      <c r="P964" s="198" t="n"/>
      <c r="Q964" s="198" t="n"/>
      <c r="R964" s="198" t="n"/>
      <c r="S964" s="198" t="n"/>
      <c r="T964" s="198" t="n"/>
      <c r="U964" s="198" t="n"/>
      <c r="V964" s="198" t="n"/>
      <c r="W964" s="198" t="n"/>
      <c r="X964" s="198" t="n"/>
      <c r="Y964" s="198" t="n"/>
      <c r="Z964" s="198" t="n"/>
      <c r="AA964" s="198" t="n"/>
      <c r="AB964" s="198" t="n"/>
      <c r="AC964" s="198" t="n"/>
      <c r="AD964" s="198" t="n"/>
      <c r="AE964" s="198" t="n"/>
      <c r="AF964" s="198" t="n"/>
      <c r="AG964" s="198" t="n"/>
      <c r="AH964" s="198" t="n"/>
      <c r="AI964" s="198" t="n"/>
      <c r="AJ964" s="198" t="n"/>
    </row>
    <row r="965" ht="13.5" customHeight="1" s="726">
      <c r="A965" s="198" t="n"/>
      <c r="B965" s="198" t="n"/>
      <c r="C965" s="198" t="n"/>
      <c r="D965" s="200" t="n"/>
      <c r="E965" s="200" t="n"/>
      <c r="F965" s="198" t="n"/>
      <c r="G965" s="278" t="n"/>
      <c r="H965" s="198" t="n"/>
      <c r="I965" s="278" t="n"/>
      <c r="J965" s="198" t="n"/>
      <c r="K965" s="278" t="n"/>
      <c r="L965" s="278" t="n"/>
      <c r="M965" s="278" t="n"/>
      <c r="N965" s="190" t="n"/>
      <c r="O965" s="198" t="n"/>
      <c r="P965" s="198" t="n"/>
      <c r="Q965" s="198" t="n"/>
      <c r="R965" s="198" t="n"/>
      <c r="S965" s="198" t="n"/>
      <c r="T965" s="198" t="n"/>
      <c r="U965" s="198" t="n"/>
      <c r="V965" s="198" t="n"/>
      <c r="W965" s="198" t="n"/>
      <c r="X965" s="198" t="n"/>
      <c r="Y965" s="198" t="n"/>
      <c r="Z965" s="198" t="n"/>
      <c r="AA965" s="198" t="n"/>
      <c r="AB965" s="198" t="n"/>
      <c r="AC965" s="198" t="n"/>
      <c r="AD965" s="198" t="n"/>
      <c r="AE965" s="198" t="n"/>
      <c r="AF965" s="198" t="n"/>
      <c r="AG965" s="198" t="n"/>
      <c r="AH965" s="198" t="n"/>
      <c r="AI965" s="198" t="n"/>
      <c r="AJ965" s="198" t="n"/>
    </row>
    <row r="966" ht="13.5" customHeight="1" s="726">
      <c r="A966" s="198" t="n"/>
      <c r="B966" s="198" t="n"/>
      <c r="C966" s="198" t="n"/>
      <c r="D966" s="200" t="n"/>
      <c r="E966" s="200" t="n"/>
      <c r="F966" s="198" t="n"/>
      <c r="G966" s="278" t="n"/>
      <c r="H966" s="198" t="n"/>
      <c r="I966" s="278" t="n"/>
      <c r="J966" s="198" t="n"/>
      <c r="K966" s="278" t="n"/>
      <c r="L966" s="278" t="n"/>
      <c r="M966" s="278" t="n"/>
      <c r="N966" s="190" t="n"/>
      <c r="O966" s="198" t="n"/>
      <c r="P966" s="198" t="n"/>
      <c r="Q966" s="198" t="n"/>
      <c r="R966" s="198" t="n"/>
      <c r="S966" s="198" t="n"/>
      <c r="T966" s="198" t="n"/>
      <c r="U966" s="198" t="n"/>
      <c r="V966" s="198" t="n"/>
      <c r="W966" s="198" t="n"/>
      <c r="X966" s="198" t="n"/>
      <c r="Y966" s="198" t="n"/>
      <c r="Z966" s="198" t="n"/>
      <c r="AA966" s="198" t="n"/>
      <c r="AB966" s="198" t="n"/>
      <c r="AC966" s="198" t="n"/>
      <c r="AD966" s="198" t="n"/>
      <c r="AE966" s="198" t="n"/>
      <c r="AF966" s="198" t="n"/>
      <c r="AG966" s="198" t="n"/>
      <c r="AH966" s="198" t="n"/>
      <c r="AI966" s="198" t="n"/>
      <c r="AJ966" s="198" t="n"/>
    </row>
    <row r="967" ht="13.5" customHeight="1" s="726">
      <c r="A967" s="198" t="n"/>
      <c r="B967" s="198" t="n"/>
      <c r="C967" s="198" t="n"/>
      <c r="D967" s="200" t="n"/>
      <c r="E967" s="200" t="n"/>
      <c r="F967" s="198" t="n"/>
      <c r="G967" s="278" t="n"/>
      <c r="H967" s="198" t="n"/>
      <c r="I967" s="278" t="n"/>
      <c r="J967" s="198" t="n"/>
      <c r="K967" s="278" t="n"/>
      <c r="L967" s="278" t="n"/>
      <c r="M967" s="278" t="n"/>
      <c r="N967" s="190" t="n"/>
      <c r="O967" s="198" t="n"/>
      <c r="P967" s="198" t="n"/>
      <c r="Q967" s="198" t="n"/>
      <c r="R967" s="198" t="n"/>
      <c r="S967" s="198" t="n"/>
      <c r="T967" s="198" t="n"/>
      <c r="U967" s="198" t="n"/>
      <c r="V967" s="198" t="n"/>
      <c r="W967" s="198" t="n"/>
      <c r="X967" s="198" t="n"/>
      <c r="Y967" s="198" t="n"/>
      <c r="Z967" s="198" t="n"/>
      <c r="AA967" s="198" t="n"/>
      <c r="AB967" s="198" t="n"/>
      <c r="AC967" s="198" t="n"/>
      <c r="AD967" s="198" t="n"/>
      <c r="AE967" s="198" t="n"/>
      <c r="AF967" s="198" t="n"/>
      <c r="AG967" s="198" t="n"/>
      <c r="AH967" s="198" t="n"/>
      <c r="AI967" s="198" t="n"/>
      <c r="AJ967" s="198" t="n"/>
    </row>
    <row r="968" ht="13.5" customHeight="1" s="726">
      <c r="A968" s="198" t="n"/>
      <c r="B968" s="198" t="n"/>
      <c r="C968" s="198" t="n"/>
      <c r="D968" s="200" t="n"/>
      <c r="E968" s="200" t="n"/>
      <c r="F968" s="198" t="n"/>
      <c r="G968" s="278" t="n"/>
      <c r="H968" s="198" t="n"/>
      <c r="I968" s="278" t="n"/>
      <c r="J968" s="198" t="n"/>
      <c r="K968" s="278" t="n"/>
      <c r="L968" s="278" t="n"/>
      <c r="M968" s="278" t="n"/>
      <c r="N968" s="190" t="n"/>
      <c r="O968" s="198" t="n"/>
      <c r="P968" s="198" t="n"/>
      <c r="Q968" s="198" t="n"/>
      <c r="R968" s="198" t="n"/>
      <c r="S968" s="198" t="n"/>
      <c r="T968" s="198" t="n"/>
      <c r="U968" s="198" t="n"/>
      <c r="V968" s="198" t="n"/>
      <c r="W968" s="198" t="n"/>
      <c r="X968" s="198" t="n"/>
      <c r="Y968" s="198" t="n"/>
      <c r="Z968" s="198" t="n"/>
      <c r="AA968" s="198" t="n"/>
      <c r="AB968" s="198" t="n"/>
      <c r="AC968" s="198" t="n"/>
      <c r="AD968" s="198" t="n"/>
      <c r="AE968" s="198" t="n"/>
      <c r="AF968" s="198" t="n"/>
      <c r="AG968" s="198" t="n"/>
      <c r="AH968" s="198" t="n"/>
      <c r="AI968" s="198" t="n"/>
      <c r="AJ968" s="198" t="n"/>
    </row>
    <row r="969" ht="13.5" customHeight="1" s="726">
      <c r="A969" s="198" t="n"/>
      <c r="B969" s="198" t="n"/>
      <c r="C969" s="198" t="n"/>
      <c r="D969" s="200" t="n"/>
      <c r="E969" s="200" t="n"/>
      <c r="F969" s="198" t="n"/>
      <c r="G969" s="278" t="n"/>
      <c r="H969" s="198" t="n"/>
      <c r="I969" s="278" t="n"/>
      <c r="J969" s="198" t="n"/>
      <c r="K969" s="278" t="n"/>
      <c r="L969" s="278" t="n"/>
      <c r="M969" s="278" t="n"/>
      <c r="N969" s="190" t="n"/>
      <c r="O969" s="198" t="n"/>
      <c r="P969" s="198" t="n"/>
      <c r="Q969" s="198" t="n"/>
      <c r="R969" s="198" t="n"/>
      <c r="S969" s="198" t="n"/>
      <c r="T969" s="198" t="n"/>
      <c r="U969" s="198" t="n"/>
      <c r="V969" s="198" t="n"/>
      <c r="W969" s="198" t="n"/>
      <c r="X969" s="198" t="n"/>
      <c r="Y969" s="198" t="n"/>
      <c r="Z969" s="198" t="n"/>
      <c r="AA969" s="198" t="n"/>
      <c r="AB969" s="198" t="n"/>
      <c r="AC969" s="198" t="n"/>
      <c r="AD969" s="198" t="n"/>
      <c r="AE969" s="198" t="n"/>
      <c r="AF969" s="198" t="n"/>
      <c r="AG969" s="198" t="n"/>
      <c r="AH969" s="198" t="n"/>
      <c r="AI969" s="198" t="n"/>
      <c r="AJ969" s="198" t="n"/>
    </row>
    <row r="970" ht="13.5" customHeight="1" s="726">
      <c r="A970" s="198" t="n"/>
      <c r="B970" s="198" t="n"/>
      <c r="C970" s="198" t="n"/>
      <c r="D970" s="200" t="n"/>
      <c r="E970" s="200" t="n"/>
      <c r="F970" s="198" t="n"/>
      <c r="G970" s="278" t="n"/>
      <c r="H970" s="198" t="n"/>
      <c r="I970" s="278" t="n"/>
      <c r="J970" s="198" t="n"/>
      <c r="K970" s="278" t="n"/>
      <c r="L970" s="278" t="n"/>
      <c r="M970" s="278" t="n"/>
      <c r="N970" s="190" t="n"/>
      <c r="O970" s="198" t="n"/>
      <c r="P970" s="198" t="n"/>
      <c r="Q970" s="198" t="n"/>
      <c r="R970" s="198" t="n"/>
      <c r="S970" s="198" t="n"/>
      <c r="T970" s="198" t="n"/>
      <c r="U970" s="198" t="n"/>
      <c r="V970" s="198" t="n"/>
      <c r="W970" s="198" t="n"/>
      <c r="X970" s="198" t="n"/>
      <c r="Y970" s="198" t="n"/>
      <c r="Z970" s="198" t="n"/>
      <c r="AA970" s="198" t="n"/>
      <c r="AB970" s="198" t="n"/>
      <c r="AC970" s="198" t="n"/>
      <c r="AD970" s="198" t="n"/>
      <c r="AE970" s="198" t="n"/>
      <c r="AF970" s="198" t="n"/>
      <c r="AG970" s="198" t="n"/>
      <c r="AH970" s="198" t="n"/>
      <c r="AI970" s="198" t="n"/>
      <c r="AJ970" s="198" t="n"/>
    </row>
    <row r="971" ht="13.5" customHeight="1" s="726">
      <c r="A971" s="198" t="n"/>
      <c r="B971" s="198" t="n"/>
      <c r="C971" s="198" t="n"/>
      <c r="D971" s="200" t="n"/>
      <c r="E971" s="200" t="n"/>
      <c r="F971" s="198" t="n"/>
      <c r="G971" s="278" t="n"/>
      <c r="H971" s="198" t="n"/>
      <c r="I971" s="278" t="n"/>
      <c r="J971" s="198" t="n"/>
      <c r="K971" s="278" t="n"/>
      <c r="L971" s="278" t="n"/>
      <c r="M971" s="278" t="n"/>
      <c r="N971" s="190" t="n"/>
      <c r="O971" s="198" t="n"/>
      <c r="P971" s="198" t="n"/>
      <c r="Q971" s="198" t="n"/>
      <c r="R971" s="198" t="n"/>
      <c r="S971" s="198" t="n"/>
      <c r="T971" s="198" t="n"/>
      <c r="U971" s="198" t="n"/>
      <c r="V971" s="198" t="n"/>
      <c r="W971" s="198" t="n"/>
      <c r="X971" s="198" t="n"/>
      <c r="Y971" s="198" t="n"/>
      <c r="Z971" s="198" t="n"/>
      <c r="AA971" s="198" t="n"/>
      <c r="AB971" s="198" t="n"/>
      <c r="AC971" s="198" t="n"/>
      <c r="AD971" s="198" t="n"/>
      <c r="AE971" s="198" t="n"/>
      <c r="AF971" s="198" t="n"/>
      <c r="AG971" s="198" t="n"/>
      <c r="AH971" s="198" t="n"/>
      <c r="AI971" s="198" t="n"/>
      <c r="AJ971" s="198" t="n"/>
    </row>
    <row r="972" ht="13.5" customHeight="1" s="726">
      <c r="A972" s="198" t="n"/>
      <c r="B972" s="198" t="n"/>
      <c r="C972" s="198" t="n"/>
      <c r="D972" s="200" t="n"/>
      <c r="E972" s="200" t="n"/>
      <c r="F972" s="198" t="n"/>
      <c r="G972" s="278" t="n"/>
      <c r="H972" s="198" t="n"/>
      <c r="I972" s="278" t="n"/>
      <c r="J972" s="198" t="n"/>
      <c r="K972" s="278" t="n"/>
      <c r="L972" s="278" t="n"/>
      <c r="M972" s="278" t="n"/>
      <c r="N972" s="190" t="n"/>
      <c r="O972" s="198" t="n"/>
      <c r="P972" s="198" t="n"/>
      <c r="Q972" s="198" t="n"/>
      <c r="R972" s="198" t="n"/>
      <c r="S972" s="198" t="n"/>
      <c r="T972" s="198" t="n"/>
      <c r="U972" s="198" t="n"/>
      <c r="V972" s="198" t="n"/>
      <c r="W972" s="198" t="n"/>
      <c r="X972" s="198" t="n"/>
      <c r="Y972" s="198" t="n"/>
      <c r="Z972" s="198" t="n"/>
      <c r="AA972" s="198" t="n"/>
      <c r="AB972" s="198" t="n"/>
      <c r="AC972" s="198" t="n"/>
      <c r="AD972" s="198" t="n"/>
      <c r="AE972" s="198" t="n"/>
      <c r="AF972" s="198" t="n"/>
      <c r="AG972" s="198" t="n"/>
      <c r="AH972" s="198" t="n"/>
      <c r="AI972" s="198" t="n"/>
      <c r="AJ972" s="198" t="n"/>
    </row>
    <row r="973" ht="13.5" customHeight="1" s="726">
      <c r="A973" s="198" t="n"/>
      <c r="B973" s="198" t="n"/>
      <c r="C973" s="198" t="n"/>
      <c r="D973" s="200" t="n"/>
      <c r="E973" s="200" t="n"/>
      <c r="F973" s="198" t="n"/>
      <c r="G973" s="278" t="n"/>
      <c r="H973" s="198" t="n"/>
      <c r="I973" s="278" t="n"/>
      <c r="J973" s="198" t="n"/>
      <c r="K973" s="278" t="n"/>
      <c r="L973" s="278" t="n"/>
      <c r="M973" s="278" t="n"/>
      <c r="N973" s="190" t="n"/>
      <c r="O973" s="198" t="n"/>
      <c r="P973" s="198" t="n"/>
      <c r="Q973" s="198" t="n"/>
      <c r="R973" s="198" t="n"/>
      <c r="S973" s="198" t="n"/>
      <c r="T973" s="198" t="n"/>
      <c r="U973" s="198" t="n"/>
      <c r="V973" s="198" t="n"/>
      <c r="W973" s="198" t="n"/>
      <c r="X973" s="198" t="n"/>
      <c r="Y973" s="198" t="n"/>
      <c r="Z973" s="198" t="n"/>
      <c r="AA973" s="198" t="n"/>
      <c r="AB973" s="198" t="n"/>
      <c r="AC973" s="198" t="n"/>
      <c r="AD973" s="198" t="n"/>
      <c r="AE973" s="198" t="n"/>
      <c r="AF973" s="198" t="n"/>
      <c r="AG973" s="198" t="n"/>
      <c r="AH973" s="198" t="n"/>
      <c r="AI973" s="198" t="n"/>
      <c r="AJ973" s="198" t="n"/>
    </row>
    <row r="974" ht="13.5" customHeight="1" s="726">
      <c r="A974" s="198" t="n"/>
      <c r="B974" s="198" t="n"/>
      <c r="C974" s="198" t="n"/>
      <c r="D974" s="200" t="n"/>
      <c r="E974" s="200" t="n"/>
      <c r="F974" s="198" t="n"/>
      <c r="G974" s="278" t="n"/>
      <c r="H974" s="198" t="n"/>
      <c r="I974" s="278" t="n"/>
      <c r="J974" s="198" t="n"/>
      <c r="K974" s="278" t="n"/>
      <c r="L974" s="278" t="n"/>
      <c r="M974" s="278" t="n"/>
      <c r="N974" s="190" t="n"/>
      <c r="O974" s="198" t="n"/>
      <c r="P974" s="198" t="n"/>
      <c r="Q974" s="198" t="n"/>
      <c r="R974" s="198" t="n"/>
      <c r="S974" s="198" t="n"/>
      <c r="T974" s="198" t="n"/>
      <c r="U974" s="198" t="n"/>
      <c r="V974" s="198" t="n"/>
      <c r="W974" s="198" t="n"/>
      <c r="X974" s="198" t="n"/>
      <c r="Y974" s="198" t="n"/>
      <c r="Z974" s="198" t="n"/>
      <c r="AA974" s="198" t="n"/>
      <c r="AB974" s="198" t="n"/>
      <c r="AC974" s="198" t="n"/>
      <c r="AD974" s="198" t="n"/>
      <c r="AE974" s="198" t="n"/>
      <c r="AF974" s="198" t="n"/>
      <c r="AG974" s="198" t="n"/>
      <c r="AH974" s="198" t="n"/>
      <c r="AI974" s="198" t="n"/>
      <c r="AJ974" s="198" t="n"/>
    </row>
    <row r="975" ht="13.5" customHeight="1" s="726">
      <c r="A975" s="198" t="n"/>
      <c r="B975" s="198" t="n"/>
      <c r="C975" s="198" t="n"/>
      <c r="D975" s="200" t="n"/>
      <c r="E975" s="200" t="n"/>
      <c r="F975" s="198" t="n"/>
      <c r="G975" s="278" t="n"/>
      <c r="H975" s="198" t="n"/>
      <c r="I975" s="278" t="n"/>
      <c r="J975" s="198" t="n"/>
      <c r="K975" s="278" t="n"/>
      <c r="L975" s="278" t="n"/>
      <c r="M975" s="278" t="n"/>
      <c r="N975" s="190" t="n"/>
      <c r="O975" s="198" t="n"/>
      <c r="P975" s="198" t="n"/>
      <c r="Q975" s="198" t="n"/>
      <c r="R975" s="198" t="n"/>
      <c r="S975" s="198" t="n"/>
      <c r="T975" s="198" t="n"/>
      <c r="U975" s="198" t="n"/>
      <c r="V975" s="198" t="n"/>
      <c r="W975" s="198" t="n"/>
      <c r="X975" s="198" t="n"/>
      <c r="Y975" s="198" t="n"/>
      <c r="Z975" s="198" t="n"/>
      <c r="AA975" s="198" t="n"/>
      <c r="AB975" s="198" t="n"/>
      <c r="AC975" s="198" t="n"/>
      <c r="AD975" s="198" t="n"/>
      <c r="AE975" s="198" t="n"/>
      <c r="AF975" s="198" t="n"/>
      <c r="AG975" s="198" t="n"/>
      <c r="AH975" s="198" t="n"/>
      <c r="AI975" s="198" t="n"/>
      <c r="AJ975" s="198" t="n"/>
    </row>
    <row r="976" ht="13.5" customHeight="1" s="726">
      <c r="A976" s="198" t="n"/>
      <c r="B976" s="198" t="n"/>
      <c r="C976" s="198" t="n"/>
      <c r="D976" s="200" t="n"/>
      <c r="E976" s="200" t="n"/>
      <c r="F976" s="198" t="n"/>
      <c r="G976" s="278" t="n"/>
      <c r="H976" s="198" t="n"/>
      <c r="I976" s="278" t="n"/>
      <c r="J976" s="198" t="n"/>
      <c r="K976" s="278" t="n"/>
      <c r="L976" s="278" t="n"/>
      <c r="M976" s="278" t="n"/>
      <c r="N976" s="190" t="n"/>
      <c r="O976" s="198" t="n"/>
      <c r="P976" s="198" t="n"/>
      <c r="Q976" s="198" t="n"/>
      <c r="R976" s="198" t="n"/>
      <c r="S976" s="198" t="n"/>
      <c r="T976" s="198" t="n"/>
      <c r="U976" s="198" t="n"/>
      <c r="V976" s="198" t="n"/>
      <c r="W976" s="198" t="n"/>
      <c r="X976" s="198" t="n"/>
      <c r="Y976" s="198" t="n"/>
      <c r="Z976" s="198" t="n"/>
      <c r="AA976" s="198" t="n"/>
      <c r="AB976" s="198" t="n"/>
      <c r="AC976" s="198" t="n"/>
      <c r="AD976" s="198" t="n"/>
      <c r="AE976" s="198" t="n"/>
      <c r="AF976" s="198" t="n"/>
      <c r="AG976" s="198" t="n"/>
      <c r="AH976" s="198" t="n"/>
      <c r="AI976" s="198" t="n"/>
      <c r="AJ976" s="198" t="n"/>
    </row>
    <row r="977" ht="13.5" customHeight="1" s="726">
      <c r="A977" s="198" t="n"/>
      <c r="B977" s="198" t="n"/>
      <c r="C977" s="198" t="n"/>
      <c r="D977" s="200" t="n"/>
      <c r="E977" s="200" t="n"/>
      <c r="F977" s="198" t="n"/>
      <c r="G977" s="278" t="n"/>
      <c r="H977" s="198" t="n"/>
      <c r="I977" s="278" t="n"/>
      <c r="J977" s="198" t="n"/>
      <c r="K977" s="278" t="n"/>
      <c r="L977" s="278" t="n"/>
      <c r="M977" s="278" t="n"/>
      <c r="N977" s="190" t="n"/>
      <c r="O977" s="198" t="n"/>
      <c r="P977" s="198" t="n"/>
      <c r="Q977" s="198" t="n"/>
      <c r="R977" s="198" t="n"/>
      <c r="S977" s="198" t="n"/>
      <c r="T977" s="198" t="n"/>
      <c r="U977" s="198" t="n"/>
      <c r="V977" s="198" t="n"/>
      <c r="W977" s="198" t="n"/>
      <c r="X977" s="198" t="n"/>
      <c r="Y977" s="198" t="n"/>
      <c r="Z977" s="198" t="n"/>
      <c r="AA977" s="198" t="n"/>
      <c r="AB977" s="198" t="n"/>
      <c r="AC977" s="198" t="n"/>
      <c r="AD977" s="198" t="n"/>
      <c r="AE977" s="198" t="n"/>
      <c r="AF977" s="198" t="n"/>
      <c r="AG977" s="198" t="n"/>
      <c r="AH977" s="198" t="n"/>
      <c r="AI977" s="198" t="n"/>
      <c r="AJ977" s="198" t="n"/>
    </row>
    <row r="978" ht="13.5" customHeight="1" s="726">
      <c r="A978" s="198" t="n"/>
      <c r="B978" s="198" t="n"/>
      <c r="C978" s="198" t="n"/>
      <c r="D978" s="200" t="n"/>
      <c r="E978" s="200" t="n"/>
      <c r="F978" s="198" t="n"/>
      <c r="G978" s="278" t="n"/>
      <c r="H978" s="198" t="n"/>
      <c r="I978" s="278" t="n"/>
      <c r="J978" s="198" t="n"/>
      <c r="K978" s="278" t="n"/>
      <c r="L978" s="278" t="n"/>
      <c r="M978" s="278" t="n"/>
      <c r="N978" s="190" t="n"/>
      <c r="O978" s="198" t="n"/>
      <c r="P978" s="198" t="n"/>
      <c r="Q978" s="198" t="n"/>
      <c r="R978" s="198" t="n"/>
      <c r="S978" s="198" t="n"/>
      <c r="T978" s="198" t="n"/>
      <c r="U978" s="198" t="n"/>
      <c r="V978" s="198" t="n"/>
      <c r="W978" s="198" t="n"/>
      <c r="X978" s="198" t="n"/>
      <c r="Y978" s="198" t="n"/>
      <c r="Z978" s="198" t="n"/>
      <c r="AA978" s="198" t="n"/>
      <c r="AB978" s="198" t="n"/>
      <c r="AC978" s="198" t="n"/>
      <c r="AD978" s="198" t="n"/>
      <c r="AE978" s="198" t="n"/>
      <c r="AF978" s="198" t="n"/>
      <c r="AG978" s="198" t="n"/>
      <c r="AH978" s="198" t="n"/>
      <c r="AI978" s="198" t="n"/>
      <c r="AJ978" s="198" t="n"/>
    </row>
    <row r="979" ht="13.5" customHeight="1" s="726">
      <c r="A979" s="198" t="n"/>
      <c r="B979" s="198" t="n"/>
      <c r="C979" s="198" t="n"/>
      <c r="D979" s="200" t="n"/>
      <c r="E979" s="200" t="n"/>
      <c r="F979" s="198" t="n"/>
      <c r="G979" s="278" t="n"/>
      <c r="H979" s="198" t="n"/>
      <c r="I979" s="278" t="n"/>
      <c r="J979" s="198" t="n"/>
      <c r="K979" s="278" t="n"/>
      <c r="L979" s="278" t="n"/>
      <c r="M979" s="278" t="n"/>
      <c r="N979" s="190" t="n"/>
      <c r="O979" s="198" t="n"/>
      <c r="P979" s="198" t="n"/>
      <c r="Q979" s="198" t="n"/>
      <c r="R979" s="198" t="n"/>
      <c r="S979" s="198" t="n"/>
      <c r="T979" s="198" t="n"/>
      <c r="U979" s="198" t="n"/>
      <c r="V979" s="198" t="n"/>
      <c r="W979" s="198" t="n"/>
      <c r="X979" s="198" t="n"/>
      <c r="Y979" s="198" t="n"/>
      <c r="Z979" s="198" t="n"/>
      <c r="AA979" s="198" t="n"/>
      <c r="AB979" s="198" t="n"/>
      <c r="AC979" s="198" t="n"/>
      <c r="AD979" s="198" t="n"/>
      <c r="AE979" s="198" t="n"/>
      <c r="AF979" s="198" t="n"/>
      <c r="AG979" s="198" t="n"/>
      <c r="AH979" s="198" t="n"/>
      <c r="AI979" s="198" t="n"/>
      <c r="AJ979" s="198" t="n"/>
    </row>
    <row r="980" ht="13.5" customHeight="1" s="726">
      <c r="A980" s="198" t="n"/>
      <c r="B980" s="198" t="n"/>
      <c r="C980" s="198" t="n"/>
      <c r="D980" s="200" t="n"/>
      <c r="E980" s="200" t="n"/>
      <c r="F980" s="198" t="n"/>
      <c r="G980" s="278" t="n"/>
      <c r="H980" s="198" t="n"/>
      <c r="I980" s="278" t="n"/>
      <c r="J980" s="198" t="n"/>
      <c r="K980" s="278" t="n"/>
      <c r="L980" s="278" t="n"/>
      <c r="M980" s="278" t="n"/>
      <c r="N980" s="190" t="n"/>
      <c r="O980" s="198" t="n"/>
      <c r="P980" s="198" t="n"/>
      <c r="Q980" s="198" t="n"/>
      <c r="R980" s="198" t="n"/>
      <c r="S980" s="198" t="n"/>
      <c r="T980" s="198" t="n"/>
      <c r="U980" s="198" t="n"/>
      <c r="V980" s="198" t="n"/>
      <c r="W980" s="198" t="n"/>
      <c r="X980" s="198" t="n"/>
      <c r="Y980" s="198" t="n"/>
      <c r="Z980" s="198" t="n"/>
      <c r="AA980" s="198" t="n"/>
      <c r="AB980" s="198" t="n"/>
      <c r="AC980" s="198" t="n"/>
      <c r="AD980" s="198" t="n"/>
      <c r="AE980" s="198" t="n"/>
      <c r="AF980" s="198" t="n"/>
      <c r="AG980" s="198" t="n"/>
      <c r="AH980" s="198" t="n"/>
      <c r="AI980" s="198" t="n"/>
      <c r="AJ980" s="198" t="n"/>
    </row>
    <row r="981" ht="13.5" customHeight="1" s="726">
      <c r="A981" s="198" t="n"/>
      <c r="B981" s="198" t="n"/>
      <c r="C981" s="198" t="n"/>
      <c r="D981" s="200" t="n"/>
      <c r="E981" s="200" t="n"/>
      <c r="F981" s="198" t="n"/>
      <c r="G981" s="278" t="n"/>
      <c r="H981" s="198" t="n"/>
      <c r="I981" s="278" t="n"/>
      <c r="J981" s="198" t="n"/>
      <c r="K981" s="278" t="n"/>
      <c r="L981" s="278" t="n"/>
      <c r="M981" s="278" t="n"/>
      <c r="N981" s="190" t="n"/>
      <c r="O981" s="198" t="n"/>
      <c r="P981" s="198" t="n"/>
      <c r="Q981" s="198" t="n"/>
      <c r="R981" s="198" t="n"/>
      <c r="S981" s="198" t="n"/>
      <c r="T981" s="198" t="n"/>
      <c r="U981" s="198" t="n"/>
      <c r="V981" s="198" t="n"/>
      <c r="W981" s="198" t="n"/>
      <c r="X981" s="198" t="n"/>
      <c r="Y981" s="198" t="n"/>
      <c r="Z981" s="198" t="n"/>
      <c r="AA981" s="198" t="n"/>
      <c r="AB981" s="198" t="n"/>
      <c r="AC981" s="198" t="n"/>
      <c r="AD981" s="198" t="n"/>
      <c r="AE981" s="198" t="n"/>
      <c r="AF981" s="198" t="n"/>
      <c r="AG981" s="198" t="n"/>
      <c r="AH981" s="198" t="n"/>
      <c r="AI981" s="198" t="n"/>
      <c r="AJ981" s="198" t="n"/>
    </row>
    <row r="982" ht="13.5" customHeight="1" s="726">
      <c r="A982" s="198" t="n"/>
      <c r="B982" s="198" t="n"/>
      <c r="C982" s="198" t="n"/>
      <c r="D982" s="200" t="n"/>
      <c r="E982" s="200" t="n"/>
      <c r="F982" s="198" t="n"/>
      <c r="G982" s="278" t="n"/>
      <c r="H982" s="198" t="n"/>
      <c r="I982" s="278" t="n"/>
      <c r="J982" s="198" t="n"/>
      <c r="K982" s="278" t="n"/>
      <c r="L982" s="278" t="n"/>
      <c r="M982" s="278" t="n"/>
      <c r="N982" s="190" t="n"/>
      <c r="O982" s="198" t="n"/>
      <c r="P982" s="198" t="n"/>
      <c r="Q982" s="198" t="n"/>
      <c r="R982" s="198" t="n"/>
      <c r="S982" s="198" t="n"/>
      <c r="T982" s="198" t="n"/>
      <c r="U982" s="198" t="n"/>
      <c r="V982" s="198" t="n"/>
      <c r="W982" s="198" t="n"/>
      <c r="X982" s="198" t="n"/>
      <c r="Y982" s="198" t="n"/>
      <c r="Z982" s="198" t="n"/>
      <c r="AA982" s="198" t="n"/>
      <c r="AB982" s="198" t="n"/>
      <c r="AC982" s="198" t="n"/>
      <c r="AD982" s="198" t="n"/>
      <c r="AE982" s="198" t="n"/>
      <c r="AF982" s="198" t="n"/>
      <c r="AG982" s="198" t="n"/>
      <c r="AH982" s="198" t="n"/>
      <c r="AI982" s="198" t="n"/>
      <c r="AJ982" s="198" t="n"/>
    </row>
    <row r="983" ht="13.5" customHeight="1" s="726">
      <c r="A983" s="198" t="n"/>
      <c r="B983" s="198" t="n"/>
      <c r="C983" s="198" t="n"/>
      <c r="D983" s="200" t="n"/>
      <c r="E983" s="200" t="n"/>
      <c r="F983" s="198" t="n"/>
      <c r="G983" s="278" t="n"/>
      <c r="H983" s="198" t="n"/>
      <c r="I983" s="278" t="n"/>
      <c r="J983" s="198" t="n"/>
      <c r="K983" s="278" t="n"/>
      <c r="L983" s="278" t="n"/>
      <c r="M983" s="278" t="n"/>
      <c r="N983" s="190" t="n"/>
      <c r="O983" s="198" t="n"/>
      <c r="P983" s="198" t="n"/>
      <c r="Q983" s="198" t="n"/>
      <c r="R983" s="198" t="n"/>
      <c r="S983" s="198" t="n"/>
      <c r="T983" s="198" t="n"/>
      <c r="U983" s="198" t="n"/>
      <c r="V983" s="198" t="n"/>
      <c r="W983" s="198" t="n"/>
      <c r="X983" s="198" t="n"/>
      <c r="Y983" s="198" t="n"/>
      <c r="Z983" s="198" t="n"/>
      <c r="AA983" s="198" t="n"/>
      <c r="AB983" s="198" t="n"/>
      <c r="AC983" s="198" t="n"/>
      <c r="AD983" s="198" t="n"/>
      <c r="AE983" s="198" t="n"/>
      <c r="AF983" s="198" t="n"/>
      <c r="AG983" s="198" t="n"/>
      <c r="AH983" s="198" t="n"/>
      <c r="AI983" s="198" t="n"/>
      <c r="AJ983" s="198" t="n"/>
    </row>
    <row r="984" ht="13.5" customHeight="1" s="726">
      <c r="A984" s="198" t="n"/>
      <c r="B984" s="198" t="n"/>
      <c r="C984" s="198" t="n"/>
      <c r="D984" s="200" t="n"/>
      <c r="E984" s="200" t="n"/>
      <c r="F984" s="198" t="n"/>
      <c r="G984" s="278" t="n"/>
      <c r="H984" s="198" t="n"/>
      <c r="I984" s="278" t="n"/>
      <c r="J984" s="198" t="n"/>
      <c r="K984" s="278" t="n"/>
      <c r="L984" s="278" t="n"/>
      <c r="M984" s="278" t="n"/>
      <c r="N984" s="190" t="n"/>
      <c r="O984" s="198" t="n"/>
      <c r="P984" s="198" t="n"/>
      <c r="Q984" s="198" t="n"/>
      <c r="R984" s="198" t="n"/>
      <c r="S984" s="198" t="n"/>
      <c r="T984" s="198" t="n"/>
      <c r="U984" s="198" t="n"/>
      <c r="V984" s="198" t="n"/>
      <c r="W984" s="198" t="n"/>
      <c r="X984" s="198" t="n"/>
      <c r="Y984" s="198" t="n"/>
      <c r="Z984" s="198" t="n"/>
      <c r="AA984" s="198" t="n"/>
      <c r="AB984" s="198" t="n"/>
      <c r="AC984" s="198" t="n"/>
      <c r="AD984" s="198" t="n"/>
      <c r="AE984" s="198" t="n"/>
      <c r="AF984" s="198" t="n"/>
      <c r="AG984" s="198" t="n"/>
      <c r="AH984" s="198" t="n"/>
      <c r="AI984" s="198" t="n"/>
      <c r="AJ984" s="198" t="n"/>
    </row>
    <row r="985" ht="13.5" customHeight="1" s="726">
      <c r="A985" s="198" t="n"/>
      <c r="B985" s="198" t="n"/>
      <c r="C985" s="198" t="n"/>
      <c r="D985" s="200" t="n"/>
      <c r="E985" s="200" t="n"/>
      <c r="F985" s="198" t="n"/>
      <c r="G985" s="278" t="n"/>
      <c r="H985" s="198" t="n"/>
      <c r="I985" s="278" t="n"/>
      <c r="J985" s="198" t="n"/>
      <c r="K985" s="278" t="n"/>
      <c r="L985" s="278" t="n"/>
      <c r="M985" s="278" t="n"/>
      <c r="N985" s="190" t="n"/>
      <c r="O985" s="198" t="n"/>
      <c r="P985" s="198" t="n"/>
      <c r="Q985" s="198" t="n"/>
      <c r="R985" s="198" t="n"/>
      <c r="S985" s="198" t="n"/>
      <c r="T985" s="198" t="n"/>
      <c r="U985" s="198" t="n"/>
      <c r="V985" s="198" t="n"/>
      <c r="W985" s="198" t="n"/>
      <c r="X985" s="198" t="n"/>
      <c r="Y985" s="198" t="n"/>
      <c r="Z985" s="198" t="n"/>
      <c r="AA985" s="198" t="n"/>
      <c r="AB985" s="198" t="n"/>
      <c r="AC985" s="198" t="n"/>
      <c r="AD985" s="198" t="n"/>
      <c r="AE985" s="198" t="n"/>
      <c r="AF985" s="198" t="n"/>
      <c r="AG985" s="198" t="n"/>
      <c r="AH985" s="198" t="n"/>
      <c r="AI985" s="198" t="n"/>
      <c r="AJ985" s="198" t="n"/>
    </row>
    <row r="986" ht="13.5" customHeight="1" s="726">
      <c r="A986" s="198" t="n"/>
      <c r="B986" s="198" t="n"/>
      <c r="C986" s="198" t="n"/>
      <c r="D986" s="200" t="n"/>
      <c r="E986" s="200" t="n"/>
      <c r="F986" s="198" t="n"/>
      <c r="G986" s="278" t="n"/>
      <c r="H986" s="198" t="n"/>
      <c r="I986" s="278" t="n"/>
      <c r="J986" s="198" t="n"/>
      <c r="K986" s="278" t="n"/>
      <c r="L986" s="278" t="n"/>
      <c r="M986" s="278" t="n"/>
      <c r="N986" s="190" t="n"/>
      <c r="O986" s="198" t="n"/>
      <c r="P986" s="198" t="n"/>
      <c r="Q986" s="198" t="n"/>
      <c r="R986" s="198" t="n"/>
      <c r="S986" s="198" t="n"/>
      <c r="T986" s="198" t="n"/>
      <c r="U986" s="198" t="n"/>
      <c r="V986" s="198" t="n"/>
      <c r="W986" s="198" t="n"/>
      <c r="X986" s="198" t="n"/>
      <c r="Y986" s="198" t="n"/>
      <c r="Z986" s="198" t="n"/>
      <c r="AA986" s="198" t="n"/>
      <c r="AB986" s="198" t="n"/>
      <c r="AC986" s="198" t="n"/>
      <c r="AD986" s="198" t="n"/>
      <c r="AE986" s="198" t="n"/>
      <c r="AF986" s="198" t="n"/>
      <c r="AG986" s="198" t="n"/>
      <c r="AH986" s="198" t="n"/>
      <c r="AI986" s="198" t="n"/>
      <c r="AJ986" s="198" t="n"/>
    </row>
    <row r="987" ht="13.5" customHeight="1" s="726">
      <c r="A987" s="198" t="n"/>
      <c r="B987" s="198" t="n"/>
      <c r="C987" s="198" t="n"/>
      <c r="D987" s="200" t="n"/>
      <c r="E987" s="200" t="n"/>
      <c r="F987" s="198" t="n"/>
      <c r="G987" s="278" t="n"/>
      <c r="H987" s="198" t="n"/>
      <c r="I987" s="278" t="n"/>
      <c r="J987" s="198" t="n"/>
      <c r="K987" s="278" t="n"/>
      <c r="L987" s="278" t="n"/>
      <c r="M987" s="278" t="n"/>
      <c r="N987" s="190" t="n"/>
      <c r="O987" s="198" t="n"/>
      <c r="P987" s="198" t="n"/>
      <c r="Q987" s="198" t="n"/>
      <c r="R987" s="198" t="n"/>
      <c r="S987" s="198" t="n"/>
      <c r="T987" s="198" t="n"/>
      <c r="U987" s="198" t="n"/>
      <c r="V987" s="198" t="n"/>
      <c r="W987" s="198" t="n"/>
      <c r="X987" s="198" t="n"/>
      <c r="Y987" s="198" t="n"/>
      <c r="Z987" s="198" t="n"/>
      <c r="AA987" s="198" t="n"/>
      <c r="AB987" s="198" t="n"/>
      <c r="AC987" s="198" t="n"/>
      <c r="AD987" s="198" t="n"/>
      <c r="AE987" s="198" t="n"/>
      <c r="AF987" s="198" t="n"/>
      <c r="AG987" s="198" t="n"/>
      <c r="AH987" s="198" t="n"/>
      <c r="AI987" s="198" t="n"/>
      <c r="AJ987" s="198" t="n"/>
    </row>
    <row r="988" ht="13.5" customHeight="1" s="726">
      <c r="A988" s="198" t="n"/>
      <c r="B988" s="198" t="n"/>
      <c r="C988" s="198" t="n"/>
      <c r="D988" s="200" t="n"/>
      <c r="E988" s="200" t="n"/>
      <c r="F988" s="198" t="n"/>
      <c r="G988" s="278" t="n"/>
      <c r="H988" s="198" t="n"/>
      <c r="I988" s="278" t="n"/>
      <c r="J988" s="198" t="n"/>
      <c r="K988" s="278" t="n"/>
      <c r="L988" s="278" t="n"/>
      <c r="M988" s="278" t="n"/>
      <c r="N988" s="190" t="n"/>
      <c r="O988" s="198" t="n"/>
      <c r="P988" s="198" t="n"/>
      <c r="Q988" s="198" t="n"/>
      <c r="R988" s="198" t="n"/>
      <c r="S988" s="198" t="n"/>
      <c r="T988" s="198" t="n"/>
      <c r="U988" s="198" t="n"/>
      <c r="V988" s="198" t="n"/>
      <c r="W988" s="198" t="n"/>
      <c r="X988" s="198" t="n"/>
      <c r="Y988" s="198" t="n"/>
      <c r="Z988" s="198" t="n"/>
      <c r="AA988" s="198" t="n"/>
      <c r="AB988" s="198" t="n"/>
      <c r="AC988" s="198" t="n"/>
      <c r="AD988" s="198" t="n"/>
      <c r="AE988" s="198" t="n"/>
      <c r="AF988" s="198" t="n"/>
      <c r="AG988" s="198" t="n"/>
      <c r="AH988" s="198" t="n"/>
      <c r="AI988" s="198" t="n"/>
      <c r="AJ988" s="198" t="n"/>
    </row>
    <row r="989" ht="13.5" customHeight="1" s="726">
      <c r="A989" s="198" t="n"/>
      <c r="B989" s="198" t="n"/>
      <c r="C989" s="198" t="n"/>
      <c r="D989" s="200" t="n"/>
      <c r="E989" s="200" t="n"/>
      <c r="F989" s="198" t="n"/>
      <c r="G989" s="278" t="n"/>
      <c r="H989" s="198" t="n"/>
      <c r="I989" s="278" t="n"/>
      <c r="J989" s="198" t="n"/>
      <c r="K989" s="278" t="n"/>
      <c r="L989" s="278" t="n"/>
      <c r="M989" s="278" t="n"/>
      <c r="N989" s="190" t="n"/>
      <c r="O989" s="198" t="n"/>
      <c r="P989" s="198" t="n"/>
      <c r="Q989" s="198" t="n"/>
      <c r="R989" s="198" t="n"/>
      <c r="S989" s="198" t="n"/>
      <c r="T989" s="198" t="n"/>
      <c r="U989" s="198" t="n"/>
      <c r="V989" s="198" t="n"/>
      <c r="W989" s="198" t="n"/>
      <c r="X989" s="198" t="n"/>
      <c r="Y989" s="198" t="n"/>
      <c r="Z989" s="198" t="n"/>
      <c r="AA989" s="198" t="n"/>
      <c r="AB989" s="198" t="n"/>
      <c r="AC989" s="198" t="n"/>
      <c r="AD989" s="198" t="n"/>
      <c r="AE989" s="198" t="n"/>
      <c r="AF989" s="198" t="n"/>
      <c r="AG989" s="198" t="n"/>
      <c r="AH989" s="198" t="n"/>
      <c r="AI989" s="198" t="n"/>
      <c r="AJ989" s="198" t="n"/>
    </row>
    <row r="990" ht="13.5" customHeight="1" s="726">
      <c r="A990" s="198" t="n"/>
      <c r="B990" s="198" t="n"/>
      <c r="C990" s="198" t="n"/>
      <c r="D990" s="200" t="n"/>
      <c r="E990" s="200" t="n"/>
      <c r="F990" s="198" t="n"/>
      <c r="G990" s="278" t="n"/>
      <c r="H990" s="198" t="n"/>
      <c r="I990" s="278" t="n"/>
      <c r="J990" s="198" t="n"/>
      <c r="K990" s="278" t="n"/>
      <c r="L990" s="278" t="n"/>
      <c r="M990" s="278" t="n"/>
      <c r="N990" s="190" t="n"/>
      <c r="O990" s="198" t="n"/>
      <c r="P990" s="198" t="n"/>
      <c r="Q990" s="198" t="n"/>
      <c r="R990" s="198" t="n"/>
      <c r="S990" s="198" t="n"/>
      <c r="T990" s="198" t="n"/>
      <c r="U990" s="198" t="n"/>
      <c r="V990" s="198" t="n"/>
      <c r="W990" s="198" t="n"/>
      <c r="X990" s="198" t="n"/>
      <c r="Y990" s="198" t="n"/>
      <c r="Z990" s="198" t="n"/>
      <c r="AA990" s="198" t="n"/>
      <c r="AB990" s="198" t="n"/>
      <c r="AC990" s="198" t="n"/>
      <c r="AD990" s="198" t="n"/>
      <c r="AE990" s="198" t="n"/>
      <c r="AF990" s="198" t="n"/>
      <c r="AG990" s="198" t="n"/>
      <c r="AH990" s="198" t="n"/>
      <c r="AI990" s="198" t="n"/>
      <c r="AJ990" s="198" t="n"/>
    </row>
    <row r="991" ht="13.5" customHeight="1" s="726">
      <c r="A991" s="198" t="n"/>
      <c r="B991" s="198" t="n"/>
      <c r="C991" s="198" t="n"/>
      <c r="D991" s="200" t="n"/>
      <c r="E991" s="200" t="n"/>
      <c r="F991" s="198" t="n"/>
      <c r="G991" s="278" t="n"/>
      <c r="H991" s="198" t="n"/>
      <c r="I991" s="278" t="n"/>
      <c r="J991" s="198" t="n"/>
      <c r="K991" s="278" t="n"/>
      <c r="L991" s="278" t="n"/>
      <c r="M991" s="278" t="n"/>
      <c r="N991" s="190" t="n"/>
      <c r="O991" s="198" t="n"/>
      <c r="P991" s="198" t="n"/>
      <c r="Q991" s="198" t="n"/>
      <c r="R991" s="198" t="n"/>
      <c r="S991" s="198" t="n"/>
      <c r="T991" s="198" t="n"/>
      <c r="U991" s="198" t="n"/>
      <c r="V991" s="198" t="n"/>
      <c r="W991" s="198" t="n"/>
      <c r="X991" s="198" t="n"/>
      <c r="Y991" s="198" t="n"/>
      <c r="Z991" s="198" t="n"/>
      <c r="AA991" s="198" t="n"/>
      <c r="AB991" s="198" t="n"/>
      <c r="AC991" s="198" t="n"/>
      <c r="AD991" s="198" t="n"/>
      <c r="AE991" s="198" t="n"/>
      <c r="AF991" s="198" t="n"/>
      <c r="AG991" s="198" t="n"/>
      <c r="AH991" s="198" t="n"/>
      <c r="AI991" s="198" t="n"/>
      <c r="AJ991" s="198" t="n"/>
    </row>
    <row r="992" ht="13.5" customHeight="1" s="726">
      <c r="A992" s="198" t="n"/>
      <c r="B992" s="198" t="n"/>
      <c r="C992" s="198" t="n"/>
      <c r="D992" s="200" t="n"/>
      <c r="E992" s="200" t="n"/>
      <c r="F992" s="198" t="n"/>
      <c r="G992" s="278" t="n"/>
      <c r="H992" s="198" t="n"/>
      <c r="I992" s="278" t="n"/>
      <c r="J992" s="198" t="n"/>
      <c r="K992" s="278" t="n"/>
      <c r="L992" s="278" t="n"/>
      <c r="M992" s="278" t="n"/>
      <c r="N992" s="190" t="n"/>
      <c r="O992" s="198" t="n"/>
      <c r="P992" s="198" t="n"/>
      <c r="Q992" s="198" t="n"/>
      <c r="R992" s="198" t="n"/>
      <c r="S992" s="198" t="n"/>
      <c r="T992" s="198" t="n"/>
      <c r="U992" s="198" t="n"/>
      <c r="V992" s="198" t="n"/>
      <c r="W992" s="198" t="n"/>
      <c r="X992" s="198" t="n"/>
      <c r="Y992" s="198" t="n"/>
      <c r="Z992" s="198" t="n"/>
      <c r="AA992" s="198" t="n"/>
      <c r="AB992" s="198" t="n"/>
      <c r="AC992" s="198" t="n"/>
      <c r="AD992" s="198" t="n"/>
      <c r="AE992" s="198" t="n"/>
      <c r="AF992" s="198" t="n"/>
      <c r="AG992" s="198" t="n"/>
      <c r="AH992" s="198" t="n"/>
      <c r="AI992" s="198" t="n"/>
      <c r="AJ992" s="198" t="n"/>
    </row>
    <row r="993" ht="13.5" customHeight="1" s="726">
      <c r="A993" s="198" t="n"/>
      <c r="B993" s="198" t="n"/>
      <c r="C993" s="198" t="n"/>
      <c r="D993" s="200" t="n"/>
      <c r="E993" s="200" t="n"/>
      <c r="F993" s="198" t="n"/>
      <c r="G993" s="278" t="n"/>
      <c r="H993" s="198" t="n"/>
      <c r="I993" s="278" t="n"/>
      <c r="J993" s="198" t="n"/>
      <c r="K993" s="278" t="n"/>
      <c r="L993" s="278" t="n"/>
      <c r="M993" s="278" t="n"/>
      <c r="N993" s="190" t="n"/>
      <c r="O993" s="198" t="n"/>
      <c r="P993" s="198" t="n"/>
      <c r="Q993" s="198" t="n"/>
      <c r="R993" s="198" t="n"/>
      <c r="S993" s="198" t="n"/>
      <c r="T993" s="198" t="n"/>
      <c r="U993" s="198" t="n"/>
      <c r="V993" s="198" t="n"/>
      <c r="W993" s="198" t="n"/>
      <c r="X993" s="198" t="n"/>
      <c r="Y993" s="198" t="n"/>
      <c r="Z993" s="198" t="n"/>
      <c r="AA993" s="198" t="n"/>
      <c r="AB993" s="198" t="n"/>
      <c r="AC993" s="198" t="n"/>
      <c r="AD993" s="198" t="n"/>
      <c r="AE993" s="198" t="n"/>
      <c r="AF993" s="198" t="n"/>
      <c r="AG993" s="198" t="n"/>
      <c r="AH993" s="198" t="n"/>
      <c r="AI993" s="198" t="n"/>
      <c r="AJ993" s="198" t="n"/>
    </row>
    <row r="994" ht="13.5" customHeight="1" s="726">
      <c r="A994" s="198" t="n"/>
      <c r="B994" s="198" t="n"/>
      <c r="C994" s="198" t="n"/>
      <c r="D994" s="200" t="n"/>
      <c r="E994" s="200" t="n"/>
      <c r="F994" s="198" t="n"/>
      <c r="G994" s="278" t="n"/>
      <c r="H994" s="198" t="n"/>
      <c r="I994" s="278" t="n"/>
      <c r="J994" s="198" t="n"/>
      <c r="K994" s="278" t="n"/>
      <c r="L994" s="278" t="n"/>
      <c r="M994" s="278" t="n"/>
      <c r="N994" s="190" t="n"/>
      <c r="O994" s="198" t="n"/>
      <c r="P994" s="198" t="n"/>
      <c r="Q994" s="198" t="n"/>
      <c r="R994" s="198" t="n"/>
      <c r="S994" s="198" t="n"/>
      <c r="T994" s="198" t="n"/>
      <c r="U994" s="198" t="n"/>
      <c r="V994" s="198" t="n"/>
      <c r="W994" s="198" t="n"/>
      <c r="X994" s="198" t="n"/>
      <c r="Y994" s="198" t="n"/>
      <c r="Z994" s="198" t="n"/>
      <c r="AA994" s="198" t="n"/>
      <c r="AB994" s="198" t="n"/>
      <c r="AC994" s="198" t="n"/>
      <c r="AD994" s="198" t="n"/>
      <c r="AE994" s="198" t="n"/>
      <c r="AF994" s="198" t="n"/>
      <c r="AG994" s="198" t="n"/>
      <c r="AH994" s="198" t="n"/>
      <c r="AI994" s="198" t="n"/>
      <c r="AJ994" s="198" t="n"/>
    </row>
    <row r="995" ht="13.5" customHeight="1" s="726">
      <c r="A995" s="198" t="n"/>
      <c r="B995" s="198" t="n"/>
      <c r="C995" s="198" t="n"/>
      <c r="D995" s="200" t="n"/>
      <c r="E995" s="200" t="n"/>
      <c r="F995" s="198" t="n"/>
      <c r="G995" s="278" t="n"/>
      <c r="H995" s="198" t="n"/>
      <c r="I995" s="278" t="n"/>
      <c r="J995" s="198" t="n"/>
      <c r="K995" s="278" t="n"/>
      <c r="L995" s="278" t="n"/>
      <c r="M995" s="278" t="n"/>
      <c r="N995" s="190" t="n"/>
      <c r="O995" s="198" t="n"/>
      <c r="P995" s="198" t="n"/>
      <c r="Q995" s="198" t="n"/>
      <c r="R995" s="198" t="n"/>
      <c r="S995" s="198" t="n"/>
      <c r="T995" s="198" t="n"/>
      <c r="U995" s="198" t="n"/>
      <c r="V995" s="198" t="n"/>
      <c r="W995" s="198" t="n"/>
      <c r="X995" s="198" t="n"/>
      <c r="Y995" s="198" t="n"/>
      <c r="Z995" s="198" t="n"/>
      <c r="AA995" s="198" t="n"/>
      <c r="AB995" s="198" t="n"/>
      <c r="AC995" s="198" t="n"/>
      <c r="AD995" s="198" t="n"/>
      <c r="AE995" s="198" t="n"/>
      <c r="AF995" s="198" t="n"/>
      <c r="AG995" s="198" t="n"/>
      <c r="AH995" s="198" t="n"/>
      <c r="AI995" s="198" t="n"/>
      <c r="AJ995" s="198" t="n"/>
    </row>
    <row r="996" ht="13.5" customHeight="1" s="726">
      <c r="A996" s="198" t="n"/>
      <c r="B996" s="198" t="n"/>
      <c r="C996" s="198" t="n"/>
      <c r="D996" s="200" t="n"/>
      <c r="E996" s="200" t="n"/>
      <c r="F996" s="198" t="n"/>
      <c r="G996" s="278" t="n"/>
      <c r="H996" s="198" t="n"/>
      <c r="I996" s="278" t="n"/>
      <c r="J996" s="198" t="n"/>
      <c r="K996" s="278" t="n"/>
      <c r="L996" s="278" t="n"/>
      <c r="M996" s="278" t="n"/>
      <c r="N996" s="190" t="n"/>
      <c r="O996" s="198" t="n"/>
      <c r="P996" s="198" t="n"/>
      <c r="Q996" s="198" t="n"/>
      <c r="R996" s="198" t="n"/>
      <c r="S996" s="198" t="n"/>
      <c r="T996" s="198" t="n"/>
      <c r="U996" s="198" t="n"/>
      <c r="V996" s="198" t="n"/>
      <c r="W996" s="198" t="n"/>
      <c r="X996" s="198" t="n"/>
      <c r="Y996" s="198" t="n"/>
      <c r="Z996" s="198" t="n"/>
      <c r="AA996" s="198" t="n"/>
      <c r="AB996" s="198" t="n"/>
      <c r="AC996" s="198" t="n"/>
      <c r="AD996" s="198" t="n"/>
      <c r="AE996" s="198" t="n"/>
      <c r="AF996" s="198" t="n"/>
      <c r="AG996" s="198" t="n"/>
      <c r="AH996" s="198" t="n"/>
      <c r="AI996" s="198" t="n"/>
      <c r="AJ996" s="198" t="n"/>
    </row>
  </sheetData>
  <mergeCells count="2">
    <mergeCell ref="A1:D1"/>
    <mergeCell ref="D240:F240"/>
  </mergeCells>
  <pageMargins left="0.7" right="0.7" top="0.75" bottom="0.75" header="0" footer="0"/>
  <pageSetup orientation="landscape"/>
  <headerFooter>
    <oddHeader/>
    <oddFooter>&amp;L&amp;F-&amp;D&amp;RPage &amp;P/</oddFooter>
    <evenHeader/>
    <evenFooter/>
    <firstHeader/>
    <firstFooter/>
  </headerFooter>
</worksheet>
</file>

<file path=xl/worksheets/sheet4.xml><?xml version="1.0" encoding="utf-8"?>
<worksheet xmlns="http://schemas.openxmlformats.org/spreadsheetml/2006/main">
  <sheetPr>
    <tabColor rgb="FFFF8080"/>
    <outlinePr summaryBelow="1" summaryRight="1"/>
    <pageSetUpPr/>
  </sheetPr>
  <dimension ref="A1:Z1000"/>
  <sheetViews>
    <sheetView workbookViewId="0">
      <selection activeCell="A1" sqref="A1"/>
    </sheetView>
  </sheetViews>
  <sheetFormatPr baseColWidth="8" defaultColWidth="14.43" defaultRowHeight="15" customHeight="1"/>
  <cols>
    <col width="2.71" customWidth="1" style="726" min="1" max="1"/>
    <col width="23.57" customWidth="1" style="726" min="2" max="2"/>
    <col width="15.71" customWidth="1" style="726" min="3" max="3"/>
    <col width="9.710000000000001" customWidth="1" style="726" min="4" max="4"/>
    <col width="8.710000000000001" customWidth="1" style="726" min="5" max="12"/>
    <col width="12.71" customWidth="1" style="726" min="13" max="13"/>
    <col width="9.140000000000001" customWidth="1" style="726" min="14" max="14"/>
    <col width="8.710000000000001" customWidth="1" style="726" min="15" max="16"/>
    <col width="10" customWidth="1" style="726" min="17" max="26"/>
  </cols>
  <sheetData>
    <row r="1" ht="15" customHeight="1" s="726">
      <c r="A1" s="349" t="inlineStr">
        <is>
          <t>1.          DEVELOPMENT FUNDING SCHEDULE - TO BUDGET CATEGORY A2</t>
        </is>
      </c>
      <c r="B1" s="732" t="n"/>
      <c r="C1" s="732" t="n"/>
      <c r="D1" s="732" t="n"/>
      <c r="E1" s="732" t="n"/>
      <c r="F1" s="732" t="n"/>
      <c r="G1" s="732" t="n"/>
      <c r="H1" s="732" t="n"/>
      <c r="I1" s="732" t="n"/>
      <c r="J1" s="732" t="n"/>
      <c r="K1" s="732" t="n"/>
      <c r="L1" s="732" t="n"/>
      <c r="M1" s="732" t="n"/>
      <c r="N1" s="732" t="n"/>
      <c r="O1" s="351" t="n"/>
      <c r="P1" s="351" t="n"/>
      <c r="Q1" s="273" t="n"/>
      <c r="R1" s="273" t="n"/>
      <c r="S1" s="273" t="n"/>
      <c r="T1" s="273" t="n"/>
      <c r="U1" s="273" t="n"/>
      <c r="V1" s="273" t="n"/>
      <c r="W1" s="273" t="n"/>
      <c r="X1" s="273" t="n"/>
      <c r="Y1" s="273" t="n"/>
      <c r="Z1" s="273" t="n"/>
    </row>
    <row r="2" ht="26.25" customHeight="1" s="726">
      <c r="A2" s="352" t="n"/>
      <c r="B2" s="352" t="inlineStr">
        <is>
          <t>Payments to:</t>
        </is>
      </c>
      <c r="C2" s="352" t="inlineStr">
        <is>
          <t>Name</t>
        </is>
      </c>
      <c r="D2" s="353" t="inlineStr">
        <is>
          <t>DEFERRALS</t>
        </is>
      </c>
      <c r="E2" s="733" t="inlineStr">
        <is>
          <t>FUNDING RECEIVED FOR:</t>
        </is>
      </c>
      <c r="F2" s="734" t="n"/>
      <c r="G2" s="734" t="n"/>
      <c r="H2" s="734" t="n"/>
      <c r="I2" s="734" t="n"/>
      <c r="J2" s="734" t="n"/>
      <c r="K2" s="734" t="n"/>
      <c r="L2" s="734" t="n"/>
      <c r="M2" s="735" t="n"/>
      <c r="N2" s="353" t="inlineStr">
        <is>
          <t>TOTALS</t>
        </is>
      </c>
      <c r="O2" s="352" t="n"/>
      <c r="P2" s="352" t="n"/>
      <c r="Q2" s="352" t="n"/>
      <c r="R2" s="352" t="n"/>
      <c r="S2" s="352" t="n"/>
      <c r="T2" s="352" t="n"/>
      <c r="U2" s="352" t="n"/>
      <c r="V2" s="352" t="n"/>
      <c r="W2" s="352" t="n"/>
      <c r="X2" s="352" t="n"/>
      <c r="Y2" s="352" t="n"/>
      <c r="Z2" s="352" t="n"/>
    </row>
    <row r="3" ht="21.75" customHeight="1" s="726">
      <c r="A3" s="352" t="n"/>
      <c r="B3" s="352" t="n"/>
      <c r="C3" s="352" t="n"/>
      <c r="D3" s="353" t="n"/>
      <c r="E3" s="357" t="inlineStr">
        <is>
          <t>1st Draft</t>
        </is>
      </c>
      <c r="F3" s="358" t="inlineStr">
        <is>
          <t>2nd Draft</t>
        </is>
      </c>
      <c r="G3" s="358" t="inlineStr">
        <is>
          <t>3rd Draft</t>
        </is>
      </c>
      <c r="H3" s="358" t="inlineStr">
        <is>
          <t>4th Draft</t>
        </is>
      </c>
      <c r="I3" s="358" t="n"/>
      <c r="J3" s="358" t="inlineStr">
        <is>
          <t>Travel</t>
        </is>
      </c>
      <c r="K3" s="358" t="inlineStr">
        <is>
          <t>Casting</t>
        </is>
      </c>
      <c r="L3" s="358" t="n"/>
      <c r="M3" s="359" t="inlineStr">
        <is>
          <t>GDI etc. Fellowships Matched funding</t>
        </is>
      </c>
      <c r="N3" s="353" t="n"/>
      <c r="O3" s="352" t="n"/>
      <c r="P3" s="352" t="n"/>
      <c r="Q3" s="352" t="n"/>
      <c r="R3" s="352" t="n"/>
      <c r="S3" s="352" t="n"/>
      <c r="T3" s="352" t="n"/>
      <c r="U3" s="352" t="n"/>
      <c r="V3" s="352" t="n"/>
      <c r="W3" s="352" t="n"/>
      <c r="X3" s="352" t="n"/>
      <c r="Y3" s="352" t="n"/>
      <c r="Z3" s="352" t="n"/>
    </row>
    <row r="4" ht="12.75" customHeight="1" s="726">
      <c r="A4" s="157" t="n"/>
      <c r="B4" s="198" t="n"/>
      <c r="C4" s="273" t="n"/>
      <c r="D4" s="360" t="n"/>
      <c r="E4" s="360" t="n"/>
      <c r="F4" s="360" t="n"/>
      <c r="G4" s="360" t="n"/>
      <c r="H4" s="360" t="n"/>
      <c r="I4" s="360" t="n"/>
      <c r="J4" s="360" t="n"/>
      <c r="K4" s="360" t="n"/>
      <c r="L4" s="361" t="n"/>
      <c r="M4" s="361" t="n"/>
      <c r="N4" s="360" t="n"/>
    </row>
    <row r="5" ht="10.5" customHeight="1" s="726">
      <c r="A5" s="157" t="n"/>
      <c r="B5" s="190" t="n"/>
      <c r="C5" s="273" t="n"/>
      <c r="D5" s="360" t="n"/>
      <c r="E5" s="360" t="n"/>
      <c r="F5" s="360" t="n"/>
      <c r="G5" s="360" t="n"/>
      <c r="H5" s="360" t="n"/>
      <c r="I5" s="360" t="n"/>
      <c r="J5" s="360" t="n"/>
      <c r="K5" s="360" t="n"/>
      <c r="L5" s="360" t="n"/>
      <c r="M5" s="360" t="n"/>
      <c r="N5" s="360">
        <f>SUM(D5:M5)</f>
        <v/>
      </c>
      <c r="O5" s="198" t="n"/>
      <c r="P5" s="198" t="n"/>
      <c r="Q5" s="198" t="n"/>
      <c r="R5" s="198" t="n"/>
      <c r="S5" s="198" t="n"/>
      <c r="T5" s="198" t="n"/>
      <c r="U5" s="198" t="n"/>
      <c r="V5" s="198" t="n"/>
      <c r="W5" s="198" t="n"/>
      <c r="X5" s="198" t="n"/>
      <c r="Y5" s="198" t="n"/>
      <c r="Z5" s="198" t="n"/>
    </row>
    <row r="6" ht="12.75" customHeight="1" s="726">
      <c r="A6" s="157" t="n"/>
      <c r="B6" s="190" t="inlineStr">
        <is>
          <t>Producer</t>
        </is>
      </c>
      <c r="C6" s="273" t="inlineStr">
        <is>
          <t>stephen Luby</t>
        </is>
      </c>
      <c r="D6" s="360" t="n"/>
      <c r="E6" s="360" t="n"/>
      <c r="F6" s="360" t="n"/>
      <c r="G6" s="360" t="n"/>
      <c r="H6" s="360" t="n"/>
      <c r="I6" s="360" t="n"/>
      <c r="J6" s="360" t="n"/>
      <c r="K6" s="360" t="n"/>
      <c r="L6" s="361" t="n"/>
      <c r="M6" s="361" t="n"/>
      <c r="N6" s="360">
        <f>SUM(D6:M6)</f>
        <v/>
      </c>
    </row>
    <row r="7" ht="12.75" customHeight="1" s="726">
      <c r="A7" s="157" t="n"/>
      <c r="B7" s="190" t="n"/>
      <c r="C7" s="273" t="n"/>
      <c r="D7" s="360" t="n"/>
      <c r="E7" s="360" t="n"/>
      <c r="F7" s="360" t="n"/>
      <c r="G7" s="360" t="n"/>
      <c r="H7" s="360" t="n"/>
      <c r="I7" s="360" t="n"/>
      <c r="J7" s="360" t="n"/>
      <c r="K7" s="360" t="n"/>
      <c r="L7" s="361" t="n"/>
      <c r="M7" s="361" t="n"/>
      <c r="N7" s="360">
        <f>SUM(D7:M7)</f>
        <v/>
      </c>
    </row>
    <row r="8" ht="12.75" customHeight="1" s="726">
      <c r="A8" s="157" t="n"/>
      <c r="B8" s="190" t="inlineStr">
        <is>
          <t>Script Editor(s)</t>
        </is>
      </c>
      <c r="C8" s="273" t="n"/>
      <c r="D8" s="360" t="n"/>
      <c r="E8" s="360" t="n"/>
      <c r="F8" s="360" t="n"/>
      <c r="G8" s="360" t="n"/>
      <c r="H8" s="360" t="n"/>
      <c r="I8" s="360" t="n"/>
      <c r="J8" s="360" t="n"/>
      <c r="K8" s="360" t="n"/>
      <c r="L8" s="361" t="n"/>
      <c r="M8" s="361" t="n"/>
      <c r="N8" s="360">
        <f>SUM(D8:M8)</f>
        <v/>
      </c>
    </row>
    <row r="9" ht="12.75" customHeight="1" s="726">
      <c r="A9" s="157" t="n"/>
      <c r="B9" s="190" t="inlineStr">
        <is>
          <t>Composer</t>
        </is>
      </c>
      <c r="C9" s="273" t="n"/>
      <c r="D9" s="360" t="n"/>
      <c r="E9" s="360" t="n"/>
      <c r="F9" s="360" t="n"/>
      <c r="G9" s="360" t="n"/>
      <c r="H9" s="360" t="n"/>
      <c r="I9" s="360" t="n"/>
      <c r="J9" s="360" t="n"/>
      <c r="K9" s="360" t="n"/>
      <c r="L9" s="361" t="n"/>
      <c r="M9" s="361" t="n"/>
      <c r="N9" s="360">
        <f>SUM(D9:M9)</f>
        <v/>
      </c>
    </row>
    <row r="10" ht="12.75" customHeight="1" s="726">
      <c r="A10" s="157" t="n"/>
      <c r="B10" s="190" t="n"/>
      <c r="C10" s="273" t="n"/>
      <c r="D10" s="360" t="n"/>
      <c r="E10" s="360" t="n"/>
      <c r="F10" s="360" t="n"/>
      <c r="G10" s="360" t="n"/>
      <c r="H10" s="360" t="n"/>
      <c r="I10" s="360" t="n"/>
      <c r="J10" s="360" t="n"/>
      <c r="K10" s="360" t="n"/>
      <c r="L10" s="361" t="n"/>
      <c r="M10" s="361" t="n"/>
      <c r="N10" s="360">
        <f>SUM(D10:M10)</f>
        <v/>
      </c>
    </row>
    <row r="11" ht="12.75" customHeight="1" s="726">
      <c r="A11" s="157" t="n"/>
      <c r="B11" s="198" t="inlineStr">
        <is>
          <t xml:space="preserve">Buyout Fees </t>
        </is>
      </c>
      <c r="C11" s="273" t="n"/>
      <c r="D11" s="360" t="n"/>
      <c r="E11" s="360" t="n"/>
      <c r="F11" s="360" t="n"/>
      <c r="G11" s="360" t="n"/>
      <c r="H11" s="360" t="n"/>
      <c r="I11" s="360" t="n"/>
      <c r="J11" s="360" t="n"/>
      <c r="K11" s="360" t="n"/>
      <c r="L11" s="361" t="n"/>
      <c r="M11" s="361" t="n"/>
      <c r="N11" s="360">
        <f>SUM(D11:M11)</f>
        <v/>
      </c>
    </row>
    <row r="12" ht="12.75" customHeight="1" s="726">
      <c r="A12" s="157" t="n"/>
      <c r="B12" s="198" t="n"/>
      <c r="C12" s="273" t="n"/>
      <c r="D12" s="360" t="n"/>
      <c r="E12" s="360" t="n"/>
      <c r="F12" s="360" t="n"/>
      <c r="G12" s="360" t="n"/>
      <c r="H12" s="360" t="n"/>
      <c r="I12" s="360" t="n"/>
      <c r="J12" s="360" t="n"/>
      <c r="K12" s="360" t="n"/>
      <c r="L12" s="361" t="n"/>
      <c r="M12" s="361" t="n"/>
      <c r="N12" s="360">
        <f>SUM(D12:M12)</f>
        <v/>
      </c>
    </row>
    <row r="13" ht="12.75" customHeight="1" s="726">
      <c r="A13" s="157" t="n"/>
      <c r="B13" s="198" t="inlineStr">
        <is>
          <t>Script Typing &amp; Copying</t>
        </is>
      </c>
      <c r="C13" s="273" t="n"/>
      <c r="D13" s="360" t="n"/>
      <c r="E13" s="360" t="n"/>
      <c r="F13" s="360" t="n"/>
      <c r="G13" s="360" t="n"/>
      <c r="H13" s="360" t="n"/>
      <c r="I13" s="360" t="n"/>
      <c r="J13" s="360" t="n"/>
      <c r="K13" s="360" t="n"/>
      <c r="L13" s="361" t="n"/>
      <c r="M13" s="361" t="n"/>
      <c r="N13" s="360">
        <f>SUM(D13:M13)</f>
        <v/>
      </c>
    </row>
    <row r="14" ht="12.75" customHeight="1" s="726">
      <c r="A14" s="157" t="n"/>
      <c r="B14" s="198" t="inlineStr">
        <is>
          <t>Schedules</t>
        </is>
      </c>
      <c r="C14" s="273" t="n"/>
      <c r="D14" s="360" t="n"/>
      <c r="E14" s="360" t="n"/>
      <c r="F14" s="360" t="n"/>
      <c r="G14" s="360" t="n"/>
      <c r="H14" s="360" t="n"/>
      <c r="I14" s="360" t="n"/>
      <c r="J14" s="360" t="n"/>
      <c r="K14" s="360" t="n"/>
      <c r="L14" s="361" t="n"/>
      <c r="M14" s="361" t="n"/>
      <c r="N14" s="360">
        <f>SUM(D14:M14)</f>
        <v/>
      </c>
    </row>
    <row r="15" ht="12.75" customHeight="1" s="726">
      <c r="A15" s="157" t="n"/>
      <c r="B15" s="198" t="inlineStr">
        <is>
          <t xml:space="preserve">Budgets </t>
        </is>
      </c>
      <c r="C15" s="273" t="n"/>
      <c r="D15" s="360" t="n"/>
      <c r="E15" s="360" t="n"/>
      <c r="F15" s="360" t="n"/>
      <c r="G15" s="360" t="n"/>
      <c r="H15" s="360" t="n"/>
      <c r="I15" s="360" t="n"/>
      <c r="J15" s="360" t="n"/>
      <c r="K15" s="360" t="n"/>
      <c r="L15" s="361" t="n"/>
      <c r="M15" s="361" t="n"/>
      <c r="N15" s="360">
        <f>SUM(D15:M15)</f>
        <v/>
      </c>
    </row>
    <row r="16" ht="12.75" customHeight="1" s="726">
      <c r="A16" s="157" t="n"/>
      <c r="B16" s="198" t="inlineStr">
        <is>
          <t>Consultancy Fees/Expenses</t>
        </is>
      </c>
      <c r="C16" s="273" t="n"/>
      <c r="D16" s="360" t="n"/>
      <c r="E16" s="360" t="n"/>
      <c r="F16" s="360" t="n"/>
      <c r="G16" s="360" t="n"/>
      <c r="H16" s="360" t="n"/>
      <c r="I16" s="360" t="n"/>
      <c r="J16" s="360" t="n"/>
      <c r="K16" s="360" t="n"/>
      <c r="L16" s="361" t="n"/>
      <c r="M16" s="361" t="n"/>
      <c r="N16" s="360">
        <f>SUM(D16:M16)</f>
        <v/>
      </c>
    </row>
    <row r="17" ht="12.75" customHeight="1" s="726">
      <c r="A17" s="157" t="n"/>
      <c r="B17" s="198" t="inlineStr">
        <is>
          <t>Research Expenses</t>
        </is>
      </c>
      <c r="C17" s="273" t="n"/>
      <c r="D17" s="360" t="n"/>
      <c r="E17" s="360" t="n"/>
      <c r="F17" s="360" t="n"/>
      <c r="G17" s="360" t="n"/>
      <c r="H17" s="360" t="n"/>
      <c r="I17" s="360" t="n"/>
      <c r="J17" s="360" t="n"/>
      <c r="K17" s="360" t="n"/>
      <c r="L17" s="361" t="n"/>
      <c r="M17" s="361" t="n"/>
      <c r="N17" s="360">
        <f>SUM(D17:M17)</f>
        <v/>
      </c>
    </row>
    <row r="18" ht="12.75" customHeight="1" s="726">
      <c r="A18" s="157" t="n"/>
      <c r="B18" s="198" t="inlineStr">
        <is>
          <t>Secretarial &amp; Office Expenses</t>
        </is>
      </c>
      <c r="C18" s="273" t="n"/>
      <c r="D18" s="360" t="inlineStr">
        <is>
          <t>-</t>
        </is>
      </c>
      <c r="E18" s="360" t="n"/>
      <c r="F18" s="360" t="n"/>
      <c r="G18" s="360" t="n"/>
      <c r="H18" s="360" t="n"/>
      <c r="I18" s="360" t="n"/>
      <c r="J18" s="360" t="n"/>
      <c r="K18" s="360" t="n"/>
      <c r="L18" s="361" t="n"/>
      <c r="M18" s="361" t="n"/>
      <c r="N18" s="360">
        <f>SUM(D18:M18)</f>
        <v/>
      </c>
    </row>
    <row r="19" ht="12.75" customHeight="1" s="726">
      <c r="A19" s="157" t="n"/>
      <c r="B19" s="198" t="n"/>
      <c r="C19" s="273" t="n"/>
      <c r="D19" s="360" t="n"/>
      <c r="E19" s="360" t="n"/>
      <c r="F19" s="360" t="n"/>
      <c r="G19" s="360" t="n"/>
      <c r="H19" s="360" t="n"/>
      <c r="I19" s="360" t="n"/>
      <c r="J19" s="360" t="n"/>
      <c r="K19" s="360" t="n"/>
      <c r="L19" s="361" t="n"/>
      <c r="M19" s="361" t="n"/>
      <c r="N19" s="360">
        <f>SUM(D19:M19)</f>
        <v/>
      </c>
    </row>
    <row r="20" ht="12.75" customHeight="1" s="726">
      <c r="A20" s="157" t="n"/>
      <c r="B20" s="198" t="inlineStr">
        <is>
          <t>Location Surveys</t>
        </is>
      </c>
      <c r="C20" s="273" t="n"/>
      <c r="D20" s="360" t="n"/>
      <c r="E20" s="360" t="n"/>
      <c r="F20" s="360" t="n"/>
      <c r="G20" s="360" t="n"/>
      <c r="H20" s="360" t="n"/>
      <c r="I20" s="360" t="n"/>
      <c r="J20" s="360" t="n"/>
      <c r="K20" s="360" t="n"/>
      <c r="L20" s="361" t="n"/>
      <c r="M20" s="361" t="n"/>
      <c r="N20" s="360">
        <f>SUM(D20:M20)</f>
        <v/>
      </c>
    </row>
    <row r="21" ht="12.75" customHeight="1" s="726">
      <c r="A21" s="157" t="n"/>
      <c r="B21" s="198" t="inlineStr">
        <is>
          <t>Travel &amp; Transport</t>
        </is>
      </c>
      <c r="C21" s="273" t="n"/>
      <c r="D21" s="360" t="n"/>
      <c r="E21" s="360" t="n"/>
      <c r="F21" s="360" t="n"/>
      <c r="G21" s="360" t="n"/>
      <c r="H21" s="360" t="n"/>
      <c r="I21" s="360" t="n"/>
      <c r="J21" s="360" t="n"/>
      <c r="K21" s="360" t="n"/>
      <c r="L21" s="361" t="n"/>
      <c r="M21" s="361" t="n"/>
      <c r="N21" s="360">
        <f>SUM(D21:M21)</f>
        <v/>
      </c>
    </row>
    <row r="22" ht="12.75" customHeight="1" s="726">
      <c r="A22" s="157" t="n"/>
      <c r="B22" s="198" t="inlineStr">
        <is>
          <t>Accommodation &amp; Living Expenses</t>
        </is>
      </c>
      <c r="C22" s="273" t="n"/>
      <c r="D22" s="360" t="n"/>
      <c r="E22" s="360" t="n"/>
      <c r="F22" s="360" t="n"/>
      <c r="G22" s="360" t="n"/>
      <c r="H22" s="360" t="n"/>
      <c r="I22" s="360" t="n"/>
      <c r="J22" s="360" t="n"/>
      <c r="K22" s="360" t="n"/>
      <c r="L22" s="361" t="n"/>
      <c r="M22" s="361" t="n"/>
      <c r="N22" s="360">
        <f>SUM(D22:M22)</f>
        <v/>
      </c>
    </row>
    <row r="23" ht="12.75" customHeight="1" s="726">
      <c r="A23" s="157" t="n"/>
      <c r="B23" s="198" t="n"/>
      <c r="C23" s="273" t="n"/>
      <c r="D23" s="360" t="n"/>
      <c r="E23" s="360" t="n"/>
      <c r="F23" s="360" t="n"/>
      <c r="G23" s="360" t="n"/>
      <c r="H23" s="360" t="n"/>
      <c r="I23" s="360" t="n"/>
      <c r="J23" s="360" t="n"/>
      <c r="K23" s="360" t="n"/>
      <c r="L23" s="361" t="n"/>
      <c r="M23" s="361" t="n"/>
      <c r="N23" s="360">
        <f>SUM(D23:M23)</f>
        <v/>
      </c>
    </row>
    <row r="24" ht="12.75" customHeight="1" s="726">
      <c r="A24" s="157" t="n"/>
      <c r="B24" s="198" t="inlineStr">
        <is>
          <t>Acting Workshop</t>
        </is>
      </c>
      <c r="C24" s="273" t="n"/>
      <c r="D24" s="360" t="n"/>
      <c r="E24" s="360" t="n"/>
      <c r="F24" s="360" t="n"/>
      <c r="G24" s="360" t="n"/>
      <c r="H24" s="360" t="n"/>
      <c r="I24" s="360" t="n"/>
      <c r="J24" s="360" t="n"/>
      <c r="K24" s="360" t="n"/>
      <c r="L24" s="361" t="n"/>
      <c r="M24" s="361" t="n"/>
      <c r="N24" s="360">
        <f>SUM(D24:M24)</f>
        <v/>
      </c>
    </row>
    <row r="25" ht="12.75" customHeight="1" s="726">
      <c r="A25" s="157" t="n"/>
      <c r="B25" s="198" t="inlineStr">
        <is>
          <t>Casting / Script Reading Fees</t>
        </is>
      </c>
      <c r="C25" s="273" t="n"/>
      <c r="D25" s="360" t="n"/>
      <c r="E25" s="360" t="n"/>
      <c r="F25" s="360" t="n"/>
      <c r="G25" s="360" t="n"/>
      <c r="H25" s="360" t="n"/>
      <c r="I25" s="360" t="n"/>
      <c r="J25" s="360" t="n"/>
      <c r="K25" s="360" t="n"/>
      <c r="L25" s="361" t="n"/>
      <c r="M25" s="361" t="n"/>
      <c r="N25" s="360">
        <f>SUM(D25:M25)</f>
        <v/>
      </c>
    </row>
    <row r="26" ht="12.75" customHeight="1" s="726">
      <c r="A26" s="157" t="n"/>
      <c r="B26" s="198" t="inlineStr">
        <is>
          <t>Preliminary Casting Fees / Expenses</t>
        </is>
      </c>
      <c r="C26" s="273" t="n"/>
      <c r="D26" s="360" t="n"/>
      <c r="E26" s="360" t="n"/>
      <c r="F26" s="360" t="n"/>
      <c r="G26" s="360" t="n"/>
      <c r="H26" s="360" t="n"/>
      <c r="I26" s="360" t="n"/>
      <c r="J26" s="360" t="n"/>
      <c r="K26" s="360" t="n"/>
      <c r="L26" s="361" t="n"/>
      <c r="M26" s="361" t="n"/>
      <c r="N26" s="360">
        <f>SUM(D26:M26)</f>
        <v/>
      </c>
    </row>
    <row r="27" ht="12.75" customHeight="1" s="726">
      <c r="A27" s="157" t="n"/>
      <c r="B27" s="198" t="n"/>
      <c r="C27" s="273" t="n"/>
      <c r="D27" s="360" t="n"/>
      <c r="E27" s="360" t="n"/>
      <c r="F27" s="360" t="n"/>
      <c r="G27" s="360" t="n"/>
      <c r="H27" s="360" t="n"/>
      <c r="I27" s="360" t="n"/>
      <c r="J27" s="360" t="n"/>
      <c r="K27" s="360" t="n"/>
      <c r="L27" s="361" t="n"/>
      <c r="M27" s="361" t="n"/>
      <c r="N27" s="360">
        <f>SUM(D27:M27)</f>
        <v/>
      </c>
    </row>
    <row r="28" ht="12.75" customHeight="1" s="726">
      <c r="A28" s="157" t="n"/>
      <c r="B28" s="198" t="inlineStr">
        <is>
          <t>Legal Expenses</t>
        </is>
      </c>
      <c r="C28" s="273" t="n"/>
      <c r="D28" s="360" t="n"/>
      <c r="E28" s="360" t="n"/>
      <c r="F28" s="360" t="n"/>
      <c r="G28" s="360" t="n"/>
      <c r="H28" s="360" t="n"/>
      <c r="I28" s="360" t="n"/>
      <c r="J28" s="360" t="n"/>
      <c r="K28" s="360" t="n"/>
      <c r="L28" s="361" t="n"/>
      <c r="M28" s="361" t="n"/>
      <c r="N28" s="360">
        <f>SUM(D28:M28)</f>
        <v/>
      </c>
    </row>
    <row r="29" ht="12.75" customHeight="1" s="726">
      <c r="A29" s="157" t="n"/>
      <c r="B29" s="198" t="inlineStr">
        <is>
          <t>Overheads</t>
        </is>
      </c>
      <c r="C29" s="273" t="n"/>
      <c r="D29" s="360" t="n"/>
      <c r="E29" s="360" t="n"/>
      <c r="F29" s="360" t="n"/>
      <c r="G29" s="360" t="n"/>
      <c r="H29" s="360" t="n"/>
      <c r="I29" s="360" t="n"/>
      <c r="J29" s="360" t="n"/>
      <c r="K29" s="360" t="n"/>
      <c r="L29" s="361" t="n"/>
      <c r="M29" s="361" t="n"/>
      <c r="N29" s="360">
        <f>SUM(D29:M29)</f>
        <v/>
      </c>
    </row>
    <row r="30" ht="18" customHeight="1" s="726">
      <c r="A30" s="157" t="inlineStr">
        <is>
          <t xml:space="preserve">          Sub-total</t>
        </is>
      </c>
      <c r="B30" s="130" t="inlineStr">
        <is>
          <t>TOTAL</t>
        </is>
      </c>
      <c r="C30" s="249" t="n"/>
      <c r="D30" s="362">
        <f>SUM(D5:D29)</f>
        <v/>
      </c>
      <c r="E30" s="362">
        <f>SUM(E5:E29)</f>
        <v/>
      </c>
      <c r="F30" s="362">
        <f>SUM(F5:F29)</f>
        <v/>
      </c>
      <c r="G30" s="362">
        <f>SUM(G5:G29)</f>
        <v/>
      </c>
      <c r="H30" s="362">
        <f>SUM(H5:H29)</f>
        <v/>
      </c>
      <c r="I30" s="362">
        <f>SUM(I5:I29)</f>
        <v/>
      </c>
      <c r="J30" s="362">
        <f>SUM(J5:J29)</f>
        <v/>
      </c>
      <c r="K30" s="362">
        <f>SUM(K5:K29)</f>
        <v/>
      </c>
      <c r="L30" s="362">
        <f>SUM(L5:L29)</f>
        <v/>
      </c>
      <c r="M30" s="362">
        <f>SUM(M5:M29)</f>
        <v/>
      </c>
      <c r="N30" s="362">
        <f>SUM(N5:N29)</f>
        <v/>
      </c>
      <c r="O30" s="363" t="n"/>
      <c r="P30" s="363" t="n"/>
      <c r="Q30" s="363" t="n"/>
      <c r="R30" s="363" t="n"/>
      <c r="S30" s="363" t="n"/>
      <c r="T30" s="363" t="n"/>
      <c r="U30" s="363" t="n"/>
      <c r="V30" s="363" t="n"/>
      <c r="W30" s="363" t="n"/>
      <c r="X30" s="363" t="n"/>
      <c r="Y30" s="363" t="n"/>
      <c r="Z30" s="363" t="n"/>
    </row>
    <row r="31" ht="13.5" customHeight="1" s="726">
      <c r="N31" s="95" t="n"/>
    </row>
    <row r="32" ht="9.75" customHeight="1" s="726">
      <c r="A32" s="465" t="n"/>
      <c r="B32" s="364" t="inlineStr">
        <is>
          <t>FUNDING SOURCE(S):</t>
        </is>
      </c>
      <c r="C32" s="465" t="n"/>
      <c r="D32" s="465" t="n"/>
      <c r="E32" s="465" t="n"/>
      <c r="F32" s="465" t="n"/>
      <c r="G32" s="465" t="n"/>
      <c r="H32" s="465" t="n"/>
      <c r="I32" s="465" t="n"/>
      <c r="J32" s="465" t="n"/>
      <c r="K32" s="465" t="n"/>
      <c r="L32" s="465" t="n"/>
      <c r="M32" s="465" t="n"/>
      <c r="N32" s="465" t="n"/>
      <c r="O32" s="465" t="n"/>
      <c r="P32" s="465" t="n"/>
      <c r="Q32" s="465" t="n"/>
      <c r="R32" s="465" t="n"/>
      <c r="S32" s="465" t="n"/>
      <c r="T32" s="465" t="n"/>
      <c r="U32" s="465" t="n"/>
      <c r="V32" s="465" t="n"/>
      <c r="W32" s="465" t="n"/>
      <c r="X32" s="465" t="n"/>
      <c r="Y32" s="465" t="n"/>
      <c r="Z32" s="465" t="n"/>
    </row>
    <row r="33" ht="10.5" customHeight="1" s="726">
      <c r="A33" s="465" t="n"/>
      <c r="B33" s="465" t="n"/>
      <c r="C33" s="465" t="n"/>
      <c r="D33" s="365" t="n"/>
      <c r="E33" s="465" t="n"/>
      <c r="F33" s="465" t="n"/>
      <c r="G33" s="465" t="n"/>
      <c r="H33" s="465" t="n"/>
      <c r="I33" s="465" t="n"/>
      <c r="J33" s="465" t="n"/>
      <c r="K33" s="465" t="n"/>
      <c r="L33" s="465" t="n"/>
      <c r="M33" s="465" t="n"/>
      <c r="N33" s="360">
        <f>SUM(D33:M33)</f>
        <v/>
      </c>
      <c r="O33" s="465" t="n"/>
      <c r="P33" s="465" t="n"/>
      <c r="Q33" s="465" t="n"/>
      <c r="R33" s="465" t="n"/>
      <c r="S33" s="465" t="n"/>
      <c r="T33" s="465" t="n"/>
      <c r="U33" s="465" t="n"/>
      <c r="V33" s="465" t="n"/>
      <c r="W33" s="465" t="n"/>
      <c r="X33" s="465" t="n"/>
      <c r="Y33" s="465" t="n"/>
      <c r="Z33" s="465" t="n"/>
    </row>
    <row r="34" ht="10.5" customHeight="1" s="726">
      <c r="A34" s="465" t="n"/>
      <c r="B34" s="465" t="n"/>
      <c r="C34" s="465" t="n"/>
      <c r="D34" s="465" t="n"/>
      <c r="E34" s="465" t="n"/>
      <c r="F34" s="465" t="n"/>
      <c r="G34" s="465" t="n"/>
      <c r="H34" s="465" t="n"/>
      <c r="I34" s="465" t="n"/>
      <c r="J34" s="465" t="n"/>
      <c r="K34" s="465" t="n"/>
      <c r="L34" s="465" t="n"/>
      <c r="M34" s="465" t="n"/>
      <c r="N34" s="360">
        <f>SUM(D34:M34)</f>
        <v/>
      </c>
      <c r="O34" s="465" t="n"/>
      <c r="P34" s="465" t="n"/>
      <c r="Q34" s="465" t="n"/>
      <c r="R34" s="465" t="n"/>
      <c r="S34" s="465" t="n"/>
      <c r="T34" s="465" t="n"/>
      <c r="U34" s="465" t="n"/>
      <c r="V34" s="465" t="n"/>
      <c r="W34" s="465" t="n"/>
      <c r="X34" s="465" t="n"/>
      <c r="Y34" s="465" t="n"/>
      <c r="Z34" s="465" t="n"/>
    </row>
    <row r="35" ht="10.5" customHeight="1" s="726">
      <c r="A35" s="465" t="n"/>
      <c r="B35" s="465" t="inlineStr">
        <is>
          <t>Deferred</t>
        </is>
      </c>
      <c r="C35" s="465" t="n"/>
      <c r="D35" s="465" t="n"/>
      <c r="E35" s="465" t="n"/>
      <c r="F35" s="465" t="n"/>
      <c r="G35" s="465" t="n"/>
      <c r="H35" s="465" t="n"/>
      <c r="I35" s="465" t="n"/>
      <c r="J35" s="465" t="n"/>
      <c r="K35" s="465" t="n"/>
      <c r="L35" s="465" t="n"/>
      <c r="M35" s="465" t="n"/>
      <c r="N35" s="360">
        <f>SUM(D35:M35)</f>
        <v/>
      </c>
      <c r="O35" s="465" t="n"/>
      <c r="P35" s="465" t="n"/>
      <c r="Q35" s="465" t="n"/>
      <c r="R35" s="465" t="n"/>
      <c r="S35" s="465" t="n"/>
      <c r="T35" s="465" t="n"/>
      <c r="U35" s="465" t="n"/>
      <c r="V35" s="465" t="n"/>
      <c r="W35" s="465" t="n"/>
      <c r="X35" s="465" t="n"/>
      <c r="Y35" s="465" t="n"/>
      <c r="Z35" s="465" t="n"/>
    </row>
    <row r="36" ht="10.5" customHeight="1" s="726">
      <c r="A36" s="465" t="n"/>
      <c r="B36" s="465" t="n"/>
      <c r="C36" s="465" t="n"/>
      <c r="D36" s="465" t="n"/>
      <c r="E36" s="465" t="n"/>
      <c r="F36" s="465" t="n"/>
      <c r="G36" s="465" t="n"/>
      <c r="H36" s="465" t="n"/>
      <c r="I36" s="465" t="n"/>
      <c r="J36" s="465" t="n"/>
      <c r="K36" s="465" t="n"/>
      <c r="L36" s="465" t="n"/>
      <c r="M36" s="465" t="n"/>
      <c r="N36" s="360">
        <f>SUM(D36:M36)</f>
        <v/>
      </c>
      <c r="O36" s="465" t="n"/>
      <c r="P36" s="465" t="n"/>
      <c r="Q36" s="465" t="n"/>
      <c r="R36" s="465" t="n"/>
      <c r="S36" s="465" t="n"/>
      <c r="T36" s="465" t="n"/>
      <c r="U36" s="465" t="n"/>
      <c r="V36" s="465" t="n"/>
      <c r="W36" s="465" t="n"/>
      <c r="X36" s="465" t="n"/>
      <c r="Y36" s="465" t="n"/>
      <c r="Z36" s="465" t="n"/>
    </row>
    <row r="37" ht="12" customHeight="1" s="726">
      <c r="A37" s="360" t="n"/>
      <c r="B37" s="360" t="n"/>
      <c r="C37" s="360" t="n"/>
      <c r="D37" s="366">
        <f>SUM(D33:D36)</f>
        <v/>
      </c>
      <c r="E37" s="366">
        <f>SUM(E33:E36)</f>
        <v/>
      </c>
      <c r="F37" s="366">
        <f>SUM(F33:F36)</f>
        <v/>
      </c>
      <c r="G37" s="366">
        <f>SUM(G33:G36)</f>
        <v/>
      </c>
      <c r="H37" s="366">
        <f>SUM(H33:H36)</f>
        <v/>
      </c>
      <c r="I37" s="366">
        <f>SUM(I33:I36)</f>
        <v/>
      </c>
      <c r="J37" s="366">
        <f>SUM(J33:J36)</f>
        <v/>
      </c>
      <c r="K37" s="366">
        <f>SUM(K33:K36)</f>
        <v/>
      </c>
      <c r="L37" s="366">
        <f>SUM(L33:L36)</f>
        <v/>
      </c>
      <c r="M37" s="366">
        <f>SUM(M33:M36)</f>
        <v/>
      </c>
      <c r="N37" s="366">
        <f>SUM(N33:N36)</f>
        <v/>
      </c>
      <c r="O37" s="360" t="n"/>
      <c r="P37" s="360" t="n"/>
      <c r="Q37" s="360" t="n"/>
      <c r="R37" s="360" t="n"/>
      <c r="S37" s="360" t="n"/>
      <c r="T37" s="360" t="n"/>
      <c r="U37" s="360" t="n"/>
      <c r="V37" s="360" t="n"/>
      <c r="W37" s="360" t="n"/>
      <c r="X37" s="360" t="n"/>
      <c r="Y37" s="360" t="n"/>
      <c r="Z37" s="360" t="n"/>
    </row>
    <row r="38" ht="13.5" customHeight="1" s="726">
      <c r="N38" s="95" t="n"/>
    </row>
    <row r="39" ht="12.75" customHeight="1" s="726">
      <c r="N39" s="95" t="n"/>
    </row>
    <row r="40" ht="12.75" customHeight="1" s="726">
      <c r="N40" s="95" t="n"/>
    </row>
    <row r="41" ht="12.75" customHeight="1" s="726">
      <c r="N41" s="95" t="n"/>
    </row>
    <row r="42" ht="12.75" customHeight="1" s="726">
      <c r="N42" s="95" t="n"/>
    </row>
    <row r="43" ht="12.75" customHeight="1" s="726">
      <c r="N43" s="95" t="n"/>
    </row>
    <row r="44" ht="12.75" customHeight="1" s="726">
      <c r="N44" s="95" t="n"/>
    </row>
    <row r="45" ht="12.75" customHeight="1" s="726">
      <c r="N45" s="95" t="n"/>
    </row>
    <row r="46" ht="12.75" customHeight="1" s="726">
      <c r="N46" s="95" t="n"/>
    </row>
    <row r="47" ht="12.75" customHeight="1" s="726">
      <c r="N47" s="95" t="n"/>
    </row>
    <row r="48" ht="12.75" customHeight="1" s="726">
      <c r="N48" s="95" t="n"/>
    </row>
    <row r="49" ht="12.75" customHeight="1" s="726">
      <c r="N49" s="95" t="n"/>
    </row>
    <row r="50" ht="12.75" customHeight="1" s="726">
      <c r="N50" s="95" t="n"/>
    </row>
    <row r="51" ht="12.75" customHeight="1" s="726">
      <c r="N51" s="95" t="n"/>
    </row>
    <row r="52" ht="12.75" customHeight="1" s="726">
      <c r="N52" s="95" t="n"/>
    </row>
    <row r="53" ht="12.75" customHeight="1" s="726">
      <c r="N53" s="95" t="n"/>
    </row>
    <row r="54" ht="12.75" customHeight="1" s="726">
      <c r="N54" s="95" t="n"/>
    </row>
    <row r="55" ht="12.75" customHeight="1" s="726">
      <c r="N55" s="95" t="n"/>
    </row>
    <row r="56" ht="12.75" customHeight="1" s="726">
      <c r="N56" s="95" t="n"/>
    </row>
    <row r="57" ht="12.75" customHeight="1" s="726">
      <c r="N57" s="95" t="n"/>
    </row>
    <row r="58" ht="12.75" customHeight="1" s="726">
      <c r="N58" s="95" t="n"/>
    </row>
    <row r="59" ht="12.75" customHeight="1" s="726">
      <c r="N59" s="95" t="n"/>
    </row>
    <row r="60" ht="12.75" customHeight="1" s="726">
      <c r="N60" s="95" t="n"/>
    </row>
    <row r="61" ht="12.75" customHeight="1" s="726">
      <c r="N61" s="95" t="n"/>
    </row>
    <row r="62" ht="12.75" customHeight="1" s="726">
      <c r="N62" s="95" t="n"/>
    </row>
    <row r="63" ht="12.75" customHeight="1" s="726">
      <c r="N63" s="95" t="n"/>
    </row>
    <row r="64" ht="12.75" customHeight="1" s="726">
      <c r="N64" s="95" t="n"/>
    </row>
    <row r="65" ht="12.75" customHeight="1" s="726">
      <c r="N65" s="95" t="n"/>
    </row>
    <row r="66" ht="12.75" customHeight="1" s="726">
      <c r="N66" s="95" t="n"/>
    </row>
    <row r="67" ht="12.75" customHeight="1" s="726">
      <c r="N67" s="95" t="n"/>
    </row>
    <row r="68" ht="12.75" customHeight="1" s="726">
      <c r="N68" s="95" t="n"/>
    </row>
    <row r="69" ht="12.75" customHeight="1" s="726">
      <c r="N69" s="95" t="n"/>
    </row>
    <row r="70" ht="12.75" customHeight="1" s="726">
      <c r="N70" s="95" t="n"/>
    </row>
    <row r="71" ht="12.75" customHeight="1" s="726">
      <c r="N71" s="95" t="n"/>
    </row>
    <row r="72" ht="12.75" customHeight="1" s="726">
      <c r="N72" s="95" t="n"/>
    </row>
    <row r="73" ht="12.75" customHeight="1" s="726">
      <c r="N73" s="95" t="n"/>
    </row>
    <row r="74" ht="12.75" customHeight="1" s="726">
      <c r="N74" s="95" t="n"/>
    </row>
    <row r="75" ht="12.75" customHeight="1" s="726">
      <c r="N75" s="95" t="n"/>
    </row>
    <row r="76" ht="12.75" customHeight="1" s="726">
      <c r="N76" s="95" t="n"/>
    </row>
    <row r="77" ht="12.75" customHeight="1" s="726">
      <c r="N77" s="95" t="n"/>
    </row>
    <row r="78" ht="12.75" customHeight="1" s="726">
      <c r="N78" s="95" t="n"/>
    </row>
    <row r="79" ht="12.75" customHeight="1" s="726">
      <c r="N79" s="95" t="n"/>
    </row>
    <row r="80" ht="12.75" customHeight="1" s="726">
      <c r="N80" s="95" t="n"/>
    </row>
    <row r="81" ht="12.75" customHeight="1" s="726">
      <c r="N81" s="95" t="n"/>
    </row>
    <row r="82" ht="12.75" customHeight="1" s="726">
      <c r="N82" s="95" t="n"/>
    </row>
    <row r="83" ht="12.75" customHeight="1" s="726">
      <c r="N83" s="95" t="n"/>
    </row>
    <row r="84" ht="12.75" customHeight="1" s="726">
      <c r="N84" s="95" t="n"/>
    </row>
    <row r="85" ht="12.75" customHeight="1" s="726">
      <c r="N85" s="95" t="n"/>
    </row>
    <row r="86" ht="12.75" customHeight="1" s="726">
      <c r="N86" s="95" t="n"/>
    </row>
    <row r="87" ht="12.75" customHeight="1" s="726">
      <c r="N87" s="95" t="n"/>
    </row>
    <row r="88" ht="12.75" customHeight="1" s="726">
      <c r="N88" s="95" t="n"/>
    </row>
    <row r="89" ht="12.75" customHeight="1" s="726">
      <c r="N89" s="95" t="n"/>
    </row>
    <row r="90" ht="12.75" customHeight="1" s="726">
      <c r="N90" s="95" t="n"/>
    </row>
    <row r="91" ht="12.75" customHeight="1" s="726">
      <c r="N91" s="95" t="n"/>
    </row>
    <row r="92" ht="12.75" customHeight="1" s="726">
      <c r="N92" s="95" t="n"/>
    </row>
    <row r="93" ht="12.75" customHeight="1" s="726">
      <c r="N93" s="95" t="n"/>
    </row>
    <row r="94" ht="12.75" customHeight="1" s="726">
      <c r="N94" s="95" t="n"/>
    </row>
    <row r="95" ht="12.75" customHeight="1" s="726">
      <c r="N95" s="95" t="n"/>
    </row>
    <row r="96" ht="12.75" customHeight="1" s="726">
      <c r="N96" s="95" t="n"/>
    </row>
    <row r="97" ht="12.75" customHeight="1" s="726">
      <c r="N97" s="95" t="n"/>
    </row>
    <row r="98" ht="12.75" customHeight="1" s="726">
      <c r="N98" s="95" t="n"/>
    </row>
    <row r="99" ht="12.75" customHeight="1" s="726">
      <c r="N99" s="95" t="n"/>
    </row>
    <row r="100" ht="12.75" customHeight="1" s="726">
      <c r="N100" s="95" t="n"/>
    </row>
    <row r="101" ht="12.75" customHeight="1" s="726">
      <c r="N101" s="95" t="n"/>
    </row>
    <row r="102" ht="12.75" customHeight="1" s="726">
      <c r="N102" s="95" t="n"/>
    </row>
    <row r="103" ht="12.75" customHeight="1" s="726">
      <c r="N103" s="95" t="n"/>
    </row>
    <row r="104" ht="12.75" customHeight="1" s="726">
      <c r="N104" s="95" t="n"/>
    </row>
    <row r="105" ht="12.75" customHeight="1" s="726">
      <c r="N105" s="95" t="n"/>
    </row>
    <row r="106" ht="12.75" customHeight="1" s="726">
      <c r="N106" s="95" t="n"/>
    </row>
    <row r="107" ht="12.75" customHeight="1" s="726">
      <c r="N107" s="95" t="n"/>
    </row>
    <row r="108" ht="12.75" customHeight="1" s="726">
      <c r="N108" s="95" t="n"/>
    </row>
    <row r="109" ht="12.75" customHeight="1" s="726">
      <c r="N109" s="95" t="n"/>
    </row>
    <row r="110" ht="12.75" customHeight="1" s="726">
      <c r="N110" s="95" t="n"/>
    </row>
    <row r="111" ht="12.75" customHeight="1" s="726">
      <c r="N111" s="95" t="n"/>
    </row>
    <row r="112" ht="12.75" customHeight="1" s="726">
      <c r="N112" s="95" t="n"/>
    </row>
    <row r="113" ht="12.75" customHeight="1" s="726">
      <c r="N113" s="95" t="n"/>
    </row>
    <row r="114" ht="12.75" customHeight="1" s="726">
      <c r="N114" s="95" t="n"/>
    </row>
    <row r="115" ht="12.75" customHeight="1" s="726">
      <c r="N115" s="95" t="n"/>
    </row>
    <row r="116" ht="12.75" customHeight="1" s="726">
      <c r="N116" s="95" t="n"/>
    </row>
    <row r="117" ht="12.75" customHeight="1" s="726">
      <c r="N117" s="95" t="n"/>
    </row>
    <row r="118" ht="12.75" customHeight="1" s="726">
      <c r="N118" s="95" t="n"/>
    </row>
    <row r="119" ht="12.75" customHeight="1" s="726">
      <c r="N119" s="95" t="n"/>
    </row>
    <row r="120" ht="12.75" customHeight="1" s="726">
      <c r="N120" s="95" t="n"/>
    </row>
    <row r="121" ht="12.75" customHeight="1" s="726">
      <c r="N121" s="95" t="n"/>
    </row>
    <row r="122" ht="12.75" customHeight="1" s="726">
      <c r="N122" s="95" t="n"/>
    </row>
    <row r="123" ht="12.75" customHeight="1" s="726">
      <c r="N123" s="95" t="n"/>
    </row>
    <row r="124" ht="12.75" customHeight="1" s="726">
      <c r="N124" s="95" t="n"/>
    </row>
    <row r="125" ht="12.75" customHeight="1" s="726">
      <c r="N125" s="95" t="n"/>
    </row>
    <row r="126" ht="12.75" customHeight="1" s="726">
      <c r="N126" s="95" t="n"/>
    </row>
    <row r="127" ht="12.75" customHeight="1" s="726">
      <c r="N127" s="95" t="n"/>
    </row>
    <row r="128" ht="12.75" customHeight="1" s="726">
      <c r="N128" s="95" t="n"/>
    </row>
    <row r="129" ht="12.75" customHeight="1" s="726">
      <c r="N129" s="95" t="n"/>
    </row>
    <row r="130" ht="12.75" customHeight="1" s="726">
      <c r="N130" s="95" t="n"/>
    </row>
    <row r="131" ht="12.75" customHeight="1" s="726">
      <c r="N131" s="95" t="n"/>
    </row>
    <row r="132" ht="12.75" customHeight="1" s="726">
      <c r="N132" s="95" t="n"/>
    </row>
    <row r="133" ht="12.75" customHeight="1" s="726">
      <c r="N133" s="95" t="n"/>
    </row>
    <row r="134" ht="12.75" customHeight="1" s="726">
      <c r="N134" s="95" t="n"/>
    </row>
    <row r="135" ht="12.75" customHeight="1" s="726">
      <c r="N135" s="95" t="n"/>
    </row>
    <row r="136" ht="12.75" customHeight="1" s="726">
      <c r="N136" s="95" t="n"/>
    </row>
    <row r="137" ht="12.75" customHeight="1" s="726">
      <c r="N137" s="95" t="n"/>
    </row>
    <row r="138" ht="12.75" customHeight="1" s="726">
      <c r="N138" s="95" t="n"/>
    </row>
    <row r="139" ht="12.75" customHeight="1" s="726">
      <c r="N139" s="95" t="n"/>
    </row>
    <row r="140" ht="12.75" customHeight="1" s="726">
      <c r="N140" s="95" t="n"/>
    </row>
    <row r="141" ht="12.75" customHeight="1" s="726">
      <c r="N141" s="95" t="n"/>
    </row>
    <row r="142" ht="12.75" customHeight="1" s="726">
      <c r="N142" s="95" t="n"/>
    </row>
    <row r="143" ht="12.75" customHeight="1" s="726">
      <c r="N143" s="95" t="n"/>
    </row>
    <row r="144" ht="12.75" customHeight="1" s="726">
      <c r="N144" s="95" t="n"/>
    </row>
    <row r="145" ht="12.75" customHeight="1" s="726">
      <c r="N145" s="95" t="n"/>
    </row>
    <row r="146" ht="12.75" customHeight="1" s="726">
      <c r="N146" s="95" t="n"/>
    </row>
    <row r="147" ht="12.75" customHeight="1" s="726">
      <c r="N147" s="95" t="n"/>
    </row>
    <row r="148" ht="12.75" customHeight="1" s="726">
      <c r="N148" s="95" t="n"/>
    </row>
    <row r="149" ht="12.75" customHeight="1" s="726">
      <c r="N149" s="95" t="n"/>
    </row>
    <row r="150" ht="12.75" customHeight="1" s="726">
      <c r="N150" s="95" t="n"/>
    </row>
    <row r="151" ht="12.75" customHeight="1" s="726">
      <c r="N151" s="95" t="n"/>
    </row>
    <row r="152" ht="12.75" customHeight="1" s="726">
      <c r="N152" s="95" t="n"/>
    </row>
    <row r="153" ht="12.75" customHeight="1" s="726">
      <c r="N153" s="95" t="n"/>
    </row>
    <row r="154" ht="12.75" customHeight="1" s="726">
      <c r="N154" s="95" t="n"/>
    </row>
    <row r="155" ht="12.75" customHeight="1" s="726">
      <c r="N155" s="95" t="n"/>
    </row>
    <row r="156" ht="12.75" customHeight="1" s="726">
      <c r="N156" s="95" t="n"/>
    </row>
    <row r="157" ht="12.75" customHeight="1" s="726">
      <c r="N157" s="95" t="n"/>
    </row>
    <row r="158" ht="12.75" customHeight="1" s="726">
      <c r="N158" s="95" t="n"/>
    </row>
    <row r="159" ht="12.75" customHeight="1" s="726">
      <c r="N159" s="95" t="n"/>
    </row>
    <row r="160" ht="12.75" customHeight="1" s="726">
      <c r="N160" s="95" t="n"/>
    </row>
    <row r="161" ht="12.75" customHeight="1" s="726">
      <c r="N161" s="95" t="n"/>
    </row>
    <row r="162" ht="12.75" customHeight="1" s="726">
      <c r="N162" s="95" t="n"/>
    </row>
    <row r="163" ht="12.75" customHeight="1" s="726">
      <c r="N163" s="95" t="n"/>
    </row>
    <row r="164" ht="12.75" customHeight="1" s="726">
      <c r="N164" s="95" t="n"/>
    </row>
    <row r="165" ht="12.75" customHeight="1" s="726">
      <c r="N165" s="95" t="n"/>
    </row>
    <row r="166" ht="12.75" customHeight="1" s="726">
      <c r="N166" s="95" t="n"/>
    </row>
    <row r="167" ht="12.75" customHeight="1" s="726">
      <c r="N167" s="95" t="n"/>
    </row>
    <row r="168" ht="12.75" customHeight="1" s="726">
      <c r="N168" s="95" t="n"/>
    </row>
    <row r="169" ht="12.75" customHeight="1" s="726">
      <c r="N169" s="95" t="n"/>
    </row>
    <row r="170" ht="12.75" customHeight="1" s="726">
      <c r="N170" s="95" t="n"/>
    </row>
    <row r="171" ht="12.75" customHeight="1" s="726">
      <c r="N171" s="95" t="n"/>
    </row>
    <row r="172" ht="12.75" customHeight="1" s="726">
      <c r="N172" s="95" t="n"/>
    </row>
    <row r="173" ht="12.75" customHeight="1" s="726">
      <c r="N173" s="95" t="n"/>
    </row>
    <row r="174" ht="12.75" customHeight="1" s="726">
      <c r="N174" s="95" t="n"/>
    </row>
    <row r="175" ht="12.75" customHeight="1" s="726">
      <c r="N175" s="95" t="n"/>
    </row>
    <row r="176" ht="12.75" customHeight="1" s="726">
      <c r="N176" s="95" t="n"/>
    </row>
    <row r="177" ht="12.75" customHeight="1" s="726">
      <c r="N177" s="95" t="n"/>
    </row>
    <row r="178" ht="12.75" customHeight="1" s="726">
      <c r="N178" s="95" t="n"/>
    </row>
    <row r="179" ht="12.75" customHeight="1" s="726">
      <c r="N179" s="95" t="n"/>
    </row>
    <row r="180" ht="12.75" customHeight="1" s="726">
      <c r="N180" s="95" t="n"/>
    </row>
    <row r="181" ht="12.75" customHeight="1" s="726">
      <c r="N181" s="95" t="n"/>
    </row>
    <row r="182" ht="12.75" customHeight="1" s="726">
      <c r="N182" s="95" t="n"/>
    </row>
    <row r="183" ht="12.75" customHeight="1" s="726">
      <c r="N183" s="95" t="n"/>
    </row>
    <row r="184" ht="12.75" customHeight="1" s="726">
      <c r="N184" s="95" t="n"/>
    </row>
    <row r="185" ht="12.75" customHeight="1" s="726">
      <c r="N185" s="95" t="n"/>
    </row>
    <row r="186" ht="12.75" customHeight="1" s="726">
      <c r="N186" s="95" t="n"/>
    </row>
    <row r="187" ht="12.75" customHeight="1" s="726">
      <c r="N187" s="95" t="n"/>
    </row>
    <row r="188" ht="12.75" customHeight="1" s="726">
      <c r="N188" s="95" t="n"/>
    </row>
    <row r="189" ht="12.75" customHeight="1" s="726">
      <c r="N189" s="95" t="n"/>
    </row>
    <row r="190" ht="12.75" customHeight="1" s="726">
      <c r="N190" s="95" t="n"/>
    </row>
    <row r="191" ht="12.75" customHeight="1" s="726">
      <c r="N191" s="95" t="n"/>
    </row>
    <row r="192" ht="12.75" customHeight="1" s="726">
      <c r="N192" s="95" t="n"/>
    </row>
    <row r="193" ht="12.75" customHeight="1" s="726">
      <c r="N193" s="95" t="n"/>
    </row>
    <row r="194" ht="12.75" customHeight="1" s="726">
      <c r="N194" s="95" t="n"/>
    </row>
    <row r="195" ht="12.75" customHeight="1" s="726">
      <c r="N195" s="95" t="n"/>
    </row>
    <row r="196" ht="12.75" customHeight="1" s="726">
      <c r="N196" s="95" t="n"/>
    </row>
    <row r="197" ht="12.75" customHeight="1" s="726">
      <c r="N197" s="95" t="n"/>
    </row>
    <row r="198" ht="12.75" customHeight="1" s="726">
      <c r="N198" s="95" t="n"/>
    </row>
    <row r="199" ht="12.75" customHeight="1" s="726">
      <c r="N199" s="95" t="n"/>
    </row>
    <row r="200" ht="12.75" customHeight="1" s="726">
      <c r="N200" s="95" t="n"/>
    </row>
    <row r="201" ht="12.75" customHeight="1" s="726">
      <c r="N201" s="95" t="n"/>
    </row>
    <row r="202" ht="12.75" customHeight="1" s="726">
      <c r="N202" s="95" t="n"/>
    </row>
    <row r="203" ht="12.75" customHeight="1" s="726">
      <c r="N203" s="95" t="n"/>
    </row>
    <row r="204" ht="12.75" customHeight="1" s="726">
      <c r="N204" s="95" t="n"/>
    </row>
    <row r="205" ht="12.75" customHeight="1" s="726">
      <c r="N205" s="95" t="n"/>
    </row>
    <row r="206" ht="12.75" customHeight="1" s="726">
      <c r="N206" s="95" t="n"/>
    </row>
    <row r="207" ht="12.75" customHeight="1" s="726">
      <c r="N207" s="95" t="n"/>
    </row>
    <row r="208" ht="12.75" customHeight="1" s="726">
      <c r="N208" s="95" t="n"/>
    </row>
    <row r="209" ht="12.75" customHeight="1" s="726">
      <c r="N209" s="95" t="n"/>
    </row>
    <row r="210" ht="12.75" customHeight="1" s="726">
      <c r="N210" s="95" t="n"/>
    </row>
    <row r="211" ht="12.75" customHeight="1" s="726">
      <c r="N211" s="95" t="n"/>
    </row>
    <row r="212" ht="12.75" customHeight="1" s="726">
      <c r="N212" s="95" t="n"/>
    </row>
    <row r="213" ht="12.75" customHeight="1" s="726">
      <c r="N213" s="95" t="n"/>
    </row>
    <row r="214" ht="12.75" customHeight="1" s="726">
      <c r="N214" s="95" t="n"/>
    </row>
    <row r="215" ht="12.75" customHeight="1" s="726">
      <c r="N215" s="95" t="n"/>
    </row>
    <row r="216" ht="12.75" customHeight="1" s="726">
      <c r="N216" s="95" t="n"/>
    </row>
    <row r="217" ht="12.75" customHeight="1" s="726">
      <c r="N217" s="95" t="n"/>
    </row>
    <row r="218" ht="12.75" customHeight="1" s="726">
      <c r="N218" s="95" t="n"/>
    </row>
    <row r="219" ht="12.75" customHeight="1" s="726">
      <c r="N219" s="95" t="n"/>
    </row>
    <row r="220" ht="12.75" customHeight="1" s="726">
      <c r="N220" s="95" t="n"/>
    </row>
    <row r="221" ht="12.75" customHeight="1" s="726">
      <c r="N221" s="95" t="n"/>
    </row>
    <row r="222" ht="12.75" customHeight="1" s="726">
      <c r="N222" s="95" t="n"/>
    </row>
    <row r="223" ht="12.75" customHeight="1" s="726">
      <c r="N223" s="95" t="n"/>
    </row>
    <row r="224" ht="12.75" customHeight="1" s="726">
      <c r="N224" s="95" t="n"/>
    </row>
    <row r="225" ht="12.75" customHeight="1" s="726">
      <c r="N225" s="95" t="n"/>
    </row>
    <row r="226" ht="12.75" customHeight="1" s="726">
      <c r="N226" s="95" t="n"/>
    </row>
    <row r="227" ht="12.75" customHeight="1" s="726">
      <c r="N227" s="95" t="n"/>
    </row>
    <row r="228" ht="12.75" customHeight="1" s="726">
      <c r="N228" s="95" t="n"/>
    </row>
    <row r="229" ht="12.75" customHeight="1" s="726">
      <c r="N229" s="95" t="n"/>
    </row>
    <row r="230" ht="12.75" customHeight="1" s="726">
      <c r="N230" s="95" t="n"/>
    </row>
    <row r="231" ht="12.75" customHeight="1" s="726">
      <c r="N231" s="95" t="n"/>
    </row>
    <row r="232" ht="12.75" customHeight="1" s="726">
      <c r="N232" s="95" t="n"/>
    </row>
    <row r="233" ht="12.75" customHeight="1" s="726">
      <c r="N233" s="95" t="n"/>
    </row>
    <row r="234" ht="12.75" customHeight="1" s="726">
      <c r="N234" s="95" t="n"/>
    </row>
    <row r="235" ht="12.75" customHeight="1" s="726">
      <c r="N235" s="95" t="n"/>
    </row>
    <row r="236" ht="12.75" customHeight="1" s="726">
      <c r="N236" s="95" t="n"/>
    </row>
    <row r="237" ht="12.75" customHeight="1" s="726">
      <c r="N237" s="95" t="n"/>
    </row>
    <row r="238" ht="12.75" customHeight="1" s="726">
      <c r="N238" s="95" t="n"/>
    </row>
    <row r="239" ht="12.75" customHeight="1" s="726">
      <c r="N239" s="95" t="n"/>
    </row>
    <row r="240" ht="12.75" customHeight="1" s="726">
      <c r="N240" s="95" t="n"/>
    </row>
    <row r="241" ht="12.75" customHeight="1" s="726">
      <c r="N241" s="95" t="n"/>
    </row>
    <row r="242" ht="12.75" customHeight="1" s="726">
      <c r="N242" s="95" t="n"/>
    </row>
    <row r="243" ht="12.75" customHeight="1" s="726">
      <c r="N243" s="95" t="n"/>
    </row>
    <row r="244" ht="12.75" customHeight="1" s="726">
      <c r="N244" s="95" t="n"/>
    </row>
    <row r="245" ht="12.75" customHeight="1" s="726">
      <c r="N245" s="95" t="n"/>
    </row>
    <row r="246" ht="12.75" customHeight="1" s="726">
      <c r="N246" s="95" t="n"/>
    </row>
    <row r="247" ht="12.75" customHeight="1" s="726">
      <c r="N247" s="95" t="n"/>
    </row>
    <row r="248" ht="12.75" customHeight="1" s="726">
      <c r="N248" s="95" t="n"/>
    </row>
    <row r="249" ht="12.75" customHeight="1" s="726">
      <c r="N249" s="95" t="n"/>
    </row>
    <row r="250" ht="12.75" customHeight="1" s="726">
      <c r="N250" s="95" t="n"/>
    </row>
    <row r="251" ht="12.75" customHeight="1" s="726">
      <c r="N251" s="95" t="n"/>
    </row>
    <row r="252" ht="12.75" customHeight="1" s="726">
      <c r="N252" s="95" t="n"/>
    </row>
    <row r="253" ht="12.75" customHeight="1" s="726">
      <c r="N253" s="95" t="n"/>
    </row>
    <row r="254" ht="12.75" customHeight="1" s="726">
      <c r="N254" s="95" t="n"/>
    </row>
    <row r="255" ht="12.75" customHeight="1" s="726">
      <c r="N255" s="95" t="n"/>
    </row>
    <row r="256" ht="12.75" customHeight="1" s="726">
      <c r="N256" s="95" t="n"/>
    </row>
    <row r="257" ht="12.75" customHeight="1" s="726">
      <c r="N257" s="95" t="n"/>
    </row>
    <row r="258" ht="12.75" customHeight="1" s="726">
      <c r="N258" s="95" t="n"/>
    </row>
    <row r="259" ht="12.75" customHeight="1" s="726">
      <c r="N259" s="95" t="n"/>
    </row>
    <row r="260" ht="12.75" customHeight="1" s="726">
      <c r="N260" s="95" t="n"/>
    </row>
    <row r="261" ht="12.75" customHeight="1" s="726">
      <c r="N261" s="95" t="n"/>
    </row>
    <row r="262" ht="12.75" customHeight="1" s="726">
      <c r="N262" s="95" t="n"/>
    </row>
    <row r="263" ht="12.75" customHeight="1" s="726">
      <c r="N263" s="95" t="n"/>
    </row>
    <row r="264" ht="12.75" customHeight="1" s="726">
      <c r="N264" s="95" t="n"/>
    </row>
    <row r="265" ht="12.75" customHeight="1" s="726">
      <c r="N265" s="95" t="n"/>
    </row>
    <row r="266" ht="12.75" customHeight="1" s="726">
      <c r="N266" s="95" t="n"/>
    </row>
    <row r="267" ht="12.75" customHeight="1" s="726">
      <c r="N267" s="95" t="n"/>
    </row>
    <row r="268" ht="12.75" customHeight="1" s="726">
      <c r="N268" s="95" t="n"/>
    </row>
    <row r="269" ht="12.75" customHeight="1" s="726">
      <c r="N269" s="95" t="n"/>
    </row>
    <row r="270" ht="12.75" customHeight="1" s="726">
      <c r="N270" s="95" t="n"/>
    </row>
    <row r="271" ht="12.75" customHeight="1" s="726">
      <c r="N271" s="95" t="n"/>
    </row>
    <row r="272" ht="12.75" customHeight="1" s="726">
      <c r="N272" s="95" t="n"/>
    </row>
    <row r="273" ht="12.75" customHeight="1" s="726">
      <c r="N273" s="95" t="n"/>
    </row>
    <row r="274" ht="12.75" customHeight="1" s="726">
      <c r="N274" s="95" t="n"/>
    </row>
    <row r="275" ht="12.75" customHeight="1" s="726">
      <c r="N275" s="95" t="n"/>
    </row>
    <row r="276" ht="12.75" customHeight="1" s="726">
      <c r="N276" s="95" t="n"/>
    </row>
    <row r="277" ht="12.75" customHeight="1" s="726">
      <c r="N277" s="95" t="n"/>
    </row>
    <row r="278" ht="12.75" customHeight="1" s="726">
      <c r="N278" s="95" t="n"/>
    </row>
    <row r="279" ht="12.75" customHeight="1" s="726">
      <c r="N279" s="95" t="n"/>
    </row>
    <row r="280" ht="12.75" customHeight="1" s="726">
      <c r="N280" s="95" t="n"/>
    </row>
    <row r="281" ht="12.75" customHeight="1" s="726">
      <c r="N281" s="95" t="n"/>
    </row>
    <row r="282" ht="12.75" customHeight="1" s="726">
      <c r="N282" s="95" t="n"/>
    </row>
    <row r="283" ht="12.75" customHeight="1" s="726">
      <c r="N283" s="95" t="n"/>
    </row>
    <row r="284" ht="12.75" customHeight="1" s="726">
      <c r="N284" s="95" t="n"/>
    </row>
    <row r="285" ht="12.75" customHeight="1" s="726">
      <c r="N285" s="95" t="n"/>
    </row>
    <row r="286" ht="12.75" customHeight="1" s="726">
      <c r="N286" s="95" t="n"/>
    </row>
    <row r="287" ht="12.75" customHeight="1" s="726">
      <c r="N287" s="95" t="n"/>
    </row>
    <row r="288" ht="12.75" customHeight="1" s="726">
      <c r="N288" s="95" t="n"/>
    </row>
    <row r="289" ht="12.75" customHeight="1" s="726">
      <c r="N289" s="95" t="n"/>
    </row>
    <row r="290" ht="12.75" customHeight="1" s="726">
      <c r="N290" s="95" t="n"/>
    </row>
    <row r="291" ht="12.75" customHeight="1" s="726">
      <c r="N291" s="95" t="n"/>
    </row>
    <row r="292" ht="12.75" customHeight="1" s="726">
      <c r="N292" s="95" t="n"/>
    </row>
    <row r="293" ht="12.75" customHeight="1" s="726">
      <c r="N293" s="95" t="n"/>
    </row>
    <row r="294" ht="12.75" customHeight="1" s="726">
      <c r="N294" s="95" t="n"/>
    </row>
    <row r="295" ht="12.75" customHeight="1" s="726">
      <c r="N295" s="95" t="n"/>
    </row>
    <row r="296" ht="12.75" customHeight="1" s="726">
      <c r="N296" s="95" t="n"/>
    </row>
    <row r="297" ht="12.75" customHeight="1" s="726">
      <c r="N297" s="95" t="n"/>
    </row>
    <row r="298" ht="12.75" customHeight="1" s="726">
      <c r="N298" s="95" t="n"/>
    </row>
    <row r="299" ht="12.75" customHeight="1" s="726">
      <c r="N299" s="95" t="n"/>
    </row>
    <row r="300" ht="12.75" customHeight="1" s="726">
      <c r="N300" s="95" t="n"/>
    </row>
    <row r="301" ht="12.75" customHeight="1" s="726">
      <c r="N301" s="95" t="n"/>
    </row>
    <row r="302" ht="12.75" customHeight="1" s="726">
      <c r="N302" s="95" t="n"/>
    </row>
    <row r="303" ht="12.75" customHeight="1" s="726">
      <c r="N303" s="95" t="n"/>
    </row>
    <row r="304" ht="12.75" customHeight="1" s="726">
      <c r="N304" s="95" t="n"/>
    </row>
    <row r="305" ht="12.75" customHeight="1" s="726">
      <c r="N305" s="95" t="n"/>
    </row>
    <row r="306" ht="12.75" customHeight="1" s="726">
      <c r="N306" s="95" t="n"/>
    </row>
    <row r="307" ht="12.75" customHeight="1" s="726">
      <c r="N307" s="95" t="n"/>
    </row>
    <row r="308" ht="12.75" customHeight="1" s="726">
      <c r="N308" s="95" t="n"/>
    </row>
    <row r="309" ht="12.75" customHeight="1" s="726">
      <c r="N309" s="95" t="n"/>
    </row>
    <row r="310" ht="12.75" customHeight="1" s="726">
      <c r="N310" s="95" t="n"/>
    </row>
    <row r="311" ht="12.75" customHeight="1" s="726">
      <c r="N311" s="95" t="n"/>
    </row>
    <row r="312" ht="12.75" customHeight="1" s="726">
      <c r="N312" s="95" t="n"/>
    </row>
    <row r="313" ht="12.75" customHeight="1" s="726">
      <c r="N313" s="95" t="n"/>
    </row>
    <row r="314" ht="12.75" customHeight="1" s="726">
      <c r="N314" s="95" t="n"/>
    </row>
    <row r="315" ht="12.75" customHeight="1" s="726">
      <c r="N315" s="95" t="n"/>
    </row>
    <row r="316" ht="12.75" customHeight="1" s="726">
      <c r="N316" s="95" t="n"/>
    </row>
    <row r="317" ht="12.75" customHeight="1" s="726">
      <c r="N317" s="95" t="n"/>
    </row>
    <row r="318" ht="12.75" customHeight="1" s="726">
      <c r="N318" s="95" t="n"/>
    </row>
    <row r="319" ht="12.75" customHeight="1" s="726">
      <c r="N319" s="95" t="n"/>
    </row>
    <row r="320" ht="12.75" customHeight="1" s="726">
      <c r="N320" s="95" t="n"/>
    </row>
    <row r="321" ht="12.75" customHeight="1" s="726">
      <c r="N321" s="95" t="n"/>
    </row>
    <row r="322" ht="12.75" customHeight="1" s="726">
      <c r="N322" s="95" t="n"/>
    </row>
    <row r="323" ht="12.75" customHeight="1" s="726">
      <c r="N323" s="95" t="n"/>
    </row>
    <row r="324" ht="12.75" customHeight="1" s="726">
      <c r="N324" s="95" t="n"/>
    </row>
    <row r="325" ht="12.75" customHeight="1" s="726">
      <c r="N325" s="95" t="n"/>
    </row>
    <row r="326" ht="12.75" customHeight="1" s="726">
      <c r="N326" s="95" t="n"/>
    </row>
    <row r="327" ht="12.75" customHeight="1" s="726">
      <c r="N327" s="95" t="n"/>
    </row>
    <row r="328" ht="12.75" customHeight="1" s="726">
      <c r="N328" s="95" t="n"/>
    </row>
    <row r="329" ht="12.75" customHeight="1" s="726">
      <c r="N329" s="95" t="n"/>
    </row>
    <row r="330" ht="12.75" customHeight="1" s="726">
      <c r="N330" s="95" t="n"/>
    </row>
    <row r="331" ht="12.75" customHeight="1" s="726">
      <c r="N331" s="95" t="n"/>
    </row>
    <row r="332" ht="12.75" customHeight="1" s="726">
      <c r="N332" s="95" t="n"/>
    </row>
    <row r="333" ht="12.75" customHeight="1" s="726">
      <c r="N333" s="95" t="n"/>
    </row>
    <row r="334" ht="12.75" customHeight="1" s="726">
      <c r="N334" s="95" t="n"/>
    </row>
    <row r="335" ht="12.75" customHeight="1" s="726">
      <c r="N335" s="95" t="n"/>
    </row>
    <row r="336" ht="12.75" customHeight="1" s="726">
      <c r="N336" s="95" t="n"/>
    </row>
    <row r="337" ht="12.75" customHeight="1" s="726">
      <c r="N337" s="95" t="n"/>
    </row>
    <row r="338" ht="12.75" customHeight="1" s="726">
      <c r="N338" s="95" t="n"/>
    </row>
    <row r="339" ht="12.75" customHeight="1" s="726">
      <c r="N339" s="95" t="n"/>
    </row>
    <row r="340" ht="12.75" customHeight="1" s="726">
      <c r="N340" s="95" t="n"/>
    </row>
    <row r="341" ht="12.75" customHeight="1" s="726">
      <c r="N341" s="95" t="n"/>
    </row>
    <row r="342" ht="12.75" customHeight="1" s="726">
      <c r="N342" s="95" t="n"/>
    </row>
    <row r="343" ht="12.75" customHeight="1" s="726">
      <c r="N343" s="95" t="n"/>
    </row>
    <row r="344" ht="12.75" customHeight="1" s="726">
      <c r="N344" s="95" t="n"/>
    </row>
    <row r="345" ht="12.75" customHeight="1" s="726">
      <c r="N345" s="95" t="n"/>
    </row>
    <row r="346" ht="12.75" customHeight="1" s="726">
      <c r="N346" s="95" t="n"/>
    </row>
    <row r="347" ht="12.75" customHeight="1" s="726">
      <c r="N347" s="95" t="n"/>
    </row>
    <row r="348" ht="12.75" customHeight="1" s="726">
      <c r="N348" s="95" t="n"/>
    </row>
    <row r="349" ht="12.75" customHeight="1" s="726">
      <c r="N349" s="95" t="n"/>
    </row>
    <row r="350" ht="12.75" customHeight="1" s="726">
      <c r="N350" s="95" t="n"/>
    </row>
    <row r="351" ht="12.75" customHeight="1" s="726">
      <c r="N351" s="95" t="n"/>
    </row>
    <row r="352" ht="12.75" customHeight="1" s="726">
      <c r="N352" s="95" t="n"/>
    </row>
    <row r="353" ht="12.75" customHeight="1" s="726">
      <c r="N353" s="95" t="n"/>
    </row>
    <row r="354" ht="12.75" customHeight="1" s="726">
      <c r="N354" s="95" t="n"/>
    </row>
    <row r="355" ht="12.75" customHeight="1" s="726">
      <c r="N355" s="95" t="n"/>
    </row>
    <row r="356" ht="12.75" customHeight="1" s="726">
      <c r="N356" s="95" t="n"/>
    </row>
    <row r="357" ht="12.75" customHeight="1" s="726">
      <c r="N357" s="95" t="n"/>
    </row>
    <row r="358" ht="12.75" customHeight="1" s="726">
      <c r="N358" s="95" t="n"/>
    </row>
    <row r="359" ht="12.75" customHeight="1" s="726">
      <c r="N359" s="95" t="n"/>
    </row>
    <row r="360" ht="12.75" customHeight="1" s="726">
      <c r="N360" s="95" t="n"/>
    </row>
    <row r="361" ht="12.75" customHeight="1" s="726">
      <c r="N361" s="95" t="n"/>
    </row>
    <row r="362" ht="12.75" customHeight="1" s="726">
      <c r="N362" s="95" t="n"/>
    </row>
    <row r="363" ht="12.75" customHeight="1" s="726">
      <c r="N363" s="95" t="n"/>
    </row>
    <row r="364" ht="12.75" customHeight="1" s="726">
      <c r="N364" s="95" t="n"/>
    </row>
    <row r="365" ht="12.75" customHeight="1" s="726">
      <c r="N365" s="95" t="n"/>
    </row>
    <row r="366" ht="12.75" customHeight="1" s="726">
      <c r="N366" s="95" t="n"/>
    </row>
    <row r="367" ht="12.75" customHeight="1" s="726">
      <c r="N367" s="95" t="n"/>
    </row>
    <row r="368" ht="12.75" customHeight="1" s="726">
      <c r="N368" s="95" t="n"/>
    </row>
    <row r="369" ht="12.75" customHeight="1" s="726">
      <c r="N369" s="95" t="n"/>
    </row>
    <row r="370" ht="12.75" customHeight="1" s="726">
      <c r="N370" s="95" t="n"/>
    </row>
    <row r="371" ht="12.75" customHeight="1" s="726">
      <c r="N371" s="95" t="n"/>
    </row>
    <row r="372" ht="12.75" customHeight="1" s="726">
      <c r="N372" s="95" t="n"/>
    </row>
    <row r="373" ht="12.75" customHeight="1" s="726">
      <c r="N373" s="95" t="n"/>
    </row>
    <row r="374" ht="12.75" customHeight="1" s="726">
      <c r="N374" s="95" t="n"/>
    </row>
    <row r="375" ht="12.75" customHeight="1" s="726">
      <c r="N375" s="95" t="n"/>
    </row>
    <row r="376" ht="12.75" customHeight="1" s="726">
      <c r="N376" s="95" t="n"/>
    </row>
    <row r="377" ht="12.75" customHeight="1" s="726">
      <c r="N377" s="95" t="n"/>
    </row>
    <row r="378" ht="12.75" customHeight="1" s="726">
      <c r="N378" s="95" t="n"/>
    </row>
    <row r="379" ht="12.75" customHeight="1" s="726">
      <c r="N379" s="95" t="n"/>
    </row>
    <row r="380" ht="12.75" customHeight="1" s="726">
      <c r="N380" s="95" t="n"/>
    </row>
    <row r="381" ht="12.75" customHeight="1" s="726">
      <c r="N381" s="95" t="n"/>
    </row>
    <row r="382" ht="12.75" customHeight="1" s="726">
      <c r="N382" s="95" t="n"/>
    </row>
    <row r="383" ht="12.75" customHeight="1" s="726">
      <c r="N383" s="95" t="n"/>
    </row>
    <row r="384" ht="12.75" customHeight="1" s="726">
      <c r="N384" s="95" t="n"/>
    </row>
    <row r="385" ht="12.75" customHeight="1" s="726">
      <c r="N385" s="95" t="n"/>
    </row>
    <row r="386" ht="12.75" customHeight="1" s="726">
      <c r="N386" s="95" t="n"/>
    </row>
    <row r="387" ht="12.75" customHeight="1" s="726">
      <c r="N387" s="95" t="n"/>
    </row>
    <row r="388" ht="12.75" customHeight="1" s="726">
      <c r="N388" s="95" t="n"/>
    </row>
    <row r="389" ht="12.75" customHeight="1" s="726">
      <c r="N389" s="95" t="n"/>
    </row>
    <row r="390" ht="12.75" customHeight="1" s="726">
      <c r="N390" s="95" t="n"/>
    </row>
    <row r="391" ht="12.75" customHeight="1" s="726">
      <c r="N391" s="95" t="n"/>
    </row>
    <row r="392" ht="12.75" customHeight="1" s="726">
      <c r="N392" s="95" t="n"/>
    </row>
    <row r="393" ht="12.75" customHeight="1" s="726">
      <c r="N393" s="95" t="n"/>
    </row>
    <row r="394" ht="12.75" customHeight="1" s="726">
      <c r="N394" s="95" t="n"/>
    </row>
    <row r="395" ht="12.75" customHeight="1" s="726">
      <c r="N395" s="95" t="n"/>
    </row>
    <row r="396" ht="12.75" customHeight="1" s="726">
      <c r="N396" s="95" t="n"/>
    </row>
    <row r="397" ht="12.75" customHeight="1" s="726">
      <c r="N397" s="95" t="n"/>
    </row>
    <row r="398" ht="12.75" customHeight="1" s="726">
      <c r="N398" s="95" t="n"/>
    </row>
    <row r="399" ht="12.75" customHeight="1" s="726">
      <c r="N399" s="95" t="n"/>
    </row>
    <row r="400" ht="12.75" customHeight="1" s="726">
      <c r="N400" s="95" t="n"/>
    </row>
    <row r="401" ht="12.75" customHeight="1" s="726">
      <c r="N401" s="95" t="n"/>
    </row>
    <row r="402" ht="12.75" customHeight="1" s="726">
      <c r="N402" s="95" t="n"/>
    </row>
    <row r="403" ht="12.75" customHeight="1" s="726">
      <c r="N403" s="95" t="n"/>
    </row>
    <row r="404" ht="12.75" customHeight="1" s="726">
      <c r="N404" s="95" t="n"/>
    </row>
    <row r="405" ht="12.75" customHeight="1" s="726">
      <c r="N405" s="95" t="n"/>
    </row>
    <row r="406" ht="12.75" customHeight="1" s="726">
      <c r="N406" s="95" t="n"/>
    </row>
    <row r="407" ht="12.75" customHeight="1" s="726">
      <c r="N407" s="95" t="n"/>
    </row>
    <row r="408" ht="12.75" customHeight="1" s="726">
      <c r="N408" s="95" t="n"/>
    </row>
    <row r="409" ht="12.75" customHeight="1" s="726">
      <c r="N409" s="95" t="n"/>
    </row>
    <row r="410" ht="12.75" customHeight="1" s="726">
      <c r="N410" s="95" t="n"/>
    </row>
    <row r="411" ht="12.75" customHeight="1" s="726">
      <c r="N411" s="95" t="n"/>
    </row>
    <row r="412" ht="12.75" customHeight="1" s="726">
      <c r="N412" s="95" t="n"/>
    </row>
    <row r="413" ht="12.75" customHeight="1" s="726">
      <c r="N413" s="95" t="n"/>
    </row>
    <row r="414" ht="12.75" customHeight="1" s="726">
      <c r="N414" s="95" t="n"/>
    </row>
    <row r="415" ht="12.75" customHeight="1" s="726">
      <c r="N415" s="95" t="n"/>
    </row>
    <row r="416" ht="12.75" customHeight="1" s="726">
      <c r="N416" s="95" t="n"/>
    </row>
    <row r="417" ht="12.75" customHeight="1" s="726">
      <c r="N417" s="95" t="n"/>
    </row>
    <row r="418" ht="12.75" customHeight="1" s="726">
      <c r="N418" s="95" t="n"/>
    </row>
    <row r="419" ht="12.75" customHeight="1" s="726">
      <c r="N419" s="95" t="n"/>
    </row>
    <row r="420" ht="12.75" customHeight="1" s="726">
      <c r="N420" s="95" t="n"/>
    </row>
    <row r="421" ht="12.75" customHeight="1" s="726">
      <c r="N421" s="95" t="n"/>
    </row>
    <row r="422" ht="12.75" customHeight="1" s="726">
      <c r="N422" s="95" t="n"/>
    </row>
    <row r="423" ht="12.75" customHeight="1" s="726">
      <c r="N423" s="95" t="n"/>
    </row>
    <row r="424" ht="12.75" customHeight="1" s="726">
      <c r="N424" s="95" t="n"/>
    </row>
    <row r="425" ht="12.75" customHeight="1" s="726">
      <c r="N425" s="95" t="n"/>
    </row>
    <row r="426" ht="12.75" customHeight="1" s="726">
      <c r="N426" s="95" t="n"/>
    </row>
    <row r="427" ht="12.75" customHeight="1" s="726">
      <c r="N427" s="95" t="n"/>
    </row>
    <row r="428" ht="12.75" customHeight="1" s="726">
      <c r="N428" s="95" t="n"/>
    </row>
    <row r="429" ht="12.75" customHeight="1" s="726">
      <c r="N429" s="95" t="n"/>
    </row>
    <row r="430" ht="12.75" customHeight="1" s="726">
      <c r="N430" s="95" t="n"/>
    </row>
    <row r="431" ht="12.75" customHeight="1" s="726">
      <c r="N431" s="95" t="n"/>
    </row>
    <row r="432" ht="12.75" customHeight="1" s="726">
      <c r="N432" s="95" t="n"/>
    </row>
    <row r="433" ht="12.75" customHeight="1" s="726">
      <c r="N433" s="95" t="n"/>
    </row>
    <row r="434" ht="12.75" customHeight="1" s="726">
      <c r="N434" s="95" t="n"/>
    </row>
    <row r="435" ht="12.75" customHeight="1" s="726">
      <c r="N435" s="95" t="n"/>
    </row>
    <row r="436" ht="12.75" customHeight="1" s="726">
      <c r="N436" s="95" t="n"/>
    </row>
    <row r="437" ht="12.75" customHeight="1" s="726">
      <c r="N437" s="95" t="n"/>
    </row>
    <row r="438" ht="12.75" customHeight="1" s="726">
      <c r="N438" s="95" t="n"/>
    </row>
    <row r="439" ht="12.75" customHeight="1" s="726">
      <c r="N439" s="95" t="n"/>
    </row>
    <row r="440" ht="12.75" customHeight="1" s="726">
      <c r="N440" s="95" t="n"/>
    </row>
    <row r="441" ht="12.75" customHeight="1" s="726">
      <c r="N441" s="95" t="n"/>
    </row>
    <row r="442" ht="12.75" customHeight="1" s="726">
      <c r="N442" s="95" t="n"/>
    </row>
    <row r="443" ht="12.75" customHeight="1" s="726">
      <c r="N443" s="95" t="n"/>
    </row>
    <row r="444" ht="12.75" customHeight="1" s="726">
      <c r="N444" s="95" t="n"/>
    </row>
    <row r="445" ht="12.75" customHeight="1" s="726">
      <c r="N445" s="95" t="n"/>
    </row>
    <row r="446" ht="12.75" customHeight="1" s="726">
      <c r="N446" s="95" t="n"/>
    </row>
    <row r="447" ht="12.75" customHeight="1" s="726">
      <c r="N447" s="95" t="n"/>
    </row>
    <row r="448" ht="12.75" customHeight="1" s="726">
      <c r="N448" s="95" t="n"/>
    </row>
    <row r="449" ht="12.75" customHeight="1" s="726">
      <c r="N449" s="95" t="n"/>
    </row>
    <row r="450" ht="12.75" customHeight="1" s="726">
      <c r="N450" s="95" t="n"/>
    </row>
    <row r="451" ht="12.75" customHeight="1" s="726">
      <c r="N451" s="95" t="n"/>
    </row>
    <row r="452" ht="12.75" customHeight="1" s="726">
      <c r="N452" s="95" t="n"/>
    </row>
    <row r="453" ht="12.75" customHeight="1" s="726">
      <c r="N453" s="95" t="n"/>
    </row>
    <row r="454" ht="12.75" customHeight="1" s="726">
      <c r="N454" s="95" t="n"/>
    </row>
    <row r="455" ht="12.75" customHeight="1" s="726">
      <c r="N455" s="95" t="n"/>
    </row>
    <row r="456" ht="12.75" customHeight="1" s="726">
      <c r="N456" s="95" t="n"/>
    </row>
    <row r="457" ht="12.75" customHeight="1" s="726">
      <c r="N457" s="95" t="n"/>
    </row>
    <row r="458" ht="12.75" customHeight="1" s="726">
      <c r="N458" s="95" t="n"/>
    </row>
    <row r="459" ht="12.75" customHeight="1" s="726">
      <c r="N459" s="95" t="n"/>
    </row>
    <row r="460" ht="12.75" customHeight="1" s="726">
      <c r="N460" s="95" t="n"/>
    </row>
    <row r="461" ht="12.75" customHeight="1" s="726">
      <c r="N461" s="95" t="n"/>
    </row>
    <row r="462" ht="12.75" customHeight="1" s="726">
      <c r="N462" s="95" t="n"/>
    </row>
    <row r="463" ht="12.75" customHeight="1" s="726">
      <c r="N463" s="95" t="n"/>
    </row>
    <row r="464" ht="12.75" customHeight="1" s="726">
      <c r="N464" s="95" t="n"/>
    </row>
    <row r="465" ht="12.75" customHeight="1" s="726">
      <c r="N465" s="95" t="n"/>
    </row>
    <row r="466" ht="12.75" customHeight="1" s="726">
      <c r="N466" s="95" t="n"/>
    </row>
    <row r="467" ht="12.75" customHeight="1" s="726">
      <c r="N467" s="95" t="n"/>
    </row>
    <row r="468" ht="12.75" customHeight="1" s="726">
      <c r="N468" s="95" t="n"/>
    </row>
    <row r="469" ht="12.75" customHeight="1" s="726">
      <c r="N469" s="95" t="n"/>
    </row>
    <row r="470" ht="12.75" customHeight="1" s="726">
      <c r="N470" s="95" t="n"/>
    </row>
    <row r="471" ht="12.75" customHeight="1" s="726">
      <c r="N471" s="95" t="n"/>
    </row>
    <row r="472" ht="12.75" customHeight="1" s="726">
      <c r="N472" s="95" t="n"/>
    </row>
    <row r="473" ht="12.75" customHeight="1" s="726">
      <c r="N473" s="95" t="n"/>
    </row>
    <row r="474" ht="12.75" customHeight="1" s="726">
      <c r="N474" s="95" t="n"/>
    </row>
    <row r="475" ht="12.75" customHeight="1" s="726">
      <c r="N475" s="95" t="n"/>
    </row>
    <row r="476" ht="12.75" customHeight="1" s="726">
      <c r="N476" s="95" t="n"/>
    </row>
    <row r="477" ht="12.75" customHeight="1" s="726">
      <c r="N477" s="95" t="n"/>
    </row>
    <row r="478" ht="12.75" customHeight="1" s="726">
      <c r="N478" s="95" t="n"/>
    </row>
    <row r="479" ht="12.75" customHeight="1" s="726">
      <c r="N479" s="95" t="n"/>
    </row>
    <row r="480" ht="12.75" customHeight="1" s="726">
      <c r="N480" s="95" t="n"/>
    </row>
    <row r="481" ht="12.75" customHeight="1" s="726">
      <c r="N481" s="95" t="n"/>
    </row>
    <row r="482" ht="12.75" customHeight="1" s="726">
      <c r="N482" s="95" t="n"/>
    </row>
    <row r="483" ht="12.75" customHeight="1" s="726">
      <c r="N483" s="95" t="n"/>
    </row>
    <row r="484" ht="12.75" customHeight="1" s="726">
      <c r="N484" s="95" t="n"/>
    </row>
    <row r="485" ht="12.75" customHeight="1" s="726">
      <c r="N485" s="95" t="n"/>
    </row>
    <row r="486" ht="12.75" customHeight="1" s="726">
      <c r="N486" s="95" t="n"/>
    </row>
    <row r="487" ht="12.75" customHeight="1" s="726">
      <c r="N487" s="95" t="n"/>
    </row>
    <row r="488" ht="12.75" customHeight="1" s="726">
      <c r="N488" s="95" t="n"/>
    </row>
    <row r="489" ht="12.75" customHeight="1" s="726">
      <c r="N489" s="95" t="n"/>
    </row>
    <row r="490" ht="12.75" customHeight="1" s="726">
      <c r="N490" s="95" t="n"/>
    </row>
    <row r="491" ht="12.75" customHeight="1" s="726">
      <c r="N491" s="95" t="n"/>
    </row>
    <row r="492" ht="12.75" customHeight="1" s="726">
      <c r="N492" s="95" t="n"/>
    </row>
    <row r="493" ht="12.75" customHeight="1" s="726">
      <c r="N493" s="95" t="n"/>
    </row>
    <row r="494" ht="12.75" customHeight="1" s="726">
      <c r="N494" s="95" t="n"/>
    </row>
    <row r="495" ht="12.75" customHeight="1" s="726">
      <c r="N495" s="95" t="n"/>
    </row>
    <row r="496" ht="12.75" customHeight="1" s="726">
      <c r="N496" s="95" t="n"/>
    </row>
    <row r="497" ht="12.75" customHeight="1" s="726">
      <c r="N497" s="95" t="n"/>
    </row>
    <row r="498" ht="12.75" customHeight="1" s="726">
      <c r="N498" s="95" t="n"/>
    </row>
    <row r="499" ht="12.75" customHeight="1" s="726">
      <c r="N499" s="95" t="n"/>
    </row>
    <row r="500" ht="12.75" customHeight="1" s="726">
      <c r="N500" s="95" t="n"/>
    </row>
    <row r="501" ht="12.75" customHeight="1" s="726">
      <c r="N501" s="95" t="n"/>
    </row>
    <row r="502" ht="12.75" customHeight="1" s="726">
      <c r="N502" s="95" t="n"/>
    </row>
    <row r="503" ht="12.75" customHeight="1" s="726">
      <c r="N503" s="95" t="n"/>
    </row>
    <row r="504" ht="12.75" customHeight="1" s="726">
      <c r="N504" s="95" t="n"/>
    </row>
    <row r="505" ht="12.75" customHeight="1" s="726">
      <c r="N505" s="95" t="n"/>
    </row>
    <row r="506" ht="12.75" customHeight="1" s="726">
      <c r="N506" s="95" t="n"/>
    </row>
    <row r="507" ht="12.75" customHeight="1" s="726">
      <c r="N507" s="95" t="n"/>
    </row>
    <row r="508" ht="12.75" customHeight="1" s="726">
      <c r="N508" s="95" t="n"/>
    </row>
    <row r="509" ht="12.75" customHeight="1" s="726">
      <c r="N509" s="95" t="n"/>
    </row>
    <row r="510" ht="12.75" customHeight="1" s="726">
      <c r="N510" s="95" t="n"/>
    </row>
    <row r="511" ht="12.75" customHeight="1" s="726">
      <c r="N511" s="95" t="n"/>
    </row>
    <row r="512" ht="12.75" customHeight="1" s="726">
      <c r="N512" s="95" t="n"/>
    </row>
    <row r="513" ht="12.75" customHeight="1" s="726">
      <c r="N513" s="95" t="n"/>
    </row>
    <row r="514" ht="12.75" customHeight="1" s="726">
      <c r="N514" s="95" t="n"/>
    </row>
    <row r="515" ht="12.75" customHeight="1" s="726">
      <c r="N515" s="95" t="n"/>
    </row>
    <row r="516" ht="12.75" customHeight="1" s="726">
      <c r="N516" s="95" t="n"/>
    </row>
    <row r="517" ht="12.75" customHeight="1" s="726">
      <c r="N517" s="95" t="n"/>
    </row>
    <row r="518" ht="12.75" customHeight="1" s="726">
      <c r="N518" s="95" t="n"/>
    </row>
    <row r="519" ht="12.75" customHeight="1" s="726">
      <c r="N519" s="95" t="n"/>
    </row>
    <row r="520" ht="12.75" customHeight="1" s="726">
      <c r="N520" s="95" t="n"/>
    </row>
    <row r="521" ht="12.75" customHeight="1" s="726">
      <c r="N521" s="95" t="n"/>
    </row>
    <row r="522" ht="12.75" customHeight="1" s="726">
      <c r="N522" s="95" t="n"/>
    </row>
    <row r="523" ht="12.75" customHeight="1" s="726">
      <c r="N523" s="95" t="n"/>
    </row>
    <row r="524" ht="12.75" customHeight="1" s="726">
      <c r="N524" s="95" t="n"/>
    </row>
    <row r="525" ht="12.75" customHeight="1" s="726">
      <c r="N525" s="95" t="n"/>
    </row>
    <row r="526" ht="12.75" customHeight="1" s="726">
      <c r="N526" s="95" t="n"/>
    </row>
    <row r="527" ht="12.75" customHeight="1" s="726">
      <c r="N527" s="95" t="n"/>
    </row>
    <row r="528" ht="12.75" customHeight="1" s="726">
      <c r="N528" s="95" t="n"/>
    </row>
    <row r="529" ht="12.75" customHeight="1" s="726">
      <c r="N529" s="95" t="n"/>
    </row>
    <row r="530" ht="12.75" customHeight="1" s="726">
      <c r="N530" s="95" t="n"/>
    </row>
    <row r="531" ht="12.75" customHeight="1" s="726">
      <c r="N531" s="95" t="n"/>
    </row>
    <row r="532" ht="12.75" customHeight="1" s="726">
      <c r="N532" s="95" t="n"/>
    </row>
    <row r="533" ht="12.75" customHeight="1" s="726">
      <c r="N533" s="95" t="n"/>
    </row>
    <row r="534" ht="12.75" customHeight="1" s="726">
      <c r="N534" s="95" t="n"/>
    </row>
    <row r="535" ht="12.75" customHeight="1" s="726">
      <c r="N535" s="95" t="n"/>
    </row>
    <row r="536" ht="12.75" customHeight="1" s="726">
      <c r="N536" s="95" t="n"/>
    </row>
    <row r="537" ht="12.75" customHeight="1" s="726">
      <c r="N537" s="95" t="n"/>
    </row>
    <row r="538" ht="12.75" customHeight="1" s="726">
      <c r="N538" s="95" t="n"/>
    </row>
    <row r="539" ht="12.75" customHeight="1" s="726">
      <c r="N539" s="95" t="n"/>
    </row>
    <row r="540" ht="12.75" customHeight="1" s="726">
      <c r="N540" s="95" t="n"/>
    </row>
    <row r="541" ht="12.75" customHeight="1" s="726">
      <c r="N541" s="95" t="n"/>
    </row>
    <row r="542" ht="12.75" customHeight="1" s="726">
      <c r="N542" s="95" t="n"/>
    </row>
    <row r="543" ht="12.75" customHeight="1" s="726">
      <c r="N543" s="95" t="n"/>
    </row>
    <row r="544" ht="12.75" customHeight="1" s="726">
      <c r="N544" s="95" t="n"/>
    </row>
    <row r="545" ht="12.75" customHeight="1" s="726">
      <c r="N545" s="95" t="n"/>
    </row>
    <row r="546" ht="12.75" customHeight="1" s="726">
      <c r="N546" s="95" t="n"/>
    </row>
    <row r="547" ht="12.75" customHeight="1" s="726">
      <c r="N547" s="95" t="n"/>
    </row>
    <row r="548" ht="12.75" customHeight="1" s="726">
      <c r="N548" s="95" t="n"/>
    </row>
    <row r="549" ht="12.75" customHeight="1" s="726">
      <c r="N549" s="95" t="n"/>
    </row>
    <row r="550" ht="12.75" customHeight="1" s="726">
      <c r="N550" s="95" t="n"/>
    </row>
    <row r="551" ht="12.75" customHeight="1" s="726">
      <c r="N551" s="95" t="n"/>
    </row>
    <row r="552" ht="12.75" customHeight="1" s="726">
      <c r="N552" s="95" t="n"/>
    </row>
    <row r="553" ht="12.75" customHeight="1" s="726">
      <c r="N553" s="95" t="n"/>
    </row>
    <row r="554" ht="12.75" customHeight="1" s="726">
      <c r="N554" s="95" t="n"/>
    </row>
    <row r="555" ht="12.75" customHeight="1" s="726">
      <c r="N555" s="95" t="n"/>
    </row>
    <row r="556" ht="12.75" customHeight="1" s="726">
      <c r="N556" s="95" t="n"/>
    </row>
    <row r="557" ht="12.75" customHeight="1" s="726">
      <c r="N557" s="95" t="n"/>
    </row>
    <row r="558" ht="12.75" customHeight="1" s="726">
      <c r="N558" s="95" t="n"/>
    </row>
    <row r="559" ht="12.75" customHeight="1" s="726">
      <c r="N559" s="95" t="n"/>
    </row>
    <row r="560" ht="12.75" customHeight="1" s="726">
      <c r="N560" s="95" t="n"/>
    </row>
    <row r="561" ht="12.75" customHeight="1" s="726">
      <c r="N561" s="95" t="n"/>
    </row>
    <row r="562" ht="12.75" customHeight="1" s="726">
      <c r="N562" s="95" t="n"/>
    </row>
    <row r="563" ht="12.75" customHeight="1" s="726">
      <c r="N563" s="95" t="n"/>
    </row>
    <row r="564" ht="12.75" customHeight="1" s="726">
      <c r="N564" s="95" t="n"/>
    </row>
    <row r="565" ht="12.75" customHeight="1" s="726">
      <c r="N565" s="95" t="n"/>
    </row>
    <row r="566" ht="12.75" customHeight="1" s="726">
      <c r="N566" s="95" t="n"/>
    </row>
    <row r="567" ht="12.75" customHeight="1" s="726">
      <c r="N567" s="95" t="n"/>
    </row>
    <row r="568" ht="12.75" customHeight="1" s="726">
      <c r="N568" s="95" t="n"/>
    </row>
    <row r="569" ht="12.75" customHeight="1" s="726">
      <c r="N569" s="95" t="n"/>
    </row>
    <row r="570" ht="12.75" customHeight="1" s="726">
      <c r="N570" s="95" t="n"/>
    </row>
    <row r="571" ht="12.75" customHeight="1" s="726">
      <c r="N571" s="95" t="n"/>
    </row>
    <row r="572" ht="12.75" customHeight="1" s="726">
      <c r="N572" s="95" t="n"/>
    </row>
    <row r="573" ht="12.75" customHeight="1" s="726">
      <c r="N573" s="95" t="n"/>
    </row>
    <row r="574" ht="12.75" customHeight="1" s="726">
      <c r="N574" s="95" t="n"/>
    </row>
    <row r="575" ht="12.75" customHeight="1" s="726">
      <c r="N575" s="95" t="n"/>
    </row>
    <row r="576" ht="12.75" customHeight="1" s="726">
      <c r="N576" s="95" t="n"/>
    </row>
    <row r="577" ht="12.75" customHeight="1" s="726">
      <c r="N577" s="95" t="n"/>
    </row>
    <row r="578" ht="12.75" customHeight="1" s="726">
      <c r="N578" s="95" t="n"/>
    </row>
    <row r="579" ht="12.75" customHeight="1" s="726">
      <c r="N579" s="95" t="n"/>
    </row>
    <row r="580" ht="12.75" customHeight="1" s="726">
      <c r="N580" s="95" t="n"/>
    </row>
    <row r="581" ht="12.75" customHeight="1" s="726">
      <c r="N581" s="95" t="n"/>
    </row>
    <row r="582" ht="12.75" customHeight="1" s="726">
      <c r="N582" s="95" t="n"/>
    </row>
    <row r="583" ht="12.75" customHeight="1" s="726">
      <c r="N583" s="95" t="n"/>
    </row>
    <row r="584" ht="12.75" customHeight="1" s="726">
      <c r="N584" s="95" t="n"/>
    </row>
    <row r="585" ht="12.75" customHeight="1" s="726">
      <c r="N585" s="95" t="n"/>
    </row>
    <row r="586" ht="12.75" customHeight="1" s="726">
      <c r="N586" s="95" t="n"/>
    </row>
    <row r="587" ht="12.75" customHeight="1" s="726">
      <c r="N587" s="95" t="n"/>
    </row>
    <row r="588" ht="12.75" customHeight="1" s="726">
      <c r="N588" s="95" t="n"/>
    </row>
    <row r="589" ht="12.75" customHeight="1" s="726">
      <c r="N589" s="95" t="n"/>
    </row>
    <row r="590" ht="12.75" customHeight="1" s="726">
      <c r="N590" s="95" t="n"/>
    </row>
    <row r="591" ht="12.75" customHeight="1" s="726">
      <c r="N591" s="95" t="n"/>
    </row>
    <row r="592" ht="12.75" customHeight="1" s="726">
      <c r="N592" s="95" t="n"/>
    </row>
    <row r="593" ht="12.75" customHeight="1" s="726">
      <c r="N593" s="95" t="n"/>
    </row>
    <row r="594" ht="12.75" customHeight="1" s="726">
      <c r="N594" s="95" t="n"/>
    </row>
    <row r="595" ht="12.75" customHeight="1" s="726">
      <c r="N595" s="95" t="n"/>
    </row>
    <row r="596" ht="12.75" customHeight="1" s="726">
      <c r="N596" s="95" t="n"/>
    </row>
    <row r="597" ht="12.75" customHeight="1" s="726">
      <c r="N597" s="95" t="n"/>
    </row>
    <row r="598" ht="12.75" customHeight="1" s="726">
      <c r="N598" s="95" t="n"/>
    </row>
    <row r="599" ht="12.75" customHeight="1" s="726">
      <c r="N599" s="95" t="n"/>
    </row>
    <row r="600" ht="12.75" customHeight="1" s="726">
      <c r="N600" s="95" t="n"/>
    </row>
    <row r="601" ht="12.75" customHeight="1" s="726">
      <c r="N601" s="95" t="n"/>
    </row>
    <row r="602" ht="12.75" customHeight="1" s="726">
      <c r="N602" s="95" t="n"/>
    </row>
    <row r="603" ht="12.75" customHeight="1" s="726">
      <c r="N603" s="95" t="n"/>
    </row>
    <row r="604" ht="12.75" customHeight="1" s="726">
      <c r="N604" s="95" t="n"/>
    </row>
    <row r="605" ht="12.75" customHeight="1" s="726">
      <c r="N605" s="95" t="n"/>
    </row>
    <row r="606" ht="12.75" customHeight="1" s="726">
      <c r="N606" s="95" t="n"/>
    </row>
    <row r="607" ht="12.75" customHeight="1" s="726">
      <c r="N607" s="95" t="n"/>
    </row>
    <row r="608" ht="12.75" customHeight="1" s="726">
      <c r="N608" s="95" t="n"/>
    </row>
    <row r="609" ht="12.75" customHeight="1" s="726">
      <c r="N609" s="95" t="n"/>
    </row>
    <row r="610" ht="12.75" customHeight="1" s="726">
      <c r="N610" s="95" t="n"/>
    </row>
    <row r="611" ht="12.75" customHeight="1" s="726">
      <c r="N611" s="95" t="n"/>
    </row>
    <row r="612" ht="12.75" customHeight="1" s="726">
      <c r="N612" s="95" t="n"/>
    </row>
    <row r="613" ht="12.75" customHeight="1" s="726">
      <c r="N613" s="95" t="n"/>
    </row>
    <row r="614" ht="12.75" customHeight="1" s="726">
      <c r="N614" s="95" t="n"/>
    </row>
    <row r="615" ht="12.75" customHeight="1" s="726">
      <c r="N615" s="95" t="n"/>
    </row>
    <row r="616" ht="12.75" customHeight="1" s="726">
      <c r="N616" s="95" t="n"/>
    </row>
    <row r="617" ht="12.75" customHeight="1" s="726">
      <c r="N617" s="95" t="n"/>
    </row>
    <row r="618" ht="12.75" customHeight="1" s="726">
      <c r="N618" s="95" t="n"/>
    </row>
    <row r="619" ht="12.75" customHeight="1" s="726">
      <c r="N619" s="95" t="n"/>
    </row>
    <row r="620" ht="12.75" customHeight="1" s="726">
      <c r="N620" s="95" t="n"/>
    </row>
    <row r="621" ht="12.75" customHeight="1" s="726">
      <c r="N621" s="95" t="n"/>
    </row>
    <row r="622" ht="12.75" customHeight="1" s="726">
      <c r="N622" s="95" t="n"/>
    </row>
    <row r="623" ht="12.75" customHeight="1" s="726">
      <c r="N623" s="95" t="n"/>
    </row>
    <row r="624" ht="12.75" customHeight="1" s="726">
      <c r="N624" s="95" t="n"/>
    </row>
    <row r="625" ht="12.75" customHeight="1" s="726">
      <c r="N625" s="95" t="n"/>
    </row>
    <row r="626" ht="12.75" customHeight="1" s="726">
      <c r="N626" s="95" t="n"/>
    </row>
    <row r="627" ht="12.75" customHeight="1" s="726">
      <c r="N627" s="95" t="n"/>
    </row>
    <row r="628" ht="12.75" customHeight="1" s="726">
      <c r="N628" s="95" t="n"/>
    </row>
    <row r="629" ht="12.75" customHeight="1" s="726">
      <c r="N629" s="95" t="n"/>
    </row>
    <row r="630" ht="12.75" customHeight="1" s="726">
      <c r="N630" s="95" t="n"/>
    </row>
    <row r="631" ht="12.75" customHeight="1" s="726">
      <c r="N631" s="95" t="n"/>
    </row>
    <row r="632" ht="12.75" customHeight="1" s="726">
      <c r="N632" s="95" t="n"/>
    </row>
    <row r="633" ht="12.75" customHeight="1" s="726">
      <c r="N633" s="95" t="n"/>
    </row>
    <row r="634" ht="12.75" customHeight="1" s="726">
      <c r="N634" s="95" t="n"/>
    </row>
    <row r="635" ht="12.75" customHeight="1" s="726">
      <c r="N635" s="95" t="n"/>
    </row>
    <row r="636" ht="12.75" customHeight="1" s="726">
      <c r="N636" s="95" t="n"/>
    </row>
    <row r="637" ht="12.75" customHeight="1" s="726">
      <c r="N637" s="95" t="n"/>
    </row>
    <row r="638" ht="12.75" customHeight="1" s="726">
      <c r="N638" s="95" t="n"/>
    </row>
    <row r="639" ht="12.75" customHeight="1" s="726">
      <c r="N639" s="95" t="n"/>
    </row>
    <row r="640" ht="12.75" customHeight="1" s="726">
      <c r="N640" s="95" t="n"/>
    </row>
    <row r="641" ht="12.75" customHeight="1" s="726">
      <c r="N641" s="95" t="n"/>
    </row>
    <row r="642" ht="12.75" customHeight="1" s="726">
      <c r="N642" s="95" t="n"/>
    </row>
    <row r="643" ht="12.75" customHeight="1" s="726">
      <c r="N643" s="95" t="n"/>
    </row>
    <row r="644" ht="12.75" customHeight="1" s="726">
      <c r="N644" s="95" t="n"/>
    </row>
    <row r="645" ht="12.75" customHeight="1" s="726">
      <c r="N645" s="95" t="n"/>
    </row>
    <row r="646" ht="12.75" customHeight="1" s="726">
      <c r="N646" s="95" t="n"/>
    </row>
    <row r="647" ht="12.75" customHeight="1" s="726">
      <c r="N647" s="95" t="n"/>
    </row>
    <row r="648" ht="12.75" customHeight="1" s="726">
      <c r="N648" s="95" t="n"/>
    </row>
    <row r="649" ht="12.75" customHeight="1" s="726">
      <c r="N649" s="95" t="n"/>
    </row>
    <row r="650" ht="12.75" customHeight="1" s="726">
      <c r="N650" s="95" t="n"/>
    </row>
    <row r="651" ht="12.75" customHeight="1" s="726">
      <c r="N651" s="95" t="n"/>
    </row>
    <row r="652" ht="12.75" customHeight="1" s="726">
      <c r="N652" s="95" t="n"/>
    </row>
    <row r="653" ht="12.75" customHeight="1" s="726">
      <c r="N653" s="95" t="n"/>
    </row>
    <row r="654" ht="12.75" customHeight="1" s="726">
      <c r="N654" s="95" t="n"/>
    </row>
    <row r="655" ht="12.75" customHeight="1" s="726">
      <c r="N655" s="95" t="n"/>
    </row>
    <row r="656" ht="12.75" customHeight="1" s="726">
      <c r="N656" s="95" t="n"/>
    </row>
    <row r="657" ht="12.75" customHeight="1" s="726">
      <c r="N657" s="95" t="n"/>
    </row>
    <row r="658" ht="12.75" customHeight="1" s="726">
      <c r="N658" s="95" t="n"/>
    </row>
    <row r="659" ht="12.75" customHeight="1" s="726">
      <c r="N659" s="95" t="n"/>
    </row>
    <row r="660" ht="12.75" customHeight="1" s="726">
      <c r="N660" s="95" t="n"/>
    </row>
    <row r="661" ht="12.75" customHeight="1" s="726">
      <c r="N661" s="95" t="n"/>
    </row>
    <row r="662" ht="12.75" customHeight="1" s="726">
      <c r="N662" s="95" t="n"/>
    </row>
    <row r="663" ht="12.75" customHeight="1" s="726">
      <c r="N663" s="95" t="n"/>
    </row>
    <row r="664" ht="12.75" customHeight="1" s="726">
      <c r="N664" s="95" t="n"/>
    </row>
    <row r="665" ht="12.75" customHeight="1" s="726">
      <c r="N665" s="95" t="n"/>
    </row>
    <row r="666" ht="12.75" customHeight="1" s="726">
      <c r="N666" s="95" t="n"/>
    </row>
    <row r="667" ht="12.75" customHeight="1" s="726">
      <c r="N667" s="95" t="n"/>
    </row>
    <row r="668" ht="12.75" customHeight="1" s="726">
      <c r="N668" s="95" t="n"/>
    </row>
    <row r="669" ht="12.75" customHeight="1" s="726">
      <c r="N669" s="95" t="n"/>
    </row>
    <row r="670" ht="12.75" customHeight="1" s="726">
      <c r="N670" s="95" t="n"/>
    </row>
    <row r="671" ht="12.75" customHeight="1" s="726">
      <c r="N671" s="95" t="n"/>
    </row>
    <row r="672" ht="12.75" customHeight="1" s="726">
      <c r="N672" s="95" t="n"/>
    </row>
    <row r="673" ht="12.75" customHeight="1" s="726">
      <c r="N673" s="95" t="n"/>
    </row>
    <row r="674" ht="12.75" customHeight="1" s="726">
      <c r="N674" s="95" t="n"/>
    </row>
    <row r="675" ht="12.75" customHeight="1" s="726">
      <c r="N675" s="95" t="n"/>
    </row>
    <row r="676" ht="12.75" customHeight="1" s="726">
      <c r="N676" s="95" t="n"/>
    </row>
    <row r="677" ht="12.75" customHeight="1" s="726">
      <c r="N677" s="95" t="n"/>
    </row>
    <row r="678" ht="12.75" customHeight="1" s="726">
      <c r="N678" s="95" t="n"/>
    </row>
    <row r="679" ht="12.75" customHeight="1" s="726">
      <c r="N679" s="95" t="n"/>
    </row>
    <row r="680" ht="12.75" customHeight="1" s="726">
      <c r="N680" s="95" t="n"/>
    </row>
    <row r="681" ht="12.75" customHeight="1" s="726">
      <c r="N681" s="95" t="n"/>
    </row>
    <row r="682" ht="12.75" customHeight="1" s="726">
      <c r="N682" s="95" t="n"/>
    </row>
    <row r="683" ht="12.75" customHeight="1" s="726">
      <c r="N683" s="95" t="n"/>
    </row>
    <row r="684" ht="12.75" customHeight="1" s="726">
      <c r="N684" s="95" t="n"/>
    </row>
    <row r="685" ht="12.75" customHeight="1" s="726">
      <c r="N685" s="95" t="n"/>
    </row>
    <row r="686" ht="12.75" customHeight="1" s="726">
      <c r="N686" s="95" t="n"/>
    </row>
    <row r="687" ht="12.75" customHeight="1" s="726">
      <c r="N687" s="95" t="n"/>
    </row>
    <row r="688" ht="12.75" customHeight="1" s="726">
      <c r="N688" s="95" t="n"/>
    </row>
    <row r="689" ht="12.75" customHeight="1" s="726">
      <c r="N689" s="95" t="n"/>
    </row>
    <row r="690" ht="12.75" customHeight="1" s="726">
      <c r="N690" s="95" t="n"/>
    </row>
    <row r="691" ht="12.75" customHeight="1" s="726">
      <c r="N691" s="95" t="n"/>
    </row>
    <row r="692" ht="12.75" customHeight="1" s="726">
      <c r="N692" s="95" t="n"/>
    </row>
    <row r="693" ht="12.75" customHeight="1" s="726">
      <c r="N693" s="95" t="n"/>
    </row>
    <row r="694" ht="12.75" customHeight="1" s="726">
      <c r="N694" s="95" t="n"/>
    </row>
    <row r="695" ht="12.75" customHeight="1" s="726">
      <c r="N695" s="95" t="n"/>
    </row>
    <row r="696" ht="12.75" customHeight="1" s="726">
      <c r="N696" s="95" t="n"/>
    </row>
    <row r="697" ht="12.75" customHeight="1" s="726">
      <c r="N697" s="95" t="n"/>
    </row>
    <row r="698" ht="12.75" customHeight="1" s="726">
      <c r="N698" s="95" t="n"/>
    </row>
    <row r="699" ht="12.75" customHeight="1" s="726">
      <c r="N699" s="95" t="n"/>
    </row>
    <row r="700" ht="12.75" customHeight="1" s="726">
      <c r="N700" s="95" t="n"/>
    </row>
    <row r="701" ht="12.75" customHeight="1" s="726">
      <c r="N701" s="95" t="n"/>
    </row>
    <row r="702" ht="12.75" customHeight="1" s="726">
      <c r="N702" s="95" t="n"/>
    </row>
    <row r="703" ht="12.75" customHeight="1" s="726">
      <c r="N703" s="95" t="n"/>
    </row>
    <row r="704" ht="12.75" customHeight="1" s="726">
      <c r="N704" s="95" t="n"/>
    </row>
    <row r="705" ht="12.75" customHeight="1" s="726">
      <c r="N705" s="95" t="n"/>
    </row>
    <row r="706" ht="12.75" customHeight="1" s="726">
      <c r="N706" s="95" t="n"/>
    </row>
    <row r="707" ht="12.75" customHeight="1" s="726">
      <c r="N707" s="95" t="n"/>
    </row>
    <row r="708" ht="12.75" customHeight="1" s="726">
      <c r="N708" s="95" t="n"/>
    </row>
    <row r="709" ht="12.75" customHeight="1" s="726">
      <c r="N709" s="95" t="n"/>
    </row>
    <row r="710" ht="12.75" customHeight="1" s="726">
      <c r="N710" s="95" t="n"/>
    </row>
    <row r="711" ht="12.75" customHeight="1" s="726">
      <c r="N711" s="95" t="n"/>
    </row>
    <row r="712" ht="12.75" customHeight="1" s="726">
      <c r="N712" s="95" t="n"/>
    </row>
    <row r="713" ht="12.75" customHeight="1" s="726">
      <c r="N713" s="95" t="n"/>
    </row>
    <row r="714" ht="12.75" customHeight="1" s="726">
      <c r="N714" s="95" t="n"/>
    </row>
    <row r="715" ht="12.75" customHeight="1" s="726">
      <c r="N715" s="95" t="n"/>
    </row>
    <row r="716" ht="12.75" customHeight="1" s="726">
      <c r="N716" s="95" t="n"/>
    </row>
    <row r="717" ht="12.75" customHeight="1" s="726">
      <c r="N717" s="95" t="n"/>
    </row>
    <row r="718" ht="12.75" customHeight="1" s="726">
      <c r="N718" s="95" t="n"/>
    </row>
    <row r="719" ht="12.75" customHeight="1" s="726">
      <c r="N719" s="95" t="n"/>
    </row>
    <row r="720" ht="12.75" customHeight="1" s="726">
      <c r="N720" s="95" t="n"/>
    </row>
    <row r="721" ht="12.75" customHeight="1" s="726">
      <c r="N721" s="95" t="n"/>
    </row>
    <row r="722" ht="12.75" customHeight="1" s="726">
      <c r="N722" s="95" t="n"/>
    </row>
    <row r="723" ht="12.75" customHeight="1" s="726">
      <c r="N723" s="95" t="n"/>
    </row>
    <row r="724" ht="12.75" customHeight="1" s="726">
      <c r="N724" s="95" t="n"/>
    </row>
    <row r="725" ht="12.75" customHeight="1" s="726">
      <c r="N725" s="95" t="n"/>
    </row>
    <row r="726" ht="12.75" customHeight="1" s="726">
      <c r="N726" s="95" t="n"/>
    </row>
    <row r="727" ht="12.75" customHeight="1" s="726">
      <c r="N727" s="95" t="n"/>
    </row>
    <row r="728" ht="12.75" customHeight="1" s="726">
      <c r="N728" s="95" t="n"/>
    </row>
    <row r="729" ht="12.75" customHeight="1" s="726">
      <c r="N729" s="95" t="n"/>
    </row>
    <row r="730" ht="12.75" customHeight="1" s="726">
      <c r="N730" s="95" t="n"/>
    </row>
    <row r="731" ht="12.75" customHeight="1" s="726">
      <c r="N731" s="95" t="n"/>
    </row>
    <row r="732" ht="12.75" customHeight="1" s="726">
      <c r="N732" s="95" t="n"/>
    </row>
    <row r="733" ht="12.75" customHeight="1" s="726">
      <c r="N733" s="95" t="n"/>
    </row>
    <row r="734" ht="12.75" customHeight="1" s="726">
      <c r="N734" s="95" t="n"/>
    </row>
    <row r="735" ht="12.75" customHeight="1" s="726">
      <c r="N735" s="95" t="n"/>
    </row>
    <row r="736" ht="12.75" customHeight="1" s="726">
      <c r="N736" s="95" t="n"/>
    </row>
    <row r="737" ht="12.75" customHeight="1" s="726">
      <c r="N737" s="95" t="n"/>
    </row>
    <row r="738" ht="12.75" customHeight="1" s="726">
      <c r="N738" s="95" t="n"/>
    </row>
    <row r="739" ht="12.75" customHeight="1" s="726">
      <c r="N739" s="95" t="n"/>
    </row>
    <row r="740" ht="12.75" customHeight="1" s="726">
      <c r="N740" s="95" t="n"/>
    </row>
    <row r="741" ht="12.75" customHeight="1" s="726">
      <c r="N741" s="95" t="n"/>
    </row>
    <row r="742" ht="12.75" customHeight="1" s="726">
      <c r="N742" s="95" t="n"/>
    </row>
    <row r="743" ht="12.75" customHeight="1" s="726">
      <c r="N743" s="95" t="n"/>
    </row>
    <row r="744" ht="12.75" customHeight="1" s="726">
      <c r="N744" s="95" t="n"/>
    </row>
    <row r="745" ht="12.75" customHeight="1" s="726">
      <c r="N745" s="95" t="n"/>
    </row>
    <row r="746" ht="12.75" customHeight="1" s="726">
      <c r="N746" s="95" t="n"/>
    </row>
    <row r="747" ht="12.75" customHeight="1" s="726">
      <c r="N747" s="95" t="n"/>
    </row>
    <row r="748" ht="12.75" customHeight="1" s="726">
      <c r="N748" s="95" t="n"/>
    </row>
    <row r="749" ht="12.75" customHeight="1" s="726">
      <c r="N749" s="95" t="n"/>
    </row>
    <row r="750" ht="12.75" customHeight="1" s="726">
      <c r="N750" s="95" t="n"/>
    </row>
    <row r="751" ht="12.75" customHeight="1" s="726">
      <c r="N751" s="95" t="n"/>
    </row>
    <row r="752" ht="12.75" customHeight="1" s="726">
      <c r="N752" s="95" t="n"/>
    </row>
    <row r="753" ht="12.75" customHeight="1" s="726">
      <c r="N753" s="95" t="n"/>
    </row>
    <row r="754" ht="12.75" customHeight="1" s="726">
      <c r="N754" s="95" t="n"/>
    </row>
    <row r="755" ht="12.75" customHeight="1" s="726">
      <c r="N755" s="95" t="n"/>
    </row>
    <row r="756" ht="12.75" customHeight="1" s="726">
      <c r="N756" s="95" t="n"/>
    </row>
    <row r="757" ht="12.75" customHeight="1" s="726">
      <c r="N757" s="95" t="n"/>
    </row>
    <row r="758" ht="12.75" customHeight="1" s="726">
      <c r="N758" s="95" t="n"/>
    </row>
    <row r="759" ht="12.75" customHeight="1" s="726">
      <c r="N759" s="95" t="n"/>
    </row>
    <row r="760" ht="12.75" customHeight="1" s="726">
      <c r="N760" s="95" t="n"/>
    </row>
    <row r="761" ht="12.75" customHeight="1" s="726">
      <c r="N761" s="95" t="n"/>
    </row>
    <row r="762" ht="12.75" customHeight="1" s="726">
      <c r="N762" s="95" t="n"/>
    </row>
    <row r="763" ht="12.75" customHeight="1" s="726">
      <c r="N763" s="95" t="n"/>
    </row>
    <row r="764" ht="12.75" customHeight="1" s="726">
      <c r="N764" s="95" t="n"/>
    </row>
    <row r="765" ht="12.75" customHeight="1" s="726">
      <c r="N765" s="95" t="n"/>
    </row>
    <row r="766" ht="12.75" customHeight="1" s="726">
      <c r="N766" s="95" t="n"/>
    </row>
    <row r="767" ht="12.75" customHeight="1" s="726">
      <c r="N767" s="95" t="n"/>
    </row>
    <row r="768" ht="12.75" customHeight="1" s="726">
      <c r="N768" s="95" t="n"/>
    </row>
    <row r="769" ht="12.75" customHeight="1" s="726">
      <c r="N769" s="95" t="n"/>
    </row>
    <row r="770" ht="12.75" customHeight="1" s="726">
      <c r="N770" s="95" t="n"/>
    </row>
    <row r="771" ht="12.75" customHeight="1" s="726">
      <c r="N771" s="95" t="n"/>
    </row>
    <row r="772" ht="12.75" customHeight="1" s="726">
      <c r="N772" s="95" t="n"/>
    </row>
    <row r="773" ht="12.75" customHeight="1" s="726">
      <c r="N773" s="95" t="n"/>
    </row>
    <row r="774" ht="12.75" customHeight="1" s="726">
      <c r="N774" s="95" t="n"/>
    </row>
    <row r="775" ht="12.75" customHeight="1" s="726">
      <c r="N775" s="95" t="n"/>
    </row>
    <row r="776" ht="12.75" customHeight="1" s="726">
      <c r="N776" s="95" t="n"/>
    </row>
    <row r="777" ht="12.75" customHeight="1" s="726">
      <c r="N777" s="95" t="n"/>
    </row>
    <row r="778" ht="12.75" customHeight="1" s="726">
      <c r="N778" s="95" t="n"/>
    </row>
    <row r="779" ht="12.75" customHeight="1" s="726">
      <c r="N779" s="95" t="n"/>
    </row>
    <row r="780" ht="12.75" customHeight="1" s="726">
      <c r="N780" s="95" t="n"/>
    </row>
    <row r="781" ht="12.75" customHeight="1" s="726">
      <c r="N781" s="95" t="n"/>
    </row>
    <row r="782" ht="12.75" customHeight="1" s="726">
      <c r="N782" s="95" t="n"/>
    </row>
    <row r="783" ht="12.75" customHeight="1" s="726">
      <c r="N783" s="95" t="n"/>
    </row>
    <row r="784" ht="12.75" customHeight="1" s="726">
      <c r="N784" s="95" t="n"/>
    </row>
    <row r="785" ht="12.75" customHeight="1" s="726">
      <c r="N785" s="95" t="n"/>
    </row>
    <row r="786" ht="12.75" customHeight="1" s="726">
      <c r="N786" s="95" t="n"/>
    </row>
    <row r="787" ht="12.75" customHeight="1" s="726">
      <c r="N787" s="95" t="n"/>
    </row>
    <row r="788" ht="12.75" customHeight="1" s="726">
      <c r="N788" s="95" t="n"/>
    </row>
    <row r="789" ht="12.75" customHeight="1" s="726">
      <c r="N789" s="95" t="n"/>
    </row>
    <row r="790" ht="12.75" customHeight="1" s="726">
      <c r="N790" s="95" t="n"/>
    </row>
    <row r="791" ht="12.75" customHeight="1" s="726">
      <c r="N791" s="95" t="n"/>
    </row>
    <row r="792" ht="12.75" customHeight="1" s="726">
      <c r="N792" s="95" t="n"/>
    </row>
    <row r="793" ht="12.75" customHeight="1" s="726">
      <c r="N793" s="95" t="n"/>
    </row>
    <row r="794" ht="12.75" customHeight="1" s="726">
      <c r="N794" s="95" t="n"/>
    </row>
    <row r="795" ht="12.75" customHeight="1" s="726">
      <c r="N795" s="95" t="n"/>
    </row>
    <row r="796" ht="12.75" customHeight="1" s="726">
      <c r="N796" s="95" t="n"/>
    </row>
    <row r="797" ht="12.75" customHeight="1" s="726">
      <c r="N797" s="95" t="n"/>
    </row>
    <row r="798" ht="12.75" customHeight="1" s="726">
      <c r="N798" s="95" t="n"/>
    </row>
    <row r="799" ht="12.75" customHeight="1" s="726">
      <c r="N799" s="95" t="n"/>
    </row>
    <row r="800" ht="12.75" customHeight="1" s="726">
      <c r="N800" s="95" t="n"/>
    </row>
    <row r="801" ht="12.75" customHeight="1" s="726">
      <c r="N801" s="95" t="n"/>
    </row>
    <row r="802" ht="12.75" customHeight="1" s="726">
      <c r="N802" s="95" t="n"/>
    </row>
    <row r="803" ht="12.75" customHeight="1" s="726">
      <c r="N803" s="95" t="n"/>
    </row>
    <row r="804" ht="12.75" customHeight="1" s="726">
      <c r="N804" s="95" t="n"/>
    </row>
    <row r="805" ht="12.75" customHeight="1" s="726">
      <c r="N805" s="95" t="n"/>
    </row>
    <row r="806" ht="12.75" customHeight="1" s="726">
      <c r="N806" s="95" t="n"/>
    </row>
    <row r="807" ht="12.75" customHeight="1" s="726">
      <c r="N807" s="95" t="n"/>
    </row>
    <row r="808" ht="12.75" customHeight="1" s="726">
      <c r="N808" s="95" t="n"/>
    </row>
    <row r="809" ht="12.75" customHeight="1" s="726">
      <c r="N809" s="95" t="n"/>
    </row>
    <row r="810" ht="12.75" customHeight="1" s="726">
      <c r="N810" s="95" t="n"/>
    </row>
    <row r="811" ht="12.75" customHeight="1" s="726">
      <c r="N811" s="95" t="n"/>
    </row>
    <row r="812" ht="12.75" customHeight="1" s="726">
      <c r="N812" s="95" t="n"/>
    </row>
    <row r="813" ht="12.75" customHeight="1" s="726">
      <c r="N813" s="95" t="n"/>
    </row>
    <row r="814" ht="12.75" customHeight="1" s="726">
      <c r="N814" s="95" t="n"/>
    </row>
    <row r="815" ht="12.75" customHeight="1" s="726">
      <c r="N815" s="95" t="n"/>
    </row>
    <row r="816" ht="12.75" customHeight="1" s="726">
      <c r="N816" s="95" t="n"/>
    </row>
    <row r="817" ht="12.75" customHeight="1" s="726">
      <c r="N817" s="95" t="n"/>
    </row>
    <row r="818" ht="12.75" customHeight="1" s="726">
      <c r="N818" s="95" t="n"/>
    </row>
    <row r="819" ht="12.75" customHeight="1" s="726">
      <c r="N819" s="95" t="n"/>
    </row>
    <row r="820" ht="12.75" customHeight="1" s="726">
      <c r="N820" s="95" t="n"/>
    </row>
    <row r="821" ht="12.75" customHeight="1" s="726">
      <c r="N821" s="95" t="n"/>
    </row>
    <row r="822" ht="12.75" customHeight="1" s="726">
      <c r="N822" s="95" t="n"/>
    </row>
    <row r="823" ht="12.75" customHeight="1" s="726">
      <c r="N823" s="95" t="n"/>
    </row>
    <row r="824" ht="12.75" customHeight="1" s="726">
      <c r="N824" s="95" t="n"/>
    </row>
    <row r="825" ht="12.75" customHeight="1" s="726">
      <c r="N825" s="95" t="n"/>
    </row>
    <row r="826" ht="12.75" customHeight="1" s="726">
      <c r="N826" s="95" t="n"/>
    </row>
    <row r="827" ht="12.75" customHeight="1" s="726">
      <c r="N827" s="95" t="n"/>
    </row>
    <row r="828" ht="12.75" customHeight="1" s="726">
      <c r="N828" s="95" t="n"/>
    </row>
    <row r="829" ht="12.75" customHeight="1" s="726">
      <c r="N829" s="95" t="n"/>
    </row>
    <row r="830" ht="12.75" customHeight="1" s="726">
      <c r="N830" s="95" t="n"/>
    </row>
    <row r="831" ht="12.75" customHeight="1" s="726">
      <c r="N831" s="95" t="n"/>
    </row>
    <row r="832" ht="12.75" customHeight="1" s="726">
      <c r="N832" s="95" t="n"/>
    </row>
    <row r="833" ht="12.75" customHeight="1" s="726">
      <c r="N833" s="95" t="n"/>
    </row>
    <row r="834" ht="12.75" customHeight="1" s="726">
      <c r="N834" s="95" t="n"/>
    </row>
    <row r="835" ht="12.75" customHeight="1" s="726">
      <c r="N835" s="95" t="n"/>
    </row>
    <row r="836" ht="12.75" customHeight="1" s="726">
      <c r="N836" s="95" t="n"/>
    </row>
    <row r="837" ht="12.75" customHeight="1" s="726">
      <c r="N837" s="95" t="n"/>
    </row>
    <row r="838" ht="12.75" customHeight="1" s="726">
      <c r="N838" s="95" t="n"/>
    </row>
    <row r="839" ht="12.75" customHeight="1" s="726">
      <c r="N839" s="95" t="n"/>
    </row>
    <row r="840" ht="12.75" customHeight="1" s="726">
      <c r="N840" s="95" t="n"/>
    </row>
    <row r="841" ht="12.75" customHeight="1" s="726">
      <c r="N841" s="95" t="n"/>
    </row>
    <row r="842" ht="12.75" customHeight="1" s="726">
      <c r="N842" s="95" t="n"/>
    </row>
    <row r="843" ht="12.75" customHeight="1" s="726">
      <c r="N843" s="95" t="n"/>
    </row>
    <row r="844" ht="12.75" customHeight="1" s="726">
      <c r="N844" s="95" t="n"/>
    </row>
    <row r="845" ht="12.75" customHeight="1" s="726">
      <c r="N845" s="95" t="n"/>
    </row>
    <row r="846" ht="12.75" customHeight="1" s="726">
      <c r="N846" s="95" t="n"/>
    </row>
    <row r="847" ht="12.75" customHeight="1" s="726">
      <c r="N847" s="95" t="n"/>
    </row>
    <row r="848" ht="12.75" customHeight="1" s="726">
      <c r="N848" s="95" t="n"/>
    </row>
    <row r="849" ht="12.75" customHeight="1" s="726">
      <c r="N849" s="95" t="n"/>
    </row>
    <row r="850" ht="12.75" customHeight="1" s="726">
      <c r="N850" s="95" t="n"/>
    </row>
    <row r="851" ht="12.75" customHeight="1" s="726">
      <c r="N851" s="95" t="n"/>
    </row>
    <row r="852" ht="12.75" customHeight="1" s="726">
      <c r="N852" s="95" t="n"/>
    </row>
    <row r="853" ht="12.75" customHeight="1" s="726">
      <c r="N853" s="95" t="n"/>
    </row>
    <row r="854" ht="12.75" customHeight="1" s="726">
      <c r="N854" s="95" t="n"/>
    </row>
    <row r="855" ht="12.75" customHeight="1" s="726">
      <c r="N855" s="95" t="n"/>
    </row>
    <row r="856" ht="12.75" customHeight="1" s="726">
      <c r="N856" s="95" t="n"/>
    </row>
    <row r="857" ht="12.75" customHeight="1" s="726">
      <c r="N857" s="95" t="n"/>
    </row>
    <row r="858" ht="12.75" customHeight="1" s="726">
      <c r="N858" s="95" t="n"/>
    </row>
    <row r="859" ht="12.75" customHeight="1" s="726">
      <c r="N859" s="95" t="n"/>
    </row>
    <row r="860" ht="12.75" customHeight="1" s="726">
      <c r="N860" s="95" t="n"/>
    </row>
    <row r="861" ht="12.75" customHeight="1" s="726">
      <c r="N861" s="95" t="n"/>
    </row>
    <row r="862" ht="12.75" customHeight="1" s="726">
      <c r="N862" s="95" t="n"/>
    </row>
    <row r="863" ht="12.75" customHeight="1" s="726">
      <c r="N863" s="95" t="n"/>
    </row>
    <row r="864" ht="12.75" customHeight="1" s="726">
      <c r="N864" s="95" t="n"/>
    </row>
    <row r="865" ht="12.75" customHeight="1" s="726">
      <c r="N865" s="95" t="n"/>
    </row>
    <row r="866" ht="12.75" customHeight="1" s="726">
      <c r="N866" s="95" t="n"/>
    </row>
    <row r="867" ht="12.75" customHeight="1" s="726">
      <c r="N867" s="95" t="n"/>
    </row>
    <row r="868" ht="12.75" customHeight="1" s="726">
      <c r="N868" s="95" t="n"/>
    </row>
    <row r="869" ht="12.75" customHeight="1" s="726">
      <c r="N869" s="95" t="n"/>
    </row>
    <row r="870" ht="12.75" customHeight="1" s="726">
      <c r="N870" s="95" t="n"/>
    </row>
    <row r="871" ht="12.75" customHeight="1" s="726">
      <c r="N871" s="95" t="n"/>
    </row>
    <row r="872" ht="12.75" customHeight="1" s="726">
      <c r="N872" s="95" t="n"/>
    </row>
    <row r="873" ht="12.75" customHeight="1" s="726">
      <c r="N873" s="95" t="n"/>
    </row>
    <row r="874" ht="12.75" customHeight="1" s="726">
      <c r="N874" s="95" t="n"/>
    </row>
    <row r="875" ht="12.75" customHeight="1" s="726">
      <c r="N875" s="95" t="n"/>
    </row>
    <row r="876" ht="12.75" customHeight="1" s="726">
      <c r="N876" s="95" t="n"/>
    </row>
    <row r="877" ht="12.75" customHeight="1" s="726">
      <c r="N877" s="95" t="n"/>
    </row>
    <row r="878" ht="12.75" customHeight="1" s="726">
      <c r="N878" s="95" t="n"/>
    </row>
    <row r="879" ht="12.75" customHeight="1" s="726">
      <c r="N879" s="95" t="n"/>
    </row>
    <row r="880" ht="12.75" customHeight="1" s="726">
      <c r="N880" s="95" t="n"/>
    </row>
    <row r="881" ht="12.75" customHeight="1" s="726">
      <c r="N881" s="95" t="n"/>
    </row>
    <row r="882" ht="12.75" customHeight="1" s="726">
      <c r="N882" s="95" t="n"/>
    </row>
    <row r="883" ht="12.75" customHeight="1" s="726">
      <c r="N883" s="95" t="n"/>
    </row>
    <row r="884" ht="12.75" customHeight="1" s="726">
      <c r="N884" s="95" t="n"/>
    </row>
    <row r="885" ht="12.75" customHeight="1" s="726">
      <c r="N885" s="95" t="n"/>
    </row>
    <row r="886" ht="12.75" customHeight="1" s="726">
      <c r="N886" s="95" t="n"/>
    </row>
    <row r="887" ht="12.75" customHeight="1" s="726">
      <c r="N887" s="95" t="n"/>
    </row>
    <row r="888" ht="12.75" customHeight="1" s="726">
      <c r="N888" s="95" t="n"/>
    </row>
    <row r="889" ht="12.75" customHeight="1" s="726">
      <c r="N889" s="95" t="n"/>
    </row>
    <row r="890" ht="12.75" customHeight="1" s="726">
      <c r="N890" s="95" t="n"/>
    </row>
    <row r="891" ht="12.75" customHeight="1" s="726">
      <c r="N891" s="95" t="n"/>
    </row>
    <row r="892" ht="12.75" customHeight="1" s="726">
      <c r="N892" s="95" t="n"/>
    </row>
    <row r="893" ht="12.75" customHeight="1" s="726">
      <c r="N893" s="95" t="n"/>
    </row>
    <row r="894" ht="12.75" customHeight="1" s="726">
      <c r="N894" s="95" t="n"/>
    </row>
    <row r="895" ht="12.75" customHeight="1" s="726">
      <c r="N895" s="95" t="n"/>
    </row>
    <row r="896" ht="12.75" customHeight="1" s="726">
      <c r="N896" s="95" t="n"/>
    </row>
    <row r="897" ht="12.75" customHeight="1" s="726">
      <c r="N897" s="95" t="n"/>
    </row>
    <row r="898" ht="12.75" customHeight="1" s="726">
      <c r="N898" s="95" t="n"/>
    </row>
    <row r="899" ht="12.75" customHeight="1" s="726">
      <c r="N899" s="95" t="n"/>
    </row>
    <row r="900" ht="12.75" customHeight="1" s="726">
      <c r="N900" s="95" t="n"/>
    </row>
    <row r="901" ht="12.75" customHeight="1" s="726">
      <c r="N901" s="95" t="n"/>
    </row>
    <row r="902" ht="12.75" customHeight="1" s="726">
      <c r="N902" s="95" t="n"/>
    </row>
    <row r="903" ht="12.75" customHeight="1" s="726">
      <c r="N903" s="95" t="n"/>
    </row>
    <row r="904" ht="12.75" customHeight="1" s="726">
      <c r="N904" s="95" t="n"/>
    </row>
    <row r="905" ht="12.75" customHeight="1" s="726">
      <c r="N905" s="95" t="n"/>
    </row>
    <row r="906" ht="12.75" customHeight="1" s="726">
      <c r="N906" s="95" t="n"/>
    </row>
    <row r="907" ht="12.75" customHeight="1" s="726">
      <c r="N907" s="95" t="n"/>
    </row>
    <row r="908" ht="12.75" customHeight="1" s="726">
      <c r="N908" s="95" t="n"/>
    </row>
    <row r="909" ht="12.75" customHeight="1" s="726">
      <c r="N909" s="95" t="n"/>
    </row>
    <row r="910" ht="12.75" customHeight="1" s="726">
      <c r="N910" s="95" t="n"/>
    </row>
    <row r="911" ht="12.75" customHeight="1" s="726">
      <c r="N911" s="95" t="n"/>
    </row>
    <row r="912" ht="12.75" customHeight="1" s="726">
      <c r="N912" s="95" t="n"/>
    </row>
    <row r="913" ht="12.75" customHeight="1" s="726">
      <c r="N913" s="95" t="n"/>
    </row>
    <row r="914" ht="12.75" customHeight="1" s="726">
      <c r="N914" s="95" t="n"/>
    </row>
    <row r="915" ht="12.75" customHeight="1" s="726">
      <c r="N915" s="95" t="n"/>
    </row>
    <row r="916" ht="12.75" customHeight="1" s="726">
      <c r="N916" s="95" t="n"/>
    </row>
    <row r="917" ht="12.75" customHeight="1" s="726">
      <c r="N917" s="95" t="n"/>
    </row>
    <row r="918" ht="12.75" customHeight="1" s="726">
      <c r="N918" s="95" t="n"/>
    </row>
    <row r="919" ht="12.75" customHeight="1" s="726">
      <c r="N919" s="95" t="n"/>
    </row>
    <row r="920" ht="12.75" customHeight="1" s="726">
      <c r="N920" s="95" t="n"/>
    </row>
    <row r="921" ht="12.75" customHeight="1" s="726">
      <c r="N921" s="95" t="n"/>
    </row>
    <row r="922" ht="12.75" customHeight="1" s="726">
      <c r="N922" s="95" t="n"/>
    </row>
    <row r="923" ht="12.75" customHeight="1" s="726">
      <c r="N923" s="95" t="n"/>
    </row>
    <row r="924" ht="12.75" customHeight="1" s="726">
      <c r="N924" s="95" t="n"/>
    </row>
    <row r="925" ht="12.75" customHeight="1" s="726">
      <c r="N925" s="95" t="n"/>
    </row>
    <row r="926" ht="12.75" customHeight="1" s="726">
      <c r="N926" s="95" t="n"/>
    </row>
    <row r="927" ht="12.75" customHeight="1" s="726">
      <c r="N927" s="95" t="n"/>
    </row>
    <row r="928" ht="12.75" customHeight="1" s="726">
      <c r="N928" s="95" t="n"/>
    </row>
    <row r="929" ht="12.75" customHeight="1" s="726">
      <c r="N929" s="95" t="n"/>
    </row>
    <row r="930" ht="12.75" customHeight="1" s="726">
      <c r="N930" s="95" t="n"/>
    </row>
    <row r="931" ht="12.75" customHeight="1" s="726">
      <c r="N931" s="95" t="n"/>
    </row>
    <row r="932" ht="12.75" customHeight="1" s="726">
      <c r="N932" s="95" t="n"/>
    </row>
    <row r="933" ht="12.75" customHeight="1" s="726">
      <c r="N933" s="95" t="n"/>
    </row>
    <row r="934" ht="12.75" customHeight="1" s="726">
      <c r="N934" s="95" t="n"/>
    </row>
    <row r="935" ht="12.75" customHeight="1" s="726">
      <c r="N935" s="95" t="n"/>
    </row>
    <row r="936" ht="12.75" customHeight="1" s="726">
      <c r="N936" s="95" t="n"/>
    </row>
    <row r="937" ht="12.75" customHeight="1" s="726">
      <c r="N937" s="95" t="n"/>
    </row>
    <row r="938" ht="12.75" customHeight="1" s="726">
      <c r="N938" s="95" t="n"/>
    </row>
    <row r="939" ht="12.75" customHeight="1" s="726">
      <c r="N939" s="95" t="n"/>
    </row>
    <row r="940" ht="12.75" customHeight="1" s="726">
      <c r="N940" s="95" t="n"/>
    </row>
    <row r="941" ht="12.75" customHeight="1" s="726">
      <c r="N941" s="95" t="n"/>
    </row>
    <row r="942" ht="12.75" customHeight="1" s="726">
      <c r="N942" s="95" t="n"/>
    </row>
    <row r="943" ht="12.75" customHeight="1" s="726">
      <c r="N943" s="95" t="n"/>
    </row>
    <row r="944" ht="12.75" customHeight="1" s="726">
      <c r="N944" s="95" t="n"/>
    </row>
    <row r="945" ht="12.75" customHeight="1" s="726">
      <c r="N945" s="95" t="n"/>
    </row>
    <row r="946" ht="12.75" customHeight="1" s="726">
      <c r="N946" s="95" t="n"/>
    </row>
    <row r="947" ht="12.75" customHeight="1" s="726">
      <c r="N947" s="95" t="n"/>
    </row>
    <row r="948" ht="12.75" customHeight="1" s="726">
      <c r="N948" s="95" t="n"/>
    </row>
    <row r="949" ht="12.75" customHeight="1" s="726">
      <c r="N949" s="95" t="n"/>
    </row>
    <row r="950" ht="12.75" customHeight="1" s="726">
      <c r="N950" s="95" t="n"/>
    </row>
    <row r="951" ht="12.75" customHeight="1" s="726">
      <c r="N951" s="95" t="n"/>
    </row>
    <row r="952" ht="12.75" customHeight="1" s="726">
      <c r="N952" s="95" t="n"/>
    </row>
    <row r="953" ht="12.75" customHeight="1" s="726">
      <c r="N953" s="95" t="n"/>
    </row>
    <row r="954" ht="12.75" customHeight="1" s="726">
      <c r="N954" s="95" t="n"/>
    </row>
    <row r="955" ht="12.75" customHeight="1" s="726">
      <c r="N955" s="95" t="n"/>
    </row>
    <row r="956" ht="12.75" customHeight="1" s="726">
      <c r="N956" s="95" t="n"/>
    </row>
    <row r="957" ht="12.75" customHeight="1" s="726">
      <c r="N957" s="95" t="n"/>
    </row>
    <row r="958" ht="12.75" customHeight="1" s="726">
      <c r="N958" s="95" t="n"/>
    </row>
    <row r="959" ht="12.75" customHeight="1" s="726">
      <c r="N959" s="95" t="n"/>
    </row>
    <row r="960" ht="12.75" customHeight="1" s="726">
      <c r="N960" s="95" t="n"/>
    </row>
    <row r="961" ht="12.75" customHeight="1" s="726">
      <c r="N961" s="95" t="n"/>
    </row>
    <row r="962" ht="12.75" customHeight="1" s="726">
      <c r="N962" s="95" t="n"/>
    </row>
    <row r="963" ht="12.75" customHeight="1" s="726">
      <c r="N963" s="95" t="n"/>
    </row>
    <row r="964" ht="12.75" customHeight="1" s="726">
      <c r="N964" s="95" t="n"/>
    </row>
    <row r="965" ht="12.75" customHeight="1" s="726">
      <c r="N965" s="95" t="n"/>
    </row>
    <row r="966" ht="12.75" customHeight="1" s="726">
      <c r="N966" s="95" t="n"/>
    </row>
    <row r="967" ht="12.75" customHeight="1" s="726">
      <c r="N967" s="95" t="n"/>
    </row>
    <row r="968" ht="12.75" customHeight="1" s="726">
      <c r="N968" s="95" t="n"/>
    </row>
    <row r="969" ht="12.75" customHeight="1" s="726">
      <c r="N969" s="95" t="n"/>
    </row>
    <row r="970" ht="12.75" customHeight="1" s="726">
      <c r="N970" s="95" t="n"/>
    </row>
    <row r="971" ht="12.75" customHeight="1" s="726">
      <c r="N971" s="95" t="n"/>
    </row>
    <row r="972" ht="12.75" customHeight="1" s="726">
      <c r="N972" s="95" t="n"/>
    </row>
    <row r="973" ht="12.75" customHeight="1" s="726">
      <c r="N973" s="95" t="n"/>
    </row>
    <row r="974" ht="12.75" customHeight="1" s="726">
      <c r="N974" s="95" t="n"/>
    </row>
    <row r="975" ht="12.75" customHeight="1" s="726">
      <c r="N975" s="95" t="n"/>
    </row>
    <row r="976" ht="12.75" customHeight="1" s="726">
      <c r="N976" s="95" t="n"/>
    </row>
    <row r="977" ht="12.75" customHeight="1" s="726">
      <c r="N977" s="95" t="n"/>
    </row>
    <row r="978" ht="12.75" customHeight="1" s="726">
      <c r="N978" s="95" t="n"/>
    </row>
    <row r="979" ht="12.75" customHeight="1" s="726">
      <c r="N979" s="95" t="n"/>
    </row>
    <row r="980" ht="12.75" customHeight="1" s="726">
      <c r="N980" s="95" t="n"/>
    </row>
    <row r="981" ht="12.75" customHeight="1" s="726">
      <c r="N981" s="95" t="n"/>
    </row>
    <row r="982" ht="12.75" customHeight="1" s="726">
      <c r="N982" s="95" t="n"/>
    </row>
    <row r="983" ht="12.75" customHeight="1" s="726">
      <c r="N983" s="95" t="n"/>
    </row>
    <row r="984" ht="12.75" customHeight="1" s="726">
      <c r="N984" s="95" t="n"/>
    </row>
    <row r="985" ht="12.75" customHeight="1" s="726">
      <c r="N985" s="95" t="n"/>
    </row>
    <row r="986" ht="12.75" customHeight="1" s="726">
      <c r="N986" s="95" t="n"/>
    </row>
    <row r="987" ht="12.75" customHeight="1" s="726">
      <c r="N987" s="95" t="n"/>
    </row>
    <row r="988" ht="12.75" customHeight="1" s="726">
      <c r="N988" s="95" t="n"/>
    </row>
    <row r="989" ht="12.75" customHeight="1" s="726">
      <c r="N989" s="95" t="n"/>
    </row>
    <row r="990" ht="12.75" customHeight="1" s="726">
      <c r="N990" s="95" t="n"/>
    </row>
    <row r="991" ht="12.75" customHeight="1" s="726">
      <c r="N991" s="95" t="n"/>
    </row>
    <row r="992" ht="12.75" customHeight="1" s="726">
      <c r="N992" s="95" t="n"/>
    </row>
    <row r="993" ht="12.75" customHeight="1" s="726">
      <c r="N993" s="95" t="n"/>
    </row>
    <row r="994" ht="12.75" customHeight="1" s="726">
      <c r="N994" s="95" t="n"/>
    </row>
    <row r="995" ht="12.75" customHeight="1" s="726">
      <c r="N995" s="95" t="n"/>
    </row>
    <row r="996" ht="12.75" customHeight="1" s="726">
      <c r="N996" s="95" t="n"/>
    </row>
    <row r="997" ht="12.75" customHeight="1" s="726">
      <c r="N997" s="95" t="n"/>
    </row>
    <row r="998" ht="12.75" customHeight="1" s="726">
      <c r="N998" s="95" t="n"/>
    </row>
    <row r="999" ht="12.75" customHeight="1" s="726">
      <c r="N999" s="95" t="n"/>
    </row>
    <row r="1000" ht="12.75" customHeight="1" s="726">
      <c r="N1000" s="95" t="n"/>
    </row>
  </sheetData>
  <mergeCells count="2">
    <mergeCell ref="E2:M2"/>
    <mergeCell ref="A1:N1"/>
  </mergeCells>
  <pageMargins left="0.7" right="0.7" top="0.75" bottom="0.75" header="0" footer="0"/>
  <pageSetup orientation="landscape"/>
  <headerFooter>
    <oddHeader/>
    <oddFooter>&amp;L&amp;F-Development-&amp;D&amp;RPage &amp;P/</oddFooter>
    <evenHeader/>
    <evenFooter/>
    <firstHeader/>
    <firstFooter/>
  </headerFooter>
</worksheet>
</file>

<file path=xl/worksheets/sheet5.xml><?xml version="1.0" encoding="utf-8"?>
<worksheet xmlns="http://schemas.openxmlformats.org/spreadsheetml/2006/main">
  <sheetPr>
    <tabColor rgb="FF3366FF"/>
    <outlinePr summaryBelow="1" summaryRight="1"/>
    <pageSetUpPr/>
  </sheetPr>
  <dimension ref="A1:Z1000"/>
  <sheetViews>
    <sheetView workbookViewId="0">
      <selection activeCell="A1" sqref="A1"/>
    </sheetView>
  </sheetViews>
  <sheetFormatPr baseColWidth="8" defaultColWidth="14.43" defaultRowHeight="15" customHeight="1"/>
  <cols>
    <col width="22.29" customWidth="1" style="726" min="1" max="1"/>
    <col width="14.71" customWidth="1" style="726" min="2" max="2"/>
    <col width="9.140000000000001" customWidth="1" style="726" min="3" max="3"/>
    <col width="8.289999999999999" customWidth="1" style="726" min="4" max="4"/>
    <col width="7.71" customWidth="1" style="726" min="5" max="7"/>
    <col width="5.43" customWidth="1" style="726" min="8" max="8"/>
    <col width="8" customWidth="1" style="726" min="9" max="9"/>
    <col width="8.289999999999999" customWidth="1" style="726" min="10" max="13"/>
    <col width="10" customWidth="1" style="726" min="14" max="14"/>
    <col width="9.710000000000001" customWidth="1" style="726" min="15" max="15"/>
    <col width="10.29" customWidth="1" style="726" min="16" max="16"/>
    <col width="9.140000000000001" customWidth="1" style="726" min="17" max="20"/>
    <col width="10" customWidth="1" style="726" min="21" max="26"/>
  </cols>
  <sheetData>
    <row r="1" ht="15" customHeight="1" s="726">
      <c r="A1" s="349" t="inlineStr">
        <is>
          <t>2.          CREW OVERTIME AND LOADINGS SCHEDULE - TO BUDGET CATEGORY C24</t>
        </is>
      </c>
      <c r="B1" s="732" t="n"/>
      <c r="C1" s="732" t="n"/>
      <c r="D1" s="732" t="n"/>
      <c r="E1" s="732" t="n"/>
      <c r="F1" s="732" t="n"/>
      <c r="G1" s="732" t="n"/>
      <c r="H1" s="732" t="n"/>
      <c r="I1" s="732" t="n"/>
      <c r="J1" s="732" t="n"/>
      <c r="K1" s="732" t="n"/>
      <c r="L1" s="732" t="n"/>
      <c r="M1" s="732" t="n"/>
      <c r="N1" s="732" t="n"/>
      <c r="O1" s="732" t="n"/>
      <c r="P1" s="351" t="n"/>
      <c r="Q1" s="351" t="n"/>
      <c r="R1" s="273" t="n"/>
      <c r="S1" s="273" t="n"/>
      <c r="T1" s="273" t="n"/>
      <c r="U1" s="273" t="n"/>
      <c r="V1" s="273" t="n"/>
      <c r="W1" s="273" t="n"/>
      <c r="X1" s="273" t="n"/>
      <c r="Y1" s="273" t="n"/>
      <c r="Z1" s="273" t="n"/>
    </row>
    <row r="2" ht="10.5" customHeight="1" s="726">
      <c r="A2" s="367" t="inlineStr">
        <is>
          <t>POSITION</t>
        </is>
      </c>
      <c r="B2" s="367" t="inlineStr">
        <is>
          <t>NAME/COMPANY</t>
        </is>
      </c>
      <c r="C2" s="367" t="inlineStr">
        <is>
          <t>Weekly Rate</t>
        </is>
      </c>
      <c r="D2" s="367" t="inlineStr">
        <is>
          <t>Hrly Rate</t>
        </is>
      </c>
      <c r="E2" s="367" t="inlineStr">
        <is>
          <t>Hrly Rate</t>
        </is>
      </c>
      <c r="F2" s="367" t="inlineStr">
        <is>
          <t>Dble time</t>
        </is>
      </c>
      <c r="G2" s="367" t="inlineStr">
        <is>
          <t>Triple time</t>
        </is>
      </c>
      <c r="H2" s="736" t="inlineStr">
        <is>
          <t>Regular overtime</t>
        </is>
      </c>
      <c r="I2" s="737" t="n"/>
      <c r="J2" s="373" t="inlineStr">
        <is>
          <t>SHOOTING OVERTIME</t>
        </is>
      </c>
      <c r="M2" s="737" t="n"/>
      <c r="N2" s="372" t="inlineStr">
        <is>
          <t>Total Shooting</t>
        </is>
      </c>
      <c r="O2" s="373" t="inlineStr">
        <is>
          <t>Estimate</t>
        </is>
      </c>
      <c r="P2" s="374" t="n"/>
      <c r="Q2" s="374" t="n"/>
      <c r="R2" s="367" t="n"/>
      <c r="S2" s="367" t="n"/>
      <c r="T2" s="367" t="n"/>
      <c r="U2" s="367" t="n"/>
      <c r="V2" s="367" t="n"/>
      <c r="W2" s="367" t="n"/>
      <c r="X2" s="367" t="n"/>
      <c r="Y2" s="367" t="n"/>
      <c r="Z2" s="367" t="n"/>
    </row>
    <row r="3" ht="22.5" customHeight="1" s="726">
      <c r="A3" s="375" t="n"/>
      <c r="B3" s="375" t="n"/>
      <c r="C3" s="375" t="inlineStr">
        <is>
          <t>per contract</t>
        </is>
      </c>
      <c r="D3" s="375" t="inlineStr">
        <is>
          <t>shoot crew</t>
        </is>
      </c>
      <c r="E3" s="375" t="inlineStr">
        <is>
          <t>other crew</t>
        </is>
      </c>
      <c r="F3" s="375" t="inlineStr">
        <is>
          <t>rate $</t>
        </is>
      </c>
      <c r="G3" s="375" t="inlineStr">
        <is>
          <t>rate $</t>
        </is>
      </c>
      <c r="H3" s="376" t="inlineStr">
        <is>
          <t>Hrs.</t>
        </is>
      </c>
      <c r="I3" s="377" t="inlineStr">
        <is>
          <t>$ per day</t>
        </is>
      </c>
      <c r="J3" s="378" t="inlineStr">
        <is>
          <t>1st hour</t>
        </is>
      </c>
      <c r="K3" s="379" t="inlineStr">
        <is>
          <t>2nd hour</t>
        </is>
      </c>
      <c r="L3" s="379" t="inlineStr">
        <is>
          <t>3rd hour</t>
        </is>
      </c>
      <c r="M3" s="380" t="inlineStr">
        <is>
          <t>4th hour</t>
        </is>
      </c>
      <c r="N3" s="381" t="inlineStr">
        <is>
          <t>OVERTIME     $ per day</t>
        </is>
      </c>
      <c r="O3" s="382" t="inlineStr">
        <is>
          <t>SHOOTING O'time</t>
        </is>
      </c>
      <c r="P3" s="383" t="inlineStr">
        <is>
          <t>NB. Refer notes rows 6-17</t>
        </is>
      </c>
      <c r="Q3" s="374" t="n"/>
      <c r="R3" s="367" t="n"/>
      <c r="S3" s="367" t="n"/>
      <c r="T3" s="367" t="n"/>
      <c r="U3" s="367" t="n"/>
      <c r="V3" s="367" t="n"/>
      <c r="W3" s="367" t="n"/>
      <c r="X3" s="367" t="n"/>
      <c r="Y3" s="367" t="n"/>
      <c r="Z3" s="367" t="n"/>
    </row>
    <row r="4" ht="12" customHeight="1" s="726">
      <c r="A4" s="384" t="inlineStr">
        <is>
          <t>Base per MPPA 2002 is Mon-Fri</t>
        </is>
      </c>
      <c r="B4" s="367" t="n"/>
      <c r="C4" s="385" t="inlineStr">
        <is>
          <t>for … hr days</t>
        </is>
      </c>
      <c r="D4" s="386" t="inlineStr">
        <is>
          <t>divide D by:</t>
        </is>
      </c>
      <c r="E4" s="367" t="n"/>
      <c r="F4" s="385" t="inlineStr">
        <is>
          <t>(after 10 hrs)</t>
        </is>
      </c>
      <c r="G4" s="385" t="inlineStr">
        <is>
          <t>(after 12 hrs)</t>
        </is>
      </c>
      <c r="H4" s="367" t="n"/>
      <c r="I4" s="387" t="n"/>
      <c r="J4" s="367" t="n"/>
      <c r="K4" s="367" t="n"/>
      <c r="L4" s="367" t="n"/>
      <c r="M4" s="367" t="n"/>
      <c r="N4" s="386" t="inlineStr">
        <is>
          <t>Total K-N</t>
        </is>
      </c>
      <c r="O4" s="388" t="inlineStr">
        <is>
          <t>No.days shoot</t>
        </is>
      </c>
      <c r="P4" s="351" t="inlineStr">
        <is>
          <t>from Cover sheet</t>
        </is>
      </c>
      <c r="Q4" s="374" t="n"/>
      <c r="R4" s="367" t="n"/>
      <c r="S4" s="367" t="n"/>
      <c r="T4" s="367" t="n"/>
      <c r="U4" s="367" t="n"/>
      <c r="V4" s="367" t="n"/>
      <c r="W4" s="367" t="n"/>
      <c r="X4" s="367" t="n"/>
      <c r="Y4" s="367" t="n"/>
      <c r="Z4" s="367" t="n"/>
    </row>
    <row r="5" ht="10.5" customHeight="1" s="726">
      <c r="A5" s="389" t="inlineStr">
        <is>
          <t>5dayx10hr shoot= 50 hrs.(55 ord.hrs)</t>
        </is>
      </c>
      <c r="B5" s="273" t="n"/>
      <c r="C5" s="273" t="inlineStr">
        <is>
          <t>&amp; … day wks</t>
        </is>
      </c>
      <c r="D5" s="390" t="n">
        <v>55</v>
      </c>
      <c r="E5" s="391" t="inlineStr">
        <is>
          <t>for hrly rate</t>
        </is>
      </c>
      <c r="F5" s="198" t="n"/>
      <c r="G5" s="198" t="n"/>
      <c r="H5" s="284" t="n"/>
      <c r="I5" s="392" t="n"/>
      <c r="J5" s="198" t="n"/>
      <c r="K5" s="198" t="n"/>
      <c r="L5" s="198" t="n"/>
      <c r="M5" s="198" t="n"/>
      <c r="N5" s="284" t="n"/>
      <c r="O5" s="393">
        <f>Cover!L27</f>
        <v/>
      </c>
      <c r="P5" s="351" t="inlineStr">
        <is>
          <t>or change to estimate.</t>
        </is>
      </c>
      <c r="Q5" s="351" t="n"/>
      <c r="R5" s="273" t="n"/>
      <c r="S5" s="273" t="n"/>
      <c r="T5" s="273" t="n"/>
      <c r="U5" s="273" t="n"/>
      <c r="V5" s="273" t="n"/>
      <c r="W5" s="273" t="n"/>
      <c r="X5" s="273" t="n"/>
      <c r="Y5" s="273" t="n"/>
      <c r="Z5" s="273" t="n"/>
    </row>
    <row r="6" ht="10.5" customHeight="1" s="726">
      <c r="A6" s="394" t="inlineStr">
        <is>
          <t>This is a complex spreadsheet but will deliver an accurate overtime costing if modified carefully.  Complete the weekly rate in column D for all the crew that you have budgeted.  Include casuals by dividing the total allowed</t>
        </is>
      </c>
      <c r="B6" s="395" t="n"/>
      <c r="C6" s="395" t="n"/>
      <c r="D6" s="396" t="n"/>
      <c r="E6" s="396" t="n"/>
      <c r="F6" s="397" t="n"/>
      <c r="G6" s="397" t="n"/>
      <c r="H6" s="396" t="n"/>
      <c r="I6" s="396" t="n"/>
      <c r="J6" s="397" t="n"/>
      <c r="K6" s="397" t="n"/>
      <c r="L6" s="397" t="n"/>
      <c r="M6" s="397" t="n"/>
      <c r="N6" s="396" t="n"/>
      <c r="O6" s="398" t="n"/>
      <c r="P6" s="351" t="n"/>
      <c r="Q6" s="351" t="n"/>
      <c r="R6" s="273" t="n"/>
      <c r="S6" s="273" t="n"/>
      <c r="T6" s="273" t="n"/>
      <c r="U6" s="273" t="n"/>
      <c r="V6" s="273" t="n"/>
      <c r="W6" s="273" t="n"/>
      <c r="X6" s="273" t="n"/>
      <c r="Y6" s="273" t="n"/>
      <c r="Z6" s="273" t="n"/>
    </row>
    <row r="7" ht="10.5" customHeight="1" s="726">
      <c r="A7" s="399" t="inlineStr">
        <is>
          <t>for the shoot, divided by the no of shoot weeks eg if $2000 allowed for a 4 week shoot include $500 as the rate.  This will calculate a low daily rate but should be reasonable when multiplied by total days of shoot.</t>
        </is>
      </c>
      <c r="B7" s="400" t="n"/>
      <c r="C7" s="400" t="n"/>
      <c r="D7" s="401" t="n"/>
      <c r="E7" s="401" t="n"/>
      <c r="F7" s="257" t="n"/>
      <c r="G7" s="257" t="n"/>
      <c r="H7" s="401" t="n"/>
      <c r="I7" s="401" t="n"/>
      <c r="J7" s="257" t="n"/>
      <c r="K7" s="257" t="n"/>
      <c r="L7" s="257" t="n"/>
      <c r="M7" s="257" t="n"/>
      <c r="N7" s="401" t="n"/>
      <c r="O7" s="402" t="n"/>
      <c r="P7" s="403" t="inlineStr">
        <is>
          <t xml:space="preserve">If you change regular overtime hours </t>
        </is>
      </c>
      <c r="Q7" s="351" t="n"/>
      <c r="R7" s="273" t="n"/>
      <c r="S7" s="273" t="n"/>
      <c r="T7" s="273" t="n"/>
      <c r="U7" s="273" t="n"/>
      <c r="V7" s="273" t="n"/>
      <c r="W7" s="273" t="n"/>
      <c r="X7" s="273" t="n"/>
      <c r="Y7" s="273" t="n"/>
      <c r="Z7" s="273" t="n"/>
    </row>
    <row r="8" ht="10.5" customHeight="1" s="726">
      <c r="A8" s="399" t="inlineStr">
        <is>
          <t>The shoot crew column E is used for the calculation of night shoots, public holidays and saturdays so should include all the people that you intend to work on such days and nights.  You may change this default allocation</t>
        </is>
      </c>
      <c r="B8" s="400" t="n"/>
      <c r="C8" s="400" t="n"/>
      <c r="D8" s="400" t="n"/>
      <c r="E8" s="400" t="n"/>
      <c r="F8" s="400" t="n"/>
      <c r="G8" s="400" t="n"/>
      <c r="H8" s="400" t="n"/>
      <c r="I8" s="400" t="n"/>
      <c r="J8" s="400" t="n"/>
      <c r="K8" s="400" t="n"/>
      <c r="L8" s="400" t="n"/>
      <c r="M8" s="400" t="n"/>
      <c r="N8" s="400" t="n"/>
      <c r="O8" s="404" t="n"/>
      <c r="P8" s="403" t="inlineStr">
        <is>
          <t>change shooting O'time hour rates</t>
        </is>
      </c>
      <c r="Q8" s="351" t="n"/>
      <c r="R8" s="273" t="n"/>
      <c r="S8" s="273" t="n"/>
      <c r="T8" s="273" t="n"/>
      <c r="U8" s="273" t="n"/>
      <c r="V8" s="273" t="n"/>
      <c r="W8" s="273" t="n"/>
      <c r="X8" s="273" t="n"/>
      <c r="Y8" s="273" t="n"/>
      <c r="Z8" s="273" t="n"/>
    </row>
    <row r="9" ht="10.5" customHeight="1" s="726">
      <c r="A9" s="399" t="n"/>
      <c r="B9" s="405" t="inlineStr">
        <is>
          <t>by copying the calculation into the appropriate column.</t>
        </is>
      </c>
      <c r="C9" s="400" t="n"/>
      <c r="D9" s="400" t="n"/>
      <c r="E9" s="400" t="n"/>
      <c r="F9" s="400" t="n"/>
      <c r="G9" s="400" t="n"/>
      <c r="H9" s="400" t="n"/>
      <c r="I9" s="400" t="n"/>
      <c r="J9" s="400" t="n"/>
      <c r="K9" s="400" t="n"/>
      <c r="L9" s="400" t="n"/>
      <c r="M9" s="400" t="n"/>
      <c r="N9" s="400" t="n"/>
      <c r="O9" s="404" t="n"/>
      <c r="P9" s="351" t="n"/>
      <c r="Q9" s="351" t="n"/>
      <c r="R9" s="273" t="n"/>
      <c r="S9" s="273" t="n"/>
      <c r="T9" s="273" t="n"/>
      <c r="U9" s="273" t="n"/>
      <c r="V9" s="273" t="n"/>
      <c r="W9" s="273" t="n"/>
      <c r="X9" s="273" t="n"/>
      <c r="Y9" s="273" t="n"/>
      <c r="Z9" s="273" t="n"/>
    </row>
    <row r="10" ht="10.5" customHeight="1" s="726">
      <c r="A10" s="399" t="inlineStr">
        <is>
          <t>The regular overtime column I is for all the hours per day that are worked by crew such as unit, ADs, continuity etc even on days when unit has wrapped in the contracted 10 hours. It is a daily cost.  You may change this default</t>
        </is>
      </c>
      <c r="B10" s="400" t="n"/>
      <c r="C10" s="400" t="n"/>
      <c r="D10" s="400" t="n"/>
      <c r="E10" s="400" t="n"/>
      <c r="F10" s="400" t="n"/>
      <c r="G10" s="400" t="n"/>
      <c r="H10" s="400" t="n"/>
      <c r="I10" s="400" t="n"/>
      <c r="J10" s="400" t="n"/>
      <c r="K10" s="400" t="n"/>
      <c r="L10" s="400" t="n"/>
      <c r="M10" s="400" t="n"/>
      <c r="N10" s="400" t="n"/>
      <c r="O10" s="404" t="n"/>
      <c r="P10" s="351" t="n"/>
      <c r="Q10" s="351" t="n"/>
      <c r="R10" s="273" t="n"/>
      <c r="S10" s="273" t="n"/>
      <c r="T10" s="273" t="n"/>
      <c r="U10" s="273" t="n"/>
      <c r="V10" s="273" t="n"/>
      <c r="W10" s="273" t="n"/>
      <c r="X10" s="273" t="n"/>
      <c r="Y10" s="273" t="n"/>
      <c r="Z10" s="273" t="n"/>
    </row>
    <row r="11" ht="10.5" customHeight="1" s="726">
      <c r="A11" s="399" t="n"/>
      <c r="B11" s="405" t="inlineStr">
        <is>
          <t xml:space="preserve">however if you do you will need to change the formula in 1st and 2nd hour columns.  Remember the first two hours after 10 are at double time and thereafter triple time. </t>
        </is>
      </c>
      <c r="C11" s="400" t="n"/>
      <c r="D11" s="400" t="n"/>
      <c r="E11" s="400" t="n"/>
      <c r="F11" s="400" t="n"/>
      <c r="G11" s="400" t="n"/>
      <c r="H11" s="400" t="n"/>
      <c r="I11" s="400" t="n"/>
      <c r="J11" s="400" t="n"/>
      <c r="K11" s="400" t="n"/>
      <c r="L11" s="400" t="n"/>
      <c r="M11" s="400" t="n"/>
      <c r="N11" s="400" t="n"/>
      <c r="O11" s="404" t="n"/>
      <c r="P11" s="351" t="n"/>
      <c r="Q11" s="351" t="n"/>
      <c r="R11" s="273" t="n"/>
      <c r="S11" s="273" t="n"/>
      <c r="T11" s="273" t="n"/>
      <c r="U11" s="273" t="n"/>
      <c r="V11" s="273" t="n"/>
      <c r="W11" s="273" t="n"/>
      <c r="X11" s="273" t="n"/>
      <c r="Y11" s="273" t="n"/>
      <c r="Z11" s="273" t="n"/>
    </row>
    <row r="12" ht="10.5" customHeight="1" s="726">
      <c r="A12" s="399" t="n"/>
      <c r="B12" s="405" t="inlineStr">
        <is>
          <t>eg. If a unit assistant does 2 hrs regular o'time on a 10 hour day he will do 3 hours of uncontracted overtime on a 11 hour shooting day resulting in 1 hour of triple time.</t>
        </is>
      </c>
      <c r="C12" s="400" t="n"/>
      <c r="D12" s="400" t="n"/>
      <c r="E12" s="400" t="n"/>
      <c r="F12" s="400" t="n"/>
      <c r="G12" s="400" t="n"/>
      <c r="H12" s="400" t="n"/>
      <c r="I12" s="400" t="n"/>
      <c r="J12" s="400" t="n"/>
      <c r="K12" s="400" t="n"/>
      <c r="L12" s="400" t="n"/>
      <c r="M12" s="400" t="n"/>
      <c r="N12" s="400" t="n"/>
      <c r="O12" s="404" t="n"/>
      <c r="P12" s="351" t="n"/>
      <c r="Q12" s="351" t="n"/>
      <c r="R12" s="273" t="n"/>
      <c r="S12" s="273" t="n"/>
      <c r="T12" s="273" t="n"/>
      <c r="U12" s="273" t="n"/>
      <c r="V12" s="273" t="n"/>
      <c r="W12" s="273" t="n"/>
      <c r="X12" s="273" t="n"/>
      <c r="Y12" s="273" t="n"/>
      <c r="Z12" s="273" t="n"/>
    </row>
    <row r="13" ht="10.5" customHeight="1" s="726">
      <c r="A13" s="399" t="inlineStr">
        <is>
          <t>Delete all formulae where you do not want to allow overtime.            eg.</t>
        </is>
      </c>
      <c r="B13" s="405" t="n"/>
      <c r="C13" s="405" t="n"/>
      <c r="D13" s="405" t="inlineStr">
        <is>
          <t>If you want to budget for one hour of overtime per day delete all the formulas in columns L-N.</t>
        </is>
      </c>
      <c r="E13" s="401" t="n"/>
      <c r="F13" s="257" t="n"/>
      <c r="G13" s="257" t="n"/>
      <c r="H13" s="401" t="n"/>
      <c r="I13" s="401" t="n"/>
      <c r="J13" s="257" t="n"/>
      <c r="K13" s="257" t="n"/>
      <c r="L13" s="257" t="n"/>
      <c r="M13" s="257" t="n"/>
      <c r="N13" s="401" t="n"/>
      <c r="O13" s="402" t="n"/>
      <c r="P13" s="351" t="n"/>
      <c r="Q13" s="351" t="n"/>
      <c r="R13" s="273" t="n"/>
      <c r="S13" s="273" t="n"/>
      <c r="T13" s="273" t="n"/>
      <c r="U13" s="273" t="n"/>
      <c r="V13" s="273" t="n"/>
      <c r="W13" s="273" t="n"/>
      <c r="X13" s="273" t="n"/>
      <c r="Y13" s="273" t="n"/>
      <c r="Z13" s="273" t="n"/>
    </row>
    <row r="14" ht="10.5" customHeight="1" s="726">
      <c r="A14" s="399" t="n"/>
      <c r="B14" s="405" t="n"/>
      <c r="C14" s="405" t="n"/>
      <c r="D14" s="405" t="inlineStr">
        <is>
          <t>If you are not paying overtime to Dept. heads, delete the formulae in columns K-N for that crew member's row.</t>
        </is>
      </c>
      <c r="E14" s="401" t="n"/>
      <c r="F14" s="257" t="n"/>
      <c r="G14" s="257" t="n"/>
      <c r="H14" s="401" t="n"/>
      <c r="I14" s="401" t="n"/>
      <c r="J14" s="257" t="n"/>
      <c r="K14" s="257" t="n"/>
      <c r="L14" s="257" t="n"/>
      <c r="M14" s="257" t="n"/>
      <c r="N14" s="401" t="n"/>
      <c r="O14" s="402" t="n"/>
      <c r="P14" s="351" t="n"/>
      <c r="Q14" s="351" t="n"/>
      <c r="R14" s="273" t="n"/>
      <c r="S14" s="273" t="n"/>
      <c r="T14" s="273" t="n"/>
      <c r="U14" s="273" t="n"/>
      <c r="V14" s="273" t="n"/>
      <c r="W14" s="273" t="n"/>
      <c r="X14" s="273" t="n"/>
      <c r="Y14" s="273" t="n"/>
      <c r="Z14" s="273" t="n"/>
    </row>
    <row r="15" ht="10.5" customHeight="1" s="726">
      <c r="A15" s="399" t="inlineStr">
        <is>
          <t>You have now calculated the daily overtime. If you have completed number of days shoot on cover page this will fill in cell P5 and calculate total overtime in column P</t>
        </is>
      </c>
      <c r="B15" s="400" t="n"/>
      <c r="C15" s="400" t="n"/>
      <c r="D15" s="401" t="n"/>
      <c r="E15" s="401" t="n"/>
      <c r="F15" s="257" t="n"/>
      <c r="G15" s="257" t="n"/>
      <c r="H15" s="401" t="n"/>
      <c r="I15" s="401" t="n"/>
      <c r="J15" s="257" t="n"/>
      <c r="K15" s="257" t="n"/>
      <c r="L15" s="257" t="n"/>
      <c r="M15" s="257" t="n"/>
      <c r="N15" s="401" t="n"/>
      <c r="O15" s="402" t="n"/>
      <c r="P15" s="351" t="n"/>
      <c r="Q15" s="351" t="n"/>
      <c r="R15" s="273" t="n"/>
      <c r="S15" s="273" t="n"/>
      <c r="T15" s="273" t="n"/>
      <c r="U15" s="273" t="n"/>
      <c r="V15" s="273" t="n"/>
      <c r="W15" s="273" t="n"/>
      <c r="X15" s="273" t="n"/>
      <c r="Y15" s="273" t="n"/>
      <c r="Z15" s="273" t="n"/>
    </row>
    <row r="16" ht="10.5" customHeight="1" s="726">
      <c r="A16" s="406" t="inlineStr">
        <is>
          <t xml:space="preserve">At the bottom a calculation will be made of night shoots, public holidays and saturdays.  Fill in estimated number of night loaded hours Mon to Thur for entire shoot and Friday for entire shoot. </t>
        </is>
      </c>
      <c r="B16" s="400" t="n"/>
      <c r="C16" s="400" t="n"/>
      <c r="D16" s="401" t="n"/>
      <c r="E16" s="401" t="n"/>
      <c r="F16" s="257" t="n"/>
      <c r="G16" s="257" t="n"/>
      <c r="H16" s="401" t="n"/>
      <c r="I16" s="401" t="n"/>
      <c r="J16" s="257" t="n"/>
      <c r="K16" s="257" t="n"/>
      <c r="L16" s="257" t="n"/>
      <c r="M16" s="257" t="n"/>
      <c r="N16" s="401" t="n"/>
      <c r="O16" s="402" t="n"/>
      <c r="P16" s="351" t="n"/>
      <c r="Q16" s="351" t="n"/>
      <c r="R16" s="273" t="n"/>
      <c r="S16" s="273" t="n"/>
      <c r="T16" s="273" t="n"/>
      <c r="U16" s="273" t="n"/>
      <c r="V16" s="273" t="n"/>
      <c r="W16" s="273" t="n"/>
      <c r="X16" s="273" t="n"/>
      <c r="Y16" s="273" t="n"/>
      <c r="Z16" s="273" t="n"/>
    </row>
    <row r="17" ht="10.5" customHeight="1" s="726">
      <c r="A17" s="407" t="inlineStr">
        <is>
          <t>Fill in number of public holidays and Saturdays (if a 6th day) to be budgeted through entire shoot.</t>
        </is>
      </c>
      <c r="B17" s="408" t="n"/>
      <c r="C17" s="408" t="n"/>
      <c r="D17" s="409" t="n"/>
      <c r="E17" s="409" t="n"/>
      <c r="F17" s="410" t="inlineStr">
        <is>
          <t>NB. Travel time may also apply</t>
        </is>
      </c>
      <c r="G17" s="411" t="n"/>
      <c r="H17" s="409" t="n"/>
      <c r="I17" s="409" t="n"/>
      <c r="J17" s="411" t="n"/>
      <c r="K17" s="411" t="n"/>
      <c r="L17" s="411" t="n"/>
      <c r="M17" s="411" t="n"/>
      <c r="N17" s="409" t="n"/>
      <c r="O17" s="412" t="n"/>
      <c r="P17" s="351" t="inlineStr">
        <is>
          <t>NB. Determine if travel time will be required</t>
        </is>
      </c>
      <c r="Q17" s="351" t="n"/>
      <c r="R17" s="273" t="n"/>
      <c r="S17" s="273" t="n"/>
      <c r="T17" s="273" t="n"/>
      <c r="U17" s="273" t="n"/>
      <c r="V17" s="273" t="n"/>
      <c r="W17" s="273" t="n"/>
      <c r="X17" s="273" t="n"/>
      <c r="Y17" s="273" t="n"/>
      <c r="Z17" s="273" t="n"/>
    </row>
    <row r="18" ht="10.5" customHeight="1" s="726">
      <c r="A18" s="273" t="inlineStr">
        <is>
          <t>Producer's Assistant(s)</t>
        </is>
      </c>
      <c r="B18" s="273" t="n"/>
      <c r="C18" s="273" t="n"/>
      <c r="D18" s="273" t="n"/>
      <c r="E18" s="273">
        <f>C18/D$5</f>
        <v/>
      </c>
      <c r="F18" s="273">
        <f>(D18+E18)*2</f>
        <v/>
      </c>
      <c r="G18" s="273">
        <f>(D18+E18)*3</f>
        <v/>
      </c>
      <c r="H18" s="196" t="n"/>
      <c r="I18" s="413">
        <f>H18*F18</f>
        <v/>
      </c>
      <c r="J18" s="273">
        <f>F18</f>
        <v/>
      </c>
      <c r="K18" s="273">
        <f>F18</f>
        <v/>
      </c>
      <c r="L18" s="273">
        <f>G18</f>
        <v/>
      </c>
      <c r="M18" s="273">
        <f>G18</f>
        <v/>
      </c>
      <c r="N18" s="273">
        <f>SUM(J18:M18)</f>
        <v/>
      </c>
      <c r="O18" s="273">
        <f>N18*O$5</f>
        <v/>
      </c>
      <c r="P18" s="351" t="n"/>
      <c r="Q18" s="351" t="n"/>
      <c r="R18" s="273" t="n"/>
      <c r="S18" s="273" t="n"/>
      <c r="T18" s="273" t="n"/>
      <c r="U18" s="273" t="n"/>
      <c r="V18" s="273" t="n"/>
      <c r="W18" s="273" t="n"/>
      <c r="X18" s="273" t="n"/>
      <c r="Y18" s="273" t="n"/>
      <c r="Z18" s="273" t="n"/>
    </row>
    <row r="19" ht="10.5" customHeight="1" s="726">
      <c r="A19" s="273" t="inlineStr">
        <is>
          <t>Director's Assistant</t>
        </is>
      </c>
      <c r="B19" s="273" t="n"/>
      <c r="C19" s="273" t="n"/>
      <c r="D19" s="273" t="n"/>
      <c r="E19" s="273">
        <f>C19/D$5</f>
        <v/>
      </c>
      <c r="F19" s="273">
        <f>(D19+E19)*2</f>
        <v/>
      </c>
      <c r="G19" s="273">
        <f>(D19+E19)*3</f>
        <v/>
      </c>
      <c r="H19" s="196" t="n"/>
      <c r="I19" s="414">
        <f>H19*F19</f>
        <v/>
      </c>
      <c r="J19" s="273">
        <f>F19</f>
        <v/>
      </c>
      <c r="K19" s="273">
        <f>F19</f>
        <v/>
      </c>
      <c r="L19" s="273">
        <f>G19</f>
        <v/>
      </c>
      <c r="M19" s="273">
        <f>G19</f>
        <v/>
      </c>
      <c r="N19" s="273">
        <f>SUM(J19:M19)</f>
        <v/>
      </c>
      <c r="O19" s="273">
        <f>N19*O$5</f>
        <v/>
      </c>
      <c r="P19" s="351" t="n"/>
      <c r="Q19" s="351" t="n"/>
      <c r="R19" s="273" t="n"/>
      <c r="S19" s="273" t="n"/>
      <c r="T19" s="273" t="n"/>
      <c r="U19" s="273" t="n"/>
      <c r="V19" s="273" t="n"/>
      <c r="W19" s="273" t="n"/>
      <c r="X19" s="273" t="n"/>
      <c r="Y19" s="273" t="n"/>
      <c r="Z19" s="273" t="n"/>
    </row>
    <row r="20" ht="10.5" customHeight="1" s="726">
      <c r="A20" s="198" t="inlineStr">
        <is>
          <t>Production Supervisor</t>
        </is>
      </c>
      <c r="B20" s="273" t="n"/>
      <c r="C20" s="273" t="n"/>
      <c r="D20" s="273" t="n"/>
      <c r="E20" s="273">
        <f>C20/D$5</f>
        <v/>
      </c>
      <c r="F20" s="273">
        <f>(D20+E20)*2</f>
        <v/>
      </c>
      <c r="G20" s="273">
        <f>(D20+E20)*3</f>
        <v/>
      </c>
      <c r="H20" s="196" t="n"/>
      <c r="I20" s="414">
        <f>H20*F20</f>
        <v/>
      </c>
      <c r="J20" s="273">
        <f>F20</f>
        <v/>
      </c>
      <c r="K20" s="273">
        <f>F20</f>
        <v/>
      </c>
      <c r="L20" s="273">
        <f>G20</f>
        <v/>
      </c>
      <c r="M20" s="273">
        <f>G20</f>
        <v/>
      </c>
      <c r="N20" s="273">
        <f>SUM(J20:M20)</f>
        <v/>
      </c>
      <c r="O20" s="273">
        <f>N20*O$5</f>
        <v/>
      </c>
      <c r="P20" s="351" t="n"/>
      <c r="Q20" s="351" t="n"/>
      <c r="R20" s="273" t="n"/>
      <c r="S20" s="273" t="n"/>
      <c r="T20" s="273" t="n"/>
      <c r="U20" s="273" t="n"/>
      <c r="V20" s="273" t="n"/>
      <c r="W20" s="273" t="n"/>
      <c r="X20" s="273" t="n"/>
      <c r="Y20" s="273" t="n"/>
      <c r="Z20" s="273" t="n"/>
    </row>
    <row r="21" ht="10.5" customHeight="1" s="726">
      <c r="A21" s="198" t="inlineStr">
        <is>
          <t>Production Manager</t>
        </is>
      </c>
      <c r="B21" s="273" t="n"/>
      <c r="C21" s="273" t="n"/>
      <c r="D21" s="273" t="n"/>
      <c r="E21" s="273">
        <f>C21/D$5</f>
        <v/>
      </c>
      <c r="F21" s="273">
        <f>(D21+E21)*2</f>
        <v/>
      </c>
      <c r="G21" s="273">
        <f>(D21+E21)*3</f>
        <v/>
      </c>
      <c r="H21" s="196" t="n"/>
      <c r="I21" s="414">
        <f>H21*F21</f>
        <v/>
      </c>
      <c r="J21" s="273">
        <f>F21</f>
        <v/>
      </c>
      <c r="K21" s="273">
        <f>F21</f>
        <v/>
      </c>
      <c r="L21" s="273">
        <f>G21</f>
        <v/>
      </c>
      <c r="M21" s="273">
        <f>G21</f>
        <v/>
      </c>
      <c r="N21" s="273">
        <f>SUM(J21:M21)</f>
        <v/>
      </c>
      <c r="O21" s="273">
        <f>N21*O$5</f>
        <v/>
      </c>
      <c r="P21" s="351" t="n"/>
      <c r="Q21" s="351" t="n"/>
      <c r="R21" s="273" t="n"/>
      <c r="S21" s="273" t="n"/>
      <c r="T21" s="273" t="n"/>
      <c r="U21" s="273" t="n"/>
      <c r="V21" s="273" t="n"/>
      <c r="W21" s="273" t="n"/>
      <c r="X21" s="273" t="n"/>
      <c r="Y21" s="273" t="n"/>
      <c r="Z21" s="273" t="n"/>
    </row>
    <row r="22" ht="10.5" customHeight="1" s="726">
      <c r="A22" s="198" t="inlineStr">
        <is>
          <t>Production Co-ordinator</t>
        </is>
      </c>
      <c r="B22" s="273" t="n"/>
      <c r="C22" s="273" t="n"/>
      <c r="D22" s="273" t="n"/>
      <c r="E22" s="273">
        <f>C22/D$5</f>
        <v/>
      </c>
      <c r="F22" s="273">
        <f>(D22+E22)*2</f>
        <v/>
      </c>
      <c r="G22" s="273">
        <f>(D22+E22)*3</f>
        <v/>
      </c>
      <c r="H22" s="196" t="n">
        <v>1</v>
      </c>
      <c r="I22" s="414">
        <f>H22*F22</f>
        <v/>
      </c>
      <c r="J22" s="273">
        <f>F22</f>
        <v/>
      </c>
      <c r="K22" s="273">
        <f>G22</f>
        <v/>
      </c>
      <c r="L22" s="273">
        <f>G22</f>
        <v/>
      </c>
      <c r="M22" s="273">
        <f>G22</f>
        <v/>
      </c>
      <c r="N22" s="273">
        <f>SUM(J22:M22)</f>
        <v/>
      </c>
      <c r="O22" s="273">
        <f>N22*O$5</f>
        <v/>
      </c>
      <c r="P22" s="351" t="n"/>
      <c r="Q22" s="351" t="n"/>
      <c r="R22" s="273" t="n"/>
      <c r="S22" s="273" t="n"/>
      <c r="T22" s="273" t="n"/>
      <c r="U22" s="273" t="n"/>
      <c r="V22" s="273" t="n"/>
      <c r="W22" s="273" t="n"/>
      <c r="X22" s="273" t="n"/>
      <c r="Y22" s="273" t="n"/>
      <c r="Z22" s="273" t="n"/>
    </row>
    <row r="23" ht="10.5" customHeight="1" s="726">
      <c r="A23" s="198" t="inlineStr">
        <is>
          <t>Production Secretary</t>
        </is>
      </c>
      <c r="B23" s="273" t="n"/>
      <c r="C23" s="273" t="n"/>
      <c r="D23" s="273" t="n"/>
      <c r="E23" s="273">
        <f>C23/D$5</f>
        <v/>
      </c>
      <c r="F23" s="273">
        <f>(D23+E23)*2</f>
        <v/>
      </c>
      <c r="G23" s="273">
        <f>(D23+E23)*3</f>
        <v/>
      </c>
      <c r="H23" s="196" t="n">
        <v>1</v>
      </c>
      <c r="I23" s="414">
        <f>H23*F23</f>
        <v/>
      </c>
      <c r="J23" s="273">
        <f>F23</f>
        <v/>
      </c>
      <c r="K23" s="273">
        <f>G23</f>
        <v/>
      </c>
      <c r="L23" s="273">
        <f>G23</f>
        <v/>
      </c>
      <c r="M23" s="273">
        <f>G23</f>
        <v/>
      </c>
      <c r="N23" s="273">
        <f>SUM(J23:M23)</f>
        <v/>
      </c>
      <c r="O23" s="273">
        <f>N23*O$5</f>
        <v/>
      </c>
      <c r="P23" s="351" t="n"/>
      <c r="Q23" s="351" t="n"/>
      <c r="R23" s="273" t="n"/>
      <c r="S23" s="273" t="n"/>
      <c r="T23" s="273" t="n"/>
      <c r="U23" s="273" t="n"/>
      <c r="V23" s="273" t="n"/>
      <c r="W23" s="273" t="n"/>
      <c r="X23" s="273" t="n"/>
      <c r="Y23" s="273" t="n"/>
      <c r="Z23" s="273" t="n"/>
    </row>
    <row r="24" ht="10.5" customHeight="1" s="726">
      <c r="A24" s="198" t="inlineStr">
        <is>
          <t>Production Assistant(s)</t>
        </is>
      </c>
      <c r="B24" s="273" t="n"/>
      <c r="C24" s="273" t="n"/>
      <c r="D24" s="273" t="n"/>
      <c r="E24" s="273">
        <f>C24/D$5</f>
        <v/>
      </c>
      <c r="F24" s="273">
        <f>(D24+E24)*2</f>
        <v/>
      </c>
      <c r="G24" s="273">
        <f>(D24+E24)*3</f>
        <v/>
      </c>
      <c r="H24" s="196" t="n">
        <v>1</v>
      </c>
      <c r="I24" s="414">
        <f>H24*F24</f>
        <v/>
      </c>
      <c r="J24" s="273">
        <f>F24</f>
        <v/>
      </c>
      <c r="K24" s="273">
        <f>G24</f>
        <v/>
      </c>
      <c r="L24" s="273">
        <f>G24</f>
        <v/>
      </c>
      <c r="M24" s="273">
        <f>G24</f>
        <v/>
      </c>
      <c r="N24" s="273">
        <f>SUM(J24:M24)</f>
        <v/>
      </c>
      <c r="O24" s="273">
        <f>N24*O$5</f>
        <v/>
      </c>
      <c r="P24" s="351" t="n"/>
      <c r="Q24" s="351" t="n"/>
      <c r="R24" s="273" t="n"/>
      <c r="S24" s="273" t="n"/>
      <c r="T24" s="273" t="n"/>
      <c r="U24" s="273" t="n"/>
      <c r="V24" s="273" t="n"/>
      <c r="W24" s="273" t="n"/>
      <c r="X24" s="273" t="n"/>
      <c r="Y24" s="273" t="n"/>
      <c r="Z24" s="273" t="n"/>
    </row>
    <row r="25" ht="10.5" customHeight="1" s="726">
      <c r="A25" s="198" t="inlineStr">
        <is>
          <t>Runner(s)</t>
        </is>
      </c>
      <c r="B25" s="273" t="n"/>
      <c r="C25" s="273" t="n"/>
      <c r="D25" s="273" t="n"/>
      <c r="E25" s="273">
        <f>C25/D$5</f>
        <v/>
      </c>
      <c r="F25" s="273">
        <f>(D25+E25)*2</f>
        <v/>
      </c>
      <c r="G25" s="273">
        <f>(D25+E25)*3</f>
        <v/>
      </c>
      <c r="H25" s="196" t="n">
        <v>1</v>
      </c>
      <c r="I25" s="414">
        <f>H25*F25</f>
        <v/>
      </c>
      <c r="J25" s="273">
        <f>F25</f>
        <v/>
      </c>
      <c r="K25" s="273">
        <f>G25</f>
        <v/>
      </c>
      <c r="L25" s="273">
        <f>G25</f>
        <v/>
      </c>
      <c r="M25" s="273">
        <f>G25</f>
        <v/>
      </c>
      <c r="N25" s="273">
        <f>SUM(J25:M25)</f>
        <v/>
      </c>
      <c r="O25" s="273">
        <f>N25*O$5</f>
        <v/>
      </c>
      <c r="P25" s="351" t="n"/>
      <c r="Q25" s="351" t="n"/>
      <c r="R25" s="273" t="n"/>
      <c r="S25" s="273" t="n"/>
      <c r="T25" s="273" t="n"/>
      <c r="U25" s="273" t="n"/>
      <c r="V25" s="273" t="n"/>
      <c r="W25" s="273" t="n"/>
      <c r="X25" s="273" t="n"/>
      <c r="Y25" s="273" t="n"/>
      <c r="Z25" s="273" t="n"/>
    </row>
    <row r="26" ht="10.5" customHeight="1" s="726">
      <c r="A26" s="198" t="inlineStr">
        <is>
          <t>Production - Casuals</t>
        </is>
      </c>
      <c r="B26" s="273" t="n"/>
      <c r="C26" s="273" t="n"/>
      <c r="D26" s="273" t="n"/>
      <c r="E26" s="273">
        <f>C26/D$5</f>
        <v/>
      </c>
      <c r="F26" s="273">
        <f>(D26+E26)*2</f>
        <v/>
      </c>
      <c r="G26" s="273">
        <f>(D26+E26)*3</f>
        <v/>
      </c>
      <c r="H26" s="196" t="n"/>
      <c r="I26" s="414">
        <f>H26*F26</f>
        <v/>
      </c>
      <c r="J26" s="273">
        <f>F26</f>
        <v/>
      </c>
      <c r="K26" s="273">
        <f>F26</f>
        <v/>
      </c>
      <c r="L26" s="273">
        <f>G26</f>
        <v/>
      </c>
      <c r="M26" s="273">
        <f>G26</f>
        <v/>
      </c>
      <c r="N26" s="273">
        <f>SUM(J26:M26)</f>
        <v/>
      </c>
      <c r="O26" s="273">
        <f>N26*O$5</f>
        <v/>
      </c>
      <c r="P26" s="351" t="n"/>
      <c r="Q26" s="351" t="n"/>
      <c r="R26" s="273" t="n"/>
      <c r="S26" s="273" t="n"/>
      <c r="T26" s="273" t="n"/>
      <c r="U26" s="273" t="n"/>
      <c r="V26" s="273" t="n"/>
      <c r="W26" s="273" t="n"/>
      <c r="X26" s="273" t="n"/>
      <c r="Y26" s="273" t="n"/>
      <c r="Z26" s="273" t="n"/>
    </row>
    <row r="27" ht="10.5" customHeight="1" s="726">
      <c r="A27" s="198" t="inlineStr">
        <is>
          <t>Location Manager(s)</t>
        </is>
      </c>
      <c r="B27" s="273" t="n"/>
      <c r="C27" s="273" t="n"/>
      <c r="D27" s="273" t="n"/>
      <c r="E27" s="273">
        <f>C27/D$5</f>
        <v/>
      </c>
      <c r="F27" s="273">
        <f>(D27+E27)*2</f>
        <v/>
      </c>
      <c r="G27" s="273">
        <f>(D27+E27)*3</f>
        <v/>
      </c>
      <c r="H27" s="196" t="n"/>
      <c r="I27" s="414">
        <f>H27*F27</f>
        <v/>
      </c>
      <c r="J27" s="273">
        <f>F27</f>
        <v/>
      </c>
      <c r="K27" s="273">
        <f>F27</f>
        <v/>
      </c>
      <c r="L27" s="273">
        <f>G27</f>
        <v/>
      </c>
      <c r="M27" s="273">
        <f>G27</f>
        <v/>
      </c>
      <c r="N27" s="273">
        <f>SUM(J27:M27)</f>
        <v/>
      </c>
      <c r="O27" s="273">
        <f>N27*O$5</f>
        <v/>
      </c>
      <c r="P27" s="351" t="n"/>
      <c r="Q27" s="351" t="n"/>
      <c r="R27" s="273" t="n"/>
      <c r="S27" s="273" t="n"/>
      <c r="T27" s="273" t="n"/>
      <c r="U27" s="273" t="n"/>
      <c r="V27" s="273" t="n"/>
      <c r="W27" s="273" t="n"/>
      <c r="X27" s="273" t="n"/>
      <c r="Y27" s="273" t="n"/>
      <c r="Z27" s="273" t="n"/>
    </row>
    <row r="28" ht="10.5" customHeight="1" s="726">
      <c r="A28" s="198" t="inlineStr">
        <is>
          <t>Assistant Location Manager</t>
        </is>
      </c>
      <c r="B28" s="273" t="n"/>
      <c r="C28" s="273" t="n"/>
      <c r="D28" s="273">
        <f>C28/D$5</f>
        <v/>
      </c>
      <c r="E28" s="273" t="n"/>
      <c r="F28" s="273">
        <f>(D28+E28)*2</f>
        <v/>
      </c>
      <c r="G28" s="273">
        <f>(D28+E28)*3</f>
        <v/>
      </c>
      <c r="H28" s="196" t="n">
        <v>2</v>
      </c>
      <c r="I28" s="414">
        <f>H28*F28</f>
        <v/>
      </c>
      <c r="J28" s="273">
        <f>G28</f>
        <v/>
      </c>
      <c r="K28" s="273">
        <f>G28</f>
        <v/>
      </c>
      <c r="L28" s="273">
        <f>G28</f>
        <v/>
      </c>
      <c r="M28" s="273">
        <f>G28</f>
        <v/>
      </c>
      <c r="N28" s="273">
        <f>SUM(J28:M28)</f>
        <v/>
      </c>
      <c r="O28" s="273">
        <f>N28*O$5</f>
        <v/>
      </c>
      <c r="P28" s="351" t="n"/>
      <c r="Q28" s="351" t="n"/>
      <c r="R28" s="273" t="n"/>
      <c r="S28" s="273" t="n"/>
      <c r="T28" s="273" t="n"/>
      <c r="U28" s="273" t="n"/>
      <c r="V28" s="273" t="n"/>
      <c r="W28" s="273" t="n"/>
      <c r="X28" s="273" t="n"/>
      <c r="Y28" s="273" t="n"/>
      <c r="Z28" s="273" t="n"/>
    </row>
    <row r="29" ht="10.5" customHeight="1" s="726">
      <c r="A29" s="198" t="inlineStr">
        <is>
          <t>Unit Manager(s)</t>
        </is>
      </c>
      <c r="B29" s="273" t="n"/>
      <c r="C29" s="273" t="n"/>
      <c r="D29" s="273">
        <f>C29/D$5</f>
        <v/>
      </c>
      <c r="E29" s="273" t="n"/>
      <c r="F29" s="273">
        <f>(D29+E29)*2</f>
        <v/>
      </c>
      <c r="G29" s="273">
        <f>(D29+E29)*3</f>
        <v/>
      </c>
      <c r="H29" s="196" t="n">
        <v>2</v>
      </c>
      <c r="I29" s="414">
        <f>H29*F29</f>
        <v/>
      </c>
      <c r="J29" s="273">
        <f>G29</f>
        <v/>
      </c>
      <c r="K29" s="273">
        <f>G29</f>
        <v/>
      </c>
      <c r="L29" s="273">
        <f>G29</f>
        <v/>
      </c>
      <c r="M29" s="273">
        <f>G29</f>
        <v/>
      </c>
      <c r="N29" s="273">
        <f>SUM(J29:M29)</f>
        <v/>
      </c>
      <c r="O29" s="273">
        <f>N29*O$5</f>
        <v/>
      </c>
      <c r="P29" s="351" t="n"/>
      <c r="Q29" s="351" t="n"/>
      <c r="R29" s="273" t="n"/>
      <c r="S29" s="273" t="n"/>
      <c r="T29" s="273" t="n"/>
      <c r="U29" s="273" t="n"/>
      <c r="V29" s="273" t="n"/>
      <c r="W29" s="273" t="n"/>
      <c r="X29" s="273" t="n"/>
      <c r="Y29" s="273" t="n"/>
      <c r="Z29" s="273" t="n"/>
    </row>
    <row r="30" ht="10.5" customHeight="1" s="726">
      <c r="A30" s="198" t="inlineStr">
        <is>
          <t>Unit Assistant(s)</t>
        </is>
      </c>
      <c r="B30" s="273" t="n"/>
      <c r="C30" s="273" t="n"/>
      <c r="D30" s="273">
        <f>C30/D$5</f>
        <v/>
      </c>
      <c r="E30" s="273" t="n"/>
      <c r="F30" s="273">
        <f>(D30+E30)*2</f>
        <v/>
      </c>
      <c r="G30" s="273">
        <f>(D30+E30)*3</f>
        <v/>
      </c>
      <c r="H30" s="196" t="n">
        <v>2</v>
      </c>
      <c r="I30" s="414">
        <f>H30*F30</f>
        <v/>
      </c>
      <c r="J30" s="273">
        <f>G30</f>
        <v/>
      </c>
      <c r="K30" s="273">
        <f>G30</f>
        <v/>
      </c>
      <c r="L30" s="273">
        <f>G30</f>
        <v/>
      </c>
      <c r="M30" s="273">
        <f>G30</f>
        <v/>
      </c>
      <c r="N30" s="273">
        <f>SUM(J30:M30)</f>
        <v/>
      </c>
      <c r="O30" s="273">
        <f>N30*O$5</f>
        <v/>
      </c>
      <c r="P30" s="351" t="n"/>
      <c r="Q30" s="351" t="n"/>
      <c r="R30" s="273" t="n"/>
      <c r="S30" s="273" t="n"/>
      <c r="T30" s="273" t="n"/>
      <c r="U30" s="273" t="n"/>
      <c r="V30" s="273" t="n"/>
      <c r="W30" s="273" t="n"/>
      <c r="X30" s="273" t="n"/>
      <c r="Y30" s="273" t="n"/>
      <c r="Z30" s="273" t="n"/>
    </row>
    <row r="31" ht="10.5" customHeight="1" s="726">
      <c r="A31" s="198" t="inlineStr">
        <is>
          <t>Unit - Casuals</t>
        </is>
      </c>
      <c r="B31" s="273" t="n"/>
      <c r="C31" s="273" t="n"/>
      <c r="D31" s="273">
        <f>C31/D$5</f>
        <v/>
      </c>
      <c r="E31" s="273" t="n"/>
      <c r="F31" s="273">
        <f>(D31+E31)*2</f>
        <v/>
      </c>
      <c r="G31" s="273">
        <f>(D31+E31)*3</f>
        <v/>
      </c>
      <c r="H31" s="196" t="n">
        <v>2</v>
      </c>
      <c r="I31" s="414">
        <f>H31*F31</f>
        <v/>
      </c>
      <c r="J31" s="273">
        <f>G31</f>
        <v/>
      </c>
      <c r="K31" s="273">
        <f>G31</f>
        <v/>
      </c>
      <c r="L31" s="273">
        <f>G31</f>
        <v/>
      </c>
      <c r="M31" s="273">
        <f>G31</f>
        <v/>
      </c>
      <c r="N31" s="273">
        <f>SUM(J31:M31)</f>
        <v/>
      </c>
      <c r="O31" s="273">
        <f>N31*O$5</f>
        <v/>
      </c>
      <c r="P31" s="351" t="n"/>
      <c r="Q31" s="351" t="n"/>
      <c r="R31" s="273" t="n"/>
      <c r="S31" s="273" t="n"/>
      <c r="T31" s="273" t="n"/>
      <c r="U31" s="273" t="n"/>
      <c r="V31" s="273" t="n"/>
      <c r="W31" s="273" t="n"/>
      <c r="X31" s="273" t="n"/>
      <c r="Y31" s="273" t="n"/>
      <c r="Z31" s="273" t="n"/>
    </row>
    <row r="32" ht="10.5" customHeight="1" s="726">
      <c r="A32" s="198" t="inlineStr">
        <is>
          <t>Travel Co-ordinator</t>
        </is>
      </c>
      <c r="B32" s="273" t="n"/>
      <c r="C32" s="273" t="n"/>
      <c r="D32" s="273">
        <f>C32/D$5</f>
        <v/>
      </c>
      <c r="E32" s="273" t="n"/>
      <c r="F32" s="273">
        <f>(D32+E32)*2</f>
        <v/>
      </c>
      <c r="G32" s="273">
        <f>(D32+E32)*3</f>
        <v/>
      </c>
      <c r="H32" s="196" t="n">
        <v>2</v>
      </c>
      <c r="I32" s="414">
        <f>H32*F32</f>
        <v/>
      </c>
      <c r="J32" s="273">
        <f>G32</f>
        <v/>
      </c>
      <c r="K32" s="273">
        <f>G32</f>
        <v/>
      </c>
      <c r="L32" s="273">
        <f>G32</f>
        <v/>
      </c>
      <c r="M32" s="273">
        <f>G32</f>
        <v/>
      </c>
      <c r="N32" s="273">
        <f>SUM(J32:M32)</f>
        <v/>
      </c>
      <c r="O32" s="273">
        <f>N32*O$5</f>
        <v/>
      </c>
      <c r="P32" s="351" t="n"/>
      <c r="Q32" s="351" t="n"/>
      <c r="R32" s="273" t="n"/>
      <c r="S32" s="273" t="n"/>
      <c r="T32" s="273" t="n"/>
      <c r="U32" s="273" t="n"/>
      <c r="V32" s="273" t="n"/>
      <c r="W32" s="273" t="n"/>
      <c r="X32" s="273" t="n"/>
      <c r="Y32" s="273" t="n"/>
      <c r="Z32" s="273" t="n"/>
    </row>
    <row r="33" ht="10.5" customHeight="1" s="726">
      <c r="A33" s="198" t="inlineStr">
        <is>
          <t>Transport Manager</t>
        </is>
      </c>
      <c r="B33" s="273" t="n"/>
      <c r="C33" s="273" t="n"/>
      <c r="D33" s="273">
        <f>C33/D$5</f>
        <v/>
      </c>
      <c r="E33" s="273" t="n"/>
      <c r="F33" s="273">
        <f>(D33+E33)*2</f>
        <v/>
      </c>
      <c r="G33" s="273">
        <f>(D33+E33)*3</f>
        <v/>
      </c>
      <c r="H33" s="196" t="n"/>
      <c r="I33" s="414">
        <f>H33*F33</f>
        <v/>
      </c>
      <c r="J33" s="273">
        <f>F33</f>
        <v/>
      </c>
      <c r="K33" s="273">
        <f>F33</f>
        <v/>
      </c>
      <c r="L33" s="273">
        <f>G33</f>
        <v/>
      </c>
      <c r="M33" s="273">
        <f>G33</f>
        <v/>
      </c>
      <c r="N33" s="273">
        <f>SUM(J33:M33)</f>
        <v/>
      </c>
      <c r="O33" s="273">
        <f>N33*O$5</f>
        <v/>
      </c>
      <c r="P33" s="351" t="n"/>
      <c r="Q33" s="351" t="n"/>
      <c r="R33" s="273" t="n"/>
      <c r="S33" s="273" t="n"/>
      <c r="T33" s="273" t="n"/>
      <c r="U33" s="273" t="n"/>
      <c r="V33" s="273" t="n"/>
      <c r="W33" s="273" t="n"/>
      <c r="X33" s="273" t="n"/>
      <c r="Y33" s="273" t="n"/>
      <c r="Z33" s="273" t="n"/>
    </row>
    <row r="34" ht="10.5" customHeight="1" s="726">
      <c r="A34" s="198" t="inlineStr">
        <is>
          <t>Transport Assistant</t>
        </is>
      </c>
      <c r="B34" s="273" t="n"/>
      <c r="C34" s="273" t="n"/>
      <c r="D34" s="273">
        <f>C34/D$5</f>
        <v/>
      </c>
      <c r="E34" s="273" t="n"/>
      <c r="F34" s="273">
        <f>(D34+E34)*2</f>
        <v/>
      </c>
      <c r="G34" s="273">
        <f>(D34+E34)*3</f>
        <v/>
      </c>
      <c r="H34" s="196" t="n"/>
      <c r="I34" s="414">
        <f>H34*F34</f>
        <v/>
      </c>
      <c r="J34" s="273">
        <f>F34</f>
        <v/>
      </c>
      <c r="K34" s="273">
        <f>F34</f>
        <v/>
      </c>
      <c r="L34" s="273">
        <f>G34</f>
        <v/>
      </c>
      <c r="M34" s="273">
        <f>G34</f>
        <v/>
      </c>
      <c r="N34" s="273">
        <f>SUM(J34:M34)</f>
        <v/>
      </c>
      <c r="O34" s="273">
        <f>N34*O$5</f>
        <v/>
      </c>
      <c r="P34" s="351" t="n"/>
      <c r="Q34" s="351" t="n"/>
      <c r="R34" s="273" t="n"/>
      <c r="S34" s="273" t="n"/>
      <c r="T34" s="273" t="n"/>
      <c r="U34" s="273" t="n"/>
      <c r="V34" s="273" t="n"/>
      <c r="W34" s="273" t="n"/>
      <c r="X34" s="273" t="n"/>
      <c r="Y34" s="273" t="n"/>
      <c r="Z34" s="273" t="n"/>
    </row>
    <row r="35" ht="10.5" customHeight="1" s="726">
      <c r="A35" s="198" t="inlineStr">
        <is>
          <t>Driver(s)</t>
        </is>
      </c>
      <c r="B35" s="273" t="n"/>
      <c r="C35" s="273" t="n"/>
      <c r="D35" s="273" t="n"/>
      <c r="E35" s="273">
        <f>C35/D$5</f>
        <v/>
      </c>
      <c r="F35" s="273">
        <f>(D35+E35)*2</f>
        <v/>
      </c>
      <c r="G35" s="273">
        <f>(D35+E35)*3</f>
        <v/>
      </c>
      <c r="H35" s="196" t="n"/>
      <c r="I35" s="414">
        <f>H35*F35</f>
        <v/>
      </c>
      <c r="J35" s="273">
        <f>F35</f>
        <v/>
      </c>
      <c r="K35" s="273">
        <f>F35</f>
        <v/>
      </c>
      <c r="L35" s="273">
        <f>G35</f>
        <v/>
      </c>
      <c r="M35" s="273">
        <f>G35</f>
        <v/>
      </c>
      <c r="N35" s="273">
        <f>SUM(J35:M35)</f>
        <v/>
      </c>
      <c r="O35" s="273">
        <f>N35*O$5</f>
        <v/>
      </c>
      <c r="P35" s="351" t="n"/>
      <c r="Q35" s="351" t="n"/>
      <c r="R35" s="273" t="n"/>
      <c r="S35" s="273" t="n"/>
      <c r="T35" s="273" t="n"/>
      <c r="U35" s="273" t="n"/>
      <c r="V35" s="273" t="n"/>
      <c r="W35" s="273" t="n"/>
      <c r="X35" s="273" t="n"/>
      <c r="Y35" s="273" t="n"/>
      <c r="Z35" s="273" t="n"/>
    </row>
    <row r="36" ht="10.5" customHeight="1" s="726">
      <c r="A36" s="198" t="inlineStr">
        <is>
          <t>Base Office Liaison</t>
        </is>
      </c>
      <c r="B36" s="273" t="n"/>
      <c r="C36" s="273" t="n"/>
      <c r="D36" s="273" t="n"/>
      <c r="E36" s="273">
        <f>C36/D$5</f>
        <v/>
      </c>
      <c r="F36" s="273">
        <f>(D36+E36)*2</f>
        <v/>
      </c>
      <c r="G36" s="273">
        <f>(D36+E36)*3</f>
        <v/>
      </c>
      <c r="H36" s="196" t="n"/>
      <c r="I36" s="414">
        <f>H36*F36</f>
        <v/>
      </c>
      <c r="J36" s="273">
        <f>F36</f>
        <v/>
      </c>
      <c r="K36" s="273">
        <f>F36</f>
        <v/>
      </c>
      <c r="L36" s="273">
        <f>G36</f>
        <v/>
      </c>
      <c r="M36" s="273">
        <f>G36</f>
        <v/>
      </c>
      <c r="N36" s="273">
        <f>SUM(J36:M36)</f>
        <v/>
      </c>
      <c r="O36" s="273">
        <f>N36*O$5</f>
        <v/>
      </c>
      <c r="P36" s="351" t="n"/>
      <c r="Q36" s="351" t="n"/>
      <c r="R36" s="273" t="n"/>
      <c r="S36" s="273" t="n"/>
      <c r="T36" s="273" t="n"/>
      <c r="U36" s="273" t="n"/>
      <c r="V36" s="273" t="n"/>
      <c r="W36" s="273" t="n"/>
      <c r="X36" s="273" t="n"/>
      <c r="Y36" s="273" t="n"/>
      <c r="Z36" s="273" t="n"/>
    </row>
    <row r="37" ht="10.5" customHeight="1" s="726">
      <c r="A37" s="198" t="inlineStr">
        <is>
          <t>Financial Controller</t>
        </is>
      </c>
      <c r="B37" s="273" t="n"/>
      <c r="C37" s="273" t="n"/>
      <c r="D37" s="273" t="n"/>
      <c r="E37" s="273">
        <f>C37/D$5</f>
        <v/>
      </c>
      <c r="F37" s="273">
        <f>(D37+E37)*2</f>
        <v/>
      </c>
      <c r="G37" s="273">
        <f>(D37+E37)*3</f>
        <v/>
      </c>
      <c r="H37" s="196" t="n"/>
      <c r="I37" s="414">
        <f>H37*F37</f>
        <v/>
      </c>
      <c r="J37" s="273">
        <f>F37</f>
        <v/>
      </c>
      <c r="K37" s="273">
        <f>F37</f>
        <v/>
      </c>
      <c r="L37" s="273">
        <f>G37</f>
        <v/>
      </c>
      <c r="M37" s="273">
        <f>G37</f>
        <v/>
      </c>
      <c r="N37" s="273">
        <f>SUM(J37:M37)</f>
        <v/>
      </c>
      <c r="O37" s="273">
        <f>N37*O$5</f>
        <v/>
      </c>
      <c r="P37" s="351" t="n"/>
      <c r="Q37" s="351" t="n"/>
      <c r="R37" s="273" t="n"/>
      <c r="S37" s="273" t="n"/>
      <c r="T37" s="273" t="n"/>
      <c r="U37" s="273" t="n"/>
      <c r="V37" s="273" t="n"/>
      <c r="W37" s="273" t="n"/>
      <c r="X37" s="273" t="n"/>
      <c r="Y37" s="273" t="n"/>
      <c r="Z37" s="273" t="n"/>
    </row>
    <row r="38" ht="10.5" customHeight="1" s="726">
      <c r="A38" s="198" t="inlineStr">
        <is>
          <t>Production Accountant</t>
        </is>
      </c>
      <c r="B38" s="273" t="n"/>
      <c r="C38" s="273" t="n"/>
      <c r="D38" s="273" t="n"/>
      <c r="E38" s="273">
        <f>C38/D$5</f>
        <v/>
      </c>
      <c r="F38" s="273">
        <f>(D38+E38)*2</f>
        <v/>
      </c>
      <c r="G38" s="273">
        <f>(D38+E38)*3</f>
        <v/>
      </c>
      <c r="H38" s="196" t="n"/>
      <c r="I38" s="414">
        <f>H38*F38</f>
        <v/>
      </c>
      <c r="J38" s="273">
        <f>F38</f>
        <v/>
      </c>
      <c r="K38" s="273">
        <f>F38</f>
        <v/>
      </c>
      <c r="L38" s="273">
        <f>G38</f>
        <v/>
      </c>
      <c r="M38" s="273">
        <f>G38</f>
        <v/>
      </c>
      <c r="N38" s="273">
        <f>SUM(J38:M38)</f>
        <v/>
      </c>
      <c r="O38" s="273">
        <f>N38*O$5</f>
        <v/>
      </c>
      <c r="P38" s="351" t="n"/>
      <c r="Q38" s="351" t="n"/>
      <c r="R38" s="273" t="n"/>
      <c r="S38" s="273" t="n"/>
      <c r="T38" s="273" t="n"/>
      <c r="U38" s="273" t="n"/>
      <c r="V38" s="273" t="n"/>
      <c r="W38" s="273" t="n"/>
      <c r="X38" s="273" t="n"/>
      <c r="Y38" s="273" t="n"/>
      <c r="Z38" s="273" t="n"/>
    </row>
    <row r="39" ht="10.5" customHeight="1" s="726">
      <c r="A39" s="198" t="inlineStr">
        <is>
          <t>Accounts Assistant(s)</t>
        </is>
      </c>
      <c r="B39" s="273" t="n"/>
      <c r="C39" s="273" t="n"/>
      <c r="D39" s="273" t="n"/>
      <c r="E39" s="273">
        <f>C39/D$5</f>
        <v/>
      </c>
      <c r="F39" s="273">
        <f>(D39+E39)*2</f>
        <v/>
      </c>
      <c r="G39" s="273">
        <f>(D39+E39)*3</f>
        <v/>
      </c>
      <c r="H39" s="196" t="n"/>
      <c r="I39" s="414">
        <f>H39*F39</f>
        <v/>
      </c>
      <c r="J39" s="273">
        <f>F39</f>
        <v/>
      </c>
      <c r="K39" s="273">
        <f>F39</f>
        <v/>
      </c>
      <c r="L39" s="273">
        <f>G39</f>
        <v/>
      </c>
      <c r="M39" s="273">
        <f>G39</f>
        <v/>
      </c>
      <c r="N39" s="273">
        <f>SUM(J39:M39)</f>
        <v/>
      </c>
      <c r="O39" s="273">
        <f>N39*O$5</f>
        <v/>
      </c>
      <c r="P39" s="351" t="n"/>
      <c r="Q39" s="351" t="n"/>
      <c r="R39" s="273" t="n"/>
      <c r="S39" s="273" t="n"/>
      <c r="T39" s="273" t="n"/>
      <c r="U39" s="273" t="n"/>
      <c r="V39" s="273" t="n"/>
      <c r="W39" s="273" t="n"/>
      <c r="X39" s="273" t="n"/>
      <c r="Y39" s="273" t="n"/>
      <c r="Z39" s="273" t="n"/>
    </row>
    <row r="40" ht="10.5" customHeight="1" s="726">
      <c r="A40" s="198" t="inlineStr">
        <is>
          <t>1st Assistant Director</t>
        </is>
      </c>
      <c r="B40" s="273" t="n"/>
      <c r="C40" s="273" t="n"/>
      <c r="D40" s="273">
        <f>C40/D$5</f>
        <v/>
      </c>
      <c r="E40" s="273" t="n"/>
      <c r="F40" s="273">
        <f>(D40+E40)*2</f>
        <v/>
      </c>
      <c r="G40" s="273">
        <f>(D40+E40)*3</f>
        <v/>
      </c>
      <c r="H40" s="196" t="n"/>
      <c r="I40" s="414">
        <f>H40*F40</f>
        <v/>
      </c>
      <c r="J40" s="273">
        <f>F40</f>
        <v/>
      </c>
      <c r="K40" s="273">
        <f>F40</f>
        <v/>
      </c>
      <c r="L40" s="273">
        <f>G40</f>
        <v/>
      </c>
      <c r="M40" s="273">
        <f>G40</f>
        <v/>
      </c>
      <c r="N40" s="273">
        <f>SUM(J40:M40)</f>
        <v/>
      </c>
      <c r="O40" s="273">
        <f>N40*O$5</f>
        <v/>
      </c>
      <c r="P40" s="351" t="n"/>
      <c r="Q40" s="351" t="n"/>
      <c r="R40" s="273" t="n"/>
      <c r="S40" s="273" t="n"/>
      <c r="T40" s="273" t="n"/>
      <c r="U40" s="273" t="n"/>
      <c r="V40" s="273" t="n"/>
      <c r="W40" s="273" t="n"/>
      <c r="X40" s="273" t="n"/>
      <c r="Y40" s="273" t="n"/>
      <c r="Z40" s="273" t="n"/>
    </row>
    <row r="41" ht="10.5" customHeight="1" s="726">
      <c r="A41" s="198" t="inlineStr">
        <is>
          <t>2nd Assistant Director</t>
        </is>
      </c>
      <c r="B41" s="273" t="n"/>
      <c r="C41" s="273" t="n"/>
      <c r="D41" s="273">
        <f>C41/D$5</f>
        <v/>
      </c>
      <c r="E41" s="273" t="n"/>
      <c r="F41" s="273">
        <f>(D41+E41)*2</f>
        <v/>
      </c>
      <c r="G41" s="273">
        <f>(D41+E41)*3</f>
        <v/>
      </c>
      <c r="H41" s="196" t="n">
        <v>2</v>
      </c>
      <c r="I41" s="414">
        <f>H41*F41</f>
        <v/>
      </c>
      <c r="J41" s="273">
        <f>G41</f>
        <v/>
      </c>
      <c r="K41" s="273">
        <f>G41</f>
        <v/>
      </c>
      <c r="L41" s="273">
        <f>G41</f>
        <v/>
      </c>
      <c r="M41" s="273">
        <f>G41</f>
        <v/>
      </c>
      <c r="N41" s="273">
        <f>SUM(J41:M41)</f>
        <v/>
      </c>
      <c r="O41" s="273">
        <f>N41*O$5</f>
        <v/>
      </c>
      <c r="P41" s="351" t="n"/>
      <c r="Q41" s="351" t="n"/>
      <c r="R41" s="273" t="n"/>
      <c r="S41" s="273" t="n"/>
      <c r="T41" s="273" t="n"/>
      <c r="U41" s="273" t="n"/>
      <c r="V41" s="273" t="n"/>
      <c r="W41" s="273" t="n"/>
      <c r="X41" s="273" t="n"/>
      <c r="Y41" s="273" t="n"/>
      <c r="Z41" s="273" t="n"/>
    </row>
    <row r="42" ht="10.5" customHeight="1" s="726">
      <c r="A42" s="198" t="inlineStr">
        <is>
          <t>3rd Assistant Director</t>
        </is>
      </c>
      <c r="B42" s="273" t="n"/>
      <c r="C42" s="273" t="n"/>
      <c r="D42" s="273">
        <f>C42/D$5</f>
        <v/>
      </c>
      <c r="E42" s="273" t="n"/>
      <c r="F42" s="273">
        <f>(D42+E42)*2</f>
        <v/>
      </c>
      <c r="G42" s="273">
        <f>(D42+E42)*3</f>
        <v/>
      </c>
      <c r="H42" s="196" t="n">
        <v>2</v>
      </c>
      <c r="I42" s="414">
        <f>H42*F42</f>
        <v/>
      </c>
      <c r="J42" s="273">
        <f>G42</f>
        <v/>
      </c>
      <c r="K42" s="273">
        <f>G42</f>
        <v/>
      </c>
      <c r="L42" s="273">
        <f>G42</f>
        <v/>
      </c>
      <c r="M42" s="273">
        <f>G42</f>
        <v/>
      </c>
      <c r="N42" s="273">
        <f>SUM(J42:M42)</f>
        <v/>
      </c>
      <c r="O42" s="273">
        <f>N42*O$5</f>
        <v/>
      </c>
      <c r="P42" s="351" t="n"/>
      <c r="Q42" s="351" t="n"/>
      <c r="R42" s="273" t="n"/>
      <c r="S42" s="273" t="n"/>
      <c r="T42" s="273" t="n"/>
      <c r="U42" s="273" t="n"/>
      <c r="V42" s="273" t="n"/>
      <c r="W42" s="273" t="n"/>
      <c r="X42" s="273" t="n"/>
      <c r="Y42" s="273" t="n"/>
      <c r="Z42" s="273" t="n"/>
    </row>
    <row r="43" ht="10.5" customHeight="1" s="726">
      <c r="A43" s="198" t="inlineStr">
        <is>
          <t>Casual Asst. Directors</t>
        </is>
      </c>
      <c r="B43" s="273" t="n"/>
      <c r="C43" s="273" t="n"/>
      <c r="D43" s="273">
        <f>C43/D$5</f>
        <v/>
      </c>
      <c r="E43" s="273" t="n"/>
      <c r="F43" s="273">
        <f>(D43+E43)*2</f>
        <v/>
      </c>
      <c r="G43" s="273">
        <f>(D43+E43)*3</f>
        <v/>
      </c>
      <c r="H43" s="196" t="n"/>
      <c r="I43" s="414">
        <f>H43*F43</f>
        <v/>
      </c>
      <c r="J43" s="273">
        <f>F43</f>
        <v/>
      </c>
      <c r="K43" s="273">
        <f>F43</f>
        <v/>
      </c>
      <c r="L43" s="273">
        <f>G43</f>
        <v/>
      </c>
      <c r="M43" s="273">
        <f>G43</f>
        <v/>
      </c>
      <c r="N43" s="273">
        <f>SUM(J43:M43)</f>
        <v/>
      </c>
      <c r="O43" s="273">
        <f>N43*O$5</f>
        <v/>
      </c>
      <c r="P43" s="351" t="n"/>
      <c r="Q43" s="351" t="n"/>
      <c r="R43" s="273" t="n"/>
      <c r="S43" s="273" t="n"/>
      <c r="T43" s="273" t="n"/>
      <c r="U43" s="273" t="n"/>
      <c r="V43" s="273" t="n"/>
      <c r="W43" s="273" t="n"/>
      <c r="X43" s="273" t="n"/>
      <c r="Y43" s="273" t="n"/>
      <c r="Z43" s="273" t="n"/>
    </row>
    <row r="44" ht="10.5" customHeight="1" s="726">
      <c r="A44" s="198" t="inlineStr">
        <is>
          <t>Script Supervisor/Continuity</t>
        </is>
      </c>
      <c r="B44" s="273" t="n"/>
      <c r="C44" s="273" t="n"/>
      <c r="D44" s="273">
        <f>C44/D$5</f>
        <v/>
      </c>
      <c r="E44" s="273" t="n"/>
      <c r="F44" s="273">
        <f>(D44+E44)*2</f>
        <v/>
      </c>
      <c r="G44" s="273">
        <f>(D44+E44)*3</f>
        <v/>
      </c>
      <c r="H44" s="196" t="n">
        <v>1</v>
      </c>
      <c r="I44" s="414">
        <f>H44*F44</f>
        <v/>
      </c>
      <c r="J44" s="273">
        <f>F44</f>
        <v/>
      </c>
      <c r="K44" s="273">
        <f>F44</f>
        <v/>
      </c>
      <c r="L44" s="273">
        <f>G44</f>
        <v/>
      </c>
      <c r="M44" s="273">
        <f>G44</f>
        <v/>
      </c>
      <c r="N44" s="273">
        <f>SUM(J44:M44)</f>
        <v/>
      </c>
      <c r="O44" s="273">
        <f>N44*O$5</f>
        <v/>
      </c>
      <c r="P44" s="351" t="n"/>
      <c r="Q44" s="351" t="n"/>
      <c r="R44" s="273" t="n"/>
      <c r="S44" s="273" t="n"/>
      <c r="T44" s="273" t="n"/>
      <c r="U44" s="273" t="n"/>
      <c r="V44" s="273" t="n"/>
      <c r="W44" s="273" t="n"/>
      <c r="X44" s="273" t="n"/>
      <c r="Y44" s="273" t="n"/>
      <c r="Z44" s="273" t="n"/>
    </row>
    <row r="45" ht="10.5" customHeight="1" s="726">
      <c r="A45" s="198" t="inlineStr">
        <is>
          <t>D. O. P.</t>
        </is>
      </c>
      <c r="B45" s="273" t="n"/>
      <c r="C45" s="273" t="n"/>
      <c r="D45" s="273">
        <f>C45/D$5</f>
        <v/>
      </c>
      <c r="E45" s="273" t="n"/>
      <c r="F45" s="273">
        <f>(D45+E45)*2</f>
        <v/>
      </c>
      <c r="G45" s="273">
        <f>(D45+E45)*3</f>
        <v/>
      </c>
      <c r="H45" s="196" t="n"/>
      <c r="I45" s="414">
        <f>H45*F45</f>
        <v/>
      </c>
      <c r="J45" s="273">
        <f>F45</f>
        <v/>
      </c>
      <c r="K45" s="273">
        <f>F45</f>
        <v/>
      </c>
      <c r="L45" s="273">
        <f>G45</f>
        <v/>
      </c>
      <c r="M45" s="273">
        <f>G45</f>
        <v/>
      </c>
      <c r="N45" s="273">
        <f>SUM(J45:M45)</f>
        <v/>
      </c>
      <c r="O45" s="273">
        <f>N45*O$5</f>
        <v/>
      </c>
      <c r="P45" s="351" t="n"/>
      <c r="Q45" s="351" t="n"/>
      <c r="R45" s="273" t="n"/>
      <c r="S45" s="273" t="n"/>
      <c r="T45" s="273" t="n"/>
      <c r="U45" s="273" t="n"/>
      <c r="V45" s="273" t="n"/>
      <c r="W45" s="273" t="n"/>
      <c r="X45" s="273" t="n"/>
      <c r="Y45" s="273" t="n"/>
      <c r="Z45" s="273" t="n"/>
    </row>
    <row r="46" ht="10.5" customHeight="1" s="726">
      <c r="A46" s="198" t="inlineStr">
        <is>
          <t>Operator(s)</t>
        </is>
      </c>
      <c r="B46" s="273" t="n"/>
      <c r="C46" s="273" t="n"/>
      <c r="D46" s="273">
        <f>C46/D$5</f>
        <v/>
      </c>
      <c r="E46" s="273" t="n"/>
      <c r="F46" s="273">
        <f>(D46+E46)*2</f>
        <v/>
      </c>
      <c r="G46" s="273">
        <f>(D46+E46)*3</f>
        <v/>
      </c>
      <c r="H46" s="196" t="n"/>
      <c r="I46" s="414">
        <f>H46*F46</f>
        <v/>
      </c>
      <c r="J46" s="273">
        <f>F46</f>
        <v/>
      </c>
      <c r="K46" s="273">
        <f>F46</f>
        <v/>
      </c>
      <c r="L46" s="273">
        <f>G46</f>
        <v/>
      </c>
      <c r="M46" s="273">
        <f>G46</f>
        <v/>
      </c>
      <c r="N46" s="273">
        <f>SUM(J46:M46)</f>
        <v/>
      </c>
      <c r="O46" s="273">
        <f>N46*O$5</f>
        <v/>
      </c>
      <c r="P46" s="351" t="n"/>
      <c r="Q46" s="351" t="n"/>
      <c r="R46" s="273" t="n"/>
      <c r="S46" s="273" t="n"/>
      <c r="T46" s="273" t="n"/>
      <c r="U46" s="273" t="n"/>
      <c r="V46" s="273" t="n"/>
      <c r="W46" s="273" t="n"/>
      <c r="X46" s="273" t="n"/>
      <c r="Y46" s="273" t="n"/>
      <c r="Z46" s="273" t="n"/>
    </row>
    <row r="47" ht="10.5" customHeight="1" s="726">
      <c r="A47" s="198" t="inlineStr">
        <is>
          <t>Focus Puller(s)</t>
        </is>
      </c>
      <c r="B47" s="273" t="n"/>
      <c r="C47" s="273" t="n"/>
      <c r="D47" s="273">
        <f>C47/D$5</f>
        <v/>
      </c>
      <c r="E47" s="273" t="n"/>
      <c r="F47" s="273">
        <f>(D47+E47)*2</f>
        <v/>
      </c>
      <c r="G47" s="273">
        <f>(D47+E47)*3</f>
        <v/>
      </c>
      <c r="H47" s="196" t="n"/>
      <c r="I47" s="414">
        <f>H47*F47</f>
        <v/>
      </c>
      <c r="J47" s="273">
        <f>F47</f>
        <v/>
      </c>
      <c r="K47" s="273">
        <f>F47</f>
        <v/>
      </c>
      <c r="L47" s="273">
        <f>G47</f>
        <v/>
      </c>
      <c r="M47" s="273">
        <f>G47</f>
        <v/>
      </c>
      <c r="N47" s="273">
        <f>SUM(J47:M47)</f>
        <v/>
      </c>
      <c r="O47" s="273">
        <f>N47*O$5</f>
        <v/>
      </c>
      <c r="P47" s="351" t="n"/>
      <c r="Q47" s="351" t="n"/>
      <c r="R47" s="273" t="n"/>
      <c r="S47" s="273" t="n"/>
      <c r="T47" s="273" t="n"/>
      <c r="U47" s="273" t="n"/>
      <c r="V47" s="273" t="n"/>
      <c r="W47" s="273" t="n"/>
      <c r="X47" s="273" t="n"/>
      <c r="Y47" s="273" t="n"/>
      <c r="Z47" s="273" t="n"/>
    </row>
    <row r="48" ht="10.5" customHeight="1" s="726">
      <c r="A48" s="198" t="inlineStr">
        <is>
          <t>Clapper Loader(s)</t>
        </is>
      </c>
      <c r="B48" s="273" t="n"/>
      <c r="C48" s="273" t="n"/>
      <c r="D48" s="273">
        <f>C48/D$5</f>
        <v/>
      </c>
      <c r="E48" s="273" t="n"/>
      <c r="F48" s="273">
        <f>(D48+E48)*2</f>
        <v/>
      </c>
      <c r="G48" s="273">
        <f>(D48+E48)*3</f>
        <v/>
      </c>
      <c r="H48" s="196" t="n">
        <v>1</v>
      </c>
      <c r="I48" s="414">
        <f>H48*F48</f>
        <v/>
      </c>
      <c r="J48" s="273">
        <f>F48</f>
        <v/>
      </c>
      <c r="K48" s="273">
        <f>G48</f>
        <v/>
      </c>
      <c r="L48" s="273">
        <f>G48</f>
        <v/>
      </c>
      <c r="M48" s="273">
        <f>G48</f>
        <v/>
      </c>
      <c r="N48" s="273">
        <f>SUM(J48:M48)</f>
        <v/>
      </c>
      <c r="O48" s="273">
        <f>N48*O$5</f>
        <v/>
      </c>
      <c r="P48" s="351" t="n"/>
      <c r="Q48" s="351" t="n"/>
      <c r="R48" s="273" t="n"/>
      <c r="S48" s="273" t="n"/>
      <c r="T48" s="273" t="n"/>
      <c r="U48" s="273" t="n"/>
      <c r="V48" s="273" t="n"/>
      <c r="W48" s="273" t="n"/>
      <c r="X48" s="273" t="n"/>
      <c r="Y48" s="273" t="n"/>
      <c r="Z48" s="273" t="n"/>
    </row>
    <row r="49" ht="10.5" customHeight="1" s="726">
      <c r="A49" s="198" t="inlineStr">
        <is>
          <t>Video Split Operator</t>
        </is>
      </c>
      <c r="B49" s="273" t="n"/>
      <c r="C49" s="273" t="n"/>
      <c r="D49" s="273">
        <f>C49/D$5</f>
        <v/>
      </c>
      <c r="E49" s="273" t="n"/>
      <c r="F49" s="273">
        <f>(D49+E49)*2</f>
        <v/>
      </c>
      <c r="G49" s="273">
        <f>(D49+E49)*3</f>
        <v/>
      </c>
      <c r="H49" s="196" t="n"/>
      <c r="I49" s="414">
        <f>H49*F49</f>
        <v/>
      </c>
      <c r="J49" s="273">
        <f>F49</f>
        <v/>
      </c>
      <c r="K49" s="273">
        <f>F49</f>
        <v/>
      </c>
      <c r="L49" s="273">
        <f>G49</f>
        <v/>
      </c>
      <c r="M49" s="273">
        <f>G49</f>
        <v/>
      </c>
      <c r="N49" s="273">
        <f>SUM(J49:M49)</f>
        <v/>
      </c>
      <c r="O49" s="273">
        <f>N49*O$5</f>
        <v/>
      </c>
      <c r="P49" s="351" t="n"/>
      <c r="Q49" s="351" t="n"/>
      <c r="R49" s="273" t="n"/>
      <c r="S49" s="273" t="n"/>
      <c r="T49" s="273" t="n"/>
      <c r="U49" s="273" t="n"/>
      <c r="V49" s="273" t="n"/>
      <c r="W49" s="273" t="n"/>
      <c r="X49" s="273" t="n"/>
      <c r="Y49" s="273" t="n"/>
      <c r="Z49" s="273" t="n"/>
    </row>
    <row r="50" ht="10.5" customHeight="1" s="726">
      <c r="A50" s="198" t="inlineStr">
        <is>
          <t>Camera - Casual</t>
        </is>
      </c>
      <c r="B50" s="273" t="n"/>
      <c r="C50" s="273" t="n"/>
      <c r="D50" s="273">
        <f>C50/D$5</f>
        <v/>
      </c>
      <c r="E50" s="273" t="n"/>
      <c r="F50" s="273">
        <f>(D50+E50)*2</f>
        <v/>
      </c>
      <c r="G50" s="273">
        <f>(D50+E50)*3</f>
        <v/>
      </c>
      <c r="H50" s="196" t="n"/>
      <c r="I50" s="414">
        <f>H50*F50</f>
        <v/>
      </c>
      <c r="J50" s="273">
        <f>F50</f>
        <v/>
      </c>
      <c r="K50" s="273">
        <f>F50</f>
        <v/>
      </c>
      <c r="L50" s="273">
        <f>G50</f>
        <v/>
      </c>
      <c r="M50" s="273">
        <f>G50</f>
        <v/>
      </c>
      <c r="N50" s="273">
        <f>SUM(J50:M50)</f>
        <v/>
      </c>
      <c r="O50" s="273">
        <f>N50*O$5</f>
        <v/>
      </c>
      <c r="P50" s="351" t="n"/>
      <c r="Q50" s="351" t="n"/>
      <c r="R50" s="273" t="n"/>
      <c r="S50" s="273" t="n"/>
      <c r="T50" s="273" t="n"/>
      <c r="U50" s="273" t="n"/>
      <c r="V50" s="273" t="n"/>
      <c r="W50" s="273" t="n"/>
      <c r="X50" s="273" t="n"/>
      <c r="Y50" s="273" t="n"/>
      <c r="Z50" s="273" t="n"/>
    </row>
    <row r="51" ht="10.5" customHeight="1" s="726">
      <c r="A51" s="198" t="inlineStr">
        <is>
          <t>Steadicam Operator</t>
        </is>
      </c>
      <c r="B51" s="273" t="n"/>
      <c r="C51" s="273" t="n"/>
      <c r="D51" s="273">
        <f>C51/D$5</f>
        <v/>
      </c>
      <c r="E51" s="273" t="n"/>
      <c r="F51" s="273">
        <f>(D51+E51)*2</f>
        <v/>
      </c>
      <c r="G51" s="273">
        <f>(D51+E51)*3</f>
        <v/>
      </c>
      <c r="H51" s="196" t="n"/>
      <c r="I51" s="414">
        <f>H51*F51</f>
        <v/>
      </c>
      <c r="J51" s="273">
        <f>F51</f>
        <v/>
      </c>
      <c r="K51" s="273">
        <f>F51</f>
        <v/>
      </c>
      <c r="L51" s="273">
        <f>G51</f>
        <v/>
      </c>
      <c r="M51" s="273">
        <f>G51</f>
        <v/>
      </c>
      <c r="N51" s="273">
        <f>SUM(J51:M51)</f>
        <v/>
      </c>
      <c r="O51" s="273">
        <f>N51*O$5</f>
        <v/>
      </c>
      <c r="P51" s="351" t="n"/>
      <c r="Q51" s="351" t="n"/>
      <c r="R51" s="273" t="n"/>
      <c r="S51" s="273" t="n"/>
      <c r="T51" s="273" t="n"/>
      <c r="U51" s="273" t="n"/>
      <c r="V51" s="273" t="n"/>
      <c r="W51" s="273" t="n"/>
      <c r="X51" s="273" t="n"/>
      <c r="Y51" s="273" t="n"/>
      <c r="Z51" s="273" t="n"/>
    </row>
    <row r="52" ht="10.5" customHeight="1" s="726">
      <c r="A52" s="198" t="inlineStr">
        <is>
          <t>Steadicam Assistant</t>
        </is>
      </c>
      <c r="B52" s="273" t="n"/>
      <c r="C52" s="273" t="n"/>
      <c r="D52" s="273">
        <f>C52/D$5</f>
        <v/>
      </c>
      <c r="E52" s="273" t="n"/>
      <c r="F52" s="273">
        <f>(D52+E52)*2</f>
        <v/>
      </c>
      <c r="G52" s="273">
        <f>(D52+E52)*3</f>
        <v/>
      </c>
      <c r="H52" s="196" t="n"/>
      <c r="I52" s="414">
        <f>H52*F52</f>
        <v/>
      </c>
      <c r="J52" s="273">
        <f>F52</f>
        <v/>
      </c>
      <c r="K52" s="273">
        <f>F52</f>
        <v/>
      </c>
      <c r="L52" s="273">
        <f>G52</f>
        <v/>
      </c>
      <c r="M52" s="273">
        <f>G52</f>
        <v/>
      </c>
      <c r="N52" s="273">
        <f>SUM(J52:M52)</f>
        <v/>
      </c>
      <c r="O52" s="273">
        <f>N52*O$5</f>
        <v/>
      </c>
      <c r="P52" s="351" t="n"/>
      <c r="Q52" s="351" t="n"/>
      <c r="R52" s="273" t="n"/>
      <c r="S52" s="273" t="n"/>
      <c r="T52" s="273" t="n"/>
      <c r="U52" s="273" t="n"/>
      <c r="V52" s="273" t="n"/>
      <c r="W52" s="273" t="n"/>
      <c r="X52" s="273" t="n"/>
      <c r="Y52" s="273" t="n"/>
      <c r="Z52" s="273" t="n"/>
    </row>
    <row r="53" ht="10.5" customHeight="1" s="726">
      <c r="A53" s="198" t="inlineStr">
        <is>
          <t>Underwater/Aerial Camera Operator</t>
        </is>
      </c>
      <c r="B53" s="273" t="n"/>
      <c r="C53" s="273" t="n"/>
      <c r="D53" s="273">
        <f>C53/D$5</f>
        <v/>
      </c>
      <c r="E53" s="273" t="n"/>
      <c r="F53" s="273">
        <f>(D53+E53)*2</f>
        <v/>
      </c>
      <c r="G53" s="273">
        <f>(D53+E53)*3</f>
        <v/>
      </c>
      <c r="H53" s="196" t="n"/>
      <c r="I53" s="414">
        <f>H53*F53</f>
        <v/>
      </c>
      <c r="J53" s="273">
        <f>F53</f>
        <v/>
      </c>
      <c r="K53" s="273">
        <f>F53</f>
        <v/>
      </c>
      <c r="L53" s="273">
        <f>G53</f>
        <v/>
      </c>
      <c r="M53" s="273">
        <f>G53</f>
        <v/>
      </c>
      <c r="N53" s="273">
        <f>SUM(J53:M53)</f>
        <v/>
      </c>
      <c r="O53" s="273">
        <f>N53*O$5</f>
        <v/>
      </c>
      <c r="P53" s="351" t="n"/>
      <c r="Q53" s="351" t="n"/>
      <c r="R53" s="273" t="n"/>
      <c r="S53" s="273" t="n"/>
      <c r="T53" s="273" t="n"/>
      <c r="U53" s="273" t="n"/>
      <c r="V53" s="273" t="n"/>
      <c r="W53" s="273" t="n"/>
      <c r="X53" s="273" t="n"/>
      <c r="Y53" s="273" t="n"/>
      <c r="Z53" s="273" t="n"/>
    </row>
    <row r="54" ht="10.5" customHeight="1" s="726">
      <c r="A54" s="198" t="inlineStr">
        <is>
          <t>Recordist</t>
        </is>
      </c>
      <c r="B54" s="273" t="n"/>
      <c r="C54" s="273" t="n"/>
      <c r="D54" s="273">
        <f>C54/D$5</f>
        <v/>
      </c>
      <c r="E54" s="273" t="n"/>
      <c r="F54" s="273">
        <f>(D54+E54)*2</f>
        <v/>
      </c>
      <c r="G54" s="273">
        <f>(D54+E54)*3</f>
        <v/>
      </c>
      <c r="H54" s="196" t="n"/>
      <c r="I54" s="414">
        <f>H54*F54</f>
        <v/>
      </c>
      <c r="J54" s="273">
        <f>F54</f>
        <v/>
      </c>
      <c r="K54" s="273">
        <f>F54</f>
        <v/>
      </c>
      <c r="L54" s="273">
        <f>G54</f>
        <v/>
      </c>
      <c r="M54" s="273">
        <f>G54</f>
        <v/>
      </c>
      <c r="N54" s="273">
        <f>SUM(J54:M54)</f>
        <v/>
      </c>
      <c r="O54" s="273">
        <f>N54*O$5</f>
        <v/>
      </c>
      <c r="P54" s="351" t="n"/>
      <c r="Q54" s="351" t="n"/>
      <c r="R54" s="273" t="n"/>
      <c r="S54" s="273" t="n"/>
      <c r="T54" s="273" t="n"/>
      <c r="U54" s="273" t="n"/>
      <c r="V54" s="273" t="n"/>
      <c r="W54" s="273" t="n"/>
      <c r="X54" s="273" t="n"/>
      <c r="Y54" s="273" t="n"/>
      <c r="Z54" s="273" t="n"/>
    </row>
    <row r="55" ht="10.5" customHeight="1" s="726">
      <c r="A55" s="198" t="inlineStr">
        <is>
          <t>Recordist</t>
        </is>
      </c>
      <c r="B55" s="273" t="n"/>
      <c r="C55" s="273" t="n"/>
      <c r="D55" s="273">
        <f>C55/D$5</f>
        <v/>
      </c>
      <c r="E55" s="273" t="n"/>
      <c r="F55" s="273">
        <f>(D55+E55)*2</f>
        <v/>
      </c>
      <c r="G55" s="273">
        <f>(D55+E55)*3</f>
        <v/>
      </c>
      <c r="H55" s="196" t="n"/>
      <c r="I55" s="414">
        <f>H55*F55</f>
        <v/>
      </c>
      <c r="J55" s="273">
        <f>F55</f>
        <v/>
      </c>
      <c r="K55" s="273">
        <f>F55</f>
        <v/>
      </c>
      <c r="L55" s="273">
        <f>G55</f>
        <v/>
      </c>
      <c r="M55" s="273">
        <f>G55</f>
        <v/>
      </c>
      <c r="N55" s="273">
        <f>SUM(J55:M55)</f>
        <v/>
      </c>
      <c r="O55" s="273">
        <f>N55*O$5</f>
        <v/>
      </c>
      <c r="P55" s="351" t="n"/>
      <c r="Q55" s="351" t="n"/>
      <c r="R55" s="273" t="n"/>
      <c r="S55" s="273" t="n"/>
      <c r="T55" s="273" t="n"/>
      <c r="U55" s="273" t="n"/>
      <c r="V55" s="273" t="n"/>
      <c r="W55" s="273" t="n"/>
      <c r="X55" s="273" t="n"/>
      <c r="Y55" s="273" t="n"/>
      <c r="Z55" s="273" t="n"/>
    </row>
    <row r="56" ht="10.5" customHeight="1" s="726">
      <c r="A56" s="198" t="inlineStr">
        <is>
          <t>Boom Operator</t>
        </is>
      </c>
      <c r="B56" s="273" t="n"/>
      <c r="C56" s="273" t="n"/>
      <c r="D56" s="273">
        <f>C56/D$5</f>
        <v/>
      </c>
      <c r="E56" s="273" t="n"/>
      <c r="F56" s="273">
        <f>(D56+E56)*2</f>
        <v/>
      </c>
      <c r="G56" s="273">
        <f>(D56+E56)*3</f>
        <v/>
      </c>
      <c r="H56" s="196" t="n"/>
      <c r="I56" s="414">
        <f>H56*F56</f>
        <v/>
      </c>
      <c r="J56" s="273">
        <f>F56</f>
        <v/>
      </c>
      <c r="K56" s="273">
        <f>F56</f>
        <v/>
      </c>
      <c r="L56" s="273">
        <f>G56</f>
        <v/>
      </c>
      <c r="M56" s="273">
        <f>G56</f>
        <v/>
      </c>
      <c r="N56" s="273">
        <f>SUM(J56:M56)</f>
        <v/>
      </c>
      <c r="O56" s="273">
        <f>N56*O$5</f>
        <v/>
      </c>
      <c r="P56" s="351" t="n"/>
      <c r="Q56" s="351" t="n"/>
      <c r="R56" s="273" t="n"/>
      <c r="S56" s="273" t="n"/>
      <c r="T56" s="273" t="n"/>
      <c r="U56" s="273" t="n"/>
      <c r="V56" s="273" t="n"/>
      <c r="W56" s="273" t="n"/>
      <c r="X56" s="273" t="n"/>
      <c r="Y56" s="273" t="n"/>
      <c r="Z56" s="273" t="n"/>
    </row>
    <row r="57" ht="10.5" customHeight="1" s="726">
      <c r="A57" s="198" t="inlineStr">
        <is>
          <t>Boom Op/Cable Runner</t>
        </is>
      </c>
      <c r="B57" s="273" t="n"/>
      <c r="C57" s="273" t="n"/>
      <c r="D57" s="273">
        <f>C57/D$5</f>
        <v/>
      </c>
      <c r="E57" s="273" t="n"/>
      <c r="F57" s="273">
        <f>(D57+E57)*2</f>
        <v/>
      </c>
      <c r="G57" s="273">
        <f>(D57+E57)*3</f>
        <v/>
      </c>
      <c r="H57" s="196" t="n"/>
      <c r="I57" s="414">
        <f>H57*F57</f>
        <v/>
      </c>
      <c r="J57" s="273">
        <f>F57</f>
        <v/>
      </c>
      <c r="K57" s="273">
        <f>F57</f>
        <v/>
      </c>
      <c r="L57" s="273">
        <f>G57</f>
        <v/>
      </c>
      <c r="M57" s="273">
        <f>G57</f>
        <v/>
      </c>
      <c r="N57" s="273">
        <f>SUM(J57:M57)</f>
        <v/>
      </c>
      <c r="O57" s="273">
        <f>N57*O$5</f>
        <v/>
      </c>
      <c r="P57" s="351" t="n"/>
      <c r="Q57" s="351" t="n"/>
      <c r="R57" s="273" t="n"/>
      <c r="S57" s="273" t="n"/>
      <c r="T57" s="273" t="n"/>
      <c r="U57" s="273" t="n"/>
      <c r="V57" s="273" t="n"/>
      <c r="W57" s="273" t="n"/>
      <c r="X57" s="273" t="n"/>
      <c r="Y57" s="273" t="n"/>
      <c r="Z57" s="273" t="n"/>
    </row>
    <row r="58" ht="10.5" customHeight="1" s="726">
      <c r="A58" s="198" t="inlineStr">
        <is>
          <t>Audio Playback Operator</t>
        </is>
      </c>
      <c r="B58" s="273" t="n"/>
      <c r="C58" s="273" t="n"/>
      <c r="D58" s="273">
        <f>C58/D$5</f>
        <v/>
      </c>
      <c r="E58" s="273" t="n"/>
      <c r="F58" s="273">
        <f>(D58+E58)*2</f>
        <v/>
      </c>
      <c r="G58" s="273">
        <f>(D58+E58)*3</f>
        <v/>
      </c>
      <c r="H58" s="196" t="n"/>
      <c r="I58" s="414">
        <f>H58*F58</f>
        <v/>
      </c>
      <c r="J58" s="273">
        <f>F58</f>
        <v/>
      </c>
      <c r="K58" s="273">
        <f>F58</f>
        <v/>
      </c>
      <c r="L58" s="273">
        <f>G58</f>
        <v/>
      </c>
      <c r="M58" s="273">
        <f>G58</f>
        <v/>
      </c>
      <c r="N58" s="273">
        <f>SUM(J58:M58)</f>
        <v/>
      </c>
      <c r="O58" s="273">
        <f>N58*O$5</f>
        <v/>
      </c>
      <c r="P58" s="351" t="n"/>
      <c r="Q58" s="351" t="n"/>
      <c r="R58" s="273" t="n"/>
      <c r="S58" s="273" t="n"/>
      <c r="T58" s="273" t="n"/>
      <c r="U58" s="273" t="n"/>
      <c r="V58" s="273" t="n"/>
      <c r="W58" s="273" t="n"/>
      <c r="X58" s="273" t="n"/>
      <c r="Y58" s="273" t="n"/>
      <c r="Z58" s="273" t="n"/>
    </row>
    <row r="59" ht="10.5" customHeight="1" s="726">
      <c r="A59" s="198" t="inlineStr">
        <is>
          <t>Sound - Casual</t>
        </is>
      </c>
      <c r="B59" s="273" t="n"/>
      <c r="C59" s="273" t="n"/>
      <c r="D59" s="273">
        <f>C59/D$5</f>
        <v/>
      </c>
      <c r="E59" s="273" t="n"/>
      <c r="F59" s="273">
        <f>(D59+E59)*2</f>
        <v/>
      </c>
      <c r="G59" s="273">
        <f>(D59+E59)*3</f>
        <v/>
      </c>
      <c r="H59" s="196" t="n"/>
      <c r="I59" s="414">
        <f>H59*F59</f>
        <v/>
      </c>
      <c r="J59" s="273">
        <f>F59</f>
        <v/>
      </c>
      <c r="K59" s="273">
        <f>F59</f>
        <v/>
      </c>
      <c r="L59" s="273">
        <f>G59</f>
        <v/>
      </c>
      <c r="M59" s="273">
        <f>G59</f>
        <v/>
      </c>
      <c r="N59" s="273">
        <f>SUM(J59:M59)</f>
        <v/>
      </c>
      <c r="O59" s="273">
        <f>N59*O$5</f>
        <v/>
      </c>
      <c r="P59" s="351" t="n"/>
      <c r="Q59" s="351" t="n"/>
      <c r="R59" s="273" t="n"/>
      <c r="S59" s="273" t="n"/>
      <c r="T59" s="273" t="n"/>
      <c r="U59" s="273" t="n"/>
      <c r="V59" s="273" t="n"/>
      <c r="W59" s="273" t="n"/>
      <c r="X59" s="273" t="n"/>
      <c r="Y59" s="273" t="n"/>
      <c r="Z59" s="273" t="n"/>
    </row>
    <row r="60" ht="10.5" customHeight="1" s="726">
      <c r="A60" s="198" t="inlineStr">
        <is>
          <t>Gaffer</t>
        </is>
      </c>
      <c r="B60" s="273" t="n"/>
      <c r="C60" s="273" t="n"/>
      <c r="D60" s="273">
        <f>C60/D$5</f>
        <v/>
      </c>
      <c r="E60" s="273" t="n"/>
      <c r="F60" s="273">
        <f>(D60+E60)*2</f>
        <v/>
      </c>
      <c r="G60" s="273">
        <f>(D60+E60)*3</f>
        <v/>
      </c>
      <c r="H60" s="196" t="n"/>
      <c r="I60" s="414">
        <f>H60*F60</f>
        <v/>
      </c>
      <c r="J60" s="273">
        <f>F60</f>
        <v/>
      </c>
      <c r="K60" s="273">
        <f>F60</f>
        <v/>
      </c>
      <c r="L60" s="273">
        <f>G60</f>
        <v/>
      </c>
      <c r="M60" s="273">
        <f>G60</f>
        <v/>
      </c>
      <c r="N60" s="273">
        <f>SUM(J60:M60)</f>
        <v/>
      </c>
      <c r="O60" s="273">
        <f>N60*O$5</f>
        <v/>
      </c>
      <c r="P60" s="351" t="n"/>
      <c r="Q60" s="351" t="n"/>
      <c r="R60" s="273" t="n"/>
      <c r="S60" s="273" t="n"/>
      <c r="T60" s="273" t="n"/>
      <c r="U60" s="273" t="n"/>
      <c r="V60" s="273" t="n"/>
      <c r="W60" s="273" t="n"/>
      <c r="X60" s="273" t="n"/>
      <c r="Y60" s="273" t="n"/>
      <c r="Z60" s="273" t="n"/>
    </row>
    <row r="61" ht="10.5" customHeight="1" s="726">
      <c r="A61" s="198" t="inlineStr">
        <is>
          <t>Best Boy</t>
        </is>
      </c>
      <c r="B61" s="273" t="n"/>
      <c r="C61" s="273" t="n"/>
      <c r="D61" s="273">
        <f>C61/D$5</f>
        <v/>
      </c>
      <c r="E61" s="273" t="n"/>
      <c r="F61" s="273">
        <f>(D61+E61)*2</f>
        <v/>
      </c>
      <c r="G61" s="273">
        <f>(D61+E61)*3</f>
        <v/>
      </c>
      <c r="H61" s="196" t="n"/>
      <c r="I61" s="414">
        <f>H61*F61</f>
        <v/>
      </c>
      <c r="J61" s="273">
        <f>F61</f>
        <v/>
      </c>
      <c r="K61" s="273">
        <f>F61</f>
        <v/>
      </c>
      <c r="L61" s="273">
        <f>G61</f>
        <v/>
      </c>
      <c r="M61" s="273">
        <f>G61</f>
        <v/>
      </c>
      <c r="N61" s="273">
        <f>SUM(J61:M61)</f>
        <v/>
      </c>
      <c r="O61" s="273">
        <f>N61*O$5</f>
        <v/>
      </c>
      <c r="P61" s="351" t="n"/>
      <c r="Q61" s="351" t="n"/>
      <c r="R61" s="273" t="n"/>
      <c r="S61" s="273" t="n"/>
      <c r="T61" s="273" t="n"/>
      <c r="U61" s="273" t="n"/>
      <c r="V61" s="273" t="n"/>
      <c r="W61" s="273" t="n"/>
      <c r="X61" s="273" t="n"/>
      <c r="Y61" s="273" t="n"/>
      <c r="Z61" s="273" t="n"/>
    </row>
    <row r="62" ht="10.5" customHeight="1" s="726">
      <c r="A62" s="198" t="inlineStr">
        <is>
          <t>Electrician 1</t>
        </is>
      </c>
      <c r="B62" s="273" t="n"/>
      <c r="C62" s="273" t="n"/>
      <c r="D62" s="273">
        <f>C62/D$5</f>
        <v/>
      </c>
      <c r="E62" s="273" t="n"/>
      <c r="F62" s="273">
        <f>(D62+E62)*2</f>
        <v/>
      </c>
      <c r="G62" s="273">
        <f>(D62+E62)*3</f>
        <v/>
      </c>
      <c r="H62" s="196" t="n"/>
      <c r="I62" s="414">
        <f>H62*F62</f>
        <v/>
      </c>
      <c r="J62" s="273">
        <f>F62</f>
        <v/>
      </c>
      <c r="K62" s="273">
        <f>F62</f>
        <v/>
      </c>
      <c r="L62" s="273">
        <f>G62</f>
        <v/>
      </c>
      <c r="M62" s="273">
        <f>G62</f>
        <v/>
      </c>
      <c r="N62" s="273">
        <f>SUM(J62:M62)</f>
        <v/>
      </c>
      <c r="O62" s="273">
        <f>N62*O$5</f>
        <v/>
      </c>
      <c r="P62" s="351" t="n"/>
      <c r="Q62" s="351" t="n"/>
      <c r="R62" s="273" t="n"/>
      <c r="S62" s="273" t="n"/>
      <c r="T62" s="273" t="n"/>
      <c r="U62" s="273" t="n"/>
      <c r="V62" s="273" t="n"/>
      <c r="W62" s="273" t="n"/>
      <c r="X62" s="273" t="n"/>
      <c r="Y62" s="273" t="n"/>
      <c r="Z62" s="273" t="n"/>
    </row>
    <row r="63" ht="10.5" customHeight="1" s="726">
      <c r="A63" s="198" t="inlineStr">
        <is>
          <t>Electrician 2</t>
        </is>
      </c>
      <c r="B63" s="273" t="n"/>
      <c r="C63" s="273" t="n"/>
      <c r="D63" s="273">
        <f>C63/D$5</f>
        <v/>
      </c>
      <c r="E63" s="273" t="n"/>
      <c r="F63" s="273">
        <f>(D63+E63)*2</f>
        <v/>
      </c>
      <c r="G63" s="273">
        <f>(D63+E63)*3</f>
        <v/>
      </c>
      <c r="H63" s="196" t="n"/>
      <c r="I63" s="414">
        <f>H63*F63</f>
        <v/>
      </c>
      <c r="J63" s="273">
        <f>F63</f>
        <v/>
      </c>
      <c r="K63" s="273">
        <f>F63</f>
        <v/>
      </c>
      <c r="L63" s="273">
        <f>G63</f>
        <v/>
      </c>
      <c r="M63" s="273">
        <f>G63</f>
        <v/>
      </c>
      <c r="N63" s="273">
        <f>SUM(J63:M63)</f>
        <v/>
      </c>
      <c r="O63" s="273">
        <f>N63*O$5</f>
        <v/>
      </c>
      <c r="P63" s="351" t="n"/>
      <c r="Q63" s="351" t="n"/>
      <c r="R63" s="273" t="n"/>
      <c r="S63" s="273" t="n"/>
      <c r="T63" s="273" t="n"/>
      <c r="U63" s="273" t="n"/>
      <c r="V63" s="273" t="n"/>
      <c r="W63" s="273" t="n"/>
      <c r="X63" s="273" t="n"/>
      <c r="Y63" s="273" t="n"/>
      <c r="Z63" s="273" t="n"/>
    </row>
    <row r="64" ht="10.5" customHeight="1" s="726">
      <c r="A64" s="198" t="inlineStr">
        <is>
          <t>Electricians - Casual</t>
        </is>
      </c>
      <c r="B64" s="273" t="n"/>
      <c r="C64" s="273" t="n"/>
      <c r="D64" s="273">
        <f>C64/D$5</f>
        <v/>
      </c>
      <c r="E64" s="273" t="n"/>
      <c r="F64" s="273">
        <f>(D64+E64)*2</f>
        <v/>
      </c>
      <c r="G64" s="273">
        <f>(D64+E64)*3</f>
        <v/>
      </c>
      <c r="H64" s="196" t="n"/>
      <c r="I64" s="414">
        <f>H64*F64</f>
        <v/>
      </c>
      <c r="J64" s="273">
        <f>F64</f>
        <v/>
      </c>
      <c r="K64" s="273">
        <f>F64</f>
        <v/>
      </c>
      <c r="L64" s="273">
        <f>G64</f>
        <v/>
      </c>
      <c r="M64" s="273">
        <f>G64</f>
        <v/>
      </c>
      <c r="N64" s="273">
        <f>SUM(J64:M64)</f>
        <v/>
      </c>
      <c r="O64" s="273">
        <f>N64*O$5</f>
        <v/>
      </c>
      <c r="P64" s="351" t="n"/>
      <c r="Q64" s="351" t="n"/>
      <c r="R64" s="273" t="n"/>
      <c r="S64" s="273" t="n"/>
      <c r="T64" s="273" t="n"/>
      <c r="U64" s="273" t="n"/>
      <c r="V64" s="273" t="n"/>
      <c r="W64" s="273" t="n"/>
      <c r="X64" s="273" t="n"/>
      <c r="Y64" s="273" t="n"/>
      <c r="Z64" s="273" t="n"/>
    </row>
    <row r="65" ht="10.5" customHeight="1" s="726">
      <c r="A65" s="198" t="inlineStr">
        <is>
          <t>Generator Operator(s)</t>
        </is>
      </c>
      <c r="B65" s="273" t="n"/>
      <c r="C65" s="273" t="n"/>
      <c r="D65" s="273">
        <f>C65/D$5</f>
        <v/>
      </c>
      <c r="E65" s="273" t="n"/>
      <c r="F65" s="273">
        <f>(D65+E65)*2</f>
        <v/>
      </c>
      <c r="G65" s="273">
        <f>(D65+E65)*3</f>
        <v/>
      </c>
      <c r="H65" s="196" t="n"/>
      <c r="I65" s="414">
        <f>H65*F65</f>
        <v/>
      </c>
      <c r="J65" s="273">
        <f>F65</f>
        <v/>
      </c>
      <c r="K65" s="273">
        <f>F65</f>
        <v/>
      </c>
      <c r="L65" s="273">
        <f>G65</f>
        <v/>
      </c>
      <c r="M65" s="273">
        <f>G65</f>
        <v/>
      </c>
      <c r="N65" s="273">
        <f>SUM(J65:M65)</f>
        <v/>
      </c>
      <c r="O65" s="273">
        <f>N65*O$5</f>
        <v/>
      </c>
      <c r="P65" s="351" t="n"/>
      <c r="Q65" s="351" t="n"/>
      <c r="R65" s="273" t="n"/>
      <c r="S65" s="273" t="n"/>
      <c r="T65" s="273" t="n"/>
      <c r="U65" s="273" t="n"/>
      <c r="V65" s="273" t="n"/>
      <c r="W65" s="273" t="n"/>
      <c r="X65" s="273" t="n"/>
      <c r="Y65" s="273" t="n"/>
      <c r="Z65" s="273" t="n"/>
    </row>
    <row r="66" ht="10.5" customHeight="1" s="726">
      <c r="A66" s="198" t="inlineStr">
        <is>
          <t>Pre-light/Rigging Crew</t>
        </is>
      </c>
      <c r="B66" s="273" t="n"/>
      <c r="C66" s="273" t="n"/>
      <c r="D66" s="273">
        <f>C66/D$5</f>
        <v/>
      </c>
      <c r="E66" s="273" t="n"/>
      <c r="F66" s="273">
        <f>(D66+E66)*2</f>
        <v/>
      </c>
      <c r="G66" s="273">
        <f>(D66+E66)*3</f>
        <v/>
      </c>
      <c r="H66" s="196" t="n"/>
      <c r="I66" s="414">
        <f>H66*F66</f>
        <v/>
      </c>
      <c r="J66" s="273">
        <f>F66</f>
        <v/>
      </c>
      <c r="K66" s="273">
        <f>F66</f>
        <v/>
      </c>
      <c r="L66" s="273">
        <f>G66</f>
        <v/>
      </c>
      <c r="M66" s="273">
        <f>G66</f>
        <v/>
      </c>
      <c r="N66" s="273">
        <f>SUM(J66:M66)</f>
        <v/>
      </c>
      <c r="O66" s="273">
        <f>N66*O$5</f>
        <v/>
      </c>
      <c r="P66" s="351" t="n"/>
      <c r="Q66" s="351" t="n"/>
      <c r="R66" s="273" t="n"/>
      <c r="S66" s="273" t="n"/>
      <c r="T66" s="273" t="n"/>
      <c r="U66" s="273" t="n"/>
      <c r="V66" s="273" t="n"/>
      <c r="W66" s="273" t="n"/>
      <c r="X66" s="273" t="n"/>
      <c r="Y66" s="273" t="n"/>
      <c r="Z66" s="273" t="n"/>
    </row>
    <row r="67" ht="10.5" customHeight="1" s="726">
      <c r="A67" s="198" t="inlineStr">
        <is>
          <t>Key  Grip</t>
        </is>
      </c>
      <c r="B67" s="273" t="n"/>
      <c r="C67" s="273" t="n"/>
      <c r="D67" s="273">
        <f>C67/D$5</f>
        <v/>
      </c>
      <c r="E67" s="273" t="n"/>
      <c r="F67" s="273">
        <f>(D67+E67)*2</f>
        <v/>
      </c>
      <c r="G67" s="273">
        <f>(D67+E67)*3</f>
        <v/>
      </c>
      <c r="H67" s="196" t="n"/>
      <c r="I67" s="414">
        <f>H67*F67</f>
        <v/>
      </c>
      <c r="J67" s="273">
        <f>F67</f>
        <v/>
      </c>
      <c r="K67" s="273">
        <f>F67</f>
        <v/>
      </c>
      <c r="L67" s="273">
        <f>G67</f>
        <v/>
      </c>
      <c r="M67" s="273">
        <f>G67</f>
        <v/>
      </c>
      <c r="N67" s="273">
        <f>SUM(J67:M67)</f>
        <v/>
      </c>
      <c r="O67" s="273">
        <f>N67*O$5</f>
        <v/>
      </c>
      <c r="P67" s="351" t="n"/>
      <c r="Q67" s="351" t="n"/>
      <c r="R67" s="273" t="n"/>
      <c r="S67" s="273" t="n"/>
      <c r="T67" s="273" t="n"/>
      <c r="U67" s="273" t="n"/>
      <c r="V67" s="273" t="n"/>
      <c r="W67" s="273" t="n"/>
      <c r="X67" s="273" t="n"/>
      <c r="Y67" s="273" t="n"/>
      <c r="Z67" s="273" t="n"/>
    </row>
    <row r="68" ht="10.5" customHeight="1" s="726">
      <c r="A68" s="198" t="inlineStr">
        <is>
          <t>Grip</t>
        </is>
      </c>
      <c r="B68" s="273" t="n"/>
      <c r="C68" s="273" t="n"/>
      <c r="D68" s="273">
        <f>C68/D$5</f>
        <v/>
      </c>
      <c r="E68" s="273" t="n"/>
      <c r="F68" s="273">
        <f>(D68+E68)*2</f>
        <v/>
      </c>
      <c r="G68" s="273">
        <f>(D68+E68)*3</f>
        <v/>
      </c>
      <c r="H68" s="196" t="n"/>
      <c r="I68" s="414">
        <f>H68*F68</f>
        <v/>
      </c>
      <c r="J68" s="273">
        <f>F68</f>
        <v/>
      </c>
      <c r="K68" s="273">
        <f>F68</f>
        <v/>
      </c>
      <c r="L68" s="273">
        <f>G68</f>
        <v/>
      </c>
      <c r="M68" s="273">
        <f>G68</f>
        <v/>
      </c>
      <c r="N68" s="273">
        <f>SUM(J68:M68)</f>
        <v/>
      </c>
      <c r="O68" s="273">
        <f>N68*O$5</f>
        <v/>
      </c>
      <c r="P68" s="351" t="n"/>
      <c r="Q68" s="351" t="n"/>
      <c r="R68" s="273" t="n"/>
      <c r="S68" s="273" t="n"/>
      <c r="T68" s="273" t="n"/>
      <c r="U68" s="273" t="n"/>
      <c r="V68" s="273" t="n"/>
      <c r="W68" s="273" t="n"/>
      <c r="X68" s="273" t="n"/>
      <c r="Y68" s="273" t="n"/>
      <c r="Z68" s="273" t="n"/>
    </row>
    <row r="69" ht="10.5" customHeight="1" s="726">
      <c r="A69" s="198" t="inlineStr">
        <is>
          <t>Assistant Grip(s)</t>
        </is>
      </c>
      <c r="B69" s="273" t="n"/>
      <c r="C69" s="273" t="n"/>
      <c r="D69" s="273">
        <f>C69/D$5</f>
        <v/>
      </c>
      <c r="E69" s="273" t="n"/>
      <c r="F69" s="273">
        <f>(D69+E69)*2</f>
        <v/>
      </c>
      <c r="G69" s="273">
        <f>(D69+E69)*3</f>
        <v/>
      </c>
      <c r="H69" s="196" t="n"/>
      <c r="I69" s="414">
        <f>H69*F69</f>
        <v/>
      </c>
      <c r="J69" s="273">
        <f>F69</f>
        <v/>
      </c>
      <c r="K69" s="273">
        <f>F69</f>
        <v/>
      </c>
      <c r="L69" s="273">
        <f>G69</f>
        <v/>
      </c>
      <c r="M69" s="273">
        <f>G69</f>
        <v/>
      </c>
      <c r="N69" s="273">
        <f>SUM(J69:M69)</f>
        <v/>
      </c>
      <c r="O69" s="273">
        <f>N69*O$5</f>
        <v/>
      </c>
      <c r="P69" s="351" t="n"/>
      <c r="Q69" s="351" t="n"/>
      <c r="R69" s="273" t="n"/>
      <c r="S69" s="273" t="n"/>
      <c r="T69" s="273" t="n"/>
      <c r="U69" s="273" t="n"/>
      <c r="V69" s="273" t="n"/>
      <c r="W69" s="273" t="n"/>
      <c r="X69" s="273" t="n"/>
      <c r="Y69" s="273" t="n"/>
      <c r="Z69" s="273" t="n"/>
    </row>
    <row r="70" ht="10.5" customHeight="1" s="726">
      <c r="A70" s="198" t="inlineStr">
        <is>
          <t>Grips -  Casual</t>
        </is>
      </c>
      <c r="B70" s="273" t="n"/>
      <c r="C70" s="273" t="n"/>
      <c r="D70" s="273">
        <f>C70/D$5</f>
        <v/>
      </c>
      <c r="E70" s="273" t="n"/>
      <c r="F70" s="273">
        <f>(D70+E70)*2</f>
        <v/>
      </c>
      <c r="G70" s="273">
        <f>(D70+E70)*3</f>
        <v/>
      </c>
      <c r="H70" s="196" t="n"/>
      <c r="I70" s="414">
        <f>H70*F70</f>
        <v/>
      </c>
      <c r="J70" s="273">
        <f>F70</f>
        <v/>
      </c>
      <c r="K70" s="273">
        <f>F70</f>
        <v/>
      </c>
      <c r="L70" s="273">
        <f>G70</f>
        <v/>
      </c>
      <c r="M70" s="273">
        <f>G70</f>
        <v/>
      </c>
      <c r="N70" s="273">
        <f>SUM(J70:M70)</f>
        <v/>
      </c>
      <c r="O70" s="273">
        <f>N70*O$5</f>
        <v/>
      </c>
      <c r="P70" s="351" t="n"/>
      <c r="Q70" s="351" t="n"/>
      <c r="R70" s="273" t="n"/>
      <c r="S70" s="273" t="n"/>
      <c r="T70" s="273" t="n"/>
      <c r="U70" s="273" t="n"/>
      <c r="V70" s="273" t="n"/>
      <c r="W70" s="273" t="n"/>
      <c r="X70" s="273" t="n"/>
      <c r="Y70" s="273" t="n"/>
      <c r="Z70" s="273" t="n"/>
    </row>
    <row r="71" ht="10.5" customHeight="1" s="726">
      <c r="A71" s="198" t="inlineStr">
        <is>
          <t>Costume Designer</t>
        </is>
      </c>
      <c r="B71" s="273" t="n"/>
      <c r="C71" s="273" t="n"/>
      <c r="D71" s="273">
        <f>C71/D$5</f>
        <v/>
      </c>
      <c r="E71" s="273" t="n"/>
      <c r="F71" s="273">
        <f>(D71+E71)*2</f>
        <v/>
      </c>
      <c r="G71" s="273">
        <f>(D71+E71)*3</f>
        <v/>
      </c>
      <c r="H71" s="196" t="n"/>
      <c r="I71" s="414">
        <f>H71*F71</f>
        <v/>
      </c>
      <c r="J71" s="273">
        <f>F71</f>
        <v/>
      </c>
      <c r="K71" s="273">
        <f>F71</f>
        <v/>
      </c>
      <c r="L71" s="273">
        <f>G71</f>
        <v/>
      </c>
      <c r="M71" s="273">
        <f>G71</f>
        <v/>
      </c>
      <c r="N71" s="273">
        <f>SUM(J71:M71)</f>
        <v/>
      </c>
      <c r="O71" s="273">
        <f>N71*O$5</f>
        <v/>
      </c>
      <c r="P71" s="351" t="n"/>
      <c r="Q71" s="351" t="n"/>
      <c r="R71" s="273" t="n"/>
      <c r="S71" s="273" t="n"/>
      <c r="T71" s="273" t="n"/>
      <c r="U71" s="273" t="n"/>
      <c r="V71" s="273" t="n"/>
      <c r="W71" s="273" t="n"/>
      <c r="X71" s="273" t="n"/>
      <c r="Y71" s="273" t="n"/>
      <c r="Z71" s="273" t="n"/>
    </row>
    <row r="72" ht="10.5" customHeight="1" s="726">
      <c r="A72" s="198" t="inlineStr">
        <is>
          <t>Assistant Costume Designer</t>
        </is>
      </c>
      <c r="B72" s="273" t="n"/>
      <c r="C72" s="273" t="n"/>
      <c r="D72" s="273" t="n"/>
      <c r="E72" s="273">
        <f>C72/D$5</f>
        <v/>
      </c>
      <c r="F72" s="273">
        <f>(D72+E72)*2</f>
        <v/>
      </c>
      <c r="G72" s="273">
        <f>(D72+E72)*3</f>
        <v/>
      </c>
      <c r="H72" s="196" t="n"/>
      <c r="I72" s="414">
        <f>H72*F72</f>
        <v/>
      </c>
      <c r="J72" s="273">
        <f>F72</f>
        <v/>
      </c>
      <c r="K72" s="273">
        <f>F72</f>
        <v/>
      </c>
      <c r="L72" s="273">
        <f>G72</f>
        <v/>
      </c>
      <c r="M72" s="273">
        <f>G72</f>
        <v/>
      </c>
      <c r="N72" s="273">
        <f>SUM(J72:M72)</f>
        <v/>
      </c>
      <c r="O72" s="273">
        <f>N72*O$5</f>
        <v/>
      </c>
      <c r="P72" s="351" t="n"/>
      <c r="Q72" s="351" t="n"/>
      <c r="R72" s="273" t="n"/>
      <c r="S72" s="273" t="n"/>
      <c r="T72" s="273" t="n"/>
      <c r="U72" s="273" t="n"/>
      <c r="V72" s="273" t="n"/>
      <c r="W72" s="273" t="n"/>
      <c r="X72" s="273" t="n"/>
      <c r="Y72" s="273" t="n"/>
      <c r="Z72" s="273" t="n"/>
    </row>
    <row r="73" ht="10.5" customHeight="1" s="726">
      <c r="A73" s="198" t="inlineStr">
        <is>
          <t>Costume Supervisor</t>
        </is>
      </c>
      <c r="B73" s="273" t="n"/>
      <c r="C73" s="273" t="n"/>
      <c r="D73" s="273" t="n"/>
      <c r="E73" s="273">
        <f>C73/D$5</f>
        <v/>
      </c>
      <c r="F73" s="273">
        <f>(D73+E73)*2</f>
        <v/>
      </c>
      <c r="G73" s="273">
        <f>(D73+E73)*3</f>
        <v/>
      </c>
      <c r="H73" s="196" t="n"/>
      <c r="I73" s="414">
        <f>H73*F73</f>
        <v/>
      </c>
      <c r="J73" s="273">
        <f>F73</f>
        <v/>
      </c>
      <c r="K73" s="273">
        <f>F73</f>
        <v/>
      </c>
      <c r="L73" s="273">
        <f>G73</f>
        <v/>
      </c>
      <c r="M73" s="273">
        <f>G73</f>
        <v/>
      </c>
      <c r="N73" s="273">
        <f>SUM(J73:M73)</f>
        <v/>
      </c>
      <c r="O73" s="273">
        <f>N73*O$5</f>
        <v/>
      </c>
      <c r="P73" s="351" t="n"/>
      <c r="Q73" s="351" t="n"/>
      <c r="R73" s="273" t="n"/>
      <c r="S73" s="273" t="n"/>
      <c r="T73" s="273" t="n"/>
      <c r="U73" s="273" t="n"/>
      <c r="V73" s="273" t="n"/>
      <c r="W73" s="273" t="n"/>
      <c r="X73" s="273" t="n"/>
      <c r="Y73" s="273" t="n"/>
      <c r="Z73" s="273" t="n"/>
    </row>
    <row r="74" ht="10.5" customHeight="1" s="726">
      <c r="A74" s="198" t="inlineStr">
        <is>
          <t>Costume Co-ordinator</t>
        </is>
      </c>
      <c r="B74" s="273" t="n"/>
      <c r="C74" s="273" t="n"/>
      <c r="D74" s="273">
        <f>C74/D$5</f>
        <v/>
      </c>
      <c r="E74" s="273" t="n"/>
      <c r="F74" s="273">
        <f>(D74+E74)*2</f>
        <v/>
      </c>
      <c r="G74" s="273">
        <f>(D74+E74)*3</f>
        <v/>
      </c>
      <c r="H74" s="196" t="n"/>
      <c r="I74" s="414">
        <f>H74*F74</f>
        <v/>
      </c>
      <c r="J74" s="273">
        <f>F74</f>
        <v/>
      </c>
      <c r="K74" s="273">
        <f>F74</f>
        <v/>
      </c>
      <c r="L74" s="273">
        <f>G74</f>
        <v/>
      </c>
      <c r="M74" s="273">
        <f>G74</f>
        <v/>
      </c>
      <c r="N74" s="273">
        <f>SUM(J74:M74)</f>
        <v/>
      </c>
      <c r="O74" s="273">
        <f>N74*O$5</f>
        <v/>
      </c>
      <c r="P74" s="351" t="n"/>
      <c r="Q74" s="351" t="n"/>
      <c r="R74" s="273" t="n"/>
      <c r="S74" s="273" t="n"/>
      <c r="T74" s="273" t="n"/>
      <c r="U74" s="273" t="n"/>
      <c r="V74" s="273" t="n"/>
      <c r="W74" s="273" t="n"/>
      <c r="X74" s="273" t="n"/>
      <c r="Y74" s="273" t="n"/>
      <c r="Z74" s="273" t="n"/>
    </row>
    <row r="75" ht="10.5" customHeight="1" s="726">
      <c r="A75" s="198" t="inlineStr">
        <is>
          <t>Costume Buyer(s)</t>
        </is>
      </c>
      <c r="B75" s="273" t="n"/>
      <c r="C75" s="273" t="n"/>
      <c r="D75" s="273" t="n"/>
      <c r="E75" s="273">
        <f>C75/D$5</f>
        <v/>
      </c>
      <c r="F75" s="273">
        <f>(D75+E75)*2</f>
        <v/>
      </c>
      <c r="G75" s="273">
        <f>(D75+E75)*3</f>
        <v/>
      </c>
      <c r="H75" s="196" t="n"/>
      <c r="I75" s="414">
        <f>H75*F75</f>
        <v/>
      </c>
      <c r="J75" s="273">
        <f>F75</f>
        <v/>
      </c>
      <c r="K75" s="273">
        <f>F75</f>
        <v/>
      </c>
      <c r="L75" s="273">
        <f>G75</f>
        <v/>
      </c>
      <c r="M75" s="273">
        <f>G75</f>
        <v/>
      </c>
      <c r="N75" s="273">
        <f>SUM(J75:M75)</f>
        <v/>
      </c>
      <c r="O75" s="273">
        <f>N75*O$5</f>
        <v/>
      </c>
      <c r="P75" s="351" t="n"/>
      <c r="Q75" s="351" t="n"/>
      <c r="R75" s="273" t="n"/>
      <c r="S75" s="273" t="n"/>
      <c r="T75" s="273" t="n"/>
      <c r="U75" s="273" t="n"/>
      <c r="V75" s="273" t="n"/>
      <c r="W75" s="273" t="n"/>
      <c r="X75" s="273" t="n"/>
      <c r="Y75" s="273" t="n"/>
      <c r="Z75" s="273" t="n"/>
    </row>
    <row r="76" ht="10.5" customHeight="1" s="726">
      <c r="A76" s="198" t="inlineStr">
        <is>
          <t>Standby Costume</t>
        </is>
      </c>
      <c r="B76" s="273" t="n"/>
      <c r="C76" s="273" t="n"/>
      <c r="D76" s="273">
        <f>C76/D$5</f>
        <v/>
      </c>
      <c r="E76" s="273" t="n"/>
      <c r="F76" s="273">
        <f>(D76+E76)*2</f>
        <v/>
      </c>
      <c r="G76" s="273">
        <f>(D76+E76)*3</f>
        <v/>
      </c>
      <c r="H76" s="196" t="n"/>
      <c r="I76" s="414">
        <f>H76*F76</f>
        <v/>
      </c>
      <c r="J76" s="273">
        <f>F76</f>
        <v/>
      </c>
      <c r="K76" s="273">
        <f>F76</f>
        <v/>
      </c>
      <c r="L76" s="273">
        <f>G76</f>
        <v/>
      </c>
      <c r="M76" s="273">
        <f>G76</f>
        <v/>
      </c>
      <c r="N76" s="273">
        <f>SUM(J76:M76)</f>
        <v/>
      </c>
      <c r="O76" s="273">
        <f>N76*O$5</f>
        <v/>
      </c>
      <c r="P76" s="351" t="n"/>
      <c r="Q76" s="351" t="n"/>
      <c r="R76" s="273" t="n"/>
      <c r="S76" s="273" t="n"/>
      <c r="T76" s="273" t="n"/>
      <c r="U76" s="273" t="n"/>
      <c r="V76" s="273" t="n"/>
      <c r="W76" s="273" t="n"/>
      <c r="X76" s="273" t="n"/>
      <c r="Y76" s="273" t="n"/>
      <c r="Z76" s="273" t="n"/>
    </row>
    <row r="77" ht="10.5" customHeight="1" s="726">
      <c r="A77" s="198" t="inlineStr">
        <is>
          <t>Costume - Casual</t>
        </is>
      </c>
      <c r="B77" s="273" t="n"/>
      <c r="C77" s="273" t="n"/>
      <c r="D77" s="273">
        <f>C77/D$5</f>
        <v/>
      </c>
      <c r="E77" s="273" t="n"/>
      <c r="F77" s="273">
        <f>(D77+E77)*2</f>
        <v/>
      </c>
      <c r="G77" s="273">
        <f>(D77+E77)*3</f>
        <v/>
      </c>
      <c r="H77" s="196" t="n"/>
      <c r="I77" s="414">
        <f>H77*F77</f>
        <v/>
      </c>
      <c r="J77" s="273">
        <f>F77</f>
        <v/>
      </c>
      <c r="K77" s="273">
        <f>F77</f>
        <v/>
      </c>
      <c r="L77" s="273">
        <f>G77</f>
        <v/>
      </c>
      <c r="M77" s="273">
        <f>G77</f>
        <v/>
      </c>
      <c r="N77" s="273">
        <f>SUM(J77:M77)</f>
        <v/>
      </c>
      <c r="O77" s="273">
        <f>N77*O$5</f>
        <v/>
      </c>
      <c r="P77" s="351" t="n"/>
      <c r="Q77" s="351" t="n"/>
      <c r="R77" s="273" t="n"/>
      <c r="S77" s="273" t="n"/>
      <c r="T77" s="273" t="n"/>
      <c r="U77" s="273" t="n"/>
      <c r="V77" s="273" t="n"/>
      <c r="W77" s="273" t="n"/>
      <c r="X77" s="273" t="n"/>
      <c r="Y77" s="273" t="n"/>
      <c r="Z77" s="273" t="n"/>
    </row>
    <row r="78" ht="10.5" customHeight="1" s="726">
      <c r="A78" s="198" t="inlineStr">
        <is>
          <t>Specialist Costume manufacture</t>
        </is>
      </c>
      <c r="B78" s="273" t="n"/>
      <c r="C78" s="273" t="n"/>
      <c r="D78" s="273" t="n"/>
      <c r="E78" s="273">
        <f>C78/D$5</f>
        <v/>
      </c>
      <c r="F78" s="273">
        <f>(D78+E78)*2</f>
        <v/>
      </c>
      <c r="G78" s="273">
        <f>(D78+E78)*3</f>
        <v/>
      </c>
      <c r="H78" s="196" t="n"/>
      <c r="I78" s="414">
        <f>H78*F78</f>
        <v/>
      </c>
      <c r="J78" s="273">
        <f>F78</f>
        <v/>
      </c>
      <c r="K78" s="273">
        <f>F78</f>
        <v/>
      </c>
      <c r="L78" s="273">
        <f>G78</f>
        <v/>
      </c>
      <c r="M78" s="273">
        <f>G78</f>
        <v/>
      </c>
      <c r="N78" s="273">
        <f>SUM(J78:M78)</f>
        <v/>
      </c>
      <c r="O78" s="273">
        <f>N78*O$5</f>
        <v/>
      </c>
      <c r="P78" s="351" t="n"/>
      <c r="Q78" s="351" t="n"/>
      <c r="R78" s="273" t="n"/>
      <c r="S78" s="273" t="n"/>
      <c r="T78" s="273" t="n"/>
      <c r="U78" s="273" t="n"/>
      <c r="V78" s="273" t="n"/>
      <c r="W78" s="273" t="n"/>
      <c r="X78" s="273" t="n"/>
      <c r="Y78" s="273" t="n"/>
      <c r="Z78" s="273" t="n"/>
    </row>
    <row r="79" ht="10.5" customHeight="1" s="726">
      <c r="A79" s="198" t="inlineStr">
        <is>
          <t>Make-up Artist</t>
        </is>
      </c>
      <c r="B79" s="273" t="n"/>
      <c r="C79" s="273" t="n"/>
      <c r="D79" s="273">
        <f>C79/D$5</f>
        <v/>
      </c>
      <c r="E79" s="273" t="n"/>
      <c r="F79" s="273">
        <f>(D79+E79)*2</f>
        <v/>
      </c>
      <c r="G79" s="273">
        <f>(D79+E79)*3</f>
        <v/>
      </c>
      <c r="H79" s="196" t="n">
        <v>1</v>
      </c>
      <c r="I79" s="414">
        <f>H79*F79</f>
        <v/>
      </c>
      <c r="J79" s="273">
        <f>F79</f>
        <v/>
      </c>
      <c r="K79" s="273">
        <f>G79</f>
        <v/>
      </c>
      <c r="L79" s="273">
        <f>G79</f>
        <v/>
      </c>
      <c r="M79" s="273">
        <f>G79</f>
        <v/>
      </c>
      <c r="N79" s="273">
        <f>SUM(J79:M79)</f>
        <v/>
      </c>
      <c r="O79" s="273">
        <f>N79*O$5</f>
        <v/>
      </c>
      <c r="P79" s="351" t="n"/>
      <c r="Q79" s="351" t="n"/>
      <c r="R79" s="273" t="n"/>
      <c r="S79" s="273" t="n"/>
      <c r="T79" s="273" t="n"/>
      <c r="U79" s="273" t="n"/>
      <c r="V79" s="273" t="n"/>
      <c r="W79" s="273" t="n"/>
      <c r="X79" s="273" t="n"/>
      <c r="Y79" s="273" t="n"/>
      <c r="Z79" s="273" t="n"/>
    </row>
    <row r="80" ht="10.5" customHeight="1" s="726">
      <c r="A80" s="198" t="inlineStr">
        <is>
          <t>Assistant(s)</t>
        </is>
      </c>
      <c r="B80" s="273" t="n"/>
      <c r="C80" s="273" t="n"/>
      <c r="D80" s="273">
        <f>C80/D$5</f>
        <v/>
      </c>
      <c r="E80" s="273" t="n"/>
      <c r="F80" s="273">
        <f>(D80+E80)*2</f>
        <v/>
      </c>
      <c r="G80" s="273">
        <f>(D80+E80)*3</f>
        <v/>
      </c>
      <c r="H80" s="196" t="n">
        <v>1</v>
      </c>
      <c r="I80" s="414">
        <f>H80*F80</f>
        <v/>
      </c>
      <c r="J80" s="273">
        <f>F80</f>
        <v/>
      </c>
      <c r="K80" s="273">
        <f>G80</f>
        <v/>
      </c>
      <c r="L80" s="273">
        <f>G80</f>
        <v/>
      </c>
      <c r="M80" s="273">
        <f>G80</f>
        <v/>
      </c>
      <c r="N80" s="273">
        <f>SUM(J80:M80)</f>
        <v/>
      </c>
      <c r="O80" s="273">
        <f>N80*O$5</f>
        <v/>
      </c>
      <c r="P80" s="351" t="n"/>
      <c r="Q80" s="351" t="n"/>
      <c r="R80" s="273" t="n"/>
      <c r="S80" s="273" t="n"/>
      <c r="T80" s="273" t="n"/>
      <c r="U80" s="273" t="n"/>
      <c r="V80" s="273" t="n"/>
      <c r="W80" s="273" t="n"/>
      <c r="X80" s="273" t="n"/>
      <c r="Y80" s="273" t="n"/>
      <c r="Z80" s="273" t="n"/>
    </row>
    <row r="81" ht="10.5" customHeight="1" s="726">
      <c r="A81" s="198" t="inlineStr">
        <is>
          <t>Sp. Fx. Make-up Artist</t>
        </is>
      </c>
      <c r="B81" s="273" t="n"/>
      <c r="C81" s="273" t="n"/>
      <c r="D81" s="273">
        <f>C81/D$5</f>
        <v/>
      </c>
      <c r="E81" s="273" t="n"/>
      <c r="F81" s="273">
        <f>(D81+E81)*2</f>
        <v/>
      </c>
      <c r="G81" s="273">
        <f>(D81+E81)*3</f>
        <v/>
      </c>
      <c r="H81" s="196" t="n"/>
      <c r="I81" s="414">
        <f>H81*F81</f>
        <v/>
      </c>
      <c r="J81" s="273">
        <f>F81</f>
        <v/>
      </c>
      <c r="K81" s="273">
        <f>F81</f>
        <v/>
      </c>
      <c r="L81" s="273">
        <f>G81</f>
        <v/>
      </c>
      <c r="M81" s="273">
        <f>G81</f>
        <v/>
      </c>
      <c r="N81" s="273">
        <f>SUM(J81:M81)</f>
        <v/>
      </c>
      <c r="O81" s="273">
        <f>N81*O$5</f>
        <v/>
      </c>
      <c r="P81" s="351" t="n"/>
      <c r="Q81" s="351" t="n"/>
      <c r="R81" s="273" t="n"/>
      <c r="S81" s="273" t="n"/>
      <c r="T81" s="273" t="n"/>
      <c r="U81" s="273" t="n"/>
      <c r="V81" s="273" t="n"/>
      <c r="W81" s="273" t="n"/>
      <c r="X81" s="273" t="n"/>
      <c r="Y81" s="273" t="n"/>
      <c r="Z81" s="273" t="n"/>
    </row>
    <row r="82" ht="10.5" customHeight="1" s="726">
      <c r="A82" s="198" t="inlineStr">
        <is>
          <t>Make-up Staff - Casual</t>
        </is>
      </c>
      <c r="B82" s="273" t="n"/>
      <c r="C82" s="273" t="n"/>
      <c r="D82" s="273">
        <f>C82/D$5</f>
        <v/>
      </c>
      <c r="E82" s="273" t="n"/>
      <c r="F82" s="273">
        <f>(D82+E82)*2</f>
        <v/>
      </c>
      <c r="G82" s="273">
        <f>(D82+E82)*3</f>
        <v/>
      </c>
      <c r="H82" s="196" t="n"/>
      <c r="I82" s="414">
        <f>H82*F82</f>
        <v/>
      </c>
      <c r="J82" s="273">
        <f>F82</f>
        <v/>
      </c>
      <c r="K82" s="273">
        <f>F82</f>
        <v/>
      </c>
      <c r="L82" s="273">
        <f>G82</f>
        <v/>
      </c>
      <c r="M82" s="273">
        <f>G82</f>
        <v/>
      </c>
      <c r="N82" s="273">
        <f>SUM(J82:M82)</f>
        <v/>
      </c>
      <c r="O82" s="273">
        <f>N82*O$5</f>
        <v/>
      </c>
      <c r="P82" s="351" t="n"/>
      <c r="Q82" s="351" t="n"/>
      <c r="R82" s="273" t="n"/>
      <c r="S82" s="273" t="n"/>
      <c r="T82" s="273" t="n"/>
      <c r="U82" s="273" t="n"/>
      <c r="V82" s="273" t="n"/>
      <c r="W82" s="273" t="n"/>
      <c r="X82" s="273" t="n"/>
      <c r="Y82" s="273" t="n"/>
      <c r="Z82" s="273" t="n"/>
    </row>
    <row r="83" ht="10.5" customHeight="1" s="726">
      <c r="A83" s="198" t="inlineStr">
        <is>
          <t>Hairdresser</t>
        </is>
      </c>
      <c r="B83" s="273" t="n"/>
      <c r="C83" s="273" t="n"/>
      <c r="D83" s="273">
        <f>C83/D$5</f>
        <v/>
      </c>
      <c r="E83" s="273" t="n"/>
      <c r="F83" s="273">
        <f>(D83+E83)*2</f>
        <v/>
      </c>
      <c r="G83" s="273">
        <f>(D83+E83)*3</f>
        <v/>
      </c>
      <c r="H83" s="196" t="n">
        <v>1</v>
      </c>
      <c r="I83" s="414">
        <f>H83*F83</f>
        <v/>
      </c>
      <c r="J83" s="273">
        <f>F83</f>
        <v/>
      </c>
      <c r="K83" s="273">
        <f>G83</f>
        <v/>
      </c>
      <c r="L83" s="273">
        <f>G83</f>
        <v/>
      </c>
      <c r="M83" s="273">
        <f>G83</f>
        <v/>
      </c>
      <c r="N83" s="273">
        <f>SUM(J83:M83)</f>
        <v/>
      </c>
      <c r="O83" s="273">
        <f>N83*O$5</f>
        <v/>
      </c>
      <c r="P83" s="351" t="n"/>
      <c r="Q83" s="351" t="n"/>
      <c r="R83" s="273" t="n"/>
      <c r="S83" s="273" t="n"/>
      <c r="T83" s="273" t="n"/>
      <c r="U83" s="273" t="n"/>
      <c r="V83" s="273" t="n"/>
      <c r="W83" s="273" t="n"/>
      <c r="X83" s="273" t="n"/>
      <c r="Y83" s="273" t="n"/>
      <c r="Z83" s="273" t="n"/>
    </row>
    <row r="84" ht="10.5" customHeight="1" s="726">
      <c r="A84" s="198" t="inlineStr">
        <is>
          <t>Assistant(s)</t>
        </is>
      </c>
      <c r="B84" s="273" t="n"/>
      <c r="C84" s="273" t="n"/>
      <c r="D84" s="273">
        <f>C84/D$5</f>
        <v/>
      </c>
      <c r="E84" s="273" t="n"/>
      <c r="F84" s="273">
        <f>(D84+E84)*2</f>
        <v/>
      </c>
      <c r="G84" s="273">
        <f>(D84+E84)*3</f>
        <v/>
      </c>
      <c r="H84" s="196" t="n">
        <v>1</v>
      </c>
      <c r="I84" s="414">
        <f>H84*F84</f>
        <v/>
      </c>
      <c r="J84" s="273">
        <f>F84</f>
        <v/>
      </c>
      <c r="K84" s="273">
        <f>G84</f>
        <v/>
      </c>
      <c r="L84" s="273">
        <f>G84</f>
        <v/>
      </c>
      <c r="M84" s="273">
        <f>G84</f>
        <v/>
      </c>
      <c r="N84" s="273">
        <f>SUM(J84:M84)</f>
        <v/>
      </c>
      <c r="O84" s="273">
        <f>N84*O$5</f>
        <v/>
      </c>
      <c r="P84" s="351" t="n"/>
      <c r="Q84" s="351" t="n"/>
      <c r="R84" s="273" t="n"/>
      <c r="S84" s="273" t="n"/>
      <c r="T84" s="273" t="n"/>
      <c r="U84" s="273" t="n"/>
      <c r="V84" s="273" t="n"/>
      <c r="W84" s="273" t="n"/>
      <c r="X84" s="273" t="n"/>
      <c r="Y84" s="273" t="n"/>
      <c r="Z84" s="273" t="n"/>
    </row>
    <row r="85" ht="10.5" customHeight="1" s="726">
      <c r="A85" s="198" t="inlineStr">
        <is>
          <t>Sp. Fx. &amp;  Wigs</t>
        </is>
      </c>
      <c r="B85" s="273" t="n"/>
      <c r="C85" s="273" t="n"/>
      <c r="D85" s="273">
        <f>C85/D$5</f>
        <v/>
      </c>
      <c r="E85" s="273" t="n"/>
      <c r="F85" s="273">
        <f>(D85+E85)*2</f>
        <v/>
      </c>
      <c r="G85" s="273">
        <f>(D85+E85)*3</f>
        <v/>
      </c>
      <c r="H85" s="196" t="n"/>
      <c r="I85" s="414">
        <f>H85*F85</f>
        <v/>
      </c>
      <c r="J85" s="273">
        <f>F85</f>
        <v/>
      </c>
      <c r="K85" s="273">
        <f>F85</f>
        <v/>
      </c>
      <c r="L85" s="273">
        <f>G85</f>
        <v/>
      </c>
      <c r="M85" s="273">
        <f>G85</f>
        <v/>
      </c>
      <c r="N85" s="273">
        <f>SUM(J85:M85)</f>
        <v/>
      </c>
      <c r="O85" s="273">
        <f>N85*O$5</f>
        <v/>
      </c>
      <c r="P85" s="351" t="n"/>
      <c r="Q85" s="351" t="n"/>
      <c r="R85" s="273" t="n"/>
      <c r="S85" s="273" t="n"/>
      <c r="T85" s="273" t="n"/>
      <c r="U85" s="273" t="n"/>
      <c r="V85" s="273" t="n"/>
      <c r="W85" s="273" t="n"/>
      <c r="X85" s="273" t="n"/>
      <c r="Y85" s="273" t="n"/>
      <c r="Z85" s="273" t="n"/>
    </row>
    <row r="86" ht="10.5" customHeight="1" s="726">
      <c r="A86" s="198" t="inlineStr">
        <is>
          <t>Hairdressers - Casual</t>
        </is>
      </c>
      <c r="B86" s="273" t="n"/>
      <c r="C86" s="273" t="n"/>
      <c r="D86" s="273">
        <f>C86/D$5</f>
        <v/>
      </c>
      <c r="E86" s="273" t="n"/>
      <c r="F86" s="273">
        <f>(D86+E86)*2</f>
        <v/>
      </c>
      <c r="G86" s="273">
        <f>(D86+E86)*3</f>
        <v/>
      </c>
      <c r="H86" s="196" t="n"/>
      <c r="I86" s="414">
        <f>H86*F86</f>
        <v/>
      </c>
      <c r="J86" s="273">
        <f>F86</f>
        <v/>
      </c>
      <c r="K86" s="273">
        <f>F86</f>
        <v/>
      </c>
      <c r="L86" s="273">
        <f>G86</f>
        <v/>
      </c>
      <c r="M86" s="273">
        <f>G86</f>
        <v/>
      </c>
      <c r="N86" s="273">
        <f>SUM(J86:M86)</f>
        <v/>
      </c>
      <c r="O86" s="273">
        <f>N86*O$5</f>
        <v/>
      </c>
      <c r="P86" s="351" t="n"/>
      <c r="Q86" s="351" t="n"/>
      <c r="R86" s="273" t="n"/>
      <c r="S86" s="273" t="n"/>
      <c r="T86" s="273" t="n"/>
      <c r="U86" s="273" t="n"/>
      <c r="V86" s="273" t="n"/>
      <c r="W86" s="273" t="n"/>
      <c r="X86" s="273" t="n"/>
      <c r="Y86" s="273" t="n"/>
      <c r="Z86" s="273" t="n"/>
    </row>
    <row r="87" ht="10.5" customHeight="1" s="726">
      <c r="A87" s="198" t="inlineStr">
        <is>
          <t>Production Designer</t>
        </is>
      </c>
      <c r="B87" s="273" t="n"/>
      <c r="C87" s="273" t="n"/>
      <c r="D87" s="273" t="n"/>
      <c r="E87" s="273">
        <f>C87/D$5</f>
        <v/>
      </c>
      <c r="F87" s="273">
        <f>(D87+E87)*2</f>
        <v/>
      </c>
      <c r="G87" s="273">
        <f>(D87+E87)*3</f>
        <v/>
      </c>
      <c r="H87" s="196" t="n"/>
      <c r="I87" s="414">
        <f>H87*F87</f>
        <v/>
      </c>
      <c r="J87" s="273">
        <f>F87</f>
        <v/>
      </c>
      <c r="K87" s="273">
        <f>F87</f>
        <v/>
      </c>
      <c r="L87" s="273">
        <f>G87</f>
        <v/>
      </c>
      <c r="M87" s="273">
        <f>G87</f>
        <v/>
      </c>
      <c r="N87" s="273">
        <f>SUM(J87:M87)</f>
        <v/>
      </c>
      <c r="O87" s="273">
        <f>N87*O$5</f>
        <v/>
      </c>
      <c r="P87" s="351" t="n"/>
      <c r="Q87" s="351" t="n"/>
      <c r="R87" s="273" t="n"/>
      <c r="S87" s="273" t="n"/>
      <c r="T87" s="273" t="n"/>
      <c r="U87" s="273" t="n"/>
      <c r="V87" s="273" t="n"/>
      <c r="W87" s="273" t="n"/>
      <c r="X87" s="273" t="n"/>
      <c r="Y87" s="273" t="n"/>
      <c r="Z87" s="273" t="n"/>
    </row>
    <row r="88" ht="10.5" customHeight="1" s="726">
      <c r="A88" s="198" t="inlineStr">
        <is>
          <t>Assistant Designer</t>
        </is>
      </c>
      <c r="B88" s="273" t="n"/>
      <c r="C88" s="273" t="n"/>
      <c r="D88" s="273" t="n"/>
      <c r="E88" s="273">
        <f>C88/D$5</f>
        <v/>
      </c>
      <c r="F88" s="273">
        <f>(D88+E88)*2</f>
        <v/>
      </c>
      <c r="G88" s="273">
        <f>(D88+E88)*3</f>
        <v/>
      </c>
      <c r="H88" s="196" t="n"/>
      <c r="I88" s="414">
        <f>H88*F88</f>
        <v/>
      </c>
      <c r="J88" s="273">
        <f>F88</f>
        <v/>
      </c>
      <c r="K88" s="273">
        <f>F88</f>
        <v/>
      </c>
      <c r="L88" s="273">
        <f>G88</f>
        <v/>
      </c>
      <c r="M88" s="273">
        <f>G88</f>
        <v/>
      </c>
      <c r="N88" s="273">
        <f>SUM(J88:M88)</f>
        <v/>
      </c>
      <c r="O88" s="273">
        <f>N88*O$5</f>
        <v/>
      </c>
      <c r="P88" s="351" t="n"/>
      <c r="Q88" s="351" t="n"/>
      <c r="R88" s="273" t="n"/>
      <c r="S88" s="273" t="n"/>
      <c r="T88" s="273" t="n"/>
      <c r="U88" s="273" t="n"/>
      <c r="V88" s="273" t="n"/>
      <c r="W88" s="273" t="n"/>
      <c r="X88" s="273" t="n"/>
      <c r="Y88" s="273" t="n"/>
      <c r="Z88" s="273" t="n"/>
    </row>
    <row r="89" ht="10.5" customHeight="1" s="726">
      <c r="A89" s="198" t="inlineStr">
        <is>
          <t>Art Director</t>
        </is>
      </c>
      <c r="B89" s="273" t="n"/>
      <c r="C89" s="273" t="n"/>
      <c r="D89" s="273" t="n"/>
      <c r="E89" s="273">
        <f>C89/D$5</f>
        <v/>
      </c>
      <c r="F89" s="273">
        <f>(D89+E89)*2</f>
        <v/>
      </c>
      <c r="G89" s="273">
        <f>(D89+E89)*3</f>
        <v/>
      </c>
      <c r="H89" s="196" t="n"/>
      <c r="I89" s="414">
        <f>H89*F89</f>
        <v/>
      </c>
      <c r="J89" s="273">
        <f>F89</f>
        <v/>
      </c>
      <c r="K89" s="273">
        <f>F89</f>
        <v/>
      </c>
      <c r="L89" s="273">
        <f>G89</f>
        <v/>
      </c>
      <c r="M89" s="273">
        <f>G89</f>
        <v/>
      </c>
      <c r="N89" s="273">
        <f>SUM(J89:M89)</f>
        <v/>
      </c>
      <c r="O89" s="273">
        <f>N89*O$5</f>
        <v/>
      </c>
      <c r="P89" s="351" t="n"/>
      <c r="Q89" s="351" t="n"/>
      <c r="R89" s="273" t="n"/>
      <c r="S89" s="273" t="n"/>
      <c r="T89" s="273" t="n"/>
      <c r="U89" s="273" t="n"/>
      <c r="V89" s="273" t="n"/>
      <c r="W89" s="273" t="n"/>
      <c r="X89" s="273" t="n"/>
      <c r="Y89" s="273" t="n"/>
      <c r="Z89" s="273" t="n"/>
    </row>
    <row r="90" ht="10.5" customHeight="1" s="726">
      <c r="A90" s="198" t="inlineStr">
        <is>
          <t>Asst. Art Director(s)</t>
        </is>
      </c>
      <c r="B90" s="273" t="n"/>
      <c r="C90" s="273" t="n"/>
      <c r="D90" s="273" t="n"/>
      <c r="E90" s="273">
        <f>C90/D$5</f>
        <v/>
      </c>
      <c r="F90" s="273">
        <f>(D90+E90)*2</f>
        <v/>
      </c>
      <c r="G90" s="273">
        <f>(D90+E90)*3</f>
        <v/>
      </c>
      <c r="H90" s="196" t="n"/>
      <c r="I90" s="414">
        <f>H90*F90</f>
        <v/>
      </c>
      <c r="J90" s="273">
        <f>F90</f>
        <v/>
      </c>
      <c r="K90" s="273">
        <f>F90</f>
        <v/>
      </c>
      <c r="L90" s="273">
        <f>G90</f>
        <v/>
      </c>
      <c r="M90" s="273">
        <f>G90</f>
        <v/>
      </c>
      <c r="N90" s="273">
        <f>SUM(J90:M90)</f>
        <v/>
      </c>
      <c r="O90" s="273">
        <f>N90*O$5</f>
        <v/>
      </c>
      <c r="P90" s="351" t="n"/>
      <c r="Q90" s="351" t="n"/>
      <c r="R90" s="273" t="n"/>
      <c r="S90" s="273" t="n"/>
      <c r="T90" s="273" t="n"/>
      <c r="U90" s="273" t="n"/>
      <c r="V90" s="273" t="n"/>
      <c r="W90" s="273" t="n"/>
      <c r="X90" s="273" t="n"/>
      <c r="Y90" s="273" t="n"/>
      <c r="Z90" s="273" t="n"/>
    </row>
    <row r="91" ht="10.5" customHeight="1" s="726">
      <c r="A91" s="198" t="inlineStr">
        <is>
          <t>Art Department Co-ordinator</t>
        </is>
      </c>
      <c r="B91" s="273" t="n"/>
      <c r="C91" s="273" t="n"/>
      <c r="D91" s="273" t="n"/>
      <c r="E91" s="273">
        <f>C91/D$5</f>
        <v/>
      </c>
      <c r="F91" s="273">
        <f>(D91+E91)*2</f>
        <v/>
      </c>
      <c r="G91" s="273">
        <f>(D91+E91)*3</f>
        <v/>
      </c>
      <c r="H91" s="196" t="n"/>
      <c r="I91" s="414">
        <f>H91*F91</f>
        <v/>
      </c>
      <c r="J91" s="273">
        <f>F91</f>
        <v/>
      </c>
      <c r="K91" s="273">
        <f>F91</f>
        <v/>
      </c>
      <c r="L91" s="273">
        <f>G91</f>
        <v/>
      </c>
      <c r="M91" s="273">
        <f>G91</f>
        <v/>
      </c>
      <c r="N91" s="273">
        <f>SUM(J91:M91)</f>
        <v/>
      </c>
      <c r="O91" s="273">
        <f>N91*O$5</f>
        <v/>
      </c>
      <c r="P91" s="351" t="n"/>
      <c r="Q91" s="351" t="n"/>
      <c r="R91" s="273" t="n"/>
      <c r="S91" s="273" t="n"/>
      <c r="T91" s="273" t="n"/>
      <c r="U91" s="273" t="n"/>
      <c r="V91" s="273" t="n"/>
      <c r="W91" s="273" t="n"/>
      <c r="X91" s="273" t="n"/>
      <c r="Y91" s="273" t="n"/>
      <c r="Z91" s="273" t="n"/>
    </row>
    <row r="92" ht="10.5" customHeight="1" s="726">
      <c r="A92" s="198" t="inlineStr">
        <is>
          <t>Art Department Accountant</t>
        </is>
      </c>
      <c r="B92" s="273" t="n"/>
      <c r="C92" s="273" t="n"/>
      <c r="D92" s="273" t="n"/>
      <c r="E92" s="273">
        <f>C92/D$5</f>
        <v/>
      </c>
      <c r="F92" s="273">
        <f>(D92+E92)*2</f>
        <v/>
      </c>
      <c r="G92" s="273">
        <f>(D92+E92)*3</f>
        <v/>
      </c>
      <c r="H92" s="196" t="n"/>
      <c r="I92" s="414">
        <f>H92*F92</f>
        <v/>
      </c>
      <c r="J92" s="273">
        <f>F92</f>
        <v/>
      </c>
      <c r="K92" s="273">
        <f>F92</f>
        <v/>
      </c>
      <c r="L92" s="273">
        <f>G92</f>
        <v/>
      </c>
      <c r="M92" s="273">
        <f>G92</f>
        <v/>
      </c>
      <c r="N92" s="273">
        <f>SUM(J92:M92)</f>
        <v/>
      </c>
      <c r="O92" s="273">
        <f>N92*O$5</f>
        <v/>
      </c>
      <c r="P92" s="351" t="n"/>
      <c r="Q92" s="351" t="n"/>
      <c r="R92" s="273" t="n"/>
      <c r="S92" s="273" t="n"/>
      <c r="T92" s="273" t="n"/>
      <c r="U92" s="273" t="n"/>
      <c r="V92" s="273" t="n"/>
      <c r="W92" s="273" t="n"/>
      <c r="X92" s="273" t="n"/>
      <c r="Y92" s="273" t="n"/>
      <c r="Z92" s="273" t="n"/>
    </row>
    <row r="93" ht="10.5" customHeight="1" s="726">
      <c r="A93" s="198" t="inlineStr">
        <is>
          <t>Draughtsperson</t>
        </is>
      </c>
      <c r="B93" s="273" t="n"/>
      <c r="C93" s="273" t="n"/>
      <c r="D93" s="273" t="n"/>
      <c r="E93" s="273">
        <f>C93/D$5</f>
        <v/>
      </c>
      <c r="F93" s="273">
        <f>(D93+E93)*2</f>
        <v/>
      </c>
      <c r="G93" s="273">
        <f>(D93+E93)*3</f>
        <v/>
      </c>
      <c r="H93" s="196" t="n"/>
      <c r="I93" s="414">
        <f>H93*F93</f>
        <v/>
      </c>
      <c r="J93" s="273">
        <f>F93</f>
        <v/>
      </c>
      <c r="K93" s="273">
        <f>F93</f>
        <v/>
      </c>
      <c r="L93" s="273">
        <f>G93</f>
        <v/>
      </c>
      <c r="M93" s="273">
        <f>G93</f>
        <v/>
      </c>
      <c r="N93" s="273">
        <f>SUM(J93:M93)</f>
        <v/>
      </c>
      <c r="O93" s="273">
        <f>N93*O$5</f>
        <v/>
      </c>
      <c r="P93" s="351" t="n"/>
      <c r="Q93" s="351" t="n"/>
      <c r="R93" s="273" t="n"/>
      <c r="S93" s="273" t="n"/>
      <c r="T93" s="273" t="n"/>
      <c r="U93" s="273" t="n"/>
      <c r="V93" s="273" t="n"/>
      <c r="W93" s="273" t="n"/>
      <c r="X93" s="273" t="n"/>
      <c r="Y93" s="273" t="n"/>
      <c r="Z93" s="273" t="n"/>
    </row>
    <row r="94" ht="10.5" customHeight="1" s="726">
      <c r="A94" s="198" t="inlineStr">
        <is>
          <t>Special Artist(s)</t>
        </is>
      </c>
      <c r="B94" s="273" t="n"/>
      <c r="C94" s="273" t="n"/>
      <c r="D94" s="273" t="n"/>
      <c r="E94" s="273">
        <f>C94/D$5</f>
        <v/>
      </c>
      <c r="F94" s="273">
        <f>(D94+E94)*2</f>
        <v/>
      </c>
      <c r="G94" s="273">
        <f>(D94+E94)*3</f>
        <v/>
      </c>
      <c r="H94" s="196" t="n"/>
      <c r="I94" s="414">
        <f>H94*F94</f>
        <v/>
      </c>
      <c r="J94" s="273">
        <f>F94</f>
        <v/>
      </c>
      <c r="K94" s="273">
        <f>F94</f>
        <v/>
      </c>
      <c r="L94" s="273">
        <f>G94</f>
        <v/>
      </c>
      <c r="M94" s="273">
        <f>G94</f>
        <v/>
      </c>
      <c r="N94" s="273">
        <f>SUM(J94:M94)</f>
        <v/>
      </c>
      <c r="O94" s="273">
        <f>N94*O$5</f>
        <v/>
      </c>
      <c r="P94" s="351" t="n"/>
      <c r="Q94" s="351" t="n"/>
      <c r="R94" s="273" t="n"/>
      <c r="S94" s="273" t="n"/>
      <c r="T94" s="273" t="n"/>
      <c r="U94" s="273" t="n"/>
      <c r="V94" s="273" t="n"/>
      <c r="W94" s="273" t="n"/>
      <c r="X94" s="273" t="n"/>
      <c r="Y94" s="273" t="n"/>
      <c r="Z94" s="273" t="n"/>
    </row>
    <row r="95" ht="10.5" customHeight="1" s="726">
      <c r="A95" s="198" t="inlineStr">
        <is>
          <t>Props Buyer(s)</t>
        </is>
      </c>
      <c r="B95" s="273" t="n"/>
      <c r="C95" s="273" t="n"/>
      <c r="D95" s="273" t="n"/>
      <c r="E95" s="273">
        <f>C95/D$5</f>
        <v/>
      </c>
      <c r="F95" s="273">
        <f>(D95+E95)*2</f>
        <v/>
      </c>
      <c r="G95" s="273">
        <f>(D95+E95)*3</f>
        <v/>
      </c>
      <c r="H95" s="196" t="n"/>
      <c r="I95" s="414">
        <f>H95*F95</f>
        <v/>
      </c>
      <c r="J95" s="273">
        <f>F95</f>
        <v/>
      </c>
      <c r="K95" s="273">
        <f>F95</f>
        <v/>
      </c>
      <c r="L95" s="273">
        <f>G95</f>
        <v/>
      </c>
      <c r="M95" s="273">
        <f>G95</f>
        <v/>
      </c>
      <c r="N95" s="273">
        <f>SUM(J95:M95)</f>
        <v/>
      </c>
      <c r="O95" s="273">
        <f>N95*O$5</f>
        <v/>
      </c>
      <c r="P95" s="351" t="n"/>
      <c r="Q95" s="351" t="n"/>
      <c r="R95" s="273" t="n"/>
      <c r="S95" s="273" t="n"/>
      <c r="T95" s="273" t="n"/>
      <c r="U95" s="273" t="n"/>
      <c r="V95" s="273" t="n"/>
      <c r="W95" s="273" t="n"/>
      <c r="X95" s="273" t="n"/>
      <c r="Y95" s="273" t="n"/>
      <c r="Z95" s="273" t="n"/>
    </row>
    <row r="96" ht="10.5" customHeight="1" s="726">
      <c r="A96" s="198" t="inlineStr">
        <is>
          <t>Assistant Props Buyer(s)</t>
        </is>
      </c>
      <c r="B96" s="273" t="n"/>
      <c r="C96" s="273" t="n"/>
      <c r="D96" s="273" t="n"/>
      <c r="E96" s="273">
        <f>C96/D$5</f>
        <v/>
      </c>
      <c r="F96" s="273">
        <f>(D96+E96)*2</f>
        <v/>
      </c>
      <c r="G96" s="273">
        <f>(D96+E96)*3</f>
        <v/>
      </c>
      <c r="H96" s="196" t="n"/>
      <c r="I96" s="414">
        <f>H96*F96</f>
        <v/>
      </c>
      <c r="J96" s="273">
        <f>F96</f>
        <v/>
      </c>
      <c r="K96" s="273">
        <f>F96</f>
        <v/>
      </c>
      <c r="L96" s="273">
        <f>G96</f>
        <v/>
      </c>
      <c r="M96" s="273">
        <f>G96</f>
        <v/>
      </c>
      <c r="N96" s="273">
        <f>SUM(J96:M96)</f>
        <v/>
      </c>
      <c r="O96" s="273">
        <f>N96*O$5</f>
        <v/>
      </c>
      <c r="P96" s="351" t="n"/>
      <c r="Q96" s="351" t="n"/>
      <c r="R96" s="273" t="n"/>
      <c r="S96" s="273" t="n"/>
      <c r="T96" s="273" t="n"/>
      <c r="U96" s="273" t="n"/>
      <c r="V96" s="273" t="n"/>
      <c r="W96" s="273" t="n"/>
      <c r="X96" s="273" t="n"/>
      <c r="Y96" s="273" t="n"/>
      <c r="Z96" s="273" t="n"/>
    </row>
    <row r="97" ht="10.5" customHeight="1" s="726">
      <c r="A97" s="198" t="inlineStr">
        <is>
          <t>Set Decorator(s)</t>
        </is>
      </c>
      <c r="B97" s="273" t="n"/>
      <c r="C97" s="273" t="n"/>
      <c r="D97" s="273" t="n"/>
      <c r="E97" s="273">
        <f>C97/D$5</f>
        <v/>
      </c>
      <c r="F97" s="273">
        <f>(D97+E97)*2</f>
        <v/>
      </c>
      <c r="G97" s="273">
        <f>(D97+E97)*3</f>
        <v/>
      </c>
      <c r="H97" s="196" t="n"/>
      <c r="I97" s="414">
        <f>H97*F97</f>
        <v/>
      </c>
      <c r="J97" s="273">
        <f>F97</f>
        <v/>
      </c>
      <c r="K97" s="273">
        <f>F97</f>
        <v/>
      </c>
      <c r="L97" s="273">
        <f>G97</f>
        <v/>
      </c>
      <c r="M97" s="273">
        <f>G97</f>
        <v/>
      </c>
      <c r="N97" s="273">
        <f>SUM(J97:M97)</f>
        <v/>
      </c>
      <c r="O97" s="273">
        <f>N97*O$5</f>
        <v/>
      </c>
      <c r="P97" s="351" t="n"/>
      <c r="Q97" s="351" t="n"/>
      <c r="R97" s="273" t="n"/>
      <c r="S97" s="273" t="n"/>
      <c r="T97" s="273" t="n"/>
      <c r="U97" s="273" t="n"/>
      <c r="V97" s="273" t="n"/>
      <c r="W97" s="273" t="n"/>
      <c r="X97" s="273" t="n"/>
      <c r="Y97" s="273" t="n"/>
      <c r="Z97" s="273" t="n"/>
    </row>
    <row r="98" ht="10.5" customHeight="1" s="726">
      <c r="A98" s="198" t="inlineStr">
        <is>
          <t>Set Dresser(s)</t>
        </is>
      </c>
      <c r="B98" s="273" t="n"/>
      <c r="C98" s="273" t="n"/>
      <c r="D98" s="273" t="n"/>
      <c r="E98" s="273">
        <f>C98/D$5</f>
        <v/>
      </c>
      <c r="F98" s="273">
        <f>(D98+E98)*2</f>
        <v/>
      </c>
      <c r="G98" s="273">
        <f>(D98+E98)*3</f>
        <v/>
      </c>
      <c r="H98" s="196" t="n"/>
      <c r="I98" s="414">
        <f>H98*F98</f>
        <v/>
      </c>
      <c r="J98" s="273">
        <f>F98</f>
        <v/>
      </c>
      <c r="K98" s="273">
        <f>F98</f>
        <v/>
      </c>
      <c r="L98" s="273">
        <f>G98</f>
        <v/>
      </c>
      <c r="M98" s="273">
        <f>G98</f>
        <v/>
      </c>
      <c r="N98" s="273">
        <f>SUM(J98:M98)</f>
        <v/>
      </c>
      <c r="O98" s="273">
        <f>N98*O$5</f>
        <v/>
      </c>
      <c r="P98" s="351" t="n"/>
      <c r="Q98" s="351" t="n"/>
      <c r="R98" s="273" t="n"/>
      <c r="S98" s="273" t="n"/>
      <c r="T98" s="273" t="n"/>
      <c r="U98" s="273" t="n"/>
      <c r="V98" s="273" t="n"/>
      <c r="W98" s="273" t="n"/>
      <c r="X98" s="273" t="n"/>
      <c r="Y98" s="273" t="n"/>
      <c r="Z98" s="273" t="n"/>
    </row>
    <row r="99" ht="10.5" customHeight="1" s="726">
      <c r="A99" s="198" t="inlineStr">
        <is>
          <t>Standby Props(s)</t>
        </is>
      </c>
      <c r="B99" s="273" t="n"/>
      <c r="C99" s="273" t="n"/>
      <c r="D99" s="273">
        <f>C99/D$5</f>
        <v/>
      </c>
      <c r="E99" s="273" t="n"/>
      <c r="F99" s="273">
        <f>(D99+E99)*2</f>
        <v/>
      </c>
      <c r="G99" s="273">
        <f>(D99+E99)*3</f>
        <v/>
      </c>
      <c r="H99" s="196" t="n"/>
      <c r="I99" s="414">
        <f>H99*F99</f>
        <v/>
      </c>
      <c r="J99" s="273">
        <f>F99</f>
        <v/>
      </c>
      <c r="K99" s="273">
        <f>F99</f>
        <v/>
      </c>
      <c r="L99" s="273">
        <f>G99</f>
        <v/>
      </c>
      <c r="M99" s="273">
        <f>G99</f>
        <v/>
      </c>
      <c r="N99" s="273">
        <f>SUM(J99:M99)</f>
        <v/>
      </c>
      <c r="O99" s="273">
        <f>N99*O$5</f>
        <v/>
      </c>
      <c r="P99" s="351" t="n"/>
      <c r="Q99" s="351" t="n"/>
      <c r="R99" s="273" t="n"/>
      <c r="S99" s="273" t="n"/>
      <c r="T99" s="273" t="n"/>
      <c r="U99" s="273" t="n"/>
      <c r="V99" s="273" t="n"/>
      <c r="W99" s="273" t="n"/>
      <c r="X99" s="273" t="n"/>
      <c r="Y99" s="273" t="n"/>
      <c r="Z99" s="273" t="n"/>
    </row>
    <row r="100" ht="10.5" customHeight="1" s="726">
      <c r="A100" s="198" t="inlineStr">
        <is>
          <t>Assistant Standby Props</t>
        </is>
      </c>
      <c r="B100" s="273" t="n"/>
      <c r="C100" s="273" t="n"/>
      <c r="D100" s="273">
        <f>C100/D$5</f>
        <v/>
      </c>
      <c r="E100" s="273" t="n"/>
      <c r="F100" s="273">
        <f>(D100+E100)*2</f>
        <v/>
      </c>
      <c r="G100" s="273">
        <f>(D100+E100)*3</f>
        <v/>
      </c>
      <c r="H100" s="196" t="n"/>
      <c r="I100" s="414">
        <f>H100*F100</f>
        <v/>
      </c>
      <c r="J100" s="273">
        <f>F100</f>
        <v/>
      </c>
      <c r="K100" s="273">
        <f>F100</f>
        <v/>
      </c>
      <c r="L100" s="273">
        <f>G100</f>
        <v/>
      </c>
      <c r="M100" s="273">
        <f>G100</f>
        <v/>
      </c>
      <c r="N100" s="273">
        <f>SUM(J100:M100)</f>
        <v/>
      </c>
      <c r="O100" s="273">
        <f>N100*O$5</f>
        <v/>
      </c>
      <c r="P100" s="351" t="n"/>
      <c r="Q100" s="351" t="n"/>
      <c r="R100" s="273" t="n"/>
      <c r="S100" s="273" t="n"/>
      <c r="T100" s="273" t="n"/>
      <c r="U100" s="273" t="n"/>
      <c r="V100" s="273" t="n"/>
      <c r="W100" s="273" t="n"/>
      <c r="X100" s="273" t="n"/>
      <c r="Y100" s="273" t="n"/>
      <c r="Z100" s="273" t="n"/>
    </row>
    <row r="101" ht="10.5" customHeight="1" s="726">
      <c r="A101" s="198" t="inlineStr">
        <is>
          <t>Video Playback Operator</t>
        </is>
      </c>
      <c r="B101" s="273" t="n"/>
      <c r="C101" s="273" t="n"/>
      <c r="D101" s="273" t="n"/>
      <c r="E101" s="273">
        <f>C101/D$5</f>
        <v/>
      </c>
      <c r="F101" s="273">
        <f>(D101+E101)*2</f>
        <v/>
      </c>
      <c r="G101" s="273">
        <f>(D101+E101)*3</f>
        <v/>
      </c>
      <c r="H101" s="196" t="n"/>
      <c r="I101" s="414">
        <f>H101*F101</f>
        <v/>
      </c>
      <c r="J101" s="273">
        <f>F101</f>
        <v/>
      </c>
      <c r="K101" s="273">
        <f>F101</f>
        <v/>
      </c>
      <c r="L101" s="273">
        <f>G101</f>
        <v/>
      </c>
      <c r="M101" s="273">
        <f>G101</f>
        <v/>
      </c>
      <c r="N101" s="273">
        <f>SUM(J101:M101)</f>
        <v/>
      </c>
      <c r="O101" s="273">
        <f>N101*O$5</f>
        <v/>
      </c>
      <c r="P101" s="351" t="n"/>
      <c r="Q101" s="351" t="n"/>
      <c r="R101" s="273" t="n"/>
      <c r="S101" s="273" t="n"/>
      <c r="T101" s="273" t="n"/>
      <c r="U101" s="273" t="n"/>
      <c r="V101" s="273" t="n"/>
      <c r="W101" s="273" t="n"/>
      <c r="X101" s="273" t="n"/>
      <c r="Y101" s="273" t="n"/>
      <c r="Z101" s="273" t="n"/>
    </row>
    <row r="102" ht="10.5" customHeight="1" s="726">
      <c r="A102" s="198" t="inlineStr">
        <is>
          <t>Set/Props Maker(s)</t>
        </is>
      </c>
      <c r="B102" s="273" t="n"/>
      <c r="C102" s="273" t="n"/>
      <c r="D102" s="273" t="n"/>
      <c r="E102" s="273">
        <f>C102/D$5</f>
        <v/>
      </c>
      <c r="F102" s="273">
        <f>(D102+E102)*2</f>
        <v/>
      </c>
      <c r="G102" s="273">
        <f>(D102+E102)*3</f>
        <v/>
      </c>
      <c r="H102" s="196" t="n"/>
      <c r="I102" s="414">
        <f>H102*F102</f>
        <v/>
      </c>
      <c r="J102" s="273">
        <f>F102</f>
        <v/>
      </c>
      <c r="K102" s="273">
        <f>F102</f>
        <v/>
      </c>
      <c r="L102" s="273">
        <f>G102</f>
        <v/>
      </c>
      <c r="M102" s="273">
        <f>G102</f>
        <v/>
      </c>
      <c r="N102" s="273">
        <f>SUM(J102:M102)</f>
        <v/>
      </c>
      <c r="O102" s="273">
        <f>N102*O$5</f>
        <v/>
      </c>
      <c r="P102" s="351" t="n"/>
      <c r="Q102" s="351" t="n"/>
      <c r="R102" s="273" t="n"/>
      <c r="S102" s="273" t="n"/>
      <c r="T102" s="273" t="n"/>
      <c r="U102" s="273" t="n"/>
      <c r="V102" s="273" t="n"/>
      <c r="W102" s="273" t="n"/>
      <c r="X102" s="273" t="n"/>
      <c r="Y102" s="273" t="n"/>
      <c r="Z102" s="273" t="n"/>
    </row>
    <row r="103" ht="10.5" customHeight="1" s="726">
      <c r="A103" s="198" t="inlineStr">
        <is>
          <t>Set/Model Maker(s)</t>
        </is>
      </c>
      <c r="B103" s="273" t="n"/>
      <c r="C103" s="273" t="n"/>
      <c r="D103" s="273" t="n"/>
      <c r="E103" s="273">
        <f>C103/D$5</f>
        <v/>
      </c>
      <c r="F103" s="273">
        <f>(D103+E103)*2</f>
        <v/>
      </c>
      <c r="G103" s="273">
        <f>(D103+E103)*3</f>
        <v/>
      </c>
      <c r="H103" s="196" t="n"/>
      <c r="I103" s="414">
        <f>H103*F103</f>
        <v/>
      </c>
      <c r="J103" s="273">
        <f>F103</f>
        <v/>
      </c>
      <c r="K103" s="273">
        <f>F103</f>
        <v/>
      </c>
      <c r="L103" s="273">
        <f>G103</f>
        <v/>
      </c>
      <c r="M103" s="273">
        <f>G103</f>
        <v/>
      </c>
      <c r="N103" s="273">
        <f>SUM(J103:M103)</f>
        <v/>
      </c>
      <c r="O103" s="273">
        <f>N103*O$5</f>
        <v/>
      </c>
      <c r="P103" s="351" t="n"/>
      <c r="Q103" s="351" t="n"/>
      <c r="R103" s="273" t="n"/>
      <c r="S103" s="273" t="n"/>
      <c r="T103" s="273" t="n"/>
      <c r="U103" s="273" t="n"/>
      <c r="V103" s="273" t="n"/>
      <c r="W103" s="273" t="n"/>
      <c r="X103" s="273" t="n"/>
      <c r="Y103" s="273" t="n"/>
      <c r="Z103" s="273" t="n"/>
    </row>
    <row r="104" ht="10.5" customHeight="1" s="726">
      <c r="A104" s="198" t="inlineStr">
        <is>
          <t>Graphic Artist</t>
        </is>
      </c>
      <c r="B104" s="273" t="n"/>
      <c r="C104" s="273" t="n"/>
      <c r="D104" s="273" t="n"/>
      <c r="E104" s="273">
        <f>C104/D$5</f>
        <v/>
      </c>
      <c r="F104" s="273">
        <f>(D104+E104)*2</f>
        <v/>
      </c>
      <c r="G104" s="273">
        <f>(D104+E104)*3</f>
        <v/>
      </c>
      <c r="H104" s="196" t="n"/>
      <c r="I104" s="414">
        <f>H104*F104</f>
        <v/>
      </c>
      <c r="J104" s="273">
        <f>F104</f>
        <v/>
      </c>
      <c r="K104" s="273">
        <f>F104</f>
        <v/>
      </c>
      <c r="L104" s="273">
        <f>G104</f>
        <v/>
      </c>
      <c r="M104" s="273">
        <f>G104</f>
        <v/>
      </c>
      <c r="N104" s="273">
        <f>SUM(J104:M104)</f>
        <v/>
      </c>
      <c r="O104" s="273">
        <f>N104*O$5</f>
        <v/>
      </c>
      <c r="P104" s="351" t="n"/>
      <c r="Q104" s="351" t="n"/>
      <c r="R104" s="273" t="n"/>
      <c r="S104" s="273" t="n"/>
      <c r="T104" s="273" t="n"/>
      <c r="U104" s="273" t="n"/>
      <c r="V104" s="273" t="n"/>
      <c r="W104" s="273" t="n"/>
      <c r="X104" s="273" t="n"/>
      <c r="Y104" s="273" t="n"/>
      <c r="Z104" s="273" t="n"/>
    </row>
    <row r="105" ht="10.5" customHeight="1" s="726">
      <c r="A105" s="198" t="inlineStr">
        <is>
          <t>Art Dept. Runner(s)</t>
        </is>
      </c>
      <c r="B105" s="273" t="n"/>
      <c r="C105" s="273" t="n"/>
      <c r="D105" s="273" t="n"/>
      <c r="E105" s="273">
        <f>C105/D$5</f>
        <v/>
      </c>
      <c r="F105" s="273">
        <f>(D105+E105)*2</f>
        <v/>
      </c>
      <c r="G105" s="273">
        <f>(D105+E105)*3</f>
        <v/>
      </c>
      <c r="H105" s="196" t="n"/>
      <c r="I105" s="414">
        <f>H105*F105</f>
        <v/>
      </c>
      <c r="J105" s="273">
        <f>F105</f>
        <v/>
      </c>
      <c r="K105" s="273">
        <f>F105</f>
        <v/>
      </c>
      <c r="L105" s="273">
        <f>G105</f>
        <v/>
      </c>
      <c r="M105" s="273">
        <f>G105</f>
        <v/>
      </c>
      <c r="N105" s="273">
        <f>SUM(J105:M105)</f>
        <v/>
      </c>
      <c r="O105" s="273">
        <f>N105*O$5</f>
        <v/>
      </c>
      <c r="P105" s="351" t="n"/>
      <c r="Q105" s="351" t="n"/>
      <c r="R105" s="273" t="n"/>
      <c r="S105" s="273" t="n"/>
      <c r="T105" s="273" t="n"/>
      <c r="U105" s="273" t="n"/>
      <c r="V105" s="273" t="n"/>
      <c r="W105" s="273" t="n"/>
      <c r="X105" s="273" t="n"/>
      <c r="Y105" s="273" t="n"/>
      <c r="Z105" s="273" t="n"/>
    </row>
    <row r="106" ht="10.5" customHeight="1" s="726">
      <c r="A106" s="198" t="inlineStr">
        <is>
          <t>Art Dept. Casuals</t>
        </is>
      </c>
      <c r="B106" s="273" t="n"/>
      <c r="C106" s="273" t="n"/>
      <c r="D106" s="273" t="n"/>
      <c r="E106" s="273">
        <f>C106/D$5</f>
        <v/>
      </c>
      <c r="F106" s="273">
        <f>(D106+E106)*2</f>
        <v/>
      </c>
      <c r="G106" s="273">
        <f>(D106+E106)*3</f>
        <v/>
      </c>
      <c r="H106" s="196" t="n"/>
      <c r="I106" s="414">
        <f>H106*F106</f>
        <v/>
      </c>
      <c r="J106" s="273">
        <f>F106</f>
        <v/>
      </c>
      <c r="K106" s="273">
        <f>F106</f>
        <v/>
      </c>
      <c r="L106" s="273">
        <f>G106</f>
        <v/>
      </c>
      <c r="M106" s="273">
        <f>G106</f>
        <v/>
      </c>
      <c r="N106" s="273">
        <f>SUM(J106:M106)</f>
        <v/>
      </c>
      <c r="O106" s="273">
        <f>N106*O$5</f>
        <v/>
      </c>
      <c r="P106" s="351" t="n"/>
      <c r="Q106" s="351" t="n"/>
      <c r="R106" s="273" t="n"/>
      <c r="S106" s="273" t="n"/>
      <c r="T106" s="273" t="n"/>
      <c r="U106" s="273" t="n"/>
      <c r="V106" s="273" t="n"/>
      <c r="W106" s="273" t="n"/>
      <c r="X106" s="273" t="n"/>
      <c r="Y106" s="273" t="n"/>
      <c r="Z106" s="273" t="n"/>
    </row>
    <row r="107" ht="10.5" customHeight="1" s="726">
      <c r="A107" s="198" t="inlineStr">
        <is>
          <t>Greensperson</t>
        </is>
      </c>
      <c r="B107" s="273" t="n"/>
      <c r="C107" s="273" t="n"/>
      <c r="D107" s="273" t="n"/>
      <c r="E107" s="273">
        <f>C107/D$5</f>
        <v/>
      </c>
      <c r="F107" s="273">
        <f>(D107+E107)*2</f>
        <v/>
      </c>
      <c r="G107" s="273">
        <f>(D107+E107)*3</f>
        <v/>
      </c>
      <c r="H107" s="196" t="n"/>
      <c r="I107" s="414">
        <f>H107*F107</f>
        <v/>
      </c>
      <c r="J107" s="273">
        <f>F107</f>
        <v/>
      </c>
      <c r="K107" s="273">
        <f>F107</f>
        <v/>
      </c>
      <c r="L107" s="273">
        <f>G107</f>
        <v/>
      </c>
      <c r="M107" s="273">
        <f>G107</f>
        <v/>
      </c>
      <c r="N107" s="273">
        <f>SUM(J107:M107)</f>
        <v/>
      </c>
      <c r="O107" s="273">
        <f>N107*O$5</f>
        <v/>
      </c>
      <c r="P107" s="351" t="n"/>
      <c r="Q107" s="351" t="n"/>
      <c r="R107" s="273" t="n"/>
      <c r="S107" s="273" t="n"/>
      <c r="T107" s="273" t="n"/>
      <c r="U107" s="273" t="n"/>
      <c r="V107" s="273" t="n"/>
      <c r="W107" s="273" t="n"/>
      <c r="X107" s="273" t="n"/>
      <c r="Y107" s="273" t="n"/>
      <c r="Z107" s="273" t="n"/>
    </row>
    <row r="108" ht="10.5" customHeight="1" s="726">
      <c r="A108" s="198" t="inlineStr">
        <is>
          <t>Greens - Casuals</t>
        </is>
      </c>
      <c r="B108" s="273" t="n"/>
      <c r="C108" s="273" t="n"/>
      <c r="D108" s="273" t="n"/>
      <c r="E108" s="273">
        <f>C108/D$5</f>
        <v/>
      </c>
      <c r="F108" s="273">
        <f>(D108+E108)*2</f>
        <v/>
      </c>
      <c r="G108" s="273">
        <f>(D108+E108)*3</f>
        <v/>
      </c>
      <c r="H108" s="196" t="n"/>
      <c r="I108" s="414">
        <f>H108*F108</f>
        <v/>
      </c>
      <c r="J108" s="273">
        <f>F108</f>
        <v/>
      </c>
      <c r="K108" s="273">
        <f>F108</f>
        <v/>
      </c>
      <c r="L108" s="273">
        <f>G108</f>
        <v/>
      </c>
      <c r="M108" s="273">
        <f>G108</f>
        <v/>
      </c>
      <c r="N108" s="273">
        <f>SUM(J108:M108)</f>
        <v/>
      </c>
      <c r="O108" s="273">
        <f>N108*O$5</f>
        <v/>
      </c>
      <c r="P108" s="351" t="n"/>
      <c r="Q108" s="351" t="n"/>
      <c r="R108" s="273" t="n"/>
      <c r="S108" s="273" t="n"/>
      <c r="T108" s="273" t="n"/>
      <c r="U108" s="273" t="n"/>
      <c r="V108" s="273" t="n"/>
      <c r="W108" s="273" t="n"/>
      <c r="X108" s="273" t="n"/>
      <c r="Y108" s="273" t="n"/>
      <c r="Z108" s="273" t="n"/>
    </row>
    <row r="109" ht="10.5" customHeight="1" s="726">
      <c r="A109" s="198" t="inlineStr">
        <is>
          <t>Animal Assistants</t>
        </is>
      </c>
      <c r="B109" s="273" t="n"/>
      <c r="C109" s="273" t="n"/>
      <c r="D109" s="273" t="n"/>
      <c r="E109" s="273">
        <f>C109/D$5</f>
        <v/>
      </c>
      <c r="F109" s="273">
        <f>(D109+E109)*2</f>
        <v/>
      </c>
      <c r="G109" s="273">
        <f>(D109+E109)*3</f>
        <v/>
      </c>
      <c r="H109" s="196" t="n"/>
      <c r="I109" s="414">
        <f>H109*F109</f>
        <v/>
      </c>
      <c r="J109" s="273">
        <f>F109</f>
        <v/>
      </c>
      <c r="K109" s="273">
        <f>F109</f>
        <v/>
      </c>
      <c r="L109" s="273">
        <f>G109</f>
        <v/>
      </c>
      <c r="M109" s="273">
        <f>G109</f>
        <v/>
      </c>
      <c r="N109" s="273">
        <f>SUM(J109:M109)</f>
        <v/>
      </c>
      <c r="O109" s="273">
        <f>N109*O$5</f>
        <v/>
      </c>
      <c r="P109" s="351" t="n"/>
      <c r="Q109" s="351" t="n"/>
      <c r="R109" s="273" t="n"/>
      <c r="S109" s="273" t="n"/>
      <c r="T109" s="273" t="n"/>
      <c r="U109" s="273" t="n"/>
      <c r="V109" s="273" t="n"/>
      <c r="W109" s="273" t="n"/>
      <c r="X109" s="273" t="n"/>
      <c r="Y109" s="273" t="n"/>
      <c r="Z109" s="273" t="n"/>
    </row>
    <row r="110" ht="10.5" customHeight="1" s="726">
      <c r="A110" s="198" t="inlineStr">
        <is>
          <t>Action Vehicle Co-ordinator.</t>
        </is>
      </c>
      <c r="B110" s="273" t="n"/>
      <c r="C110" s="273" t="n"/>
      <c r="D110" s="273" t="n"/>
      <c r="E110" s="273">
        <f>C110/D$5</f>
        <v/>
      </c>
      <c r="F110" s="273">
        <f>(D110+E110)*2</f>
        <v/>
      </c>
      <c r="G110" s="273">
        <f>(D110+E110)*3</f>
        <v/>
      </c>
      <c r="H110" s="196" t="n"/>
      <c r="I110" s="414">
        <f>H110*F110</f>
        <v/>
      </c>
      <c r="J110" s="273">
        <f>F110</f>
        <v/>
      </c>
      <c r="K110" s="273">
        <f>F110</f>
        <v/>
      </c>
      <c r="L110" s="273">
        <f>G110</f>
        <v/>
      </c>
      <c r="M110" s="273">
        <f>G110</f>
        <v/>
      </c>
      <c r="N110" s="273">
        <f>SUM(J110:M110)</f>
        <v/>
      </c>
      <c r="O110" s="273">
        <f>N110*O$5</f>
        <v/>
      </c>
      <c r="P110" s="351" t="n"/>
      <c r="Q110" s="351" t="n"/>
      <c r="R110" s="273" t="n"/>
      <c r="S110" s="273" t="n"/>
      <c r="T110" s="273" t="n"/>
      <c r="U110" s="273" t="n"/>
      <c r="V110" s="273" t="n"/>
      <c r="W110" s="273" t="n"/>
      <c r="X110" s="273" t="n"/>
      <c r="Y110" s="273" t="n"/>
      <c r="Z110" s="273" t="n"/>
    </row>
    <row r="111" ht="10.5" customHeight="1" s="726">
      <c r="A111" s="198" t="inlineStr">
        <is>
          <t>Marine Co-ordinator</t>
        </is>
      </c>
      <c r="B111" s="273" t="n"/>
      <c r="C111" s="273" t="n"/>
      <c r="D111" s="273" t="n"/>
      <c r="E111" s="273">
        <f>C111/D$5</f>
        <v/>
      </c>
      <c r="F111" s="273">
        <f>(D111+E111)*2</f>
        <v/>
      </c>
      <c r="G111" s="273">
        <f>(D111+E111)*3</f>
        <v/>
      </c>
      <c r="H111" s="196" t="n"/>
      <c r="I111" s="414">
        <f>H111*F111</f>
        <v/>
      </c>
      <c r="J111" s="273">
        <f>F111</f>
        <v/>
      </c>
      <c r="K111" s="273">
        <f>F111</f>
        <v/>
      </c>
      <c r="L111" s="273">
        <f>G111</f>
        <v/>
      </c>
      <c r="M111" s="273">
        <f>G111</f>
        <v/>
      </c>
      <c r="N111" s="273">
        <f>SUM(J111:M111)</f>
        <v/>
      </c>
      <c r="O111" s="273">
        <f>N111*O$5</f>
        <v/>
      </c>
      <c r="P111" s="351" t="n"/>
      <c r="Q111" s="351" t="n"/>
      <c r="R111" s="273" t="n"/>
      <c r="S111" s="273" t="n"/>
      <c r="T111" s="273" t="n"/>
      <c r="U111" s="273" t="n"/>
      <c r="V111" s="273" t="n"/>
      <c r="W111" s="273" t="n"/>
      <c r="X111" s="273" t="n"/>
      <c r="Y111" s="273" t="n"/>
      <c r="Z111" s="273" t="n"/>
    </row>
    <row r="112" ht="10.5" customHeight="1" s="726">
      <c r="A112" s="198" t="inlineStr">
        <is>
          <t>Marine Specialist</t>
        </is>
      </c>
      <c r="B112" s="273" t="n"/>
      <c r="C112" s="273" t="n"/>
      <c r="D112" s="273" t="n"/>
      <c r="E112" s="273">
        <f>C112/D$5</f>
        <v/>
      </c>
      <c r="F112" s="273">
        <f>(D112+E112)*2</f>
        <v/>
      </c>
      <c r="G112" s="273">
        <f>(D112+E112)*3</f>
        <v/>
      </c>
      <c r="H112" s="196" t="n"/>
      <c r="I112" s="414">
        <f>H112*F112</f>
        <v/>
      </c>
      <c r="J112" s="273">
        <f>F112</f>
        <v/>
      </c>
      <c r="K112" s="273">
        <f>F112</f>
        <v/>
      </c>
      <c r="L112" s="273">
        <f>G112</f>
        <v/>
      </c>
      <c r="M112" s="273">
        <f>G112</f>
        <v/>
      </c>
      <c r="N112" s="273">
        <f>SUM(J112:M112)</f>
        <v/>
      </c>
      <c r="O112" s="273">
        <f>N112*O$5</f>
        <v/>
      </c>
      <c r="P112" s="351" t="n"/>
      <c r="Q112" s="351" t="n"/>
      <c r="R112" s="273" t="n"/>
      <c r="S112" s="273" t="n"/>
      <c r="T112" s="273" t="n"/>
      <c r="U112" s="273" t="n"/>
      <c r="V112" s="273" t="n"/>
      <c r="W112" s="273" t="n"/>
      <c r="X112" s="273" t="n"/>
      <c r="Y112" s="273" t="n"/>
      <c r="Z112" s="273" t="n"/>
    </row>
    <row r="113" ht="10.5" customHeight="1" s="726">
      <c r="A113" s="198" t="inlineStr">
        <is>
          <t>Aerial Specialist</t>
        </is>
      </c>
      <c r="B113" s="273" t="n"/>
      <c r="C113" s="273" t="n"/>
      <c r="D113" s="273" t="n"/>
      <c r="E113" s="273">
        <f>C113/D$5</f>
        <v/>
      </c>
      <c r="F113" s="273">
        <f>(D113+E113)*2</f>
        <v/>
      </c>
      <c r="G113" s="273">
        <f>(D113+E113)*3</f>
        <v/>
      </c>
      <c r="H113" s="196" t="n"/>
      <c r="I113" s="414">
        <f>H113*F113</f>
        <v/>
      </c>
      <c r="J113" s="273">
        <f>F113</f>
        <v/>
      </c>
      <c r="K113" s="273">
        <f>F113</f>
        <v/>
      </c>
      <c r="L113" s="273">
        <f>G113</f>
        <v/>
      </c>
      <c r="M113" s="273">
        <f>G113</f>
        <v/>
      </c>
      <c r="N113" s="273">
        <f>SUM(J113:M113)</f>
        <v/>
      </c>
      <c r="O113" s="273">
        <f>N113*O$5</f>
        <v/>
      </c>
      <c r="P113" s="351" t="n"/>
      <c r="Q113" s="351" t="n"/>
      <c r="R113" s="273" t="n"/>
      <c r="S113" s="273" t="n"/>
      <c r="T113" s="273" t="n"/>
      <c r="U113" s="273" t="n"/>
      <c r="V113" s="273" t="n"/>
      <c r="W113" s="273" t="n"/>
      <c r="X113" s="273" t="n"/>
      <c r="Y113" s="273" t="n"/>
      <c r="Z113" s="273" t="n"/>
    </row>
    <row r="114" ht="10.5" customHeight="1" s="726">
      <c r="A114" s="198" t="inlineStr">
        <is>
          <t>Mechanic</t>
        </is>
      </c>
      <c r="B114" s="273" t="n"/>
      <c r="C114" s="273" t="n"/>
      <c r="D114" s="273" t="n"/>
      <c r="E114" s="273">
        <f>C114/D$5</f>
        <v/>
      </c>
      <c r="F114" s="273">
        <f>(D114+E114)*2</f>
        <v/>
      </c>
      <c r="G114" s="273">
        <f>(D114+E114)*3</f>
        <v/>
      </c>
      <c r="H114" s="196" t="n"/>
      <c r="I114" s="414">
        <f>H114*F114</f>
        <v/>
      </c>
      <c r="J114" s="273">
        <f>F114</f>
        <v/>
      </c>
      <c r="K114" s="273">
        <f>F114</f>
        <v/>
      </c>
      <c r="L114" s="273">
        <f>G114</f>
        <v/>
      </c>
      <c r="M114" s="273">
        <f>G114</f>
        <v/>
      </c>
      <c r="N114" s="273">
        <f>SUM(J114:M114)</f>
        <v/>
      </c>
      <c r="O114" s="273">
        <f>N114*O$5</f>
        <v/>
      </c>
      <c r="P114" s="351" t="n"/>
      <c r="Q114" s="351" t="n"/>
      <c r="R114" s="273" t="n"/>
      <c r="S114" s="273" t="n"/>
      <c r="T114" s="273" t="n"/>
      <c r="U114" s="273" t="n"/>
      <c r="V114" s="273" t="n"/>
      <c r="W114" s="273" t="n"/>
      <c r="X114" s="273" t="n"/>
      <c r="Y114" s="273" t="n"/>
      <c r="Z114" s="273" t="n"/>
    </row>
    <row r="115" ht="10.5" customHeight="1" s="726">
      <c r="A115" s="198" t="inlineStr">
        <is>
          <t>Driver(s)</t>
        </is>
      </c>
      <c r="B115" s="273" t="n"/>
      <c r="C115" s="273" t="n"/>
      <c r="D115" s="273" t="n"/>
      <c r="E115" s="273">
        <f>C115/D$5</f>
        <v/>
      </c>
      <c r="F115" s="273">
        <f>(D115+E115)*2</f>
        <v/>
      </c>
      <c r="G115" s="273">
        <f>(D115+E115)*3</f>
        <v/>
      </c>
      <c r="H115" s="196" t="n"/>
      <c r="I115" s="414">
        <f>H115*F115</f>
        <v/>
      </c>
      <c r="J115" s="273">
        <f>F115</f>
        <v/>
      </c>
      <c r="K115" s="273">
        <f>F115</f>
        <v/>
      </c>
      <c r="L115" s="273">
        <f>G115</f>
        <v/>
      </c>
      <c r="M115" s="273">
        <f>G115</f>
        <v/>
      </c>
      <c r="N115" s="273">
        <f>SUM(J115:M115)</f>
        <v/>
      </c>
      <c r="O115" s="273">
        <f>N115*O$5</f>
        <v/>
      </c>
      <c r="P115" s="351" t="n"/>
      <c r="Q115" s="351" t="n"/>
      <c r="R115" s="273" t="n"/>
      <c r="S115" s="273" t="n"/>
      <c r="T115" s="273" t="n"/>
      <c r="U115" s="273" t="n"/>
      <c r="V115" s="273" t="n"/>
      <c r="W115" s="273" t="n"/>
      <c r="X115" s="273" t="n"/>
      <c r="Y115" s="273" t="n"/>
      <c r="Z115" s="273" t="n"/>
    </row>
    <row r="116" ht="10.5" customHeight="1" s="726">
      <c r="A116" s="198" t="inlineStr">
        <is>
          <t>Animal Trainer(s)</t>
        </is>
      </c>
      <c r="B116" s="273" t="n"/>
      <c r="C116" s="273" t="n"/>
      <c r="D116" s="273" t="n"/>
      <c r="E116" s="273">
        <f>C116/D$5</f>
        <v/>
      </c>
      <c r="F116" s="273">
        <f>(D116+E116)*2</f>
        <v/>
      </c>
      <c r="G116" s="273">
        <f>(D116+E116)*3</f>
        <v/>
      </c>
      <c r="H116" s="196" t="n"/>
      <c r="I116" s="414">
        <f>H116*F116</f>
        <v/>
      </c>
      <c r="J116" s="273">
        <f>F116</f>
        <v/>
      </c>
      <c r="K116" s="273">
        <f>F116</f>
        <v/>
      </c>
      <c r="L116" s="273">
        <f>G116</f>
        <v/>
      </c>
      <c r="M116" s="273">
        <f>G116</f>
        <v/>
      </c>
      <c r="N116" s="273">
        <f>SUM(J116:M116)</f>
        <v/>
      </c>
      <c r="O116" s="273">
        <f>N116*O$5</f>
        <v/>
      </c>
      <c r="P116" s="351" t="n"/>
      <c r="Q116" s="351" t="n"/>
      <c r="R116" s="273" t="n"/>
      <c r="S116" s="273" t="n"/>
      <c r="T116" s="273" t="n"/>
      <c r="U116" s="273" t="n"/>
      <c r="V116" s="273" t="n"/>
      <c r="W116" s="273" t="n"/>
      <c r="X116" s="273" t="n"/>
      <c r="Y116" s="273" t="n"/>
      <c r="Z116" s="273" t="n"/>
    </row>
    <row r="117" ht="10.5" customHeight="1" s="726">
      <c r="A117" s="198" t="inlineStr">
        <is>
          <t>Horse Wrangler</t>
        </is>
      </c>
      <c r="B117" s="273" t="n"/>
      <c r="C117" s="273" t="n"/>
      <c r="D117" s="273" t="n"/>
      <c r="E117" s="273">
        <f>C117/D$5</f>
        <v/>
      </c>
      <c r="F117" s="273">
        <f>(D117+E117)*2</f>
        <v/>
      </c>
      <c r="G117" s="273">
        <f>(D117+E117)*3</f>
        <v/>
      </c>
      <c r="H117" s="196" t="n"/>
      <c r="I117" s="414">
        <f>H117*F117</f>
        <v/>
      </c>
      <c r="J117" s="273">
        <f>F117</f>
        <v/>
      </c>
      <c r="K117" s="273">
        <f>F117</f>
        <v/>
      </c>
      <c r="L117" s="273">
        <f>G117</f>
        <v/>
      </c>
      <c r="M117" s="273">
        <f>G117</f>
        <v/>
      </c>
      <c r="N117" s="273">
        <f>SUM(J117:M117)</f>
        <v/>
      </c>
      <c r="O117" s="273">
        <f>N117*O$5</f>
        <v/>
      </c>
      <c r="P117" s="351" t="n"/>
      <c r="Q117" s="351" t="n"/>
      <c r="R117" s="273" t="n"/>
      <c r="S117" s="273" t="n"/>
      <c r="T117" s="273" t="n"/>
      <c r="U117" s="273" t="n"/>
      <c r="V117" s="273" t="n"/>
      <c r="W117" s="273" t="n"/>
      <c r="X117" s="273" t="n"/>
      <c r="Y117" s="273" t="n"/>
      <c r="Z117" s="273" t="n"/>
    </row>
    <row r="118" ht="10.5" customHeight="1" s="726">
      <c r="A118" s="198" t="inlineStr">
        <is>
          <t>Wrangler(s)</t>
        </is>
      </c>
      <c r="B118" s="273" t="n"/>
      <c r="C118" s="273" t="n"/>
      <c r="D118" s="273" t="n"/>
      <c r="E118" s="273">
        <f>C118/D$5</f>
        <v/>
      </c>
      <c r="F118" s="273">
        <f>(D118+E118)*2</f>
        <v/>
      </c>
      <c r="G118" s="273">
        <f>(D118+E118)*3</f>
        <v/>
      </c>
      <c r="H118" s="196" t="n"/>
      <c r="I118" s="414">
        <f>H118*F118</f>
        <v/>
      </c>
      <c r="J118" s="273">
        <f>F118</f>
        <v/>
      </c>
      <c r="K118" s="273">
        <f>F118</f>
        <v/>
      </c>
      <c r="L118" s="273">
        <f>G118</f>
        <v/>
      </c>
      <c r="M118" s="273">
        <f>G118</f>
        <v/>
      </c>
      <c r="N118" s="273">
        <f>SUM(J118:M118)</f>
        <v/>
      </c>
      <c r="O118" s="273">
        <f>N118*O$5</f>
        <v/>
      </c>
      <c r="P118" s="351" t="n"/>
      <c r="Q118" s="351" t="n"/>
      <c r="R118" s="273" t="n"/>
      <c r="S118" s="273" t="n"/>
      <c r="T118" s="273" t="n"/>
      <c r="U118" s="273" t="n"/>
      <c r="V118" s="273" t="n"/>
      <c r="W118" s="273" t="n"/>
      <c r="X118" s="273" t="n"/>
      <c r="Y118" s="273" t="n"/>
      <c r="Z118" s="273" t="n"/>
    </row>
    <row r="119" ht="10.5" customHeight="1" s="726">
      <c r="A119" s="198" t="inlineStr">
        <is>
          <t>Animal Assistants</t>
        </is>
      </c>
      <c r="B119" s="273" t="n"/>
      <c r="C119" s="273" t="n"/>
      <c r="D119" s="273" t="n"/>
      <c r="E119" s="273">
        <f>C119/D$5</f>
        <v/>
      </c>
      <c r="F119" s="273">
        <f>(D119+E119)*2</f>
        <v/>
      </c>
      <c r="G119" s="273">
        <f>(D119+E119)*3</f>
        <v/>
      </c>
      <c r="H119" s="196" t="n"/>
      <c r="I119" s="414">
        <f>H119*F119</f>
        <v/>
      </c>
      <c r="J119" s="273">
        <f>F119</f>
        <v/>
      </c>
      <c r="K119" s="273">
        <f>F119</f>
        <v/>
      </c>
      <c r="L119" s="273">
        <f>G119</f>
        <v/>
      </c>
      <c r="M119" s="273">
        <f>G119</f>
        <v/>
      </c>
      <c r="N119" s="273">
        <f>SUM(J119:M119)</f>
        <v/>
      </c>
      <c r="O119" s="273">
        <f>N119*O$5</f>
        <v/>
      </c>
      <c r="P119" s="351" t="n"/>
      <c r="Q119" s="351" t="n"/>
      <c r="R119" s="273" t="n"/>
      <c r="S119" s="273" t="n"/>
      <c r="T119" s="273" t="n"/>
      <c r="U119" s="273" t="n"/>
      <c r="V119" s="273" t="n"/>
      <c r="W119" s="273" t="n"/>
      <c r="X119" s="273" t="n"/>
      <c r="Y119" s="273" t="n"/>
      <c r="Z119" s="273" t="n"/>
    </row>
    <row r="120" ht="10.5" customHeight="1" s="726">
      <c r="A120" s="198" t="inlineStr">
        <is>
          <t>Stable Hand(s)</t>
        </is>
      </c>
      <c r="B120" s="273" t="n"/>
      <c r="C120" s="273" t="n"/>
      <c r="D120" s="273" t="n"/>
      <c r="E120" s="273">
        <f>C120/D$5</f>
        <v/>
      </c>
      <c r="F120" s="273">
        <f>(D120+E120)*2</f>
        <v/>
      </c>
      <c r="G120" s="273">
        <f>(D120+E120)*3</f>
        <v/>
      </c>
      <c r="H120" s="196" t="n"/>
      <c r="I120" s="414">
        <f>H120*F120</f>
        <v/>
      </c>
      <c r="J120" s="273">
        <f>F120</f>
        <v/>
      </c>
      <c r="K120" s="273">
        <f>F120</f>
        <v/>
      </c>
      <c r="L120" s="273">
        <f>G120</f>
        <v/>
      </c>
      <c r="M120" s="273">
        <f>G120</f>
        <v/>
      </c>
      <c r="N120" s="273">
        <f>SUM(J120:M120)</f>
        <v/>
      </c>
      <c r="O120" s="273">
        <f>N120*O$5</f>
        <v/>
      </c>
      <c r="P120" s="351" t="n"/>
      <c r="Q120" s="351" t="n"/>
      <c r="R120" s="273" t="n"/>
      <c r="S120" s="273" t="n"/>
      <c r="T120" s="273" t="n"/>
      <c r="U120" s="273" t="n"/>
      <c r="V120" s="273" t="n"/>
      <c r="W120" s="273" t="n"/>
      <c r="X120" s="273" t="n"/>
      <c r="Y120" s="273" t="n"/>
      <c r="Z120" s="273" t="n"/>
    </row>
    <row r="121" ht="10.5" customHeight="1" s="726">
      <c r="A121" s="198" t="inlineStr">
        <is>
          <t>Construction Manager(s)</t>
        </is>
      </c>
      <c r="B121" s="273" t="n"/>
      <c r="C121" s="273" t="n"/>
      <c r="D121" s="273" t="n"/>
      <c r="E121" s="273">
        <f>C121/D$5</f>
        <v/>
      </c>
      <c r="F121" s="273">
        <f>(D121+E121)*2</f>
        <v/>
      </c>
      <c r="G121" s="273">
        <f>(D121+E121)*3</f>
        <v/>
      </c>
      <c r="H121" s="196" t="n"/>
      <c r="I121" s="414">
        <f>H121*F121</f>
        <v/>
      </c>
      <c r="J121" s="273">
        <f>F121</f>
        <v/>
      </c>
      <c r="K121" s="273">
        <f>F121</f>
        <v/>
      </c>
      <c r="L121" s="273">
        <f>G121</f>
        <v/>
      </c>
      <c r="M121" s="273">
        <f>G121</f>
        <v/>
      </c>
      <c r="N121" s="273">
        <f>SUM(J121:M121)</f>
        <v/>
      </c>
      <c r="O121" s="273">
        <f>N121*O$5</f>
        <v/>
      </c>
      <c r="P121" s="351" t="n"/>
      <c r="Q121" s="351" t="n"/>
      <c r="R121" s="273" t="n"/>
      <c r="S121" s="273" t="n"/>
      <c r="T121" s="273" t="n"/>
      <c r="U121" s="273" t="n"/>
      <c r="V121" s="273" t="n"/>
      <c r="W121" s="273" t="n"/>
      <c r="X121" s="273" t="n"/>
      <c r="Y121" s="273" t="n"/>
      <c r="Z121" s="273" t="n"/>
    </row>
    <row r="122" ht="10.5" customHeight="1" s="726">
      <c r="A122" s="198" t="inlineStr">
        <is>
          <t>Construction Foreman</t>
        </is>
      </c>
      <c r="B122" s="273" t="n"/>
      <c r="C122" s="273" t="n"/>
      <c r="D122" s="273" t="n"/>
      <c r="E122" s="273">
        <f>C122/D$5</f>
        <v/>
      </c>
      <c r="F122" s="273">
        <f>(D122+E122)*2</f>
        <v/>
      </c>
      <c r="G122" s="273">
        <f>(D122+E122)*3</f>
        <v/>
      </c>
      <c r="H122" s="196" t="n"/>
      <c r="I122" s="414">
        <f>H122*F122</f>
        <v/>
      </c>
      <c r="J122" s="273">
        <f>F122</f>
        <v/>
      </c>
      <c r="K122" s="273">
        <f>F122</f>
        <v/>
      </c>
      <c r="L122" s="273">
        <f>G122</f>
        <v/>
      </c>
      <c r="M122" s="273">
        <f>G122</f>
        <v/>
      </c>
      <c r="N122" s="273">
        <f>SUM(J122:M122)</f>
        <v/>
      </c>
      <c r="O122" s="273">
        <f>N122*O$5</f>
        <v/>
      </c>
      <c r="P122" s="351" t="n"/>
      <c r="Q122" s="351" t="n"/>
      <c r="R122" s="273" t="n"/>
      <c r="S122" s="273" t="n"/>
      <c r="T122" s="273" t="n"/>
      <c r="U122" s="273" t="n"/>
      <c r="V122" s="273" t="n"/>
      <c r="W122" s="273" t="n"/>
      <c r="X122" s="273" t="n"/>
      <c r="Y122" s="273" t="n"/>
      <c r="Z122" s="273" t="n"/>
    </row>
    <row r="123" ht="10.5" customHeight="1" s="726">
      <c r="A123" s="198" t="inlineStr">
        <is>
          <t>Construction Accountant</t>
        </is>
      </c>
      <c r="B123" s="273" t="n"/>
      <c r="C123" s="273" t="n"/>
      <c r="D123" s="273" t="n"/>
      <c r="E123" s="273">
        <f>C123/D$5</f>
        <v/>
      </c>
      <c r="F123" s="273">
        <f>(D123+E123)*2</f>
        <v/>
      </c>
      <c r="G123" s="273">
        <f>(D123+E123)*3</f>
        <v/>
      </c>
      <c r="H123" s="196" t="n"/>
      <c r="I123" s="414">
        <f>H123*F123</f>
        <v/>
      </c>
      <c r="J123" s="273">
        <f>F123</f>
        <v/>
      </c>
      <c r="K123" s="273">
        <f>F123</f>
        <v/>
      </c>
      <c r="L123" s="273">
        <f>G123</f>
        <v/>
      </c>
      <c r="M123" s="273">
        <f>G123</f>
        <v/>
      </c>
      <c r="N123" s="273">
        <f>SUM(J123:M123)</f>
        <v/>
      </c>
      <c r="O123" s="273">
        <f>N123*O$5</f>
        <v/>
      </c>
      <c r="P123" s="351" t="n"/>
      <c r="Q123" s="351" t="n"/>
      <c r="R123" s="273" t="n"/>
      <c r="S123" s="273" t="n"/>
      <c r="T123" s="273" t="n"/>
      <c r="U123" s="273" t="n"/>
      <c r="V123" s="273" t="n"/>
      <c r="W123" s="273" t="n"/>
      <c r="X123" s="273" t="n"/>
      <c r="Y123" s="273" t="n"/>
      <c r="Z123" s="273" t="n"/>
    </row>
    <row r="124" ht="10.5" customHeight="1" s="726">
      <c r="A124" s="198" t="inlineStr">
        <is>
          <t>Leading Hand</t>
        </is>
      </c>
      <c r="B124" s="273" t="n"/>
      <c r="C124" s="273" t="n"/>
      <c r="D124" s="273" t="n"/>
      <c r="E124" s="273">
        <f>C124/D$5</f>
        <v/>
      </c>
      <c r="F124" s="273">
        <f>(D124+E124)*2</f>
        <v/>
      </c>
      <c r="G124" s="273">
        <f>(D124+E124)*3</f>
        <v/>
      </c>
      <c r="H124" s="196" t="n"/>
      <c r="I124" s="414">
        <f>H124*F124</f>
        <v/>
      </c>
      <c r="J124" s="273">
        <f>F124</f>
        <v/>
      </c>
      <c r="K124" s="273">
        <f>F124</f>
        <v/>
      </c>
      <c r="L124" s="273">
        <f>G124</f>
        <v/>
      </c>
      <c r="M124" s="273">
        <f>G124</f>
        <v/>
      </c>
      <c r="N124" s="273">
        <f>SUM(J124:M124)</f>
        <v/>
      </c>
      <c r="O124" s="273">
        <f>N124*O$5</f>
        <v/>
      </c>
      <c r="P124" s="351" t="n"/>
      <c r="Q124" s="351" t="n"/>
      <c r="R124" s="273" t="n"/>
      <c r="S124" s="273" t="n"/>
      <c r="T124" s="273" t="n"/>
      <c r="U124" s="273" t="n"/>
      <c r="V124" s="273" t="n"/>
      <c r="W124" s="273" t="n"/>
      <c r="X124" s="273" t="n"/>
      <c r="Y124" s="273" t="n"/>
      <c r="Z124" s="273" t="n"/>
    </row>
    <row r="125" ht="10.5" customHeight="1" s="726">
      <c r="A125" s="198" t="inlineStr">
        <is>
          <t>Standby Carpenter</t>
        </is>
      </c>
      <c r="B125" s="273" t="n"/>
      <c r="C125" s="273" t="n"/>
      <c r="D125" s="273" t="n"/>
      <c r="E125" s="273">
        <f>C125/D$5</f>
        <v/>
      </c>
      <c r="F125" s="273">
        <f>(D125+E125)*2</f>
        <v/>
      </c>
      <c r="G125" s="273">
        <f>(D125+E125)*3</f>
        <v/>
      </c>
      <c r="H125" s="196" t="n"/>
      <c r="I125" s="414">
        <f>H125*F125</f>
        <v/>
      </c>
      <c r="J125" s="273">
        <f>F125</f>
        <v/>
      </c>
      <c r="K125" s="273">
        <f>F125</f>
        <v/>
      </c>
      <c r="L125" s="273">
        <f>G125</f>
        <v/>
      </c>
      <c r="M125" s="273">
        <f>G125</f>
        <v/>
      </c>
      <c r="N125" s="273">
        <f>SUM(J125:M125)</f>
        <v/>
      </c>
      <c r="O125" s="273">
        <f>N125*O$5</f>
        <v/>
      </c>
      <c r="P125" s="351" t="n"/>
      <c r="Q125" s="351" t="n"/>
      <c r="R125" s="273" t="n"/>
      <c r="S125" s="273" t="n"/>
      <c r="T125" s="273" t="n"/>
      <c r="U125" s="273" t="n"/>
      <c r="V125" s="273" t="n"/>
      <c r="W125" s="273" t="n"/>
      <c r="X125" s="273" t="n"/>
      <c r="Y125" s="273" t="n"/>
      <c r="Z125" s="273" t="n"/>
    </row>
    <row r="126" ht="10.5" customHeight="1" s="726">
      <c r="A126" s="198" t="inlineStr">
        <is>
          <t>Carpenter(s)</t>
        </is>
      </c>
      <c r="B126" s="273" t="n"/>
      <c r="C126" s="273" t="n"/>
      <c r="D126" s="273" t="n"/>
      <c r="E126" s="273">
        <f>C126/D$5</f>
        <v/>
      </c>
      <c r="F126" s="273">
        <f>(D126+E126)*2</f>
        <v/>
      </c>
      <c r="G126" s="273">
        <f>(D126+E126)*3</f>
        <v/>
      </c>
      <c r="H126" s="196" t="n"/>
      <c r="I126" s="414">
        <f>H126*F126</f>
        <v/>
      </c>
      <c r="J126" s="273">
        <f>F126</f>
        <v/>
      </c>
      <c r="K126" s="273">
        <f>F126</f>
        <v/>
      </c>
      <c r="L126" s="273">
        <f>G126</f>
        <v/>
      </c>
      <c r="M126" s="273">
        <f>G126</f>
        <v/>
      </c>
      <c r="N126" s="273">
        <f>SUM(J126:M126)</f>
        <v/>
      </c>
      <c r="O126" s="273">
        <f>N126*O$5</f>
        <v/>
      </c>
      <c r="P126" s="351" t="n"/>
      <c r="Q126" s="351" t="n"/>
      <c r="R126" s="273" t="n"/>
      <c r="S126" s="273" t="n"/>
      <c r="T126" s="273" t="n"/>
      <c r="U126" s="273" t="n"/>
      <c r="V126" s="273" t="n"/>
      <c r="W126" s="273" t="n"/>
      <c r="X126" s="273" t="n"/>
      <c r="Y126" s="273" t="n"/>
      <c r="Z126" s="273" t="n"/>
    </row>
    <row r="127" ht="10.5" customHeight="1" s="726">
      <c r="A127" s="198" t="inlineStr">
        <is>
          <t>Labourer(s)</t>
        </is>
      </c>
      <c r="B127" s="273" t="n"/>
      <c r="C127" s="273" t="n"/>
      <c r="D127" s="273" t="n"/>
      <c r="E127" s="273">
        <f>C127/D$5</f>
        <v/>
      </c>
      <c r="F127" s="273">
        <f>(D127+E127)*2</f>
        <v/>
      </c>
      <c r="G127" s="273">
        <f>(D127+E127)*3</f>
        <v/>
      </c>
      <c r="H127" s="196" t="n"/>
      <c r="I127" s="414">
        <f>H127*F127</f>
        <v/>
      </c>
      <c r="J127" s="273">
        <f>F127</f>
        <v/>
      </c>
      <c r="K127" s="273">
        <f>F127</f>
        <v/>
      </c>
      <c r="L127" s="273">
        <f>G127</f>
        <v/>
      </c>
      <c r="M127" s="273">
        <f>G127</f>
        <v/>
      </c>
      <c r="N127" s="273">
        <f>SUM(J127:M127)</f>
        <v/>
      </c>
      <c r="O127" s="273">
        <f>N127*O$5</f>
        <v/>
      </c>
      <c r="P127" s="351" t="n"/>
      <c r="Q127" s="351" t="n"/>
      <c r="R127" s="273" t="n"/>
      <c r="S127" s="273" t="n"/>
      <c r="T127" s="273" t="n"/>
      <c r="U127" s="273" t="n"/>
      <c r="V127" s="273" t="n"/>
      <c r="W127" s="273" t="n"/>
      <c r="X127" s="273" t="n"/>
      <c r="Y127" s="273" t="n"/>
      <c r="Z127" s="273" t="n"/>
    </row>
    <row r="128" ht="10.5" customHeight="1" s="726">
      <c r="A128" s="198" t="inlineStr">
        <is>
          <t>Carpenters &amp; Labourers - Casuals</t>
        </is>
      </c>
      <c r="B128" s="273" t="n"/>
      <c r="C128" s="273" t="n"/>
      <c r="D128" s="273" t="n"/>
      <c r="E128" s="273">
        <f>C128/D$5</f>
        <v/>
      </c>
      <c r="F128" s="273">
        <f>(D128+E128)*2</f>
        <v/>
      </c>
      <c r="G128" s="273">
        <f>(D128+E128)*3</f>
        <v/>
      </c>
      <c r="H128" s="196" t="n"/>
      <c r="I128" s="414">
        <f>H128*F128</f>
        <v/>
      </c>
      <c r="J128" s="273">
        <f>F128</f>
        <v/>
      </c>
      <c r="K128" s="273">
        <f>F128</f>
        <v/>
      </c>
      <c r="L128" s="273">
        <f>G128</f>
        <v/>
      </c>
      <c r="M128" s="273">
        <f>G128</f>
        <v/>
      </c>
      <c r="N128" s="273">
        <f>SUM(J128:M128)</f>
        <v/>
      </c>
      <c r="O128" s="273">
        <f>N128*O$5</f>
        <v/>
      </c>
      <c r="P128" s="351" t="n"/>
      <c r="Q128" s="351" t="n"/>
      <c r="R128" s="273" t="n"/>
      <c r="S128" s="273" t="n"/>
      <c r="T128" s="273" t="n"/>
      <c r="U128" s="273" t="n"/>
      <c r="V128" s="273" t="n"/>
      <c r="W128" s="273" t="n"/>
      <c r="X128" s="273" t="n"/>
      <c r="Y128" s="273" t="n"/>
      <c r="Z128" s="273" t="n"/>
    </row>
    <row r="129" ht="10.5" customHeight="1" s="726">
      <c r="A129" s="198" t="inlineStr">
        <is>
          <t>Signwriter</t>
        </is>
      </c>
      <c r="B129" s="273" t="n"/>
      <c r="C129" s="273" t="n"/>
      <c r="D129" s="273" t="n"/>
      <c r="E129" s="273">
        <f>C129/D$5</f>
        <v/>
      </c>
      <c r="F129" s="273">
        <f>(D129+E129)*2</f>
        <v/>
      </c>
      <c r="G129" s="273">
        <f>(D129+E129)*3</f>
        <v/>
      </c>
      <c r="H129" s="196" t="n"/>
      <c r="I129" s="414">
        <f>H129*F129</f>
        <v/>
      </c>
      <c r="J129" s="273">
        <f>F129</f>
        <v/>
      </c>
      <c r="K129" s="273">
        <f>F129</f>
        <v/>
      </c>
      <c r="L129" s="273">
        <f>G129</f>
        <v/>
      </c>
      <c r="M129" s="273">
        <f>G129</f>
        <v/>
      </c>
      <c r="N129" s="273">
        <f>SUM(J129:M129)</f>
        <v/>
      </c>
      <c r="O129" s="273">
        <f>N129*O$5</f>
        <v/>
      </c>
      <c r="P129" s="351" t="n"/>
      <c r="Q129" s="351" t="n"/>
      <c r="R129" s="273" t="n"/>
      <c r="S129" s="273" t="n"/>
      <c r="T129" s="273" t="n"/>
      <c r="U129" s="273" t="n"/>
      <c r="V129" s="273" t="n"/>
      <c r="W129" s="273" t="n"/>
      <c r="X129" s="273" t="n"/>
      <c r="Y129" s="273" t="n"/>
      <c r="Z129" s="273" t="n"/>
    </row>
    <row r="130" ht="10.5" customHeight="1" s="726">
      <c r="A130" s="198" t="inlineStr">
        <is>
          <t>Scenic Artist</t>
        </is>
      </c>
      <c r="B130" s="273" t="n"/>
      <c r="C130" s="273" t="n"/>
      <c r="D130" s="273" t="n"/>
      <c r="E130" s="273">
        <f>C130/D$5</f>
        <v/>
      </c>
      <c r="F130" s="273">
        <f>(D130+E130)*2</f>
        <v/>
      </c>
      <c r="G130" s="273">
        <f>(D130+E130)*3</f>
        <v/>
      </c>
      <c r="H130" s="196" t="n"/>
      <c r="I130" s="414">
        <f>H130*F130</f>
        <v/>
      </c>
      <c r="J130" s="273">
        <f>F130</f>
        <v/>
      </c>
      <c r="K130" s="273">
        <f>F130</f>
        <v/>
      </c>
      <c r="L130" s="273">
        <f>G130</f>
        <v/>
      </c>
      <c r="M130" s="273">
        <f>G130</f>
        <v/>
      </c>
      <c r="N130" s="273">
        <f>SUM(J130:M130)</f>
        <v/>
      </c>
      <c r="O130" s="273">
        <f>N130*O$5</f>
        <v/>
      </c>
      <c r="P130" s="351" t="n"/>
      <c r="Q130" s="351" t="n"/>
      <c r="R130" s="273" t="n"/>
      <c r="S130" s="273" t="n"/>
      <c r="T130" s="273" t="n"/>
      <c r="U130" s="273" t="n"/>
      <c r="V130" s="273" t="n"/>
      <c r="W130" s="273" t="n"/>
      <c r="X130" s="273" t="n"/>
      <c r="Y130" s="273" t="n"/>
      <c r="Z130" s="273" t="n"/>
    </row>
    <row r="131" ht="10.5" customHeight="1" s="726">
      <c r="A131" s="198" t="inlineStr">
        <is>
          <t>Head Painter</t>
        </is>
      </c>
      <c r="B131" s="273" t="n"/>
      <c r="C131" s="273" t="n"/>
      <c r="D131" s="273" t="n"/>
      <c r="E131" s="273">
        <f>C131/D$5</f>
        <v/>
      </c>
      <c r="F131" s="273">
        <f>(D131+E131)*2</f>
        <v/>
      </c>
      <c r="G131" s="273">
        <f>(D131+E131)*3</f>
        <v/>
      </c>
      <c r="H131" s="196" t="n"/>
      <c r="I131" s="414">
        <f>H131*F131</f>
        <v/>
      </c>
      <c r="J131" s="273">
        <f>F131</f>
        <v/>
      </c>
      <c r="K131" s="273">
        <f>F131</f>
        <v/>
      </c>
      <c r="L131" s="273">
        <f>G131</f>
        <v/>
      </c>
      <c r="M131" s="273">
        <f>G131</f>
        <v/>
      </c>
      <c r="N131" s="273">
        <f>SUM(J131:M131)</f>
        <v/>
      </c>
      <c r="O131" s="273">
        <f>N131*O$5</f>
        <v/>
      </c>
      <c r="P131" s="351" t="n"/>
      <c r="Q131" s="351" t="n"/>
      <c r="R131" s="273" t="n"/>
      <c r="S131" s="273" t="n"/>
      <c r="T131" s="273" t="n"/>
      <c r="U131" s="273" t="n"/>
      <c r="V131" s="273" t="n"/>
      <c r="W131" s="273" t="n"/>
      <c r="X131" s="273" t="n"/>
      <c r="Y131" s="273" t="n"/>
      <c r="Z131" s="273" t="n"/>
    </row>
    <row r="132" ht="10.5" customHeight="1" s="726">
      <c r="A132" s="198" t="inlineStr">
        <is>
          <t>Standby Painter</t>
        </is>
      </c>
      <c r="B132" s="273" t="n"/>
      <c r="C132" s="273" t="n"/>
      <c r="D132" s="273">
        <f>C132/D$5</f>
        <v/>
      </c>
      <c r="E132" s="273" t="n"/>
      <c r="F132" s="273">
        <f>(D132+E132)*2</f>
        <v/>
      </c>
      <c r="G132" s="273">
        <f>(D132+E132)*3</f>
        <v/>
      </c>
      <c r="H132" s="196" t="n"/>
      <c r="I132" s="414">
        <f>H132*F132</f>
        <v/>
      </c>
      <c r="J132" s="273">
        <f>F132</f>
        <v/>
      </c>
      <c r="K132" s="273">
        <f>F132</f>
        <v/>
      </c>
      <c r="L132" s="273">
        <f>G132</f>
        <v/>
      </c>
      <c r="M132" s="273">
        <f>G132</f>
        <v/>
      </c>
      <c r="N132" s="273">
        <f>SUM(J132:M132)</f>
        <v/>
      </c>
      <c r="O132" s="273">
        <f>N132*O$5</f>
        <v/>
      </c>
      <c r="P132" s="351" t="n"/>
      <c r="Q132" s="351" t="n"/>
      <c r="R132" s="273" t="n"/>
      <c r="S132" s="273" t="n"/>
      <c r="T132" s="273" t="n"/>
      <c r="U132" s="273" t="n"/>
      <c r="V132" s="273" t="n"/>
      <c r="W132" s="273" t="n"/>
      <c r="X132" s="273" t="n"/>
      <c r="Y132" s="273" t="n"/>
      <c r="Z132" s="273" t="n"/>
    </row>
    <row r="133" ht="10.5" customHeight="1" s="726">
      <c r="A133" s="198" t="inlineStr">
        <is>
          <t>Painter(s)</t>
        </is>
      </c>
      <c r="B133" s="273" t="n"/>
      <c r="C133" s="273" t="n"/>
      <c r="D133" s="273" t="n"/>
      <c r="E133" s="273">
        <f>C133/D$5</f>
        <v/>
      </c>
      <c r="F133" s="273">
        <f>(D133+E133)*2</f>
        <v/>
      </c>
      <c r="G133" s="273">
        <f>(D133+E133)*3</f>
        <v/>
      </c>
      <c r="H133" s="196" t="n"/>
      <c r="I133" s="414">
        <f>H133*F133</f>
        <v/>
      </c>
      <c r="J133" s="273">
        <f>F133</f>
        <v/>
      </c>
      <c r="K133" s="273">
        <f>F133</f>
        <v/>
      </c>
      <c r="L133" s="273">
        <f>G133</f>
        <v/>
      </c>
      <c r="M133" s="273">
        <f>G133</f>
        <v/>
      </c>
      <c r="N133" s="273">
        <f>SUM(J133:M133)</f>
        <v/>
      </c>
      <c r="O133" s="273">
        <f>N133*O$5</f>
        <v/>
      </c>
      <c r="P133" s="351" t="n"/>
      <c r="Q133" s="351" t="n"/>
      <c r="R133" s="273" t="n"/>
      <c r="S133" s="273" t="n"/>
      <c r="T133" s="273" t="n"/>
      <c r="U133" s="273" t="n"/>
      <c r="V133" s="273" t="n"/>
      <c r="W133" s="273" t="n"/>
      <c r="X133" s="273" t="n"/>
      <c r="Y133" s="273" t="n"/>
      <c r="Z133" s="273" t="n"/>
    </row>
    <row r="134" ht="10.5" customHeight="1" s="726">
      <c r="A134" s="198" t="inlineStr">
        <is>
          <t>Set Finisher(s)</t>
        </is>
      </c>
      <c r="B134" s="273" t="n"/>
      <c r="C134" s="273" t="n"/>
      <c r="D134" s="273" t="n"/>
      <c r="E134" s="273">
        <f>C134/D$5</f>
        <v/>
      </c>
      <c r="F134" s="273">
        <f>(D134+E134)*2</f>
        <v/>
      </c>
      <c r="G134" s="273">
        <f>(D134+E134)*3</f>
        <v/>
      </c>
      <c r="H134" s="196" t="n"/>
      <c r="I134" s="414">
        <f>H134*F134</f>
        <v/>
      </c>
      <c r="J134" s="273">
        <f>F134</f>
        <v/>
      </c>
      <c r="K134" s="273">
        <f>F134</f>
        <v/>
      </c>
      <c r="L134" s="273">
        <f>G134</f>
        <v/>
      </c>
      <c r="M134" s="273">
        <f>G134</f>
        <v/>
      </c>
      <c r="N134" s="273">
        <f>SUM(J134:M134)</f>
        <v/>
      </c>
      <c r="O134" s="273">
        <f>N134*O$5</f>
        <v/>
      </c>
      <c r="P134" s="351" t="n"/>
      <c r="Q134" s="351" t="n"/>
      <c r="R134" s="273" t="n"/>
      <c r="S134" s="273" t="n"/>
      <c r="T134" s="273" t="n"/>
      <c r="U134" s="273" t="n"/>
      <c r="V134" s="273" t="n"/>
      <c r="W134" s="273" t="n"/>
      <c r="X134" s="273" t="n"/>
      <c r="Y134" s="273" t="n"/>
      <c r="Z134" s="273" t="n"/>
    </row>
    <row r="135" ht="10.5" customHeight="1" s="726">
      <c r="A135" s="198" t="inlineStr">
        <is>
          <t>Brush-hand(s)</t>
        </is>
      </c>
      <c r="B135" s="273" t="n"/>
      <c r="C135" s="273" t="n"/>
      <c r="D135" s="273" t="n"/>
      <c r="E135" s="273">
        <f>C135/D$5</f>
        <v/>
      </c>
      <c r="F135" s="273">
        <f>(D135+E135)*2</f>
        <v/>
      </c>
      <c r="G135" s="273">
        <f>(D135+E135)*3</f>
        <v/>
      </c>
      <c r="H135" s="196" t="n"/>
      <c r="I135" s="414">
        <f>H135*F135</f>
        <v/>
      </c>
      <c r="J135" s="273">
        <f>F135</f>
        <v/>
      </c>
      <c r="K135" s="273">
        <f>F135</f>
        <v/>
      </c>
      <c r="L135" s="273">
        <f>G135</f>
        <v/>
      </c>
      <c r="M135" s="273">
        <f>G135</f>
        <v/>
      </c>
      <c r="N135" s="273">
        <f>SUM(J135:M135)</f>
        <v/>
      </c>
      <c r="O135" s="273">
        <f>N135*O$5</f>
        <v/>
      </c>
      <c r="P135" s="351" t="n"/>
      <c r="Q135" s="351" t="n"/>
      <c r="R135" s="273" t="n"/>
      <c r="S135" s="273" t="n"/>
      <c r="T135" s="273" t="n"/>
      <c r="U135" s="273" t="n"/>
      <c r="V135" s="273" t="n"/>
      <c r="W135" s="273" t="n"/>
      <c r="X135" s="273" t="n"/>
      <c r="Y135" s="273" t="n"/>
      <c r="Z135" s="273" t="n"/>
    </row>
    <row r="136" ht="10.5" customHeight="1" s="726">
      <c r="A136" s="198" t="inlineStr">
        <is>
          <t>Construction Runner</t>
        </is>
      </c>
      <c r="B136" s="273" t="n"/>
      <c r="C136" s="273" t="n"/>
      <c r="D136" s="273" t="n"/>
      <c r="E136" s="273">
        <f>C136/D$5</f>
        <v/>
      </c>
      <c r="F136" s="273">
        <f>(D136+E136)*2</f>
        <v/>
      </c>
      <c r="G136" s="273">
        <f>(D136+E136)*3</f>
        <v/>
      </c>
      <c r="H136" s="196" t="n"/>
      <c r="I136" s="414">
        <f>H136*F136</f>
        <v/>
      </c>
      <c r="J136" s="273">
        <f>F136</f>
        <v/>
      </c>
      <c r="K136" s="273">
        <f>F136</f>
        <v/>
      </c>
      <c r="L136" s="273">
        <f>G136</f>
        <v/>
      </c>
      <c r="M136" s="273">
        <f>G136</f>
        <v/>
      </c>
      <c r="N136" s="273">
        <f>SUM(J136:M136)</f>
        <v/>
      </c>
      <c r="O136" s="273">
        <f>N136*O$5</f>
        <v/>
      </c>
      <c r="P136" s="351" t="n"/>
      <c r="Q136" s="351" t="n"/>
      <c r="R136" s="273" t="n"/>
      <c r="S136" s="273" t="n"/>
      <c r="T136" s="273" t="n"/>
      <c r="U136" s="273" t="n"/>
      <c r="V136" s="273" t="n"/>
      <c r="W136" s="273" t="n"/>
      <c r="X136" s="273" t="n"/>
      <c r="Y136" s="273" t="n"/>
      <c r="Z136" s="273" t="n"/>
    </row>
    <row r="137" ht="10.5" customHeight="1" s="726">
      <c r="A137" s="198" t="inlineStr">
        <is>
          <t>Construction Electrician</t>
        </is>
      </c>
      <c r="B137" s="273" t="n"/>
      <c r="C137" s="273" t="n"/>
      <c r="D137" s="273" t="n"/>
      <c r="E137" s="273">
        <f>C137/D$5</f>
        <v/>
      </c>
      <c r="F137" s="273">
        <f>(D137+E137)*2</f>
        <v/>
      </c>
      <c r="G137" s="273">
        <f>(D137+E137)*3</f>
        <v/>
      </c>
      <c r="H137" s="196" t="n"/>
      <c r="I137" s="414">
        <f>H137*F137</f>
        <v/>
      </c>
      <c r="J137" s="273">
        <f>F137</f>
        <v/>
      </c>
      <c r="K137" s="273">
        <f>F137</f>
        <v/>
      </c>
      <c r="L137" s="273">
        <f>G137</f>
        <v/>
      </c>
      <c r="M137" s="273">
        <f>G137</f>
        <v/>
      </c>
      <c r="N137" s="273">
        <f>SUM(J137:M137)</f>
        <v/>
      </c>
      <c r="O137" s="273">
        <f>N137*O$5</f>
        <v/>
      </c>
      <c r="P137" s="351" t="n"/>
      <c r="Q137" s="351" t="n"/>
      <c r="R137" s="273" t="n"/>
      <c r="S137" s="273" t="n"/>
      <c r="T137" s="273" t="n"/>
      <c r="U137" s="273" t="n"/>
      <c r="V137" s="273" t="n"/>
      <c r="W137" s="273" t="n"/>
      <c r="X137" s="273" t="n"/>
      <c r="Y137" s="273" t="n"/>
      <c r="Z137" s="273" t="n"/>
    </row>
    <row r="138" ht="10.5" customHeight="1" s="726">
      <c r="A138" s="198" t="inlineStr">
        <is>
          <t>Sp. Fx. Manager</t>
        </is>
      </c>
      <c r="B138" s="273" t="n"/>
      <c r="C138" s="273" t="n"/>
      <c r="D138" s="273" t="n"/>
      <c r="E138" s="273">
        <f>C138/D$5</f>
        <v/>
      </c>
      <c r="F138" s="273">
        <f>(D138+E138)*2</f>
        <v/>
      </c>
      <c r="G138" s="273">
        <f>(D138+E138)*3</f>
        <v/>
      </c>
      <c r="H138" s="196" t="n"/>
      <c r="I138" s="414">
        <f>H138*F138</f>
        <v/>
      </c>
      <c r="J138" s="273">
        <f>F138</f>
        <v/>
      </c>
      <c r="K138" s="273">
        <f>F138</f>
        <v/>
      </c>
      <c r="L138" s="273">
        <f>G138</f>
        <v/>
      </c>
      <c r="M138" s="273">
        <f>G138</f>
        <v/>
      </c>
      <c r="N138" s="273">
        <f>SUM(J138:M138)</f>
        <v/>
      </c>
      <c r="O138" s="273">
        <f>N138*O$5</f>
        <v/>
      </c>
      <c r="P138" s="351" t="n"/>
      <c r="Q138" s="351" t="n"/>
      <c r="R138" s="273" t="n"/>
      <c r="S138" s="273" t="n"/>
      <c r="T138" s="273" t="n"/>
      <c r="U138" s="273" t="n"/>
      <c r="V138" s="273" t="n"/>
      <c r="W138" s="273" t="n"/>
      <c r="X138" s="273" t="n"/>
      <c r="Y138" s="273" t="n"/>
      <c r="Z138" s="273" t="n"/>
    </row>
    <row r="139" ht="10.5" customHeight="1" s="726">
      <c r="A139" s="198" t="inlineStr">
        <is>
          <t>Sp. Fx. Co-ordinator(s)</t>
        </is>
      </c>
      <c r="B139" s="273" t="n"/>
      <c r="C139" s="273" t="n"/>
      <c r="D139" s="273" t="n"/>
      <c r="E139" s="273">
        <f>C139/D$5</f>
        <v/>
      </c>
      <c r="F139" s="273">
        <f>(D139+E139)*2</f>
        <v/>
      </c>
      <c r="G139" s="273">
        <f>(D139+E139)*3</f>
        <v/>
      </c>
      <c r="H139" s="196" t="n"/>
      <c r="I139" s="414">
        <f>H139*F139</f>
        <v/>
      </c>
      <c r="J139" s="273">
        <f>F139</f>
        <v/>
      </c>
      <c r="K139" s="273">
        <f>F139</f>
        <v/>
      </c>
      <c r="L139" s="273">
        <f>G139</f>
        <v/>
      </c>
      <c r="M139" s="273">
        <f>G139</f>
        <v/>
      </c>
      <c r="N139" s="273">
        <f>SUM(J139:M139)</f>
        <v/>
      </c>
      <c r="O139" s="273">
        <f>N139*O$5</f>
        <v/>
      </c>
      <c r="P139" s="351" t="n"/>
      <c r="Q139" s="351" t="n"/>
      <c r="R139" s="273" t="n"/>
      <c r="S139" s="273" t="n"/>
      <c r="T139" s="273" t="n"/>
      <c r="U139" s="273" t="n"/>
      <c r="V139" s="273" t="n"/>
      <c r="W139" s="273" t="n"/>
      <c r="X139" s="273" t="n"/>
      <c r="Y139" s="273" t="n"/>
      <c r="Z139" s="273" t="n"/>
    </row>
    <row r="140" ht="10.5" customHeight="1" s="726">
      <c r="A140" s="198" t="inlineStr">
        <is>
          <t>Sp. Fx. Buyer</t>
        </is>
      </c>
      <c r="B140" s="273" t="n"/>
      <c r="C140" s="273" t="n"/>
      <c r="D140" s="273" t="n"/>
      <c r="E140" s="273">
        <f>C140/D$5</f>
        <v/>
      </c>
      <c r="F140" s="273">
        <f>(D140+E140)*2</f>
        <v/>
      </c>
      <c r="G140" s="273">
        <f>(D140+E140)*3</f>
        <v/>
      </c>
      <c r="H140" s="196" t="n"/>
      <c r="I140" s="414">
        <f>H140*F140</f>
        <v/>
      </c>
      <c r="J140" s="273">
        <f>F140</f>
        <v/>
      </c>
      <c r="K140" s="273">
        <f>F140</f>
        <v/>
      </c>
      <c r="L140" s="273">
        <f>G140</f>
        <v/>
      </c>
      <c r="M140" s="273">
        <f>G140</f>
        <v/>
      </c>
      <c r="N140" s="273">
        <f>SUM(J140:M140)</f>
        <v/>
      </c>
      <c r="O140" s="273">
        <f>N140*O$5</f>
        <v/>
      </c>
      <c r="P140" s="351" t="n"/>
      <c r="Q140" s="351" t="n"/>
      <c r="R140" s="273" t="n"/>
      <c r="S140" s="273" t="n"/>
      <c r="T140" s="273" t="n"/>
      <c r="U140" s="273" t="n"/>
      <c r="V140" s="273" t="n"/>
      <c r="W140" s="273" t="n"/>
      <c r="X140" s="273" t="n"/>
      <c r="Y140" s="273" t="n"/>
      <c r="Z140" s="273" t="n"/>
    </row>
    <row r="141" ht="10.5" customHeight="1" s="726">
      <c r="A141" s="198" t="inlineStr">
        <is>
          <t>Sp. Fx. Assistant(s)</t>
        </is>
      </c>
      <c r="B141" s="273" t="n"/>
      <c r="C141" s="273" t="n"/>
      <c r="D141" s="273" t="n"/>
      <c r="E141" s="273">
        <f>C141/D$5</f>
        <v/>
      </c>
      <c r="F141" s="273">
        <f>(D141+E141)*2</f>
        <v/>
      </c>
      <c r="G141" s="273">
        <f>(D141+E141)*3</f>
        <v/>
      </c>
      <c r="H141" s="196" t="n"/>
      <c r="I141" s="414">
        <f>H141*F141</f>
        <v/>
      </c>
      <c r="J141" s="273">
        <f>F141</f>
        <v/>
      </c>
      <c r="K141" s="273">
        <f>F141</f>
        <v/>
      </c>
      <c r="L141" s="273">
        <f>G141</f>
        <v/>
      </c>
      <c r="M141" s="273">
        <f>G141</f>
        <v/>
      </c>
      <c r="N141" s="273">
        <f>SUM(J141:M141)</f>
        <v/>
      </c>
      <c r="O141" s="273">
        <f>N141*O$5</f>
        <v/>
      </c>
      <c r="P141" s="351" t="n"/>
      <c r="Q141" s="351" t="n"/>
      <c r="R141" s="273" t="n"/>
      <c r="S141" s="273" t="n"/>
      <c r="T141" s="273" t="n"/>
      <c r="U141" s="273" t="n"/>
      <c r="V141" s="273" t="n"/>
      <c r="W141" s="273" t="n"/>
      <c r="X141" s="273" t="n"/>
      <c r="Y141" s="273" t="n"/>
      <c r="Z141" s="273" t="n"/>
    </row>
    <row r="142" ht="10.5" customHeight="1" s="726">
      <c r="A142" s="198" t="inlineStr">
        <is>
          <t>Sp. Fx. - Casual</t>
        </is>
      </c>
      <c r="B142" s="273" t="n"/>
      <c r="C142" s="273" t="n"/>
      <c r="D142" s="273" t="n"/>
      <c r="E142" s="273">
        <f>C142/D$5</f>
        <v/>
      </c>
      <c r="F142" s="273">
        <f>(D142+E142)*2</f>
        <v/>
      </c>
      <c r="G142" s="273">
        <f>(D142+E142)*3</f>
        <v/>
      </c>
      <c r="H142" s="196" t="n"/>
      <c r="I142" s="414">
        <f>H142*F142</f>
        <v/>
      </c>
      <c r="J142" s="273">
        <f>F142</f>
        <v/>
      </c>
      <c r="K142" s="273">
        <f>F142</f>
        <v/>
      </c>
      <c r="L142" s="273">
        <f>G142</f>
        <v/>
      </c>
      <c r="M142" s="273">
        <f>G142</f>
        <v/>
      </c>
      <c r="N142" s="273">
        <f>SUM(J142:M142)</f>
        <v/>
      </c>
      <c r="O142" s="273">
        <f>N142*O$5</f>
        <v/>
      </c>
      <c r="P142" s="351" t="n"/>
      <c r="Q142" s="351" t="n"/>
      <c r="R142" s="273" t="n"/>
      <c r="S142" s="273" t="n"/>
      <c r="T142" s="273" t="n"/>
      <c r="U142" s="273" t="n"/>
      <c r="V142" s="273" t="n"/>
      <c r="W142" s="273" t="n"/>
      <c r="X142" s="273" t="n"/>
      <c r="Y142" s="273" t="n"/>
      <c r="Z142" s="273" t="n"/>
    </row>
    <row r="143" ht="10.5" customHeight="1" s="726">
      <c r="A143" s="198" t="inlineStr">
        <is>
          <t>Mechanical Fx. Co-ordinator(s)</t>
        </is>
      </c>
      <c r="B143" s="273" t="n"/>
      <c r="C143" s="273" t="n"/>
      <c r="D143" s="273" t="n"/>
      <c r="E143" s="273">
        <f>C143/D$5</f>
        <v/>
      </c>
      <c r="F143" s="273">
        <f>(D143+E143)*2</f>
        <v/>
      </c>
      <c r="G143" s="273">
        <f>(D143+E143)*3</f>
        <v/>
      </c>
      <c r="H143" s="196" t="n"/>
      <c r="I143" s="414">
        <f>H143*F143</f>
        <v/>
      </c>
      <c r="J143" s="273">
        <f>F143</f>
        <v/>
      </c>
      <c r="K143" s="273">
        <f>F143</f>
        <v/>
      </c>
      <c r="L143" s="273">
        <f>G143</f>
        <v/>
      </c>
      <c r="M143" s="273">
        <f>G143</f>
        <v/>
      </c>
      <c r="N143" s="273">
        <f>SUM(J143:M143)</f>
        <v/>
      </c>
      <c r="O143" s="273">
        <f>N143*O$5</f>
        <v/>
      </c>
      <c r="P143" s="351" t="n"/>
      <c r="Q143" s="351" t="n"/>
      <c r="R143" s="273" t="n"/>
      <c r="S143" s="273" t="n"/>
      <c r="T143" s="273" t="n"/>
      <c r="U143" s="273" t="n"/>
      <c r="V143" s="273" t="n"/>
      <c r="W143" s="273" t="n"/>
      <c r="X143" s="273" t="n"/>
      <c r="Y143" s="273" t="n"/>
      <c r="Z143" s="273" t="n"/>
    </row>
    <row r="144" ht="10.5" customHeight="1" s="726">
      <c r="A144" s="198" t="inlineStr">
        <is>
          <t>Pyro Fx. Co-ordinator(s)</t>
        </is>
      </c>
      <c r="B144" s="273" t="n"/>
      <c r="C144" s="273" t="n"/>
      <c r="D144" s="273" t="n"/>
      <c r="E144" s="273">
        <f>C144/D$5</f>
        <v/>
      </c>
      <c r="F144" s="273">
        <f>(D144+E144)*2</f>
        <v/>
      </c>
      <c r="G144" s="273">
        <f>(D144+E144)*3</f>
        <v/>
      </c>
      <c r="H144" s="196" t="n"/>
      <c r="I144" s="414">
        <f>H144*F144</f>
        <v/>
      </c>
      <c r="J144" s="273">
        <f>F144</f>
        <v/>
      </c>
      <c r="K144" s="273">
        <f>F144</f>
        <v/>
      </c>
      <c r="L144" s="273">
        <f>G144</f>
        <v/>
      </c>
      <c r="M144" s="273">
        <f>G144</f>
        <v/>
      </c>
      <c r="N144" s="273">
        <f>SUM(J144:M144)</f>
        <v/>
      </c>
      <c r="O144" s="273">
        <f>N144*O$5</f>
        <v/>
      </c>
      <c r="P144" s="351" t="n"/>
      <c r="Q144" s="351" t="n"/>
      <c r="R144" s="273" t="n"/>
      <c r="S144" s="273" t="n"/>
      <c r="T144" s="273" t="n"/>
      <c r="U144" s="273" t="n"/>
      <c r="V144" s="273" t="n"/>
      <c r="W144" s="273" t="n"/>
      <c r="X144" s="273" t="n"/>
      <c r="Y144" s="273" t="n"/>
      <c r="Z144" s="273" t="n"/>
    </row>
    <row r="145" ht="10.5" customHeight="1" s="726">
      <c r="A145" s="198" t="inlineStr">
        <is>
          <t>Model Fx. Co-ordinator(s)</t>
        </is>
      </c>
      <c r="B145" s="273" t="n"/>
      <c r="C145" s="273" t="n"/>
      <c r="D145" s="273" t="n"/>
      <c r="E145" s="273">
        <f>C145/D$5</f>
        <v/>
      </c>
      <c r="F145" s="273">
        <f>(D145+E145)*2</f>
        <v/>
      </c>
      <c r="G145" s="273">
        <f>(D145+E145)*3</f>
        <v/>
      </c>
      <c r="H145" s="196" t="n"/>
      <c r="I145" s="414">
        <f>H145*F145</f>
        <v/>
      </c>
      <c r="J145" s="273">
        <f>F145</f>
        <v/>
      </c>
      <c r="K145" s="273">
        <f>F145</f>
        <v/>
      </c>
      <c r="L145" s="273">
        <f>G145</f>
        <v/>
      </c>
      <c r="M145" s="273">
        <f>G145</f>
        <v/>
      </c>
      <c r="N145" s="273">
        <f>SUM(J145:M145)</f>
        <v/>
      </c>
      <c r="O145" s="273">
        <f>N145*O$5</f>
        <v/>
      </c>
      <c r="P145" s="351" t="n"/>
      <c r="Q145" s="351" t="n"/>
      <c r="R145" s="273" t="n"/>
      <c r="S145" s="273" t="n"/>
      <c r="T145" s="273" t="n"/>
      <c r="U145" s="273" t="n"/>
      <c r="V145" s="273" t="n"/>
      <c r="W145" s="273" t="n"/>
      <c r="X145" s="273" t="n"/>
      <c r="Y145" s="273" t="n"/>
      <c r="Z145" s="273" t="n"/>
    </row>
    <row r="146" ht="10.5" customHeight="1" s="726">
      <c r="A146" s="198" t="inlineStr">
        <is>
          <t>Model Maker(s)</t>
        </is>
      </c>
      <c r="B146" s="273" t="n"/>
      <c r="C146" s="273" t="n"/>
      <c r="D146" s="273" t="n"/>
      <c r="E146" s="273">
        <f>C146/D$5</f>
        <v/>
      </c>
      <c r="F146" s="273">
        <f>(D146+E146)*2</f>
        <v/>
      </c>
      <c r="G146" s="273">
        <f>(D146+E146)*3</f>
        <v/>
      </c>
      <c r="H146" s="196" t="n"/>
      <c r="I146" s="414">
        <f>H146*F146</f>
        <v/>
      </c>
      <c r="J146" s="273">
        <f>F146</f>
        <v/>
      </c>
      <c r="K146" s="273">
        <f>F146</f>
        <v/>
      </c>
      <c r="L146" s="273">
        <f>G146</f>
        <v/>
      </c>
      <c r="M146" s="273">
        <f>G146</f>
        <v/>
      </c>
      <c r="N146" s="273">
        <f>SUM(J146:M146)</f>
        <v/>
      </c>
      <c r="O146" s="273">
        <f>N146*O$5</f>
        <v/>
      </c>
      <c r="P146" s="351" t="n"/>
      <c r="Q146" s="351" t="n"/>
      <c r="R146" s="273" t="n"/>
      <c r="S146" s="273" t="n"/>
      <c r="T146" s="273" t="n"/>
      <c r="U146" s="273" t="n"/>
      <c r="V146" s="273" t="n"/>
      <c r="W146" s="273" t="n"/>
      <c r="X146" s="273" t="n"/>
      <c r="Y146" s="273" t="n"/>
      <c r="Z146" s="273" t="n"/>
    </row>
    <row r="147" ht="10.5" customHeight="1" s="726">
      <c r="A147" s="198" t="inlineStr">
        <is>
          <t>Armourer</t>
        </is>
      </c>
      <c r="B147" s="273" t="n"/>
      <c r="C147" s="273" t="n"/>
      <c r="D147" s="273" t="n"/>
      <c r="E147" s="273">
        <f>C147/D$5</f>
        <v/>
      </c>
      <c r="F147" s="273">
        <f>(D147+E147)*2</f>
        <v/>
      </c>
      <c r="G147" s="273">
        <f>(D147+E147)*3</f>
        <v/>
      </c>
      <c r="H147" s="196" t="n"/>
      <c r="I147" s="414">
        <f>H147*F147</f>
        <v/>
      </c>
      <c r="J147" s="273">
        <f>F147</f>
        <v/>
      </c>
      <c r="K147" s="273">
        <f>F147</f>
        <v/>
      </c>
      <c r="L147" s="273">
        <f>G147</f>
        <v/>
      </c>
      <c r="M147" s="273">
        <f>G147</f>
        <v/>
      </c>
      <c r="N147" s="273">
        <f>SUM(J147:M147)</f>
        <v/>
      </c>
      <c r="O147" s="273">
        <f>N147*O$5</f>
        <v/>
      </c>
      <c r="P147" s="351" t="n"/>
      <c r="Q147" s="351" t="n"/>
      <c r="R147" s="273" t="n"/>
      <c r="S147" s="273" t="n"/>
      <c r="T147" s="273" t="n"/>
      <c r="U147" s="273" t="n"/>
      <c r="V147" s="273" t="n"/>
      <c r="W147" s="273" t="n"/>
      <c r="X147" s="273" t="n"/>
      <c r="Y147" s="273" t="n"/>
      <c r="Z147" s="273" t="n"/>
    </row>
    <row r="148" ht="10.5" customHeight="1" s="726">
      <c r="A148" s="198" t="inlineStr">
        <is>
          <t>Armourer-Casual</t>
        </is>
      </c>
      <c r="B148" s="273" t="n"/>
      <c r="C148" s="273" t="n"/>
      <c r="D148" s="273" t="n"/>
      <c r="E148" s="273">
        <f>C148/D$5</f>
        <v/>
      </c>
      <c r="F148" s="273">
        <f>(D148+E148)*2</f>
        <v/>
      </c>
      <c r="G148" s="273">
        <f>(D148+E148)*3</f>
        <v/>
      </c>
      <c r="H148" s="196" t="n"/>
      <c r="I148" s="414">
        <f>H148*F148</f>
        <v/>
      </c>
      <c r="J148" s="273">
        <f>F148</f>
        <v/>
      </c>
      <c r="K148" s="273">
        <f>F148</f>
        <v/>
      </c>
      <c r="L148" s="273">
        <f>G148</f>
        <v/>
      </c>
      <c r="M148" s="273">
        <f>G148</f>
        <v/>
      </c>
      <c r="N148" s="273">
        <f>SUM(J148:M148)</f>
        <v/>
      </c>
      <c r="O148" s="273">
        <f>N148*O$5</f>
        <v/>
      </c>
      <c r="P148" s="351" t="n"/>
      <c r="Q148" s="351" t="n"/>
      <c r="R148" s="273" t="n"/>
      <c r="S148" s="273" t="n"/>
      <c r="T148" s="273" t="n"/>
      <c r="U148" s="273" t="n"/>
      <c r="V148" s="273" t="n"/>
      <c r="W148" s="273" t="n"/>
      <c r="X148" s="273" t="n"/>
      <c r="Y148" s="273" t="n"/>
      <c r="Z148" s="273" t="n"/>
    </row>
    <row r="149" ht="10.5" customHeight="1" s="726">
      <c r="A149" s="198" t="inlineStr">
        <is>
          <t>Safety Supervisor/Officer</t>
        </is>
      </c>
      <c r="B149" s="273" t="n"/>
      <c r="C149" s="273" t="n"/>
      <c r="D149" s="273">
        <f>C149/D$5</f>
        <v/>
      </c>
      <c r="E149" s="273" t="n"/>
      <c r="F149" s="273">
        <f>(D149+E149)*2</f>
        <v/>
      </c>
      <c r="G149" s="273">
        <f>(D149+E149)*3</f>
        <v/>
      </c>
      <c r="H149" s="196" t="n"/>
      <c r="I149" s="414">
        <f>H149*F149</f>
        <v/>
      </c>
      <c r="J149" s="273">
        <f>F149</f>
        <v/>
      </c>
      <c r="K149" s="273">
        <f>F149</f>
        <v/>
      </c>
      <c r="L149" s="273">
        <f>G149</f>
        <v/>
      </c>
      <c r="M149" s="273">
        <f>G149</f>
        <v/>
      </c>
      <c r="N149" s="273">
        <f>SUM(J149:M149)</f>
        <v/>
      </c>
      <c r="O149" s="273">
        <f>N149*O$5</f>
        <v/>
      </c>
      <c r="P149" s="351" t="n"/>
      <c r="Q149" s="351" t="n"/>
      <c r="R149" s="273" t="n"/>
      <c r="S149" s="273" t="n"/>
      <c r="T149" s="273" t="n"/>
      <c r="U149" s="273" t="n"/>
      <c r="V149" s="273" t="n"/>
      <c r="W149" s="273" t="n"/>
      <c r="X149" s="273" t="n"/>
      <c r="Y149" s="273" t="n"/>
      <c r="Z149" s="273" t="n"/>
    </row>
    <row r="150" ht="10.5" customHeight="1" s="726">
      <c r="A150" s="198" t="inlineStr">
        <is>
          <t>Safety Officer</t>
        </is>
      </c>
      <c r="B150" s="273" t="n"/>
      <c r="C150" s="273" t="n"/>
      <c r="D150" s="273" t="n"/>
      <c r="E150" s="273">
        <f>C150/D$5</f>
        <v/>
      </c>
      <c r="F150" s="273">
        <f>(D150+E150)*2</f>
        <v/>
      </c>
      <c r="G150" s="273">
        <f>(D150+E150)*3</f>
        <v/>
      </c>
      <c r="H150" s="196" t="n"/>
      <c r="I150" s="414">
        <f>H150*F150</f>
        <v/>
      </c>
      <c r="J150" s="273">
        <f>F150</f>
        <v/>
      </c>
      <c r="K150" s="273">
        <f>F150</f>
        <v/>
      </c>
      <c r="L150" s="273">
        <f>G150</f>
        <v/>
      </c>
      <c r="M150" s="273">
        <f>G150</f>
        <v/>
      </c>
      <c r="N150" s="273">
        <f>SUM(J150:M150)</f>
        <v/>
      </c>
      <c r="O150" s="273">
        <f>N150*O$5</f>
        <v/>
      </c>
      <c r="P150" s="351" t="n"/>
      <c r="Q150" s="351" t="n"/>
      <c r="R150" s="273" t="n"/>
      <c r="S150" s="273" t="n"/>
      <c r="T150" s="273" t="n"/>
      <c r="U150" s="273" t="n"/>
      <c r="V150" s="273" t="n"/>
      <c r="W150" s="273" t="n"/>
      <c r="X150" s="273" t="n"/>
      <c r="Y150" s="273" t="n"/>
      <c r="Z150" s="273" t="n"/>
    </row>
    <row r="151" ht="10.5" customHeight="1" s="726">
      <c r="A151" s="198" t="inlineStr">
        <is>
          <t>Safety Adviser</t>
        </is>
      </c>
      <c r="B151" s="273" t="n"/>
      <c r="C151" s="273" t="n"/>
      <c r="D151" s="273" t="n"/>
      <c r="E151" s="273">
        <f>C151/D$5</f>
        <v/>
      </c>
      <c r="F151" s="273">
        <f>(D151+E151)*2</f>
        <v/>
      </c>
      <c r="G151" s="273">
        <f>(D151+E151)*3</f>
        <v/>
      </c>
      <c r="H151" s="196" t="n"/>
      <c r="I151" s="414">
        <f>H151*F151</f>
        <v/>
      </c>
      <c r="J151" s="273">
        <f>F151</f>
        <v/>
      </c>
      <c r="K151" s="273">
        <f>F151</f>
        <v/>
      </c>
      <c r="L151" s="273">
        <f>G151</f>
        <v/>
      </c>
      <c r="M151" s="273">
        <f>G151</f>
        <v/>
      </c>
      <c r="N151" s="273">
        <f>SUM(J151:M151)</f>
        <v/>
      </c>
      <c r="O151" s="273">
        <f>N151*O$5</f>
        <v/>
      </c>
      <c r="P151" s="351" t="n"/>
      <c r="Q151" s="351" t="n"/>
      <c r="R151" s="273" t="n"/>
      <c r="S151" s="273" t="n"/>
      <c r="T151" s="273" t="n"/>
      <c r="U151" s="273" t="n"/>
      <c r="V151" s="273" t="n"/>
      <c r="W151" s="273" t="n"/>
      <c r="X151" s="273" t="n"/>
      <c r="Y151" s="273" t="n"/>
      <c r="Z151" s="273" t="n"/>
    </row>
    <row r="152" ht="10.5" customHeight="1" s="726">
      <c r="A152" s="198" t="inlineStr">
        <is>
          <t>Police</t>
        </is>
      </c>
      <c r="B152" s="273" t="n"/>
      <c r="C152" s="273" t="n"/>
      <c r="D152" s="273" t="n"/>
      <c r="E152" s="273">
        <f>C152/D$5</f>
        <v/>
      </c>
      <c r="F152" s="273">
        <f>(D152+E152)*2</f>
        <v/>
      </c>
      <c r="G152" s="273">
        <f>(D152+E152)*3</f>
        <v/>
      </c>
      <c r="H152" s="196" t="n"/>
      <c r="I152" s="414">
        <f>H152*F152</f>
        <v/>
      </c>
      <c r="J152" s="273">
        <f>F152</f>
        <v/>
      </c>
      <c r="K152" s="273">
        <f>F152</f>
        <v/>
      </c>
      <c r="L152" s="273">
        <f>G152</f>
        <v/>
      </c>
      <c r="M152" s="273">
        <f>G152</f>
        <v/>
      </c>
      <c r="N152" s="273">
        <f>SUM(J152:M152)</f>
        <v/>
      </c>
      <c r="O152" s="273">
        <f>N152*O$5</f>
        <v/>
      </c>
      <c r="P152" s="351" t="n"/>
      <c r="Q152" s="351" t="n"/>
      <c r="R152" s="273" t="n"/>
      <c r="S152" s="273" t="n"/>
      <c r="T152" s="273" t="n"/>
      <c r="U152" s="273" t="n"/>
      <c r="V152" s="273" t="n"/>
      <c r="W152" s="273" t="n"/>
      <c r="X152" s="273" t="n"/>
      <c r="Y152" s="273" t="n"/>
      <c r="Z152" s="273" t="n"/>
    </row>
    <row r="153" ht="10.5" customHeight="1" s="726">
      <c r="A153" s="198" t="inlineStr">
        <is>
          <t>Traffic Control</t>
        </is>
      </c>
      <c r="B153" s="273" t="n"/>
      <c r="C153" s="273" t="n"/>
      <c r="D153" s="273" t="n"/>
      <c r="E153" s="273">
        <f>C153/D$5</f>
        <v/>
      </c>
      <c r="F153" s="273">
        <f>(D153+E153)*2</f>
        <v/>
      </c>
      <c r="G153" s="273">
        <f>(D153+E153)*3</f>
        <v/>
      </c>
      <c r="H153" s="196" t="n"/>
      <c r="I153" s="414">
        <f>H153*F153</f>
        <v/>
      </c>
      <c r="J153" s="273">
        <f>F153</f>
        <v/>
      </c>
      <c r="K153" s="273">
        <f>F153</f>
        <v/>
      </c>
      <c r="L153" s="273">
        <f>G153</f>
        <v/>
      </c>
      <c r="M153" s="273">
        <f>G153</f>
        <v/>
      </c>
      <c r="N153" s="273">
        <f>SUM(J153:M153)</f>
        <v/>
      </c>
      <c r="O153" s="273">
        <f>N153*O$5</f>
        <v/>
      </c>
      <c r="P153" s="351" t="n"/>
      <c r="Q153" s="351" t="n"/>
      <c r="R153" s="273" t="n"/>
      <c r="S153" s="273" t="n"/>
      <c r="T153" s="273" t="n"/>
      <c r="U153" s="273" t="n"/>
      <c r="V153" s="273" t="n"/>
      <c r="W153" s="273" t="n"/>
      <c r="X153" s="273" t="n"/>
      <c r="Y153" s="273" t="n"/>
      <c r="Z153" s="273" t="n"/>
    </row>
    <row r="154" ht="10.5" customHeight="1" s="726">
      <c r="A154" s="198" t="inlineStr">
        <is>
          <t>Security</t>
        </is>
      </c>
      <c r="B154" s="273" t="n"/>
      <c r="C154" s="273" t="n"/>
      <c r="D154" s="273" t="n"/>
      <c r="E154" s="273">
        <f>C154/D$5</f>
        <v/>
      </c>
      <c r="F154" s="273">
        <f>(D154+E154)*2</f>
        <v/>
      </c>
      <c r="G154" s="273">
        <f>(D154+E154)*3</f>
        <v/>
      </c>
      <c r="H154" s="196" t="n"/>
      <c r="I154" s="414">
        <f>H154*F154</f>
        <v/>
      </c>
      <c r="J154" s="273">
        <f>F154</f>
        <v/>
      </c>
      <c r="K154" s="273">
        <f>F154</f>
        <v/>
      </c>
      <c r="L154" s="273">
        <f>G154</f>
        <v/>
      </c>
      <c r="M154" s="273">
        <f>G154</f>
        <v/>
      </c>
      <c r="N154" s="273">
        <f>SUM(J154:M154)</f>
        <v/>
      </c>
      <c r="O154" s="273">
        <f>N154*O$5</f>
        <v/>
      </c>
      <c r="P154" s="351" t="n"/>
      <c r="Q154" s="351" t="n"/>
      <c r="R154" s="273" t="n"/>
      <c r="S154" s="273" t="n"/>
      <c r="T154" s="273" t="n"/>
      <c r="U154" s="273" t="n"/>
      <c r="V154" s="273" t="n"/>
      <c r="W154" s="273" t="n"/>
      <c r="X154" s="273" t="n"/>
      <c r="Y154" s="273" t="n"/>
      <c r="Z154" s="273" t="n"/>
    </row>
    <row r="155" ht="10.5" customHeight="1" s="726">
      <c r="A155" s="198" t="inlineStr">
        <is>
          <t>Ambulance Officer(s)</t>
        </is>
      </c>
      <c r="B155" s="273" t="n"/>
      <c r="C155" s="273" t="n"/>
      <c r="D155" s="273" t="n"/>
      <c r="E155" s="273">
        <f>C155/D$5</f>
        <v/>
      </c>
      <c r="F155" s="273">
        <f>(D155+E155)*2</f>
        <v/>
      </c>
      <c r="G155" s="273">
        <f>(D155+E155)*3</f>
        <v/>
      </c>
      <c r="H155" s="196" t="n"/>
      <c r="I155" s="414">
        <f>H155*F155</f>
        <v/>
      </c>
      <c r="J155" s="273">
        <f>F155</f>
        <v/>
      </c>
      <c r="K155" s="273">
        <f>F155</f>
        <v/>
      </c>
      <c r="L155" s="273">
        <f>G155</f>
        <v/>
      </c>
      <c r="M155" s="273">
        <f>G155</f>
        <v/>
      </c>
      <c r="N155" s="273">
        <f>SUM(J155:M155)</f>
        <v/>
      </c>
      <c r="O155" s="273">
        <f>N155*O$5</f>
        <v/>
      </c>
      <c r="P155" s="351" t="n"/>
      <c r="Q155" s="351" t="n"/>
      <c r="R155" s="273" t="n"/>
      <c r="S155" s="273" t="n"/>
      <c r="T155" s="273" t="n"/>
      <c r="U155" s="273" t="n"/>
      <c r="V155" s="273" t="n"/>
      <c r="W155" s="273" t="n"/>
      <c r="X155" s="273" t="n"/>
      <c r="Y155" s="273" t="n"/>
      <c r="Z155" s="273" t="n"/>
    </row>
    <row r="156" ht="10.5" customHeight="1" s="726">
      <c r="A156" s="198" t="inlineStr">
        <is>
          <t>Fire Officer(s)</t>
        </is>
      </c>
      <c r="B156" s="273" t="n"/>
      <c r="C156" s="273" t="n"/>
      <c r="D156" s="273" t="n"/>
      <c r="E156" s="273">
        <f>C156/D$5</f>
        <v/>
      </c>
      <c r="F156" s="273">
        <f>(D156+E156)*2</f>
        <v/>
      </c>
      <c r="G156" s="273">
        <f>(D156+E156)*3</f>
        <v/>
      </c>
      <c r="H156" s="196" t="n"/>
      <c r="I156" s="414">
        <f>H156*F156</f>
        <v/>
      </c>
      <c r="J156" s="273">
        <f>F156</f>
        <v/>
      </c>
      <c r="K156" s="273">
        <f>F156</f>
        <v/>
      </c>
      <c r="L156" s="273">
        <f>G156</f>
        <v/>
      </c>
      <c r="M156" s="273">
        <f>G156</f>
        <v/>
      </c>
      <c r="N156" s="273">
        <f>SUM(J156:M156)</f>
        <v/>
      </c>
      <c r="O156" s="273">
        <f>N156*O$5</f>
        <v/>
      </c>
      <c r="P156" s="351" t="n"/>
      <c r="Q156" s="351" t="n"/>
      <c r="R156" s="273" t="n"/>
      <c r="S156" s="273" t="n"/>
      <c r="T156" s="273" t="n"/>
      <c r="U156" s="273" t="n"/>
      <c r="V156" s="273" t="n"/>
      <c r="W156" s="273" t="n"/>
      <c r="X156" s="273" t="n"/>
      <c r="Y156" s="273" t="n"/>
      <c r="Z156" s="273" t="n"/>
    </row>
    <row r="157" ht="10.5" customHeight="1" s="726">
      <c r="A157" s="198" t="inlineStr">
        <is>
          <t>Doctor</t>
        </is>
      </c>
      <c r="B157" s="273" t="n"/>
      <c r="C157" s="273" t="n"/>
      <c r="D157" s="273" t="n"/>
      <c r="E157" s="273">
        <f>C157/D$5</f>
        <v/>
      </c>
      <c r="F157" s="273">
        <f>(D157+E157)*2</f>
        <v/>
      </c>
      <c r="G157" s="273">
        <f>(D157+E157)*3</f>
        <v/>
      </c>
      <c r="H157" s="196" t="n"/>
      <c r="I157" s="414">
        <f>H157*F157</f>
        <v/>
      </c>
      <c r="J157" s="273">
        <f>F157</f>
        <v/>
      </c>
      <c r="K157" s="273">
        <f>F157</f>
        <v/>
      </c>
      <c r="L157" s="273">
        <f>G157</f>
        <v/>
      </c>
      <c r="M157" s="273">
        <f>G157</f>
        <v/>
      </c>
      <c r="N157" s="273">
        <f>SUM(J157:M157)</f>
        <v/>
      </c>
      <c r="O157" s="273">
        <f>N157*O$5</f>
        <v/>
      </c>
      <c r="P157" s="351" t="n"/>
      <c r="Q157" s="351" t="n"/>
      <c r="R157" s="273" t="n"/>
      <c r="S157" s="273" t="n"/>
      <c r="T157" s="273" t="n"/>
      <c r="U157" s="273" t="n"/>
      <c r="V157" s="273" t="n"/>
      <c r="W157" s="273" t="n"/>
      <c r="X157" s="273" t="n"/>
      <c r="Y157" s="273" t="n"/>
      <c r="Z157" s="273" t="n"/>
    </row>
    <row r="158" ht="10.5" customHeight="1" s="726">
      <c r="A158" s="198" t="inlineStr">
        <is>
          <t>Nurse(s)</t>
        </is>
      </c>
      <c r="B158" s="273" t="n"/>
      <c r="C158" s="273" t="n"/>
      <c r="D158" s="273">
        <f>C158/D$5</f>
        <v/>
      </c>
      <c r="E158" s="273" t="n"/>
      <c r="F158" s="273">
        <f>(D158+E158)*2</f>
        <v/>
      </c>
      <c r="G158" s="273">
        <f>(D158+E158)*3</f>
        <v/>
      </c>
      <c r="H158" s="196" t="n"/>
      <c r="I158" s="414">
        <f>H158*F158</f>
        <v/>
      </c>
      <c r="J158" s="273">
        <f>F158</f>
        <v/>
      </c>
      <c r="K158" s="273">
        <f>F158</f>
        <v/>
      </c>
      <c r="L158" s="273">
        <f>G158</f>
        <v/>
      </c>
      <c r="M158" s="273">
        <f>G158</f>
        <v/>
      </c>
      <c r="N158" s="273">
        <f>SUM(J158:M158)</f>
        <v/>
      </c>
      <c r="O158" s="273">
        <f>N158*O$5</f>
        <v/>
      </c>
      <c r="P158" s="351" t="n"/>
      <c r="Q158" s="351" t="n"/>
      <c r="R158" s="273" t="n"/>
      <c r="S158" s="273" t="n"/>
      <c r="T158" s="273" t="n"/>
      <c r="U158" s="273" t="n"/>
      <c r="V158" s="273" t="n"/>
      <c r="W158" s="273" t="n"/>
      <c r="X158" s="273" t="n"/>
      <c r="Y158" s="273" t="n"/>
      <c r="Z158" s="273" t="n"/>
    </row>
    <row r="159" ht="10.5" customHeight="1" s="726">
      <c r="A159" s="198" t="inlineStr">
        <is>
          <t>First Aid Officer</t>
        </is>
      </c>
      <c r="B159" s="273" t="n"/>
      <c r="C159" s="273" t="n"/>
      <c r="D159" s="273">
        <f>C159/D$5</f>
        <v/>
      </c>
      <c r="E159" s="273" t="n"/>
      <c r="F159" s="273">
        <f>(D159+E159)*2</f>
        <v/>
      </c>
      <c r="G159" s="273">
        <f>(D159+E159)*3</f>
        <v/>
      </c>
      <c r="H159" s="196" t="n"/>
      <c r="I159" s="414">
        <f>H159*F159</f>
        <v/>
      </c>
      <c r="J159" s="273">
        <f>F159</f>
        <v/>
      </c>
      <c r="K159" s="273">
        <f>F159</f>
        <v/>
      </c>
      <c r="L159" s="273">
        <f>G159</f>
        <v/>
      </c>
      <c r="M159" s="273">
        <f>G159</f>
        <v/>
      </c>
      <c r="N159" s="273">
        <f>SUM(J159:M159)</f>
        <v/>
      </c>
      <c r="O159" s="273">
        <f>N159*O$5</f>
        <v/>
      </c>
      <c r="P159" s="351" t="n"/>
      <c r="Q159" s="351" t="n"/>
      <c r="R159" s="273" t="n"/>
      <c r="S159" s="273" t="n"/>
      <c r="T159" s="273" t="n"/>
      <c r="U159" s="273" t="n"/>
      <c r="V159" s="273" t="n"/>
      <c r="W159" s="273" t="n"/>
      <c r="X159" s="273" t="n"/>
      <c r="Y159" s="273" t="n"/>
      <c r="Z159" s="273" t="n"/>
    </row>
    <row r="160" ht="10.5" customHeight="1" s="726">
      <c r="A160" s="198" t="inlineStr">
        <is>
          <t>Tutor</t>
        </is>
      </c>
      <c r="B160" s="273" t="n"/>
      <c r="C160" s="273" t="n"/>
      <c r="D160" s="273">
        <f>C160/D$5</f>
        <v/>
      </c>
      <c r="E160" s="273" t="n"/>
      <c r="F160" s="273">
        <f>(D160+E160)*2</f>
        <v/>
      </c>
      <c r="G160" s="273">
        <f>(D160+E160)*3</f>
        <v/>
      </c>
      <c r="H160" s="196" t="n"/>
      <c r="I160" s="414">
        <f>H160*F160</f>
        <v/>
      </c>
      <c r="J160" s="273">
        <f>F160</f>
        <v/>
      </c>
      <c r="K160" s="273">
        <f>F160</f>
        <v/>
      </c>
      <c r="L160" s="273">
        <f>G160</f>
        <v/>
      </c>
      <c r="M160" s="273">
        <f>G160</f>
        <v/>
      </c>
      <c r="N160" s="273">
        <f>SUM(J160:M160)</f>
        <v/>
      </c>
      <c r="O160" s="273">
        <f>N160*O$5</f>
        <v/>
      </c>
      <c r="P160" s="351" t="n"/>
      <c r="Q160" s="351" t="n"/>
      <c r="R160" s="273" t="n"/>
      <c r="S160" s="273" t="n"/>
      <c r="T160" s="273" t="n"/>
      <c r="U160" s="273" t="n"/>
      <c r="V160" s="273" t="n"/>
      <c r="W160" s="273" t="n"/>
      <c r="X160" s="273" t="n"/>
      <c r="Y160" s="273" t="n"/>
      <c r="Z160" s="273" t="n"/>
    </row>
    <row r="161" ht="10.5" customHeight="1" s="726">
      <c r="A161" s="198" t="inlineStr">
        <is>
          <t>Chaperone</t>
        </is>
      </c>
      <c r="B161" s="273" t="n"/>
      <c r="C161" s="273" t="n"/>
      <c r="D161" s="273">
        <f>C161/D$5</f>
        <v/>
      </c>
      <c r="E161" s="273" t="n"/>
      <c r="F161" s="273">
        <f>(D161+E161)*2</f>
        <v/>
      </c>
      <c r="G161" s="273">
        <f>(D161+E161)*3</f>
        <v/>
      </c>
      <c r="H161" s="196" t="n"/>
      <c r="I161" s="414">
        <f>H161*F161</f>
        <v/>
      </c>
      <c r="J161" s="273">
        <f>F161</f>
        <v/>
      </c>
      <c r="K161" s="273">
        <f>F161</f>
        <v/>
      </c>
      <c r="L161" s="273">
        <f>G161</f>
        <v/>
      </c>
      <c r="M161" s="273">
        <f>G161</f>
        <v/>
      </c>
      <c r="N161" s="273">
        <f>SUM(J161:M161)</f>
        <v/>
      </c>
      <c r="O161" s="273">
        <f>N161*O$5</f>
        <v/>
      </c>
      <c r="P161" s="351" t="n"/>
      <c r="Q161" s="351" t="n"/>
      <c r="R161" s="273" t="n"/>
      <c r="S161" s="273" t="n"/>
      <c r="T161" s="273" t="n"/>
      <c r="U161" s="273" t="n"/>
      <c r="V161" s="273" t="n"/>
      <c r="W161" s="273" t="n"/>
      <c r="X161" s="273" t="n"/>
      <c r="Y161" s="273" t="n"/>
      <c r="Z161" s="273" t="n"/>
    </row>
    <row r="162" ht="10.5" customHeight="1" s="726">
      <c r="A162" s="198" t="inlineStr">
        <is>
          <t>Nannie</t>
        </is>
      </c>
      <c r="B162" s="273" t="n"/>
      <c r="C162" s="273" t="n"/>
      <c r="D162" s="273">
        <f>C162/D$5</f>
        <v/>
      </c>
      <c r="E162" s="273" t="n"/>
      <c r="F162" s="273">
        <f>(D162+E162)*2</f>
        <v/>
      </c>
      <c r="G162" s="273">
        <f>(D162+E162)*3</f>
        <v/>
      </c>
      <c r="H162" s="196" t="n"/>
      <c r="I162" s="414">
        <f>H162*F162</f>
        <v/>
      </c>
      <c r="J162" s="273">
        <f>F162</f>
        <v/>
      </c>
      <c r="K162" s="273">
        <f>F162</f>
        <v/>
      </c>
      <c r="L162" s="273">
        <f>G162</f>
        <v/>
      </c>
      <c r="M162" s="273">
        <f>G162</f>
        <v/>
      </c>
      <c r="N162" s="273">
        <f>SUM(J162:M162)</f>
        <v/>
      </c>
      <c r="O162" s="273">
        <f>N162*O$5</f>
        <v/>
      </c>
      <c r="P162" s="351" t="n"/>
      <c r="Q162" s="351" t="n"/>
      <c r="R162" s="273" t="n"/>
      <c r="S162" s="273" t="n"/>
      <c r="T162" s="273" t="n"/>
      <c r="U162" s="273" t="n"/>
      <c r="V162" s="273" t="n"/>
      <c r="W162" s="273" t="n"/>
      <c r="X162" s="273" t="n"/>
      <c r="Y162" s="273" t="n"/>
      <c r="Z162" s="273" t="n"/>
    </row>
    <row r="163" ht="10.5" customHeight="1" s="726">
      <c r="A163" s="198" t="inlineStr">
        <is>
          <t>On Set Child Supervision</t>
        </is>
      </c>
      <c r="B163" s="273" t="n"/>
      <c r="C163" s="273" t="n"/>
      <c r="D163" s="273">
        <f>C163/D$5</f>
        <v/>
      </c>
      <c r="E163" s="273" t="n"/>
      <c r="F163" s="273">
        <f>(D163+E163)*2</f>
        <v/>
      </c>
      <c r="G163" s="273">
        <f>(D163+E163)*3</f>
        <v/>
      </c>
      <c r="H163" s="196" t="n"/>
      <c r="I163" s="414">
        <f>H163*F163</f>
        <v/>
      </c>
      <c r="J163" s="273">
        <f>F163</f>
        <v/>
      </c>
      <c r="K163" s="273">
        <f>F163</f>
        <v/>
      </c>
      <c r="L163" s="273">
        <f>G163</f>
        <v/>
      </c>
      <c r="M163" s="273">
        <f>G163</f>
        <v/>
      </c>
      <c r="N163" s="273">
        <f>SUM(J163:M163)</f>
        <v/>
      </c>
      <c r="O163" s="273">
        <f>N163*O$5</f>
        <v/>
      </c>
      <c r="P163" s="351" t="n"/>
      <c r="Q163" s="351" t="n"/>
      <c r="R163" s="273" t="n"/>
      <c r="S163" s="273" t="n"/>
      <c r="T163" s="273" t="n"/>
      <c r="U163" s="273" t="n"/>
      <c r="V163" s="273" t="n"/>
      <c r="W163" s="273" t="n"/>
      <c r="X163" s="273" t="n"/>
      <c r="Y163" s="273" t="n"/>
      <c r="Z163" s="273" t="n"/>
    </row>
    <row r="164" ht="10.5" customHeight="1" s="726">
      <c r="A164" s="198" t="inlineStr">
        <is>
          <t>Overnight Child Supervision</t>
        </is>
      </c>
      <c r="B164" s="273" t="n"/>
      <c r="C164" s="273" t="n"/>
      <c r="D164" s="273" t="n"/>
      <c r="E164" s="273">
        <f>C164/D$5</f>
        <v/>
      </c>
      <c r="F164" s="273">
        <f>(D164+E164)*2</f>
        <v/>
      </c>
      <c r="G164" s="273">
        <f>(D164+E164)*3</f>
        <v/>
      </c>
      <c r="H164" s="196" t="n"/>
      <c r="I164" s="414">
        <f>H164*F164</f>
        <v/>
      </c>
      <c r="J164" s="273">
        <f>F164</f>
        <v/>
      </c>
      <c r="K164" s="273">
        <f>F164</f>
        <v/>
      </c>
      <c r="L164" s="273">
        <f>G164</f>
        <v/>
      </c>
      <c r="M164" s="273">
        <f>G164</f>
        <v/>
      </c>
      <c r="N164" s="273">
        <f>SUM(J164:M164)</f>
        <v/>
      </c>
      <c r="O164" s="273">
        <f>N164*O$5</f>
        <v/>
      </c>
      <c r="P164" s="351" t="n"/>
      <c r="Q164" s="351" t="n"/>
      <c r="R164" s="273" t="n"/>
      <c r="S164" s="273" t="n"/>
      <c r="T164" s="273" t="n"/>
      <c r="U164" s="273" t="n"/>
      <c r="V164" s="273" t="n"/>
      <c r="W164" s="273" t="n"/>
      <c r="X164" s="273" t="n"/>
      <c r="Y164" s="273" t="n"/>
      <c r="Z164" s="273" t="n"/>
    </row>
    <row r="165" ht="10.5" customHeight="1" s="726">
      <c r="A165" s="273" t="inlineStr">
        <is>
          <t>Stills Camera</t>
        </is>
      </c>
      <c r="B165" s="273" t="n"/>
      <c r="C165" s="273" t="n"/>
      <c r="D165" s="273">
        <f>C165/D$5</f>
        <v/>
      </c>
      <c r="E165" s="273">
        <f>C165/D$5</f>
        <v/>
      </c>
      <c r="F165" s="273">
        <f>(D165+E165)*2</f>
        <v/>
      </c>
      <c r="G165" s="273">
        <f>(D165+E165)*3</f>
        <v/>
      </c>
      <c r="H165" s="196" t="n"/>
      <c r="I165" s="414">
        <f>H165*F165</f>
        <v/>
      </c>
      <c r="J165" s="273">
        <f>F165</f>
        <v/>
      </c>
      <c r="K165" s="273">
        <f>F165</f>
        <v/>
      </c>
      <c r="L165" s="273">
        <f>G165</f>
        <v/>
      </c>
      <c r="M165" s="273">
        <f>G165</f>
        <v/>
      </c>
      <c r="N165" s="273">
        <f>SUM(J165:M165)</f>
        <v/>
      </c>
      <c r="O165" s="273">
        <f>N165*O$5</f>
        <v/>
      </c>
      <c r="P165" s="351" t="n"/>
      <c r="Q165" s="351" t="n"/>
      <c r="R165" s="273" t="n"/>
      <c r="S165" s="273" t="n"/>
      <c r="T165" s="273" t="n"/>
      <c r="U165" s="273" t="n"/>
      <c r="V165" s="273" t="n"/>
      <c r="W165" s="273" t="n"/>
      <c r="X165" s="273" t="n"/>
      <c r="Y165" s="273" t="n"/>
      <c r="Z165" s="273" t="n"/>
    </row>
    <row r="166" ht="10.5" customHeight="1" s="726">
      <c r="A166" s="198" t="inlineStr">
        <is>
          <t>Extras Casting Coordinator</t>
        </is>
      </c>
      <c r="B166" s="273" t="n"/>
      <c r="C166" s="273" t="n"/>
      <c r="D166" s="273">
        <f>C166/D$5</f>
        <v/>
      </c>
      <c r="E166" s="273">
        <f>C166/D$5</f>
        <v/>
      </c>
      <c r="F166" s="273">
        <f>(D166+E166)*2</f>
        <v/>
      </c>
      <c r="G166" s="273">
        <f>(D166+E166)*3</f>
        <v/>
      </c>
      <c r="H166" s="196" t="n"/>
      <c r="I166" s="414">
        <f>H166*F166</f>
        <v/>
      </c>
      <c r="J166" s="273">
        <f>F166</f>
        <v/>
      </c>
      <c r="K166" s="273">
        <f>F166</f>
        <v/>
      </c>
      <c r="L166" s="273">
        <f>G166</f>
        <v/>
      </c>
      <c r="M166" s="273">
        <f>G166</f>
        <v/>
      </c>
      <c r="N166" s="273">
        <f>SUM(J166:M166)</f>
        <v/>
      </c>
      <c r="O166" s="273" t="n"/>
      <c r="P166" s="351" t="n"/>
      <c r="Q166" s="351" t="n"/>
      <c r="R166" s="273" t="n"/>
      <c r="S166" s="273" t="n"/>
      <c r="T166" s="273" t="n"/>
      <c r="U166" s="273" t="n"/>
      <c r="V166" s="273" t="n"/>
      <c r="W166" s="273" t="n"/>
      <c r="X166" s="273" t="n"/>
      <c r="Y166" s="273" t="n"/>
      <c r="Z166" s="273" t="n"/>
    </row>
    <row r="167" ht="10.5" customHeight="1" s="726">
      <c r="A167" s="198" t="inlineStr">
        <is>
          <t>Stunt Coordinator</t>
        </is>
      </c>
      <c r="B167" s="273" t="n"/>
      <c r="C167" s="273" t="n"/>
      <c r="D167" s="273">
        <f>C167/D$5</f>
        <v/>
      </c>
      <c r="E167" s="273">
        <f>C167/D$5</f>
        <v/>
      </c>
      <c r="F167" s="273">
        <f>(D167+E167)*2</f>
        <v/>
      </c>
      <c r="G167" s="273">
        <f>(D167+E167)*3</f>
        <v/>
      </c>
      <c r="H167" s="196" t="n"/>
      <c r="I167" s="414">
        <f>H167*F167</f>
        <v/>
      </c>
      <c r="J167" s="273">
        <f>F167</f>
        <v/>
      </c>
      <c r="K167" s="273">
        <f>F167</f>
        <v/>
      </c>
      <c r="L167" s="273">
        <f>G167</f>
        <v/>
      </c>
      <c r="M167" s="273">
        <f>G167</f>
        <v/>
      </c>
      <c r="N167" s="273">
        <f>SUM(J167:M167)</f>
        <v/>
      </c>
      <c r="O167" s="273" t="n"/>
      <c r="P167" s="351" t="n"/>
      <c r="Q167" s="351" t="n"/>
      <c r="R167" s="273" t="n"/>
      <c r="S167" s="273" t="n"/>
      <c r="T167" s="273" t="n"/>
      <c r="U167" s="273" t="n"/>
      <c r="V167" s="273" t="n"/>
      <c r="W167" s="273" t="n"/>
      <c r="X167" s="273" t="n"/>
      <c r="Y167" s="273" t="n"/>
      <c r="Z167" s="273" t="n"/>
    </row>
    <row r="168" ht="10.5" customHeight="1" s="726">
      <c r="A168" s="198" t="inlineStr">
        <is>
          <t>Caterer 1</t>
        </is>
      </c>
      <c r="B168" s="273" t="n"/>
      <c r="C168" s="273" t="n"/>
      <c r="D168" s="273">
        <f>C168/D$5</f>
        <v/>
      </c>
      <c r="E168" s="273">
        <f>C168/D$5</f>
        <v/>
      </c>
      <c r="F168" s="273">
        <f>(D168+E168)*2</f>
        <v/>
      </c>
      <c r="G168" s="273">
        <f>(D168+E168)*3</f>
        <v/>
      </c>
      <c r="H168" s="196" t="n"/>
      <c r="I168" s="414">
        <f>H168*F168</f>
        <v/>
      </c>
      <c r="J168" s="273">
        <f>F168</f>
        <v/>
      </c>
      <c r="K168" s="273">
        <f>F168</f>
        <v/>
      </c>
      <c r="L168" s="273">
        <f>G168</f>
        <v/>
      </c>
      <c r="M168" s="273">
        <f>G168</f>
        <v/>
      </c>
      <c r="N168" s="273">
        <f>SUM(J168:M168)</f>
        <v/>
      </c>
      <c r="O168" s="273" t="n"/>
      <c r="P168" s="351" t="n"/>
      <c r="Q168" s="351" t="n"/>
      <c r="R168" s="273" t="n"/>
      <c r="S168" s="273" t="n"/>
      <c r="T168" s="273" t="n"/>
      <c r="U168" s="273" t="n"/>
      <c r="V168" s="273" t="n"/>
      <c r="W168" s="273" t="n"/>
      <c r="X168" s="273" t="n"/>
      <c r="Y168" s="273" t="n"/>
      <c r="Z168" s="273" t="n"/>
    </row>
    <row r="169" ht="10.5" customHeight="1" s="726">
      <c r="A169" s="198" t="inlineStr">
        <is>
          <t>Caterer 2</t>
        </is>
      </c>
      <c r="B169" s="273" t="n"/>
      <c r="C169" s="273" t="n"/>
      <c r="D169" s="273">
        <f>C169/D$5</f>
        <v/>
      </c>
      <c r="E169" s="273">
        <f>C169/D$5</f>
        <v/>
      </c>
      <c r="F169" s="273">
        <f>(D169+E169)*2</f>
        <v/>
      </c>
      <c r="G169" s="273">
        <f>(D169+E169)*3</f>
        <v/>
      </c>
      <c r="H169" s="196" t="n"/>
      <c r="I169" s="414">
        <f>H169*F169</f>
        <v/>
      </c>
      <c r="J169" s="273">
        <f>F169</f>
        <v/>
      </c>
      <c r="K169" s="273">
        <f>F169</f>
        <v/>
      </c>
      <c r="L169" s="273">
        <f>G169</f>
        <v/>
      </c>
      <c r="M169" s="273">
        <f>G169</f>
        <v/>
      </c>
      <c r="N169" s="273">
        <f>SUM(J169:M169)</f>
        <v/>
      </c>
      <c r="O169" s="273" t="n"/>
      <c r="P169" s="351" t="n"/>
      <c r="Q169" s="351" t="n"/>
      <c r="R169" s="273" t="n"/>
      <c r="S169" s="273" t="n"/>
      <c r="T169" s="273" t="n"/>
      <c r="U169" s="273" t="n"/>
      <c r="V169" s="273" t="n"/>
      <c r="W169" s="273" t="n"/>
      <c r="X169" s="273" t="n"/>
      <c r="Y169" s="273" t="n"/>
      <c r="Z169" s="273" t="n"/>
    </row>
    <row r="170" ht="10.5" customHeight="1" s="726">
      <c r="A170" s="198" t="n"/>
      <c r="B170" s="273" t="n"/>
      <c r="C170" s="273" t="n"/>
      <c r="D170" s="273" t="n"/>
      <c r="E170" s="273">
        <f>C170/D$5</f>
        <v/>
      </c>
      <c r="F170" s="273">
        <f>(D170+E170)*2</f>
        <v/>
      </c>
      <c r="G170" s="273">
        <f>(D170+E170)*3</f>
        <v/>
      </c>
      <c r="H170" s="196" t="n"/>
      <c r="I170" s="414">
        <f>H170*F170</f>
        <v/>
      </c>
      <c r="J170" s="273">
        <f>F170</f>
        <v/>
      </c>
      <c r="K170" s="273">
        <f>F170</f>
        <v/>
      </c>
      <c r="L170" s="273">
        <f>G170</f>
        <v/>
      </c>
      <c r="M170" s="273">
        <f>G170</f>
        <v/>
      </c>
      <c r="N170" s="273">
        <f>SUM(J170:M170)</f>
        <v/>
      </c>
      <c r="O170" s="273">
        <f>N170*O$5</f>
        <v/>
      </c>
      <c r="P170" s="351" t="n"/>
      <c r="Q170" s="351" t="n"/>
      <c r="R170" s="273" t="n"/>
      <c r="S170" s="273" t="n"/>
      <c r="T170" s="273" t="n"/>
      <c r="U170" s="273" t="n"/>
      <c r="V170" s="273" t="n"/>
      <c r="W170" s="273" t="n"/>
      <c r="X170" s="273" t="n"/>
      <c r="Y170" s="273" t="n"/>
      <c r="Z170" s="273" t="n"/>
    </row>
    <row r="171" ht="10.5" customHeight="1" s="726">
      <c r="A171" s="198" t="n"/>
      <c r="B171" s="273" t="n"/>
      <c r="C171" s="273" t="n"/>
      <c r="D171" s="273" t="n"/>
      <c r="E171" s="273">
        <f>C171/D$5</f>
        <v/>
      </c>
      <c r="F171" s="273">
        <f>(D171+E171)*2</f>
        <v/>
      </c>
      <c r="G171" s="273">
        <f>(D171+E171)*3</f>
        <v/>
      </c>
      <c r="H171" s="196" t="n"/>
      <c r="I171" s="414">
        <f>H171*F171</f>
        <v/>
      </c>
      <c r="J171" s="273">
        <f>F171</f>
        <v/>
      </c>
      <c r="K171" s="273">
        <f>F171</f>
        <v/>
      </c>
      <c r="L171" s="273">
        <f>G171</f>
        <v/>
      </c>
      <c r="M171" s="273">
        <f>G171</f>
        <v/>
      </c>
      <c r="N171" s="273">
        <f>SUM(J171:M171)</f>
        <v/>
      </c>
      <c r="O171" s="273">
        <f>N171*O$5</f>
        <v/>
      </c>
      <c r="P171" s="351" t="n"/>
      <c r="Q171" s="351" t="n"/>
      <c r="R171" s="273" t="n"/>
      <c r="S171" s="273" t="n"/>
      <c r="T171" s="273" t="n"/>
      <c r="U171" s="273" t="n"/>
      <c r="V171" s="273" t="n"/>
      <c r="W171" s="273" t="n"/>
      <c r="X171" s="273" t="n"/>
      <c r="Y171" s="273" t="n"/>
      <c r="Z171" s="273" t="n"/>
    </row>
    <row r="172" ht="10.5" customHeight="1" s="726">
      <c r="A172" s="198" t="n"/>
      <c r="B172" s="273" t="n"/>
      <c r="C172" s="273" t="n"/>
      <c r="D172" s="273" t="n"/>
      <c r="E172" s="273">
        <f>C172/D$5</f>
        <v/>
      </c>
      <c r="F172" s="273">
        <f>(D172+E172)*2</f>
        <v/>
      </c>
      <c r="G172" s="273">
        <f>(D172+E172)*3</f>
        <v/>
      </c>
      <c r="H172" s="196" t="n"/>
      <c r="I172" s="414">
        <f>H172*F172</f>
        <v/>
      </c>
      <c r="J172" s="273">
        <f>F172</f>
        <v/>
      </c>
      <c r="K172" s="273">
        <f>F172</f>
        <v/>
      </c>
      <c r="L172" s="273">
        <f>G172</f>
        <v/>
      </c>
      <c r="M172" s="273">
        <f>G172</f>
        <v/>
      </c>
      <c r="N172" s="273">
        <f>SUM(J172:M172)</f>
        <v/>
      </c>
      <c r="O172" s="273">
        <f>N172*O$5</f>
        <v/>
      </c>
      <c r="P172" s="351" t="n"/>
      <c r="Q172" s="351" t="n"/>
      <c r="R172" s="273" t="n"/>
      <c r="S172" s="273" t="n"/>
      <c r="T172" s="273" t="n"/>
      <c r="U172" s="273" t="n"/>
      <c r="V172" s="273" t="n"/>
      <c r="W172" s="273" t="n"/>
      <c r="X172" s="273" t="n"/>
      <c r="Y172" s="273" t="n"/>
      <c r="Z172" s="273" t="n"/>
    </row>
    <row r="173" ht="10.5" customHeight="1" s="726">
      <c r="A173" s="198" t="n"/>
      <c r="B173" s="273" t="n"/>
      <c r="C173" s="273" t="n"/>
      <c r="D173" s="273" t="n"/>
      <c r="E173" s="273">
        <f>C173/D$5</f>
        <v/>
      </c>
      <c r="F173" s="273">
        <f>(D173+E173)*2</f>
        <v/>
      </c>
      <c r="G173" s="273">
        <f>(D173+E173)*3</f>
        <v/>
      </c>
      <c r="H173" s="196" t="n"/>
      <c r="I173" s="414">
        <f>H173*F173</f>
        <v/>
      </c>
      <c r="J173" s="273">
        <f>F173</f>
        <v/>
      </c>
      <c r="K173" s="273">
        <f>F173</f>
        <v/>
      </c>
      <c r="L173" s="273">
        <f>G173</f>
        <v/>
      </c>
      <c r="M173" s="273">
        <f>G173</f>
        <v/>
      </c>
      <c r="N173" s="273">
        <f>SUM(J173:M173)</f>
        <v/>
      </c>
      <c r="O173" s="273">
        <f>N173*O$5</f>
        <v/>
      </c>
      <c r="P173" s="351" t="n"/>
      <c r="Q173" s="351" t="n"/>
      <c r="R173" s="273" t="n"/>
      <c r="S173" s="273" t="n"/>
      <c r="T173" s="273" t="n"/>
      <c r="U173" s="273" t="n"/>
      <c r="V173" s="273" t="n"/>
      <c r="W173" s="273" t="n"/>
      <c r="X173" s="273" t="n"/>
      <c r="Y173" s="273" t="n"/>
      <c r="Z173" s="273" t="n"/>
    </row>
    <row r="174" ht="10.5" customHeight="1" s="726">
      <c r="A174" s="198" t="n"/>
      <c r="B174" s="273" t="n"/>
      <c r="C174" s="273" t="n"/>
      <c r="D174" s="273" t="n"/>
      <c r="E174" s="273">
        <f>C174/D$5</f>
        <v/>
      </c>
      <c r="F174" s="273">
        <f>(D174+E174)*2</f>
        <v/>
      </c>
      <c r="G174" s="273">
        <f>(D174+E174)*3</f>
        <v/>
      </c>
      <c r="H174" s="196" t="n"/>
      <c r="I174" s="414">
        <f>H174*F174</f>
        <v/>
      </c>
      <c r="J174" s="273">
        <f>F174</f>
        <v/>
      </c>
      <c r="K174" s="273">
        <f>F174</f>
        <v/>
      </c>
      <c r="L174" s="273">
        <f>G174</f>
        <v/>
      </c>
      <c r="M174" s="273">
        <f>G174</f>
        <v/>
      </c>
      <c r="N174" s="273">
        <f>SUM(J174:M174)</f>
        <v/>
      </c>
      <c r="O174" s="273">
        <f>N174*O$5</f>
        <v/>
      </c>
      <c r="P174" s="351" t="n"/>
      <c r="Q174" s="351" t="n"/>
      <c r="R174" s="273" t="n"/>
      <c r="S174" s="273" t="n"/>
      <c r="T174" s="273" t="n"/>
      <c r="U174" s="273" t="n"/>
      <c r="V174" s="273" t="n"/>
      <c r="W174" s="273" t="n"/>
      <c r="X174" s="273" t="n"/>
      <c r="Y174" s="273" t="n"/>
      <c r="Z174" s="273" t="n"/>
    </row>
    <row r="175" ht="12" customHeight="1" s="726">
      <c r="A175" s="273" t="n"/>
      <c r="B175" s="273" t="n"/>
      <c r="C175" s="273" t="n"/>
      <c r="D175" s="415" t="n"/>
      <c r="E175" s="415">
        <f>C175/D$5</f>
        <v/>
      </c>
      <c r="F175" s="273">
        <f>(D175+E175)*2</f>
        <v/>
      </c>
      <c r="G175" s="273">
        <f>(D175+E175)*3</f>
        <v/>
      </c>
      <c r="H175" s="416" t="n"/>
      <c r="I175" s="392">
        <f>H175*F175</f>
        <v/>
      </c>
      <c r="J175" s="415">
        <f>F175</f>
        <v/>
      </c>
      <c r="K175" s="415">
        <f>F175</f>
        <v/>
      </c>
      <c r="L175" s="415">
        <f>G175</f>
        <v/>
      </c>
      <c r="M175" s="415">
        <f>G175</f>
        <v/>
      </c>
      <c r="N175" s="273">
        <f>SUM(J175:M175)</f>
        <v/>
      </c>
      <c r="O175" s="415">
        <f>N175*O$5</f>
        <v/>
      </c>
      <c r="P175" s="351" t="n"/>
      <c r="Q175" s="351" t="n"/>
      <c r="R175" s="273" t="n"/>
      <c r="S175" s="273" t="n"/>
      <c r="T175" s="273" t="n"/>
      <c r="U175" s="273" t="n"/>
      <c r="V175" s="273" t="n"/>
      <c r="W175" s="273" t="n"/>
      <c r="X175" s="273" t="n"/>
      <c r="Y175" s="273" t="n"/>
      <c r="Z175" s="273" t="n"/>
    </row>
    <row r="176" ht="13.5" customHeight="1" s="726">
      <c r="A176" s="249" t="inlineStr">
        <is>
          <t>TOTAL FOR ALL CREW:</t>
        </is>
      </c>
      <c r="B176" s="249" t="n"/>
      <c r="C176" s="249" t="n"/>
      <c r="D176" s="249">
        <f>SUM(D18:D175)</f>
        <v/>
      </c>
      <c r="E176" s="249">
        <f>SUM(E18:E175)</f>
        <v/>
      </c>
      <c r="F176" s="249">
        <f>SUM(F18:F175)</f>
        <v/>
      </c>
      <c r="G176" s="249">
        <f>SUM(G18:G175)</f>
        <v/>
      </c>
      <c r="H176" s="160" t="n"/>
      <c r="I176" s="417">
        <f>SUM(I18:I175)</f>
        <v/>
      </c>
      <c r="J176" s="249">
        <f>SUM(J18:J175)</f>
        <v/>
      </c>
      <c r="K176" s="249">
        <f>SUM(K18:K175)</f>
        <v/>
      </c>
      <c r="L176" s="249">
        <f>SUM(L18:L175)</f>
        <v/>
      </c>
      <c r="M176" s="249">
        <f>SUM(M18:M175)</f>
        <v/>
      </c>
      <c r="N176" s="418">
        <f>SUM(N18:N175)</f>
        <v/>
      </c>
      <c r="O176" s="419">
        <f>SUM(O18:O175)</f>
        <v/>
      </c>
      <c r="P176" s="420" t="n"/>
      <c r="Q176" s="420" t="n"/>
      <c r="R176" s="249" t="n"/>
      <c r="S176" s="249" t="n"/>
      <c r="T176" s="249" t="n"/>
      <c r="U176" s="249" t="n"/>
      <c r="V176" s="249" t="n"/>
      <c r="W176" s="249" t="n"/>
      <c r="X176" s="249" t="n"/>
      <c r="Y176" s="249" t="n"/>
      <c r="Z176" s="249" t="n"/>
    </row>
    <row r="177" ht="22.5" customHeight="1" s="726">
      <c r="A177" s="273" t="n"/>
      <c r="B177" s="273" t="n"/>
      <c r="C177" s="273" t="n"/>
      <c r="D177" s="273" t="n"/>
      <c r="E177" s="273" t="n"/>
      <c r="F177" s="273" t="n"/>
      <c r="G177" s="273" t="n"/>
      <c r="H177" s="273" t="n"/>
      <c r="I177" s="421" t="inlineStr">
        <is>
          <t>NB. Include this cost x every shoot day</t>
        </is>
      </c>
      <c r="J177" s="273" t="n"/>
      <c r="K177" s="273" t="n"/>
      <c r="L177" s="273" t="n"/>
      <c r="M177" s="273" t="n"/>
      <c r="N177" s="273" t="n"/>
      <c r="O177" s="273" t="n"/>
      <c r="P177" s="351" t="n"/>
      <c r="Q177" s="351" t="n"/>
      <c r="R177" s="273" t="n"/>
      <c r="S177" s="273" t="n"/>
      <c r="T177" s="273" t="n"/>
      <c r="U177" s="273" t="n"/>
      <c r="V177" s="273" t="n"/>
      <c r="W177" s="273" t="n"/>
      <c r="X177" s="273" t="n"/>
      <c r="Y177" s="273" t="n"/>
      <c r="Z177" s="273" t="n"/>
    </row>
    <row r="178" ht="10.5" customHeight="1" s="726">
      <c r="A178" s="273" t="n"/>
      <c r="B178" s="273" t="n"/>
      <c r="C178" s="273" t="n"/>
      <c r="D178" s="273" t="n"/>
      <c r="E178" s="273" t="n"/>
      <c r="F178" s="273" t="n"/>
      <c r="G178" s="273" t="n"/>
      <c r="H178" s="273" t="n"/>
      <c r="I178" s="422">
        <f>I176*$O$5</f>
        <v/>
      </c>
      <c r="J178" s="273" t="n"/>
      <c r="K178" s="273" t="n"/>
      <c r="L178" s="273" t="n"/>
      <c r="M178" s="273" t="n"/>
      <c r="N178" s="273" t="n"/>
      <c r="O178" s="273" t="n"/>
      <c r="P178" s="351" t="n"/>
      <c r="Q178" s="351" t="n"/>
      <c r="R178" s="273" t="n"/>
      <c r="S178" s="273" t="n"/>
      <c r="T178" s="273" t="n"/>
      <c r="U178" s="273" t="n"/>
      <c r="V178" s="273" t="n"/>
      <c r="W178" s="273" t="n"/>
      <c r="X178" s="273" t="n"/>
      <c r="Y178" s="273" t="n"/>
      <c r="Z178" s="273" t="n"/>
    </row>
    <row r="179" ht="15" customHeight="1" s="726">
      <c r="A179" s="273" t="n"/>
      <c r="B179" s="423" t="inlineStr">
        <is>
          <t>BUDGET:</t>
        </is>
      </c>
      <c r="C179" s="273" t="n"/>
      <c r="D179" s="273" t="n"/>
      <c r="E179" s="273" t="n"/>
      <c r="F179" s="273" t="n"/>
      <c r="G179" s="273" t="n"/>
      <c r="H179" s="273" t="n"/>
      <c r="I179" s="273" t="n"/>
      <c r="J179" s="273" t="n"/>
      <c r="K179" s="273" t="n"/>
      <c r="L179" s="273" t="n"/>
      <c r="M179" s="273" t="n"/>
      <c r="N179" s="273" t="n"/>
      <c r="O179" s="273" t="n"/>
      <c r="P179" s="351" t="n"/>
      <c r="Q179" s="351" t="n"/>
      <c r="R179" s="273" t="n"/>
      <c r="S179" s="273" t="n"/>
      <c r="T179" s="273" t="n"/>
      <c r="U179" s="273" t="n"/>
      <c r="V179" s="273" t="n"/>
      <c r="W179" s="273" t="n"/>
      <c r="X179" s="273" t="n"/>
      <c r="Y179" s="273" t="n"/>
      <c r="Z179" s="273" t="n"/>
    </row>
    <row r="180" ht="12" customHeight="1" s="726">
      <c r="A180" s="273" t="n"/>
      <c r="B180" s="249" t="inlineStr">
        <is>
          <t>OVERTIME CONTINGENCY:</t>
        </is>
      </c>
      <c r="C180" s="273" t="n"/>
      <c r="D180" s="273" t="n"/>
      <c r="E180" s="273" t="n"/>
      <c r="F180" s="424" t="inlineStr">
        <is>
          <t>REGULAR OVERTIME</t>
        </is>
      </c>
      <c r="G180" s="273" t="n"/>
      <c r="H180" s="273" t="n"/>
      <c r="I180" s="273" t="n"/>
      <c r="J180" s="273" t="n"/>
      <c r="K180" s="273" t="n"/>
      <c r="L180" s="273" t="n"/>
      <c r="M180" s="273" t="n"/>
      <c r="N180" s="273" t="n"/>
      <c r="O180" s="425">
        <f>I178</f>
        <v/>
      </c>
      <c r="P180" s="351" t="inlineStr">
        <is>
          <t>Per Col I x no of days shooting.</t>
        </is>
      </c>
      <c r="Q180" s="351" t="n"/>
      <c r="R180" s="273" t="n"/>
      <c r="S180" s="273" t="n"/>
      <c r="T180" s="273" t="n"/>
      <c r="U180" s="273" t="n"/>
      <c r="V180" s="273" t="n"/>
      <c r="W180" s="273" t="n"/>
      <c r="X180" s="273" t="n"/>
      <c r="Y180" s="273" t="n"/>
      <c r="Z180" s="273" t="n"/>
    </row>
    <row r="181" ht="12" customHeight="1" s="726">
      <c r="A181" s="273" t="n"/>
      <c r="B181" s="249" t="n"/>
      <c r="C181" s="273" t="n"/>
      <c r="D181" s="273" t="n"/>
      <c r="E181" s="273" t="n"/>
      <c r="F181" s="424" t="inlineStr">
        <is>
          <t>SHOOTING OVERTIME</t>
        </is>
      </c>
      <c r="G181" s="273" t="n"/>
      <c r="H181" s="273" t="n"/>
      <c r="I181" s="273" t="n"/>
      <c r="J181" s="273" t="n"/>
      <c r="K181" s="273" t="n"/>
      <c r="L181" s="273" t="n"/>
      <c r="M181" s="273" t="n"/>
      <c r="N181" s="273" t="n"/>
      <c r="O181" s="426">
        <f>O176</f>
        <v/>
      </c>
      <c r="P181" s="351" t="inlineStr">
        <is>
          <t>PER ABOVE or adjust to reflect est.O'time days</t>
        </is>
      </c>
      <c r="Q181" s="351" t="n"/>
      <c r="R181" s="273" t="n"/>
      <c r="S181" s="273" t="n"/>
      <c r="T181" s="273" t="n"/>
      <c r="U181" s="273" t="n"/>
      <c r="V181" s="273" t="n"/>
      <c r="W181" s="273" t="n"/>
      <c r="X181" s="273" t="n"/>
      <c r="Y181" s="273" t="n"/>
      <c r="Z181" s="273" t="n"/>
    </row>
    <row r="182" ht="12" customHeight="1" s="726">
      <c r="A182" s="273" t="n"/>
      <c r="B182" s="249" t="n"/>
      <c r="C182" s="273" t="n"/>
      <c r="D182" s="273" t="n"/>
      <c r="E182" s="273" t="n"/>
      <c r="F182" s="273" t="n"/>
      <c r="G182" s="273" t="n"/>
      <c r="H182" s="273" t="n"/>
      <c r="I182" s="273" t="n"/>
      <c r="J182" s="273" t="n"/>
      <c r="K182" s="273" t="n"/>
      <c r="L182" s="273" t="n"/>
      <c r="M182" s="273" t="n"/>
      <c r="N182" s="273" t="n"/>
      <c r="O182" s="273" t="n"/>
      <c r="P182" s="351" t="n"/>
      <c r="Q182" s="351" t="n"/>
      <c r="R182" s="273" t="n"/>
      <c r="S182" s="273" t="n"/>
      <c r="T182" s="273" t="n"/>
      <c r="U182" s="273" t="n"/>
      <c r="V182" s="273" t="n"/>
      <c r="W182" s="273" t="n"/>
      <c r="X182" s="273" t="n"/>
      <c r="Y182" s="273" t="n"/>
      <c r="Z182" s="273" t="n"/>
    </row>
    <row r="183" ht="10.5" customHeight="1" s="726">
      <c r="A183" s="273" t="n"/>
      <c r="B183" s="249" t="inlineStr">
        <is>
          <t>LOADINGS:</t>
        </is>
      </c>
      <c r="C183" s="273" t="n"/>
      <c r="D183" s="385" t="inlineStr">
        <is>
          <t>Allow for:</t>
        </is>
      </c>
      <c r="E183" s="273" t="n"/>
      <c r="F183" s="424" t="inlineStr">
        <is>
          <t>NIGHT SHOOTS</t>
        </is>
      </c>
      <c r="G183" s="338" t="n"/>
      <c r="H183" s="424" t="inlineStr">
        <is>
          <t>being:</t>
        </is>
      </c>
      <c r="I183" s="424" t="inlineStr">
        <is>
          <t>Mon-Thur</t>
        </is>
      </c>
      <c r="J183" s="338" t="n"/>
      <c r="K183" s="197" t="inlineStr">
        <is>
          <t>Friday:</t>
        </is>
      </c>
      <c r="L183" s="338" t="n"/>
      <c r="M183" s="273" t="n"/>
      <c r="N183" s="273" t="n"/>
      <c r="O183" s="273">
        <f>(J183*D176*0.25)+(L183*D176*0.5)</f>
        <v/>
      </c>
      <c r="P183" s="273" t="inlineStr">
        <is>
          <t>.25T Monday to Thursday after 8pm and .5T Friday after 8pm</t>
        </is>
      </c>
      <c r="Q183" s="351" t="n"/>
      <c r="R183" s="273" t="n"/>
      <c r="S183" s="273" t="n"/>
      <c r="T183" s="273" t="n"/>
      <c r="U183" s="273" t="n"/>
      <c r="V183" s="273" t="n"/>
      <c r="W183" s="273" t="n"/>
      <c r="X183" s="273" t="n"/>
      <c r="Y183" s="273" t="n"/>
      <c r="Z183" s="273" t="n"/>
    </row>
    <row r="184" ht="10.5" customHeight="1" s="726">
      <c r="A184" s="273" t="n"/>
      <c r="B184" s="273" t="n"/>
      <c r="C184" s="273" t="n"/>
      <c r="D184" s="273" t="n"/>
      <c r="E184" s="273" t="n"/>
      <c r="F184" s="424" t="inlineStr">
        <is>
          <t>PUBLIC HOLIDAYS</t>
        </is>
      </c>
      <c r="G184" s="338" t="n"/>
      <c r="H184" s="273" t="n"/>
      <c r="I184" s="273" t="n"/>
      <c r="J184" s="273" t="n"/>
      <c r="K184" s="273" t="n"/>
      <c r="L184" s="273" t="n"/>
      <c r="M184" s="273" t="n"/>
      <c r="N184" s="273" t="n"/>
      <c r="O184" s="273">
        <f>G184*(D176+E176)*14</f>
        <v/>
      </c>
      <c r="P184" s="273" t="inlineStr">
        <is>
          <t>8hrs x 1.5time + 2hrs x 1time = 14hrs (whole day at 2.5 = 25 assume 11 already paid)</t>
        </is>
      </c>
      <c r="Q184" s="351" t="n"/>
      <c r="R184" s="273" t="n"/>
      <c r="S184" s="273" t="n"/>
      <c r="T184" s="273" t="n"/>
      <c r="U184" s="273" t="n"/>
      <c r="V184" s="273" t="n"/>
      <c r="W184" s="273" t="n"/>
      <c r="X184" s="273" t="n"/>
      <c r="Y184" s="273" t="n"/>
      <c r="Z184" s="273" t="n"/>
    </row>
    <row r="185" ht="12" customHeight="1" s="726">
      <c r="A185" s="273" t="n"/>
      <c r="B185" s="273" t="n"/>
      <c r="C185" s="273" t="n"/>
      <c r="D185" s="273" t="n"/>
      <c r="E185" s="273" t="n"/>
      <c r="F185" s="424" t="inlineStr">
        <is>
          <t xml:space="preserve">SATURDAY/6th Day </t>
        </is>
      </c>
      <c r="G185" s="338" t="n"/>
      <c r="H185" s="273" t="n"/>
      <c r="I185" s="273" t="n"/>
      <c r="J185" s="273" t="n"/>
      <c r="K185" s="273" t="n"/>
      <c r="L185" s="273" t="n"/>
      <c r="M185" s="273" t="n"/>
      <c r="N185" s="273" t="n"/>
      <c r="O185" s="273">
        <f>G185*D176*19</f>
        <v/>
      </c>
      <c r="P185" s="273" t="inlineStr">
        <is>
          <t>2hrs x 1.5time + 8hrs x 2time +       = 19hrs</t>
        </is>
      </c>
      <c r="Q185" s="351" t="n"/>
      <c r="R185" s="273" t="n"/>
      <c r="S185" s="273" t="n"/>
      <c r="T185" s="273" t="n"/>
      <c r="U185" s="273" t="n"/>
      <c r="V185" s="273" t="n"/>
      <c r="W185" s="273" t="n"/>
      <c r="X185" s="273" t="n"/>
      <c r="Y185" s="273" t="n"/>
      <c r="Z185" s="273" t="n"/>
    </row>
    <row r="186" ht="28.5" customHeight="1" s="726">
      <c r="A186" s="273" t="n"/>
      <c r="B186" s="273" t="n"/>
      <c r="C186" s="273" t="n"/>
      <c r="D186" s="273" t="n"/>
      <c r="E186" s="273" t="n"/>
      <c r="F186" s="273" t="n"/>
      <c r="G186" s="273" t="n"/>
      <c r="H186" s="273" t="n"/>
      <c r="I186" s="273" t="n"/>
      <c r="J186" s="273" t="n"/>
      <c r="K186" s="273" t="n"/>
      <c r="L186" s="273" t="n"/>
      <c r="M186" s="273" t="n"/>
      <c r="N186" s="249" t="inlineStr">
        <is>
          <t>TOTAL</t>
        </is>
      </c>
      <c r="O186" s="427">
        <f>SUM(O180:O185)</f>
        <v/>
      </c>
      <c r="P186" s="351" t="n"/>
      <c r="Q186" s="428" t="inlineStr">
        <is>
          <t>NOTE: If Saturday is already included as a shoot day, deduct 11 hours from the Saturday calculation</t>
        </is>
      </c>
      <c r="U186" s="273" t="n"/>
      <c r="V186" s="273" t="n"/>
      <c r="W186" s="273" t="n"/>
      <c r="X186" s="273" t="n"/>
      <c r="Y186" s="273" t="n"/>
      <c r="Z186" s="273" t="n"/>
    </row>
    <row r="187" ht="10.5" customHeight="1" s="726">
      <c r="A187" s="273" t="n"/>
      <c r="B187" s="273" t="n"/>
      <c r="C187" s="273" t="n"/>
      <c r="D187" s="273" t="n"/>
      <c r="E187" s="273" t="n"/>
      <c r="F187" s="273" t="n"/>
      <c r="G187" s="273" t="n"/>
      <c r="H187" s="273" t="n"/>
      <c r="I187" s="273" t="n"/>
      <c r="J187" s="273" t="n"/>
      <c r="K187" s="273" t="n"/>
      <c r="L187" s="273" t="n"/>
      <c r="M187" s="273" t="n"/>
      <c r="N187" s="273" t="n"/>
      <c r="O187" s="273" t="n"/>
      <c r="P187" s="351" t="n"/>
      <c r="Q187" s="351" t="n"/>
      <c r="R187" s="273" t="n"/>
      <c r="S187" s="273" t="n"/>
      <c r="T187" s="273" t="n"/>
      <c r="U187" s="273" t="n"/>
      <c r="V187" s="273" t="n"/>
      <c r="W187" s="273" t="n"/>
      <c r="X187" s="273" t="n"/>
      <c r="Y187" s="273" t="n"/>
      <c r="Z187" s="273" t="n"/>
    </row>
    <row r="188" ht="10.5" customHeight="1" s="726">
      <c r="A188" s="273" t="n"/>
      <c r="B188" s="273" t="n"/>
      <c r="C188" s="273" t="n"/>
      <c r="D188" s="273" t="n"/>
      <c r="E188" s="273" t="n"/>
      <c r="F188" s="273" t="n"/>
      <c r="G188" s="273" t="n"/>
      <c r="H188" s="273" t="n"/>
      <c r="I188" s="273" t="n"/>
      <c r="J188" s="273" t="n"/>
      <c r="K188" s="273" t="n"/>
      <c r="L188" s="273" t="n"/>
      <c r="M188" s="273" t="n"/>
      <c r="N188" s="273" t="n"/>
      <c r="O188" s="273" t="n"/>
      <c r="P188" s="351" t="n"/>
      <c r="Q188" s="351" t="n"/>
      <c r="R188" s="273" t="n"/>
      <c r="S188" s="273" t="n"/>
      <c r="T188" s="273" t="n"/>
      <c r="U188" s="273" t="n"/>
      <c r="V188" s="273" t="n"/>
      <c r="W188" s="273" t="n"/>
      <c r="X188" s="273" t="n"/>
      <c r="Y188" s="273" t="n"/>
      <c r="Z188" s="273" t="n"/>
    </row>
    <row r="189" ht="10.5" customHeight="1" s="726">
      <c r="A189" s="273" t="n"/>
      <c r="B189" s="273" t="n"/>
      <c r="C189" s="273" t="n"/>
      <c r="D189" s="273" t="n"/>
      <c r="E189" s="273" t="n"/>
      <c r="F189" s="273" t="n"/>
      <c r="G189" s="273" t="n"/>
      <c r="H189" s="273" t="n"/>
      <c r="I189" s="273" t="n"/>
      <c r="J189" s="273" t="n"/>
      <c r="K189" s="273" t="n"/>
      <c r="L189" s="273" t="n"/>
      <c r="M189" s="273" t="n"/>
      <c r="N189" s="273" t="n"/>
      <c r="O189" s="273" t="n"/>
      <c r="P189" s="351" t="n"/>
      <c r="Q189" s="351" t="n"/>
      <c r="R189" s="273" t="n"/>
      <c r="S189" s="273" t="n"/>
      <c r="T189" s="273" t="n"/>
      <c r="U189" s="273" t="n"/>
      <c r="V189" s="273" t="n"/>
      <c r="W189" s="273" t="n"/>
      <c r="X189" s="273" t="n"/>
      <c r="Y189" s="273" t="n"/>
      <c r="Z189" s="273" t="n"/>
    </row>
    <row r="190" ht="10.5" customHeight="1" s="726">
      <c r="A190" s="273" t="n"/>
      <c r="B190" s="273" t="n"/>
      <c r="C190" s="273" t="n"/>
      <c r="D190" s="273" t="n"/>
      <c r="E190" s="273" t="n"/>
      <c r="F190" s="273" t="n"/>
      <c r="G190" s="273" t="n"/>
      <c r="H190" s="273" t="n"/>
      <c r="I190" s="273" t="n"/>
      <c r="J190" s="273" t="n"/>
      <c r="K190" s="273" t="n"/>
      <c r="L190" s="273" t="n"/>
      <c r="M190" s="273" t="n"/>
      <c r="N190" s="273" t="n"/>
      <c r="O190" s="273" t="n"/>
      <c r="P190" s="351" t="n"/>
      <c r="Q190" s="351" t="n"/>
      <c r="R190" s="273" t="n"/>
      <c r="S190" s="273" t="n"/>
      <c r="T190" s="273" t="n"/>
      <c r="U190" s="273" t="n"/>
      <c r="V190" s="273" t="n"/>
      <c r="W190" s="273" t="n"/>
      <c r="X190" s="273" t="n"/>
      <c r="Y190" s="273" t="n"/>
      <c r="Z190" s="273" t="n"/>
    </row>
    <row r="191" ht="10.5" customHeight="1" s="726">
      <c r="A191" s="273" t="n"/>
      <c r="B191" s="273" t="n"/>
      <c r="C191" s="273" t="n"/>
      <c r="D191" s="273" t="n"/>
      <c r="E191" s="273" t="n"/>
      <c r="F191" s="273" t="n"/>
      <c r="G191" s="273" t="n"/>
      <c r="H191" s="273" t="n"/>
      <c r="I191" s="273" t="n"/>
      <c r="J191" s="273" t="n"/>
      <c r="K191" s="273" t="n"/>
      <c r="L191" s="273" t="n"/>
      <c r="M191" s="273" t="n"/>
      <c r="N191" s="273" t="n"/>
      <c r="O191" s="273" t="n"/>
      <c r="P191" s="351" t="n"/>
      <c r="Q191" s="351" t="n"/>
      <c r="R191" s="273" t="n"/>
      <c r="S191" s="273" t="n"/>
      <c r="T191" s="273" t="n"/>
      <c r="U191" s="273" t="n"/>
      <c r="V191" s="273" t="n"/>
      <c r="W191" s="273" t="n"/>
      <c r="X191" s="273" t="n"/>
      <c r="Y191" s="273" t="n"/>
      <c r="Z191" s="273" t="n"/>
    </row>
    <row r="192" ht="10.5" customHeight="1" s="726">
      <c r="A192" s="273" t="n"/>
      <c r="B192" s="273" t="n"/>
      <c r="C192" s="273" t="n"/>
      <c r="D192" s="273" t="n"/>
      <c r="E192" s="273" t="n"/>
      <c r="F192" s="273" t="n"/>
      <c r="G192" s="273" t="n"/>
      <c r="H192" s="273" t="n"/>
      <c r="I192" s="273" t="n"/>
      <c r="J192" s="273" t="n"/>
      <c r="K192" s="273" t="n"/>
      <c r="L192" s="273" t="n"/>
      <c r="M192" s="273" t="n"/>
      <c r="N192" s="273" t="n"/>
      <c r="O192" s="273" t="n"/>
      <c r="P192" s="351" t="n"/>
      <c r="Q192" s="351" t="n"/>
      <c r="R192" s="273" t="n"/>
      <c r="S192" s="273" t="n"/>
      <c r="T192" s="273" t="n"/>
      <c r="U192" s="273" t="n"/>
      <c r="V192" s="273" t="n"/>
      <c r="W192" s="273" t="n"/>
      <c r="X192" s="273" t="n"/>
      <c r="Y192" s="273" t="n"/>
      <c r="Z192" s="273" t="n"/>
    </row>
    <row r="193" ht="10.5" customHeight="1" s="726">
      <c r="A193" s="273" t="n"/>
      <c r="B193" s="273" t="n"/>
      <c r="C193" s="273" t="n"/>
      <c r="D193" s="273" t="n"/>
      <c r="E193" s="273" t="n"/>
      <c r="F193" s="273" t="n"/>
      <c r="G193" s="273" t="n"/>
      <c r="H193" s="273" t="n"/>
      <c r="I193" s="273" t="n"/>
      <c r="J193" s="273" t="n"/>
      <c r="K193" s="273" t="n"/>
      <c r="L193" s="273" t="n"/>
      <c r="M193" s="273" t="n"/>
      <c r="N193" s="273" t="n"/>
      <c r="O193" s="273" t="n"/>
      <c r="P193" s="351" t="n"/>
      <c r="Q193" s="351" t="n"/>
      <c r="R193" s="273" t="n"/>
      <c r="S193" s="273" t="n"/>
      <c r="T193" s="273" t="n"/>
      <c r="U193" s="273" t="n"/>
      <c r="V193" s="273" t="n"/>
      <c r="W193" s="273" t="n"/>
      <c r="X193" s="273" t="n"/>
      <c r="Y193" s="273" t="n"/>
      <c r="Z193" s="273" t="n"/>
    </row>
    <row r="194" ht="10.5" customHeight="1" s="726">
      <c r="A194" s="273" t="n"/>
      <c r="B194" s="273" t="n"/>
      <c r="C194" s="273" t="n"/>
      <c r="D194" s="273" t="n"/>
      <c r="E194" s="273" t="n"/>
      <c r="F194" s="273" t="n"/>
      <c r="G194" s="273" t="n"/>
      <c r="H194" s="273" t="n"/>
      <c r="I194" s="273" t="n"/>
      <c r="J194" s="273" t="n"/>
      <c r="K194" s="273" t="n"/>
      <c r="L194" s="273" t="n"/>
      <c r="M194" s="273" t="n"/>
      <c r="N194" s="273" t="n"/>
      <c r="O194" s="273" t="n"/>
      <c r="P194" s="351" t="n"/>
      <c r="Q194" s="351" t="n"/>
      <c r="R194" s="273" t="n"/>
      <c r="S194" s="273" t="n"/>
      <c r="T194" s="273" t="n"/>
      <c r="U194" s="273" t="n"/>
      <c r="V194" s="273" t="n"/>
      <c r="W194" s="273" t="n"/>
      <c r="X194" s="273" t="n"/>
      <c r="Y194" s="273" t="n"/>
      <c r="Z194" s="273" t="n"/>
    </row>
    <row r="195" ht="10.5" customHeight="1" s="726">
      <c r="A195" s="273" t="n"/>
      <c r="B195" s="273" t="n"/>
      <c r="C195" s="273" t="n"/>
      <c r="D195" s="273" t="n"/>
      <c r="E195" s="273" t="n"/>
      <c r="F195" s="273" t="n"/>
      <c r="G195" s="273" t="n"/>
      <c r="H195" s="273" t="n"/>
      <c r="I195" s="273" t="n"/>
      <c r="J195" s="273" t="n"/>
      <c r="K195" s="273" t="n"/>
      <c r="L195" s="273" t="n"/>
      <c r="M195" s="273" t="n"/>
      <c r="N195" s="273" t="n"/>
      <c r="O195" s="273" t="n"/>
      <c r="P195" s="351" t="n"/>
      <c r="Q195" s="351" t="n"/>
      <c r="R195" s="273" t="n"/>
      <c r="S195" s="273" t="n"/>
      <c r="T195" s="273" t="n"/>
      <c r="U195" s="273" t="n"/>
      <c r="V195" s="273" t="n"/>
      <c r="W195" s="273" t="n"/>
      <c r="X195" s="273" t="n"/>
      <c r="Y195" s="273" t="n"/>
      <c r="Z195" s="273" t="n"/>
    </row>
    <row r="196" ht="10.5" customHeight="1" s="726">
      <c r="A196" s="273" t="n"/>
      <c r="B196" s="273" t="n"/>
      <c r="C196" s="273" t="n"/>
      <c r="D196" s="273" t="n"/>
      <c r="E196" s="273" t="n"/>
      <c r="F196" s="273" t="n"/>
      <c r="G196" s="273" t="n"/>
      <c r="H196" s="273" t="n"/>
      <c r="I196" s="273" t="n"/>
      <c r="J196" s="273" t="n"/>
      <c r="K196" s="273" t="n"/>
      <c r="L196" s="273" t="n"/>
      <c r="M196" s="273" t="n"/>
      <c r="N196" s="273" t="n"/>
      <c r="O196" s="273" t="n"/>
      <c r="P196" s="351" t="n"/>
      <c r="Q196" s="351" t="n"/>
      <c r="R196" s="273" t="n"/>
      <c r="S196" s="273" t="n"/>
      <c r="T196" s="273" t="n"/>
      <c r="U196" s="273" t="n"/>
      <c r="V196" s="273" t="n"/>
      <c r="W196" s="273" t="n"/>
      <c r="X196" s="273" t="n"/>
      <c r="Y196" s="273" t="n"/>
      <c r="Z196" s="273" t="n"/>
    </row>
    <row r="197" ht="10.5" customHeight="1" s="726">
      <c r="A197" s="273" t="n"/>
      <c r="B197" s="273" t="n"/>
      <c r="C197" s="273" t="n"/>
      <c r="D197" s="273" t="n"/>
      <c r="E197" s="273" t="n"/>
      <c r="F197" s="273" t="n"/>
      <c r="G197" s="273" t="n"/>
      <c r="H197" s="273" t="n"/>
      <c r="I197" s="273" t="n"/>
      <c r="J197" s="273" t="n"/>
      <c r="K197" s="273" t="n"/>
      <c r="L197" s="273" t="n"/>
      <c r="M197" s="273" t="n"/>
      <c r="N197" s="273" t="n"/>
      <c r="O197" s="273" t="n"/>
      <c r="P197" s="351" t="n"/>
      <c r="Q197" s="351" t="n"/>
      <c r="R197" s="273" t="n"/>
      <c r="S197" s="273" t="n"/>
      <c r="T197" s="273" t="n"/>
      <c r="U197" s="273" t="n"/>
      <c r="V197" s="273" t="n"/>
      <c r="W197" s="273" t="n"/>
      <c r="X197" s="273" t="n"/>
      <c r="Y197" s="273" t="n"/>
      <c r="Z197" s="273" t="n"/>
    </row>
    <row r="198" ht="10.5" customHeight="1" s="726">
      <c r="A198" s="273" t="n"/>
      <c r="B198" s="273" t="n"/>
      <c r="C198" s="273" t="n"/>
      <c r="D198" s="273" t="n"/>
      <c r="E198" s="273" t="n"/>
      <c r="F198" s="273" t="n"/>
      <c r="G198" s="273" t="n"/>
      <c r="H198" s="273" t="n"/>
      <c r="I198" s="273" t="n"/>
      <c r="J198" s="273" t="n"/>
      <c r="K198" s="273" t="n"/>
      <c r="L198" s="273" t="n"/>
      <c r="M198" s="273" t="n"/>
      <c r="N198" s="273" t="n"/>
      <c r="O198" s="273" t="n"/>
      <c r="P198" s="351" t="n"/>
      <c r="Q198" s="351" t="n"/>
      <c r="R198" s="273" t="n"/>
      <c r="S198" s="273" t="n"/>
      <c r="T198" s="273" t="n"/>
      <c r="U198" s="273" t="n"/>
      <c r="V198" s="273" t="n"/>
      <c r="W198" s="273" t="n"/>
      <c r="X198" s="273" t="n"/>
      <c r="Y198" s="273" t="n"/>
      <c r="Z198" s="273" t="n"/>
    </row>
    <row r="199" ht="10.5" customHeight="1" s="726">
      <c r="A199" s="273" t="n"/>
      <c r="B199" s="273" t="n"/>
      <c r="C199" s="273" t="n"/>
      <c r="D199" s="273" t="n"/>
      <c r="E199" s="273" t="n"/>
      <c r="F199" s="273" t="n"/>
      <c r="G199" s="273" t="n"/>
      <c r="H199" s="273" t="n"/>
      <c r="I199" s="273" t="n"/>
      <c r="J199" s="273" t="n"/>
      <c r="K199" s="273" t="n"/>
      <c r="L199" s="273" t="n"/>
      <c r="M199" s="273" t="n"/>
      <c r="N199" s="273" t="n"/>
      <c r="O199" s="273" t="n"/>
      <c r="P199" s="351" t="n"/>
      <c r="Q199" s="351" t="n"/>
      <c r="R199" s="273" t="n"/>
      <c r="S199" s="273" t="n"/>
      <c r="T199" s="273" t="n"/>
      <c r="U199" s="273" t="n"/>
      <c r="V199" s="273" t="n"/>
      <c r="W199" s="273" t="n"/>
      <c r="X199" s="273" t="n"/>
      <c r="Y199" s="273" t="n"/>
      <c r="Z199" s="273" t="n"/>
    </row>
    <row r="200" ht="10.5" customHeight="1" s="726">
      <c r="A200" s="273" t="n"/>
      <c r="B200" s="273" t="n"/>
      <c r="C200" s="273" t="n"/>
      <c r="D200" s="273" t="n"/>
      <c r="E200" s="273" t="n"/>
      <c r="F200" s="273" t="n"/>
      <c r="G200" s="273" t="n"/>
      <c r="H200" s="273" t="n"/>
      <c r="I200" s="273" t="n"/>
      <c r="J200" s="273" t="n"/>
      <c r="K200" s="273" t="n"/>
      <c r="L200" s="273" t="n"/>
      <c r="M200" s="273" t="n"/>
      <c r="N200" s="273" t="n"/>
      <c r="O200" s="273" t="n"/>
      <c r="P200" s="351" t="n"/>
      <c r="Q200" s="351" t="n"/>
      <c r="R200" s="273" t="n"/>
      <c r="S200" s="273" t="n"/>
      <c r="T200" s="273" t="n"/>
      <c r="U200" s="273" t="n"/>
      <c r="V200" s="273" t="n"/>
      <c r="W200" s="273" t="n"/>
      <c r="X200" s="273" t="n"/>
      <c r="Y200" s="273" t="n"/>
      <c r="Z200" s="273" t="n"/>
    </row>
    <row r="201" ht="10.5" customHeight="1" s="726">
      <c r="A201" s="273" t="n"/>
      <c r="B201" s="273" t="n"/>
      <c r="C201" s="273" t="n"/>
      <c r="D201" s="273" t="n"/>
      <c r="E201" s="273" t="n"/>
      <c r="F201" s="273" t="n"/>
      <c r="G201" s="273" t="n"/>
      <c r="H201" s="273" t="n"/>
      <c r="I201" s="273" t="n"/>
      <c r="J201" s="273" t="n"/>
      <c r="K201" s="273" t="n"/>
      <c r="L201" s="273" t="n"/>
      <c r="M201" s="273" t="n"/>
      <c r="N201" s="273" t="n"/>
      <c r="O201" s="273" t="n"/>
      <c r="P201" s="351" t="n"/>
      <c r="Q201" s="351" t="n"/>
      <c r="R201" s="273" t="n"/>
      <c r="S201" s="273" t="n"/>
      <c r="T201" s="273" t="n"/>
      <c r="U201" s="273" t="n"/>
      <c r="V201" s="273" t="n"/>
      <c r="W201" s="273" t="n"/>
      <c r="X201" s="273" t="n"/>
      <c r="Y201" s="273" t="n"/>
      <c r="Z201" s="273" t="n"/>
    </row>
    <row r="202" ht="10.5" customHeight="1" s="726">
      <c r="A202" s="273" t="n"/>
      <c r="B202" s="273" t="n"/>
      <c r="C202" s="273" t="n"/>
      <c r="D202" s="273" t="n"/>
      <c r="E202" s="273" t="n"/>
      <c r="F202" s="273" t="n"/>
      <c r="G202" s="273" t="n"/>
      <c r="H202" s="273" t="n"/>
      <c r="I202" s="273" t="n"/>
      <c r="J202" s="273" t="n"/>
      <c r="K202" s="273" t="n"/>
      <c r="L202" s="273" t="n"/>
      <c r="M202" s="273" t="n"/>
      <c r="N202" s="273" t="n"/>
      <c r="O202" s="273" t="n"/>
      <c r="P202" s="351" t="n"/>
      <c r="Q202" s="351" t="n"/>
      <c r="R202" s="273" t="n"/>
      <c r="S202" s="273" t="n"/>
      <c r="T202" s="273" t="n"/>
      <c r="U202" s="273" t="n"/>
      <c r="V202" s="273" t="n"/>
      <c r="W202" s="273" t="n"/>
      <c r="X202" s="273" t="n"/>
      <c r="Y202" s="273" t="n"/>
      <c r="Z202" s="273" t="n"/>
    </row>
    <row r="203" ht="10.5" customHeight="1" s="726">
      <c r="A203" s="273" t="n"/>
      <c r="B203" s="273" t="n"/>
      <c r="C203" s="273" t="n"/>
      <c r="D203" s="273" t="n"/>
      <c r="E203" s="273" t="n"/>
      <c r="F203" s="273" t="n"/>
      <c r="G203" s="273" t="n"/>
      <c r="H203" s="273" t="n"/>
      <c r="I203" s="273" t="n"/>
      <c r="J203" s="273" t="n"/>
      <c r="K203" s="273" t="n"/>
      <c r="L203" s="273" t="n"/>
      <c r="M203" s="273" t="n"/>
      <c r="N203" s="273" t="n"/>
      <c r="O203" s="273" t="n"/>
      <c r="P203" s="351" t="n"/>
      <c r="Q203" s="351" t="n"/>
      <c r="R203" s="273" t="n"/>
      <c r="S203" s="273" t="n"/>
      <c r="T203" s="273" t="n"/>
      <c r="U203" s="273" t="n"/>
      <c r="V203" s="273" t="n"/>
      <c r="W203" s="273" t="n"/>
      <c r="X203" s="273" t="n"/>
      <c r="Y203" s="273" t="n"/>
      <c r="Z203" s="273" t="n"/>
    </row>
    <row r="204" ht="10.5" customHeight="1" s="726">
      <c r="A204" s="273" t="n"/>
      <c r="B204" s="273" t="n"/>
      <c r="C204" s="273" t="n"/>
      <c r="D204" s="273" t="n"/>
      <c r="E204" s="273" t="n"/>
      <c r="F204" s="273" t="n"/>
      <c r="G204" s="273" t="n"/>
      <c r="H204" s="273" t="n"/>
      <c r="I204" s="273" t="n"/>
      <c r="J204" s="273" t="n"/>
      <c r="K204" s="273" t="n"/>
      <c r="L204" s="273" t="n"/>
      <c r="M204" s="273" t="n"/>
      <c r="N204" s="273" t="n"/>
      <c r="O204" s="273" t="n"/>
      <c r="P204" s="351" t="n"/>
      <c r="Q204" s="351" t="n"/>
      <c r="R204" s="273" t="n"/>
      <c r="S204" s="273" t="n"/>
      <c r="T204" s="273" t="n"/>
      <c r="U204" s="273" t="n"/>
      <c r="V204" s="273" t="n"/>
      <c r="W204" s="273" t="n"/>
      <c r="X204" s="273" t="n"/>
      <c r="Y204" s="273" t="n"/>
      <c r="Z204" s="273" t="n"/>
    </row>
    <row r="205" ht="10.5" customHeight="1" s="726">
      <c r="A205" s="273" t="n"/>
      <c r="B205" s="273" t="n"/>
      <c r="C205" s="273" t="n"/>
      <c r="D205" s="273" t="n"/>
      <c r="E205" s="273" t="n"/>
      <c r="F205" s="273" t="n"/>
      <c r="G205" s="273" t="n"/>
      <c r="H205" s="273" t="n"/>
      <c r="I205" s="273" t="n"/>
      <c r="J205" s="273" t="n"/>
      <c r="K205" s="273" t="n"/>
      <c r="L205" s="273" t="n"/>
      <c r="M205" s="273" t="n"/>
      <c r="N205" s="273" t="n"/>
      <c r="O205" s="273" t="n"/>
      <c r="P205" s="351" t="n"/>
      <c r="Q205" s="351" t="n"/>
      <c r="R205" s="273" t="n"/>
      <c r="S205" s="273" t="n"/>
      <c r="T205" s="273" t="n"/>
      <c r="U205" s="273" t="n"/>
      <c r="V205" s="273" t="n"/>
      <c r="W205" s="273" t="n"/>
      <c r="X205" s="273" t="n"/>
      <c r="Y205" s="273" t="n"/>
      <c r="Z205" s="273" t="n"/>
    </row>
    <row r="206" ht="10.5" customHeight="1" s="726">
      <c r="A206" s="273" t="n"/>
      <c r="B206" s="273" t="n"/>
      <c r="C206" s="273" t="n"/>
      <c r="D206" s="273" t="n"/>
      <c r="E206" s="273" t="n"/>
      <c r="F206" s="273" t="n"/>
      <c r="G206" s="273" t="n"/>
      <c r="H206" s="273" t="n"/>
      <c r="I206" s="273" t="n"/>
      <c r="J206" s="273" t="n"/>
      <c r="K206" s="273" t="n"/>
      <c r="L206" s="273" t="n"/>
      <c r="M206" s="273" t="n"/>
      <c r="N206" s="273" t="n"/>
      <c r="O206" s="273" t="n"/>
      <c r="P206" s="351" t="n"/>
      <c r="Q206" s="351" t="n"/>
      <c r="R206" s="273" t="n"/>
      <c r="S206" s="273" t="n"/>
      <c r="T206" s="273" t="n"/>
      <c r="U206" s="273" t="n"/>
      <c r="V206" s="273" t="n"/>
      <c r="W206" s="273" t="n"/>
      <c r="X206" s="273" t="n"/>
      <c r="Y206" s="273" t="n"/>
      <c r="Z206" s="273" t="n"/>
    </row>
    <row r="207" ht="10.5" customHeight="1" s="726">
      <c r="A207" s="273" t="n"/>
      <c r="B207" s="273" t="n"/>
      <c r="C207" s="273" t="n"/>
      <c r="D207" s="273" t="n"/>
      <c r="E207" s="273" t="n"/>
      <c r="F207" s="273" t="n"/>
      <c r="G207" s="273" t="n"/>
      <c r="H207" s="273" t="n"/>
      <c r="I207" s="273" t="n"/>
      <c r="J207" s="273" t="n"/>
      <c r="K207" s="273" t="n"/>
      <c r="L207" s="273" t="n"/>
      <c r="M207" s="273" t="n"/>
      <c r="N207" s="273" t="n"/>
      <c r="O207" s="273" t="n"/>
      <c r="P207" s="351" t="n"/>
      <c r="Q207" s="351" t="n"/>
      <c r="R207" s="273" t="n"/>
      <c r="S207" s="273" t="n"/>
      <c r="T207" s="273" t="n"/>
      <c r="U207" s="273" t="n"/>
      <c r="V207" s="273" t="n"/>
      <c r="W207" s="273" t="n"/>
      <c r="X207" s="273" t="n"/>
      <c r="Y207" s="273" t="n"/>
      <c r="Z207" s="273" t="n"/>
    </row>
    <row r="208" ht="10.5" customHeight="1" s="726">
      <c r="A208" s="273" t="n"/>
      <c r="B208" s="273" t="n"/>
      <c r="C208" s="273" t="n"/>
      <c r="D208" s="273" t="n"/>
      <c r="E208" s="273" t="n"/>
      <c r="F208" s="273" t="n"/>
      <c r="G208" s="273" t="n"/>
      <c r="H208" s="273" t="n"/>
      <c r="I208" s="273" t="n"/>
      <c r="J208" s="273" t="n"/>
      <c r="K208" s="273" t="n"/>
      <c r="L208" s="273" t="n"/>
      <c r="M208" s="273" t="n"/>
      <c r="N208" s="273" t="n"/>
      <c r="O208" s="273" t="n"/>
      <c r="P208" s="351" t="n"/>
      <c r="Q208" s="351" t="n"/>
      <c r="R208" s="273" t="n"/>
      <c r="S208" s="273" t="n"/>
      <c r="T208" s="273" t="n"/>
      <c r="U208" s="273" t="n"/>
      <c r="V208" s="273" t="n"/>
      <c r="W208" s="273" t="n"/>
      <c r="X208" s="273" t="n"/>
      <c r="Y208" s="273" t="n"/>
      <c r="Z208" s="273" t="n"/>
    </row>
    <row r="209" ht="10.5" customHeight="1" s="726">
      <c r="A209" s="273" t="n"/>
      <c r="B209" s="273" t="n"/>
      <c r="C209" s="273" t="n"/>
      <c r="D209" s="273" t="n"/>
      <c r="E209" s="273" t="n"/>
      <c r="F209" s="273" t="n"/>
      <c r="G209" s="273" t="n"/>
      <c r="H209" s="273" t="n"/>
      <c r="I209" s="273" t="n"/>
      <c r="J209" s="273" t="n"/>
      <c r="K209" s="273" t="n"/>
      <c r="L209" s="273" t="n"/>
      <c r="M209" s="273" t="n"/>
      <c r="N209" s="273" t="n"/>
      <c r="O209" s="273" t="n"/>
      <c r="P209" s="351" t="n"/>
      <c r="Q209" s="351" t="n"/>
      <c r="R209" s="273" t="n"/>
      <c r="S209" s="273" t="n"/>
      <c r="T209" s="273" t="n"/>
      <c r="U209" s="273" t="n"/>
      <c r="V209" s="273" t="n"/>
      <c r="W209" s="273" t="n"/>
      <c r="X209" s="273" t="n"/>
      <c r="Y209" s="273" t="n"/>
      <c r="Z209" s="273" t="n"/>
    </row>
    <row r="210" ht="10.5" customHeight="1" s="726">
      <c r="A210" s="273" t="n"/>
      <c r="B210" s="273" t="n"/>
      <c r="C210" s="273" t="n"/>
      <c r="D210" s="273" t="n"/>
      <c r="E210" s="273" t="n"/>
      <c r="F210" s="273" t="n"/>
      <c r="G210" s="273" t="n"/>
      <c r="H210" s="273" t="n"/>
      <c r="I210" s="273" t="n"/>
      <c r="J210" s="273" t="n"/>
      <c r="K210" s="273" t="n"/>
      <c r="L210" s="273" t="n"/>
      <c r="M210" s="273" t="n"/>
      <c r="N210" s="273" t="n"/>
      <c r="O210" s="273" t="n"/>
      <c r="P210" s="351" t="n"/>
      <c r="Q210" s="351" t="n"/>
      <c r="R210" s="273" t="n"/>
      <c r="S210" s="273" t="n"/>
      <c r="T210" s="273" t="n"/>
      <c r="U210" s="273" t="n"/>
      <c r="V210" s="273" t="n"/>
      <c r="W210" s="273" t="n"/>
      <c r="X210" s="273" t="n"/>
      <c r="Y210" s="273" t="n"/>
      <c r="Z210" s="273" t="n"/>
    </row>
    <row r="211" ht="10.5" customHeight="1" s="726">
      <c r="A211" s="273" t="n"/>
      <c r="B211" s="273" t="n"/>
      <c r="C211" s="273" t="n"/>
      <c r="D211" s="273" t="n"/>
      <c r="E211" s="273" t="n"/>
      <c r="F211" s="273" t="n"/>
      <c r="G211" s="273" t="n"/>
      <c r="H211" s="273" t="n"/>
      <c r="I211" s="273" t="n"/>
      <c r="J211" s="273" t="n"/>
      <c r="K211" s="273" t="n"/>
      <c r="L211" s="273" t="n"/>
      <c r="M211" s="273" t="n"/>
      <c r="N211" s="273" t="n"/>
      <c r="O211" s="273" t="n"/>
      <c r="P211" s="351" t="n"/>
      <c r="Q211" s="351" t="n"/>
      <c r="R211" s="273" t="n"/>
      <c r="S211" s="273" t="n"/>
      <c r="T211" s="273" t="n"/>
      <c r="U211" s="273" t="n"/>
      <c r="V211" s="273" t="n"/>
      <c r="W211" s="273" t="n"/>
      <c r="X211" s="273" t="n"/>
      <c r="Y211" s="273" t="n"/>
      <c r="Z211" s="273" t="n"/>
    </row>
    <row r="212" ht="10.5" customHeight="1" s="726">
      <c r="A212" s="273" t="n"/>
      <c r="B212" s="273" t="n"/>
      <c r="C212" s="273" t="n"/>
      <c r="D212" s="273" t="n"/>
      <c r="E212" s="273" t="n"/>
      <c r="F212" s="273" t="n"/>
      <c r="G212" s="273" t="n"/>
      <c r="H212" s="273" t="n"/>
      <c r="I212" s="273" t="n"/>
      <c r="J212" s="273" t="n"/>
      <c r="K212" s="273" t="n"/>
      <c r="L212" s="273" t="n"/>
      <c r="M212" s="273" t="n"/>
      <c r="N212" s="273" t="n"/>
      <c r="O212" s="273" t="n"/>
      <c r="P212" s="351" t="n"/>
      <c r="Q212" s="351" t="n"/>
      <c r="R212" s="273" t="n"/>
      <c r="S212" s="273" t="n"/>
      <c r="T212" s="273" t="n"/>
      <c r="U212" s="273" t="n"/>
      <c r="V212" s="273" t="n"/>
      <c r="W212" s="273" t="n"/>
      <c r="X212" s="273" t="n"/>
      <c r="Y212" s="273" t="n"/>
      <c r="Z212" s="273" t="n"/>
    </row>
    <row r="213" ht="10.5" customHeight="1" s="726">
      <c r="A213" s="273" t="n"/>
      <c r="B213" s="273" t="n"/>
      <c r="C213" s="273" t="n"/>
      <c r="D213" s="273" t="n"/>
      <c r="E213" s="273" t="n"/>
      <c r="F213" s="273" t="n"/>
      <c r="G213" s="273" t="n"/>
      <c r="H213" s="273" t="n"/>
      <c r="I213" s="273" t="n"/>
      <c r="J213" s="273" t="n"/>
      <c r="K213" s="273" t="n"/>
      <c r="L213" s="273" t="n"/>
      <c r="M213" s="273" t="n"/>
      <c r="N213" s="273" t="n"/>
      <c r="O213" s="273" t="n"/>
      <c r="P213" s="351" t="n"/>
      <c r="Q213" s="351" t="n"/>
      <c r="R213" s="273" t="n"/>
      <c r="S213" s="273" t="n"/>
      <c r="T213" s="273" t="n"/>
      <c r="U213" s="273" t="n"/>
      <c r="V213" s="273" t="n"/>
      <c r="W213" s="273" t="n"/>
      <c r="X213" s="273" t="n"/>
      <c r="Y213" s="273" t="n"/>
      <c r="Z213" s="273" t="n"/>
    </row>
    <row r="214" ht="10.5" customHeight="1" s="726">
      <c r="A214" s="273" t="n"/>
      <c r="B214" s="273" t="n"/>
      <c r="C214" s="273" t="n"/>
      <c r="D214" s="273" t="n"/>
      <c r="E214" s="273" t="n"/>
      <c r="F214" s="273" t="n"/>
      <c r="G214" s="273" t="n"/>
      <c r="H214" s="273" t="n"/>
      <c r="I214" s="273" t="n"/>
      <c r="J214" s="273" t="n"/>
      <c r="K214" s="273" t="n"/>
      <c r="L214" s="273" t="n"/>
      <c r="M214" s="273" t="n"/>
      <c r="N214" s="273" t="n"/>
      <c r="O214" s="273" t="n"/>
      <c r="P214" s="351" t="n"/>
      <c r="Q214" s="351" t="n"/>
      <c r="R214" s="273" t="n"/>
      <c r="S214" s="273" t="n"/>
      <c r="T214" s="273" t="n"/>
      <c r="U214" s="273" t="n"/>
      <c r="V214" s="273" t="n"/>
      <c r="W214" s="273" t="n"/>
      <c r="X214" s="273" t="n"/>
      <c r="Y214" s="273" t="n"/>
      <c r="Z214" s="273" t="n"/>
    </row>
    <row r="215" ht="10.5" customHeight="1" s="726">
      <c r="A215" s="273" t="n"/>
      <c r="B215" s="273" t="n"/>
      <c r="C215" s="273" t="n"/>
      <c r="D215" s="273" t="n"/>
      <c r="E215" s="273" t="n"/>
      <c r="F215" s="273" t="n"/>
      <c r="G215" s="273" t="n"/>
      <c r="H215" s="273" t="n"/>
      <c r="I215" s="273" t="n"/>
      <c r="J215" s="273" t="n"/>
      <c r="K215" s="273" t="n"/>
      <c r="L215" s="273" t="n"/>
      <c r="M215" s="273" t="n"/>
      <c r="N215" s="273" t="n"/>
      <c r="O215" s="273" t="n"/>
      <c r="P215" s="351" t="n"/>
      <c r="Q215" s="351" t="n"/>
      <c r="R215" s="273" t="n"/>
      <c r="S215" s="273" t="n"/>
      <c r="T215" s="273" t="n"/>
      <c r="U215" s="273" t="n"/>
      <c r="V215" s="273" t="n"/>
      <c r="W215" s="273" t="n"/>
      <c r="X215" s="273" t="n"/>
      <c r="Y215" s="273" t="n"/>
      <c r="Z215" s="273" t="n"/>
    </row>
    <row r="216" ht="10.5" customHeight="1" s="726">
      <c r="A216" s="273" t="n"/>
      <c r="B216" s="273" t="n"/>
      <c r="C216" s="273" t="n"/>
      <c r="D216" s="273" t="n"/>
      <c r="E216" s="273" t="n"/>
      <c r="F216" s="273" t="n"/>
      <c r="G216" s="273" t="n"/>
      <c r="H216" s="273" t="n"/>
      <c r="I216" s="273" t="n"/>
      <c r="J216" s="273" t="n"/>
      <c r="K216" s="273" t="n"/>
      <c r="L216" s="273" t="n"/>
      <c r="M216" s="273" t="n"/>
      <c r="N216" s="273" t="n"/>
      <c r="O216" s="273" t="n"/>
      <c r="P216" s="351" t="n"/>
      <c r="Q216" s="351" t="n"/>
      <c r="R216" s="273" t="n"/>
      <c r="S216" s="273" t="n"/>
      <c r="T216" s="273" t="n"/>
      <c r="U216" s="273" t="n"/>
      <c r="V216" s="273" t="n"/>
      <c r="W216" s="273" t="n"/>
      <c r="X216" s="273" t="n"/>
      <c r="Y216" s="273" t="n"/>
      <c r="Z216" s="273" t="n"/>
    </row>
    <row r="217" ht="10.5" customHeight="1" s="726">
      <c r="A217" s="273" t="n"/>
      <c r="B217" s="273" t="n"/>
      <c r="C217" s="273" t="n"/>
      <c r="D217" s="273" t="n"/>
      <c r="E217" s="273" t="n"/>
      <c r="F217" s="273" t="n"/>
      <c r="G217" s="273" t="n"/>
      <c r="H217" s="273" t="n"/>
      <c r="I217" s="273" t="n"/>
      <c r="J217" s="273" t="n"/>
      <c r="K217" s="273" t="n"/>
      <c r="L217" s="273" t="n"/>
      <c r="M217" s="273" t="n"/>
      <c r="N217" s="273" t="n"/>
      <c r="O217" s="273" t="n"/>
      <c r="P217" s="351" t="n"/>
      <c r="Q217" s="351" t="n"/>
      <c r="R217" s="273" t="n"/>
      <c r="S217" s="273" t="n"/>
      <c r="T217" s="273" t="n"/>
      <c r="U217" s="273" t="n"/>
      <c r="V217" s="273" t="n"/>
      <c r="W217" s="273" t="n"/>
      <c r="X217" s="273" t="n"/>
      <c r="Y217" s="273" t="n"/>
      <c r="Z217" s="273" t="n"/>
    </row>
    <row r="218" ht="10.5" customHeight="1" s="726">
      <c r="A218" s="273" t="n"/>
      <c r="B218" s="273" t="n"/>
      <c r="C218" s="273" t="n"/>
      <c r="D218" s="273" t="n"/>
      <c r="E218" s="273" t="n"/>
      <c r="F218" s="273" t="n"/>
      <c r="G218" s="273" t="n"/>
      <c r="H218" s="273" t="n"/>
      <c r="I218" s="273" t="n"/>
      <c r="J218" s="273" t="n"/>
      <c r="K218" s="273" t="n"/>
      <c r="L218" s="273" t="n"/>
      <c r="M218" s="273" t="n"/>
      <c r="N218" s="273" t="n"/>
      <c r="O218" s="273" t="n"/>
      <c r="P218" s="351" t="n"/>
      <c r="Q218" s="351" t="n"/>
      <c r="R218" s="273" t="n"/>
      <c r="S218" s="273" t="n"/>
      <c r="T218" s="273" t="n"/>
      <c r="U218" s="273" t="n"/>
      <c r="V218" s="273" t="n"/>
      <c r="W218" s="273" t="n"/>
      <c r="X218" s="273" t="n"/>
      <c r="Y218" s="273" t="n"/>
      <c r="Z218" s="273" t="n"/>
    </row>
    <row r="219" ht="10.5" customHeight="1" s="726">
      <c r="A219" s="273" t="n"/>
      <c r="B219" s="273" t="n"/>
      <c r="C219" s="273" t="n"/>
      <c r="D219" s="273" t="n"/>
      <c r="E219" s="273" t="n"/>
      <c r="F219" s="273" t="n"/>
      <c r="G219" s="273" t="n"/>
      <c r="H219" s="273" t="n"/>
      <c r="I219" s="273" t="n"/>
      <c r="J219" s="273" t="n"/>
      <c r="K219" s="273" t="n"/>
      <c r="L219" s="273" t="n"/>
      <c r="M219" s="273" t="n"/>
      <c r="N219" s="273" t="n"/>
      <c r="O219" s="273" t="n"/>
      <c r="P219" s="351" t="n"/>
      <c r="Q219" s="351" t="n"/>
      <c r="R219" s="273" t="n"/>
      <c r="S219" s="273" t="n"/>
      <c r="T219" s="273" t="n"/>
      <c r="U219" s="273" t="n"/>
      <c r="V219" s="273" t="n"/>
      <c r="W219" s="273" t="n"/>
      <c r="X219" s="273" t="n"/>
      <c r="Y219" s="273" t="n"/>
      <c r="Z219" s="273" t="n"/>
    </row>
    <row r="220" ht="10.5" customHeight="1" s="726">
      <c r="A220" s="273" t="n"/>
      <c r="B220" s="273" t="n"/>
      <c r="C220" s="273" t="n"/>
      <c r="D220" s="273" t="n"/>
      <c r="E220" s="273" t="n"/>
      <c r="F220" s="273" t="n"/>
      <c r="G220" s="273" t="n"/>
      <c r="H220" s="273" t="n"/>
      <c r="I220" s="273" t="n"/>
      <c r="J220" s="273" t="n"/>
      <c r="K220" s="273" t="n"/>
      <c r="L220" s="273" t="n"/>
      <c r="M220" s="273" t="n"/>
      <c r="N220" s="273" t="n"/>
      <c r="O220" s="273" t="n"/>
      <c r="P220" s="351" t="n"/>
      <c r="Q220" s="351" t="n"/>
      <c r="R220" s="273" t="n"/>
      <c r="S220" s="273" t="n"/>
      <c r="T220" s="273" t="n"/>
      <c r="U220" s="273" t="n"/>
      <c r="V220" s="273" t="n"/>
      <c r="W220" s="273" t="n"/>
      <c r="X220" s="273" t="n"/>
      <c r="Y220" s="273" t="n"/>
      <c r="Z220" s="273" t="n"/>
    </row>
    <row r="221" ht="10.5" customHeight="1" s="726">
      <c r="A221" s="273" t="n"/>
      <c r="B221" s="273" t="n"/>
      <c r="C221" s="273" t="n"/>
      <c r="D221" s="273" t="n"/>
      <c r="E221" s="273" t="n"/>
      <c r="F221" s="273" t="n"/>
      <c r="G221" s="273" t="n"/>
      <c r="H221" s="273" t="n"/>
      <c r="I221" s="273" t="n"/>
      <c r="J221" s="273" t="n"/>
      <c r="K221" s="273" t="n"/>
      <c r="L221" s="273" t="n"/>
      <c r="M221" s="273" t="n"/>
      <c r="N221" s="273" t="n"/>
      <c r="O221" s="273" t="n"/>
      <c r="P221" s="351" t="n"/>
      <c r="Q221" s="351" t="n"/>
      <c r="R221" s="273" t="n"/>
      <c r="S221" s="273" t="n"/>
      <c r="T221" s="273" t="n"/>
      <c r="U221" s="273" t="n"/>
      <c r="V221" s="273" t="n"/>
      <c r="W221" s="273" t="n"/>
      <c r="X221" s="273" t="n"/>
      <c r="Y221" s="273" t="n"/>
      <c r="Z221" s="273" t="n"/>
    </row>
    <row r="222" ht="10.5" customHeight="1" s="726">
      <c r="A222" s="273" t="n"/>
      <c r="B222" s="273" t="n"/>
      <c r="C222" s="273" t="n"/>
      <c r="D222" s="273" t="n"/>
      <c r="E222" s="273" t="n"/>
      <c r="F222" s="273" t="n"/>
      <c r="G222" s="273" t="n"/>
      <c r="H222" s="273" t="n"/>
      <c r="I222" s="273" t="n"/>
      <c r="J222" s="273" t="n"/>
      <c r="K222" s="273" t="n"/>
      <c r="L222" s="273" t="n"/>
      <c r="M222" s="273" t="n"/>
      <c r="N222" s="273" t="n"/>
      <c r="O222" s="273" t="n"/>
      <c r="P222" s="351" t="n"/>
      <c r="Q222" s="351" t="n"/>
      <c r="R222" s="273" t="n"/>
      <c r="S222" s="273" t="n"/>
      <c r="T222" s="273" t="n"/>
      <c r="U222" s="273" t="n"/>
      <c r="V222" s="273" t="n"/>
      <c r="W222" s="273" t="n"/>
      <c r="X222" s="273" t="n"/>
      <c r="Y222" s="273" t="n"/>
      <c r="Z222" s="273" t="n"/>
    </row>
    <row r="223" ht="10.5" customHeight="1" s="726">
      <c r="A223" s="273" t="n"/>
      <c r="B223" s="273" t="n"/>
      <c r="C223" s="273" t="n"/>
      <c r="D223" s="273" t="n"/>
      <c r="E223" s="273" t="n"/>
      <c r="F223" s="273" t="n"/>
      <c r="G223" s="273" t="n"/>
      <c r="H223" s="273" t="n"/>
      <c r="I223" s="273" t="n"/>
      <c r="J223" s="273" t="n"/>
      <c r="K223" s="273" t="n"/>
      <c r="L223" s="273" t="n"/>
      <c r="M223" s="273" t="n"/>
      <c r="N223" s="273" t="n"/>
      <c r="O223" s="273" t="n"/>
      <c r="P223" s="351" t="n"/>
      <c r="Q223" s="351" t="n"/>
      <c r="R223" s="273" t="n"/>
      <c r="S223" s="273" t="n"/>
      <c r="T223" s="273" t="n"/>
      <c r="U223" s="273" t="n"/>
      <c r="V223" s="273" t="n"/>
      <c r="W223" s="273" t="n"/>
      <c r="X223" s="273" t="n"/>
      <c r="Y223" s="273" t="n"/>
      <c r="Z223" s="273" t="n"/>
    </row>
    <row r="224" ht="10.5" customHeight="1" s="726">
      <c r="A224" s="273" t="n"/>
      <c r="B224" s="273" t="n"/>
      <c r="C224" s="273" t="n"/>
      <c r="D224" s="273" t="n"/>
      <c r="E224" s="273" t="n"/>
      <c r="F224" s="273" t="n"/>
      <c r="G224" s="273" t="n"/>
      <c r="H224" s="273" t="n"/>
      <c r="I224" s="273" t="n"/>
      <c r="J224" s="273" t="n"/>
      <c r="K224" s="273" t="n"/>
      <c r="L224" s="273" t="n"/>
      <c r="M224" s="273" t="n"/>
      <c r="N224" s="273" t="n"/>
      <c r="O224" s="273" t="n"/>
      <c r="P224" s="351" t="n"/>
      <c r="Q224" s="351" t="n"/>
      <c r="R224" s="273" t="n"/>
      <c r="S224" s="273" t="n"/>
      <c r="T224" s="273" t="n"/>
      <c r="U224" s="273" t="n"/>
      <c r="V224" s="273" t="n"/>
      <c r="W224" s="273" t="n"/>
      <c r="X224" s="273" t="n"/>
      <c r="Y224" s="273" t="n"/>
      <c r="Z224" s="273" t="n"/>
    </row>
    <row r="225" ht="10.5" customHeight="1" s="726">
      <c r="A225" s="273" t="n"/>
      <c r="B225" s="273" t="n"/>
      <c r="C225" s="273" t="n"/>
      <c r="D225" s="273" t="n"/>
      <c r="E225" s="273" t="n"/>
      <c r="F225" s="273" t="n"/>
      <c r="G225" s="273" t="n"/>
      <c r="H225" s="273" t="n"/>
      <c r="I225" s="273" t="n"/>
      <c r="J225" s="273" t="n"/>
      <c r="K225" s="273" t="n"/>
      <c r="L225" s="273" t="n"/>
      <c r="M225" s="273" t="n"/>
      <c r="N225" s="273" t="n"/>
      <c r="O225" s="273" t="n"/>
      <c r="P225" s="351" t="n"/>
      <c r="Q225" s="351" t="n"/>
      <c r="R225" s="273" t="n"/>
      <c r="S225" s="273" t="n"/>
      <c r="T225" s="273" t="n"/>
      <c r="U225" s="273" t="n"/>
      <c r="V225" s="273" t="n"/>
      <c r="W225" s="273" t="n"/>
      <c r="X225" s="273" t="n"/>
      <c r="Y225" s="273" t="n"/>
      <c r="Z225" s="273" t="n"/>
    </row>
    <row r="226" ht="10.5" customHeight="1" s="726">
      <c r="A226" s="273" t="n"/>
      <c r="B226" s="273" t="n"/>
      <c r="C226" s="273" t="n"/>
      <c r="D226" s="273" t="n"/>
      <c r="E226" s="273" t="n"/>
      <c r="F226" s="273" t="n"/>
      <c r="G226" s="273" t="n"/>
      <c r="H226" s="273" t="n"/>
      <c r="I226" s="273" t="n"/>
      <c r="J226" s="273" t="n"/>
      <c r="K226" s="273" t="n"/>
      <c r="L226" s="273" t="n"/>
      <c r="M226" s="273" t="n"/>
      <c r="N226" s="273" t="n"/>
      <c r="O226" s="273" t="n"/>
      <c r="P226" s="351" t="n"/>
      <c r="Q226" s="351" t="n"/>
      <c r="R226" s="273" t="n"/>
      <c r="S226" s="273" t="n"/>
      <c r="T226" s="273" t="n"/>
      <c r="U226" s="273" t="n"/>
      <c r="V226" s="273" t="n"/>
      <c r="W226" s="273" t="n"/>
      <c r="X226" s="273" t="n"/>
      <c r="Y226" s="273" t="n"/>
      <c r="Z226" s="273" t="n"/>
    </row>
    <row r="227" ht="10.5" customHeight="1" s="726">
      <c r="A227" s="273" t="n"/>
      <c r="B227" s="273" t="n"/>
      <c r="C227" s="273" t="n"/>
      <c r="D227" s="273" t="n"/>
      <c r="E227" s="273" t="n"/>
      <c r="F227" s="273" t="n"/>
      <c r="G227" s="273" t="n"/>
      <c r="H227" s="273" t="n"/>
      <c r="I227" s="273" t="n"/>
      <c r="J227" s="273" t="n"/>
      <c r="K227" s="273" t="n"/>
      <c r="L227" s="273" t="n"/>
      <c r="M227" s="273" t="n"/>
      <c r="N227" s="273" t="n"/>
      <c r="O227" s="273" t="n"/>
      <c r="P227" s="351" t="n"/>
      <c r="Q227" s="351" t="n"/>
      <c r="R227" s="273" t="n"/>
      <c r="S227" s="273" t="n"/>
      <c r="T227" s="273" t="n"/>
      <c r="U227" s="273" t="n"/>
      <c r="V227" s="273" t="n"/>
      <c r="W227" s="273" t="n"/>
      <c r="X227" s="273" t="n"/>
      <c r="Y227" s="273" t="n"/>
      <c r="Z227" s="273" t="n"/>
    </row>
    <row r="228" ht="10.5" customHeight="1" s="726">
      <c r="A228" s="273" t="n"/>
      <c r="B228" s="273" t="n"/>
      <c r="C228" s="273" t="n"/>
      <c r="D228" s="273" t="n"/>
      <c r="E228" s="273" t="n"/>
      <c r="F228" s="273" t="n"/>
      <c r="G228" s="273" t="n"/>
      <c r="H228" s="273" t="n"/>
      <c r="I228" s="273" t="n"/>
      <c r="J228" s="273" t="n"/>
      <c r="K228" s="273" t="n"/>
      <c r="L228" s="273" t="n"/>
      <c r="M228" s="273" t="n"/>
      <c r="N228" s="273" t="n"/>
      <c r="O228" s="273" t="n"/>
      <c r="P228" s="351" t="n"/>
      <c r="Q228" s="351" t="n"/>
      <c r="R228" s="273" t="n"/>
      <c r="S228" s="273" t="n"/>
      <c r="T228" s="273" t="n"/>
      <c r="U228" s="273" t="n"/>
      <c r="V228" s="273" t="n"/>
      <c r="W228" s="273" t="n"/>
      <c r="X228" s="273" t="n"/>
      <c r="Y228" s="273" t="n"/>
      <c r="Z228" s="273" t="n"/>
    </row>
    <row r="229" ht="10.5" customHeight="1" s="726">
      <c r="A229" s="273" t="n"/>
      <c r="B229" s="273" t="n"/>
      <c r="C229" s="273" t="n"/>
      <c r="D229" s="273" t="n"/>
      <c r="E229" s="273" t="n"/>
      <c r="F229" s="273" t="n"/>
      <c r="G229" s="273" t="n"/>
      <c r="H229" s="273" t="n"/>
      <c r="I229" s="273" t="n"/>
      <c r="J229" s="273" t="n"/>
      <c r="K229" s="273" t="n"/>
      <c r="L229" s="273" t="n"/>
      <c r="M229" s="273" t="n"/>
      <c r="N229" s="273" t="n"/>
      <c r="O229" s="273" t="n"/>
      <c r="P229" s="351" t="n"/>
      <c r="Q229" s="351" t="n"/>
      <c r="R229" s="273" t="n"/>
      <c r="S229" s="273" t="n"/>
      <c r="T229" s="273" t="n"/>
      <c r="U229" s="273" t="n"/>
      <c r="V229" s="273" t="n"/>
      <c r="W229" s="273" t="n"/>
      <c r="X229" s="273" t="n"/>
      <c r="Y229" s="273" t="n"/>
      <c r="Z229" s="273" t="n"/>
    </row>
    <row r="230" ht="10.5" customHeight="1" s="726">
      <c r="A230" s="273" t="n"/>
      <c r="B230" s="273" t="n"/>
      <c r="C230" s="273" t="n"/>
      <c r="D230" s="273" t="n"/>
      <c r="E230" s="273" t="n"/>
      <c r="F230" s="273" t="n"/>
      <c r="G230" s="273" t="n"/>
      <c r="H230" s="273" t="n"/>
      <c r="I230" s="273" t="n"/>
      <c r="J230" s="273" t="n"/>
      <c r="K230" s="273" t="n"/>
      <c r="L230" s="273" t="n"/>
      <c r="M230" s="273" t="n"/>
      <c r="N230" s="273" t="n"/>
      <c r="O230" s="273" t="n"/>
      <c r="P230" s="351" t="n"/>
      <c r="Q230" s="351" t="n"/>
      <c r="R230" s="273" t="n"/>
      <c r="S230" s="273" t="n"/>
      <c r="T230" s="273" t="n"/>
      <c r="U230" s="273" t="n"/>
      <c r="V230" s="273" t="n"/>
      <c r="W230" s="273" t="n"/>
      <c r="X230" s="273" t="n"/>
      <c r="Y230" s="273" t="n"/>
      <c r="Z230" s="273" t="n"/>
    </row>
    <row r="231" ht="10.5" customHeight="1" s="726">
      <c r="A231" s="273" t="n"/>
      <c r="B231" s="273" t="n"/>
      <c r="C231" s="273" t="n"/>
      <c r="D231" s="273" t="n"/>
      <c r="E231" s="273" t="n"/>
      <c r="F231" s="273" t="n"/>
      <c r="G231" s="273" t="n"/>
      <c r="H231" s="273" t="n"/>
      <c r="I231" s="273" t="n"/>
      <c r="J231" s="273" t="n"/>
      <c r="K231" s="273" t="n"/>
      <c r="L231" s="273" t="n"/>
      <c r="M231" s="273" t="n"/>
      <c r="N231" s="273" t="n"/>
      <c r="O231" s="273" t="n"/>
      <c r="P231" s="351" t="n"/>
      <c r="Q231" s="351" t="n"/>
      <c r="R231" s="273" t="n"/>
      <c r="S231" s="273" t="n"/>
      <c r="T231" s="273" t="n"/>
      <c r="U231" s="273" t="n"/>
      <c r="V231" s="273" t="n"/>
      <c r="W231" s="273" t="n"/>
      <c r="X231" s="273" t="n"/>
      <c r="Y231" s="273" t="n"/>
      <c r="Z231" s="273" t="n"/>
    </row>
    <row r="232" ht="10.5" customHeight="1" s="726">
      <c r="A232" s="273" t="n"/>
      <c r="B232" s="273" t="n"/>
      <c r="C232" s="273" t="n"/>
      <c r="D232" s="273" t="n"/>
      <c r="E232" s="273" t="n"/>
      <c r="F232" s="273" t="n"/>
      <c r="G232" s="273" t="n"/>
      <c r="H232" s="273" t="n"/>
      <c r="I232" s="273" t="n"/>
      <c r="J232" s="273" t="n"/>
      <c r="K232" s="273" t="n"/>
      <c r="L232" s="273" t="n"/>
      <c r="M232" s="273" t="n"/>
      <c r="N232" s="273" t="n"/>
      <c r="O232" s="273" t="n"/>
      <c r="P232" s="351" t="n"/>
      <c r="Q232" s="351" t="n"/>
      <c r="R232" s="273" t="n"/>
      <c r="S232" s="273" t="n"/>
      <c r="T232" s="273" t="n"/>
      <c r="U232" s="273" t="n"/>
      <c r="V232" s="273" t="n"/>
      <c r="W232" s="273" t="n"/>
      <c r="X232" s="273" t="n"/>
      <c r="Y232" s="273" t="n"/>
      <c r="Z232" s="273" t="n"/>
    </row>
    <row r="233" ht="10.5" customHeight="1" s="726">
      <c r="A233" s="273" t="n"/>
      <c r="B233" s="273" t="n"/>
      <c r="C233" s="273" t="n"/>
      <c r="D233" s="273" t="n"/>
      <c r="E233" s="273" t="n"/>
      <c r="F233" s="273" t="n"/>
      <c r="G233" s="273" t="n"/>
      <c r="H233" s="273" t="n"/>
      <c r="I233" s="273" t="n"/>
      <c r="J233" s="273" t="n"/>
      <c r="K233" s="273" t="n"/>
      <c r="L233" s="273" t="n"/>
      <c r="M233" s="273" t="n"/>
      <c r="N233" s="273" t="n"/>
      <c r="O233" s="273" t="n"/>
      <c r="P233" s="351" t="n"/>
      <c r="Q233" s="351" t="n"/>
      <c r="R233" s="273" t="n"/>
      <c r="S233" s="273" t="n"/>
      <c r="T233" s="273" t="n"/>
      <c r="U233" s="273" t="n"/>
      <c r="V233" s="273" t="n"/>
      <c r="W233" s="273" t="n"/>
      <c r="X233" s="273" t="n"/>
      <c r="Y233" s="273" t="n"/>
      <c r="Z233" s="273" t="n"/>
    </row>
    <row r="234" ht="10.5" customHeight="1" s="726">
      <c r="A234" s="273" t="n"/>
      <c r="B234" s="273" t="n"/>
      <c r="C234" s="273" t="n"/>
      <c r="D234" s="273" t="n"/>
      <c r="E234" s="273" t="n"/>
      <c r="F234" s="273" t="n"/>
      <c r="G234" s="273" t="n"/>
      <c r="H234" s="273" t="n"/>
      <c r="I234" s="273" t="n"/>
      <c r="J234" s="273" t="n"/>
      <c r="K234" s="273" t="n"/>
      <c r="L234" s="273" t="n"/>
      <c r="M234" s="273" t="n"/>
      <c r="N234" s="273" t="n"/>
      <c r="O234" s="273" t="n"/>
      <c r="P234" s="351" t="n"/>
      <c r="Q234" s="351" t="n"/>
      <c r="R234" s="273" t="n"/>
      <c r="S234" s="273" t="n"/>
      <c r="T234" s="273" t="n"/>
      <c r="U234" s="273" t="n"/>
      <c r="V234" s="273" t="n"/>
      <c r="W234" s="273" t="n"/>
      <c r="X234" s="273" t="n"/>
      <c r="Y234" s="273" t="n"/>
      <c r="Z234" s="273" t="n"/>
    </row>
    <row r="235" ht="10.5" customHeight="1" s="726">
      <c r="A235" s="273" t="n"/>
      <c r="B235" s="273" t="n"/>
      <c r="C235" s="273" t="n"/>
      <c r="D235" s="273" t="n"/>
      <c r="E235" s="273" t="n"/>
      <c r="F235" s="273" t="n"/>
      <c r="G235" s="273" t="n"/>
      <c r="H235" s="273" t="n"/>
      <c r="I235" s="273" t="n"/>
      <c r="J235" s="273" t="n"/>
      <c r="K235" s="273" t="n"/>
      <c r="L235" s="273" t="n"/>
      <c r="M235" s="273" t="n"/>
      <c r="N235" s="273" t="n"/>
      <c r="O235" s="273" t="n"/>
      <c r="P235" s="351" t="n"/>
      <c r="Q235" s="351" t="n"/>
      <c r="R235" s="273" t="n"/>
      <c r="S235" s="273" t="n"/>
      <c r="T235" s="273" t="n"/>
      <c r="U235" s="273" t="n"/>
      <c r="V235" s="273" t="n"/>
      <c r="W235" s="273" t="n"/>
      <c r="X235" s="273" t="n"/>
      <c r="Y235" s="273" t="n"/>
      <c r="Z235" s="273" t="n"/>
    </row>
    <row r="236" ht="10.5" customHeight="1" s="726">
      <c r="A236" s="273" t="n"/>
      <c r="B236" s="273" t="n"/>
      <c r="C236" s="273" t="n"/>
      <c r="D236" s="273" t="n"/>
      <c r="E236" s="273" t="n"/>
      <c r="F236" s="273" t="n"/>
      <c r="G236" s="273" t="n"/>
      <c r="H236" s="273" t="n"/>
      <c r="I236" s="273" t="n"/>
      <c r="J236" s="273" t="n"/>
      <c r="K236" s="273" t="n"/>
      <c r="L236" s="273" t="n"/>
      <c r="M236" s="273" t="n"/>
      <c r="N236" s="273" t="n"/>
      <c r="O236" s="273" t="n"/>
      <c r="P236" s="351" t="n"/>
      <c r="Q236" s="351" t="n"/>
      <c r="R236" s="273" t="n"/>
      <c r="S236" s="273" t="n"/>
      <c r="T236" s="273" t="n"/>
      <c r="U236" s="273" t="n"/>
      <c r="V236" s="273" t="n"/>
      <c r="W236" s="273" t="n"/>
      <c r="X236" s="273" t="n"/>
      <c r="Y236" s="273" t="n"/>
      <c r="Z236" s="273" t="n"/>
    </row>
    <row r="237" ht="10.5" customHeight="1" s="726">
      <c r="A237" s="273" t="n"/>
      <c r="B237" s="273" t="n"/>
      <c r="C237" s="273" t="n"/>
      <c r="D237" s="273" t="n"/>
      <c r="E237" s="273" t="n"/>
      <c r="F237" s="273" t="n"/>
      <c r="G237" s="273" t="n"/>
      <c r="H237" s="273" t="n"/>
      <c r="I237" s="273" t="n"/>
      <c r="J237" s="273" t="n"/>
      <c r="K237" s="273" t="n"/>
      <c r="L237" s="273" t="n"/>
      <c r="M237" s="273" t="n"/>
      <c r="N237" s="273" t="n"/>
      <c r="O237" s="273" t="n"/>
      <c r="P237" s="351" t="n"/>
      <c r="Q237" s="351" t="n"/>
      <c r="R237" s="273" t="n"/>
      <c r="S237" s="273" t="n"/>
      <c r="T237" s="273" t="n"/>
      <c r="U237" s="273" t="n"/>
      <c r="V237" s="273" t="n"/>
      <c r="W237" s="273" t="n"/>
      <c r="X237" s="273" t="n"/>
      <c r="Y237" s="273" t="n"/>
      <c r="Z237" s="273" t="n"/>
    </row>
    <row r="238" ht="10.5" customHeight="1" s="726">
      <c r="A238" s="273" t="n"/>
      <c r="B238" s="273" t="n"/>
      <c r="C238" s="273" t="n"/>
      <c r="D238" s="273" t="n"/>
      <c r="E238" s="273" t="n"/>
      <c r="F238" s="273" t="n"/>
      <c r="G238" s="273" t="n"/>
      <c r="H238" s="273" t="n"/>
      <c r="I238" s="273" t="n"/>
      <c r="J238" s="273" t="n"/>
      <c r="K238" s="273" t="n"/>
      <c r="L238" s="273" t="n"/>
      <c r="M238" s="273" t="n"/>
      <c r="N238" s="273" t="n"/>
      <c r="O238" s="273" t="n"/>
      <c r="P238" s="351" t="n"/>
      <c r="Q238" s="351" t="n"/>
      <c r="R238" s="273" t="n"/>
      <c r="S238" s="273" t="n"/>
      <c r="T238" s="273" t="n"/>
      <c r="U238" s="273" t="n"/>
      <c r="V238" s="273" t="n"/>
      <c r="W238" s="273" t="n"/>
      <c r="X238" s="273" t="n"/>
      <c r="Y238" s="273" t="n"/>
      <c r="Z238" s="273" t="n"/>
    </row>
    <row r="239" ht="10.5" customHeight="1" s="726">
      <c r="A239" s="273" t="n"/>
      <c r="B239" s="273" t="n"/>
      <c r="C239" s="273" t="n"/>
      <c r="D239" s="273" t="n"/>
      <c r="E239" s="273" t="n"/>
      <c r="F239" s="273" t="n"/>
      <c r="G239" s="273" t="n"/>
      <c r="H239" s="273" t="n"/>
      <c r="I239" s="273" t="n"/>
      <c r="J239" s="273" t="n"/>
      <c r="K239" s="273" t="n"/>
      <c r="L239" s="273" t="n"/>
      <c r="M239" s="273" t="n"/>
      <c r="N239" s="273" t="n"/>
      <c r="O239" s="273" t="n"/>
      <c r="P239" s="351" t="n"/>
      <c r="Q239" s="351" t="n"/>
      <c r="R239" s="273" t="n"/>
      <c r="S239" s="273" t="n"/>
      <c r="T239" s="273" t="n"/>
      <c r="U239" s="273" t="n"/>
      <c r="V239" s="273" t="n"/>
      <c r="W239" s="273" t="n"/>
      <c r="X239" s="273" t="n"/>
      <c r="Y239" s="273" t="n"/>
      <c r="Z239" s="273" t="n"/>
    </row>
    <row r="240" ht="10.5" customHeight="1" s="726">
      <c r="A240" s="273" t="n"/>
      <c r="B240" s="273" t="n"/>
      <c r="C240" s="273" t="n"/>
      <c r="D240" s="273" t="n"/>
      <c r="E240" s="273" t="n"/>
      <c r="F240" s="273" t="n"/>
      <c r="G240" s="273" t="n"/>
      <c r="H240" s="273" t="n"/>
      <c r="I240" s="273" t="n"/>
      <c r="J240" s="273" t="n"/>
      <c r="K240" s="273" t="n"/>
      <c r="L240" s="273" t="n"/>
      <c r="M240" s="273" t="n"/>
      <c r="N240" s="273" t="n"/>
      <c r="O240" s="273" t="n"/>
      <c r="P240" s="351" t="n"/>
      <c r="Q240" s="351" t="n"/>
      <c r="R240" s="273" t="n"/>
      <c r="S240" s="273" t="n"/>
      <c r="T240" s="273" t="n"/>
      <c r="U240" s="273" t="n"/>
      <c r="V240" s="273" t="n"/>
      <c r="W240" s="273" t="n"/>
      <c r="X240" s="273" t="n"/>
      <c r="Y240" s="273" t="n"/>
      <c r="Z240" s="273" t="n"/>
    </row>
    <row r="241" ht="10.5" customHeight="1" s="726">
      <c r="A241" s="273" t="n"/>
      <c r="B241" s="273" t="n"/>
      <c r="C241" s="273" t="n"/>
      <c r="D241" s="273" t="n"/>
      <c r="E241" s="273" t="n"/>
      <c r="F241" s="273" t="n"/>
      <c r="G241" s="273" t="n"/>
      <c r="H241" s="273" t="n"/>
      <c r="I241" s="273" t="n"/>
      <c r="J241" s="273" t="n"/>
      <c r="K241" s="273" t="n"/>
      <c r="L241" s="273" t="n"/>
      <c r="M241" s="273" t="n"/>
      <c r="N241" s="273" t="n"/>
      <c r="O241" s="273" t="n"/>
      <c r="P241" s="351" t="n"/>
      <c r="Q241" s="351" t="n"/>
      <c r="R241" s="273" t="n"/>
      <c r="S241" s="273" t="n"/>
      <c r="T241" s="273" t="n"/>
      <c r="U241" s="273" t="n"/>
      <c r="V241" s="273" t="n"/>
      <c r="W241" s="273" t="n"/>
      <c r="X241" s="273" t="n"/>
      <c r="Y241" s="273" t="n"/>
      <c r="Z241" s="273" t="n"/>
    </row>
    <row r="242" ht="10.5" customHeight="1" s="726">
      <c r="A242" s="273" t="n"/>
      <c r="B242" s="273" t="n"/>
      <c r="C242" s="273" t="n"/>
      <c r="D242" s="273" t="n"/>
      <c r="E242" s="273" t="n"/>
      <c r="F242" s="273" t="n"/>
      <c r="G242" s="273" t="n"/>
      <c r="H242" s="273" t="n"/>
      <c r="I242" s="273" t="n"/>
      <c r="J242" s="273" t="n"/>
      <c r="K242" s="273" t="n"/>
      <c r="L242" s="273" t="n"/>
      <c r="M242" s="273" t="n"/>
      <c r="N242" s="273" t="n"/>
      <c r="O242" s="273" t="n"/>
      <c r="P242" s="351" t="n"/>
      <c r="Q242" s="351" t="n"/>
      <c r="R242" s="273" t="n"/>
      <c r="S242" s="273" t="n"/>
      <c r="T242" s="273" t="n"/>
      <c r="U242" s="273" t="n"/>
      <c r="V242" s="273" t="n"/>
      <c r="W242" s="273" t="n"/>
      <c r="X242" s="273" t="n"/>
      <c r="Y242" s="273" t="n"/>
      <c r="Z242" s="273" t="n"/>
    </row>
    <row r="243" ht="10.5" customHeight="1" s="726">
      <c r="A243" s="273" t="n"/>
      <c r="B243" s="273" t="n"/>
      <c r="C243" s="273" t="n"/>
      <c r="D243" s="273" t="n"/>
      <c r="E243" s="273" t="n"/>
      <c r="F243" s="273" t="n"/>
      <c r="G243" s="273" t="n"/>
      <c r="H243" s="273" t="n"/>
      <c r="I243" s="273" t="n"/>
      <c r="J243" s="273" t="n"/>
      <c r="K243" s="273" t="n"/>
      <c r="L243" s="273" t="n"/>
      <c r="M243" s="273" t="n"/>
      <c r="N243" s="273" t="n"/>
      <c r="O243" s="273" t="n"/>
      <c r="P243" s="351" t="n"/>
      <c r="Q243" s="351" t="n"/>
      <c r="R243" s="273" t="n"/>
      <c r="S243" s="273" t="n"/>
      <c r="T243" s="273" t="n"/>
      <c r="U243" s="273" t="n"/>
      <c r="V243" s="273" t="n"/>
      <c r="W243" s="273" t="n"/>
      <c r="X243" s="273" t="n"/>
      <c r="Y243" s="273" t="n"/>
      <c r="Z243" s="273" t="n"/>
    </row>
    <row r="244" ht="10.5" customHeight="1" s="726">
      <c r="A244" s="273" t="n"/>
      <c r="B244" s="273" t="n"/>
      <c r="C244" s="273" t="n"/>
      <c r="D244" s="273" t="n"/>
      <c r="E244" s="273" t="n"/>
      <c r="F244" s="273" t="n"/>
      <c r="G244" s="273" t="n"/>
      <c r="H244" s="273" t="n"/>
      <c r="I244" s="273" t="n"/>
      <c r="J244" s="273" t="n"/>
      <c r="K244" s="273" t="n"/>
      <c r="L244" s="273" t="n"/>
      <c r="M244" s="273" t="n"/>
      <c r="N244" s="273" t="n"/>
      <c r="O244" s="273" t="n"/>
      <c r="P244" s="351" t="n"/>
      <c r="Q244" s="351" t="n"/>
      <c r="R244" s="273" t="n"/>
      <c r="S244" s="273" t="n"/>
      <c r="T244" s="273" t="n"/>
      <c r="U244" s="273" t="n"/>
      <c r="V244" s="273" t="n"/>
      <c r="W244" s="273" t="n"/>
      <c r="X244" s="273" t="n"/>
      <c r="Y244" s="273" t="n"/>
      <c r="Z244" s="273" t="n"/>
    </row>
    <row r="245" ht="10.5" customHeight="1" s="726">
      <c r="A245" s="273" t="n"/>
      <c r="B245" s="273" t="n"/>
      <c r="C245" s="273" t="n"/>
      <c r="D245" s="273" t="n"/>
      <c r="E245" s="273" t="n"/>
      <c r="F245" s="273" t="n"/>
      <c r="G245" s="273" t="n"/>
      <c r="H245" s="273" t="n"/>
      <c r="I245" s="273" t="n"/>
      <c r="J245" s="273" t="n"/>
      <c r="K245" s="273" t="n"/>
      <c r="L245" s="273" t="n"/>
      <c r="M245" s="273" t="n"/>
      <c r="N245" s="273" t="n"/>
      <c r="O245" s="273" t="n"/>
      <c r="P245" s="351" t="n"/>
      <c r="Q245" s="351" t="n"/>
      <c r="R245" s="273" t="n"/>
      <c r="S245" s="273" t="n"/>
      <c r="T245" s="273" t="n"/>
      <c r="U245" s="273" t="n"/>
      <c r="V245" s="273" t="n"/>
      <c r="W245" s="273" t="n"/>
      <c r="X245" s="273" t="n"/>
      <c r="Y245" s="273" t="n"/>
      <c r="Z245" s="273" t="n"/>
    </row>
    <row r="246" ht="10.5" customHeight="1" s="726">
      <c r="A246" s="273" t="n"/>
      <c r="B246" s="273" t="n"/>
      <c r="C246" s="273" t="n"/>
      <c r="D246" s="273" t="n"/>
      <c r="E246" s="273" t="n"/>
      <c r="F246" s="273" t="n"/>
      <c r="G246" s="273" t="n"/>
      <c r="H246" s="273" t="n"/>
      <c r="I246" s="273" t="n"/>
      <c r="J246" s="273" t="n"/>
      <c r="K246" s="273" t="n"/>
      <c r="L246" s="273" t="n"/>
      <c r="M246" s="273" t="n"/>
      <c r="N246" s="273" t="n"/>
      <c r="O246" s="273" t="n"/>
      <c r="P246" s="351" t="n"/>
      <c r="Q246" s="351" t="n"/>
      <c r="R246" s="273" t="n"/>
      <c r="S246" s="273" t="n"/>
      <c r="T246" s="273" t="n"/>
      <c r="U246" s="273" t="n"/>
      <c r="V246" s="273" t="n"/>
      <c r="W246" s="273" t="n"/>
      <c r="X246" s="273" t="n"/>
      <c r="Y246" s="273" t="n"/>
      <c r="Z246" s="273" t="n"/>
    </row>
    <row r="247" ht="10.5" customHeight="1" s="726">
      <c r="A247" s="273" t="n"/>
      <c r="B247" s="273" t="n"/>
      <c r="C247" s="273" t="n"/>
      <c r="D247" s="273" t="n"/>
      <c r="E247" s="273" t="n"/>
      <c r="F247" s="273" t="n"/>
      <c r="G247" s="273" t="n"/>
      <c r="H247" s="273" t="n"/>
      <c r="I247" s="273" t="n"/>
      <c r="J247" s="273" t="n"/>
      <c r="K247" s="273" t="n"/>
      <c r="L247" s="273" t="n"/>
      <c r="M247" s="273" t="n"/>
      <c r="N247" s="273" t="n"/>
      <c r="O247" s="273" t="n"/>
      <c r="P247" s="351" t="n"/>
      <c r="Q247" s="351" t="n"/>
      <c r="R247" s="273" t="n"/>
      <c r="S247" s="273" t="n"/>
      <c r="T247" s="273" t="n"/>
      <c r="U247" s="273" t="n"/>
      <c r="V247" s="273" t="n"/>
      <c r="W247" s="273" t="n"/>
      <c r="X247" s="273" t="n"/>
      <c r="Y247" s="273" t="n"/>
      <c r="Z247" s="273" t="n"/>
    </row>
    <row r="248" ht="10.5" customHeight="1" s="726">
      <c r="A248" s="273" t="n"/>
      <c r="B248" s="273" t="n"/>
      <c r="C248" s="273" t="n"/>
      <c r="D248" s="273" t="n"/>
      <c r="E248" s="273" t="n"/>
      <c r="F248" s="273" t="n"/>
      <c r="G248" s="273" t="n"/>
      <c r="H248" s="273" t="n"/>
      <c r="I248" s="273" t="n"/>
      <c r="J248" s="273" t="n"/>
      <c r="K248" s="273" t="n"/>
      <c r="L248" s="273" t="n"/>
      <c r="M248" s="273" t="n"/>
      <c r="N248" s="273" t="n"/>
      <c r="O248" s="273" t="n"/>
      <c r="P248" s="351" t="n"/>
      <c r="Q248" s="351" t="n"/>
      <c r="R248" s="273" t="n"/>
      <c r="S248" s="273" t="n"/>
      <c r="T248" s="273" t="n"/>
      <c r="U248" s="273" t="n"/>
      <c r="V248" s="273" t="n"/>
      <c r="W248" s="273" t="n"/>
      <c r="X248" s="273" t="n"/>
      <c r="Y248" s="273" t="n"/>
      <c r="Z248" s="273" t="n"/>
    </row>
    <row r="249" ht="10.5" customHeight="1" s="726">
      <c r="A249" s="273" t="n"/>
      <c r="B249" s="273" t="n"/>
      <c r="C249" s="273" t="n"/>
      <c r="D249" s="273" t="n"/>
      <c r="E249" s="273" t="n"/>
      <c r="F249" s="273" t="n"/>
      <c r="G249" s="273" t="n"/>
      <c r="H249" s="273" t="n"/>
      <c r="I249" s="273" t="n"/>
      <c r="J249" s="273" t="n"/>
      <c r="K249" s="273" t="n"/>
      <c r="L249" s="273" t="n"/>
      <c r="M249" s="273" t="n"/>
      <c r="N249" s="273" t="n"/>
      <c r="O249" s="273" t="n"/>
      <c r="P249" s="351" t="n"/>
      <c r="Q249" s="351" t="n"/>
      <c r="R249" s="273" t="n"/>
      <c r="S249" s="273" t="n"/>
      <c r="T249" s="273" t="n"/>
      <c r="U249" s="273" t="n"/>
      <c r="V249" s="273" t="n"/>
      <c r="W249" s="273" t="n"/>
      <c r="X249" s="273" t="n"/>
      <c r="Y249" s="273" t="n"/>
      <c r="Z249" s="273" t="n"/>
    </row>
    <row r="250" ht="10.5" customHeight="1" s="726">
      <c r="A250" s="273" t="n"/>
      <c r="B250" s="273" t="n"/>
      <c r="C250" s="273" t="n"/>
      <c r="D250" s="273" t="n"/>
      <c r="E250" s="273" t="n"/>
      <c r="F250" s="273" t="n"/>
      <c r="G250" s="273" t="n"/>
      <c r="H250" s="273" t="n"/>
      <c r="I250" s="273" t="n"/>
      <c r="J250" s="273" t="n"/>
      <c r="K250" s="273" t="n"/>
      <c r="L250" s="273" t="n"/>
      <c r="M250" s="273" t="n"/>
      <c r="N250" s="273" t="n"/>
      <c r="O250" s="273" t="n"/>
      <c r="P250" s="351" t="n"/>
      <c r="Q250" s="351" t="n"/>
      <c r="R250" s="273" t="n"/>
      <c r="S250" s="273" t="n"/>
      <c r="T250" s="273" t="n"/>
      <c r="U250" s="273" t="n"/>
      <c r="V250" s="273" t="n"/>
      <c r="W250" s="273" t="n"/>
      <c r="X250" s="273" t="n"/>
      <c r="Y250" s="273" t="n"/>
      <c r="Z250" s="273" t="n"/>
    </row>
    <row r="251" ht="10.5" customHeight="1" s="726">
      <c r="A251" s="273" t="n"/>
      <c r="B251" s="273" t="n"/>
      <c r="C251" s="273" t="n"/>
      <c r="D251" s="273" t="n"/>
      <c r="E251" s="273" t="n"/>
      <c r="F251" s="273" t="n"/>
      <c r="G251" s="273" t="n"/>
      <c r="H251" s="273" t="n"/>
      <c r="I251" s="273" t="n"/>
      <c r="J251" s="273" t="n"/>
      <c r="K251" s="273" t="n"/>
      <c r="L251" s="273" t="n"/>
      <c r="M251" s="273" t="n"/>
      <c r="N251" s="273" t="n"/>
      <c r="O251" s="273" t="n"/>
      <c r="P251" s="351" t="n"/>
      <c r="Q251" s="351" t="n"/>
      <c r="R251" s="273" t="n"/>
      <c r="S251" s="273" t="n"/>
      <c r="T251" s="273" t="n"/>
      <c r="U251" s="273" t="n"/>
      <c r="V251" s="273" t="n"/>
      <c r="W251" s="273" t="n"/>
      <c r="X251" s="273" t="n"/>
      <c r="Y251" s="273" t="n"/>
      <c r="Z251" s="273" t="n"/>
    </row>
    <row r="252" ht="10.5" customHeight="1" s="726">
      <c r="A252" s="273" t="n"/>
      <c r="B252" s="273" t="n"/>
      <c r="C252" s="273" t="n"/>
      <c r="D252" s="273" t="n"/>
      <c r="E252" s="273" t="n"/>
      <c r="F252" s="273" t="n"/>
      <c r="G252" s="273" t="n"/>
      <c r="H252" s="273" t="n"/>
      <c r="I252" s="273" t="n"/>
      <c r="J252" s="273" t="n"/>
      <c r="K252" s="273" t="n"/>
      <c r="L252" s="273" t="n"/>
      <c r="M252" s="273" t="n"/>
      <c r="N252" s="273" t="n"/>
      <c r="O252" s="273" t="n"/>
      <c r="P252" s="351" t="n"/>
      <c r="Q252" s="351" t="n"/>
      <c r="R252" s="273" t="n"/>
      <c r="S252" s="273" t="n"/>
      <c r="T252" s="273" t="n"/>
      <c r="U252" s="273" t="n"/>
      <c r="V252" s="273" t="n"/>
      <c r="W252" s="273" t="n"/>
      <c r="X252" s="273" t="n"/>
      <c r="Y252" s="273" t="n"/>
      <c r="Z252" s="273" t="n"/>
    </row>
    <row r="253" ht="10.5" customHeight="1" s="726">
      <c r="A253" s="273" t="n"/>
      <c r="B253" s="273" t="n"/>
      <c r="C253" s="273" t="n"/>
      <c r="D253" s="273" t="n"/>
      <c r="E253" s="273" t="n"/>
      <c r="F253" s="273" t="n"/>
      <c r="G253" s="273" t="n"/>
      <c r="H253" s="273" t="n"/>
      <c r="I253" s="273" t="n"/>
      <c r="J253" s="273" t="n"/>
      <c r="K253" s="273" t="n"/>
      <c r="L253" s="273" t="n"/>
      <c r="M253" s="273" t="n"/>
      <c r="N253" s="273" t="n"/>
      <c r="O253" s="273" t="n"/>
      <c r="P253" s="351" t="n"/>
      <c r="Q253" s="351" t="n"/>
      <c r="R253" s="273" t="n"/>
      <c r="S253" s="273" t="n"/>
      <c r="T253" s="273" t="n"/>
      <c r="U253" s="273" t="n"/>
      <c r="V253" s="273" t="n"/>
      <c r="W253" s="273" t="n"/>
      <c r="X253" s="273" t="n"/>
      <c r="Y253" s="273" t="n"/>
      <c r="Z253" s="273" t="n"/>
    </row>
    <row r="254" ht="10.5" customHeight="1" s="726">
      <c r="A254" s="273" t="n"/>
      <c r="B254" s="273" t="n"/>
      <c r="C254" s="273" t="n"/>
      <c r="D254" s="273" t="n"/>
      <c r="E254" s="273" t="n"/>
      <c r="F254" s="273" t="n"/>
      <c r="G254" s="273" t="n"/>
      <c r="H254" s="273" t="n"/>
      <c r="I254" s="273" t="n"/>
      <c r="J254" s="273" t="n"/>
      <c r="K254" s="273" t="n"/>
      <c r="L254" s="273" t="n"/>
      <c r="M254" s="273" t="n"/>
      <c r="N254" s="273" t="n"/>
      <c r="O254" s="273" t="n"/>
      <c r="P254" s="351" t="n"/>
      <c r="Q254" s="351" t="n"/>
      <c r="R254" s="273" t="n"/>
      <c r="S254" s="273" t="n"/>
      <c r="T254" s="273" t="n"/>
      <c r="U254" s="273" t="n"/>
      <c r="V254" s="273" t="n"/>
      <c r="W254" s="273" t="n"/>
      <c r="X254" s="273" t="n"/>
      <c r="Y254" s="273" t="n"/>
      <c r="Z254" s="273" t="n"/>
    </row>
    <row r="255" ht="10.5" customHeight="1" s="726">
      <c r="A255" s="273" t="n"/>
      <c r="B255" s="273" t="n"/>
      <c r="C255" s="273" t="n"/>
      <c r="D255" s="273" t="n"/>
      <c r="E255" s="273" t="n"/>
      <c r="F255" s="273" t="n"/>
      <c r="G255" s="273" t="n"/>
      <c r="H255" s="273" t="n"/>
      <c r="I255" s="273" t="n"/>
      <c r="J255" s="273" t="n"/>
      <c r="K255" s="273" t="n"/>
      <c r="L255" s="273" t="n"/>
      <c r="M255" s="273" t="n"/>
      <c r="N255" s="273" t="n"/>
      <c r="O255" s="273" t="n"/>
      <c r="P255" s="351" t="n"/>
      <c r="Q255" s="351" t="n"/>
      <c r="R255" s="273" t="n"/>
      <c r="S255" s="273" t="n"/>
      <c r="T255" s="273" t="n"/>
      <c r="U255" s="273" t="n"/>
      <c r="V255" s="273" t="n"/>
      <c r="W255" s="273" t="n"/>
      <c r="X255" s="273" t="n"/>
      <c r="Y255" s="273" t="n"/>
      <c r="Z255" s="273" t="n"/>
    </row>
    <row r="256" ht="10.5" customHeight="1" s="726">
      <c r="A256" s="273" t="n"/>
      <c r="B256" s="273" t="n"/>
      <c r="C256" s="273" t="n"/>
      <c r="D256" s="273" t="n"/>
      <c r="E256" s="273" t="n"/>
      <c r="F256" s="273" t="n"/>
      <c r="G256" s="273" t="n"/>
      <c r="H256" s="273" t="n"/>
      <c r="I256" s="273" t="n"/>
      <c r="J256" s="273" t="n"/>
      <c r="K256" s="273" t="n"/>
      <c r="L256" s="273" t="n"/>
      <c r="M256" s="273" t="n"/>
      <c r="N256" s="273" t="n"/>
      <c r="O256" s="273" t="n"/>
      <c r="P256" s="351" t="n"/>
      <c r="Q256" s="351" t="n"/>
      <c r="R256" s="273" t="n"/>
      <c r="S256" s="273" t="n"/>
      <c r="T256" s="273" t="n"/>
      <c r="U256" s="273" t="n"/>
      <c r="V256" s="273" t="n"/>
      <c r="W256" s="273" t="n"/>
      <c r="X256" s="273" t="n"/>
      <c r="Y256" s="273" t="n"/>
      <c r="Z256" s="273" t="n"/>
    </row>
    <row r="257" ht="10.5" customHeight="1" s="726">
      <c r="A257" s="273" t="n"/>
      <c r="B257" s="273" t="n"/>
      <c r="C257" s="273" t="n"/>
      <c r="D257" s="273" t="n"/>
      <c r="E257" s="273" t="n"/>
      <c r="F257" s="273" t="n"/>
      <c r="G257" s="273" t="n"/>
      <c r="H257" s="273" t="n"/>
      <c r="I257" s="273" t="n"/>
      <c r="J257" s="273" t="n"/>
      <c r="K257" s="273" t="n"/>
      <c r="L257" s="273" t="n"/>
      <c r="M257" s="273" t="n"/>
      <c r="N257" s="273" t="n"/>
      <c r="O257" s="273" t="n"/>
      <c r="P257" s="351" t="n"/>
      <c r="Q257" s="351" t="n"/>
      <c r="R257" s="273" t="n"/>
      <c r="S257" s="273" t="n"/>
      <c r="T257" s="273" t="n"/>
      <c r="U257" s="273" t="n"/>
      <c r="V257" s="273" t="n"/>
      <c r="W257" s="273" t="n"/>
      <c r="X257" s="273" t="n"/>
      <c r="Y257" s="273" t="n"/>
      <c r="Z257" s="273" t="n"/>
    </row>
    <row r="258" ht="10.5" customHeight="1" s="726">
      <c r="A258" s="273" t="n"/>
      <c r="B258" s="273" t="n"/>
      <c r="C258" s="273" t="n"/>
      <c r="D258" s="273" t="n"/>
      <c r="E258" s="273" t="n"/>
      <c r="F258" s="273" t="n"/>
      <c r="G258" s="273" t="n"/>
      <c r="H258" s="273" t="n"/>
      <c r="I258" s="273" t="n"/>
      <c r="J258" s="273" t="n"/>
      <c r="K258" s="273" t="n"/>
      <c r="L258" s="273" t="n"/>
      <c r="M258" s="273" t="n"/>
      <c r="N258" s="273" t="n"/>
      <c r="O258" s="273" t="n"/>
      <c r="P258" s="351" t="n"/>
      <c r="Q258" s="351" t="n"/>
      <c r="R258" s="273" t="n"/>
      <c r="S258" s="273" t="n"/>
      <c r="T258" s="273" t="n"/>
      <c r="U258" s="273" t="n"/>
      <c r="V258" s="273" t="n"/>
      <c r="W258" s="273" t="n"/>
      <c r="X258" s="273" t="n"/>
      <c r="Y258" s="273" t="n"/>
      <c r="Z258" s="273" t="n"/>
    </row>
    <row r="259" ht="10.5" customHeight="1" s="726">
      <c r="A259" s="273" t="n"/>
      <c r="B259" s="273" t="n"/>
      <c r="C259" s="273" t="n"/>
      <c r="D259" s="273" t="n"/>
      <c r="E259" s="273" t="n"/>
      <c r="F259" s="273" t="n"/>
      <c r="G259" s="273" t="n"/>
      <c r="H259" s="273" t="n"/>
      <c r="I259" s="273" t="n"/>
      <c r="J259" s="273" t="n"/>
      <c r="K259" s="273" t="n"/>
      <c r="L259" s="273" t="n"/>
      <c r="M259" s="273" t="n"/>
      <c r="N259" s="273" t="n"/>
      <c r="O259" s="273" t="n"/>
      <c r="P259" s="351" t="n"/>
      <c r="Q259" s="351" t="n"/>
      <c r="R259" s="273" t="n"/>
      <c r="S259" s="273" t="n"/>
      <c r="T259" s="273" t="n"/>
      <c r="U259" s="273" t="n"/>
      <c r="V259" s="273" t="n"/>
      <c r="W259" s="273" t="n"/>
      <c r="X259" s="273" t="n"/>
      <c r="Y259" s="273" t="n"/>
      <c r="Z259" s="273" t="n"/>
    </row>
    <row r="260" ht="10.5" customHeight="1" s="726">
      <c r="A260" s="273" t="n"/>
      <c r="B260" s="273" t="n"/>
      <c r="C260" s="273" t="n"/>
      <c r="D260" s="273" t="n"/>
      <c r="E260" s="273" t="n"/>
      <c r="F260" s="273" t="n"/>
      <c r="G260" s="273" t="n"/>
      <c r="H260" s="273" t="n"/>
      <c r="I260" s="273" t="n"/>
      <c r="J260" s="273" t="n"/>
      <c r="K260" s="273" t="n"/>
      <c r="L260" s="273" t="n"/>
      <c r="M260" s="273" t="n"/>
      <c r="N260" s="273" t="n"/>
      <c r="O260" s="273" t="n"/>
      <c r="P260" s="351" t="n"/>
      <c r="Q260" s="351" t="n"/>
      <c r="R260" s="273" t="n"/>
      <c r="S260" s="273" t="n"/>
      <c r="T260" s="273" t="n"/>
      <c r="U260" s="273" t="n"/>
      <c r="V260" s="273" t="n"/>
      <c r="W260" s="273" t="n"/>
      <c r="X260" s="273" t="n"/>
      <c r="Y260" s="273" t="n"/>
      <c r="Z260" s="273" t="n"/>
    </row>
    <row r="261" ht="10.5" customHeight="1" s="726">
      <c r="A261" s="273" t="n"/>
      <c r="B261" s="273" t="n"/>
      <c r="C261" s="273" t="n"/>
      <c r="D261" s="273" t="n"/>
      <c r="E261" s="273" t="n"/>
      <c r="F261" s="273" t="n"/>
      <c r="G261" s="273" t="n"/>
      <c r="H261" s="273" t="n"/>
      <c r="I261" s="273" t="n"/>
      <c r="J261" s="273" t="n"/>
      <c r="K261" s="273" t="n"/>
      <c r="L261" s="273" t="n"/>
      <c r="M261" s="273" t="n"/>
      <c r="N261" s="273" t="n"/>
      <c r="O261" s="273" t="n"/>
      <c r="P261" s="351" t="n"/>
      <c r="Q261" s="351" t="n"/>
      <c r="R261" s="273" t="n"/>
      <c r="S261" s="273" t="n"/>
      <c r="T261" s="273" t="n"/>
      <c r="U261" s="273" t="n"/>
      <c r="V261" s="273" t="n"/>
      <c r="W261" s="273" t="n"/>
      <c r="X261" s="273" t="n"/>
      <c r="Y261" s="273" t="n"/>
      <c r="Z261" s="273" t="n"/>
    </row>
    <row r="262" ht="10.5" customHeight="1" s="726">
      <c r="A262" s="273" t="n"/>
      <c r="B262" s="273" t="n"/>
      <c r="C262" s="273" t="n"/>
      <c r="D262" s="273" t="n"/>
      <c r="E262" s="273" t="n"/>
      <c r="F262" s="273" t="n"/>
      <c r="G262" s="273" t="n"/>
      <c r="H262" s="273" t="n"/>
      <c r="I262" s="273" t="n"/>
      <c r="J262" s="273" t="n"/>
      <c r="K262" s="273" t="n"/>
      <c r="L262" s="273" t="n"/>
      <c r="M262" s="273" t="n"/>
      <c r="N262" s="273" t="n"/>
      <c r="O262" s="273" t="n"/>
      <c r="P262" s="351" t="n"/>
      <c r="Q262" s="351" t="n"/>
      <c r="R262" s="273" t="n"/>
      <c r="S262" s="273" t="n"/>
      <c r="T262" s="273" t="n"/>
      <c r="U262" s="273" t="n"/>
      <c r="V262" s="273" t="n"/>
      <c r="W262" s="273" t="n"/>
      <c r="X262" s="273" t="n"/>
      <c r="Y262" s="273" t="n"/>
      <c r="Z262" s="273" t="n"/>
    </row>
    <row r="263" ht="10.5" customHeight="1" s="726">
      <c r="A263" s="273" t="n"/>
      <c r="B263" s="273" t="n"/>
      <c r="C263" s="273" t="n"/>
      <c r="D263" s="273" t="n"/>
      <c r="E263" s="273" t="n"/>
      <c r="F263" s="273" t="n"/>
      <c r="G263" s="273" t="n"/>
      <c r="H263" s="273" t="n"/>
      <c r="I263" s="273" t="n"/>
      <c r="J263" s="273" t="n"/>
      <c r="K263" s="273" t="n"/>
      <c r="L263" s="273" t="n"/>
      <c r="M263" s="273" t="n"/>
      <c r="N263" s="273" t="n"/>
      <c r="O263" s="273" t="n"/>
      <c r="P263" s="351" t="n"/>
      <c r="Q263" s="351" t="n"/>
      <c r="R263" s="273" t="n"/>
      <c r="S263" s="273" t="n"/>
      <c r="T263" s="273" t="n"/>
      <c r="U263" s="273" t="n"/>
      <c r="V263" s="273" t="n"/>
      <c r="W263" s="273" t="n"/>
      <c r="X263" s="273" t="n"/>
      <c r="Y263" s="273" t="n"/>
      <c r="Z263" s="273" t="n"/>
    </row>
    <row r="264" ht="10.5" customHeight="1" s="726">
      <c r="A264" s="273" t="n"/>
      <c r="B264" s="273" t="n"/>
      <c r="C264" s="273" t="n"/>
      <c r="D264" s="273" t="n"/>
      <c r="E264" s="273" t="n"/>
      <c r="F264" s="273" t="n"/>
      <c r="G264" s="273" t="n"/>
      <c r="H264" s="273" t="n"/>
      <c r="I264" s="273" t="n"/>
      <c r="J264" s="273" t="n"/>
      <c r="K264" s="273" t="n"/>
      <c r="L264" s="273" t="n"/>
      <c r="M264" s="273" t="n"/>
      <c r="N264" s="273" t="n"/>
      <c r="O264" s="273" t="n"/>
      <c r="P264" s="351" t="n"/>
      <c r="Q264" s="351" t="n"/>
      <c r="R264" s="273" t="n"/>
      <c r="S264" s="273" t="n"/>
      <c r="T264" s="273" t="n"/>
      <c r="U264" s="273" t="n"/>
      <c r="V264" s="273" t="n"/>
      <c r="W264" s="273" t="n"/>
      <c r="X264" s="273" t="n"/>
      <c r="Y264" s="273" t="n"/>
      <c r="Z264" s="273" t="n"/>
    </row>
    <row r="265" ht="10.5" customHeight="1" s="726">
      <c r="A265" s="273" t="n"/>
      <c r="B265" s="273" t="n"/>
      <c r="C265" s="273" t="n"/>
      <c r="D265" s="273" t="n"/>
      <c r="E265" s="273" t="n"/>
      <c r="F265" s="273" t="n"/>
      <c r="G265" s="273" t="n"/>
      <c r="H265" s="273" t="n"/>
      <c r="I265" s="273" t="n"/>
      <c r="J265" s="273" t="n"/>
      <c r="K265" s="273" t="n"/>
      <c r="L265" s="273" t="n"/>
      <c r="M265" s="273" t="n"/>
      <c r="N265" s="273" t="n"/>
      <c r="O265" s="273" t="n"/>
      <c r="P265" s="351" t="n"/>
      <c r="Q265" s="351" t="n"/>
      <c r="R265" s="273" t="n"/>
      <c r="S265" s="273" t="n"/>
      <c r="T265" s="273" t="n"/>
      <c r="U265" s="273" t="n"/>
      <c r="V265" s="273" t="n"/>
      <c r="W265" s="273" t="n"/>
      <c r="X265" s="273" t="n"/>
      <c r="Y265" s="273" t="n"/>
      <c r="Z265" s="273" t="n"/>
    </row>
    <row r="266" ht="10.5" customHeight="1" s="726">
      <c r="A266" s="273" t="n"/>
      <c r="B266" s="273" t="n"/>
      <c r="C266" s="273" t="n"/>
      <c r="D266" s="273" t="n"/>
      <c r="E266" s="273" t="n"/>
      <c r="F266" s="273" t="n"/>
      <c r="G266" s="273" t="n"/>
      <c r="H266" s="273" t="n"/>
      <c r="I266" s="273" t="n"/>
      <c r="J266" s="273" t="n"/>
      <c r="K266" s="273" t="n"/>
      <c r="L266" s="273" t="n"/>
      <c r="M266" s="273" t="n"/>
      <c r="N266" s="273" t="n"/>
      <c r="O266" s="273" t="n"/>
      <c r="P266" s="351" t="n"/>
      <c r="Q266" s="351" t="n"/>
      <c r="R266" s="273" t="n"/>
      <c r="S266" s="273" t="n"/>
      <c r="T266" s="273" t="n"/>
      <c r="U266" s="273" t="n"/>
      <c r="V266" s="273" t="n"/>
      <c r="W266" s="273" t="n"/>
      <c r="X266" s="273" t="n"/>
      <c r="Y266" s="273" t="n"/>
      <c r="Z266" s="273" t="n"/>
    </row>
    <row r="267" ht="10.5" customHeight="1" s="726">
      <c r="A267" s="273" t="n"/>
      <c r="B267" s="273" t="n"/>
      <c r="C267" s="273" t="n"/>
      <c r="D267" s="273" t="n"/>
      <c r="E267" s="273" t="n"/>
      <c r="F267" s="273" t="n"/>
      <c r="G267" s="273" t="n"/>
      <c r="H267" s="273" t="n"/>
      <c r="I267" s="273" t="n"/>
      <c r="J267" s="273" t="n"/>
      <c r="K267" s="273" t="n"/>
      <c r="L267" s="273" t="n"/>
      <c r="M267" s="273" t="n"/>
      <c r="N267" s="273" t="n"/>
      <c r="O267" s="273" t="n"/>
      <c r="P267" s="351" t="n"/>
      <c r="Q267" s="351" t="n"/>
      <c r="R267" s="273" t="n"/>
      <c r="S267" s="273" t="n"/>
      <c r="T267" s="273" t="n"/>
      <c r="U267" s="273" t="n"/>
      <c r="V267" s="273" t="n"/>
      <c r="W267" s="273" t="n"/>
      <c r="X267" s="273" t="n"/>
      <c r="Y267" s="273" t="n"/>
      <c r="Z267" s="273" t="n"/>
    </row>
    <row r="268" ht="10.5" customHeight="1" s="726">
      <c r="A268" s="273" t="n"/>
      <c r="B268" s="273" t="n"/>
      <c r="C268" s="273" t="n"/>
      <c r="D268" s="273" t="n"/>
      <c r="E268" s="273" t="n"/>
      <c r="F268" s="273" t="n"/>
      <c r="G268" s="273" t="n"/>
      <c r="H268" s="273" t="n"/>
      <c r="I268" s="273" t="n"/>
      <c r="J268" s="273" t="n"/>
      <c r="K268" s="273" t="n"/>
      <c r="L268" s="273" t="n"/>
      <c r="M268" s="273" t="n"/>
      <c r="N268" s="273" t="n"/>
      <c r="O268" s="273" t="n"/>
      <c r="P268" s="351" t="n"/>
      <c r="Q268" s="351" t="n"/>
      <c r="R268" s="273" t="n"/>
      <c r="S268" s="273" t="n"/>
      <c r="T268" s="273" t="n"/>
      <c r="U268" s="273" t="n"/>
      <c r="V268" s="273" t="n"/>
      <c r="W268" s="273" t="n"/>
      <c r="X268" s="273" t="n"/>
      <c r="Y268" s="273" t="n"/>
      <c r="Z268" s="273" t="n"/>
    </row>
    <row r="269" ht="10.5" customHeight="1" s="726">
      <c r="A269" s="273" t="n"/>
      <c r="B269" s="273" t="n"/>
      <c r="C269" s="273" t="n"/>
      <c r="D269" s="273" t="n"/>
      <c r="E269" s="273" t="n"/>
      <c r="F269" s="273" t="n"/>
      <c r="G269" s="273" t="n"/>
      <c r="H269" s="273" t="n"/>
      <c r="I269" s="273" t="n"/>
      <c r="J269" s="273" t="n"/>
      <c r="K269" s="273" t="n"/>
      <c r="L269" s="273" t="n"/>
      <c r="M269" s="273" t="n"/>
      <c r="N269" s="273" t="n"/>
      <c r="O269" s="273" t="n"/>
      <c r="P269" s="351" t="n"/>
      <c r="Q269" s="351" t="n"/>
      <c r="R269" s="273" t="n"/>
      <c r="S269" s="273" t="n"/>
      <c r="T269" s="273" t="n"/>
      <c r="U269" s="273" t="n"/>
      <c r="V269" s="273" t="n"/>
      <c r="W269" s="273" t="n"/>
      <c r="X269" s="273" t="n"/>
      <c r="Y269" s="273" t="n"/>
      <c r="Z269" s="273" t="n"/>
    </row>
    <row r="270" ht="10.5" customHeight="1" s="726">
      <c r="A270" s="273" t="n"/>
      <c r="B270" s="273" t="n"/>
      <c r="C270" s="273" t="n"/>
      <c r="D270" s="273" t="n"/>
      <c r="E270" s="273" t="n"/>
      <c r="F270" s="273" t="n"/>
      <c r="G270" s="273" t="n"/>
      <c r="H270" s="273" t="n"/>
      <c r="I270" s="273" t="n"/>
      <c r="J270" s="273" t="n"/>
      <c r="K270" s="273" t="n"/>
      <c r="L270" s="273" t="n"/>
      <c r="M270" s="273" t="n"/>
      <c r="N270" s="273" t="n"/>
      <c r="O270" s="273" t="n"/>
      <c r="P270" s="351" t="n"/>
      <c r="Q270" s="351" t="n"/>
      <c r="R270" s="273" t="n"/>
      <c r="S270" s="273" t="n"/>
      <c r="T270" s="273" t="n"/>
      <c r="U270" s="273" t="n"/>
      <c r="V270" s="273" t="n"/>
      <c r="W270" s="273" t="n"/>
      <c r="X270" s="273" t="n"/>
      <c r="Y270" s="273" t="n"/>
      <c r="Z270" s="273" t="n"/>
    </row>
    <row r="271" ht="10.5" customHeight="1" s="726">
      <c r="A271" s="273" t="n"/>
      <c r="B271" s="273" t="n"/>
      <c r="C271" s="273" t="n"/>
      <c r="D271" s="273" t="n"/>
      <c r="E271" s="273" t="n"/>
      <c r="F271" s="273" t="n"/>
      <c r="G271" s="273" t="n"/>
      <c r="H271" s="273" t="n"/>
      <c r="I271" s="273" t="n"/>
      <c r="J271" s="273" t="n"/>
      <c r="K271" s="273" t="n"/>
      <c r="L271" s="273" t="n"/>
      <c r="M271" s="273" t="n"/>
      <c r="N271" s="273" t="n"/>
      <c r="O271" s="273" t="n"/>
      <c r="P271" s="351" t="n"/>
      <c r="Q271" s="351" t="n"/>
      <c r="R271" s="273" t="n"/>
      <c r="S271" s="273" t="n"/>
      <c r="T271" s="273" t="n"/>
      <c r="U271" s="273" t="n"/>
      <c r="V271" s="273" t="n"/>
      <c r="W271" s="273" t="n"/>
      <c r="X271" s="273" t="n"/>
      <c r="Y271" s="273" t="n"/>
      <c r="Z271" s="273" t="n"/>
    </row>
    <row r="272" ht="10.5" customHeight="1" s="726">
      <c r="A272" s="273" t="n"/>
      <c r="B272" s="273" t="n"/>
      <c r="C272" s="273" t="n"/>
      <c r="D272" s="273" t="n"/>
      <c r="E272" s="273" t="n"/>
      <c r="F272" s="273" t="n"/>
      <c r="G272" s="273" t="n"/>
      <c r="H272" s="273" t="n"/>
      <c r="I272" s="273" t="n"/>
      <c r="J272" s="273" t="n"/>
      <c r="K272" s="273" t="n"/>
      <c r="L272" s="273" t="n"/>
      <c r="M272" s="273" t="n"/>
      <c r="N272" s="273" t="n"/>
      <c r="O272" s="273" t="n"/>
      <c r="P272" s="351" t="n"/>
      <c r="Q272" s="351" t="n"/>
      <c r="R272" s="273" t="n"/>
      <c r="S272" s="273" t="n"/>
      <c r="T272" s="273" t="n"/>
      <c r="U272" s="273" t="n"/>
      <c r="V272" s="273" t="n"/>
      <c r="W272" s="273" t="n"/>
      <c r="X272" s="273" t="n"/>
      <c r="Y272" s="273" t="n"/>
      <c r="Z272" s="273" t="n"/>
    </row>
    <row r="273" ht="10.5" customHeight="1" s="726">
      <c r="A273" s="273" t="n"/>
      <c r="B273" s="273" t="n"/>
      <c r="C273" s="273" t="n"/>
      <c r="D273" s="273" t="n"/>
      <c r="E273" s="273" t="n"/>
      <c r="F273" s="273" t="n"/>
      <c r="G273" s="273" t="n"/>
      <c r="H273" s="273" t="n"/>
      <c r="I273" s="273" t="n"/>
      <c r="J273" s="273" t="n"/>
      <c r="K273" s="273" t="n"/>
      <c r="L273" s="273" t="n"/>
      <c r="M273" s="273" t="n"/>
      <c r="N273" s="273" t="n"/>
      <c r="O273" s="273" t="n"/>
      <c r="P273" s="351" t="n"/>
      <c r="Q273" s="351" t="n"/>
      <c r="R273" s="273" t="n"/>
      <c r="S273" s="273" t="n"/>
      <c r="T273" s="273" t="n"/>
      <c r="U273" s="273" t="n"/>
      <c r="V273" s="273" t="n"/>
      <c r="W273" s="273" t="n"/>
      <c r="X273" s="273" t="n"/>
      <c r="Y273" s="273" t="n"/>
      <c r="Z273" s="273" t="n"/>
    </row>
    <row r="274" ht="10.5" customHeight="1" s="726">
      <c r="A274" s="273" t="n"/>
      <c r="B274" s="273" t="n"/>
      <c r="C274" s="273" t="n"/>
      <c r="D274" s="273" t="n"/>
      <c r="E274" s="273" t="n"/>
      <c r="F274" s="273" t="n"/>
      <c r="G274" s="273" t="n"/>
      <c r="H274" s="273" t="n"/>
      <c r="I274" s="273" t="n"/>
      <c r="J274" s="273" t="n"/>
      <c r="K274" s="273" t="n"/>
      <c r="L274" s="273" t="n"/>
      <c r="M274" s="273" t="n"/>
      <c r="N274" s="273" t="n"/>
      <c r="O274" s="273" t="n"/>
      <c r="P274" s="351" t="n"/>
      <c r="Q274" s="351" t="n"/>
      <c r="R274" s="273" t="n"/>
      <c r="S274" s="273" t="n"/>
      <c r="T274" s="273" t="n"/>
      <c r="U274" s="273" t="n"/>
      <c r="V274" s="273" t="n"/>
      <c r="W274" s="273" t="n"/>
      <c r="X274" s="273" t="n"/>
      <c r="Y274" s="273" t="n"/>
      <c r="Z274" s="273" t="n"/>
    </row>
    <row r="275" ht="10.5" customHeight="1" s="726">
      <c r="A275" s="273" t="n"/>
      <c r="B275" s="273" t="n"/>
      <c r="C275" s="273" t="n"/>
      <c r="D275" s="273" t="n"/>
      <c r="E275" s="273" t="n"/>
      <c r="F275" s="273" t="n"/>
      <c r="G275" s="273" t="n"/>
      <c r="H275" s="273" t="n"/>
      <c r="I275" s="273" t="n"/>
      <c r="J275" s="273" t="n"/>
      <c r="K275" s="273" t="n"/>
      <c r="L275" s="273" t="n"/>
      <c r="M275" s="273" t="n"/>
      <c r="N275" s="273" t="n"/>
      <c r="O275" s="273" t="n"/>
      <c r="P275" s="351" t="n"/>
      <c r="Q275" s="351" t="n"/>
      <c r="R275" s="273" t="n"/>
      <c r="S275" s="273" t="n"/>
      <c r="T275" s="273" t="n"/>
      <c r="U275" s="273" t="n"/>
      <c r="V275" s="273" t="n"/>
      <c r="W275" s="273" t="n"/>
      <c r="X275" s="273" t="n"/>
      <c r="Y275" s="273" t="n"/>
      <c r="Z275" s="273" t="n"/>
    </row>
    <row r="276" ht="10.5" customHeight="1" s="726">
      <c r="A276" s="273" t="n"/>
      <c r="B276" s="273" t="n"/>
      <c r="C276" s="273" t="n"/>
      <c r="D276" s="273" t="n"/>
      <c r="E276" s="273" t="n"/>
      <c r="F276" s="273" t="n"/>
      <c r="G276" s="273" t="n"/>
      <c r="H276" s="273" t="n"/>
      <c r="I276" s="273" t="n"/>
      <c r="J276" s="273" t="n"/>
      <c r="K276" s="273" t="n"/>
      <c r="L276" s="273" t="n"/>
      <c r="M276" s="273" t="n"/>
      <c r="N276" s="273" t="n"/>
      <c r="O276" s="273" t="n"/>
      <c r="P276" s="351" t="n"/>
      <c r="Q276" s="351" t="n"/>
      <c r="R276" s="273" t="n"/>
      <c r="S276" s="273" t="n"/>
      <c r="T276" s="273" t="n"/>
      <c r="U276" s="273" t="n"/>
      <c r="V276" s="273" t="n"/>
      <c r="W276" s="273" t="n"/>
      <c r="X276" s="273" t="n"/>
      <c r="Y276" s="273" t="n"/>
      <c r="Z276" s="273" t="n"/>
    </row>
    <row r="277" ht="10.5" customHeight="1" s="726">
      <c r="A277" s="273" t="n"/>
      <c r="B277" s="273" t="n"/>
      <c r="C277" s="273" t="n"/>
      <c r="D277" s="273" t="n"/>
      <c r="E277" s="273" t="n"/>
      <c r="F277" s="273" t="n"/>
      <c r="G277" s="273" t="n"/>
      <c r="H277" s="273" t="n"/>
      <c r="I277" s="273" t="n"/>
      <c r="J277" s="273" t="n"/>
      <c r="K277" s="273" t="n"/>
      <c r="L277" s="273" t="n"/>
      <c r="M277" s="273" t="n"/>
      <c r="N277" s="273" t="n"/>
      <c r="O277" s="273" t="n"/>
      <c r="P277" s="351" t="n"/>
      <c r="Q277" s="351" t="n"/>
      <c r="R277" s="273" t="n"/>
      <c r="S277" s="273" t="n"/>
      <c r="T277" s="273" t="n"/>
      <c r="U277" s="273" t="n"/>
      <c r="V277" s="273" t="n"/>
      <c r="W277" s="273" t="n"/>
      <c r="X277" s="273" t="n"/>
      <c r="Y277" s="273" t="n"/>
      <c r="Z277" s="273" t="n"/>
    </row>
    <row r="278" ht="10.5" customHeight="1" s="726">
      <c r="A278" s="273" t="n"/>
      <c r="B278" s="273" t="n"/>
      <c r="C278" s="273" t="n"/>
      <c r="D278" s="273" t="n"/>
      <c r="E278" s="273" t="n"/>
      <c r="F278" s="273" t="n"/>
      <c r="G278" s="273" t="n"/>
      <c r="H278" s="273" t="n"/>
      <c r="I278" s="273" t="n"/>
      <c r="J278" s="273" t="n"/>
      <c r="K278" s="273" t="n"/>
      <c r="L278" s="273" t="n"/>
      <c r="M278" s="273" t="n"/>
      <c r="N278" s="273" t="n"/>
      <c r="O278" s="273" t="n"/>
      <c r="P278" s="351" t="n"/>
      <c r="Q278" s="351" t="n"/>
      <c r="R278" s="273" t="n"/>
      <c r="S278" s="273" t="n"/>
      <c r="T278" s="273" t="n"/>
      <c r="U278" s="273" t="n"/>
      <c r="V278" s="273" t="n"/>
      <c r="W278" s="273" t="n"/>
      <c r="X278" s="273" t="n"/>
      <c r="Y278" s="273" t="n"/>
      <c r="Z278" s="273" t="n"/>
    </row>
    <row r="279" ht="10.5" customHeight="1" s="726">
      <c r="A279" s="273" t="n"/>
      <c r="B279" s="273" t="n"/>
      <c r="C279" s="273" t="n"/>
      <c r="D279" s="273" t="n"/>
      <c r="E279" s="273" t="n"/>
      <c r="F279" s="273" t="n"/>
      <c r="G279" s="273" t="n"/>
      <c r="H279" s="273" t="n"/>
      <c r="I279" s="273" t="n"/>
      <c r="J279" s="273" t="n"/>
      <c r="K279" s="273" t="n"/>
      <c r="L279" s="273" t="n"/>
      <c r="M279" s="273" t="n"/>
      <c r="N279" s="273" t="n"/>
      <c r="O279" s="273" t="n"/>
      <c r="P279" s="351" t="n"/>
      <c r="Q279" s="351" t="n"/>
      <c r="R279" s="273" t="n"/>
      <c r="S279" s="273" t="n"/>
      <c r="T279" s="273" t="n"/>
      <c r="U279" s="273" t="n"/>
      <c r="V279" s="273" t="n"/>
      <c r="W279" s="273" t="n"/>
      <c r="X279" s="273" t="n"/>
      <c r="Y279" s="273" t="n"/>
      <c r="Z279" s="273" t="n"/>
    </row>
    <row r="280" ht="10.5" customHeight="1" s="726">
      <c r="A280" s="273" t="n"/>
      <c r="B280" s="273" t="n"/>
      <c r="C280" s="273" t="n"/>
      <c r="D280" s="273" t="n"/>
      <c r="E280" s="273" t="n"/>
      <c r="F280" s="273" t="n"/>
      <c r="G280" s="273" t="n"/>
      <c r="H280" s="273" t="n"/>
      <c r="I280" s="273" t="n"/>
      <c r="J280" s="273" t="n"/>
      <c r="K280" s="273" t="n"/>
      <c r="L280" s="273" t="n"/>
      <c r="M280" s="273" t="n"/>
      <c r="N280" s="273" t="n"/>
      <c r="O280" s="273" t="n"/>
      <c r="P280" s="351" t="n"/>
      <c r="Q280" s="351" t="n"/>
      <c r="R280" s="273" t="n"/>
      <c r="S280" s="273" t="n"/>
      <c r="T280" s="273" t="n"/>
      <c r="U280" s="273" t="n"/>
      <c r="V280" s="273" t="n"/>
      <c r="W280" s="273" t="n"/>
      <c r="X280" s="273" t="n"/>
      <c r="Y280" s="273" t="n"/>
      <c r="Z280" s="273" t="n"/>
    </row>
    <row r="281" ht="10.5" customHeight="1" s="726">
      <c r="A281" s="273" t="n"/>
      <c r="B281" s="273" t="n"/>
      <c r="C281" s="273" t="n"/>
      <c r="D281" s="273" t="n"/>
      <c r="E281" s="273" t="n"/>
      <c r="F281" s="273" t="n"/>
      <c r="G281" s="273" t="n"/>
      <c r="H281" s="273" t="n"/>
      <c r="I281" s="273" t="n"/>
      <c r="J281" s="273" t="n"/>
      <c r="K281" s="273" t="n"/>
      <c r="L281" s="273" t="n"/>
      <c r="M281" s="273" t="n"/>
      <c r="N281" s="273" t="n"/>
      <c r="O281" s="273" t="n"/>
      <c r="P281" s="351" t="n"/>
      <c r="Q281" s="351" t="n"/>
      <c r="R281" s="273" t="n"/>
      <c r="S281" s="273" t="n"/>
      <c r="T281" s="273" t="n"/>
      <c r="U281" s="273" t="n"/>
      <c r="V281" s="273" t="n"/>
      <c r="W281" s="273" t="n"/>
      <c r="X281" s="273" t="n"/>
      <c r="Y281" s="273" t="n"/>
      <c r="Z281" s="273" t="n"/>
    </row>
    <row r="282" ht="10.5" customHeight="1" s="726">
      <c r="A282" s="273" t="n"/>
      <c r="B282" s="273" t="n"/>
      <c r="C282" s="273" t="n"/>
      <c r="D282" s="273" t="n"/>
      <c r="E282" s="273" t="n"/>
      <c r="F282" s="273" t="n"/>
      <c r="G282" s="273" t="n"/>
      <c r="H282" s="273" t="n"/>
      <c r="I282" s="273" t="n"/>
      <c r="J282" s="273" t="n"/>
      <c r="K282" s="273" t="n"/>
      <c r="L282" s="273" t="n"/>
      <c r="M282" s="273" t="n"/>
      <c r="N282" s="273" t="n"/>
      <c r="O282" s="273" t="n"/>
      <c r="P282" s="351" t="n"/>
      <c r="Q282" s="351" t="n"/>
      <c r="R282" s="273" t="n"/>
      <c r="S282" s="273" t="n"/>
      <c r="T282" s="273" t="n"/>
      <c r="U282" s="273" t="n"/>
      <c r="V282" s="273" t="n"/>
      <c r="W282" s="273" t="n"/>
      <c r="X282" s="273" t="n"/>
      <c r="Y282" s="273" t="n"/>
      <c r="Z282" s="273" t="n"/>
    </row>
    <row r="283" ht="10.5" customHeight="1" s="726">
      <c r="A283" s="273" t="n"/>
      <c r="B283" s="273" t="n"/>
      <c r="C283" s="273" t="n"/>
      <c r="D283" s="273" t="n"/>
      <c r="E283" s="273" t="n"/>
      <c r="F283" s="273" t="n"/>
      <c r="G283" s="273" t="n"/>
      <c r="H283" s="273" t="n"/>
      <c r="I283" s="273" t="n"/>
      <c r="J283" s="273" t="n"/>
      <c r="K283" s="273" t="n"/>
      <c r="L283" s="273" t="n"/>
      <c r="M283" s="273" t="n"/>
      <c r="N283" s="273" t="n"/>
      <c r="O283" s="273" t="n"/>
      <c r="P283" s="351" t="n"/>
      <c r="Q283" s="351" t="n"/>
      <c r="R283" s="273" t="n"/>
      <c r="S283" s="273" t="n"/>
      <c r="T283" s="273" t="n"/>
      <c r="U283" s="273" t="n"/>
      <c r="V283" s="273" t="n"/>
      <c r="W283" s="273" t="n"/>
      <c r="X283" s="273" t="n"/>
      <c r="Y283" s="273" t="n"/>
      <c r="Z283" s="273" t="n"/>
    </row>
    <row r="284" ht="10.5" customHeight="1" s="726">
      <c r="A284" s="273" t="n"/>
      <c r="B284" s="273" t="n"/>
      <c r="C284" s="273" t="n"/>
      <c r="D284" s="273" t="n"/>
      <c r="E284" s="273" t="n"/>
      <c r="F284" s="273" t="n"/>
      <c r="G284" s="273" t="n"/>
      <c r="H284" s="273" t="n"/>
      <c r="I284" s="273" t="n"/>
      <c r="J284" s="273" t="n"/>
      <c r="K284" s="273" t="n"/>
      <c r="L284" s="273" t="n"/>
      <c r="M284" s="273" t="n"/>
      <c r="N284" s="273" t="n"/>
      <c r="O284" s="273" t="n"/>
      <c r="P284" s="351" t="n"/>
      <c r="Q284" s="351" t="n"/>
      <c r="R284" s="273" t="n"/>
      <c r="S284" s="273" t="n"/>
      <c r="T284" s="273" t="n"/>
      <c r="U284" s="273" t="n"/>
      <c r="V284" s="273" t="n"/>
      <c r="W284" s="273" t="n"/>
      <c r="X284" s="273" t="n"/>
      <c r="Y284" s="273" t="n"/>
      <c r="Z284" s="273" t="n"/>
    </row>
    <row r="285" ht="10.5" customHeight="1" s="726">
      <c r="A285" s="273" t="n"/>
      <c r="B285" s="273" t="n"/>
      <c r="C285" s="273" t="n"/>
      <c r="D285" s="273" t="n"/>
      <c r="E285" s="273" t="n"/>
      <c r="F285" s="273" t="n"/>
      <c r="G285" s="273" t="n"/>
      <c r="H285" s="273" t="n"/>
      <c r="I285" s="273" t="n"/>
      <c r="J285" s="273" t="n"/>
      <c r="K285" s="273" t="n"/>
      <c r="L285" s="273" t="n"/>
      <c r="M285" s="273" t="n"/>
      <c r="N285" s="273" t="n"/>
      <c r="O285" s="273" t="n"/>
      <c r="P285" s="351" t="n"/>
      <c r="Q285" s="351" t="n"/>
      <c r="R285" s="273" t="n"/>
      <c r="S285" s="273" t="n"/>
      <c r="T285" s="273" t="n"/>
      <c r="U285" s="273" t="n"/>
      <c r="V285" s="273" t="n"/>
      <c r="W285" s="273" t="n"/>
      <c r="X285" s="273" t="n"/>
      <c r="Y285" s="273" t="n"/>
      <c r="Z285" s="273" t="n"/>
    </row>
    <row r="286" ht="10.5" customHeight="1" s="726">
      <c r="A286" s="273" t="n"/>
      <c r="B286" s="273" t="n"/>
      <c r="C286" s="273" t="n"/>
      <c r="D286" s="273" t="n"/>
      <c r="E286" s="273" t="n"/>
      <c r="F286" s="273" t="n"/>
      <c r="G286" s="273" t="n"/>
      <c r="H286" s="273" t="n"/>
      <c r="I286" s="273" t="n"/>
      <c r="J286" s="273" t="n"/>
      <c r="K286" s="273" t="n"/>
      <c r="L286" s="273" t="n"/>
      <c r="M286" s="273" t="n"/>
      <c r="N286" s="273" t="n"/>
      <c r="O286" s="273" t="n"/>
      <c r="P286" s="351" t="n"/>
      <c r="Q286" s="351" t="n"/>
      <c r="R286" s="273" t="n"/>
      <c r="S286" s="273" t="n"/>
      <c r="T286" s="273" t="n"/>
      <c r="U286" s="273" t="n"/>
      <c r="V286" s="273" t="n"/>
      <c r="W286" s="273" t="n"/>
      <c r="X286" s="273" t="n"/>
      <c r="Y286" s="273" t="n"/>
      <c r="Z286" s="273" t="n"/>
    </row>
    <row r="287" ht="10.5" customHeight="1" s="726">
      <c r="A287" s="273" t="n"/>
      <c r="B287" s="273" t="n"/>
      <c r="C287" s="273" t="n"/>
      <c r="D287" s="273" t="n"/>
      <c r="E287" s="273" t="n"/>
      <c r="F287" s="273" t="n"/>
      <c r="G287" s="273" t="n"/>
      <c r="H287" s="273" t="n"/>
      <c r="I287" s="273" t="n"/>
      <c r="J287" s="273" t="n"/>
      <c r="K287" s="273" t="n"/>
      <c r="L287" s="273" t="n"/>
      <c r="M287" s="273" t="n"/>
      <c r="N287" s="273" t="n"/>
      <c r="O287" s="273" t="n"/>
      <c r="P287" s="351" t="n"/>
      <c r="Q287" s="351" t="n"/>
      <c r="R287" s="273" t="n"/>
      <c r="S287" s="273" t="n"/>
      <c r="T287" s="273" t="n"/>
      <c r="U287" s="273" t="n"/>
      <c r="V287" s="273" t="n"/>
      <c r="W287" s="273" t="n"/>
      <c r="X287" s="273" t="n"/>
      <c r="Y287" s="273" t="n"/>
      <c r="Z287" s="273" t="n"/>
    </row>
    <row r="288" ht="10.5" customHeight="1" s="726">
      <c r="A288" s="273" t="n"/>
      <c r="B288" s="273" t="n"/>
      <c r="C288" s="273" t="n"/>
      <c r="D288" s="273" t="n"/>
      <c r="E288" s="273" t="n"/>
      <c r="F288" s="273" t="n"/>
      <c r="G288" s="273" t="n"/>
      <c r="H288" s="273" t="n"/>
      <c r="I288" s="273" t="n"/>
      <c r="J288" s="273" t="n"/>
      <c r="K288" s="273" t="n"/>
      <c r="L288" s="273" t="n"/>
      <c r="M288" s="273" t="n"/>
      <c r="N288" s="273" t="n"/>
      <c r="O288" s="273" t="n"/>
      <c r="P288" s="351" t="n"/>
      <c r="Q288" s="351" t="n"/>
      <c r="R288" s="273" t="n"/>
      <c r="S288" s="273" t="n"/>
      <c r="T288" s="273" t="n"/>
      <c r="U288" s="273" t="n"/>
      <c r="V288" s="273" t="n"/>
      <c r="W288" s="273" t="n"/>
      <c r="X288" s="273" t="n"/>
      <c r="Y288" s="273" t="n"/>
      <c r="Z288" s="273" t="n"/>
    </row>
    <row r="289" ht="10.5" customHeight="1" s="726">
      <c r="A289" s="273" t="n"/>
      <c r="B289" s="273" t="n"/>
      <c r="C289" s="273" t="n"/>
      <c r="D289" s="273" t="n"/>
      <c r="E289" s="273" t="n"/>
      <c r="F289" s="273" t="n"/>
      <c r="G289" s="273" t="n"/>
      <c r="H289" s="273" t="n"/>
      <c r="I289" s="273" t="n"/>
      <c r="J289" s="273" t="n"/>
      <c r="K289" s="273" t="n"/>
      <c r="L289" s="273" t="n"/>
      <c r="M289" s="273" t="n"/>
      <c r="N289" s="273" t="n"/>
      <c r="O289" s="273" t="n"/>
      <c r="P289" s="351" t="n"/>
      <c r="Q289" s="351" t="n"/>
      <c r="R289" s="273" t="n"/>
      <c r="S289" s="273" t="n"/>
      <c r="T289" s="273" t="n"/>
      <c r="U289" s="273" t="n"/>
      <c r="V289" s="273" t="n"/>
      <c r="W289" s="273" t="n"/>
      <c r="X289" s="273" t="n"/>
      <c r="Y289" s="273" t="n"/>
      <c r="Z289" s="273" t="n"/>
    </row>
    <row r="290" ht="10.5" customHeight="1" s="726">
      <c r="A290" s="273" t="n"/>
      <c r="B290" s="273" t="n"/>
      <c r="C290" s="273" t="n"/>
      <c r="D290" s="273" t="n"/>
      <c r="E290" s="273" t="n"/>
      <c r="F290" s="273" t="n"/>
      <c r="G290" s="273" t="n"/>
      <c r="H290" s="273" t="n"/>
      <c r="I290" s="273" t="n"/>
      <c r="J290" s="273" t="n"/>
      <c r="K290" s="273" t="n"/>
      <c r="L290" s="273" t="n"/>
      <c r="M290" s="273" t="n"/>
      <c r="N290" s="273" t="n"/>
      <c r="O290" s="273" t="n"/>
      <c r="P290" s="351" t="n"/>
      <c r="Q290" s="351" t="n"/>
      <c r="R290" s="273" t="n"/>
      <c r="S290" s="273" t="n"/>
      <c r="T290" s="273" t="n"/>
      <c r="U290" s="273" t="n"/>
      <c r="V290" s="273" t="n"/>
      <c r="W290" s="273" t="n"/>
      <c r="X290" s="273" t="n"/>
      <c r="Y290" s="273" t="n"/>
      <c r="Z290" s="273" t="n"/>
    </row>
    <row r="291" ht="10.5" customHeight="1" s="726">
      <c r="A291" s="273" t="n"/>
      <c r="B291" s="273" t="n"/>
      <c r="C291" s="273" t="n"/>
      <c r="D291" s="273" t="n"/>
      <c r="E291" s="273" t="n"/>
      <c r="F291" s="273" t="n"/>
      <c r="G291" s="273" t="n"/>
      <c r="H291" s="273" t="n"/>
      <c r="I291" s="273" t="n"/>
      <c r="J291" s="273" t="n"/>
      <c r="K291" s="273" t="n"/>
      <c r="L291" s="273" t="n"/>
      <c r="M291" s="273" t="n"/>
      <c r="N291" s="273" t="n"/>
      <c r="O291" s="273" t="n"/>
      <c r="P291" s="351" t="n"/>
      <c r="Q291" s="351" t="n"/>
      <c r="R291" s="273" t="n"/>
      <c r="S291" s="273" t="n"/>
      <c r="T291" s="273" t="n"/>
      <c r="U291" s="273" t="n"/>
      <c r="V291" s="273" t="n"/>
      <c r="W291" s="273" t="n"/>
      <c r="X291" s="273" t="n"/>
      <c r="Y291" s="273" t="n"/>
      <c r="Z291" s="273" t="n"/>
    </row>
    <row r="292" ht="10.5" customHeight="1" s="726">
      <c r="A292" s="273" t="n"/>
      <c r="B292" s="273" t="n"/>
      <c r="C292" s="273" t="n"/>
      <c r="D292" s="273" t="n"/>
      <c r="E292" s="273" t="n"/>
      <c r="F292" s="273" t="n"/>
      <c r="G292" s="273" t="n"/>
      <c r="H292" s="273" t="n"/>
      <c r="I292" s="273" t="n"/>
      <c r="J292" s="273" t="n"/>
      <c r="K292" s="273" t="n"/>
      <c r="L292" s="273" t="n"/>
      <c r="M292" s="273" t="n"/>
      <c r="N292" s="273" t="n"/>
      <c r="O292" s="273" t="n"/>
      <c r="P292" s="351" t="n"/>
      <c r="Q292" s="351" t="n"/>
      <c r="R292" s="273" t="n"/>
      <c r="S292" s="273" t="n"/>
      <c r="T292" s="273" t="n"/>
      <c r="U292" s="273" t="n"/>
      <c r="V292" s="273" t="n"/>
      <c r="W292" s="273" t="n"/>
      <c r="X292" s="273" t="n"/>
      <c r="Y292" s="273" t="n"/>
      <c r="Z292" s="273" t="n"/>
    </row>
    <row r="293" ht="10.5" customHeight="1" s="726">
      <c r="A293" s="273" t="n"/>
      <c r="B293" s="273" t="n"/>
      <c r="C293" s="273" t="n"/>
      <c r="D293" s="273" t="n"/>
      <c r="E293" s="273" t="n"/>
      <c r="F293" s="273" t="n"/>
      <c r="G293" s="273" t="n"/>
      <c r="H293" s="273" t="n"/>
      <c r="I293" s="273" t="n"/>
      <c r="J293" s="273" t="n"/>
      <c r="K293" s="273" t="n"/>
      <c r="L293" s="273" t="n"/>
      <c r="M293" s="273" t="n"/>
      <c r="N293" s="273" t="n"/>
      <c r="O293" s="273" t="n"/>
      <c r="P293" s="351" t="n"/>
      <c r="Q293" s="351" t="n"/>
      <c r="R293" s="273" t="n"/>
      <c r="S293" s="273" t="n"/>
      <c r="T293" s="273" t="n"/>
      <c r="U293" s="273" t="n"/>
      <c r="V293" s="273" t="n"/>
      <c r="W293" s="273" t="n"/>
      <c r="X293" s="273" t="n"/>
      <c r="Y293" s="273" t="n"/>
      <c r="Z293" s="273" t="n"/>
    </row>
    <row r="294" ht="10.5" customHeight="1" s="726">
      <c r="A294" s="273" t="n"/>
      <c r="B294" s="273" t="n"/>
      <c r="C294" s="273" t="n"/>
      <c r="D294" s="273" t="n"/>
      <c r="E294" s="273" t="n"/>
      <c r="F294" s="273" t="n"/>
      <c r="G294" s="273" t="n"/>
      <c r="H294" s="273" t="n"/>
      <c r="I294" s="273" t="n"/>
      <c r="J294" s="273" t="n"/>
      <c r="K294" s="273" t="n"/>
      <c r="L294" s="273" t="n"/>
      <c r="M294" s="273" t="n"/>
      <c r="N294" s="273" t="n"/>
      <c r="O294" s="273" t="n"/>
      <c r="P294" s="351" t="n"/>
      <c r="Q294" s="351" t="n"/>
      <c r="R294" s="273" t="n"/>
      <c r="S294" s="273" t="n"/>
      <c r="T294" s="273" t="n"/>
      <c r="U294" s="273" t="n"/>
      <c r="V294" s="273" t="n"/>
      <c r="W294" s="273" t="n"/>
      <c r="X294" s="273" t="n"/>
      <c r="Y294" s="273" t="n"/>
      <c r="Z294" s="273" t="n"/>
    </row>
    <row r="295" ht="10.5" customHeight="1" s="726">
      <c r="A295" s="273" t="n"/>
      <c r="B295" s="273" t="n"/>
      <c r="C295" s="273" t="n"/>
      <c r="D295" s="273" t="n"/>
      <c r="E295" s="273" t="n"/>
      <c r="F295" s="273" t="n"/>
      <c r="G295" s="273" t="n"/>
      <c r="H295" s="273" t="n"/>
      <c r="I295" s="273" t="n"/>
      <c r="J295" s="273" t="n"/>
      <c r="K295" s="273" t="n"/>
      <c r="L295" s="273" t="n"/>
      <c r="M295" s="273" t="n"/>
      <c r="N295" s="273" t="n"/>
      <c r="O295" s="273" t="n"/>
      <c r="P295" s="351" t="n"/>
      <c r="Q295" s="351" t="n"/>
      <c r="R295" s="273" t="n"/>
      <c r="S295" s="273" t="n"/>
      <c r="T295" s="273" t="n"/>
      <c r="U295" s="273" t="n"/>
      <c r="V295" s="273" t="n"/>
      <c r="W295" s="273" t="n"/>
      <c r="X295" s="273" t="n"/>
      <c r="Y295" s="273" t="n"/>
      <c r="Z295" s="273" t="n"/>
    </row>
    <row r="296" ht="10.5" customHeight="1" s="726">
      <c r="A296" s="273" t="n"/>
      <c r="B296" s="273" t="n"/>
      <c r="C296" s="273" t="n"/>
      <c r="D296" s="273" t="n"/>
      <c r="E296" s="273" t="n"/>
      <c r="F296" s="273" t="n"/>
      <c r="G296" s="273" t="n"/>
      <c r="H296" s="273" t="n"/>
      <c r="I296" s="273" t="n"/>
      <c r="J296" s="273" t="n"/>
      <c r="K296" s="273" t="n"/>
      <c r="L296" s="273" t="n"/>
      <c r="M296" s="273" t="n"/>
      <c r="N296" s="273" t="n"/>
      <c r="O296" s="273" t="n"/>
      <c r="P296" s="351" t="n"/>
      <c r="Q296" s="351" t="n"/>
      <c r="R296" s="273" t="n"/>
      <c r="S296" s="273" t="n"/>
      <c r="T296" s="273" t="n"/>
      <c r="U296" s="273" t="n"/>
      <c r="V296" s="273" t="n"/>
      <c r="W296" s="273" t="n"/>
      <c r="X296" s="273" t="n"/>
      <c r="Y296" s="273" t="n"/>
      <c r="Z296" s="273" t="n"/>
    </row>
    <row r="297" ht="10.5" customHeight="1" s="726">
      <c r="A297" s="273" t="n"/>
      <c r="B297" s="273" t="n"/>
      <c r="C297" s="273" t="n"/>
      <c r="D297" s="273" t="n"/>
      <c r="E297" s="273" t="n"/>
      <c r="F297" s="273" t="n"/>
      <c r="G297" s="273" t="n"/>
      <c r="H297" s="273" t="n"/>
      <c r="I297" s="273" t="n"/>
      <c r="J297" s="273" t="n"/>
      <c r="K297" s="273" t="n"/>
      <c r="L297" s="273" t="n"/>
      <c r="M297" s="273" t="n"/>
      <c r="N297" s="273" t="n"/>
      <c r="O297" s="273" t="n"/>
      <c r="P297" s="351" t="n"/>
      <c r="Q297" s="351" t="n"/>
      <c r="R297" s="273" t="n"/>
      <c r="S297" s="273" t="n"/>
      <c r="T297" s="273" t="n"/>
      <c r="U297" s="273" t="n"/>
      <c r="V297" s="273" t="n"/>
      <c r="W297" s="273" t="n"/>
      <c r="X297" s="273" t="n"/>
      <c r="Y297" s="273" t="n"/>
      <c r="Z297" s="273" t="n"/>
    </row>
    <row r="298" ht="10.5" customHeight="1" s="726">
      <c r="A298" s="273" t="n"/>
      <c r="B298" s="273" t="n"/>
      <c r="C298" s="273" t="n"/>
      <c r="D298" s="273" t="n"/>
      <c r="E298" s="273" t="n"/>
      <c r="F298" s="273" t="n"/>
      <c r="G298" s="273" t="n"/>
      <c r="H298" s="273" t="n"/>
      <c r="I298" s="273" t="n"/>
      <c r="J298" s="273" t="n"/>
      <c r="K298" s="273" t="n"/>
      <c r="L298" s="273" t="n"/>
      <c r="M298" s="273" t="n"/>
      <c r="N298" s="273" t="n"/>
      <c r="O298" s="273" t="n"/>
      <c r="P298" s="351" t="n"/>
      <c r="Q298" s="351" t="n"/>
      <c r="R298" s="273" t="n"/>
      <c r="S298" s="273" t="n"/>
      <c r="T298" s="273" t="n"/>
      <c r="U298" s="273" t="n"/>
      <c r="V298" s="273" t="n"/>
      <c r="W298" s="273" t="n"/>
      <c r="X298" s="273" t="n"/>
      <c r="Y298" s="273" t="n"/>
      <c r="Z298" s="273" t="n"/>
    </row>
    <row r="299" ht="10.5" customHeight="1" s="726">
      <c r="A299" s="273" t="n"/>
      <c r="B299" s="273" t="n"/>
      <c r="C299" s="273" t="n"/>
      <c r="D299" s="273" t="n"/>
      <c r="E299" s="273" t="n"/>
      <c r="F299" s="273" t="n"/>
      <c r="G299" s="273" t="n"/>
      <c r="H299" s="273" t="n"/>
      <c r="I299" s="273" t="n"/>
      <c r="J299" s="273" t="n"/>
      <c r="K299" s="273" t="n"/>
      <c r="L299" s="273" t="n"/>
      <c r="M299" s="273" t="n"/>
      <c r="N299" s="273" t="n"/>
      <c r="O299" s="273" t="n"/>
      <c r="P299" s="351" t="n"/>
      <c r="Q299" s="351" t="n"/>
      <c r="R299" s="273" t="n"/>
      <c r="S299" s="273" t="n"/>
      <c r="T299" s="273" t="n"/>
      <c r="U299" s="273" t="n"/>
      <c r="V299" s="273" t="n"/>
      <c r="W299" s="273" t="n"/>
      <c r="X299" s="273" t="n"/>
      <c r="Y299" s="273" t="n"/>
      <c r="Z299" s="273" t="n"/>
    </row>
    <row r="300" ht="10.5" customHeight="1" s="726">
      <c r="A300" s="273" t="n"/>
      <c r="B300" s="273" t="n"/>
      <c r="C300" s="273" t="n"/>
      <c r="D300" s="273" t="n"/>
      <c r="E300" s="273" t="n"/>
      <c r="F300" s="273" t="n"/>
      <c r="G300" s="273" t="n"/>
      <c r="H300" s="273" t="n"/>
      <c r="I300" s="273" t="n"/>
      <c r="J300" s="273" t="n"/>
      <c r="K300" s="273" t="n"/>
      <c r="L300" s="273" t="n"/>
      <c r="M300" s="273" t="n"/>
      <c r="N300" s="273" t="n"/>
      <c r="O300" s="273" t="n"/>
      <c r="P300" s="351" t="n"/>
      <c r="Q300" s="351" t="n"/>
      <c r="R300" s="273" t="n"/>
      <c r="S300" s="273" t="n"/>
      <c r="T300" s="273" t="n"/>
      <c r="U300" s="273" t="n"/>
      <c r="V300" s="273" t="n"/>
      <c r="W300" s="273" t="n"/>
      <c r="X300" s="273" t="n"/>
      <c r="Y300" s="273" t="n"/>
      <c r="Z300" s="273" t="n"/>
    </row>
    <row r="301" ht="10.5" customHeight="1" s="726">
      <c r="A301" s="273" t="n"/>
      <c r="B301" s="273" t="n"/>
      <c r="C301" s="273" t="n"/>
      <c r="D301" s="273" t="n"/>
      <c r="E301" s="273" t="n"/>
      <c r="F301" s="273" t="n"/>
      <c r="G301" s="273" t="n"/>
      <c r="H301" s="273" t="n"/>
      <c r="I301" s="273" t="n"/>
      <c r="J301" s="273" t="n"/>
      <c r="K301" s="273" t="n"/>
      <c r="L301" s="273" t="n"/>
      <c r="M301" s="273" t="n"/>
      <c r="N301" s="273" t="n"/>
      <c r="O301" s="273" t="n"/>
      <c r="P301" s="351" t="n"/>
      <c r="Q301" s="351" t="n"/>
      <c r="R301" s="273" t="n"/>
      <c r="S301" s="273" t="n"/>
      <c r="T301" s="273" t="n"/>
      <c r="U301" s="273" t="n"/>
      <c r="V301" s="273" t="n"/>
      <c r="W301" s="273" t="n"/>
      <c r="X301" s="273" t="n"/>
      <c r="Y301" s="273" t="n"/>
      <c r="Z301" s="273" t="n"/>
    </row>
    <row r="302" ht="10.5" customHeight="1" s="726">
      <c r="A302" s="273" t="n"/>
      <c r="B302" s="273" t="n"/>
      <c r="C302" s="273" t="n"/>
      <c r="D302" s="273" t="n"/>
      <c r="E302" s="273" t="n"/>
      <c r="F302" s="273" t="n"/>
      <c r="G302" s="273" t="n"/>
      <c r="H302" s="273" t="n"/>
      <c r="I302" s="273" t="n"/>
      <c r="J302" s="273" t="n"/>
      <c r="K302" s="273" t="n"/>
      <c r="L302" s="273" t="n"/>
      <c r="M302" s="273" t="n"/>
      <c r="N302" s="273" t="n"/>
      <c r="O302" s="273" t="n"/>
      <c r="P302" s="351" t="n"/>
      <c r="Q302" s="351" t="n"/>
      <c r="R302" s="273" t="n"/>
      <c r="S302" s="273" t="n"/>
      <c r="T302" s="273" t="n"/>
      <c r="U302" s="273" t="n"/>
      <c r="V302" s="273" t="n"/>
      <c r="W302" s="273" t="n"/>
      <c r="X302" s="273" t="n"/>
      <c r="Y302" s="273" t="n"/>
      <c r="Z302" s="273" t="n"/>
    </row>
    <row r="303" ht="10.5" customHeight="1" s="726">
      <c r="A303" s="273" t="n"/>
      <c r="B303" s="273" t="n"/>
      <c r="C303" s="273" t="n"/>
      <c r="D303" s="273" t="n"/>
      <c r="E303" s="273" t="n"/>
      <c r="F303" s="273" t="n"/>
      <c r="G303" s="273" t="n"/>
      <c r="H303" s="273" t="n"/>
      <c r="I303" s="273" t="n"/>
      <c r="J303" s="273" t="n"/>
      <c r="K303" s="273" t="n"/>
      <c r="L303" s="273" t="n"/>
      <c r="M303" s="273" t="n"/>
      <c r="N303" s="273" t="n"/>
      <c r="O303" s="273" t="n"/>
      <c r="P303" s="351" t="n"/>
      <c r="Q303" s="351" t="n"/>
      <c r="R303" s="273" t="n"/>
      <c r="S303" s="273" t="n"/>
      <c r="T303" s="273" t="n"/>
      <c r="U303" s="273" t="n"/>
      <c r="V303" s="273" t="n"/>
      <c r="W303" s="273" t="n"/>
      <c r="X303" s="273" t="n"/>
      <c r="Y303" s="273" t="n"/>
      <c r="Z303" s="273" t="n"/>
    </row>
    <row r="304" ht="10.5" customHeight="1" s="726">
      <c r="A304" s="273" t="n"/>
      <c r="B304" s="273" t="n"/>
      <c r="C304" s="273" t="n"/>
      <c r="D304" s="273" t="n"/>
      <c r="E304" s="273" t="n"/>
      <c r="F304" s="273" t="n"/>
      <c r="G304" s="273" t="n"/>
      <c r="H304" s="273" t="n"/>
      <c r="I304" s="273" t="n"/>
      <c r="J304" s="273" t="n"/>
      <c r="K304" s="273" t="n"/>
      <c r="L304" s="273" t="n"/>
      <c r="M304" s="273" t="n"/>
      <c r="N304" s="273" t="n"/>
      <c r="O304" s="273" t="n"/>
      <c r="P304" s="351" t="n"/>
      <c r="Q304" s="351" t="n"/>
      <c r="R304" s="273" t="n"/>
      <c r="S304" s="273" t="n"/>
      <c r="T304" s="273" t="n"/>
      <c r="U304" s="273" t="n"/>
      <c r="V304" s="273" t="n"/>
      <c r="W304" s="273" t="n"/>
      <c r="X304" s="273" t="n"/>
      <c r="Y304" s="273" t="n"/>
      <c r="Z304" s="273" t="n"/>
    </row>
    <row r="305" ht="10.5" customHeight="1" s="726">
      <c r="A305" s="273" t="n"/>
      <c r="B305" s="273" t="n"/>
      <c r="C305" s="273" t="n"/>
      <c r="D305" s="273" t="n"/>
      <c r="E305" s="273" t="n"/>
      <c r="F305" s="273" t="n"/>
      <c r="G305" s="273" t="n"/>
      <c r="H305" s="273" t="n"/>
      <c r="I305" s="273" t="n"/>
      <c r="J305" s="273" t="n"/>
      <c r="K305" s="273" t="n"/>
      <c r="L305" s="273" t="n"/>
      <c r="M305" s="273" t="n"/>
      <c r="N305" s="273" t="n"/>
      <c r="O305" s="273" t="n"/>
      <c r="P305" s="351" t="n"/>
      <c r="Q305" s="351" t="n"/>
      <c r="R305" s="273" t="n"/>
      <c r="S305" s="273" t="n"/>
      <c r="T305" s="273" t="n"/>
      <c r="U305" s="273" t="n"/>
      <c r="V305" s="273" t="n"/>
      <c r="W305" s="273" t="n"/>
      <c r="X305" s="273" t="n"/>
      <c r="Y305" s="273" t="n"/>
      <c r="Z305" s="273" t="n"/>
    </row>
    <row r="306" ht="10.5" customHeight="1" s="726">
      <c r="A306" s="273" t="n"/>
      <c r="B306" s="273" t="n"/>
      <c r="C306" s="273" t="n"/>
      <c r="D306" s="273" t="n"/>
      <c r="E306" s="273" t="n"/>
      <c r="F306" s="273" t="n"/>
      <c r="G306" s="273" t="n"/>
      <c r="H306" s="273" t="n"/>
      <c r="I306" s="273" t="n"/>
      <c r="J306" s="273" t="n"/>
      <c r="K306" s="273" t="n"/>
      <c r="L306" s="273" t="n"/>
      <c r="M306" s="273" t="n"/>
      <c r="N306" s="273" t="n"/>
      <c r="O306" s="273" t="n"/>
      <c r="P306" s="351" t="n"/>
      <c r="Q306" s="351" t="n"/>
      <c r="R306" s="273" t="n"/>
      <c r="S306" s="273" t="n"/>
      <c r="T306" s="273" t="n"/>
      <c r="U306" s="273" t="n"/>
      <c r="V306" s="273" t="n"/>
      <c r="W306" s="273" t="n"/>
      <c r="X306" s="273" t="n"/>
      <c r="Y306" s="273" t="n"/>
      <c r="Z306" s="273" t="n"/>
    </row>
    <row r="307" ht="10.5" customHeight="1" s="726">
      <c r="A307" s="273" t="n"/>
      <c r="B307" s="273" t="n"/>
      <c r="C307" s="273" t="n"/>
      <c r="D307" s="273" t="n"/>
      <c r="E307" s="273" t="n"/>
      <c r="F307" s="273" t="n"/>
      <c r="G307" s="273" t="n"/>
      <c r="H307" s="273" t="n"/>
      <c r="I307" s="273" t="n"/>
      <c r="J307" s="273" t="n"/>
      <c r="K307" s="273" t="n"/>
      <c r="L307" s="273" t="n"/>
      <c r="M307" s="273" t="n"/>
      <c r="N307" s="273" t="n"/>
      <c r="O307" s="273" t="n"/>
      <c r="P307" s="351" t="n"/>
      <c r="Q307" s="351" t="n"/>
      <c r="R307" s="273" t="n"/>
      <c r="S307" s="273" t="n"/>
      <c r="T307" s="273" t="n"/>
      <c r="U307" s="273" t="n"/>
      <c r="V307" s="273" t="n"/>
      <c r="W307" s="273" t="n"/>
      <c r="X307" s="273" t="n"/>
      <c r="Y307" s="273" t="n"/>
      <c r="Z307" s="273" t="n"/>
    </row>
    <row r="308" ht="10.5" customHeight="1" s="726">
      <c r="A308" s="273" t="n"/>
      <c r="B308" s="273" t="n"/>
      <c r="C308" s="273" t="n"/>
      <c r="D308" s="273" t="n"/>
      <c r="E308" s="273" t="n"/>
      <c r="F308" s="273" t="n"/>
      <c r="G308" s="273" t="n"/>
      <c r="H308" s="273" t="n"/>
      <c r="I308" s="273" t="n"/>
      <c r="J308" s="273" t="n"/>
      <c r="K308" s="273" t="n"/>
      <c r="L308" s="273" t="n"/>
      <c r="M308" s="273" t="n"/>
      <c r="N308" s="273" t="n"/>
      <c r="O308" s="273" t="n"/>
      <c r="P308" s="351" t="n"/>
      <c r="Q308" s="351" t="n"/>
      <c r="R308" s="273" t="n"/>
      <c r="S308" s="273" t="n"/>
      <c r="T308" s="273" t="n"/>
      <c r="U308" s="273" t="n"/>
      <c r="V308" s="273" t="n"/>
      <c r="W308" s="273" t="n"/>
      <c r="X308" s="273" t="n"/>
      <c r="Y308" s="273" t="n"/>
      <c r="Z308" s="273" t="n"/>
    </row>
    <row r="309" ht="10.5" customHeight="1" s="726">
      <c r="A309" s="273" t="n"/>
      <c r="B309" s="273" t="n"/>
      <c r="C309" s="273" t="n"/>
      <c r="D309" s="273" t="n"/>
      <c r="E309" s="273" t="n"/>
      <c r="F309" s="273" t="n"/>
      <c r="G309" s="273" t="n"/>
      <c r="H309" s="273" t="n"/>
      <c r="I309" s="273" t="n"/>
      <c r="J309" s="273" t="n"/>
      <c r="K309" s="273" t="n"/>
      <c r="L309" s="273" t="n"/>
      <c r="M309" s="273" t="n"/>
      <c r="N309" s="273" t="n"/>
      <c r="O309" s="273" t="n"/>
      <c r="P309" s="351" t="n"/>
      <c r="Q309" s="351" t="n"/>
      <c r="R309" s="273" t="n"/>
      <c r="S309" s="273" t="n"/>
      <c r="T309" s="273" t="n"/>
      <c r="U309" s="273" t="n"/>
      <c r="V309" s="273" t="n"/>
      <c r="W309" s="273" t="n"/>
      <c r="X309" s="273" t="n"/>
      <c r="Y309" s="273" t="n"/>
      <c r="Z309" s="273" t="n"/>
    </row>
    <row r="310" ht="10.5" customHeight="1" s="726">
      <c r="A310" s="273" t="n"/>
      <c r="B310" s="273" t="n"/>
      <c r="C310" s="273" t="n"/>
      <c r="D310" s="273" t="n"/>
      <c r="E310" s="273" t="n"/>
      <c r="F310" s="273" t="n"/>
      <c r="G310" s="273" t="n"/>
      <c r="H310" s="273" t="n"/>
      <c r="I310" s="273" t="n"/>
      <c r="J310" s="273" t="n"/>
      <c r="K310" s="273" t="n"/>
      <c r="L310" s="273" t="n"/>
      <c r="M310" s="273" t="n"/>
      <c r="N310" s="273" t="n"/>
      <c r="O310" s="273" t="n"/>
      <c r="P310" s="351" t="n"/>
      <c r="Q310" s="351" t="n"/>
      <c r="R310" s="273" t="n"/>
      <c r="S310" s="273" t="n"/>
      <c r="T310" s="273" t="n"/>
      <c r="U310" s="273" t="n"/>
      <c r="V310" s="273" t="n"/>
      <c r="W310" s="273" t="n"/>
      <c r="X310" s="273" t="n"/>
      <c r="Y310" s="273" t="n"/>
      <c r="Z310" s="273" t="n"/>
    </row>
    <row r="311" ht="10.5" customHeight="1" s="726">
      <c r="A311" s="273" t="n"/>
      <c r="B311" s="273" t="n"/>
      <c r="C311" s="273" t="n"/>
      <c r="D311" s="273" t="n"/>
      <c r="E311" s="273" t="n"/>
      <c r="F311" s="273" t="n"/>
      <c r="G311" s="273" t="n"/>
      <c r="H311" s="273" t="n"/>
      <c r="I311" s="273" t="n"/>
      <c r="J311" s="273" t="n"/>
      <c r="K311" s="273" t="n"/>
      <c r="L311" s="273" t="n"/>
      <c r="M311" s="273" t="n"/>
      <c r="N311" s="273" t="n"/>
      <c r="O311" s="273" t="n"/>
      <c r="P311" s="351" t="n"/>
      <c r="Q311" s="351" t="n"/>
      <c r="R311" s="273" t="n"/>
      <c r="S311" s="273" t="n"/>
      <c r="T311" s="273" t="n"/>
      <c r="U311" s="273" t="n"/>
      <c r="V311" s="273" t="n"/>
      <c r="W311" s="273" t="n"/>
      <c r="X311" s="273" t="n"/>
      <c r="Y311" s="273" t="n"/>
      <c r="Z311" s="273" t="n"/>
    </row>
    <row r="312" ht="10.5" customHeight="1" s="726">
      <c r="A312" s="273" t="n"/>
      <c r="B312" s="273" t="n"/>
      <c r="C312" s="273" t="n"/>
      <c r="D312" s="273" t="n"/>
      <c r="E312" s="273" t="n"/>
      <c r="F312" s="273" t="n"/>
      <c r="G312" s="273" t="n"/>
      <c r="H312" s="273" t="n"/>
      <c r="I312" s="273" t="n"/>
      <c r="J312" s="273" t="n"/>
      <c r="K312" s="273" t="n"/>
      <c r="L312" s="273" t="n"/>
      <c r="M312" s="273" t="n"/>
      <c r="N312" s="273" t="n"/>
      <c r="O312" s="273" t="n"/>
      <c r="P312" s="351" t="n"/>
      <c r="Q312" s="351" t="n"/>
      <c r="R312" s="273" t="n"/>
      <c r="S312" s="273" t="n"/>
      <c r="T312" s="273" t="n"/>
      <c r="U312" s="273" t="n"/>
      <c r="V312" s="273" t="n"/>
      <c r="W312" s="273" t="n"/>
      <c r="X312" s="273" t="n"/>
      <c r="Y312" s="273" t="n"/>
      <c r="Z312" s="273" t="n"/>
    </row>
    <row r="313" ht="10.5" customHeight="1" s="726">
      <c r="A313" s="273" t="n"/>
      <c r="B313" s="273" t="n"/>
      <c r="C313" s="273" t="n"/>
      <c r="D313" s="273" t="n"/>
      <c r="E313" s="273" t="n"/>
      <c r="F313" s="273" t="n"/>
      <c r="G313" s="273" t="n"/>
      <c r="H313" s="273" t="n"/>
      <c r="I313" s="273" t="n"/>
      <c r="J313" s="273" t="n"/>
      <c r="K313" s="273" t="n"/>
      <c r="L313" s="273" t="n"/>
      <c r="M313" s="273" t="n"/>
      <c r="N313" s="273" t="n"/>
      <c r="O313" s="273" t="n"/>
      <c r="P313" s="351" t="n"/>
      <c r="Q313" s="351" t="n"/>
      <c r="R313" s="273" t="n"/>
      <c r="S313" s="273" t="n"/>
      <c r="T313" s="273" t="n"/>
      <c r="U313" s="273" t="n"/>
      <c r="V313" s="273" t="n"/>
      <c r="W313" s="273" t="n"/>
      <c r="X313" s="273" t="n"/>
      <c r="Y313" s="273" t="n"/>
      <c r="Z313" s="273" t="n"/>
    </row>
    <row r="314" ht="10.5" customHeight="1" s="726">
      <c r="A314" s="273" t="n"/>
      <c r="B314" s="273" t="n"/>
      <c r="C314" s="273" t="n"/>
      <c r="D314" s="273" t="n"/>
      <c r="E314" s="273" t="n"/>
      <c r="F314" s="273" t="n"/>
      <c r="G314" s="273" t="n"/>
      <c r="H314" s="273" t="n"/>
      <c r="I314" s="273" t="n"/>
      <c r="J314" s="273" t="n"/>
      <c r="K314" s="273" t="n"/>
      <c r="L314" s="273" t="n"/>
      <c r="M314" s="273" t="n"/>
      <c r="N314" s="273" t="n"/>
      <c r="O314" s="273" t="n"/>
      <c r="P314" s="351" t="n"/>
      <c r="Q314" s="351" t="n"/>
      <c r="R314" s="273" t="n"/>
      <c r="S314" s="273" t="n"/>
      <c r="T314" s="273" t="n"/>
      <c r="U314" s="273" t="n"/>
      <c r="V314" s="273" t="n"/>
      <c r="W314" s="273" t="n"/>
      <c r="X314" s="273" t="n"/>
      <c r="Y314" s="273" t="n"/>
      <c r="Z314" s="273" t="n"/>
    </row>
    <row r="315" ht="10.5" customHeight="1" s="726">
      <c r="A315" s="273" t="n"/>
      <c r="B315" s="273" t="n"/>
      <c r="C315" s="273" t="n"/>
      <c r="D315" s="273" t="n"/>
      <c r="E315" s="273" t="n"/>
      <c r="F315" s="273" t="n"/>
      <c r="G315" s="273" t="n"/>
      <c r="H315" s="273" t="n"/>
      <c r="I315" s="273" t="n"/>
      <c r="J315" s="273" t="n"/>
      <c r="K315" s="273" t="n"/>
      <c r="L315" s="273" t="n"/>
      <c r="M315" s="273" t="n"/>
      <c r="N315" s="273" t="n"/>
      <c r="O315" s="273" t="n"/>
      <c r="P315" s="351" t="n"/>
      <c r="Q315" s="351" t="n"/>
      <c r="R315" s="273" t="n"/>
      <c r="S315" s="273" t="n"/>
      <c r="T315" s="273" t="n"/>
      <c r="U315" s="273" t="n"/>
      <c r="V315" s="273" t="n"/>
      <c r="W315" s="273" t="n"/>
      <c r="X315" s="273" t="n"/>
      <c r="Y315" s="273" t="n"/>
      <c r="Z315" s="273" t="n"/>
    </row>
    <row r="316" ht="10.5" customHeight="1" s="726">
      <c r="A316" s="273" t="n"/>
      <c r="B316" s="273" t="n"/>
      <c r="C316" s="273" t="n"/>
      <c r="D316" s="273" t="n"/>
      <c r="E316" s="273" t="n"/>
      <c r="F316" s="273" t="n"/>
      <c r="G316" s="273" t="n"/>
      <c r="H316" s="273" t="n"/>
      <c r="I316" s="273" t="n"/>
      <c r="J316" s="273" t="n"/>
      <c r="K316" s="273" t="n"/>
      <c r="L316" s="273" t="n"/>
      <c r="M316" s="273" t="n"/>
      <c r="N316" s="273" t="n"/>
      <c r="O316" s="273" t="n"/>
      <c r="P316" s="351" t="n"/>
      <c r="Q316" s="351" t="n"/>
      <c r="R316" s="273" t="n"/>
      <c r="S316" s="273" t="n"/>
      <c r="T316" s="273" t="n"/>
      <c r="U316" s="273" t="n"/>
      <c r="V316" s="273" t="n"/>
      <c r="W316" s="273" t="n"/>
      <c r="X316" s="273" t="n"/>
      <c r="Y316" s="273" t="n"/>
      <c r="Z316" s="273" t="n"/>
    </row>
    <row r="317" ht="10.5" customHeight="1" s="726">
      <c r="A317" s="273" t="n"/>
      <c r="B317" s="273" t="n"/>
      <c r="C317" s="273" t="n"/>
      <c r="D317" s="273" t="n"/>
      <c r="E317" s="273" t="n"/>
      <c r="F317" s="273" t="n"/>
      <c r="G317" s="273" t="n"/>
      <c r="H317" s="273" t="n"/>
      <c r="I317" s="273" t="n"/>
      <c r="J317" s="273" t="n"/>
      <c r="K317" s="273" t="n"/>
      <c r="L317" s="273" t="n"/>
      <c r="M317" s="273" t="n"/>
      <c r="N317" s="273" t="n"/>
      <c r="O317" s="273" t="n"/>
      <c r="P317" s="351" t="n"/>
      <c r="Q317" s="351" t="n"/>
      <c r="R317" s="273" t="n"/>
      <c r="S317" s="273" t="n"/>
      <c r="T317" s="273" t="n"/>
      <c r="U317" s="273" t="n"/>
      <c r="V317" s="273" t="n"/>
      <c r="W317" s="273" t="n"/>
      <c r="X317" s="273" t="n"/>
      <c r="Y317" s="273" t="n"/>
      <c r="Z317" s="273" t="n"/>
    </row>
    <row r="318" ht="10.5" customHeight="1" s="726">
      <c r="A318" s="273" t="n"/>
      <c r="B318" s="273" t="n"/>
      <c r="C318" s="273" t="n"/>
      <c r="D318" s="273" t="n"/>
      <c r="E318" s="273" t="n"/>
      <c r="F318" s="273" t="n"/>
      <c r="G318" s="273" t="n"/>
      <c r="H318" s="273" t="n"/>
      <c r="I318" s="273" t="n"/>
      <c r="J318" s="273" t="n"/>
      <c r="K318" s="273" t="n"/>
      <c r="L318" s="273" t="n"/>
      <c r="M318" s="273" t="n"/>
      <c r="N318" s="273" t="n"/>
      <c r="O318" s="273" t="n"/>
      <c r="P318" s="351" t="n"/>
      <c r="Q318" s="351" t="n"/>
      <c r="R318" s="273" t="n"/>
      <c r="S318" s="273" t="n"/>
      <c r="T318" s="273" t="n"/>
      <c r="U318" s="273" t="n"/>
      <c r="V318" s="273" t="n"/>
      <c r="W318" s="273" t="n"/>
      <c r="X318" s="273" t="n"/>
      <c r="Y318" s="273" t="n"/>
      <c r="Z318" s="273" t="n"/>
    </row>
    <row r="319" ht="10.5" customHeight="1" s="726">
      <c r="A319" s="273" t="n"/>
      <c r="B319" s="273" t="n"/>
      <c r="C319" s="273" t="n"/>
      <c r="D319" s="273" t="n"/>
      <c r="E319" s="273" t="n"/>
      <c r="F319" s="273" t="n"/>
      <c r="G319" s="273" t="n"/>
      <c r="H319" s="273" t="n"/>
      <c r="I319" s="273" t="n"/>
      <c r="J319" s="273" t="n"/>
      <c r="K319" s="273" t="n"/>
      <c r="L319" s="273" t="n"/>
      <c r="M319" s="273" t="n"/>
      <c r="N319" s="273" t="n"/>
      <c r="O319" s="273" t="n"/>
      <c r="P319" s="351" t="n"/>
      <c r="Q319" s="351" t="n"/>
      <c r="R319" s="273" t="n"/>
      <c r="S319" s="273" t="n"/>
      <c r="T319" s="273" t="n"/>
      <c r="U319" s="273" t="n"/>
      <c r="V319" s="273" t="n"/>
      <c r="W319" s="273" t="n"/>
      <c r="X319" s="273" t="n"/>
      <c r="Y319" s="273" t="n"/>
      <c r="Z319" s="273" t="n"/>
    </row>
    <row r="320" ht="10.5" customHeight="1" s="726">
      <c r="A320" s="273" t="n"/>
      <c r="B320" s="273" t="n"/>
      <c r="C320" s="273" t="n"/>
      <c r="D320" s="273" t="n"/>
      <c r="E320" s="273" t="n"/>
      <c r="F320" s="273" t="n"/>
      <c r="G320" s="273" t="n"/>
      <c r="H320" s="273" t="n"/>
      <c r="I320" s="273" t="n"/>
      <c r="J320" s="273" t="n"/>
      <c r="K320" s="273" t="n"/>
      <c r="L320" s="273" t="n"/>
      <c r="M320" s="273" t="n"/>
      <c r="N320" s="273" t="n"/>
      <c r="O320" s="273" t="n"/>
      <c r="P320" s="351" t="n"/>
      <c r="Q320" s="351" t="n"/>
      <c r="R320" s="273" t="n"/>
      <c r="S320" s="273" t="n"/>
      <c r="T320" s="273" t="n"/>
      <c r="U320" s="273" t="n"/>
      <c r="V320" s="273" t="n"/>
      <c r="W320" s="273" t="n"/>
      <c r="X320" s="273" t="n"/>
      <c r="Y320" s="273" t="n"/>
      <c r="Z320" s="273" t="n"/>
    </row>
    <row r="321" ht="10.5" customHeight="1" s="726">
      <c r="A321" s="273" t="n"/>
      <c r="B321" s="273" t="n"/>
      <c r="C321" s="273" t="n"/>
      <c r="D321" s="273" t="n"/>
      <c r="E321" s="273" t="n"/>
      <c r="F321" s="273" t="n"/>
      <c r="G321" s="273" t="n"/>
      <c r="H321" s="273" t="n"/>
      <c r="I321" s="273" t="n"/>
      <c r="J321" s="273" t="n"/>
      <c r="K321" s="273" t="n"/>
      <c r="L321" s="273" t="n"/>
      <c r="M321" s="273" t="n"/>
      <c r="N321" s="273" t="n"/>
      <c r="O321" s="273" t="n"/>
      <c r="P321" s="351" t="n"/>
      <c r="Q321" s="351" t="n"/>
      <c r="R321" s="273" t="n"/>
      <c r="S321" s="273" t="n"/>
      <c r="T321" s="273" t="n"/>
      <c r="U321" s="273" t="n"/>
      <c r="V321" s="273" t="n"/>
      <c r="W321" s="273" t="n"/>
      <c r="X321" s="273" t="n"/>
      <c r="Y321" s="273" t="n"/>
      <c r="Z321" s="273" t="n"/>
    </row>
    <row r="322" ht="10.5" customHeight="1" s="726">
      <c r="A322" s="273" t="n"/>
      <c r="B322" s="273" t="n"/>
      <c r="C322" s="273" t="n"/>
      <c r="D322" s="273" t="n"/>
      <c r="E322" s="273" t="n"/>
      <c r="F322" s="273" t="n"/>
      <c r="G322" s="273" t="n"/>
      <c r="H322" s="273" t="n"/>
      <c r="I322" s="273" t="n"/>
      <c r="J322" s="273" t="n"/>
      <c r="K322" s="273" t="n"/>
      <c r="L322" s="273" t="n"/>
      <c r="M322" s="273" t="n"/>
      <c r="N322" s="273" t="n"/>
      <c r="O322" s="273" t="n"/>
      <c r="P322" s="351" t="n"/>
      <c r="Q322" s="351" t="n"/>
      <c r="R322" s="273" t="n"/>
      <c r="S322" s="273" t="n"/>
      <c r="T322" s="273" t="n"/>
      <c r="U322" s="273" t="n"/>
      <c r="V322" s="273" t="n"/>
      <c r="W322" s="273" t="n"/>
      <c r="X322" s="273" t="n"/>
      <c r="Y322" s="273" t="n"/>
      <c r="Z322" s="273" t="n"/>
    </row>
    <row r="323" ht="10.5" customHeight="1" s="726">
      <c r="A323" s="273" t="n"/>
      <c r="B323" s="273" t="n"/>
      <c r="C323" s="273" t="n"/>
      <c r="D323" s="273" t="n"/>
      <c r="E323" s="273" t="n"/>
      <c r="F323" s="273" t="n"/>
      <c r="G323" s="273" t="n"/>
      <c r="H323" s="273" t="n"/>
      <c r="I323" s="273" t="n"/>
      <c r="J323" s="273" t="n"/>
      <c r="K323" s="273" t="n"/>
      <c r="L323" s="273" t="n"/>
      <c r="M323" s="273" t="n"/>
      <c r="N323" s="273" t="n"/>
      <c r="O323" s="273" t="n"/>
      <c r="P323" s="351" t="n"/>
      <c r="Q323" s="351" t="n"/>
      <c r="R323" s="273" t="n"/>
      <c r="S323" s="273" t="n"/>
      <c r="T323" s="273" t="n"/>
      <c r="U323" s="273" t="n"/>
      <c r="V323" s="273" t="n"/>
      <c r="W323" s="273" t="n"/>
      <c r="X323" s="273" t="n"/>
      <c r="Y323" s="273" t="n"/>
      <c r="Z323" s="273" t="n"/>
    </row>
    <row r="324" ht="10.5" customHeight="1" s="726">
      <c r="A324" s="273" t="n"/>
      <c r="B324" s="273" t="n"/>
      <c r="C324" s="273" t="n"/>
      <c r="D324" s="273" t="n"/>
      <c r="E324" s="273" t="n"/>
      <c r="F324" s="273" t="n"/>
      <c r="G324" s="273" t="n"/>
      <c r="H324" s="273" t="n"/>
      <c r="I324" s="273" t="n"/>
      <c r="J324" s="273" t="n"/>
      <c r="K324" s="273" t="n"/>
      <c r="L324" s="273" t="n"/>
      <c r="M324" s="273" t="n"/>
      <c r="N324" s="273" t="n"/>
      <c r="O324" s="273" t="n"/>
      <c r="P324" s="351" t="n"/>
      <c r="Q324" s="351" t="n"/>
      <c r="R324" s="273" t="n"/>
      <c r="S324" s="273" t="n"/>
      <c r="T324" s="273" t="n"/>
      <c r="U324" s="273" t="n"/>
      <c r="V324" s="273" t="n"/>
      <c r="W324" s="273" t="n"/>
      <c r="X324" s="273" t="n"/>
      <c r="Y324" s="273" t="n"/>
      <c r="Z324" s="273" t="n"/>
    </row>
    <row r="325" ht="10.5" customHeight="1" s="726">
      <c r="A325" s="273" t="n"/>
      <c r="B325" s="273" t="n"/>
      <c r="C325" s="273" t="n"/>
      <c r="D325" s="273" t="n"/>
      <c r="E325" s="273" t="n"/>
      <c r="F325" s="273" t="n"/>
      <c r="G325" s="273" t="n"/>
      <c r="H325" s="273" t="n"/>
      <c r="I325" s="273" t="n"/>
      <c r="J325" s="273" t="n"/>
      <c r="K325" s="273" t="n"/>
      <c r="L325" s="273" t="n"/>
      <c r="M325" s="273" t="n"/>
      <c r="N325" s="273" t="n"/>
      <c r="O325" s="273" t="n"/>
      <c r="P325" s="351" t="n"/>
      <c r="Q325" s="351" t="n"/>
      <c r="R325" s="273" t="n"/>
      <c r="S325" s="273" t="n"/>
      <c r="T325" s="273" t="n"/>
      <c r="U325" s="273" t="n"/>
      <c r="V325" s="273" t="n"/>
      <c r="W325" s="273" t="n"/>
      <c r="X325" s="273" t="n"/>
      <c r="Y325" s="273" t="n"/>
      <c r="Z325" s="273" t="n"/>
    </row>
    <row r="326" ht="10.5" customHeight="1" s="726">
      <c r="A326" s="273" t="n"/>
      <c r="B326" s="273" t="n"/>
      <c r="C326" s="273" t="n"/>
      <c r="D326" s="273" t="n"/>
      <c r="E326" s="273" t="n"/>
      <c r="F326" s="273" t="n"/>
      <c r="G326" s="273" t="n"/>
      <c r="H326" s="273" t="n"/>
      <c r="I326" s="273" t="n"/>
      <c r="J326" s="273" t="n"/>
      <c r="K326" s="273" t="n"/>
      <c r="L326" s="273" t="n"/>
      <c r="M326" s="273" t="n"/>
      <c r="N326" s="273" t="n"/>
      <c r="O326" s="273" t="n"/>
      <c r="P326" s="351" t="n"/>
      <c r="Q326" s="351" t="n"/>
      <c r="R326" s="273" t="n"/>
      <c r="S326" s="273" t="n"/>
      <c r="T326" s="273" t="n"/>
      <c r="U326" s="273" t="n"/>
      <c r="V326" s="273" t="n"/>
      <c r="W326" s="273" t="n"/>
      <c r="X326" s="273" t="n"/>
      <c r="Y326" s="273" t="n"/>
      <c r="Z326" s="273" t="n"/>
    </row>
    <row r="327" ht="10.5" customHeight="1" s="726">
      <c r="A327" s="273" t="n"/>
      <c r="B327" s="273" t="n"/>
      <c r="C327" s="273" t="n"/>
      <c r="D327" s="273" t="n"/>
      <c r="E327" s="273" t="n"/>
      <c r="F327" s="273" t="n"/>
      <c r="G327" s="273" t="n"/>
      <c r="H327" s="273" t="n"/>
      <c r="I327" s="273" t="n"/>
      <c r="J327" s="273" t="n"/>
      <c r="K327" s="273" t="n"/>
      <c r="L327" s="273" t="n"/>
      <c r="M327" s="273" t="n"/>
      <c r="N327" s="273" t="n"/>
      <c r="O327" s="273" t="n"/>
      <c r="P327" s="351" t="n"/>
      <c r="Q327" s="351" t="n"/>
      <c r="R327" s="273" t="n"/>
      <c r="S327" s="273" t="n"/>
      <c r="T327" s="273" t="n"/>
      <c r="U327" s="273" t="n"/>
      <c r="V327" s="273" t="n"/>
      <c r="W327" s="273" t="n"/>
      <c r="X327" s="273" t="n"/>
      <c r="Y327" s="273" t="n"/>
      <c r="Z327" s="273" t="n"/>
    </row>
    <row r="328" ht="10.5" customHeight="1" s="726">
      <c r="A328" s="273" t="n"/>
      <c r="B328" s="273" t="n"/>
      <c r="C328" s="273" t="n"/>
      <c r="D328" s="273" t="n"/>
      <c r="E328" s="273" t="n"/>
      <c r="F328" s="273" t="n"/>
      <c r="G328" s="273" t="n"/>
      <c r="H328" s="273" t="n"/>
      <c r="I328" s="273" t="n"/>
      <c r="J328" s="273" t="n"/>
      <c r="K328" s="273" t="n"/>
      <c r="L328" s="273" t="n"/>
      <c r="M328" s="273" t="n"/>
      <c r="N328" s="273" t="n"/>
      <c r="O328" s="273" t="n"/>
      <c r="P328" s="351" t="n"/>
      <c r="Q328" s="351" t="n"/>
      <c r="R328" s="273" t="n"/>
      <c r="S328" s="273" t="n"/>
      <c r="T328" s="273" t="n"/>
      <c r="U328" s="273" t="n"/>
      <c r="V328" s="273" t="n"/>
      <c r="W328" s="273" t="n"/>
      <c r="X328" s="273" t="n"/>
      <c r="Y328" s="273" t="n"/>
      <c r="Z328" s="273" t="n"/>
    </row>
    <row r="329" ht="10.5" customHeight="1" s="726">
      <c r="A329" s="273" t="n"/>
      <c r="B329" s="273" t="n"/>
      <c r="C329" s="273" t="n"/>
      <c r="D329" s="273" t="n"/>
      <c r="E329" s="273" t="n"/>
      <c r="F329" s="273" t="n"/>
      <c r="G329" s="273" t="n"/>
      <c r="H329" s="273" t="n"/>
      <c r="I329" s="273" t="n"/>
      <c r="J329" s="273" t="n"/>
      <c r="K329" s="273" t="n"/>
      <c r="L329" s="273" t="n"/>
      <c r="M329" s="273" t="n"/>
      <c r="N329" s="273" t="n"/>
      <c r="O329" s="273" t="n"/>
      <c r="P329" s="351" t="n"/>
      <c r="Q329" s="351" t="n"/>
      <c r="R329" s="273" t="n"/>
      <c r="S329" s="273" t="n"/>
      <c r="T329" s="273" t="n"/>
      <c r="U329" s="273" t="n"/>
      <c r="V329" s="273" t="n"/>
      <c r="W329" s="273" t="n"/>
      <c r="X329" s="273" t="n"/>
      <c r="Y329" s="273" t="n"/>
      <c r="Z329" s="273" t="n"/>
    </row>
    <row r="330" ht="10.5" customHeight="1" s="726">
      <c r="A330" s="273" t="n"/>
      <c r="B330" s="273" t="n"/>
      <c r="C330" s="273" t="n"/>
      <c r="D330" s="273" t="n"/>
      <c r="E330" s="273" t="n"/>
      <c r="F330" s="273" t="n"/>
      <c r="G330" s="273" t="n"/>
      <c r="H330" s="273" t="n"/>
      <c r="I330" s="273" t="n"/>
      <c r="J330" s="273" t="n"/>
      <c r="K330" s="273" t="n"/>
      <c r="L330" s="273" t="n"/>
      <c r="M330" s="273" t="n"/>
      <c r="N330" s="273" t="n"/>
      <c r="O330" s="273" t="n"/>
      <c r="P330" s="351" t="n"/>
      <c r="Q330" s="351" t="n"/>
      <c r="R330" s="273" t="n"/>
      <c r="S330" s="273" t="n"/>
      <c r="T330" s="273" t="n"/>
      <c r="U330" s="273" t="n"/>
      <c r="V330" s="273" t="n"/>
      <c r="W330" s="273" t="n"/>
      <c r="X330" s="273" t="n"/>
      <c r="Y330" s="273" t="n"/>
      <c r="Z330" s="273" t="n"/>
    </row>
    <row r="331" ht="10.5" customHeight="1" s="726">
      <c r="A331" s="273" t="n"/>
      <c r="B331" s="273" t="n"/>
      <c r="C331" s="273" t="n"/>
      <c r="D331" s="273" t="n"/>
      <c r="E331" s="273" t="n"/>
      <c r="F331" s="273" t="n"/>
      <c r="G331" s="273" t="n"/>
      <c r="H331" s="273" t="n"/>
      <c r="I331" s="273" t="n"/>
      <c r="J331" s="273" t="n"/>
      <c r="K331" s="273" t="n"/>
      <c r="L331" s="273" t="n"/>
      <c r="M331" s="273" t="n"/>
      <c r="N331" s="273" t="n"/>
      <c r="O331" s="273" t="n"/>
      <c r="P331" s="351" t="n"/>
      <c r="Q331" s="351" t="n"/>
      <c r="R331" s="273" t="n"/>
      <c r="S331" s="273" t="n"/>
      <c r="T331" s="273" t="n"/>
      <c r="U331" s="273" t="n"/>
      <c r="V331" s="273" t="n"/>
      <c r="W331" s="273" t="n"/>
      <c r="X331" s="273" t="n"/>
      <c r="Y331" s="273" t="n"/>
      <c r="Z331" s="273" t="n"/>
    </row>
    <row r="332" ht="10.5" customHeight="1" s="726">
      <c r="A332" s="273" t="n"/>
      <c r="B332" s="273" t="n"/>
      <c r="C332" s="273" t="n"/>
      <c r="D332" s="273" t="n"/>
      <c r="E332" s="273" t="n"/>
      <c r="F332" s="273" t="n"/>
      <c r="G332" s="273" t="n"/>
      <c r="H332" s="273" t="n"/>
      <c r="I332" s="273" t="n"/>
      <c r="J332" s="273" t="n"/>
      <c r="K332" s="273" t="n"/>
      <c r="L332" s="273" t="n"/>
      <c r="M332" s="273" t="n"/>
      <c r="N332" s="273" t="n"/>
      <c r="O332" s="273" t="n"/>
      <c r="P332" s="351" t="n"/>
      <c r="Q332" s="351" t="n"/>
      <c r="R332" s="273" t="n"/>
      <c r="S332" s="273" t="n"/>
      <c r="T332" s="273" t="n"/>
      <c r="U332" s="273" t="n"/>
      <c r="V332" s="273" t="n"/>
      <c r="W332" s="273" t="n"/>
      <c r="X332" s="273" t="n"/>
      <c r="Y332" s="273" t="n"/>
      <c r="Z332" s="273" t="n"/>
    </row>
    <row r="333" ht="10.5" customHeight="1" s="726">
      <c r="A333" s="273" t="n"/>
      <c r="B333" s="273" t="n"/>
      <c r="C333" s="273" t="n"/>
      <c r="D333" s="273" t="n"/>
      <c r="E333" s="273" t="n"/>
      <c r="F333" s="273" t="n"/>
      <c r="G333" s="273" t="n"/>
      <c r="H333" s="273" t="n"/>
      <c r="I333" s="273" t="n"/>
      <c r="J333" s="273" t="n"/>
      <c r="K333" s="273" t="n"/>
      <c r="L333" s="273" t="n"/>
      <c r="M333" s="273" t="n"/>
      <c r="N333" s="273" t="n"/>
      <c r="O333" s="273" t="n"/>
      <c r="P333" s="351" t="n"/>
      <c r="Q333" s="351" t="n"/>
      <c r="R333" s="273" t="n"/>
      <c r="S333" s="273" t="n"/>
      <c r="T333" s="273" t="n"/>
      <c r="U333" s="273" t="n"/>
      <c r="V333" s="273" t="n"/>
      <c r="W333" s="273" t="n"/>
      <c r="X333" s="273" t="n"/>
      <c r="Y333" s="273" t="n"/>
      <c r="Z333" s="273" t="n"/>
    </row>
    <row r="334" ht="10.5" customHeight="1" s="726">
      <c r="A334" s="273" t="n"/>
      <c r="B334" s="273" t="n"/>
      <c r="C334" s="273" t="n"/>
      <c r="D334" s="273" t="n"/>
      <c r="E334" s="273" t="n"/>
      <c r="F334" s="273" t="n"/>
      <c r="G334" s="273" t="n"/>
      <c r="H334" s="273" t="n"/>
      <c r="I334" s="273" t="n"/>
      <c r="J334" s="273" t="n"/>
      <c r="K334" s="273" t="n"/>
      <c r="L334" s="273" t="n"/>
      <c r="M334" s="273" t="n"/>
      <c r="N334" s="273" t="n"/>
      <c r="O334" s="273" t="n"/>
      <c r="P334" s="351" t="n"/>
      <c r="Q334" s="351" t="n"/>
      <c r="R334" s="273" t="n"/>
      <c r="S334" s="273" t="n"/>
      <c r="T334" s="273" t="n"/>
      <c r="U334" s="273" t="n"/>
      <c r="V334" s="273" t="n"/>
      <c r="W334" s="273" t="n"/>
      <c r="X334" s="273" t="n"/>
      <c r="Y334" s="273" t="n"/>
      <c r="Z334" s="273" t="n"/>
    </row>
    <row r="335" ht="10.5" customHeight="1" s="726">
      <c r="A335" s="273" t="n"/>
      <c r="B335" s="273" t="n"/>
      <c r="C335" s="273" t="n"/>
      <c r="D335" s="273" t="n"/>
      <c r="E335" s="273" t="n"/>
      <c r="F335" s="273" t="n"/>
      <c r="G335" s="273" t="n"/>
      <c r="H335" s="273" t="n"/>
      <c r="I335" s="273" t="n"/>
      <c r="J335" s="273" t="n"/>
      <c r="K335" s="273" t="n"/>
      <c r="L335" s="273" t="n"/>
      <c r="M335" s="273" t="n"/>
      <c r="N335" s="273" t="n"/>
      <c r="O335" s="273" t="n"/>
      <c r="P335" s="351" t="n"/>
      <c r="Q335" s="351" t="n"/>
      <c r="R335" s="273" t="n"/>
      <c r="S335" s="273" t="n"/>
      <c r="T335" s="273" t="n"/>
      <c r="U335" s="273" t="n"/>
      <c r="V335" s="273" t="n"/>
      <c r="W335" s="273" t="n"/>
      <c r="X335" s="273" t="n"/>
      <c r="Y335" s="273" t="n"/>
      <c r="Z335" s="273" t="n"/>
    </row>
    <row r="336" ht="10.5" customHeight="1" s="726">
      <c r="A336" s="273" t="n"/>
      <c r="B336" s="273" t="n"/>
      <c r="C336" s="273" t="n"/>
      <c r="D336" s="273" t="n"/>
      <c r="E336" s="273" t="n"/>
      <c r="F336" s="273" t="n"/>
      <c r="G336" s="273" t="n"/>
      <c r="H336" s="273" t="n"/>
      <c r="I336" s="273" t="n"/>
      <c r="J336" s="273" t="n"/>
      <c r="K336" s="273" t="n"/>
      <c r="L336" s="273" t="n"/>
      <c r="M336" s="273" t="n"/>
      <c r="N336" s="273" t="n"/>
      <c r="O336" s="273" t="n"/>
      <c r="P336" s="351" t="n"/>
      <c r="Q336" s="351" t="n"/>
      <c r="R336" s="273" t="n"/>
      <c r="S336" s="273" t="n"/>
      <c r="T336" s="273" t="n"/>
      <c r="U336" s="273" t="n"/>
      <c r="V336" s="273" t="n"/>
      <c r="W336" s="273" t="n"/>
      <c r="X336" s="273" t="n"/>
      <c r="Y336" s="273" t="n"/>
      <c r="Z336" s="273" t="n"/>
    </row>
    <row r="337" ht="10.5" customHeight="1" s="726">
      <c r="A337" s="273" t="n"/>
      <c r="B337" s="273" t="n"/>
      <c r="C337" s="273" t="n"/>
      <c r="D337" s="273" t="n"/>
      <c r="E337" s="273" t="n"/>
      <c r="F337" s="273" t="n"/>
      <c r="G337" s="273" t="n"/>
      <c r="H337" s="273" t="n"/>
      <c r="I337" s="273" t="n"/>
      <c r="J337" s="273" t="n"/>
      <c r="K337" s="273" t="n"/>
      <c r="L337" s="273" t="n"/>
      <c r="M337" s="273" t="n"/>
      <c r="N337" s="273" t="n"/>
      <c r="O337" s="273" t="n"/>
      <c r="P337" s="351" t="n"/>
      <c r="Q337" s="351" t="n"/>
      <c r="R337" s="273" t="n"/>
      <c r="S337" s="273" t="n"/>
      <c r="T337" s="273" t="n"/>
      <c r="U337" s="273" t="n"/>
      <c r="V337" s="273" t="n"/>
      <c r="W337" s="273" t="n"/>
      <c r="X337" s="273" t="n"/>
      <c r="Y337" s="273" t="n"/>
      <c r="Z337" s="273" t="n"/>
    </row>
    <row r="338" ht="10.5" customHeight="1" s="726">
      <c r="A338" s="273" t="n"/>
      <c r="B338" s="273" t="n"/>
      <c r="C338" s="273" t="n"/>
      <c r="D338" s="273" t="n"/>
      <c r="E338" s="273" t="n"/>
      <c r="F338" s="273" t="n"/>
      <c r="G338" s="273" t="n"/>
      <c r="H338" s="273" t="n"/>
      <c r="I338" s="273" t="n"/>
      <c r="J338" s="273" t="n"/>
      <c r="K338" s="273" t="n"/>
      <c r="L338" s="273" t="n"/>
      <c r="M338" s="273" t="n"/>
      <c r="N338" s="273" t="n"/>
      <c r="O338" s="273" t="n"/>
      <c r="P338" s="351" t="n"/>
      <c r="Q338" s="351" t="n"/>
      <c r="R338" s="273" t="n"/>
      <c r="S338" s="273" t="n"/>
      <c r="T338" s="273" t="n"/>
      <c r="U338" s="273" t="n"/>
      <c r="V338" s="273" t="n"/>
      <c r="W338" s="273" t="n"/>
      <c r="X338" s="273" t="n"/>
      <c r="Y338" s="273" t="n"/>
      <c r="Z338" s="273" t="n"/>
    </row>
    <row r="339" ht="10.5" customHeight="1" s="726">
      <c r="A339" s="273" t="n"/>
      <c r="B339" s="273" t="n"/>
      <c r="C339" s="273" t="n"/>
      <c r="D339" s="273" t="n"/>
      <c r="E339" s="273" t="n"/>
      <c r="F339" s="273" t="n"/>
      <c r="G339" s="273" t="n"/>
      <c r="H339" s="273" t="n"/>
      <c r="I339" s="273" t="n"/>
      <c r="J339" s="273" t="n"/>
      <c r="K339" s="273" t="n"/>
      <c r="L339" s="273" t="n"/>
      <c r="M339" s="273" t="n"/>
      <c r="N339" s="273" t="n"/>
      <c r="O339" s="273" t="n"/>
      <c r="P339" s="351" t="n"/>
      <c r="Q339" s="351" t="n"/>
      <c r="R339" s="273" t="n"/>
      <c r="S339" s="273" t="n"/>
      <c r="T339" s="273" t="n"/>
      <c r="U339" s="273" t="n"/>
      <c r="V339" s="273" t="n"/>
      <c r="W339" s="273" t="n"/>
      <c r="X339" s="273" t="n"/>
      <c r="Y339" s="273" t="n"/>
      <c r="Z339" s="273" t="n"/>
    </row>
    <row r="340" ht="10.5" customHeight="1" s="726">
      <c r="A340" s="273" t="n"/>
      <c r="B340" s="273" t="n"/>
      <c r="C340" s="273" t="n"/>
      <c r="D340" s="273" t="n"/>
      <c r="E340" s="273" t="n"/>
      <c r="F340" s="273" t="n"/>
      <c r="G340" s="273" t="n"/>
      <c r="H340" s="273" t="n"/>
      <c r="I340" s="273" t="n"/>
      <c r="J340" s="273" t="n"/>
      <c r="K340" s="273" t="n"/>
      <c r="L340" s="273" t="n"/>
      <c r="M340" s="273" t="n"/>
      <c r="N340" s="273" t="n"/>
      <c r="O340" s="273" t="n"/>
      <c r="P340" s="351" t="n"/>
      <c r="Q340" s="351" t="n"/>
      <c r="R340" s="273" t="n"/>
      <c r="S340" s="273" t="n"/>
      <c r="T340" s="273" t="n"/>
      <c r="U340" s="273" t="n"/>
      <c r="V340" s="273" t="n"/>
      <c r="W340" s="273" t="n"/>
      <c r="X340" s="273" t="n"/>
      <c r="Y340" s="273" t="n"/>
      <c r="Z340" s="273" t="n"/>
    </row>
    <row r="341" ht="10.5" customHeight="1" s="726">
      <c r="A341" s="273" t="n"/>
      <c r="B341" s="273" t="n"/>
      <c r="C341" s="273" t="n"/>
      <c r="D341" s="273" t="n"/>
      <c r="E341" s="273" t="n"/>
      <c r="F341" s="273" t="n"/>
      <c r="G341" s="273" t="n"/>
      <c r="H341" s="273" t="n"/>
      <c r="I341" s="273" t="n"/>
      <c r="J341" s="273" t="n"/>
      <c r="K341" s="273" t="n"/>
      <c r="L341" s="273" t="n"/>
      <c r="M341" s="273" t="n"/>
      <c r="N341" s="273" t="n"/>
      <c r="O341" s="273" t="n"/>
      <c r="P341" s="351" t="n"/>
      <c r="Q341" s="351" t="n"/>
      <c r="R341" s="273" t="n"/>
      <c r="S341" s="273" t="n"/>
      <c r="T341" s="273" t="n"/>
      <c r="U341" s="273" t="n"/>
      <c r="V341" s="273" t="n"/>
      <c r="W341" s="273" t="n"/>
      <c r="X341" s="273" t="n"/>
      <c r="Y341" s="273" t="n"/>
      <c r="Z341" s="273" t="n"/>
    </row>
    <row r="342" ht="10.5" customHeight="1" s="726">
      <c r="A342" s="273" t="n"/>
      <c r="B342" s="273" t="n"/>
      <c r="C342" s="273" t="n"/>
      <c r="D342" s="273" t="n"/>
      <c r="E342" s="273" t="n"/>
      <c r="F342" s="273" t="n"/>
      <c r="G342" s="273" t="n"/>
      <c r="H342" s="273" t="n"/>
      <c r="I342" s="273" t="n"/>
      <c r="J342" s="273" t="n"/>
      <c r="K342" s="273" t="n"/>
      <c r="L342" s="273" t="n"/>
      <c r="M342" s="273" t="n"/>
      <c r="N342" s="273" t="n"/>
      <c r="O342" s="273" t="n"/>
      <c r="P342" s="351" t="n"/>
      <c r="Q342" s="351" t="n"/>
      <c r="R342" s="273" t="n"/>
      <c r="S342" s="273" t="n"/>
      <c r="T342" s="273" t="n"/>
      <c r="U342" s="273" t="n"/>
      <c r="V342" s="273" t="n"/>
      <c r="W342" s="273" t="n"/>
      <c r="X342" s="273" t="n"/>
      <c r="Y342" s="273" t="n"/>
      <c r="Z342" s="273" t="n"/>
    </row>
    <row r="343" ht="10.5" customHeight="1" s="726">
      <c r="A343" s="273" t="n"/>
      <c r="B343" s="273" t="n"/>
      <c r="C343" s="273" t="n"/>
      <c r="D343" s="273" t="n"/>
      <c r="E343" s="273" t="n"/>
      <c r="F343" s="273" t="n"/>
      <c r="G343" s="273" t="n"/>
      <c r="H343" s="273" t="n"/>
      <c r="I343" s="273" t="n"/>
      <c r="J343" s="273" t="n"/>
      <c r="K343" s="273" t="n"/>
      <c r="L343" s="273" t="n"/>
      <c r="M343" s="273" t="n"/>
      <c r="N343" s="273" t="n"/>
      <c r="O343" s="273" t="n"/>
      <c r="P343" s="351" t="n"/>
      <c r="Q343" s="351" t="n"/>
      <c r="R343" s="273" t="n"/>
      <c r="S343" s="273" t="n"/>
      <c r="T343" s="273" t="n"/>
      <c r="U343" s="273" t="n"/>
      <c r="V343" s="273" t="n"/>
      <c r="W343" s="273" t="n"/>
      <c r="X343" s="273" t="n"/>
      <c r="Y343" s="273" t="n"/>
      <c r="Z343" s="273" t="n"/>
    </row>
    <row r="344" ht="10.5" customHeight="1" s="726">
      <c r="A344" s="273" t="n"/>
      <c r="B344" s="273" t="n"/>
      <c r="C344" s="273" t="n"/>
      <c r="D344" s="273" t="n"/>
      <c r="E344" s="273" t="n"/>
      <c r="F344" s="273" t="n"/>
      <c r="G344" s="273" t="n"/>
      <c r="H344" s="273" t="n"/>
      <c r="I344" s="273" t="n"/>
      <c r="J344" s="273" t="n"/>
      <c r="K344" s="273" t="n"/>
      <c r="L344" s="273" t="n"/>
      <c r="M344" s="273" t="n"/>
      <c r="N344" s="273" t="n"/>
      <c r="O344" s="273" t="n"/>
      <c r="P344" s="351" t="n"/>
      <c r="Q344" s="351" t="n"/>
      <c r="R344" s="273" t="n"/>
      <c r="S344" s="273" t="n"/>
      <c r="T344" s="273" t="n"/>
      <c r="U344" s="273" t="n"/>
      <c r="V344" s="273" t="n"/>
      <c r="W344" s="273" t="n"/>
      <c r="X344" s="273" t="n"/>
      <c r="Y344" s="273" t="n"/>
      <c r="Z344" s="273" t="n"/>
    </row>
    <row r="345" ht="10.5" customHeight="1" s="726">
      <c r="A345" s="273" t="n"/>
      <c r="B345" s="273" t="n"/>
      <c r="C345" s="273" t="n"/>
      <c r="D345" s="273" t="n"/>
      <c r="E345" s="273" t="n"/>
      <c r="F345" s="273" t="n"/>
      <c r="G345" s="273" t="n"/>
      <c r="H345" s="273" t="n"/>
      <c r="I345" s="273" t="n"/>
      <c r="J345" s="273" t="n"/>
      <c r="K345" s="273" t="n"/>
      <c r="L345" s="273" t="n"/>
      <c r="M345" s="273" t="n"/>
      <c r="N345" s="273" t="n"/>
      <c r="O345" s="273" t="n"/>
      <c r="P345" s="351" t="n"/>
      <c r="Q345" s="351" t="n"/>
      <c r="R345" s="273" t="n"/>
      <c r="S345" s="273" t="n"/>
      <c r="T345" s="273" t="n"/>
      <c r="U345" s="273" t="n"/>
      <c r="V345" s="273" t="n"/>
      <c r="W345" s="273" t="n"/>
      <c r="X345" s="273" t="n"/>
      <c r="Y345" s="273" t="n"/>
      <c r="Z345" s="273" t="n"/>
    </row>
    <row r="346" ht="10.5" customHeight="1" s="726">
      <c r="A346" s="273" t="n"/>
      <c r="B346" s="273" t="n"/>
      <c r="C346" s="273" t="n"/>
      <c r="D346" s="273" t="n"/>
      <c r="E346" s="273" t="n"/>
      <c r="F346" s="273" t="n"/>
      <c r="G346" s="273" t="n"/>
      <c r="H346" s="273" t="n"/>
      <c r="I346" s="273" t="n"/>
      <c r="J346" s="273" t="n"/>
      <c r="K346" s="273" t="n"/>
      <c r="L346" s="273" t="n"/>
      <c r="M346" s="273" t="n"/>
      <c r="N346" s="273" t="n"/>
      <c r="O346" s="273" t="n"/>
      <c r="P346" s="351" t="n"/>
      <c r="Q346" s="351" t="n"/>
      <c r="R346" s="273" t="n"/>
      <c r="S346" s="273" t="n"/>
      <c r="T346" s="273" t="n"/>
      <c r="U346" s="273" t="n"/>
      <c r="V346" s="273" t="n"/>
      <c r="W346" s="273" t="n"/>
      <c r="X346" s="273" t="n"/>
      <c r="Y346" s="273" t="n"/>
      <c r="Z346" s="273" t="n"/>
    </row>
    <row r="347" ht="10.5" customHeight="1" s="726">
      <c r="A347" s="273" t="n"/>
      <c r="B347" s="273" t="n"/>
      <c r="C347" s="273" t="n"/>
      <c r="D347" s="273" t="n"/>
      <c r="E347" s="273" t="n"/>
      <c r="F347" s="273" t="n"/>
      <c r="G347" s="273" t="n"/>
      <c r="H347" s="273" t="n"/>
      <c r="I347" s="273" t="n"/>
      <c r="J347" s="273" t="n"/>
      <c r="K347" s="273" t="n"/>
      <c r="L347" s="273" t="n"/>
      <c r="M347" s="273" t="n"/>
      <c r="N347" s="273" t="n"/>
      <c r="O347" s="273" t="n"/>
      <c r="P347" s="351" t="n"/>
      <c r="Q347" s="351" t="n"/>
      <c r="R347" s="273" t="n"/>
      <c r="S347" s="273" t="n"/>
      <c r="T347" s="273" t="n"/>
      <c r="U347" s="273" t="n"/>
      <c r="V347" s="273" t="n"/>
      <c r="W347" s="273" t="n"/>
      <c r="X347" s="273" t="n"/>
      <c r="Y347" s="273" t="n"/>
      <c r="Z347" s="273" t="n"/>
    </row>
    <row r="348" ht="10.5" customHeight="1" s="726">
      <c r="A348" s="273" t="n"/>
      <c r="B348" s="273" t="n"/>
      <c r="C348" s="273" t="n"/>
      <c r="D348" s="273" t="n"/>
      <c r="E348" s="273" t="n"/>
      <c r="F348" s="273" t="n"/>
      <c r="G348" s="273" t="n"/>
      <c r="H348" s="273" t="n"/>
      <c r="I348" s="273" t="n"/>
      <c r="J348" s="273" t="n"/>
      <c r="K348" s="273" t="n"/>
      <c r="L348" s="273" t="n"/>
      <c r="M348" s="273" t="n"/>
      <c r="N348" s="273" t="n"/>
      <c r="O348" s="273" t="n"/>
      <c r="P348" s="351" t="n"/>
      <c r="Q348" s="351" t="n"/>
      <c r="R348" s="273" t="n"/>
      <c r="S348" s="273" t="n"/>
      <c r="T348" s="273" t="n"/>
      <c r="U348" s="273" t="n"/>
      <c r="V348" s="273" t="n"/>
      <c r="W348" s="273" t="n"/>
      <c r="X348" s="273" t="n"/>
      <c r="Y348" s="273" t="n"/>
      <c r="Z348" s="273" t="n"/>
    </row>
    <row r="349" ht="10.5" customHeight="1" s="726">
      <c r="A349" s="273" t="n"/>
      <c r="B349" s="273" t="n"/>
      <c r="C349" s="273" t="n"/>
      <c r="D349" s="273" t="n"/>
      <c r="E349" s="273" t="n"/>
      <c r="F349" s="273" t="n"/>
      <c r="G349" s="273" t="n"/>
      <c r="H349" s="273" t="n"/>
      <c r="I349" s="273" t="n"/>
      <c r="J349" s="273" t="n"/>
      <c r="K349" s="273" t="n"/>
      <c r="L349" s="273" t="n"/>
      <c r="M349" s="273" t="n"/>
      <c r="N349" s="273" t="n"/>
      <c r="O349" s="273" t="n"/>
      <c r="P349" s="351" t="n"/>
      <c r="Q349" s="351" t="n"/>
      <c r="R349" s="273" t="n"/>
      <c r="S349" s="273" t="n"/>
      <c r="T349" s="273" t="n"/>
      <c r="U349" s="273" t="n"/>
      <c r="V349" s="273" t="n"/>
      <c r="W349" s="273" t="n"/>
      <c r="X349" s="273" t="n"/>
      <c r="Y349" s="273" t="n"/>
      <c r="Z349" s="273" t="n"/>
    </row>
    <row r="350" ht="10.5" customHeight="1" s="726">
      <c r="A350" s="273" t="n"/>
      <c r="B350" s="273" t="n"/>
      <c r="C350" s="273" t="n"/>
      <c r="D350" s="273" t="n"/>
      <c r="E350" s="273" t="n"/>
      <c r="F350" s="273" t="n"/>
      <c r="G350" s="273" t="n"/>
      <c r="H350" s="273" t="n"/>
      <c r="I350" s="273" t="n"/>
      <c r="J350" s="273" t="n"/>
      <c r="K350" s="273" t="n"/>
      <c r="L350" s="273" t="n"/>
      <c r="M350" s="273" t="n"/>
      <c r="N350" s="273" t="n"/>
      <c r="O350" s="273" t="n"/>
      <c r="P350" s="351" t="n"/>
      <c r="Q350" s="351" t="n"/>
      <c r="R350" s="273" t="n"/>
      <c r="S350" s="273" t="n"/>
      <c r="T350" s="273" t="n"/>
      <c r="U350" s="273" t="n"/>
      <c r="V350" s="273" t="n"/>
      <c r="W350" s="273" t="n"/>
      <c r="X350" s="273" t="n"/>
      <c r="Y350" s="273" t="n"/>
      <c r="Z350" s="273" t="n"/>
    </row>
    <row r="351" ht="10.5" customHeight="1" s="726">
      <c r="A351" s="273" t="n"/>
      <c r="B351" s="273" t="n"/>
      <c r="C351" s="273" t="n"/>
      <c r="D351" s="273" t="n"/>
      <c r="E351" s="273" t="n"/>
      <c r="F351" s="273" t="n"/>
      <c r="G351" s="273" t="n"/>
      <c r="H351" s="273" t="n"/>
      <c r="I351" s="273" t="n"/>
      <c r="J351" s="273" t="n"/>
      <c r="K351" s="273" t="n"/>
      <c r="L351" s="273" t="n"/>
      <c r="M351" s="273" t="n"/>
      <c r="N351" s="273" t="n"/>
      <c r="O351" s="273" t="n"/>
      <c r="P351" s="351" t="n"/>
      <c r="Q351" s="351" t="n"/>
      <c r="R351" s="273" t="n"/>
      <c r="S351" s="273" t="n"/>
      <c r="T351" s="273" t="n"/>
      <c r="U351" s="273" t="n"/>
      <c r="V351" s="273" t="n"/>
      <c r="W351" s="273" t="n"/>
      <c r="X351" s="273" t="n"/>
      <c r="Y351" s="273" t="n"/>
      <c r="Z351" s="273" t="n"/>
    </row>
    <row r="352" ht="10.5" customHeight="1" s="726">
      <c r="A352" s="273" t="n"/>
      <c r="B352" s="273" t="n"/>
      <c r="C352" s="273" t="n"/>
      <c r="D352" s="273" t="n"/>
      <c r="E352" s="273" t="n"/>
      <c r="F352" s="273" t="n"/>
      <c r="G352" s="273" t="n"/>
      <c r="H352" s="273" t="n"/>
      <c r="I352" s="273" t="n"/>
      <c r="J352" s="273" t="n"/>
      <c r="K352" s="273" t="n"/>
      <c r="L352" s="273" t="n"/>
      <c r="M352" s="273" t="n"/>
      <c r="N352" s="273" t="n"/>
      <c r="O352" s="273" t="n"/>
      <c r="P352" s="351" t="n"/>
      <c r="Q352" s="351" t="n"/>
      <c r="R352" s="273" t="n"/>
      <c r="S352" s="273" t="n"/>
      <c r="T352" s="273" t="n"/>
      <c r="U352" s="273" t="n"/>
      <c r="V352" s="273" t="n"/>
      <c r="W352" s="273" t="n"/>
      <c r="X352" s="273" t="n"/>
      <c r="Y352" s="273" t="n"/>
      <c r="Z352" s="273" t="n"/>
    </row>
    <row r="353" ht="10.5" customHeight="1" s="726">
      <c r="A353" s="273" t="n"/>
      <c r="B353" s="273" t="n"/>
      <c r="C353" s="273" t="n"/>
      <c r="D353" s="273" t="n"/>
      <c r="E353" s="273" t="n"/>
      <c r="F353" s="273" t="n"/>
      <c r="G353" s="273" t="n"/>
      <c r="H353" s="273" t="n"/>
      <c r="I353" s="273" t="n"/>
      <c r="J353" s="273" t="n"/>
      <c r="K353" s="273" t="n"/>
      <c r="L353" s="273" t="n"/>
      <c r="M353" s="273" t="n"/>
      <c r="N353" s="273" t="n"/>
      <c r="O353" s="273" t="n"/>
      <c r="P353" s="351" t="n"/>
      <c r="Q353" s="351" t="n"/>
      <c r="R353" s="273" t="n"/>
      <c r="S353" s="273" t="n"/>
      <c r="T353" s="273" t="n"/>
      <c r="U353" s="273" t="n"/>
      <c r="V353" s="273" t="n"/>
      <c r="W353" s="273" t="n"/>
      <c r="X353" s="273" t="n"/>
      <c r="Y353" s="273" t="n"/>
      <c r="Z353" s="273" t="n"/>
    </row>
    <row r="354" ht="10.5" customHeight="1" s="726">
      <c r="A354" s="273" t="n"/>
      <c r="B354" s="273" t="n"/>
      <c r="C354" s="273" t="n"/>
      <c r="D354" s="273" t="n"/>
      <c r="E354" s="273" t="n"/>
      <c r="F354" s="273" t="n"/>
      <c r="G354" s="273" t="n"/>
      <c r="H354" s="273" t="n"/>
      <c r="I354" s="273" t="n"/>
      <c r="J354" s="273" t="n"/>
      <c r="K354" s="273" t="n"/>
      <c r="L354" s="273" t="n"/>
      <c r="M354" s="273" t="n"/>
      <c r="N354" s="273" t="n"/>
      <c r="O354" s="273" t="n"/>
      <c r="P354" s="351" t="n"/>
      <c r="Q354" s="351" t="n"/>
      <c r="R354" s="273" t="n"/>
      <c r="S354" s="273" t="n"/>
      <c r="T354" s="273" t="n"/>
      <c r="U354" s="273" t="n"/>
      <c r="V354" s="273" t="n"/>
      <c r="W354" s="273" t="n"/>
      <c r="X354" s="273" t="n"/>
      <c r="Y354" s="273" t="n"/>
      <c r="Z354" s="273" t="n"/>
    </row>
    <row r="355" ht="10.5" customHeight="1" s="726">
      <c r="A355" s="273" t="n"/>
      <c r="B355" s="273" t="n"/>
      <c r="C355" s="273" t="n"/>
      <c r="D355" s="273" t="n"/>
      <c r="E355" s="273" t="n"/>
      <c r="F355" s="273" t="n"/>
      <c r="G355" s="273" t="n"/>
      <c r="H355" s="273" t="n"/>
      <c r="I355" s="273" t="n"/>
      <c r="J355" s="273" t="n"/>
      <c r="K355" s="273" t="n"/>
      <c r="L355" s="273" t="n"/>
      <c r="M355" s="273" t="n"/>
      <c r="N355" s="273" t="n"/>
      <c r="O355" s="273" t="n"/>
      <c r="P355" s="351" t="n"/>
      <c r="Q355" s="351" t="n"/>
      <c r="R355" s="273" t="n"/>
      <c r="S355" s="273" t="n"/>
      <c r="T355" s="273" t="n"/>
      <c r="U355" s="273" t="n"/>
      <c r="V355" s="273" t="n"/>
      <c r="W355" s="273" t="n"/>
      <c r="X355" s="273" t="n"/>
      <c r="Y355" s="273" t="n"/>
      <c r="Z355" s="273" t="n"/>
    </row>
    <row r="356" ht="10.5" customHeight="1" s="726">
      <c r="A356" s="273" t="n"/>
      <c r="B356" s="273" t="n"/>
      <c r="C356" s="273" t="n"/>
      <c r="D356" s="273" t="n"/>
      <c r="E356" s="273" t="n"/>
      <c r="F356" s="273" t="n"/>
      <c r="G356" s="273" t="n"/>
      <c r="H356" s="273" t="n"/>
      <c r="I356" s="273" t="n"/>
      <c r="J356" s="273" t="n"/>
      <c r="K356" s="273" t="n"/>
      <c r="L356" s="273" t="n"/>
      <c r="M356" s="273" t="n"/>
      <c r="N356" s="273" t="n"/>
      <c r="O356" s="273" t="n"/>
      <c r="P356" s="351" t="n"/>
      <c r="Q356" s="351" t="n"/>
      <c r="R356" s="273" t="n"/>
      <c r="S356" s="273" t="n"/>
      <c r="T356" s="273" t="n"/>
      <c r="U356" s="273" t="n"/>
      <c r="V356" s="273" t="n"/>
      <c r="W356" s="273" t="n"/>
      <c r="X356" s="273" t="n"/>
      <c r="Y356" s="273" t="n"/>
      <c r="Z356" s="273" t="n"/>
    </row>
    <row r="357" ht="10.5" customHeight="1" s="726">
      <c r="A357" s="273" t="n"/>
      <c r="B357" s="273" t="n"/>
      <c r="C357" s="273" t="n"/>
      <c r="D357" s="273" t="n"/>
      <c r="E357" s="273" t="n"/>
      <c r="F357" s="273" t="n"/>
      <c r="G357" s="273" t="n"/>
      <c r="H357" s="273" t="n"/>
      <c r="I357" s="273" t="n"/>
      <c r="J357" s="273" t="n"/>
      <c r="K357" s="273" t="n"/>
      <c r="L357" s="273" t="n"/>
      <c r="M357" s="273" t="n"/>
      <c r="N357" s="273" t="n"/>
      <c r="O357" s="273" t="n"/>
      <c r="P357" s="351" t="n"/>
      <c r="Q357" s="351" t="n"/>
      <c r="R357" s="273" t="n"/>
      <c r="S357" s="273" t="n"/>
      <c r="T357" s="273" t="n"/>
      <c r="U357" s="273" t="n"/>
      <c r="V357" s="273" t="n"/>
      <c r="W357" s="273" t="n"/>
      <c r="X357" s="273" t="n"/>
      <c r="Y357" s="273" t="n"/>
      <c r="Z357" s="273" t="n"/>
    </row>
    <row r="358" ht="10.5" customHeight="1" s="726">
      <c r="A358" s="273" t="n"/>
      <c r="B358" s="273" t="n"/>
      <c r="C358" s="273" t="n"/>
      <c r="D358" s="273" t="n"/>
      <c r="E358" s="273" t="n"/>
      <c r="F358" s="273" t="n"/>
      <c r="G358" s="273" t="n"/>
      <c r="H358" s="273" t="n"/>
      <c r="I358" s="273" t="n"/>
      <c r="J358" s="273" t="n"/>
      <c r="K358" s="273" t="n"/>
      <c r="L358" s="273" t="n"/>
      <c r="M358" s="273" t="n"/>
      <c r="N358" s="273" t="n"/>
      <c r="O358" s="273" t="n"/>
      <c r="P358" s="351" t="n"/>
      <c r="Q358" s="351" t="n"/>
      <c r="R358" s="273" t="n"/>
      <c r="S358" s="273" t="n"/>
      <c r="T358" s="273" t="n"/>
      <c r="U358" s="273" t="n"/>
      <c r="V358" s="273" t="n"/>
      <c r="W358" s="273" t="n"/>
      <c r="X358" s="273" t="n"/>
      <c r="Y358" s="273" t="n"/>
      <c r="Z358" s="273" t="n"/>
    </row>
    <row r="359" ht="10.5" customHeight="1" s="726">
      <c r="A359" s="273" t="n"/>
      <c r="B359" s="273" t="n"/>
      <c r="C359" s="273" t="n"/>
      <c r="D359" s="273" t="n"/>
      <c r="E359" s="273" t="n"/>
      <c r="F359" s="273" t="n"/>
      <c r="G359" s="273" t="n"/>
      <c r="H359" s="273" t="n"/>
      <c r="I359" s="273" t="n"/>
      <c r="J359" s="273" t="n"/>
      <c r="K359" s="273" t="n"/>
      <c r="L359" s="273" t="n"/>
      <c r="M359" s="273" t="n"/>
      <c r="N359" s="273" t="n"/>
      <c r="O359" s="273" t="n"/>
      <c r="P359" s="351" t="n"/>
      <c r="Q359" s="351" t="n"/>
      <c r="R359" s="273" t="n"/>
      <c r="S359" s="273" t="n"/>
      <c r="T359" s="273" t="n"/>
      <c r="U359" s="273" t="n"/>
      <c r="V359" s="273" t="n"/>
      <c r="W359" s="273" t="n"/>
      <c r="X359" s="273" t="n"/>
      <c r="Y359" s="273" t="n"/>
      <c r="Z359" s="273" t="n"/>
    </row>
    <row r="360" ht="10.5" customHeight="1" s="726">
      <c r="A360" s="273" t="n"/>
      <c r="B360" s="273" t="n"/>
      <c r="C360" s="273" t="n"/>
      <c r="D360" s="273" t="n"/>
      <c r="E360" s="273" t="n"/>
      <c r="F360" s="273" t="n"/>
      <c r="G360" s="273" t="n"/>
      <c r="H360" s="273" t="n"/>
      <c r="I360" s="273" t="n"/>
      <c r="J360" s="273" t="n"/>
      <c r="K360" s="273" t="n"/>
      <c r="L360" s="273" t="n"/>
      <c r="M360" s="273" t="n"/>
      <c r="N360" s="273" t="n"/>
      <c r="O360" s="273" t="n"/>
      <c r="P360" s="351" t="n"/>
      <c r="Q360" s="351" t="n"/>
      <c r="R360" s="273" t="n"/>
      <c r="S360" s="273" t="n"/>
      <c r="T360" s="273" t="n"/>
      <c r="U360" s="273" t="n"/>
      <c r="V360" s="273" t="n"/>
      <c r="W360" s="273" t="n"/>
      <c r="X360" s="273" t="n"/>
      <c r="Y360" s="273" t="n"/>
      <c r="Z360" s="273" t="n"/>
    </row>
    <row r="361" ht="10.5" customHeight="1" s="726">
      <c r="A361" s="273" t="n"/>
      <c r="B361" s="273" t="n"/>
      <c r="C361" s="273" t="n"/>
      <c r="D361" s="273" t="n"/>
      <c r="E361" s="273" t="n"/>
      <c r="F361" s="273" t="n"/>
      <c r="G361" s="273" t="n"/>
      <c r="H361" s="273" t="n"/>
      <c r="I361" s="273" t="n"/>
      <c r="J361" s="273" t="n"/>
      <c r="K361" s="273" t="n"/>
      <c r="L361" s="273" t="n"/>
      <c r="M361" s="273" t="n"/>
      <c r="N361" s="273" t="n"/>
      <c r="O361" s="273" t="n"/>
      <c r="P361" s="351" t="n"/>
      <c r="Q361" s="351" t="n"/>
      <c r="R361" s="273" t="n"/>
      <c r="S361" s="273" t="n"/>
      <c r="T361" s="273" t="n"/>
      <c r="U361" s="273" t="n"/>
      <c r="V361" s="273" t="n"/>
      <c r="W361" s="273" t="n"/>
      <c r="X361" s="273" t="n"/>
      <c r="Y361" s="273" t="n"/>
      <c r="Z361" s="273" t="n"/>
    </row>
    <row r="362" ht="10.5" customHeight="1" s="726">
      <c r="A362" s="273" t="n"/>
      <c r="B362" s="273" t="n"/>
      <c r="C362" s="273" t="n"/>
      <c r="D362" s="273" t="n"/>
      <c r="E362" s="273" t="n"/>
      <c r="F362" s="273" t="n"/>
      <c r="G362" s="273" t="n"/>
      <c r="H362" s="273" t="n"/>
      <c r="I362" s="273" t="n"/>
      <c r="J362" s="273" t="n"/>
      <c r="K362" s="273" t="n"/>
      <c r="L362" s="273" t="n"/>
      <c r="M362" s="273" t="n"/>
      <c r="N362" s="273" t="n"/>
      <c r="O362" s="273" t="n"/>
      <c r="P362" s="351" t="n"/>
      <c r="Q362" s="351" t="n"/>
      <c r="R362" s="273" t="n"/>
      <c r="S362" s="273" t="n"/>
      <c r="T362" s="273" t="n"/>
      <c r="U362" s="273" t="n"/>
      <c r="V362" s="273" t="n"/>
      <c r="W362" s="273" t="n"/>
      <c r="X362" s="273" t="n"/>
      <c r="Y362" s="273" t="n"/>
      <c r="Z362" s="273" t="n"/>
    </row>
    <row r="363" ht="10.5" customHeight="1" s="726">
      <c r="A363" s="273" t="n"/>
      <c r="B363" s="273" t="n"/>
      <c r="C363" s="273" t="n"/>
      <c r="D363" s="273" t="n"/>
      <c r="E363" s="273" t="n"/>
      <c r="F363" s="273" t="n"/>
      <c r="G363" s="273" t="n"/>
      <c r="H363" s="273" t="n"/>
      <c r="I363" s="273" t="n"/>
      <c r="J363" s="273" t="n"/>
      <c r="K363" s="273" t="n"/>
      <c r="L363" s="273" t="n"/>
      <c r="M363" s="273" t="n"/>
      <c r="N363" s="273" t="n"/>
      <c r="O363" s="273" t="n"/>
      <c r="P363" s="351" t="n"/>
      <c r="Q363" s="351" t="n"/>
      <c r="R363" s="273" t="n"/>
      <c r="S363" s="273" t="n"/>
      <c r="T363" s="273" t="n"/>
      <c r="U363" s="273" t="n"/>
      <c r="V363" s="273" t="n"/>
      <c r="W363" s="273" t="n"/>
      <c r="X363" s="273" t="n"/>
      <c r="Y363" s="273" t="n"/>
      <c r="Z363" s="273" t="n"/>
    </row>
    <row r="364" ht="10.5" customHeight="1" s="726">
      <c r="A364" s="273" t="n"/>
      <c r="B364" s="273" t="n"/>
      <c r="C364" s="273" t="n"/>
      <c r="D364" s="273" t="n"/>
      <c r="E364" s="273" t="n"/>
      <c r="F364" s="273" t="n"/>
      <c r="G364" s="273" t="n"/>
      <c r="H364" s="273" t="n"/>
      <c r="I364" s="273" t="n"/>
      <c r="J364" s="273" t="n"/>
      <c r="K364" s="273" t="n"/>
      <c r="L364" s="273" t="n"/>
      <c r="M364" s="273" t="n"/>
      <c r="N364" s="273" t="n"/>
      <c r="O364" s="273" t="n"/>
      <c r="P364" s="351" t="n"/>
      <c r="Q364" s="351" t="n"/>
      <c r="R364" s="273" t="n"/>
      <c r="S364" s="273" t="n"/>
      <c r="T364" s="273" t="n"/>
      <c r="U364" s="273" t="n"/>
      <c r="V364" s="273" t="n"/>
      <c r="W364" s="273" t="n"/>
      <c r="X364" s="273" t="n"/>
      <c r="Y364" s="273" t="n"/>
      <c r="Z364" s="273" t="n"/>
    </row>
    <row r="365" ht="10.5" customHeight="1" s="726">
      <c r="A365" s="273" t="n"/>
      <c r="B365" s="273" t="n"/>
      <c r="C365" s="273" t="n"/>
      <c r="D365" s="273" t="n"/>
      <c r="E365" s="273" t="n"/>
      <c r="F365" s="273" t="n"/>
      <c r="G365" s="273" t="n"/>
      <c r="H365" s="273" t="n"/>
      <c r="I365" s="273" t="n"/>
      <c r="J365" s="273" t="n"/>
      <c r="K365" s="273" t="n"/>
      <c r="L365" s="273" t="n"/>
      <c r="M365" s="273" t="n"/>
      <c r="N365" s="273" t="n"/>
      <c r="O365" s="273" t="n"/>
      <c r="P365" s="351" t="n"/>
      <c r="Q365" s="351" t="n"/>
      <c r="R365" s="273" t="n"/>
      <c r="S365" s="273" t="n"/>
      <c r="T365" s="273" t="n"/>
      <c r="U365" s="273" t="n"/>
      <c r="V365" s="273" t="n"/>
      <c r="W365" s="273" t="n"/>
      <c r="X365" s="273" t="n"/>
      <c r="Y365" s="273" t="n"/>
      <c r="Z365" s="273" t="n"/>
    </row>
    <row r="366" ht="10.5" customHeight="1" s="726">
      <c r="A366" s="273" t="n"/>
      <c r="B366" s="273" t="n"/>
      <c r="C366" s="273" t="n"/>
      <c r="D366" s="273" t="n"/>
      <c r="E366" s="273" t="n"/>
      <c r="F366" s="273" t="n"/>
      <c r="G366" s="273" t="n"/>
      <c r="H366" s="273" t="n"/>
      <c r="I366" s="273" t="n"/>
      <c r="J366" s="273" t="n"/>
      <c r="K366" s="273" t="n"/>
      <c r="L366" s="273" t="n"/>
      <c r="M366" s="273" t="n"/>
      <c r="N366" s="273" t="n"/>
      <c r="O366" s="273" t="n"/>
      <c r="P366" s="351" t="n"/>
      <c r="Q366" s="351" t="n"/>
      <c r="R366" s="273" t="n"/>
      <c r="S366" s="273" t="n"/>
      <c r="T366" s="273" t="n"/>
      <c r="U366" s="273" t="n"/>
      <c r="V366" s="273" t="n"/>
      <c r="W366" s="273" t="n"/>
      <c r="X366" s="273" t="n"/>
      <c r="Y366" s="273" t="n"/>
      <c r="Z366" s="273" t="n"/>
    </row>
    <row r="367" ht="10.5" customHeight="1" s="726">
      <c r="A367" s="273" t="n"/>
      <c r="B367" s="273" t="n"/>
      <c r="C367" s="273" t="n"/>
      <c r="D367" s="273" t="n"/>
      <c r="E367" s="273" t="n"/>
      <c r="F367" s="273" t="n"/>
      <c r="G367" s="273" t="n"/>
      <c r="H367" s="273" t="n"/>
      <c r="I367" s="273" t="n"/>
      <c r="J367" s="273" t="n"/>
      <c r="K367" s="273" t="n"/>
      <c r="L367" s="273" t="n"/>
      <c r="M367" s="273" t="n"/>
      <c r="N367" s="273" t="n"/>
      <c r="O367" s="273" t="n"/>
      <c r="P367" s="351" t="n"/>
      <c r="Q367" s="351" t="n"/>
      <c r="R367" s="273" t="n"/>
      <c r="S367" s="273" t="n"/>
      <c r="T367" s="273" t="n"/>
      <c r="U367" s="273" t="n"/>
      <c r="V367" s="273" t="n"/>
      <c r="W367" s="273" t="n"/>
      <c r="X367" s="273" t="n"/>
      <c r="Y367" s="273" t="n"/>
      <c r="Z367" s="273" t="n"/>
    </row>
    <row r="368" ht="10.5" customHeight="1" s="726">
      <c r="A368" s="273" t="n"/>
      <c r="B368" s="273" t="n"/>
      <c r="C368" s="273" t="n"/>
      <c r="D368" s="273" t="n"/>
      <c r="E368" s="273" t="n"/>
      <c r="F368" s="273" t="n"/>
      <c r="G368" s="273" t="n"/>
      <c r="H368" s="273" t="n"/>
      <c r="I368" s="273" t="n"/>
      <c r="J368" s="273" t="n"/>
      <c r="K368" s="273" t="n"/>
      <c r="L368" s="273" t="n"/>
      <c r="M368" s="273" t="n"/>
      <c r="N368" s="273" t="n"/>
      <c r="O368" s="273" t="n"/>
      <c r="P368" s="351" t="n"/>
      <c r="Q368" s="351" t="n"/>
      <c r="R368" s="273" t="n"/>
      <c r="S368" s="273" t="n"/>
      <c r="T368" s="273" t="n"/>
      <c r="U368" s="273" t="n"/>
      <c r="V368" s="273" t="n"/>
      <c r="W368" s="273" t="n"/>
      <c r="X368" s="273" t="n"/>
      <c r="Y368" s="273" t="n"/>
      <c r="Z368" s="273" t="n"/>
    </row>
    <row r="369" ht="10.5" customHeight="1" s="726">
      <c r="A369" s="273" t="n"/>
      <c r="B369" s="273" t="n"/>
      <c r="C369" s="273" t="n"/>
      <c r="D369" s="273" t="n"/>
      <c r="E369" s="273" t="n"/>
      <c r="F369" s="273" t="n"/>
      <c r="G369" s="273" t="n"/>
      <c r="H369" s="273" t="n"/>
      <c r="I369" s="273" t="n"/>
      <c r="J369" s="273" t="n"/>
      <c r="K369" s="273" t="n"/>
      <c r="L369" s="273" t="n"/>
      <c r="M369" s="273" t="n"/>
      <c r="N369" s="273" t="n"/>
      <c r="O369" s="273" t="n"/>
      <c r="P369" s="351" t="n"/>
      <c r="Q369" s="351" t="n"/>
      <c r="R369" s="273" t="n"/>
      <c r="S369" s="273" t="n"/>
      <c r="T369" s="273" t="n"/>
      <c r="U369" s="273" t="n"/>
      <c r="V369" s="273" t="n"/>
      <c r="W369" s="273" t="n"/>
      <c r="X369" s="273" t="n"/>
      <c r="Y369" s="273" t="n"/>
      <c r="Z369" s="273" t="n"/>
    </row>
    <row r="370" ht="10.5" customHeight="1" s="726">
      <c r="A370" s="273" t="n"/>
      <c r="B370" s="273" t="n"/>
      <c r="C370" s="273" t="n"/>
      <c r="D370" s="273" t="n"/>
      <c r="E370" s="273" t="n"/>
      <c r="F370" s="273" t="n"/>
      <c r="G370" s="273" t="n"/>
      <c r="H370" s="273" t="n"/>
      <c r="I370" s="273" t="n"/>
      <c r="J370" s="273" t="n"/>
      <c r="K370" s="273" t="n"/>
      <c r="L370" s="273" t="n"/>
      <c r="M370" s="273" t="n"/>
      <c r="N370" s="273" t="n"/>
      <c r="O370" s="273" t="n"/>
      <c r="P370" s="351" t="n"/>
      <c r="Q370" s="351" t="n"/>
      <c r="R370" s="273" t="n"/>
      <c r="S370" s="273" t="n"/>
      <c r="T370" s="273" t="n"/>
      <c r="U370" s="273" t="n"/>
      <c r="V370" s="273" t="n"/>
      <c r="W370" s="273" t="n"/>
      <c r="X370" s="273" t="n"/>
      <c r="Y370" s="273" t="n"/>
      <c r="Z370" s="273" t="n"/>
    </row>
    <row r="371" ht="10.5" customHeight="1" s="726">
      <c r="A371" s="273" t="n"/>
      <c r="B371" s="273" t="n"/>
      <c r="C371" s="273" t="n"/>
      <c r="D371" s="273" t="n"/>
      <c r="E371" s="273" t="n"/>
      <c r="F371" s="273" t="n"/>
      <c r="G371" s="273" t="n"/>
      <c r="H371" s="273" t="n"/>
      <c r="I371" s="273" t="n"/>
      <c r="J371" s="273" t="n"/>
      <c r="K371" s="273" t="n"/>
      <c r="L371" s="273" t="n"/>
      <c r="M371" s="273" t="n"/>
      <c r="N371" s="273" t="n"/>
      <c r="O371" s="273" t="n"/>
      <c r="P371" s="351" t="n"/>
      <c r="Q371" s="351" t="n"/>
      <c r="R371" s="273" t="n"/>
      <c r="S371" s="273" t="n"/>
      <c r="T371" s="273" t="n"/>
      <c r="U371" s="273" t="n"/>
      <c r="V371" s="273" t="n"/>
      <c r="W371" s="273" t="n"/>
      <c r="X371" s="273" t="n"/>
      <c r="Y371" s="273" t="n"/>
      <c r="Z371" s="273" t="n"/>
    </row>
    <row r="372" ht="10.5" customHeight="1" s="726">
      <c r="A372" s="273" t="n"/>
      <c r="B372" s="273" t="n"/>
      <c r="C372" s="273" t="n"/>
      <c r="D372" s="273" t="n"/>
      <c r="E372" s="273" t="n"/>
      <c r="F372" s="273" t="n"/>
      <c r="G372" s="273" t="n"/>
      <c r="H372" s="273" t="n"/>
      <c r="I372" s="273" t="n"/>
      <c r="J372" s="273" t="n"/>
      <c r="K372" s="273" t="n"/>
      <c r="L372" s="273" t="n"/>
      <c r="M372" s="273" t="n"/>
      <c r="N372" s="273" t="n"/>
      <c r="O372" s="273" t="n"/>
      <c r="P372" s="351" t="n"/>
      <c r="Q372" s="351" t="n"/>
      <c r="R372" s="273" t="n"/>
      <c r="S372" s="273" t="n"/>
      <c r="T372" s="273" t="n"/>
      <c r="U372" s="273" t="n"/>
      <c r="V372" s="273" t="n"/>
      <c r="W372" s="273" t="n"/>
      <c r="X372" s="273" t="n"/>
      <c r="Y372" s="273" t="n"/>
      <c r="Z372" s="273" t="n"/>
    </row>
    <row r="373" ht="10.5" customHeight="1" s="726">
      <c r="A373" s="273" t="n"/>
      <c r="B373" s="273" t="n"/>
      <c r="C373" s="273" t="n"/>
      <c r="D373" s="273" t="n"/>
      <c r="E373" s="273" t="n"/>
      <c r="F373" s="273" t="n"/>
      <c r="G373" s="273" t="n"/>
      <c r="H373" s="273" t="n"/>
      <c r="I373" s="273" t="n"/>
      <c r="J373" s="273" t="n"/>
      <c r="K373" s="273" t="n"/>
      <c r="L373" s="273" t="n"/>
      <c r="M373" s="273" t="n"/>
      <c r="N373" s="273" t="n"/>
      <c r="O373" s="273" t="n"/>
      <c r="P373" s="351" t="n"/>
      <c r="Q373" s="351" t="n"/>
      <c r="R373" s="273" t="n"/>
      <c r="S373" s="273" t="n"/>
      <c r="T373" s="273" t="n"/>
      <c r="U373" s="273" t="n"/>
      <c r="V373" s="273" t="n"/>
      <c r="W373" s="273" t="n"/>
      <c r="X373" s="273" t="n"/>
      <c r="Y373" s="273" t="n"/>
      <c r="Z373" s="273" t="n"/>
    </row>
    <row r="374" ht="10.5" customHeight="1" s="726">
      <c r="A374" s="273" t="n"/>
      <c r="B374" s="273" t="n"/>
      <c r="C374" s="273" t="n"/>
      <c r="D374" s="273" t="n"/>
      <c r="E374" s="273" t="n"/>
      <c r="F374" s="273" t="n"/>
      <c r="G374" s="273" t="n"/>
      <c r="H374" s="273" t="n"/>
      <c r="I374" s="273" t="n"/>
      <c r="J374" s="273" t="n"/>
      <c r="K374" s="273" t="n"/>
      <c r="L374" s="273" t="n"/>
      <c r="M374" s="273" t="n"/>
      <c r="N374" s="273" t="n"/>
      <c r="O374" s="273" t="n"/>
      <c r="P374" s="351" t="n"/>
      <c r="Q374" s="351" t="n"/>
      <c r="R374" s="273" t="n"/>
      <c r="S374" s="273" t="n"/>
      <c r="T374" s="273" t="n"/>
      <c r="U374" s="273" t="n"/>
      <c r="V374" s="273" t="n"/>
      <c r="W374" s="273" t="n"/>
      <c r="X374" s="273" t="n"/>
      <c r="Y374" s="273" t="n"/>
      <c r="Z374" s="273" t="n"/>
    </row>
    <row r="375" ht="10.5" customHeight="1" s="726">
      <c r="A375" s="273" t="n"/>
      <c r="B375" s="273" t="n"/>
      <c r="C375" s="273" t="n"/>
      <c r="D375" s="273" t="n"/>
      <c r="E375" s="273" t="n"/>
      <c r="F375" s="273" t="n"/>
      <c r="G375" s="273" t="n"/>
      <c r="H375" s="273" t="n"/>
      <c r="I375" s="273" t="n"/>
      <c r="J375" s="273" t="n"/>
      <c r="K375" s="273" t="n"/>
      <c r="L375" s="273" t="n"/>
      <c r="M375" s="273" t="n"/>
      <c r="N375" s="273" t="n"/>
      <c r="O375" s="273" t="n"/>
      <c r="P375" s="351" t="n"/>
      <c r="Q375" s="351" t="n"/>
      <c r="R375" s="273" t="n"/>
      <c r="S375" s="273" t="n"/>
      <c r="T375" s="273" t="n"/>
      <c r="U375" s="273" t="n"/>
      <c r="V375" s="273" t="n"/>
      <c r="W375" s="273" t="n"/>
      <c r="X375" s="273" t="n"/>
      <c r="Y375" s="273" t="n"/>
      <c r="Z375" s="273" t="n"/>
    </row>
    <row r="376" ht="10.5" customHeight="1" s="726">
      <c r="A376" s="273" t="n"/>
      <c r="B376" s="273" t="n"/>
      <c r="C376" s="273" t="n"/>
      <c r="D376" s="273" t="n"/>
      <c r="E376" s="273" t="n"/>
      <c r="F376" s="273" t="n"/>
      <c r="G376" s="273" t="n"/>
      <c r="H376" s="273" t="n"/>
      <c r="I376" s="273" t="n"/>
      <c r="J376" s="273" t="n"/>
      <c r="K376" s="273" t="n"/>
      <c r="L376" s="273" t="n"/>
      <c r="M376" s="273" t="n"/>
      <c r="N376" s="273" t="n"/>
      <c r="O376" s="273" t="n"/>
      <c r="P376" s="351" t="n"/>
      <c r="Q376" s="351" t="n"/>
      <c r="R376" s="273" t="n"/>
      <c r="S376" s="273" t="n"/>
      <c r="T376" s="273" t="n"/>
      <c r="U376" s="273" t="n"/>
      <c r="V376" s="273" t="n"/>
      <c r="W376" s="273" t="n"/>
      <c r="X376" s="273" t="n"/>
      <c r="Y376" s="273" t="n"/>
      <c r="Z376" s="273" t="n"/>
    </row>
    <row r="377" ht="10.5" customHeight="1" s="726">
      <c r="A377" s="273" t="n"/>
      <c r="B377" s="273" t="n"/>
      <c r="C377" s="273" t="n"/>
      <c r="D377" s="273" t="n"/>
      <c r="E377" s="273" t="n"/>
      <c r="F377" s="273" t="n"/>
      <c r="G377" s="273" t="n"/>
      <c r="H377" s="273" t="n"/>
      <c r="I377" s="273" t="n"/>
      <c r="J377" s="273" t="n"/>
      <c r="K377" s="273" t="n"/>
      <c r="L377" s="273" t="n"/>
      <c r="M377" s="273" t="n"/>
      <c r="N377" s="273" t="n"/>
      <c r="O377" s="273" t="n"/>
      <c r="P377" s="351" t="n"/>
      <c r="Q377" s="351" t="n"/>
      <c r="R377" s="273" t="n"/>
      <c r="S377" s="273" t="n"/>
      <c r="T377" s="273" t="n"/>
      <c r="U377" s="273" t="n"/>
      <c r="V377" s="273" t="n"/>
      <c r="W377" s="273" t="n"/>
      <c r="X377" s="273" t="n"/>
      <c r="Y377" s="273" t="n"/>
      <c r="Z377" s="273" t="n"/>
    </row>
    <row r="378" ht="10.5" customHeight="1" s="726">
      <c r="A378" s="273" t="n"/>
      <c r="B378" s="273" t="n"/>
      <c r="C378" s="273" t="n"/>
      <c r="D378" s="273" t="n"/>
      <c r="E378" s="273" t="n"/>
      <c r="F378" s="273" t="n"/>
      <c r="G378" s="273" t="n"/>
      <c r="H378" s="273" t="n"/>
      <c r="I378" s="273" t="n"/>
      <c r="J378" s="273" t="n"/>
      <c r="K378" s="273" t="n"/>
      <c r="L378" s="273" t="n"/>
      <c r="M378" s="273" t="n"/>
      <c r="N378" s="273" t="n"/>
      <c r="O378" s="273" t="n"/>
      <c r="P378" s="351" t="n"/>
      <c r="Q378" s="351" t="n"/>
      <c r="R378" s="273" t="n"/>
      <c r="S378" s="273" t="n"/>
      <c r="T378" s="273" t="n"/>
      <c r="U378" s="273" t="n"/>
      <c r="V378" s="273" t="n"/>
      <c r="W378" s="273" t="n"/>
      <c r="X378" s="273" t="n"/>
      <c r="Y378" s="273" t="n"/>
      <c r="Z378" s="273" t="n"/>
    </row>
    <row r="379" ht="10.5" customHeight="1" s="726">
      <c r="A379" s="273" t="n"/>
      <c r="B379" s="273" t="n"/>
      <c r="C379" s="273" t="n"/>
      <c r="D379" s="273" t="n"/>
      <c r="E379" s="273" t="n"/>
      <c r="F379" s="273" t="n"/>
      <c r="G379" s="273" t="n"/>
      <c r="H379" s="273" t="n"/>
      <c r="I379" s="273" t="n"/>
      <c r="J379" s="273" t="n"/>
      <c r="K379" s="273" t="n"/>
      <c r="L379" s="273" t="n"/>
      <c r="M379" s="273" t="n"/>
      <c r="N379" s="273" t="n"/>
      <c r="O379" s="273" t="n"/>
      <c r="P379" s="351" t="n"/>
      <c r="Q379" s="351" t="n"/>
      <c r="R379" s="273" t="n"/>
      <c r="S379" s="273" t="n"/>
      <c r="T379" s="273" t="n"/>
      <c r="U379" s="273" t="n"/>
      <c r="V379" s="273" t="n"/>
      <c r="W379" s="273" t="n"/>
      <c r="X379" s="273" t="n"/>
      <c r="Y379" s="273" t="n"/>
      <c r="Z379" s="273" t="n"/>
    </row>
    <row r="380" ht="10.5" customHeight="1" s="726">
      <c r="A380" s="273" t="n"/>
      <c r="B380" s="273" t="n"/>
      <c r="C380" s="273" t="n"/>
      <c r="D380" s="273" t="n"/>
      <c r="E380" s="273" t="n"/>
      <c r="F380" s="273" t="n"/>
      <c r="G380" s="273" t="n"/>
      <c r="H380" s="273" t="n"/>
      <c r="I380" s="273" t="n"/>
      <c r="J380" s="273" t="n"/>
      <c r="K380" s="273" t="n"/>
      <c r="L380" s="273" t="n"/>
      <c r="M380" s="273" t="n"/>
      <c r="N380" s="273" t="n"/>
      <c r="O380" s="273" t="n"/>
      <c r="P380" s="351" t="n"/>
      <c r="Q380" s="351" t="n"/>
      <c r="R380" s="273" t="n"/>
      <c r="S380" s="273" t="n"/>
      <c r="T380" s="273" t="n"/>
      <c r="U380" s="273" t="n"/>
      <c r="V380" s="273" t="n"/>
      <c r="W380" s="273" t="n"/>
      <c r="X380" s="273" t="n"/>
      <c r="Y380" s="273" t="n"/>
      <c r="Z380" s="273" t="n"/>
    </row>
    <row r="381" ht="10.5" customHeight="1" s="726">
      <c r="A381" s="273" t="n"/>
      <c r="B381" s="273" t="n"/>
      <c r="C381" s="273" t="n"/>
      <c r="D381" s="273" t="n"/>
      <c r="E381" s="273" t="n"/>
      <c r="F381" s="273" t="n"/>
      <c r="G381" s="273" t="n"/>
      <c r="H381" s="273" t="n"/>
      <c r="I381" s="273" t="n"/>
      <c r="J381" s="273" t="n"/>
      <c r="K381" s="273" t="n"/>
      <c r="L381" s="273" t="n"/>
      <c r="M381" s="273" t="n"/>
      <c r="N381" s="273" t="n"/>
      <c r="O381" s="273" t="n"/>
      <c r="P381" s="351" t="n"/>
      <c r="Q381" s="351" t="n"/>
      <c r="R381" s="273" t="n"/>
      <c r="S381" s="273" t="n"/>
      <c r="T381" s="273" t="n"/>
      <c r="U381" s="273" t="n"/>
      <c r="V381" s="273" t="n"/>
      <c r="W381" s="273" t="n"/>
      <c r="X381" s="273" t="n"/>
      <c r="Y381" s="273" t="n"/>
      <c r="Z381" s="273" t="n"/>
    </row>
    <row r="382" ht="10.5" customHeight="1" s="726">
      <c r="A382" s="273" t="n"/>
      <c r="B382" s="273" t="n"/>
      <c r="C382" s="273" t="n"/>
      <c r="D382" s="273" t="n"/>
      <c r="E382" s="273" t="n"/>
      <c r="F382" s="273" t="n"/>
      <c r="G382" s="273" t="n"/>
      <c r="H382" s="273" t="n"/>
      <c r="I382" s="273" t="n"/>
      <c r="J382" s="273" t="n"/>
      <c r="K382" s="273" t="n"/>
      <c r="L382" s="273" t="n"/>
      <c r="M382" s="273" t="n"/>
      <c r="N382" s="273" t="n"/>
      <c r="O382" s="273" t="n"/>
      <c r="P382" s="351" t="n"/>
      <c r="Q382" s="351" t="n"/>
      <c r="R382" s="273" t="n"/>
      <c r="S382" s="273" t="n"/>
      <c r="T382" s="273" t="n"/>
      <c r="U382" s="273" t="n"/>
      <c r="V382" s="273" t="n"/>
      <c r="W382" s="273" t="n"/>
      <c r="X382" s="273" t="n"/>
      <c r="Y382" s="273" t="n"/>
      <c r="Z382" s="273" t="n"/>
    </row>
    <row r="383" ht="10.5" customHeight="1" s="726">
      <c r="A383" s="273" t="n"/>
      <c r="B383" s="273" t="n"/>
      <c r="C383" s="273" t="n"/>
      <c r="D383" s="273" t="n"/>
      <c r="E383" s="273" t="n"/>
      <c r="F383" s="273" t="n"/>
      <c r="G383" s="273" t="n"/>
      <c r="H383" s="273" t="n"/>
      <c r="I383" s="273" t="n"/>
      <c r="J383" s="273" t="n"/>
      <c r="K383" s="273" t="n"/>
      <c r="L383" s="273" t="n"/>
      <c r="M383" s="273" t="n"/>
      <c r="N383" s="273" t="n"/>
      <c r="O383" s="273" t="n"/>
      <c r="P383" s="351" t="n"/>
      <c r="Q383" s="351" t="n"/>
      <c r="R383" s="273" t="n"/>
      <c r="S383" s="273" t="n"/>
      <c r="T383" s="273" t="n"/>
      <c r="U383" s="273" t="n"/>
      <c r="V383" s="273" t="n"/>
      <c r="W383" s="273" t="n"/>
      <c r="X383" s="273" t="n"/>
      <c r="Y383" s="273" t="n"/>
      <c r="Z383" s="273" t="n"/>
    </row>
    <row r="384" ht="10.5" customHeight="1" s="726">
      <c r="A384" s="273" t="n"/>
      <c r="B384" s="273" t="n"/>
      <c r="C384" s="273" t="n"/>
      <c r="D384" s="273" t="n"/>
      <c r="E384" s="273" t="n"/>
      <c r="F384" s="273" t="n"/>
      <c r="G384" s="273" t="n"/>
      <c r="H384" s="273" t="n"/>
      <c r="I384" s="273" t="n"/>
      <c r="J384" s="273" t="n"/>
      <c r="K384" s="273" t="n"/>
      <c r="L384" s="273" t="n"/>
      <c r="M384" s="273" t="n"/>
      <c r="N384" s="273" t="n"/>
      <c r="O384" s="273" t="n"/>
      <c r="P384" s="351" t="n"/>
      <c r="Q384" s="351" t="n"/>
      <c r="R384" s="273" t="n"/>
      <c r="S384" s="273" t="n"/>
      <c r="T384" s="273" t="n"/>
      <c r="U384" s="273" t="n"/>
      <c r="V384" s="273" t="n"/>
      <c r="W384" s="273" t="n"/>
      <c r="X384" s="273" t="n"/>
      <c r="Y384" s="273" t="n"/>
      <c r="Z384" s="273" t="n"/>
    </row>
    <row r="385" ht="10.5" customHeight="1" s="726">
      <c r="A385" s="273" t="n"/>
      <c r="B385" s="273" t="n"/>
      <c r="C385" s="273" t="n"/>
      <c r="D385" s="273" t="n"/>
      <c r="E385" s="273" t="n"/>
      <c r="F385" s="273" t="n"/>
      <c r="G385" s="273" t="n"/>
      <c r="H385" s="273" t="n"/>
      <c r="I385" s="273" t="n"/>
      <c r="J385" s="273" t="n"/>
      <c r="K385" s="273" t="n"/>
      <c r="L385" s="273" t="n"/>
      <c r="M385" s="273" t="n"/>
      <c r="N385" s="273" t="n"/>
      <c r="O385" s="273" t="n"/>
      <c r="P385" s="351" t="n"/>
      <c r="Q385" s="351" t="n"/>
      <c r="R385" s="273" t="n"/>
      <c r="S385" s="273" t="n"/>
      <c r="T385" s="273" t="n"/>
      <c r="U385" s="273" t="n"/>
      <c r="V385" s="273" t="n"/>
      <c r="W385" s="273" t="n"/>
      <c r="X385" s="273" t="n"/>
      <c r="Y385" s="273" t="n"/>
      <c r="Z385" s="273" t="n"/>
    </row>
    <row r="386" ht="10.5" customHeight="1" s="726">
      <c r="A386" s="273" t="n"/>
      <c r="B386" s="273" t="n"/>
      <c r="C386" s="273" t="n"/>
      <c r="D386" s="273" t="n"/>
      <c r="E386" s="273" t="n"/>
      <c r="F386" s="273" t="n"/>
      <c r="G386" s="273" t="n"/>
      <c r="H386" s="273" t="n"/>
      <c r="I386" s="273" t="n"/>
      <c r="J386" s="273" t="n"/>
      <c r="K386" s="273" t="n"/>
      <c r="L386" s="273" t="n"/>
      <c r="M386" s="273" t="n"/>
      <c r="N386" s="273" t="n"/>
      <c r="O386" s="273" t="n"/>
      <c r="P386" s="351" t="n"/>
      <c r="Q386" s="351" t="n"/>
      <c r="R386" s="273" t="n"/>
      <c r="S386" s="273" t="n"/>
      <c r="T386" s="273" t="n"/>
      <c r="U386" s="273" t="n"/>
      <c r="V386" s="273" t="n"/>
      <c r="W386" s="273" t="n"/>
      <c r="X386" s="273" t="n"/>
      <c r="Y386" s="273" t="n"/>
      <c r="Z386" s="273" t="n"/>
    </row>
    <row r="387" ht="10.5" customHeight="1" s="726">
      <c r="A387" s="273" t="n"/>
      <c r="B387" s="273" t="n"/>
      <c r="C387" s="273" t="n"/>
      <c r="D387" s="273" t="n"/>
      <c r="E387" s="273" t="n"/>
      <c r="F387" s="273" t="n"/>
      <c r="G387" s="273" t="n"/>
      <c r="H387" s="273" t="n"/>
      <c r="I387" s="273" t="n"/>
      <c r="J387" s="273" t="n"/>
      <c r="K387" s="273" t="n"/>
      <c r="L387" s="273" t="n"/>
      <c r="M387" s="273" t="n"/>
      <c r="N387" s="273" t="n"/>
      <c r="O387" s="273" t="n"/>
      <c r="P387" s="351" t="n"/>
      <c r="Q387" s="351" t="n"/>
      <c r="R387" s="273" t="n"/>
      <c r="S387" s="273" t="n"/>
      <c r="T387" s="273" t="n"/>
      <c r="U387" s="273" t="n"/>
      <c r="V387" s="273" t="n"/>
      <c r="W387" s="273" t="n"/>
      <c r="X387" s="273" t="n"/>
      <c r="Y387" s="273" t="n"/>
      <c r="Z387" s="273" t="n"/>
    </row>
    <row r="388" ht="10.5" customHeight="1" s="726">
      <c r="A388" s="273" t="n"/>
      <c r="B388" s="273" t="n"/>
      <c r="C388" s="273" t="n"/>
      <c r="D388" s="273" t="n"/>
      <c r="E388" s="273" t="n"/>
      <c r="F388" s="273" t="n"/>
      <c r="G388" s="273" t="n"/>
      <c r="H388" s="273" t="n"/>
      <c r="I388" s="273" t="n"/>
      <c r="J388" s="273" t="n"/>
      <c r="K388" s="273" t="n"/>
      <c r="L388" s="273" t="n"/>
      <c r="M388" s="273" t="n"/>
      <c r="N388" s="273" t="n"/>
      <c r="O388" s="273" t="n"/>
      <c r="P388" s="351" t="n"/>
      <c r="Q388" s="351" t="n"/>
      <c r="R388" s="273" t="n"/>
      <c r="S388" s="273" t="n"/>
      <c r="T388" s="273" t="n"/>
      <c r="U388" s="273" t="n"/>
      <c r="V388" s="273" t="n"/>
      <c r="W388" s="273" t="n"/>
      <c r="X388" s="273" t="n"/>
      <c r="Y388" s="273" t="n"/>
      <c r="Z388" s="273" t="n"/>
    </row>
    <row r="389" ht="10.5" customHeight="1" s="726">
      <c r="A389" s="273" t="n"/>
      <c r="B389" s="273" t="n"/>
      <c r="C389" s="273" t="n"/>
      <c r="D389" s="273" t="n"/>
      <c r="E389" s="273" t="n"/>
      <c r="F389" s="273" t="n"/>
      <c r="G389" s="273" t="n"/>
      <c r="H389" s="273" t="n"/>
      <c r="I389" s="273" t="n"/>
      <c r="J389" s="273" t="n"/>
      <c r="K389" s="273" t="n"/>
      <c r="L389" s="273" t="n"/>
      <c r="M389" s="273" t="n"/>
      <c r="N389" s="273" t="n"/>
      <c r="O389" s="273" t="n"/>
      <c r="P389" s="351" t="n"/>
      <c r="Q389" s="351" t="n"/>
      <c r="R389" s="273" t="n"/>
      <c r="S389" s="273" t="n"/>
      <c r="T389" s="273" t="n"/>
      <c r="U389" s="273" t="n"/>
      <c r="V389" s="273" t="n"/>
      <c r="W389" s="273" t="n"/>
      <c r="X389" s="273" t="n"/>
      <c r="Y389" s="273" t="n"/>
      <c r="Z389" s="273" t="n"/>
    </row>
    <row r="390" ht="10.5" customHeight="1" s="726">
      <c r="A390" s="273" t="n"/>
      <c r="B390" s="273" t="n"/>
      <c r="C390" s="273" t="n"/>
      <c r="D390" s="273" t="n"/>
      <c r="E390" s="273" t="n"/>
      <c r="F390" s="273" t="n"/>
      <c r="G390" s="273" t="n"/>
      <c r="H390" s="273" t="n"/>
      <c r="I390" s="273" t="n"/>
      <c r="J390" s="273" t="n"/>
      <c r="K390" s="273" t="n"/>
      <c r="L390" s="273" t="n"/>
      <c r="M390" s="273" t="n"/>
      <c r="N390" s="273" t="n"/>
      <c r="O390" s="273" t="n"/>
      <c r="P390" s="351" t="n"/>
      <c r="Q390" s="351" t="n"/>
      <c r="R390" s="273" t="n"/>
      <c r="S390" s="273" t="n"/>
      <c r="T390" s="273" t="n"/>
      <c r="U390" s="273" t="n"/>
      <c r="V390" s="273" t="n"/>
      <c r="W390" s="273" t="n"/>
      <c r="X390" s="273" t="n"/>
      <c r="Y390" s="273" t="n"/>
      <c r="Z390" s="273" t="n"/>
    </row>
    <row r="391" ht="10.5" customHeight="1" s="726">
      <c r="A391" s="273" t="n"/>
      <c r="B391" s="273" t="n"/>
      <c r="C391" s="273" t="n"/>
      <c r="D391" s="273" t="n"/>
      <c r="E391" s="273" t="n"/>
      <c r="F391" s="273" t="n"/>
      <c r="G391" s="273" t="n"/>
      <c r="H391" s="273" t="n"/>
      <c r="I391" s="273" t="n"/>
      <c r="J391" s="273" t="n"/>
      <c r="K391" s="273" t="n"/>
      <c r="L391" s="273" t="n"/>
      <c r="M391" s="273" t="n"/>
      <c r="N391" s="273" t="n"/>
      <c r="O391" s="273" t="n"/>
      <c r="P391" s="351" t="n"/>
      <c r="Q391" s="351" t="n"/>
      <c r="R391" s="273" t="n"/>
      <c r="S391" s="273" t="n"/>
      <c r="T391" s="273" t="n"/>
      <c r="U391" s="273" t="n"/>
      <c r="V391" s="273" t="n"/>
      <c r="W391" s="273" t="n"/>
      <c r="X391" s="273" t="n"/>
      <c r="Y391" s="273" t="n"/>
      <c r="Z391" s="273" t="n"/>
    </row>
    <row r="392" ht="10.5" customHeight="1" s="726">
      <c r="A392" s="273" t="n"/>
      <c r="B392" s="273" t="n"/>
      <c r="C392" s="273" t="n"/>
      <c r="D392" s="273" t="n"/>
      <c r="E392" s="273" t="n"/>
      <c r="F392" s="273" t="n"/>
      <c r="G392" s="273" t="n"/>
      <c r="H392" s="273" t="n"/>
      <c r="I392" s="273" t="n"/>
      <c r="J392" s="273" t="n"/>
      <c r="K392" s="273" t="n"/>
      <c r="L392" s="273" t="n"/>
      <c r="M392" s="273" t="n"/>
      <c r="N392" s="273" t="n"/>
      <c r="O392" s="273" t="n"/>
      <c r="P392" s="351" t="n"/>
      <c r="Q392" s="351" t="n"/>
      <c r="R392" s="273" t="n"/>
      <c r="S392" s="273" t="n"/>
      <c r="T392" s="273" t="n"/>
      <c r="U392" s="273" t="n"/>
      <c r="V392" s="273" t="n"/>
      <c r="W392" s="273" t="n"/>
      <c r="X392" s="273" t="n"/>
      <c r="Y392" s="273" t="n"/>
      <c r="Z392" s="273" t="n"/>
    </row>
    <row r="393" ht="10.5" customHeight="1" s="726">
      <c r="A393" s="273" t="n"/>
      <c r="B393" s="273" t="n"/>
      <c r="C393" s="273" t="n"/>
      <c r="D393" s="273" t="n"/>
      <c r="E393" s="273" t="n"/>
      <c r="F393" s="273" t="n"/>
      <c r="G393" s="273" t="n"/>
      <c r="H393" s="273" t="n"/>
      <c r="I393" s="273" t="n"/>
      <c r="J393" s="273" t="n"/>
      <c r="K393" s="273" t="n"/>
      <c r="L393" s="273" t="n"/>
      <c r="M393" s="273" t="n"/>
      <c r="N393" s="273" t="n"/>
      <c r="O393" s="273" t="n"/>
      <c r="P393" s="351" t="n"/>
      <c r="Q393" s="351" t="n"/>
      <c r="R393" s="273" t="n"/>
      <c r="S393" s="273" t="n"/>
      <c r="T393" s="273" t="n"/>
      <c r="U393" s="273" t="n"/>
      <c r="V393" s="273" t="n"/>
      <c r="W393" s="273" t="n"/>
      <c r="X393" s="273" t="n"/>
      <c r="Y393" s="273" t="n"/>
      <c r="Z393" s="273" t="n"/>
    </row>
    <row r="394" ht="10.5" customHeight="1" s="726">
      <c r="A394" s="273" t="n"/>
      <c r="B394" s="273" t="n"/>
      <c r="C394" s="273" t="n"/>
      <c r="D394" s="273" t="n"/>
      <c r="E394" s="273" t="n"/>
      <c r="F394" s="273" t="n"/>
      <c r="G394" s="273" t="n"/>
      <c r="H394" s="273" t="n"/>
      <c r="I394" s="273" t="n"/>
      <c r="J394" s="273" t="n"/>
      <c r="K394" s="273" t="n"/>
      <c r="L394" s="273" t="n"/>
      <c r="M394" s="273" t="n"/>
      <c r="N394" s="273" t="n"/>
      <c r="O394" s="273" t="n"/>
      <c r="P394" s="351" t="n"/>
      <c r="Q394" s="351" t="n"/>
      <c r="R394" s="273" t="n"/>
      <c r="S394" s="273" t="n"/>
      <c r="T394" s="273" t="n"/>
      <c r="U394" s="273" t="n"/>
      <c r="V394" s="273" t="n"/>
      <c r="W394" s="273" t="n"/>
      <c r="X394" s="273" t="n"/>
      <c r="Y394" s="273" t="n"/>
      <c r="Z394" s="273" t="n"/>
    </row>
    <row r="395" ht="10.5" customHeight="1" s="726">
      <c r="A395" s="273" t="n"/>
      <c r="B395" s="273" t="n"/>
      <c r="C395" s="273" t="n"/>
      <c r="D395" s="273" t="n"/>
      <c r="E395" s="273" t="n"/>
      <c r="F395" s="273" t="n"/>
      <c r="G395" s="273" t="n"/>
      <c r="H395" s="273" t="n"/>
      <c r="I395" s="273" t="n"/>
      <c r="J395" s="273" t="n"/>
      <c r="K395" s="273" t="n"/>
      <c r="L395" s="273" t="n"/>
      <c r="M395" s="273" t="n"/>
      <c r="N395" s="273" t="n"/>
      <c r="O395" s="273" t="n"/>
      <c r="P395" s="351" t="n"/>
      <c r="Q395" s="351" t="n"/>
      <c r="R395" s="273" t="n"/>
      <c r="S395" s="273" t="n"/>
      <c r="T395" s="273" t="n"/>
      <c r="U395" s="273" t="n"/>
      <c r="V395" s="273" t="n"/>
      <c r="W395" s="273" t="n"/>
      <c r="X395" s="273" t="n"/>
      <c r="Y395" s="273" t="n"/>
      <c r="Z395" s="273" t="n"/>
    </row>
    <row r="396" ht="10.5" customHeight="1" s="726">
      <c r="A396" s="273" t="n"/>
      <c r="B396" s="273" t="n"/>
      <c r="C396" s="273" t="n"/>
      <c r="D396" s="273" t="n"/>
      <c r="E396" s="273" t="n"/>
      <c r="F396" s="273" t="n"/>
      <c r="G396" s="273" t="n"/>
      <c r="H396" s="273" t="n"/>
      <c r="I396" s="273" t="n"/>
      <c r="J396" s="273" t="n"/>
      <c r="K396" s="273" t="n"/>
      <c r="L396" s="273" t="n"/>
      <c r="M396" s="273" t="n"/>
      <c r="N396" s="273" t="n"/>
      <c r="O396" s="273" t="n"/>
      <c r="P396" s="351" t="n"/>
      <c r="Q396" s="351" t="n"/>
      <c r="R396" s="273" t="n"/>
      <c r="S396" s="273" t="n"/>
      <c r="T396" s="273" t="n"/>
      <c r="U396" s="273" t="n"/>
      <c r="V396" s="273" t="n"/>
      <c r="W396" s="273" t="n"/>
      <c r="X396" s="273" t="n"/>
      <c r="Y396" s="273" t="n"/>
      <c r="Z396" s="273" t="n"/>
    </row>
    <row r="397" ht="10.5" customHeight="1" s="726">
      <c r="A397" s="273" t="n"/>
      <c r="B397" s="273" t="n"/>
      <c r="C397" s="273" t="n"/>
      <c r="D397" s="273" t="n"/>
      <c r="E397" s="273" t="n"/>
      <c r="F397" s="273" t="n"/>
      <c r="G397" s="273" t="n"/>
      <c r="H397" s="273" t="n"/>
      <c r="I397" s="273" t="n"/>
      <c r="J397" s="273" t="n"/>
      <c r="K397" s="273" t="n"/>
      <c r="L397" s="273" t="n"/>
      <c r="M397" s="273" t="n"/>
      <c r="N397" s="273" t="n"/>
      <c r="O397" s="273" t="n"/>
      <c r="P397" s="351" t="n"/>
      <c r="Q397" s="351" t="n"/>
      <c r="R397" s="273" t="n"/>
      <c r="S397" s="273" t="n"/>
      <c r="T397" s="273" t="n"/>
      <c r="U397" s="273" t="n"/>
      <c r="V397" s="273" t="n"/>
      <c r="W397" s="273" t="n"/>
      <c r="X397" s="273" t="n"/>
      <c r="Y397" s="273" t="n"/>
      <c r="Z397" s="273" t="n"/>
    </row>
    <row r="398" ht="10.5" customHeight="1" s="726">
      <c r="A398" s="273" t="n"/>
      <c r="B398" s="273" t="n"/>
      <c r="C398" s="273" t="n"/>
      <c r="D398" s="273" t="n"/>
      <c r="E398" s="273" t="n"/>
      <c r="F398" s="273" t="n"/>
      <c r="G398" s="273" t="n"/>
      <c r="H398" s="273" t="n"/>
      <c r="I398" s="273" t="n"/>
      <c r="J398" s="273" t="n"/>
      <c r="K398" s="273" t="n"/>
      <c r="L398" s="273" t="n"/>
      <c r="M398" s="273" t="n"/>
      <c r="N398" s="273" t="n"/>
      <c r="O398" s="273" t="n"/>
      <c r="P398" s="351" t="n"/>
      <c r="Q398" s="351" t="n"/>
      <c r="R398" s="273" t="n"/>
      <c r="S398" s="273" t="n"/>
      <c r="T398" s="273" t="n"/>
      <c r="U398" s="273" t="n"/>
      <c r="V398" s="273" t="n"/>
      <c r="W398" s="273" t="n"/>
      <c r="X398" s="273" t="n"/>
      <c r="Y398" s="273" t="n"/>
      <c r="Z398" s="273" t="n"/>
    </row>
    <row r="399" ht="10.5" customHeight="1" s="726">
      <c r="A399" s="273" t="n"/>
      <c r="B399" s="273" t="n"/>
      <c r="C399" s="273" t="n"/>
      <c r="D399" s="273" t="n"/>
      <c r="E399" s="273" t="n"/>
      <c r="F399" s="273" t="n"/>
      <c r="G399" s="273" t="n"/>
      <c r="H399" s="273" t="n"/>
      <c r="I399" s="273" t="n"/>
      <c r="J399" s="273" t="n"/>
      <c r="K399" s="273" t="n"/>
      <c r="L399" s="273" t="n"/>
      <c r="M399" s="273" t="n"/>
      <c r="N399" s="273" t="n"/>
      <c r="O399" s="273" t="n"/>
      <c r="P399" s="351" t="n"/>
      <c r="Q399" s="351" t="n"/>
      <c r="R399" s="273" t="n"/>
      <c r="S399" s="273" t="n"/>
      <c r="T399" s="273" t="n"/>
      <c r="U399" s="273" t="n"/>
      <c r="V399" s="273" t="n"/>
      <c r="W399" s="273" t="n"/>
      <c r="X399" s="273" t="n"/>
      <c r="Y399" s="273" t="n"/>
      <c r="Z399" s="273" t="n"/>
    </row>
    <row r="400" ht="10.5" customHeight="1" s="726">
      <c r="A400" s="273" t="n"/>
      <c r="B400" s="273" t="n"/>
      <c r="C400" s="273" t="n"/>
      <c r="D400" s="273" t="n"/>
      <c r="E400" s="273" t="n"/>
      <c r="F400" s="273" t="n"/>
      <c r="G400" s="273" t="n"/>
      <c r="H400" s="273" t="n"/>
      <c r="I400" s="273" t="n"/>
      <c r="J400" s="273" t="n"/>
      <c r="K400" s="273" t="n"/>
      <c r="L400" s="273" t="n"/>
      <c r="M400" s="273" t="n"/>
      <c r="N400" s="273" t="n"/>
      <c r="O400" s="273" t="n"/>
      <c r="P400" s="351" t="n"/>
      <c r="Q400" s="351" t="n"/>
      <c r="R400" s="273" t="n"/>
      <c r="S400" s="273" t="n"/>
      <c r="T400" s="273" t="n"/>
      <c r="U400" s="273" t="n"/>
      <c r="V400" s="273" t="n"/>
      <c r="W400" s="273" t="n"/>
      <c r="X400" s="273" t="n"/>
      <c r="Y400" s="273" t="n"/>
      <c r="Z400" s="273" t="n"/>
    </row>
    <row r="401" ht="10.5" customHeight="1" s="726">
      <c r="A401" s="273" t="n"/>
      <c r="B401" s="273" t="n"/>
      <c r="C401" s="273" t="n"/>
      <c r="D401" s="273" t="n"/>
      <c r="E401" s="273" t="n"/>
      <c r="F401" s="273" t="n"/>
      <c r="G401" s="273" t="n"/>
      <c r="H401" s="273" t="n"/>
      <c r="I401" s="273" t="n"/>
      <c r="J401" s="273" t="n"/>
      <c r="K401" s="273" t="n"/>
      <c r="L401" s="273" t="n"/>
      <c r="M401" s="273" t="n"/>
      <c r="N401" s="273" t="n"/>
      <c r="O401" s="273" t="n"/>
      <c r="P401" s="351" t="n"/>
      <c r="Q401" s="351" t="n"/>
      <c r="R401" s="273" t="n"/>
      <c r="S401" s="273" t="n"/>
      <c r="T401" s="273" t="n"/>
      <c r="U401" s="273" t="n"/>
      <c r="V401" s="273" t="n"/>
      <c r="W401" s="273" t="n"/>
      <c r="X401" s="273" t="n"/>
      <c r="Y401" s="273" t="n"/>
      <c r="Z401" s="273" t="n"/>
    </row>
    <row r="402" ht="10.5" customHeight="1" s="726">
      <c r="A402" s="273" t="n"/>
      <c r="B402" s="273" t="n"/>
      <c r="C402" s="273" t="n"/>
      <c r="D402" s="273" t="n"/>
      <c r="E402" s="273" t="n"/>
      <c r="F402" s="273" t="n"/>
      <c r="G402" s="273" t="n"/>
      <c r="H402" s="273" t="n"/>
      <c r="I402" s="273" t="n"/>
      <c r="J402" s="273" t="n"/>
      <c r="K402" s="273" t="n"/>
      <c r="L402" s="273" t="n"/>
      <c r="M402" s="273" t="n"/>
      <c r="N402" s="273" t="n"/>
      <c r="O402" s="273" t="n"/>
      <c r="P402" s="351" t="n"/>
      <c r="Q402" s="351" t="n"/>
      <c r="R402" s="273" t="n"/>
      <c r="S402" s="273" t="n"/>
      <c r="T402" s="273" t="n"/>
      <c r="U402" s="273" t="n"/>
      <c r="V402" s="273" t="n"/>
      <c r="W402" s="273" t="n"/>
      <c r="X402" s="273" t="n"/>
      <c r="Y402" s="273" t="n"/>
      <c r="Z402" s="273" t="n"/>
    </row>
    <row r="403" ht="10.5" customHeight="1" s="726">
      <c r="A403" s="273" t="n"/>
      <c r="B403" s="273" t="n"/>
      <c r="C403" s="273" t="n"/>
      <c r="D403" s="273" t="n"/>
      <c r="E403" s="273" t="n"/>
      <c r="F403" s="273" t="n"/>
      <c r="G403" s="273" t="n"/>
      <c r="H403" s="273" t="n"/>
      <c r="I403" s="273" t="n"/>
      <c r="J403" s="273" t="n"/>
      <c r="K403" s="273" t="n"/>
      <c r="L403" s="273" t="n"/>
      <c r="M403" s="273" t="n"/>
      <c r="N403" s="273" t="n"/>
      <c r="O403" s="273" t="n"/>
      <c r="P403" s="351" t="n"/>
      <c r="Q403" s="351" t="n"/>
      <c r="R403" s="273" t="n"/>
      <c r="S403" s="273" t="n"/>
      <c r="T403" s="273" t="n"/>
      <c r="U403" s="273" t="n"/>
      <c r="V403" s="273" t="n"/>
      <c r="W403" s="273" t="n"/>
      <c r="X403" s="273" t="n"/>
      <c r="Y403" s="273" t="n"/>
      <c r="Z403" s="273" t="n"/>
    </row>
    <row r="404" ht="10.5" customHeight="1" s="726">
      <c r="A404" s="273" t="n"/>
      <c r="B404" s="273" t="n"/>
      <c r="C404" s="273" t="n"/>
      <c r="D404" s="273" t="n"/>
      <c r="E404" s="273" t="n"/>
      <c r="F404" s="273" t="n"/>
      <c r="G404" s="273" t="n"/>
      <c r="H404" s="273" t="n"/>
      <c r="I404" s="273" t="n"/>
      <c r="J404" s="273" t="n"/>
      <c r="K404" s="273" t="n"/>
      <c r="L404" s="273" t="n"/>
      <c r="M404" s="273" t="n"/>
      <c r="N404" s="273" t="n"/>
      <c r="O404" s="273" t="n"/>
      <c r="P404" s="351" t="n"/>
      <c r="Q404" s="351" t="n"/>
      <c r="R404" s="273" t="n"/>
      <c r="S404" s="273" t="n"/>
      <c r="T404" s="273" t="n"/>
      <c r="U404" s="273" t="n"/>
      <c r="V404" s="273" t="n"/>
      <c r="W404" s="273" t="n"/>
      <c r="X404" s="273" t="n"/>
      <c r="Y404" s="273" t="n"/>
      <c r="Z404" s="273" t="n"/>
    </row>
    <row r="405" ht="10.5" customHeight="1" s="726">
      <c r="A405" s="273" t="n"/>
      <c r="B405" s="273" t="n"/>
      <c r="C405" s="273" t="n"/>
      <c r="D405" s="273" t="n"/>
      <c r="E405" s="273" t="n"/>
      <c r="F405" s="273" t="n"/>
      <c r="G405" s="273" t="n"/>
      <c r="H405" s="273" t="n"/>
      <c r="I405" s="273" t="n"/>
      <c r="J405" s="273" t="n"/>
      <c r="K405" s="273" t="n"/>
      <c r="L405" s="273" t="n"/>
      <c r="M405" s="273" t="n"/>
      <c r="N405" s="273" t="n"/>
      <c r="O405" s="273" t="n"/>
      <c r="P405" s="351" t="n"/>
      <c r="Q405" s="351" t="n"/>
      <c r="R405" s="273" t="n"/>
      <c r="S405" s="273" t="n"/>
      <c r="T405" s="273" t="n"/>
      <c r="U405" s="273" t="n"/>
      <c r="V405" s="273" t="n"/>
      <c r="W405" s="273" t="n"/>
      <c r="X405" s="273" t="n"/>
      <c r="Y405" s="273" t="n"/>
      <c r="Z405" s="273" t="n"/>
    </row>
    <row r="406" ht="10.5" customHeight="1" s="726">
      <c r="A406" s="273" t="n"/>
      <c r="B406" s="273" t="n"/>
      <c r="C406" s="273" t="n"/>
      <c r="D406" s="273" t="n"/>
      <c r="E406" s="273" t="n"/>
      <c r="F406" s="273" t="n"/>
      <c r="G406" s="273" t="n"/>
      <c r="H406" s="273" t="n"/>
      <c r="I406" s="273" t="n"/>
      <c r="J406" s="273" t="n"/>
      <c r="K406" s="273" t="n"/>
      <c r="L406" s="273" t="n"/>
      <c r="M406" s="273" t="n"/>
      <c r="N406" s="273" t="n"/>
      <c r="O406" s="273" t="n"/>
      <c r="P406" s="351" t="n"/>
      <c r="Q406" s="351" t="n"/>
      <c r="R406" s="273" t="n"/>
      <c r="S406" s="273" t="n"/>
      <c r="T406" s="273" t="n"/>
      <c r="U406" s="273" t="n"/>
      <c r="V406" s="273" t="n"/>
      <c r="W406" s="273" t="n"/>
      <c r="X406" s="273" t="n"/>
      <c r="Y406" s="273" t="n"/>
      <c r="Z406" s="273" t="n"/>
    </row>
    <row r="407" ht="10.5" customHeight="1" s="726">
      <c r="A407" s="273" t="n"/>
      <c r="B407" s="273" t="n"/>
      <c r="C407" s="273" t="n"/>
      <c r="D407" s="273" t="n"/>
      <c r="E407" s="273" t="n"/>
      <c r="F407" s="273" t="n"/>
      <c r="G407" s="273" t="n"/>
      <c r="H407" s="273" t="n"/>
      <c r="I407" s="273" t="n"/>
      <c r="J407" s="273" t="n"/>
      <c r="K407" s="273" t="n"/>
      <c r="L407" s="273" t="n"/>
      <c r="M407" s="273" t="n"/>
      <c r="N407" s="273" t="n"/>
      <c r="O407" s="273" t="n"/>
      <c r="P407" s="351" t="n"/>
      <c r="Q407" s="351" t="n"/>
      <c r="R407" s="273" t="n"/>
      <c r="S407" s="273" t="n"/>
      <c r="T407" s="273" t="n"/>
      <c r="U407" s="273" t="n"/>
      <c r="V407" s="273" t="n"/>
      <c r="W407" s="273" t="n"/>
      <c r="X407" s="273" t="n"/>
      <c r="Y407" s="273" t="n"/>
      <c r="Z407" s="273" t="n"/>
    </row>
    <row r="408" ht="10.5" customHeight="1" s="726">
      <c r="A408" s="273" t="n"/>
      <c r="B408" s="273" t="n"/>
      <c r="C408" s="273" t="n"/>
      <c r="D408" s="273" t="n"/>
      <c r="E408" s="273" t="n"/>
      <c r="F408" s="273" t="n"/>
      <c r="G408" s="273" t="n"/>
      <c r="H408" s="273" t="n"/>
      <c r="I408" s="273" t="n"/>
      <c r="J408" s="273" t="n"/>
      <c r="K408" s="273" t="n"/>
      <c r="L408" s="273" t="n"/>
      <c r="M408" s="273" t="n"/>
      <c r="N408" s="273" t="n"/>
      <c r="O408" s="273" t="n"/>
      <c r="P408" s="351" t="n"/>
      <c r="Q408" s="351" t="n"/>
      <c r="R408" s="273" t="n"/>
      <c r="S408" s="273" t="n"/>
      <c r="T408" s="273" t="n"/>
      <c r="U408" s="273" t="n"/>
      <c r="V408" s="273" t="n"/>
      <c r="W408" s="273" t="n"/>
      <c r="X408" s="273" t="n"/>
      <c r="Y408" s="273" t="n"/>
      <c r="Z408" s="273" t="n"/>
    </row>
    <row r="409" ht="10.5" customHeight="1" s="726">
      <c r="A409" s="273" t="n"/>
      <c r="B409" s="273" t="n"/>
      <c r="C409" s="273" t="n"/>
      <c r="D409" s="273" t="n"/>
      <c r="E409" s="273" t="n"/>
      <c r="F409" s="273" t="n"/>
      <c r="G409" s="273" t="n"/>
      <c r="H409" s="273" t="n"/>
      <c r="I409" s="273" t="n"/>
      <c r="J409" s="273" t="n"/>
      <c r="K409" s="273" t="n"/>
      <c r="L409" s="273" t="n"/>
      <c r="M409" s="273" t="n"/>
      <c r="N409" s="273" t="n"/>
      <c r="O409" s="273" t="n"/>
      <c r="P409" s="351" t="n"/>
      <c r="Q409" s="351" t="n"/>
      <c r="R409" s="273" t="n"/>
      <c r="S409" s="273" t="n"/>
      <c r="T409" s="273" t="n"/>
      <c r="U409" s="273" t="n"/>
      <c r="V409" s="273" t="n"/>
      <c r="W409" s="273" t="n"/>
      <c r="X409" s="273" t="n"/>
      <c r="Y409" s="273" t="n"/>
      <c r="Z409" s="273" t="n"/>
    </row>
    <row r="410" ht="10.5" customHeight="1" s="726">
      <c r="A410" s="273" t="n"/>
      <c r="B410" s="273" t="n"/>
      <c r="C410" s="273" t="n"/>
      <c r="D410" s="273" t="n"/>
      <c r="E410" s="273" t="n"/>
      <c r="F410" s="273" t="n"/>
      <c r="G410" s="273" t="n"/>
      <c r="H410" s="273" t="n"/>
      <c r="I410" s="273" t="n"/>
      <c r="J410" s="273" t="n"/>
      <c r="K410" s="273" t="n"/>
      <c r="L410" s="273" t="n"/>
      <c r="M410" s="273" t="n"/>
      <c r="N410" s="273" t="n"/>
      <c r="O410" s="273" t="n"/>
      <c r="P410" s="351" t="n"/>
      <c r="Q410" s="351" t="n"/>
      <c r="R410" s="273" t="n"/>
      <c r="S410" s="273" t="n"/>
      <c r="T410" s="273" t="n"/>
      <c r="U410" s="273" t="n"/>
      <c r="V410" s="273" t="n"/>
      <c r="W410" s="273" t="n"/>
      <c r="X410" s="273" t="n"/>
      <c r="Y410" s="273" t="n"/>
      <c r="Z410" s="273" t="n"/>
    </row>
    <row r="411" ht="10.5" customHeight="1" s="726">
      <c r="A411" s="273" t="n"/>
      <c r="B411" s="273" t="n"/>
      <c r="C411" s="273" t="n"/>
      <c r="D411" s="273" t="n"/>
      <c r="E411" s="273" t="n"/>
      <c r="F411" s="273" t="n"/>
      <c r="G411" s="273" t="n"/>
      <c r="H411" s="273" t="n"/>
      <c r="I411" s="273" t="n"/>
      <c r="J411" s="273" t="n"/>
      <c r="K411" s="273" t="n"/>
      <c r="L411" s="273" t="n"/>
      <c r="M411" s="273" t="n"/>
      <c r="N411" s="273" t="n"/>
      <c r="O411" s="273" t="n"/>
      <c r="P411" s="351" t="n"/>
      <c r="Q411" s="351" t="n"/>
      <c r="R411" s="273" t="n"/>
      <c r="S411" s="273" t="n"/>
      <c r="T411" s="273" t="n"/>
      <c r="U411" s="273" t="n"/>
      <c r="V411" s="273" t="n"/>
      <c r="W411" s="273" t="n"/>
      <c r="X411" s="273" t="n"/>
      <c r="Y411" s="273" t="n"/>
      <c r="Z411" s="273" t="n"/>
    </row>
    <row r="412" ht="10.5" customHeight="1" s="726">
      <c r="A412" s="273" t="n"/>
      <c r="B412" s="273" t="n"/>
      <c r="C412" s="273" t="n"/>
      <c r="D412" s="273" t="n"/>
      <c r="E412" s="273" t="n"/>
      <c r="F412" s="273" t="n"/>
      <c r="G412" s="273" t="n"/>
      <c r="H412" s="273" t="n"/>
      <c r="I412" s="273" t="n"/>
      <c r="J412" s="273" t="n"/>
      <c r="K412" s="273" t="n"/>
      <c r="L412" s="273" t="n"/>
      <c r="M412" s="273" t="n"/>
      <c r="N412" s="273" t="n"/>
      <c r="O412" s="273" t="n"/>
      <c r="P412" s="351" t="n"/>
      <c r="Q412" s="351" t="n"/>
      <c r="R412" s="273" t="n"/>
      <c r="S412" s="273" t="n"/>
      <c r="T412" s="273" t="n"/>
      <c r="U412" s="273" t="n"/>
      <c r="V412" s="273" t="n"/>
      <c r="W412" s="273" t="n"/>
      <c r="X412" s="273" t="n"/>
      <c r="Y412" s="273" t="n"/>
      <c r="Z412" s="273" t="n"/>
    </row>
    <row r="413" ht="10.5" customHeight="1" s="726">
      <c r="A413" s="273" t="n"/>
      <c r="B413" s="273" t="n"/>
      <c r="C413" s="273" t="n"/>
      <c r="D413" s="273" t="n"/>
      <c r="E413" s="273" t="n"/>
      <c r="F413" s="273" t="n"/>
      <c r="G413" s="273" t="n"/>
      <c r="H413" s="273" t="n"/>
      <c r="I413" s="273" t="n"/>
      <c r="J413" s="273" t="n"/>
      <c r="K413" s="273" t="n"/>
      <c r="L413" s="273" t="n"/>
      <c r="M413" s="273" t="n"/>
      <c r="N413" s="273" t="n"/>
      <c r="O413" s="273" t="n"/>
      <c r="P413" s="351" t="n"/>
      <c r="Q413" s="351" t="n"/>
      <c r="R413" s="273" t="n"/>
      <c r="S413" s="273" t="n"/>
      <c r="T413" s="273" t="n"/>
      <c r="U413" s="273" t="n"/>
      <c r="V413" s="273" t="n"/>
      <c r="W413" s="273" t="n"/>
      <c r="X413" s="273" t="n"/>
      <c r="Y413" s="273" t="n"/>
      <c r="Z413" s="273" t="n"/>
    </row>
    <row r="414" ht="10.5" customHeight="1" s="726">
      <c r="A414" s="273" t="n"/>
      <c r="B414" s="273" t="n"/>
      <c r="C414" s="273" t="n"/>
      <c r="D414" s="273" t="n"/>
      <c r="E414" s="273" t="n"/>
      <c r="F414" s="273" t="n"/>
      <c r="G414" s="273" t="n"/>
      <c r="H414" s="273" t="n"/>
      <c r="I414" s="273" t="n"/>
      <c r="J414" s="273" t="n"/>
      <c r="K414" s="273" t="n"/>
      <c r="L414" s="273" t="n"/>
      <c r="M414" s="273" t="n"/>
      <c r="N414" s="273" t="n"/>
      <c r="O414" s="273" t="n"/>
      <c r="P414" s="351" t="n"/>
      <c r="Q414" s="351" t="n"/>
      <c r="R414" s="273" t="n"/>
      <c r="S414" s="273" t="n"/>
      <c r="T414" s="273" t="n"/>
      <c r="U414" s="273" t="n"/>
      <c r="V414" s="273" t="n"/>
      <c r="W414" s="273" t="n"/>
      <c r="X414" s="273" t="n"/>
      <c r="Y414" s="273" t="n"/>
      <c r="Z414" s="273" t="n"/>
    </row>
    <row r="415" ht="10.5" customHeight="1" s="726">
      <c r="A415" s="273" t="n"/>
      <c r="B415" s="273" t="n"/>
      <c r="C415" s="273" t="n"/>
      <c r="D415" s="273" t="n"/>
      <c r="E415" s="273" t="n"/>
      <c r="F415" s="273" t="n"/>
      <c r="G415" s="273" t="n"/>
      <c r="H415" s="273" t="n"/>
      <c r="I415" s="273" t="n"/>
      <c r="J415" s="273" t="n"/>
      <c r="K415" s="273" t="n"/>
      <c r="L415" s="273" t="n"/>
      <c r="M415" s="273" t="n"/>
      <c r="N415" s="273" t="n"/>
      <c r="O415" s="273" t="n"/>
      <c r="P415" s="351" t="n"/>
      <c r="Q415" s="351" t="n"/>
      <c r="R415" s="273" t="n"/>
      <c r="S415" s="273" t="n"/>
      <c r="T415" s="273" t="n"/>
      <c r="U415" s="273" t="n"/>
      <c r="V415" s="273" t="n"/>
      <c r="W415" s="273" t="n"/>
      <c r="X415" s="273" t="n"/>
      <c r="Y415" s="273" t="n"/>
      <c r="Z415" s="273" t="n"/>
    </row>
    <row r="416" ht="10.5" customHeight="1" s="726">
      <c r="A416" s="273" t="n"/>
      <c r="B416" s="273" t="n"/>
      <c r="C416" s="273" t="n"/>
      <c r="D416" s="273" t="n"/>
      <c r="E416" s="273" t="n"/>
      <c r="F416" s="273" t="n"/>
      <c r="G416" s="273" t="n"/>
      <c r="H416" s="273" t="n"/>
      <c r="I416" s="273" t="n"/>
      <c r="J416" s="273" t="n"/>
      <c r="K416" s="273" t="n"/>
      <c r="L416" s="273" t="n"/>
      <c r="M416" s="273" t="n"/>
      <c r="N416" s="273" t="n"/>
      <c r="O416" s="273" t="n"/>
      <c r="P416" s="351" t="n"/>
      <c r="Q416" s="351" t="n"/>
      <c r="R416" s="273" t="n"/>
      <c r="S416" s="273" t="n"/>
      <c r="T416" s="273" t="n"/>
      <c r="U416" s="273" t="n"/>
      <c r="V416" s="273" t="n"/>
      <c r="W416" s="273" t="n"/>
      <c r="X416" s="273" t="n"/>
      <c r="Y416" s="273" t="n"/>
      <c r="Z416" s="273" t="n"/>
    </row>
    <row r="417" ht="10.5" customHeight="1" s="726">
      <c r="A417" s="273" t="n"/>
      <c r="B417" s="273" t="n"/>
      <c r="C417" s="273" t="n"/>
      <c r="D417" s="273" t="n"/>
      <c r="E417" s="273" t="n"/>
      <c r="F417" s="273" t="n"/>
      <c r="G417" s="273" t="n"/>
      <c r="H417" s="273" t="n"/>
      <c r="I417" s="273" t="n"/>
      <c r="J417" s="273" t="n"/>
      <c r="K417" s="273" t="n"/>
      <c r="L417" s="273" t="n"/>
      <c r="M417" s="273" t="n"/>
      <c r="N417" s="273" t="n"/>
      <c r="O417" s="273" t="n"/>
      <c r="P417" s="351" t="n"/>
      <c r="Q417" s="351" t="n"/>
      <c r="R417" s="273" t="n"/>
      <c r="S417" s="273" t="n"/>
      <c r="T417" s="273" t="n"/>
      <c r="U417" s="273" t="n"/>
      <c r="V417" s="273" t="n"/>
      <c r="W417" s="273" t="n"/>
      <c r="X417" s="273" t="n"/>
      <c r="Y417" s="273" t="n"/>
      <c r="Z417" s="273" t="n"/>
    </row>
    <row r="418" ht="10.5" customHeight="1" s="726">
      <c r="A418" s="273" t="n"/>
      <c r="B418" s="273" t="n"/>
      <c r="C418" s="273" t="n"/>
      <c r="D418" s="273" t="n"/>
      <c r="E418" s="273" t="n"/>
      <c r="F418" s="273" t="n"/>
      <c r="G418" s="273" t="n"/>
      <c r="H418" s="273" t="n"/>
      <c r="I418" s="273" t="n"/>
      <c r="J418" s="273" t="n"/>
      <c r="K418" s="273" t="n"/>
      <c r="L418" s="273" t="n"/>
      <c r="M418" s="273" t="n"/>
      <c r="N418" s="273" t="n"/>
      <c r="O418" s="273" t="n"/>
      <c r="P418" s="351" t="n"/>
      <c r="Q418" s="351" t="n"/>
      <c r="R418" s="273" t="n"/>
      <c r="S418" s="273" t="n"/>
      <c r="T418" s="273" t="n"/>
      <c r="U418" s="273" t="n"/>
      <c r="V418" s="273" t="n"/>
      <c r="W418" s="273" t="n"/>
      <c r="X418" s="273" t="n"/>
      <c r="Y418" s="273" t="n"/>
      <c r="Z418" s="273" t="n"/>
    </row>
    <row r="419" ht="10.5" customHeight="1" s="726">
      <c r="A419" s="273" t="n"/>
      <c r="B419" s="273" t="n"/>
      <c r="C419" s="273" t="n"/>
      <c r="D419" s="273" t="n"/>
      <c r="E419" s="273" t="n"/>
      <c r="F419" s="273" t="n"/>
      <c r="G419" s="273" t="n"/>
      <c r="H419" s="273" t="n"/>
      <c r="I419" s="273" t="n"/>
      <c r="J419" s="273" t="n"/>
      <c r="K419" s="273" t="n"/>
      <c r="L419" s="273" t="n"/>
      <c r="M419" s="273" t="n"/>
      <c r="N419" s="273" t="n"/>
      <c r="O419" s="273" t="n"/>
      <c r="P419" s="351" t="n"/>
      <c r="Q419" s="351" t="n"/>
      <c r="R419" s="273" t="n"/>
      <c r="S419" s="273" t="n"/>
      <c r="T419" s="273" t="n"/>
      <c r="U419" s="273" t="n"/>
      <c r="V419" s="273" t="n"/>
      <c r="W419" s="273" t="n"/>
      <c r="X419" s="273" t="n"/>
      <c r="Y419" s="273" t="n"/>
      <c r="Z419" s="273" t="n"/>
    </row>
    <row r="420" ht="10.5" customHeight="1" s="726">
      <c r="A420" s="273" t="n"/>
      <c r="B420" s="273" t="n"/>
      <c r="C420" s="273" t="n"/>
      <c r="D420" s="273" t="n"/>
      <c r="E420" s="273" t="n"/>
      <c r="F420" s="273" t="n"/>
      <c r="G420" s="273" t="n"/>
      <c r="H420" s="273" t="n"/>
      <c r="I420" s="273" t="n"/>
      <c r="J420" s="273" t="n"/>
      <c r="K420" s="273" t="n"/>
      <c r="L420" s="273" t="n"/>
      <c r="M420" s="273" t="n"/>
      <c r="N420" s="273" t="n"/>
      <c r="O420" s="273" t="n"/>
      <c r="P420" s="351" t="n"/>
      <c r="Q420" s="351" t="n"/>
      <c r="R420" s="273" t="n"/>
      <c r="S420" s="273" t="n"/>
      <c r="T420" s="273" t="n"/>
      <c r="U420" s="273" t="n"/>
      <c r="V420" s="273" t="n"/>
      <c r="W420" s="273" t="n"/>
      <c r="X420" s="273" t="n"/>
      <c r="Y420" s="273" t="n"/>
      <c r="Z420" s="273" t="n"/>
    </row>
    <row r="421" ht="10.5" customHeight="1" s="726">
      <c r="A421" s="273" t="n"/>
      <c r="B421" s="273" t="n"/>
      <c r="C421" s="273" t="n"/>
      <c r="D421" s="273" t="n"/>
      <c r="E421" s="273" t="n"/>
      <c r="F421" s="273" t="n"/>
      <c r="G421" s="273" t="n"/>
      <c r="H421" s="273" t="n"/>
      <c r="I421" s="273" t="n"/>
      <c r="J421" s="273" t="n"/>
      <c r="K421" s="273" t="n"/>
      <c r="L421" s="273" t="n"/>
      <c r="M421" s="273" t="n"/>
      <c r="N421" s="273" t="n"/>
      <c r="O421" s="273" t="n"/>
      <c r="P421" s="351" t="n"/>
      <c r="Q421" s="351" t="n"/>
      <c r="R421" s="273" t="n"/>
      <c r="S421" s="273" t="n"/>
      <c r="T421" s="273" t="n"/>
      <c r="U421" s="273" t="n"/>
      <c r="V421" s="273" t="n"/>
      <c r="W421" s="273" t="n"/>
      <c r="X421" s="273" t="n"/>
      <c r="Y421" s="273" t="n"/>
      <c r="Z421" s="273" t="n"/>
    </row>
    <row r="422" ht="10.5" customHeight="1" s="726">
      <c r="A422" s="273" t="n"/>
      <c r="B422" s="273" t="n"/>
      <c r="C422" s="273" t="n"/>
      <c r="D422" s="273" t="n"/>
      <c r="E422" s="273" t="n"/>
      <c r="F422" s="273" t="n"/>
      <c r="G422" s="273" t="n"/>
      <c r="H422" s="273" t="n"/>
      <c r="I422" s="273" t="n"/>
      <c r="J422" s="273" t="n"/>
      <c r="K422" s="273" t="n"/>
      <c r="L422" s="273" t="n"/>
      <c r="M422" s="273" t="n"/>
      <c r="N422" s="273" t="n"/>
      <c r="O422" s="273" t="n"/>
      <c r="P422" s="351" t="n"/>
      <c r="Q422" s="351" t="n"/>
      <c r="R422" s="273" t="n"/>
      <c r="S422" s="273" t="n"/>
      <c r="T422" s="273" t="n"/>
      <c r="U422" s="273" t="n"/>
      <c r="V422" s="273" t="n"/>
      <c r="W422" s="273" t="n"/>
      <c r="X422" s="273" t="n"/>
      <c r="Y422" s="273" t="n"/>
      <c r="Z422" s="273" t="n"/>
    </row>
    <row r="423" ht="10.5" customHeight="1" s="726">
      <c r="A423" s="273" t="n"/>
      <c r="B423" s="273" t="n"/>
      <c r="C423" s="273" t="n"/>
      <c r="D423" s="273" t="n"/>
      <c r="E423" s="273" t="n"/>
      <c r="F423" s="273" t="n"/>
      <c r="G423" s="273" t="n"/>
      <c r="H423" s="273" t="n"/>
      <c r="I423" s="273" t="n"/>
      <c r="J423" s="273" t="n"/>
      <c r="K423" s="273" t="n"/>
      <c r="L423" s="273" t="n"/>
      <c r="M423" s="273" t="n"/>
      <c r="N423" s="273" t="n"/>
      <c r="O423" s="273" t="n"/>
      <c r="P423" s="351" t="n"/>
      <c r="Q423" s="351" t="n"/>
      <c r="R423" s="273" t="n"/>
      <c r="S423" s="273" t="n"/>
      <c r="T423" s="273" t="n"/>
      <c r="U423" s="273" t="n"/>
      <c r="V423" s="273" t="n"/>
      <c r="W423" s="273" t="n"/>
      <c r="X423" s="273" t="n"/>
      <c r="Y423" s="273" t="n"/>
      <c r="Z423" s="273" t="n"/>
    </row>
    <row r="424" ht="10.5" customHeight="1" s="726">
      <c r="A424" s="273" t="n"/>
      <c r="B424" s="273" t="n"/>
      <c r="C424" s="273" t="n"/>
      <c r="D424" s="273" t="n"/>
      <c r="E424" s="273" t="n"/>
      <c r="F424" s="273" t="n"/>
      <c r="G424" s="273" t="n"/>
      <c r="H424" s="273" t="n"/>
      <c r="I424" s="273" t="n"/>
      <c r="J424" s="273" t="n"/>
      <c r="K424" s="273" t="n"/>
      <c r="L424" s="273" t="n"/>
      <c r="M424" s="273" t="n"/>
      <c r="N424" s="273" t="n"/>
      <c r="O424" s="273" t="n"/>
      <c r="P424" s="351" t="n"/>
      <c r="Q424" s="351" t="n"/>
      <c r="R424" s="273" t="n"/>
      <c r="S424" s="273" t="n"/>
      <c r="T424" s="273" t="n"/>
      <c r="U424" s="273" t="n"/>
      <c r="V424" s="273" t="n"/>
      <c r="W424" s="273" t="n"/>
      <c r="X424" s="273" t="n"/>
      <c r="Y424" s="273" t="n"/>
      <c r="Z424" s="273" t="n"/>
    </row>
    <row r="425" ht="10.5" customHeight="1" s="726">
      <c r="A425" s="273" t="n"/>
      <c r="B425" s="273" t="n"/>
      <c r="C425" s="273" t="n"/>
      <c r="D425" s="273" t="n"/>
      <c r="E425" s="273" t="n"/>
      <c r="F425" s="273" t="n"/>
      <c r="G425" s="273" t="n"/>
      <c r="H425" s="273" t="n"/>
      <c r="I425" s="273" t="n"/>
      <c r="J425" s="273" t="n"/>
      <c r="K425" s="273" t="n"/>
      <c r="L425" s="273" t="n"/>
      <c r="M425" s="273" t="n"/>
      <c r="N425" s="273" t="n"/>
      <c r="O425" s="273" t="n"/>
      <c r="P425" s="351" t="n"/>
      <c r="Q425" s="351" t="n"/>
      <c r="R425" s="273" t="n"/>
      <c r="S425" s="273" t="n"/>
      <c r="T425" s="273" t="n"/>
      <c r="U425" s="273" t="n"/>
      <c r="V425" s="273" t="n"/>
      <c r="W425" s="273" t="n"/>
      <c r="X425" s="273" t="n"/>
      <c r="Y425" s="273" t="n"/>
      <c r="Z425" s="273" t="n"/>
    </row>
    <row r="426" ht="10.5" customHeight="1" s="726">
      <c r="A426" s="273" t="n"/>
      <c r="B426" s="273" t="n"/>
      <c r="C426" s="273" t="n"/>
      <c r="D426" s="273" t="n"/>
      <c r="E426" s="273" t="n"/>
      <c r="F426" s="273" t="n"/>
      <c r="G426" s="273" t="n"/>
      <c r="H426" s="273" t="n"/>
      <c r="I426" s="273" t="n"/>
      <c r="J426" s="273" t="n"/>
      <c r="K426" s="273" t="n"/>
      <c r="L426" s="273" t="n"/>
      <c r="M426" s="273" t="n"/>
      <c r="N426" s="273" t="n"/>
      <c r="O426" s="273" t="n"/>
      <c r="P426" s="351" t="n"/>
      <c r="Q426" s="351" t="n"/>
      <c r="R426" s="273" t="n"/>
      <c r="S426" s="273" t="n"/>
      <c r="T426" s="273" t="n"/>
      <c r="U426" s="273" t="n"/>
      <c r="V426" s="273" t="n"/>
      <c r="W426" s="273" t="n"/>
      <c r="X426" s="273" t="n"/>
      <c r="Y426" s="273" t="n"/>
      <c r="Z426" s="273" t="n"/>
    </row>
    <row r="427" ht="10.5" customHeight="1" s="726">
      <c r="A427" s="273" t="n"/>
      <c r="B427" s="273" t="n"/>
      <c r="C427" s="273" t="n"/>
      <c r="D427" s="273" t="n"/>
      <c r="E427" s="273" t="n"/>
      <c r="F427" s="273" t="n"/>
      <c r="G427" s="273" t="n"/>
      <c r="H427" s="273" t="n"/>
      <c r="I427" s="273" t="n"/>
      <c r="J427" s="273" t="n"/>
      <c r="K427" s="273" t="n"/>
      <c r="L427" s="273" t="n"/>
      <c r="M427" s="273" t="n"/>
      <c r="N427" s="273" t="n"/>
      <c r="O427" s="273" t="n"/>
      <c r="P427" s="351" t="n"/>
      <c r="Q427" s="351" t="n"/>
      <c r="R427" s="273" t="n"/>
      <c r="S427" s="273" t="n"/>
      <c r="T427" s="273" t="n"/>
      <c r="U427" s="273" t="n"/>
      <c r="V427" s="273" t="n"/>
      <c r="W427" s="273" t="n"/>
      <c r="X427" s="273" t="n"/>
      <c r="Y427" s="273" t="n"/>
      <c r="Z427" s="273" t="n"/>
    </row>
    <row r="428" ht="10.5" customHeight="1" s="726">
      <c r="A428" s="273" t="n"/>
      <c r="B428" s="273" t="n"/>
      <c r="C428" s="273" t="n"/>
      <c r="D428" s="273" t="n"/>
      <c r="E428" s="273" t="n"/>
      <c r="F428" s="273" t="n"/>
      <c r="G428" s="273" t="n"/>
      <c r="H428" s="273" t="n"/>
      <c r="I428" s="273" t="n"/>
      <c r="J428" s="273" t="n"/>
      <c r="K428" s="273" t="n"/>
      <c r="L428" s="273" t="n"/>
      <c r="M428" s="273" t="n"/>
      <c r="N428" s="273" t="n"/>
      <c r="O428" s="273" t="n"/>
      <c r="P428" s="351" t="n"/>
      <c r="Q428" s="351" t="n"/>
      <c r="R428" s="273" t="n"/>
      <c r="S428" s="273" t="n"/>
      <c r="T428" s="273" t="n"/>
      <c r="U428" s="273" t="n"/>
      <c r="V428" s="273" t="n"/>
      <c r="W428" s="273" t="n"/>
      <c r="X428" s="273" t="n"/>
      <c r="Y428" s="273" t="n"/>
      <c r="Z428" s="273" t="n"/>
    </row>
    <row r="429" ht="10.5" customHeight="1" s="726">
      <c r="A429" s="273" t="n"/>
      <c r="B429" s="273" t="n"/>
      <c r="C429" s="273" t="n"/>
      <c r="D429" s="273" t="n"/>
      <c r="E429" s="273" t="n"/>
      <c r="F429" s="273" t="n"/>
      <c r="G429" s="273" t="n"/>
      <c r="H429" s="273" t="n"/>
      <c r="I429" s="273" t="n"/>
      <c r="J429" s="273" t="n"/>
      <c r="K429" s="273" t="n"/>
      <c r="L429" s="273" t="n"/>
      <c r="M429" s="273" t="n"/>
      <c r="N429" s="273" t="n"/>
      <c r="O429" s="273" t="n"/>
      <c r="P429" s="351" t="n"/>
      <c r="Q429" s="351" t="n"/>
      <c r="R429" s="273" t="n"/>
      <c r="S429" s="273" t="n"/>
      <c r="T429" s="273" t="n"/>
      <c r="U429" s="273" t="n"/>
      <c r="V429" s="273" t="n"/>
      <c r="W429" s="273" t="n"/>
      <c r="X429" s="273" t="n"/>
      <c r="Y429" s="273" t="n"/>
      <c r="Z429" s="273" t="n"/>
    </row>
    <row r="430" ht="10.5" customHeight="1" s="726">
      <c r="A430" s="273" t="n"/>
      <c r="B430" s="273" t="n"/>
      <c r="C430" s="273" t="n"/>
      <c r="D430" s="273" t="n"/>
      <c r="E430" s="273" t="n"/>
      <c r="F430" s="273" t="n"/>
      <c r="G430" s="273" t="n"/>
      <c r="H430" s="273" t="n"/>
      <c r="I430" s="273" t="n"/>
      <c r="J430" s="273" t="n"/>
      <c r="K430" s="273" t="n"/>
      <c r="L430" s="273" t="n"/>
      <c r="M430" s="273" t="n"/>
      <c r="N430" s="273" t="n"/>
      <c r="O430" s="273" t="n"/>
      <c r="P430" s="351" t="n"/>
      <c r="Q430" s="351" t="n"/>
      <c r="R430" s="273" t="n"/>
      <c r="S430" s="273" t="n"/>
      <c r="T430" s="273" t="n"/>
      <c r="U430" s="273" t="n"/>
      <c r="V430" s="273" t="n"/>
      <c r="W430" s="273" t="n"/>
      <c r="X430" s="273" t="n"/>
      <c r="Y430" s="273" t="n"/>
      <c r="Z430" s="273" t="n"/>
    </row>
    <row r="431" ht="10.5" customHeight="1" s="726">
      <c r="A431" s="273" t="n"/>
      <c r="B431" s="273" t="n"/>
      <c r="C431" s="273" t="n"/>
      <c r="D431" s="273" t="n"/>
      <c r="E431" s="273" t="n"/>
      <c r="F431" s="273" t="n"/>
      <c r="G431" s="273" t="n"/>
      <c r="H431" s="273" t="n"/>
      <c r="I431" s="273" t="n"/>
      <c r="J431" s="273" t="n"/>
      <c r="K431" s="273" t="n"/>
      <c r="L431" s="273" t="n"/>
      <c r="M431" s="273" t="n"/>
      <c r="N431" s="273" t="n"/>
      <c r="O431" s="273" t="n"/>
      <c r="P431" s="351" t="n"/>
      <c r="Q431" s="351" t="n"/>
      <c r="R431" s="273" t="n"/>
      <c r="S431" s="273" t="n"/>
      <c r="T431" s="273" t="n"/>
      <c r="U431" s="273" t="n"/>
      <c r="V431" s="273" t="n"/>
      <c r="W431" s="273" t="n"/>
      <c r="X431" s="273" t="n"/>
      <c r="Y431" s="273" t="n"/>
      <c r="Z431" s="273" t="n"/>
    </row>
    <row r="432" ht="10.5" customHeight="1" s="726">
      <c r="A432" s="273" t="n"/>
      <c r="B432" s="273" t="n"/>
      <c r="C432" s="273" t="n"/>
      <c r="D432" s="273" t="n"/>
      <c r="E432" s="273" t="n"/>
      <c r="F432" s="273" t="n"/>
      <c r="G432" s="273" t="n"/>
      <c r="H432" s="273" t="n"/>
      <c r="I432" s="273" t="n"/>
      <c r="J432" s="273" t="n"/>
      <c r="K432" s="273" t="n"/>
      <c r="L432" s="273" t="n"/>
      <c r="M432" s="273" t="n"/>
      <c r="N432" s="273" t="n"/>
      <c r="O432" s="273" t="n"/>
      <c r="P432" s="351" t="n"/>
      <c r="Q432" s="351" t="n"/>
      <c r="R432" s="273" t="n"/>
      <c r="S432" s="273" t="n"/>
      <c r="T432" s="273" t="n"/>
      <c r="U432" s="273" t="n"/>
      <c r="V432" s="273" t="n"/>
      <c r="W432" s="273" t="n"/>
      <c r="X432" s="273" t="n"/>
      <c r="Y432" s="273" t="n"/>
      <c r="Z432" s="273" t="n"/>
    </row>
    <row r="433" ht="10.5" customHeight="1" s="726">
      <c r="A433" s="273" t="n"/>
      <c r="B433" s="273" t="n"/>
      <c r="C433" s="273" t="n"/>
      <c r="D433" s="273" t="n"/>
      <c r="E433" s="273" t="n"/>
      <c r="F433" s="273" t="n"/>
      <c r="G433" s="273" t="n"/>
      <c r="H433" s="273" t="n"/>
      <c r="I433" s="273" t="n"/>
      <c r="J433" s="273" t="n"/>
      <c r="K433" s="273" t="n"/>
      <c r="L433" s="273" t="n"/>
      <c r="M433" s="273" t="n"/>
      <c r="N433" s="273" t="n"/>
      <c r="O433" s="273" t="n"/>
      <c r="P433" s="351" t="n"/>
      <c r="Q433" s="351" t="n"/>
      <c r="R433" s="273" t="n"/>
      <c r="S433" s="273" t="n"/>
      <c r="T433" s="273" t="n"/>
      <c r="U433" s="273" t="n"/>
      <c r="V433" s="273" t="n"/>
      <c r="W433" s="273" t="n"/>
      <c r="X433" s="273" t="n"/>
      <c r="Y433" s="273" t="n"/>
      <c r="Z433" s="273" t="n"/>
    </row>
    <row r="434" ht="10.5" customHeight="1" s="726">
      <c r="A434" s="273" t="n"/>
      <c r="B434" s="273" t="n"/>
      <c r="C434" s="273" t="n"/>
      <c r="D434" s="273" t="n"/>
      <c r="E434" s="273" t="n"/>
      <c r="F434" s="273" t="n"/>
      <c r="G434" s="273" t="n"/>
      <c r="H434" s="273" t="n"/>
      <c r="I434" s="273" t="n"/>
      <c r="J434" s="273" t="n"/>
      <c r="K434" s="273" t="n"/>
      <c r="L434" s="273" t="n"/>
      <c r="M434" s="273" t="n"/>
      <c r="N434" s="273" t="n"/>
      <c r="O434" s="273" t="n"/>
      <c r="P434" s="351" t="n"/>
      <c r="Q434" s="351" t="n"/>
      <c r="R434" s="273" t="n"/>
      <c r="S434" s="273" t="n"/>
      <c r="T434" s="273" t="n"/>
      <c r="U434" s="273" t="n"/>
      <c r="V434" s="273" t="n"/>
      <c r="W434" s="273" t="n"/>
      <c r="X434" s="273" t="n"/>
      <c r="Y434" s="273" t="n"/>
      <c r="Z434" s="273" t="n"/>
    </row>
    <row r="435" ht="10.5" customHeight="1" s="726">
      <c r="A435" s="273" t="n"/>
      <c r="B435" s="273" t="n"/>
      <c r="C435" s="273" t="n"/>
      <c r="D435" s="273" t="n"/>
      <c r="E435" s="273" t="n"/>
      <c r="F435" s="273" t="n"/>
      <c r="G435" s="273" t="n"/>
      <c r="H435" s="273" t="n"/>
      <c r="I435" s="273" t="n"/>
      <c r="J435" s="273" t="n"/>
      <c r="K435" s="273" t="n"/>
      <c r="L435" s="273" t="n"/>
      <c r="M435" s="273" t="n"/>
      <c r="N435" s="273" t="n"/>
      <c r="O435" s="273" t="n"/>
      <c r="P435" s="351" t="n"/>
      <c r="Q435" s="351" t="n"/>
      <c r="R435" s="273" t="n"/>
      <c r="S435" s="273" t="n"/>
      <c r="T435" s="273" t="n"/>
      <c r="U435" s="273" t="n"/>
      <c r="V435" s="273" t="n"/>
      <c r="W435" s="273" t="n"/>
      <c r="X435" s="273" t="n"/>
      <c r="Y435" s="273" t="n"/>
      <c r="Z435" s="273" t="n"/>
    </row>
    <row r="436" ht="10.5" customHeight="1" s="726">
      <c r="A436" s="273" t="n"/>
      <c r="B436" s="273" t="n"/>
      <c r="C436" s="273" t="n"/>
      <c r="D436" s="273" t="n"/>
      <c r="E436" s="273" t="n"/>
      <c r="F436" s="273" t="n"/>
      <c r="G436" s="273" t="n"/>
      <c r="H436" s="273" t="n"/>
      <c r="I436" s="273" t="n"/>
      <c r="J436" s="273" t="n"/>
      <c r="K436" s="273" t="n"/>
      <c r="L436" s="273" t="n"/>
      <c r="M436" s="273" t="n"/>
      <c r="N436" s="273" t="n"/>
      <c r="O436" s="273" t="n"/>
      <c r="P436" s="351" t="n"/>
      <c r="Q436" s="351" t="n"/>
      <c r="R436" s="273" t="n"/>
      <c r="S436" s="273" t="n"/>
      <c r="T436" s="273" t="n"/>
      <c r="U436" s="273" t="n"/>
      <c r="V436" s="273" t="n"/>
      <c r="W436" s="273" t="n"/>
      <c r="X436" s="273" t="n"/>
      <c r="Y436" s="273" t="n"/>
      <c r="Z436" s="273" t="n"/>
    </row>
    <row r="437" ht="10.5" customHeight="1" s="726">
      <c r="A437" s="273" t="n"/>
      <c r="B437" s="273" t="n"/>
      <c r="C437" s="273" t="n"/>
      <c r="D437" s="273" t="n"/>
      <c r="E437" s="273" t="n"/>
      <c r="F437" s="273" t="n"/>
      <c r="G437" s="273" t="n"/>
      <c r="H437" s="273" t="n"/>
      <c r="I437" s="273" t="n"/>
      <c r="J437" s="273" t="n"/>
      <c r="K437" s="273" t="n"/>
      <c r="L437" s="273" t="n"/>
      <c r="M437" s="273" t="n"/>
      <c r="N437" s="273" t="n"/>
      <c r="O437" s="273" t="n"/>
      <c r="P437" s="351" t="n"/>
      <c r="Q437" s="351" t="n"/>
      <c r="R437" s="273" t="n"/>
      <c r="S437" s="273" t="n"/>
      <c r="T437" s="273" t="n"/>
      <c r="U437" s="273" t="n"/>
      <c r="V437" s="273" t="n"/>
      <c r="W437" s="273" t="n"/>
      <c r="X437" s="273" t="n"/>
      <c r="Y437" s="273" t="n"/>
      <c r="Z437" s="273" t="n"/>
    </row>
    <row r="438" ht="10.5" customHeight="1" s="726">
      <c r="A438" s="273" t="n"/>
      <c r="B438" s="273" t="n"/>
      <c r="C438" s="273" t="n"/>
      <c r="D438" s="273" t="n"/>
      <c r="E438" s="273" t="n"/>
      <c r="F438" s="273" t="n"/>
      <c r="G438" s="273" t="n"/>
      <c r="H438" s="273" t="n"/>
      <c r="I438" s="273" t="n"/>
      <c r="J438" s="273" t="n"/>
      <c r="K438" s="273" t="n"/>
      <c r="L438" s="273" t="n"/>
      <c r="M438" s="273" t="n"/>
      <c r="N438" s="273" t="n"/>
      <c r="O438" s="273" t="n"/>
      <c r="P438" s="351" t="n"/>
      <c r="Q438" s="351" t="n"/>
      <c r="R438" s="273" t="n"/>
      <c r="S438" s="273" t="n"/>
      <c r="T438" s="273" t="n"/>
      <c r="U438" s="273" t="n"/>
      <c r="V438" s="273" t="n"/>
      <c r="W438" s="273" t="n"/>
      <c r="X438" s="273" t="n"/>
      <c r="Y438" s="273" t="n"/>
      <c r="Z438" s="273" t="n"/>
    </row>
    <row r="439" ht="10.5" customHeight="1" s="726">
      <c r="A439" s="273" t="n"/>
      <c r="B439" s="273" t="n"/>
      <c r="C439" s="273" t="n"/>
      <c r="D439" s="273" t="n"/>
      <c r="E439" s="273" t="n"/>
      <c r="F439" s="273" t="n"/>
      <c r="G439" s="273" t="n"/>
      <c r="H439" s="273" t="n"/>
      <c r="I439" s="273" t="n"/>
      <c r="J439" s="273" t="n"/>
      <c r="K439" s="273" t="n"/>
      <c r="L439" s="273" t="n"/>
      <c r="M439" s="273" t="n"/>
      <c r="N439" s="273" t="n"/>
      <c r="O439" s="273" t="n"/>
      <c r="P439" s="351" t="n"/>
      <c r="Q439" s="351" t="n"/>
      <c r="R439" s="273" t="n"/>
      <c r="S439" s="273" t="n"/>
      <c r="T439" s="273" t="n"/>
      <c r="U439" s="273" t="n"/>
      <c r="V439" s="273" t="n"/>
      <c r="W439" s="273" t="n"/>
      <c r="X439" s="273" t="n"/>
      <c r="Y439" s="273" t="n"/>
      <c r="Z439" s="273" t="n"/>
    </row>
    <row r="440" ht="10.5" customHeight="1" s="726">
      <c r="A440" s="273" t="n"/>
      <c r="B440" s="273" t="n"/>
      <c r="C440" s="273" t="n"/>
      <c r="D440" s="273" t="n"/>
      <c r="E440" s="273" t="n"/>
      <c r="F440" s="273" t="n"/>
      <c r="G440" s="273" t="n"/>
      <c r="H440" s="273" t="n"/>
      <c r="I440" s="273" t="n"/>
      <c r="J440" s="273" t="n"/>
      <c r="K440" s="273" t="n"/>
      <c r="L440" s="273" t="n"/>
      <c r="M440" s="273" t="n"/>
      <c r="N440" s="273" t="n"/>
      <c r="O440" s="273" t="n"/>
      <c r="P440" s="351" t="n"/>
      <c r="Q440" s="351" t="n"/>
      <c r="R440" s="273" t="n"/>
      <c r="S440" s="273" t="n"/>
      <c r="T440" s="273" t="n"/>
      <c r="U440" s="273" t="n"/>
      <c r="V440" s="273" t="n"/>
      <c r="W440" s="273" t="n"/>
      <c r="X440" s="273" t="n"/>
      <c r="Y440" s="273" t="n"/>
      <c r="Z440" s="273" t="n"/>
    </row>
    <row r="441" ht="10.5" customHeight="1" s="726">
      <c r="A441" s="273" t="n"/>
      <c r="B441" s="273" t="n"/>
      <c r="C441" s="273" t="n"/>
      <c r="D441" s="273" t="n"/>
      <c r="E441" s="273" t="n"/>
      <c r="F441" s="273" t="n"/>
      <c r="G441" s="273" t="n"/>
      <c r="H441" s="273" t="n"/>
      <c r="I441" s="273" t="n"/>
      <c r="J441" s="273" t="n"/>
      <c r="K441" s="273" t="n"/>
      <c r="L441" s="273" t="n"/>
      <c r="M441" s="273" t="n"/>
      <c r="N441" s="273" t="n"/>
      <c r="O441" s="273" t="n"/>
      <c r="P441" s="351" t="n"/>
      <c r="Q441" s="351" t="n"/>
      <c r="R441" s="273" t="n"/>
      <c r="S441" s="273" t="n"/>
      <c r="T441" s="273" t="n"/>
      <c r="U441" s="273" t="n"/>
      <c r="V441" s="273" t="n"/>
      <c r="W441" s="273" t="n"/>
      <c r="X441" s="273" t="n"/>
      <c r="Y441" s="273" t="n"/>
      <c r="Z441" s="273" t="n"/>
    </row>
    <row r="442" ht="10.5" customHeight="1" s="726">
      <c r="A442" s="273" t="n"/>
      <c r="B442" s="273" t="n"/>
      <c r="C442" s="273" t="n"/>
      <c r="D442" s="273" t="n"/>
      <c r="E442" s="273" t="n"/>
      <c r="F442" s="273" t="n"/>
      <c r="G442" s="273" t="n"/>
      <c r="H442" s="273" t="n"/>
      <c r="I442" s="273" t="n"/>
      <c r="J442" s="273" t="n"/>
      <c r="K442" s="273" t="n"/>
      <c r="L442" s="273" t="n"/>
      <c r="M442" s="273" t="n"/>
      <c r="N442" s="273" t="n"/>
      <c r="O442" s="273" t="n"/>
      <c r="P442" s="351" t="n"/>
      <c r="Q442" s="351" t="n"/>
      <c r="R442" s="273" t="n"/>
      <c r="S442" s="273" t="n"/>
      <c r="T442" s="273" t="n"/>
      <c r="U442" s="273" t="n"/>
      <c r="V442" s="273" t="n"/>
      <c r="W442" s="273" t="n"/>
      <c r="X442" s="273" t="n"/>
      <c r="Y442" s="273" t="n"/>
      <c r="Z442" s="273" t="n"/>
    </row>
    <row r="443" ht="10.5" customHeight="1" s="726">
      <c r="A443" s="273" t="n"/>
      <c r="B443" s="273" t="n"/>
      <c r="C443" s="273" t="n"/>
      <c r="D443" s="273" t="n"/>
      <c r="E443" s="273" t="n"/>
      <c r="F443" s="273" t="n"/>
      <c r="G443" s="273" t="n"/>
      <c r="H443" s="273" t="n"/>
      <c r="I443" s="273" t="n"/>
      <c r="J443" s="273" t="n"/>
      <c r="K443" s="273" t="n"/>
      <c r="L443" s="273" t="n"/>
      <c r="M443" s="273" t="n"/>
      <c r="N443" s="273" t="n"/>
      <c r="O443" s="273" t="n"/>
      <c r="P443" s="351" t="n"/>
      <c r="Q443" s="351" t="n"/>
      <c r="R443" s="273" t="n"/>
      <c r="S443" s="273" t="n"/>
      <c r="T443" s="273" t="n"/>
      <c r="U443" s="273" t="n"/>
      <c r="V443" s="273" t="n"/>
      <c r="W443" s="273" t="n"/>
      <c r="X443" s="273" t="n"/>
      <c r="Y443" s="273" t="n"/>
      <c r="Z443" s="273" t="n"/>
    </row>
    <row r="444" ht="10.5" customHeight="1" s="726">
      <c r="A444" s="273" t="n"/>
      <c r="B444" s="273" t="n"/>
      <c r="C444" s="273" t="n"/>
      <c r="D444" s="273" t="n"/>
      <c r="E444" s="273" t="n"/>
      <c r="F444" s="273" t="n"/>
      <c r="G444" s="273" t="n"/>
      <c r="H444" s="273" t="n"/>
      <c r="I444" s="273" t="n"/>
      <c r="J444" s="273" t="n"/>
      <c r="K444" s="273" t="n"/>
      <c r="L444" s="273" t="n"/>
      <c r="M444" s="273" t="n"/>
      <c r="N444" s="273" t="n"/>
      <c r="O444" s="273" t="n"/>
      <c r="P444" s="351" t="n"/>
      <c r="Q444" s="351" t="n"/>
      <c r="R444" s="273" t="n"/>
      <c r="S444" s="273" t="n"/>
      <c r="T444" s="273" t="n"/>
      <c r="U444" s="273" t="n"/>
      <c r="V444" s="273" t="n"/>
      <c r="W444" s="273" t="n"/>
      <c r="X444" s="273" t="n"/>
      <c r="Y444" s="273" t="n"/>
      <c r="Z444" s="273" t="n"/>
    </row>
    <row r="445" ht="10.5" customHeight="1" s="726">
      <c r="A445" s="273" t="n"/>
      <c r="B445" s="273" t="n"/>
      <c r="C445" s="273" t="n"/>
      <c r="D445" s="273" t="n"/>
      <c r="E445" s="273" t="n"/>
      <c r="F445" s="273" t="n"/>
      <c r="G445" s="273" t="n"/>
      <c r="H445" s="273" t="n"/>
      <c r="I445" s="273" t="n"/>
      <c r="J445" s="273" t="n"/>
      <c r="K445" s="273" t="n"/>
      <c r="L445" s="273" t="n"/>
      <c r="M445" s="273" t="n"/>
      <c r="N445" s="273" t="n"/>
      <c r="O445" s="273" t="n"/>
      <c r="P445" s="351" t="n"/>
      <c r="Q445" s="351" t="n"/>
      <c r="R445" s="273" t="n"/>
      <c r="S445" s="273" t="n"/>
      <c r="T445" s="273" t="n"/>
      <c r="U445" s="273" t="n"/>
      <c r="V445" s="273" t="n"/>
      <c r="W445" s="273" t="n"/>
      <c r="X445" s="273" t="n"/>
      <c r="Y445" s="273" t="n"/>
      <c r="Z445" s="273" t="n"/>
    </row>
    <row r="446" ht="10.5" customHeight="1" s="726">
      <c r="A446" s="273" t="n"/>
      <c r="B446" s="273" t="n"/>
      <c r="C446" s="273" t="n"/>
      <c r="D446" s="273" t="n"/>
      <c r="E446" s="273" t="n"/>
      <c r="F446" s="273" t="n"/>
      <c r="G446" s="273" t="n"/>
      <c r="H446" s="273" t="n"/>
      <c r="I446" s="273" t="n"/>
      <c r="J446" s="273" t="n"/>
      <c r="K446" s="273" t="n"/>
      <c r="L446" s="273" t="n"/>
      <c r="M446" s="273" t="n"/>
      <c r="N446" s="273" t="n"/>
      <c r="O446" s="273" t="n"/>
      <c r="P446" s="351" t="n"/>
      <c r="Q446" s="351" t="n"/>
      <c r="R446" s="273" t="n"/>
      <c r="S446" s="273" t="n"/>
      <c r="T446" s="273" t="n"/>
      <c r="U446" s="273" t="n"/>
      <c r="V446" s="273" t="n"/>
      <c r="W446" s="273" t="n"/>
      <c r="X446" s="273" t="n"/>
      <c r="Y446" s="273" t="n"/>
      <c r="Z446" s="273" t="n"/>
    </row>
    <row r="447" ht="10.5" customHeight="1" s="726">
      <c r="A447" s="273" t="n"/>
      <c r="B447" s="273" t="n"/>
      <c r="C447" s="273" t="n"/>
      <c r="D447" s="273" t="n"/>
      <c r="E447" s="273" t="n"/>
      <c r="F447" s="273" t="n"/>
      <c r="G447" s="273" t="n"/>
      <c r="H447" s="273" t="n"/>
      <c r="I447" s="273" t="n"/>
      <c r="J447" s="273" t="n"/>
      <c r="K447" s="273" t="n"/>
      <c r="L447" s="273" t="n"/>
      <c r="M447" s="273" t="n"/>
      <c r="N447" s="273" t="n"/>
      <c r="O447" s="273" t="n"/>
      <c r="P447" s="351" t="n"/>
      <c r="Q447" s="351" t="n"/>
      <c r="R447" s="273" t="n"/>
      <c r="S447" s="273" t="n"/>
      <c r="T447" s="273" t="n"/>
      <c r="U447" s="273" t="n"/>
      <c r="V447" s="273" t="n"/>
      <c r="W447" s="273" t="n"/>
      <c r="X447" s="273" t="n"/>
      <c r="Y447" s="273" t="n"/>
      <c r="Z447" s="273" t="n"/>
    </row>
    <row r="448" ht="10.5" customHeight="1" s="726">
      <c r="A448" s="273" t="n"/>
      <c r="B448" s="273" t="n"/>
      <c r="C448" s="273" t="n"/>
      <c r="D448" s="273" t="n"/>
      <c r="E448" s="273" t="n"/>
      <c r="F448" s="273" t="n"/>
      <c r="G448" s="273" t="n"/>
      <c r="H448" s="273" t="n"/>
      <c r="I448" s="273" t="n"/>
      <c r="J448" s="273" t="n"/>
      <c r="K448" s="273" t="n"/>
      <c r="L448" s="273" t="n"/>
      <c r="M448" s="273" t="n"/>
      <c r="N448" s="273" t="n"/>
      <c r="O448" s="273" t="n"/>
      <c r="P448" s="351" t="n"/>
      <c r="Q448" s="351" t="n"/>
      <c r="R448" s="273" t="n"/>
      <c r="S448" s="273" t="n"/>
      <c r="T448" s="273" t="n"/>
      <c r="U448" s="273" t="n"/>
      <c r="V448" s="273" t="n"/>
      <c r="W448" s="273" t="n"/>
      <c r="X448" s="273" t="n"/>
      <c r="Y448" s="273" t="n"/>
      <c r="Z448" s="273" t="n"/>
    </row>
    <row r="449" ht="10.5" customHeight="1" s="726">
      <c r="A449" s="273" t="n"/>
      <c r="B449" s="273" t="n"/>
      <c r="C449" s="273" t="n"/>
      <c r="D449" s="273" t="n"/>
      <c r="E449" s="273" t="n"/>
      <c r="F449" s="273" t="n"/>
      <c r="G449" s="273" t="n"/>
      <c r="H449" s="273" t="n"/>
      <c r="I449" s="273" t="n"/>
      <c r="J449" s="273" t="n"/>
      <c r="K449" s="273" t="n"/>
      <c r="L449" s="273" t="n"/>
      <c r="M449" s="273" t="n"/>
      <c r="N449" s="273" t="n"/>
      <c r="O449" s="273" t="n"/>
      <c r="P449" s="351" t="n"/>
      <c r="Q449" s="351" t="n"/>
      <c r="R449" s="273" t="n"/>
      <c r="S449" s="273" t="n"/>
      <c r="T449" s="273" t="n"/>
      <c r="U449" s="273" t="n"/>
      <c r="V449" s="273" t="n"/>
      <c r="W449" s="273" t="n"/>
      <c r="X449" s="273" t="n"/>
      <c r="Y449" s="273" t="n"/>
      <c r="Z449" s="273" t="n"/>
    </row>
    <row r="450" ht="10.5" customHeight="1" s="726">
      <c r="A450" s="273" t="n"/>
      <c r="B450" s="273" t="n"/>
      <c r="C450" s="273" t="n"/>
      <c r="D450" s="273" t="n"/>
      <c r="E450" s="273" t="n"/>
      <c r="F450" s="273" t="n"/>
      <c r="G450" s="273" t="n"/>
      <c r="H450" s="273" t="n"/>
      <c r="I450" s="273" t="n"/>
      <c r="J450" s="273" t="n"/>
      <c r="K450" s="273" t="n"/>
      <c r="L450" s="273" t="n"/>
      <c r="M450" s="273" t="n"/>
      <c r="N450" s="273" t="n"/>
      <c r="O450" s="273" t="n"/>
      <c r="P450" s="351" t="n"/>
      <c r="Q450" s="351" t="n"/>
      <c r="R450" s="273" t="n"/>
      <c r="S450" s="273" t="n"/>
      <c r="T450" s="273" t="n"/>
      <c r="U450" s="273" t="n"/>
      <c r="V450" s="273" t="n"/>
      <c r="W450" s="273" t="n"/>
      <c r="X450" s="273" t="n"/>
      <c r="Y450" s="273" t="n"/>
      <c r="Z450" s="273" t="n"/>
    </row>
    <row r="451" ht="10.5" customHeight="1" s="726">
      <c r="A451" s="273" t="n"/>
      <c r="B451" s="273" t="n"/>
      <c r="C451" s="273" t="n"/>
      <c r="D451" s="273" t="n"/>
      <c r="E451" s="273" t="n"/>
      <c r="F451" s="273" t="n"/>
      <c r="G451" s="273" t="n"/>
      <c r="H451" s="273" t="n"/>
      <c r="I451" s="273" t="n"/>
      <c r="J451" s="273" t="n"/>
      <c r="K451" s="273" t="n"/>
      <c r="L451" s="273" t="n"/>
      <c r="M451" s="273" t="n"/>
      <c r="N451" s="273" t="n"/>
      <c r="O451" s="273" t="n"/>
      <c r="P451" s="351" t="n"/>
      <c r="Q451" s="351" t="n"/>
      <c r="R451" s="273" t="n"/>
      <c r="S451" s="273" t="n"/>
      <c r="T451" s="273" t="n"/>
      <c r="U451" s="273" t="n"/>
      <c r="V451" s="273" t="n"/>
      <c r="W451" s="273" t="n"/>
      <c r="X451" s="273" t="n"/>
      <c r="Y451" s="273" t="n"/>
      <c r="Z451" s="273" t="n"/>
    </row>
    <row r="452" ht="10.5" customHeight="1" s="726">
      <c r="A452" s="273" t="n"/>
      <c r="B452" s="273" t="n"/>
      <c r="C452" s="273" t="n"/>
      <c r="D452" s="273" t="n"/>
      <c r="E452" s="273" t="n"/>
      <c r="F452" s="273" t="n"/>
      <c r="G452" s="273" t="n"/>
      <c r="H452" s="273" t="n"/>
      <c r="I452" s="273" t="n"/>
      <c r="J452" s="273" t="n"/>
      <c r="K452" s="273" t="n"/>
      <c r="L452" s="273" t="n"/>
      <c r="M452" s="273" t="n"/>
      <c r="N452" s="273" t="n"/>
      <c r="O452" s="273" t="n"/>
      <c r="P452" s="351" t="n"/>
      <c r="Q452" s="351" t="n"/>
      <c r="R452" s="273" t="n"/>
      <c r="S452" s="273" t="n"/>
      <c r="T452" s="273" t="n"/>
      <c r="U452" s="273" t="n"/>
      <c r="V452" s="273" t="n"/>
      <c r="W452" s="273" t="n"/>
      <c r="X452" s="273" t="n"/>
      <c r="Y452" s="273" t="n"/>
      <c r="Z452" s="273" t="n"/>
    </row>
    <row r="453" ht="10.5" customHeight="1" s="726">
      <c r="A453" s="273" t="n"/>
      <c r="B453" s="273" t="n"/>
      <c r="C453" s="273" t="n"/>
      <c r="D453" s="273" t="n"/>
      <c r="E453" s="273" t="n"/>
      <c r="F453" s="273" t="n"/>
      <c r="G453" s="273" t="n"/>
      <c r="H453" s="273" t="n"/>
      <c r="I453" s="273" t="n"/>
      <c r="J453" s="273" t="n"/>
      <c r="K453" s="273" t="n"/>
      <c r="L453" s="273" t="n"/>
      <c r="M453" s="273" t="n"/>
      <c r="N453" s="273" t="n"/>
      <c r="O453" s="273" t="n"/>
      <c r="P453" s="351" t="n"/>
      <c r="Q453" s="351" t="n"/>
      <c r="R453" s="273" t="n"/>
      <c r="S453" s="273" t="n"/>
      <c r="T453" s="273" t="n"/>
      <c r="U453" s="273" t="n"/>
      <c r="V453" s="273" t="n"/>
      <c r="W453" s="273" t="n"/>
      <c r="X453" s="273" t="n"/>
      <c r="Y453" s="273" t="n"/>
      <c r="Z453" s="273" t="n"/>
    </row>
    <row r="454" ht="10.5" customHeight="1" s="726">
      <c r="A454" s="273" t="n"/>
      <c r="B454" s="273" t="n"/>
      <c r="C454" s="273" t="n"/>
      <c r="D454" s="273" t="n"/>
      <c r="E454" s="273" t="n"/>
      <c r="F454" s="273" t="n"/>
      <c r="G454" s="273" t="n"/>
      <c r="H454" s="273" t="n"/>
      <c r="I454" s="273" t="n"/>
      <c r="J454" s="273" t="n"/>
      <c r="K454" s="273" t="n"/>
      <c r="L454" s="273" t="n"/>
      <c r="M454" s="273" t="n"/>
      <c r="N454" s="273" t="n"/>
      <c r="O454" s="273" t="n"/>
      <c r="P454" s="351" t="n"/>
      <c r="Q454" s="351" t="n"/>
      <c r="R454" s="273" t="n"/>
      <c r="S454" s="273" t="n"/>
      <c r="T454" s="273" t="n"/>
      <c r="U454" s="273" t="n"/>
      <c r="V454" s="273" t="n"/>
      <c r="W454" s="273" t="n"/>
      <c r="X454" s="273" t="n"/>
      <c r="Y454" s="273" t="n"/>
      <c r="Z454" s="273" t="n"/>
    </row>
    <row r="455" ht="10.5" customHeight="1" s="726">
      <c r="A455" s="273" t="n"/>
      <c r="B455" s="273" t="n"/>
      <c r="C455" s="273" t="n"/>
      <c r="D455" s="273" t="n"/>
      <c r="E455" s="273" t="n"/>
      <c r="F455" s="273" t="n"/>
      <c r="G455" s="273" t="n"/>
      <c r="H455" s="273" t="n"/>
      <c r="I455" s="273" t="n"/>
      <c r="J455" s="273" t="n"/>
      <c r="K455" s="273" t="n"/>
      <c r="L455" s="273" t="n"/>
      <c r="M455" s="273" t="n"/>
      <c r="N455" s="273" t="n"/>
      <c r="O455" s="273" t="n"/>
      <c r="P455" s="351" t="n"/>
      <c r="Q455" s="351" t="n"/>
      <c r="R455" s="273" t="n"/>
      <c r="S455" s="273" t="n"/>
      <c r="T455" s="273" t="n"/>
      <c r="U455" s="273" t="n"/>
      <c r="V455" s="273" t="n"/>
      <c r="W455" s="273" t="n"/>
      <c r="X455" s="273" t="n"/>
      <c r="Y455" s="273" t="n"/>
      <c r="Z455" s="273" t="n"/>
    </row>
    <row r="456" ht="10.5" customHeight="1" s="726">
      <c r="A456" s="273" t="n"/>
      <c r="B456" s="273" t="n"/>
      <c r="C456" s="273" t="n"/>
      <c r="D456" s="273" t="n"/>
      <c r="E456" s="273" t="n"/>
      <c r="F456" s="273" t="n"/>
      <c r="G456" s="273" t="n"/>
      <c r="H456" s="273" t="n"/>
      <c r="I456" s="273" t="n"/>
      <c r="J456" s="273" t="n"/>
      <c r="K456" s="273" t="n"/>
      <c r="L456" s="273" t="n"/>
      <c r="M456" s="273" t="n"/>
      <c r="N456" s="273" t="n"/>
      <c r="O456" s="273" t="n"/>
      <c r="P456" s="351" t="n"/>
      <c r="Q456" s="351" t="n"/>
      <c r="R456" s="273" t="n"/>
      <c r="S456" s="273" t="n"/>
      <c r="T456" s="273" t="n"/>
      <c r="U456" s="273" t="n"/>
      <c r="V456" s="273" t="n"/>
      <c r="W456" s="273" t="n"/>
      <c r="X456" s="273" t="n"/>
      <c r="Y456" s="273" t="n"/>
      <c r="Z456" s="273" t="n"/>
    </row>
    <row r="457" ht="10.5" customHeight="1" s="726">
      <c r="A457" s="273" t="n"/>
      <c r="B457" s="273" t="n"/>
      <c r="C457" s="273" t="n"/>
      <c r="D457" s="273" t="n"/>
      <c r="E457" s="273" t="n"/>
      <c r="F457" s="273" t="n"/>
      <c r="G457" s="273" t="n"/>
      <c r="H457" s="273" t="n"/>
      <c r="I457" s="273" t="n"/>
      <c r="J457" s="273" t="n"/>
      <c r="K457" s="273" t="n"/>
      <c r="L457" s="273" t="n"/>
      <c r="M457" s="273" t="n"/>
      <c r="N457" s="273" t="n"/>
      <c r="O457" s="273" t="n"/>
      <c r="P457" s="351" t="n"/>
      <c r="Q457" s="351" t="n"/>
      <c r="R457" s="273" t="n"/>
      <c r="S457" s="273" t="n"/>
      <c r="T457" s="273" t="n"/>
      <c r="U457" s="273" t="n"/>
      <c r="V457" s="273" t="n"/>
      <c r="W457" s="273" t="n"/>
      <c r="X457" s="273" t="n"/>
      <c r="Y457" s="273" t="n"/>
      <c r="Z457" s="273" t="n"/>
    </row>
    <row r="458" ht="10.5" customHeight="1" s="726">
      <c r="A458" s="273" t="n"/>
      <c r="B458" s="273" t="n"/>
      <c r="C458" s="273" t="n"/>
      <c r="D458" s="273" t="n"/>
      <c r="E458" s="273" t="n"/>
      <c r="F458" s="273" t="n"/>
      <c r="G458" s="273" t="n"/>
      <c r="H458" s="273" t="n"/>
      <c r="I458" s="273" t="n"/>
      <c r="J458" s="273" t="n"/>
      <c r="K458" s="273" t="n"/>
      <c r="L458" s="273" t="n"/>
      <c r="M458" s="273" t="n"/>
      <c r="N458" s="273" t="n"/>
      <c r="O458" s="273" t="n"/>
      <c r="P458" s="351" t="n"/>
      <c r="Q458" s="351" t="n"/>
      <c r="R458" s="273" t="n"/>
      <c r="S458" s="273" t="n"/>
      <c r="T458" s="273" t="n"/>
      <c r="U458" s="273" t="n"/>
      <c r="V458" s="273" t="n"/>
      <c r="W458" s="273" t="n"/>
      <c r="X458" s="273" t="n"/>
      <c r="Y458" s="273" t="n"/>
      <c r="Z458" s="273" t="n"/>
    </row>
    <row r="459" ht="10.5" customHeight="1" s="726">
      <c r="A459" s="273" t="n"/>
      <c r="B459" s="273" t="n"/>
      <c r="C459" s="273" t="n"/>
      <c r="D459" s="273" t="n"/>
      <c r="E459" s="273" t="n"/>
      <c r="F459" s="273" t="n"/>
      <c r="G459" s="273" t="n"/>
      <c r="H459" s="273" t="n"/>
      <c r="I459" s="273" t="n"/>
      <c r="J459" s="273" t="n"/>
      <c r="K459" s="273" t="n"/>
      <c r="L459" s="273" t="n"/>
      <c r="M459" s="273" t="n"/>
      <c r="N459" s="273" t="n"/>
      <c r="O459" s="273" t="n"/>
      <c r="P459" s="351" t="n"/>
      <c r="Q459" s="351" t="n"/>
      <c r="R459" s="273" t="n"/>
      <c r="S459" s="273" t="n"/>
      <c r="T459" s="273" t="n"/>
      <c r="U459" s="273" t="n"/>
      <c r="V459" s="273" t="n"/>
      <c r="W459" s="273" t="n"/>
      <c r="X459" s="273" t="n"/>
      <c r="Y459" s="273" t="n"/>
      <c r="Z459" s="273" t="n"/>
    </row>
    <row r="460" ht="10.5" customHeight="1" s="726">
      <c r="A460" s="273" t="n"/>
      <c r="B460" s="273" t="n"/>
      <c r="C460" s="273" t="n"/>
      <c r="D460" s="273" t="n"/>
      <c r="E460" s="273" t="n"/>
      <c r="F460" s="273" t="n"/>
      <c r="G460" s="273" t="n"/>
      <c r="H460" s="273" t="n"/>
      <c r="I460" s="273" t="n"/>
      <c r="J460" s="273" t="n"/>
      <c r="K460" s="273" t="n"/>
      <c r="L460" s="273" t="n"/>
      <c r="M460" s="273" t="n"/>
      <c r="N460" s="273" t="n"/>
      <c r="O460" s="273" t="n"/>
      <c r="P460" s="351" t="n"/>
      <c r="Q460" s="351" t="n"/>
      <c r="R460" s="273" t="n"/>
      <c r="S460" s="273" t="n"/>
      <c r="T460" s="273" t="n"/>
      <c r="U460" s="273" t="n"/>
      <c r="V460" s="273" t="n"/>
      <c r="W460" s="273" t="n"/>
      <c r="X460" s="273" t="n"/>
      <c r="Y460" s="273" t="n"/>
      <c r="Z460" s="273" t="n"/>
    </row>
    <row r="461" ht="10.5" customHeight="1" s="726">
      <c r="A461" s="273" t="n"/>
      <c r="B461" s="273" t="n"/>
      <c r="C461" s="273" t="n"/>
      <c r="D461" s="273" t="n"/>
      <c r="E461" s="273" t="n"/>
      <c r="F461" s="273" t="n"/>
      <c r="G461" s="273" t="n"/>
      <c r="H461" s="273" t="n"/>
      <c r="I461" s="273" t="n"/>
      <c r="J461" s="273" t="n"/>
      <c r="K461" s="273" t="n"/>
      <c r="L461" s="273" t="n"/>
      <c r="M461" s="273" t="n"/>
      <c r="N461" s="273" t="n"/>
      <c r="O461" s="273" t="n"/>
      <c r="P461" s="351" t="n"/>
      <c r="Q461" s="351" t="n"/>
      <c r="R461" s="273" t="n"/>
      <c r="S461" s="273" t="n"/>
      <c r="T461" s="273" t="n"/>
      <c r="U461" s="273" t="n"/>
      <c r="V461" s="273" t="n"/>
      <c r="W461" s="273" t="n"/>
      <c r="X461" s="273" t="n"/>
      <c r="Y461" s="273" t="n"/>
      <c r="Z461" s="273" t="n"/>
    </row>
    <row r="462" ht="10.5" customHeight="1" s="726">
      <c r="A462" s="273" t="n"/>
      <c r="B462" s="273" t="n"/>
      <c r="C462" s="273" t="n"/>
      <c r="D462" s="273" t="n"/>
      <c r="E462" s="273" t="n"/>
      <c r="F462" s="273" t="n"/>
      <c r="G462" s="273" t="n"/>
      <c r="H462" s="273" t="n"/>
      <c r="I462" s="273" t="n"/>
      <c r="J462" s="273" t="n"/>
      <c r="K462" s="273" t="n"/>
      <c r="L462" s="273" t="n"/>
      <c r="M462" s="273" t="n"/>
      <c r="N462" s="273" t="n"/>
      <c r="O462" s="273" t="n"/>
      <c r="P462" s="351" t="n"/>
      <c r="Q462" s="351" t="n"/>
      <c r="R462" s="273" t="n"/>
      <c r="S462" s="273" t="n"/>
      <c r="T462" s="273" t="n"/>
      <c r="U462" s="273" t="n"/>
      <c r="V462" s="273" t="n"/>
      <c r="W462" s="273" t="n"/>
      <c r="X462" s="273" t="n"/>
      <c r="Y462" s="273" t="n"/>
      <c r="Z462" s="273" t="n"/>
    </row>
    <row r="463" ht="10.5" customHeight="1" s="726">
      <c r="A463" s="273" t="n"/>
      <c r="B463" s="273" t="n"/>
      <c r="C463" s="273" t="n"/>
      <c r="D463" s="273" t="n"/>
      <c r="E463" s="273" t="n"/>
      <c r="F463" s="273" t="n"/>
      <c r="G463" s="273" t="n"/>
      <c r="H463" s="273" t="n"/>
      <c r="I463" s="273" t="n"/>
      <c r="J463" s="273" t="n"/>
      <c r="K463" s="273" t="n"/>
      <c r="L463" s="273" t="n"/>
      <c r="M463" s="273" t="n"/>
      <c r="N463" s="273" t="n"/>
      <c r="O463" s="273" t="n"/>
      <c r="P463" s="351" t="n"/>
      <c r="Q463" s="351" t="n"/>
      <c r="R463" s="273" t="n"/>
      <c r="S463" s="273" t="n"/>
      <c r="T463" s="273" t="n"/>
      <c r="U463" s="273" t="n"/>
      <c r="V463" s="273" t="n"/>
      <c r="W463" s="273" t="n"/>
      <c r="X463" s="273" t="n"/>
      <c r="Y463" s="273" t="n"/>
      <c r="Z463" s="273" t="n"/>
    </row>
    <row r="464" ht="10.5" customHeight="1" s="726">
      <c r="A464" s="273" t="n"/>
      <c r="B464" s="273" t="n"/>
      <c r="C464" s="273" t="n"/>
      <c r="D464" s="273" t="n"/>
      <c r="E464" s="273" t="n"/>
      <c r="F464" s="273" t="n"/>
      <c r="G464" s="273" t="n"/>
      <c r="H464" s="273" t="n"/>
      <c r="I464" s="273" t="n"/>
      <c r="J464" s="273" t="n"/>
      <c r="K464" s="273" t="n"/>
      <c r="L464" s="273" t="n"/>
      <c r="M464" s="273" t="n"/>
      <c r="N464" s="273" t="n"/>
      <c r="O464" s="273" t="n"/>
      <c r="P464" s="351" t="n"/>
      <c r="Q464" s="351" t="n"/>
      <c r="R464" s="273" t="n"/>
      <c r="S464" s="273" t="n"/>
      <c r="T464" s="273" t="n"/>
      <c r="U464" s="273" t="n"/>
      <c r="V464" s="273" t="n"/>
      <c r="W464" s="273" t="n"/>
      <c r="X464" s="273" t="n"/>
      <c r="Y464" s="273" t="n"/>
      <c r="Z464" s="273" t="n"/>
    </row>
    <row r="465" ht="10.5" customHeight="1" s="726">
      <c r="A465" s="273" t="n"/>
      <c r="B465" s="273" t="n"/>
      <c r="C465" s="273" t="n"/>
      <c r="D465" s="273" t="n"/>
      <c r="E465" s="273" t="n"/>
      <c r="F465" s="273" t="n"/>
      <c r="G465" s="273" t="n"/>
      <c r="H465" s="273" t="n"/>
      <c r="I465" s="273" t="n"/>
      <c r="J465" s="273" t="n"/>
      <c r="K465" s="273" t="n"/>
      <c r="L465" s="273" t="n"/>
      <c r="M465" s="273" t="n"/>
      <c r="N465" s="273" t="n"/>
      <c r="O465" s="273" t="n"/>
      <c r="P465" s="351" t="n"/>
      <c r="Q465" s="351" t="n"/>
      <c r="R465" s="273" t="n"/>
      <c r="S465" s="273" t="n"/>
      <c r="T465" s="273" t="n"/>
      <c r="U465" s="273" t="n"/>
      <c r="V465" s="273" t="n"/>
      <c r="W465" s="273" t="n"/>
      <c r="X465" s="273" t="n"/>
      <c r="Y465" s="273" t="n"/>
      <c r="Z465" s="273" t="n"/>
    </row>
    <row r="466" ht="10.5" customHeight="1" s="726">
      <c r="A466" s="273" t="n"/>
      <c r="B466" s="273" t="n"/>
      <c r="C466" s="273" t="n"/>
      <c r="D466" s="273" t="n"/>
      <c r="E466" s="273" t="n"/>
      <c r="F466" s="273" t="n"/>
      <c r="G466" s="273" t="n"/>
      <c r="H466" s="273" t="n"/>
      <c r="I466" s="273" t="n"/>
      <c r="J466" s="273" t="n"/>
      <c r="K466" s="273" t="n"/>
      <c r="L466" s="273" t="n"/>
      <c r="M466" s="273" t="n"/>
      <c r="N466" s="273" t="n"/>
      <c r="O466" s="273" t="n"/>
      <c r="P466" s="351" t="n"/>
      <c r="Q466" s="351" t="n"/>
      <c r="R466" s="273" t="n"/>
      <c r="S466" s="273" t="n"/>
      <c r="T466" s="273" t="n"/>
      <c r="U466" s="273" t="n"/>
      <c r="V466" s="273" t="n"/>
      <c r="W466" s="273" t="n"/>
      <c r="X466" s="273" t="n"/>
      <c r="Y466" s="273" t="n"/>
      <c r="Z466" s="273" t="n"/>
    </row>
    <row r="467" ht="10.5" customHeight="1" s="726">
      <c r="A467" s="273" t="n"/>
      <c r="B467" s="273" t="n"/>
      <c r="C467" s="273" t="n"/>
      <c r="D467" s="273" t="n"/>
      <c r="E467" s="273" t="n"/>
      <c r="F467" s="273" t="n"/>
      <c r="G467" s="273" t="n"/>
      <c r="H467" s="273" t="n"/>
      <c r="I467" s="273" t="n"/>
      <c r="J467" s="273" t="n"/>
      <c r="K467" s="273" t="n"/>
      <c r="L467" s="273" t="n"/>
      <c r="M467" s="273" t="n"/>
      <c r="N467" s="273" t="n"/>
      <c r="O467" s="273" t="n"/>
      <c r="P467" s="351" t="n"/>
      <c r="Q467" s="351" t="n"/>
      <c r="R467" s="273" t="n"/>
      <c r="S467" s="273" t="n"/>
      <c r="T467" s="273" t="n"/>
      <c r="U467" s="273" t="n"/>
      <c r="V467" s="273" t="n"/>
      <c r="W467" s="273" t="n"/>
      <c r="X467" s="273" t="n"/>
      <c r="Y467" s="273" t="n"/>
      <c r="Z467" s="273" t="n"/>
    </row>
    <row r="468" ht="10.5" customHeight="1" s="726">
      <c r="A468" s="273" t="n"/>
      <c r="B468" s="273" t="n"/>
      <c r="C468" s="273" t="n"/>
      <c r="D468" s="273" t="n"/>
      <c r="E468" s="273" t="n"/>
      <c r="F468" s="273" t="n"/>
      <c r="G468" s="273" t="n"/>
      <c r="H468" s="273" t="n"/>
      <c r="I468" s="273" t="n"/>
      <c r="J468" s="273" t="n"/>
      <c r="K468" s="273" t="n"/>
      <c r="L468" s="273" t="n"/>
      <c r="M468" s="273" t="n"/>
      <c r="N468" s="273" t="n"/>
      <c r="O468" s="273" t="n"/>
      <c r="P468" s="351" t="n"/>
      <c r="Q468" s="351" t="n"/>
      <c r="R468" s="273" t="n"/>
      <c r="S468" s="273" t="n"/>
      <c r="T468" s="273" t="n"/>
      <c r="U468" s="273" t="n"/>
      <c r="V468" s="273" t="n"/>
      <c r="W468" s="273" t="n"/>
      <c r="X468" s="273" t="n"/>
      <c r="Y468" s="273" t="n"/>
      <c r="Z468" s="273" t="n"/>
    </row>
    <row r="469" ht="10.5" customHeight="1" s="726">
      <c r="A469" s="273" t="n"/>
      <c r="B469" s="273" t="n"/>
      <c r="C469" s="273" t="n"/>
      <c r="D469" s="273" t="n"/>
      <c r="E469" s="273" t="n"/>
      <c r="F469" s="273" t="n"/>
      <c r="G469" s="273" t="n"/>
      <c r="H469" s="273" t="n"/>
      <c r="I469" s="273" t="n"/>
      <c r="J469" s="273" t="n"/>
      <c r="K469" s="273" t="n"/>
      <c r="L469" s="273" t="n"/>
      <c r="M469" s="273" t="n"/>
      <c r="N469" s="273" t="n"/>
      <c r="O469" s="273" t="n"/>
      <c r="P469" s="351" t="n"/>
      <c r="Q469" s="351" t="n"/>
      <c r="R469" s="273" t="n"/>
      <c r="S469" s="273" t="n"/>
      <c r="T469" s="273" t="n"/>
      <c r="U469" s="273" t="n"/>
      <c r="V469" s="273" t="n"/>
      <c r="W469" s="273" t="n"/>
      <c r="X469" s="273" t="n"/>
      <c r="Y469" s="273" t="n"/>
      <c r="Z469" s="273" t="n"/>
    </row>
    <row r="470" ht="10.5" customHeight="1" s="726">
      <c r="A470" s="273" t="n"/>
      <c r="B470" s="273" t="n"/>
      <c r="C470" s="273" t="n"/>
      <c r="D470" s="273" t="n"/>
      <c r="E470" s="273" t="n"/>
      <c r="F470" s="273" t="n"/>
      <c r="G470" s="273" t="n"/>
      <c r="H470" s="273" t="n"/>
      <c r="I470" s="273" t="n"/>
      <c r="J470" s="273" t="n"/>
      <c r="K470" s="273" t="n"/>
      <c r="L470" s="273" t="n"/>
      <c r="M470" s="273" t="n"/>
      <c r="N470" s="273" t="n"/>
      <c r="O470" s="273" t="n"/>
      <c r="P470" s="351" t="n"/>
      <c r="Q470" s="351" t="n"/>
      <c r="R470" s="273" t="n"/>
      <c r="S470" s="273" t="n"/>
      <c r="T470" s="273" t="n"/>
      <c r="U470" s="273" t="n"/>
      <c r="V470" s="273" t="n"/>
      <c r="W470" s="273" t="n"/>
      <c r="X470" s="273" t="n"/>
      <c r="Y470" s="273" t="n"/>
      <c r="Z470" s="273" t="n"/>
    </row>
    <row r="471" ht="10.5" customHeight="1" s="726">
      <c r="A471" s="273" t="n"/>
      <c r="B471" s="273" t="n"/>
      <c r="C471" s="273" t="n"/>
      <c r="D471" s="273" t="n"/>
      <c r="E471" s="273" t="n"/>
      <c r="F471" s="273" t="n"/>
      <c r="G471" s="273" t="n"/>
      <c r="H471" s="273" t="n"/>
      <c r="I471" s="273" t="n"/>
      <c r="J471" s="273" t="n"/>
      <c r="K471" s="273" t="n"/>
      <c r="L471" s="273" t="n"/>
      <c r="M471" s="273" t="n"/>
      <c r="N471" s="273" t="n"/>
      <c r="O471" s="273" t="n"/>
      <c r="P471" s="351" t="n"/>
      <c r="Q471" s="351" t="n"/>
      <c r="R471" s="273" t="n"/>
      <c r="S471" s="273" t="n"/>
      <c r="T471" s="273" t="n"/>
      <c r="U471" s="273" t="n"/>
      <c r="V471" s="273" t="n"/>
      <c r="W471" s="273" t="n"/>
      <c r="X471" s="273" t="n"/>
      <c r="Y471" s="273" t="n"/>
      <c r="Z471" s="273" t="n"/>
    </row>
    <row r="472" ht="10.5" customHeight="1" s="726">
      <c r="A472" s="273" t="n"/>
      <c r="B472" s="273" t="n"/>
      <c r="C472" s="273" t="n"/>
      <c r="D472" s="273" t="n"/>
      <c r="E472" s="273" t="n"/>
      <c r="F472" s="273" t="n"/>
      <c r="G472" s="273" t="n"/>
      <c r="H472" s="273" t="n"/>
      <c r="I472" s="273" t="n"/>
      <c r="J472" s="273" t="n"/>
      <c r="K472" s="273" t="n"/>
      <c r="L472" s="273" t="n"/>
      <c r="M472" s="273" t="n"/>
      <c r="N472" s="273" t="n"/>
      <c r="O472" s="273" t="n"/>
      <c r="P472" s="351" t="n"/>
      <c r="Q472" s="351" t="n"/>
      <c r="R472" s="273" t="n"/>
      <c r="S472" s="273" t="n"/>
      <c r="T472" s="273" t="n"/>
      <c r="U472" s="273" t="n"/>
      <c r="V472" s="273" t="n"/>
      <c r="W472" s="273" t="n"/>
      <c r="X472" s="273" t="n"/>
      <c r="Y472" s="273" t="n"/>
      <c r="Z472" s="273" t="n"/>
    </row>
    <row r="473" ht="10.5" customHeight="1" s="726">
      <c r="A473" s="273" t="n"/>
      <c r="B473" s="273" t="n"/>
      <c r="C473" s="273" t="n"/>
      <c r="D473" s="273" t="n"/>
      <c r="E473" s="273" t="n"/>
      <c r="F473" s="273" t="n"/>
      <c r="G473" s="273" t="n"/>
      <c r="H473" s="273" t="n"/>
      <c r="I473" s="273" t="n"/>
      <c r="J473" s="273" t="n"/>
      <c r="K473" s="273" t="n"/>
      <c r="L473" s="273" t="n"/>
      <c r="M473" s="273" t="n"/>
      <c r="N473" s="273" t="n"/>
      <c r="O473" s="273" t="n"/>
      <c r="P473" s="351" t="n"/>
      <c r="Q473" s="351" t="n"/>
      <c r="R473" s="273" t="n"/>
      <c r="S473" s="273" t="n"/>
      <c r="T473" s="273" t="n"/>
      <c r="U473" s="273" t="n"/>
      <c r="V473" s="273" t="n"/>
      <c r="W473" s="273" t="n"/>
      <c r="X473" s="273" t="n"/>
      <c r="Y473" s="273" t="n"/>
      <c r="Z473" s="273" t="n"/>
    </row>
    <row r="474" ht="10.5" customHeight="1" s="726">
      <c r="A474" s="273" t="n"/>
      <c r="B474" s="273" t="n"/>
      <c r="C474" s="273" t="n"/>
      <c r="D474" s="273" t="n"/>
      <c r="E474" s="273" t="n"/>
      <c r="F474" s="273" t="n"/>
      <c r="G474" s="273" t="n"/>
      <c r="H474" s="273" t="n"/>
      <c r="I474" s="273" t="n"/>
      <c r="J474" s="273" t="n"/>
      <c r="K474" s="273" t="n"/>
      <c r="L474" s="273" t="n"/>
      <c r="M474" s="273" t="n"/>
      <c r="N474" s="273" t="n"/>
      <c r="O474" s="273" t="n"/>
      <c r="P474" s="351" t="n"/>
      <c r="Q474" s="351" t="n"/>
      <c r="R474" s="273" t="n"/>
      <c r="S474" s="273" t="n"/>
      <c r="T474" s="273" t="n"/>
      <c r="U474" s="273" t="n"/>
      <c r="V474" s="273" t="n"/>
      <c r="W474" s="273" t="n"/>
      <c r="X474" s="273" t="n"/>
      <c r="Y474" s="273" t="n"/>
      <c r="Z474" s="273" t="n"/>
    </row>
    <row r="475" ht="10.5" customHeight="1" s="726">
      <c r="A475" s="273" t="n"/>
      <c r="B475" s="273" t="n"/>
      <c r="C475" s="273" t="n"/>
      <c r="D475" s="273" t="n"/>
      <c r="E475" s="273" t="n"/>
      <c r="F475" s="273" t="n"/>
      <c r="G475" s="273" t="n"/>
      <c r="H475" s="273" t="n"/>
      <c r="I475" s="273" t="n"/>
      <c r="J475" s="273" t="n"/>
      <c r="K475" s="273" t="n"/>
      <c r="L475" s="273" t="n"/>
      <c r="M475" s="273" t="n"/>
      <c r="N475" s="273" t="n"/>
      <c r="O475" s="273" t="n"/>
      <c r="P475" s="351" t="n"/>
      <c r="Q475" s="351" t="n"/>
      <c r="R475" s="273" t="n"/>
      <c r="S475" s="273" t="n"/>
      <c r="T475" s="273" t="n"/>
      <c r="U475" s="273" t="n"/>
      <c r="V475" s="273" t="n"/>
      <c r="W475" s="273" t="n"/>
      <c r="X475" s="273" t="n"/>
      <c r="Y475" s="273" t="n"/>
      <c r="Z475" s="273" t="n"/>
    </row>
    <row r="476" ht="10.5" customHeight="1" s="726">
      <c r="A476" s="273" t="n"/>
      <c r="B476" s="273" t="n"/>
      <c r="C476" s="273" t="n"/>
      <c r="D476" s="273" t="n"/>
      <c r="E476" s="273" t="n"/>
      <c r="F476" s="273" t="n"/>
      <c r="G476" s="273" t="n"/>
      <c r="H476" s="273" t="n"/>
      <c r="I476" s="273" t="n"/>
      <c r="J476" s="273" t="n"/>
      <c r="K476" s="273" t="n"/>
      <c r="L476" s="273" t="n"/>
      <c r="M476" s="273" t="n"/>
      <c r="N476" s="273" t="n"/>
      <c r="O476" s="273" t="n"/>
      <c r="P476" s="351" t="n"/>
      <c r="Q476" s="351" t="n"/>
      <c r="R476" s="273" t="n"/>
      <c r="S476" s="273" t="n"/>
      <c r="T476" s="273" t="n"/>
      <c r="U476" s="273" t="n"/>
      <c r="V476" s="273" t="n"/>
      <c r="W476" s="273" t="n"/>
      <c r="X476" s="273" t="n"/>
      <c r="Y476" s="273" t="n"/>
      <c r="Z476" s="273" t="n"/>
    </row>
    <row r="477" ht="10.5" customHeight="1" s="726">
      <c r="A477" s="273" t="n"/>
      <c r="B477" s="273" t="n"/>
      <c r="C477" s="273" t="n"/>
      <c r="D477" s="273" t="n"/>
      <c r="E477" s="273" t="n"/>
      <c r="F477" s="273" t="n"/>
      <c r="G477" s="273" t="n"/>
      <c r="H477" s="273" t="n"/>
      <c r="I477" s="273" t="n"/>
      <c r="J477" s="273" t="n"/>
      <c r="K477" s="273" t="n"/>
      <c r="L477" s="273" t="n"/>
      <c r="M477" s="273" t="n"/>
      <c r="N477" s="273" t="n"/>
      <c r="O477" s="273" t="n"/>
      <c r="P477" s="351" t="n"/>
      <c r="Q477" s="351" t="n"/>
      <c r="R477" s="273" t="n"/>
      <c r="S477" s="273" t="n"/>
      <c r="T477" s="273" t="n"/>
      <c r="U477" s="273" t="n"/>
      <c r="V477" s="273" t="n"/>
      <c r="W477" s="273" t="n"/>
      <c r="X477" s="273" t="n"/>
      <c r="Y477" s="273" t="n"/>
      <c r="Z477" s="273" t="n"/>
    </row>
    <row r="478" ht="10.5" customHeight="1" s="726">
      <c r="A478" s="273" t="n"/>
      <c r="B478" s="273" t="n"/>
      <c r="C478" s="273" t="n"/>
      <c r="D478" s="273" t="n"/>
      <c r="E478" s="273" t="n"/>
      <c r="F478" s="273" t="n"/>
      <c r="G478" s="273" t="n"/>
      <c r="H478" s="273" t="n"/>
      <c r="I478" s="273" t="n"/>
      <c r="J478" s="273" t="n"/>
      <c r="K478" s="273" t="n"/>
      <c r="L478" s="273" t="n"/>
      <c r="M478" s="273" t="n"/>
      <c r="N478" s="273" t="n"/>
      <c r="O478" s="273" t="n"/>
      <c r="P478" s="351" t="n"/>
      <c r="Q478" s="351" t="n"/>
      <c r="R478" s="273" t="n"/>
      <c r="S478" s="273" t="n"/>
      <c r="T478" s="273" t="n"/>
      <c r="U478" s="273" t="n"/>
      <c r="V478" s="273" t="n"/>
      <c r="W478" s="273" t="n"/>
      <c r="X478" s="273" t="n"/>
      <c r="Y478" s="273" t="n"/>
      <c r="Z478" s="273" t="n"/>
    </row>
    <row r="479" ht="10.5" customHeight="1" s="726">
      <c r="A479" s="273" t="n"/>
      <c r="B479" s="273" t="n"/>
      <c r="C479" s="273" t="n"/>
      <c r="D479" s="273" t="n"/>
      <c r="E479" s="273" t="n"/>
      <c r="F479" s="273" t="n"/>
      <c r="G479" s="273" t="n"/>
      <c r="H479" s="273" t="n"/>
      <c r="I479" s="273" t="n"/>
      <c r="J479" s="273" t="n"/>
      <c r="K479" s="273" t="n"/>
      <c r="L479" s="273" t="n"/>
      <c r="M479" s="273" t="n"/>
      <c r="N479" s="273" t="n"/>
      <c r="O479" s="273" t="n"/>
      <c r="P479" s="351" t="n"/>
      <c r="Q479" s="351" t="n"/>
      <c r="R479" s="273" t="n"/>
      <c r="S479" s="273" t="n"/>
      <c r="T479" s="273" t="n"/>
      <c r="U479" s="273" t="n"/>
      <c r="V479" s="273" t="n"/>
      <c r="W479" s="273" t="n"/>
      <c r="X479" s="273" t="n"/>
      <c r="Y479" s="273" t="n"/>
      <c r="Z479" s="273" t="n"/>
    </row>
    <row r="480" ht="10.5" customHeight="1" s="726">
      <c r="A480" s="273" t="n"/>
      <c r="B480" s="273" t="n"/>
      <c r="C480" s="273" t="n"/>
      <c r="D480" s="273" t="n"/>
      <c r="E480" s="273" t="n"/>
      <c r="F480" s="273" t="n"/>
      <c r="G480" s="273" t="n"/>
      <c r="H480" s="273" t="n"/>
      <c r="I480" s="273" t="n"/>
      <c r="J480" s="273" t="n"/>
      <c r="K480" s="273" t="n"/>
      <c r="L480" s="273" t="n"/>
      <c r="M480" s="273" t="n"/>
      <c r="N480" s="273" t="n"/>
      <c r="O480" s="273" t="n"/>
      <c r="P480" s="351" t="n"/>
      <c r="Q480" s="351" t="n"/>
      <c r="R480" s="273" t="n"/>
      <c r="S480" s="273" t="n"/>
      <c r="T480" s="273" t="n"/>
      <c r="U480" s="273" t="n"/>
      <c r="V480" s="273" t="n"/>
      <c r="W480" s="273" t="n"/>
      <c r="X480" s="273" t="n"/>
      <c r="Y480" s="273" t="n"/>
      <c r="Z480" s="273" t="n"/>
    </row>
    <row r="481" ht="10.5" customHeight="1" s="726">
      <c r="A481" s="273" t="n"/>
      <c r="B481" s="273" t="n"/>
      <c r="C481" s="273" t="n"/>
      <c r="D481" s="273" t="n"/>
      <c r="E481" s="273" t="n"/>
      <c r="F481" s="273" t="n"/>
      <c r="G481" s="273" t="n"/>
      <c r="H481" s="273" t="n"/>
      <c r="I481" s="273" t="n"/>
      <c r="J481" s="273" t="n"/>
      <c r="K481" s="273" t="n"/>
      <c r="L481" s="273" t="n"/>
      <c r="M481" s="273" t="n"/>
      <c r="N481" s="273" t="n"/>
      <c r="O481" s="273" t="n"/>
      <c r="P481" s="351" t="n"/>
      <c r="Q481" s="351" t="n"/>
      <c r="R481" s="273" t="n"/>
      <c r="S481" s="273" t="n"/>
      <c r="T481" s="273" t="n"/>
      <c r="U481" s="273" t="n"/>
      <c r="V481" s="273" t="n"/>
      <c r="W481" s="273" t="n"/>
      <c r="X481" s="273" t="n"/>
      <c r="Y481" s="273" t="n"/>
      <c r="Z481" s="273" t="n"/>
    </row>
    <row r="482" ht="10.5" customHeight="1" s="726">
      <c r="A482" s="273" t="n"/>
      <c r="B482" s="273" t="n"/>
      <c r="C482" s="273" t="n"/>
      <c r="D482" s="273" t="n"/>
      <c r="E482" s="273" t="n"/>
      <c r="F482" s="273" t="n"/>
      <c r="G482" s="273" t="n"/>
      <c r="H482" s="273" t="n"/>
      <c r="I482" s="273" t="n"/>
      <c r="J482" s="273" t="n"/>
      <c r="K482" s="273" t="n"/>
      <c r="L482" s="273" t="n"/>
      <c r="M482" s="273" t="n"/>
      <c r="N482" s="273" t="n"/>
      <c r="O482" s="273" t="n"/>
      <c r="P482" s="351" t="n"/>
      <c r="Q482" s="351" t="n"/>
      <c r="R482" s="273" t="n"/>
      <c r="S482" s="273" t="n"/>
      <c r="T482" s="273" t="n"/>
      <c r="U482" s="273" t="n"/>
      <c r="V482" s="273" t="n"/>
      <c r="W482" s="273" t="n"/>
      <c r="X482" s="273" t="n"/>
      <c r="Y482" s="273" t="n"/>
      <c r="Z482" s="273" t="n"/>
    </row>
    <row r="483" ht="10.5" customHeight="1" s="726">
      <c r="A483" s="273" t="n"/>
      <c r="B483" s="273" t="n"/>
      <c r="C483" s="273" t="n"/>
      <c r="D483" s="273" t="n"/>
      <c r="E483" s="273" t="n"/>
      <c r="F483" s="273" t="n"/>
      <c r="G483" s="273" t="n"/>
      <c r="H483" s="273" t="n"/>
      <c r="I483" s="273" t="n"/>
      <c r="J483" s="273" t="n"/>
      <c r="K483" s="273" t="n"/>
      <c r="L483" s="273" t="n"/>
      <c r="M483" s="273" t="n"/>
      <c r="N483" s="273" t="n"/>
      <c r="O483" s="273" t="n"/>
      <c r="P483" s="351" t="n"/>
      <c r="Q483" s="351" t="n"/>
      <c r="R483" s="273" t="n"/>
      <c r="S483" s="273" t="n"/>
      <c r="T483" s="273" t="n"/>
      <c r="U483" s="273" t="n"/>
      <c r="V483" s="273" t="n"/>
      <c r="W483" s="273" t="n"/>
      <c r="X483" s="273" t="n"/>
      <c r="Y483" s="273" t="n"/>
      <c r="Z483" s="273" t="n"/>
    </row>
    <row r="484" ht="10.5" customHeight="1" s="726">
      <c r="A484" s="273" t="n"/>
      <c r="B484" s="273" t="n"/>
      <c r="C484" s="273" t="n"/>
      <c r="D484" s="273" t="n"/>
      <c r="E484" s="273" t="n"/>
      <c r="F484" s="273" t="n"/>
      <c r="G484" s="273" t="n"/>
      <c r="H484" s="273" t="n"/>
      <c r="I484" s="273" t="n"/>
      <c r="J484" s="273" t="n"/>
      <c r="K484" s="273" t="n"/>
      <c r="L484" s="273" t="n"/>
      <c r="M484" s="273" t="n"/>
      <c r="N484" s="273" t="n"/>
      <c r="O484" s="273" t="n"/>
      <c r="P484" s="351" t="n"/>
      <c r="Q484" s="351" t="n"/>
      <c r="R484" s="273" t="n"/>
      <c r="S484" s="273" t="n"/>
      <c r="T484" s="273" t="n"/>
      <c r="U484" s="273" t="n"/>
      <c r="V484" s="273" t="n"/>
      <c r="W484" s="273" t="n"/>
      <c r="X484" s="273" t="n"/>
      <c r="Y484" s="273" t="n"/>
      <c r="Z484" s="273" t="n"/>
    </row>
    <row r="485" ht="10.5" customHeight="1" s="726">
      <c r="A485" s="273" t="n"/>
      <c r="B485" s="273" t="n"/>
      <c r="C485" s="273" t="n"/>
      <c r="D485" s="273" t="n"/>
      <c r="E485" s="273" t="n"/>
      <c r="F485" s="273" t="n"/>
      <c r="G485" s="273" t="n"/>
      <c r="H485" s="273" t="n"/>
      <c r="I485" s="273" t="n"/>
      <c r="J485" s="273" t="n"/>
      <c r="K485" s="273" t="n"/>
      <c r="L485" s="273" t="n"/>
      <c r="M485" s="273" t="n"/>
      <c r="N485" s="273" t="n"/>
      <c r="O485" s="273" t="n"/>
      <c r="P485" s="351" t="n"/>
      <c r="Q485" s="351" t="n"/>
      <c r="R485" s="273" t="n"/>
      <c r="S485" s="273" t="n"/>
      <c r="T485" s="273" t="n"/>
      <c r="U485" s="273" t="n"/>
      <c r="V485" s="273" t="n"/>
      <c r="W485" s="273" t="n"/>
      <c r="X485" s="273" t="n"/>
      <c r="Y485" s="273" t="n"/>
      <c r="Z485" s="273" t="n"/>
    </row>
    <row r="486" ht="10.5" customHeight="1" s="726">
      <c r="A486" s="273" t="n"/>
      <c r="B486" s="273" t="n"/>
      <c r="C486" s="273" t="n"/>
      <c r="D486" s="273" t="n"/>
      <c r="E486" s="273" t="n"/>
      <c r="F486" s="273" t="n"/>
      <c r="G486" s="273" t="n"/>
      <c r="H486" s="273" t="n"/>
      <c r="I486" s="273" t="n"/>
      <c r="J486" s="273" t="n"/>
      <c r="K486" s="273" t="n"/>
      <c r="L486" s="273" t="n"/>
      <c r="M486" s="273" t="n"/>
      <c r="N486" s="273" t="n"/>
      <c r="O486" s="273" t="n"/>
      <c r="P486" s="351" t="n"/>
      <c r="Q486" s="351" t="n"/>
      <c r="R486" s="273" t="n"/>
      <c r="S486" s="273" t="n"/>
      <c r="T486" s="273" t="n"/>
      <c r="U486" s="273" t="n"/>
      <c r="V486" s="273" t="n"/>
      <c r="W486" s="273" t="n"/>
      <c r="X486" s="273" t="n"/>
      <c r="Y486" s="273" t="n"/>
      <c r="Z486" s="273" t="n"/>
    </row>
    <row r="487" ht="10.5" customHeight="1" s="726">
      <c r="A487" s="273" t="n"/>
      <c r="B487" s="273" t="n"/>
      <c r="C487" s="273" t="n"/>
      <c r="D487" s="273" t="n"/>
      <c r="E487" s="273" t="n"/>
      <c r="F487" s="273" t="n"/>
      <c r="G487" s="273" t="n"/>
      <c r="H487" s="273" t="n"/>
      <c r="I487" s="273" t="n"/>
      <c r="J487" s="273" t="n"/>
      <c r="K487" s="273" t="n"/>
      <c r="L487" s="273" t="n"/>
      <c r="M487" s="273" t="n"/>
      <c r="N487" s="273" t="n"/>
      <c r="O487" s="273" t="n"/>
      <c r="P487" s="351" t="n"/>
      <c r="Q487" s="351" t="n"/>
      <c r="R487" s="273" t="n"/>
      <c r="S487" s="273" t="n"/>
      <c r="T487" s="273" t="n"/>
      <c r="U487" s="273" t="n"/>
      <c r="V487" s="273" t="n"/>
      <c r="W487" s="273" t="n"/>
      <c r="X487" s="273" t="n"/>
      <c r="Y487" s="273" t="n"/>
      <c r="Z487" s="273" t="n"/>
    </row>
    <row r="488" ht="10.5" customHeight="1" s="726">
      <c r="A488" s="273" t="n"/>
      <c r="B488" s="273" t="n"/>
      <c r="C488" s="273" t="n"/>
      <c r="D488" s="273" t="n"/>
      <c r="E488" s="273" t="n"/>
      <c r="F488" s="273" t="n"/>
      <c r="G488" s="273" t="n"/>
      <c r="H488" s="273" t="n"/>
      <c r="I488" s="273" t="n"/>
      <c r="J488" s="273" t="n"/>
      <c r="K488" s="273" t="n"/>
      <c r="L488" s="273" t="n"/>
      <c r="M488" s="273" t="n"/>
      <c r="N488" s="273" t="n"/>
      <c r="O488" s="273" t="n"/>
      <c r="P488" s="351" t="n"/>
      <c r="Q488" s="351" t="n"/>
      <c r="R488" s="273" t="n"/>
      <c r="S488" s="273" t="n"/>
      <c r="T488" s="273" t="n"/>
      <c r="U488" s="273" t="n"/>
      <c r="V488" s="273" t="n"/>
      <c r="W488" s="273" t="n"/>
      <c r="X488" s="273" t="n"/>
      <c r="Y488" s="273" t="n"/>
      <c r="Z488" s="273" t="n"/>
    </row>
    <row r="489" ht="10.5" customHeight="1" s="726">
      <c r="A489" s="273" t="n"/>
      <c r="B489" s="273" t="n"/>
      <c r="C489" s="273" t="n"/>
      <c r="D489" s="273" t="n"/>
      <c r="E489" s="273" t="n"/>
      <c r="F489" s="273" t="n"/>
      <c r="G489" s="273" t="n"/>
      <c r="H489" s="273" t="n"/>
      <c r="I489" s="273" t="n"/>
      <c r="J489" s="273" t="n"/>
      <c r="K489" s="273" t="n"/>
      <c r="L489" s="273" t="n"/>
      <c r="M489" s="273" t="n"/>
      <c r="N489" s="273" t="n"/>
      <c r="O489" s="273" t="n"/>
      <c r="P489" s="351" t="n"/>
      <c r="Q489" s="351" t="n"/>
      <c r="R489" s="273" t="n"/>
      <c r="S489" s="273" t="n"/>
      <c r="T489" s="273" t="n"/>
      <c r="U489" s="273" t="n"/>
      <c r="V489" s="273" t="n"/>
      <c r="W489" s="273" t="n"/>
      <c r="X489" s="273" t="n"/>
      <c r="Y489" s="273" t="n"/>
      <c r="Z489" s="273" t="n"/>
    </row>
    <row r="490" ht="10.5" customHeight="1" s="726">
      <c r="A490" s="273" t="n"/>
      <c r="B490" s="273" t="n"/>
      <c r="C490" s="273" t="n"/>
      <c r="D490" s="273" t="n"/>
      <c r="E490" s="273" t="n"/>
      <c r="F490" s="273" t="n"/>
      <c r="G490" s="273" t="n"/>
      <c r="H490" s="273" t="n"/>
      <c r="I490" s="273" t="n"/>
      <c r="J490" s="273" t="n"/>
      <c r="K490" s="273" t="n"/>
      <c r="L490" s="273" t="n"/>
      <c r="M490" s="273" t="n"/>
      <c r="N490" s="273" t="n"/>
      <c r="O490" s="273" t="n"/>
      <c r="P490" s="351" t="n"/>
      <c r="Q490" s="351" t="n"/>
      <c r="R490" s="273" t="n"/>
      <c r="S490" s="273" t="n"/>
      <c r="T490" s="273" t="n"/>
      <c r="U490" s="273" t="n"/>
      <c r="V490" s="273" t="n"/>
      <c r="W490" s="273" t="n"/>
      <c r="X490" s="273" t="n"/>
      <c r="Y490" s="273" t="n"/>
      <c r="Z490" s="273" t="n"/>
    </row>
    <row r="491" ht="10.5" customHeight="1" s="726">
      <c r="A491" s="273" t="n"/>
      <c r="B491" s="273" t="n"/>
      <c r="C491" s="273" t="n"/>
      <c r="D491" s="273" t="n"/>
      <c r="E491" s="273" t="n"/>
      <c r="F491" s="273" t="n"/>
      <c r="G491" s="273" t="n"/>
      <c r="H491" s="273" t="n"/>
      <c r="I491" s="273" t="n"/>
      <c r="J491" s="273" t="n"/>
      <c r="K491" s="273" t="n"/>
      <c r="L491" s="273" t="n"/>
      <c r="M491" s="273" t="n"/>
      <c r="N491" s="273" t="n"/>
      <c r="O491" s="273" t="n"/>
      <c r="P491" s="351" t="n"/>
      <c r="Q491" s="351" t="n"/>
      <c r="R491" s="273" t="n"/>
      <c r="S491" s="273" t="n"/>
      <c r="T491" s="273" t="n"/>
      <c r="U491" s="273" t="n"/>
      <c r="V491" s="273" t="n"/>
      <c r="W491" s="273" t="n"/>
      <c r="X491" s="273" t="n"/>
      <c r="Y491" s="273" t="n"/>
      <c r="Z491" s="273" t="n"/>
    </row>
    <row r="492" ht="10.5" customHeight="1" s="726">
      <c r="A492" s="273" t="n"/>
      <c r="B492" s="273" t="n"/>
      <c r="C492" s="273" t="n"/>
      <c r="D492" s="273" t="n"/>
      <c r="E492" s="273" t="n"/>
      <c r="F492" s="273" t="n"/>
      <c r="G492" s="273" t="n"/>
      <c r="H492" s="273" t="n"/>
      <c r="I492" s="273" t="n"/>
      <c r="J492" s="273" t="n"/>
      <c r="K492" s="273" t="n"/>
      <c r="L492" s="273" t="n"/>
      <c r="M492" s="273" t="n"/>
      <c r="N492" s="273" t="n"/>
      <c r="O492" s="273" t="n"/>
      <c r="P492" s="351" t="n"/>
      <c r="Q492" s="351" t="n"/>
      <c r="R492" s="273" t="n"/>
      <c r="S492" s="273" t="n"/>
      <c r="T492" s="273" t="n"/>
      <c r="U492" s="273" t="n"/>
      <c r="V492" s="273" t="n"/>
      <c r="W492" s="273" t="n"/>
      <c r="X492" s="273" t="n"/>
      <c r="Y492" s="273" t="n"/>
      <c r="Z492" s="273" t="n"/>
    </row>
    <row r="493" ht="10.5" customHeight="1" s="726">
      <c r="A493" s="273" t="n"/>
      <c r="B493" s="273" t="n"/>
      <c r="C493" s="273" t="n"/>
      <c r="D493" s="273" t="n"/>
      <c r="E493" s="273" t="n"/>
      <c r="F493" s="273" t="n"/>
      <c r="G493" s="273" t="n"/>
      <c r="H493" s="273" t="n"/>
      <c r="I493" s="273" t="n"/>
      <c r="J493" s="273" t="n"/>
      <c r="K493" s="273" t="n"/>
      <c r="L493" s="273" t="n"/>
      <c r="M493" s="273" t="n"/>
      <c r="N493" s="273" t="n"/>
      <c r="O493" s="273" t="n"/>
      <c r="P493" s="351" t="n"/>
      <c r="Q493" s="351" t="n"/>
      <c r="R493" s="273" t="n"/>
      <c r="S493" s="273" t="n"/>
      <c r="T493" s="273" t="n"/>
      <c r="U493" s="273" t="n"/>
      <c r="V493" s="273" t="n"/>
      <c r="W493" s="273" t="n"/>
      <c r="X493" s="273" t="n"/>
      <c r="Y493" s="273" t="n"/>
      <c r="Z493" s="273" t="n"/>
    </row>
    <row r="494" ht="10.5" customHeight="1" s="726">
      <c r="A494" s="273" t="n"/>
      <c r="B494" s="273" t="n"/>
      <c r="C494" s="273" t="n"/>
      <c r="D494" s="273" t="n"/>
      <c r="E494" s="273" t="n"/>
      <c r="F494" s="273" t="n"/>
      <c r="G494" s="273" t="n"/>
      <c r="H494" s="273" t="n"/>
      <c r="I494" s="273" t="n"/>
      <c r="J494" s="273" t="n"/>
      <c r="K494" s="273" t="n"/>
      <c r="L494" s="273" t="n"/>
      <c r="M494" s="273" t="n"/>
      <c r="N494" s="273" t="n"/>
      <c r="O494" s="273" t="n"/>
      <c r="P494" s="351" t="n"/>
      <c r="Q494" s="351" t="n"/>
      <c r="R494" s="273" t="n"/>
      <c r="S494" s="273" t="n"/>
      <c r="T494" s="273" t="n"/>
      <c r="U494" s="273" t="n"/>
      <c r="V494" s="273" t="n"/>
      <c r="W494" s="273" t="n"/>
      <c r="X494" s="273" t="n"/>
      <c r="Y494" s="273" t="n"/>
      <c r="Z494" s="273" t="n"/>
    </row>
    <row r="495" ht="10.5" customHeight="1" s="726">
      <c r="A495" s="273" t="n"/>
      <c r="B495" s="273" t="n"/>
      <c r="C495" s="273" t="n"/>
      <c r="D495" s="273" t="n"/>
      <c r="E495" s="273" t="n"/>
      <c r="F495" s="273" t="n"/>
      <c r="G495" s="273" t="n"/>
      <c r="H495" s="273" t="n"/>
      <c r="I495" s="273" t="n"/>
      <c r="J495" s="273" t="n"/>
      <c r="K495" s="273" t="n"/>
      <c r="L495" s="273" t="n"/>
      <c r="M495" s="273" t="n"/>
      <c r="N495" s="273" t="n"/>
      <c r="O495" s="273" t="n"/>
      <c r="P495" s="351" t="n"/>
      <c r="Q495" s="351" t="n"/>
      <c r="R495" s="273" t="n"/>
      <c r="S495" s="273" t="n"/>
      <c r="T495" s="273" t="n"/>
      <c r="U495" s="273" t="n"/>
      <c r="V495" s="273" t="n"/>
      <c r="W495" s="273" t="n"/>
      <c r="X495" s="273" t="n"/>
      <c r="Y495" s="273" t="n"/>
      <c r="Z495" s="273" t="n"/>
    </row>
    <row r="496" ht="10.5" customHeight="1" s="726">
      <c r="A496" s="273" t="n"/>
      <c r="B496" s="273" t="n"/>
      <c r="C496" s="273" t="n"/>
      <c r="D496" s="273" t="n"/>
      <c r="E496" s="273" t="n"/>
      <c r="F496" s="273" t="n"/>
      <c r="G496" s="273" t="n"/>
      <c r="H496" s="273" t="n"/>
      <c r="I496" s="273" t="n"/>
      <c r="J496" s="273" t="n"/>
      <c r="K496" s="273" t="n"/>
      <c r="L496" s="273" t="n"/>
      <c r="M496" s="273" t="n"/>
      <c r="N496" s="273" t="n"/>
      <c r="O496" s="273" t="n"/>
      <c r="P496" s="351" t="n"/>
      <c r="Q496" s="351" t="n"/>
      <c r="R496" s="273" t="n"/>
      <c r="S496" s="273" t="n"/>
      <c r="T496" s="273" t="n"/>
      <c r="U496" s="273" t="n"/>
      <c r="V496" s="273" t="n"/>
      <c r="W496" s="273" t="n"/>
      <c r="X496" s="273" t="n"/>
      <c r="Y496" s="273" t="n"/>
      <c r="Z496" s="273" t="n"/>
    </row>
    <row r="497" ht="10.5" customHeight="1" s="726">
      <c r="A497" s="273" t="n"/>
      <c r="B497" s="273" t="n"/>
      <c r="C497" s="273" t="n"/>
      <c r="D497" s="273" t="n"/>
      <c r="E497" s="273" t="n"/>
      <c r="F497" s="273" t="n"/>
      <c r="G497" s="273" t="n"/>
      <c r="H497" s="273" t="n"/>
      <c r="I497" s="273" t="n"/>
      <c r="J497" s="273" t="n"/>
      <c r="K497" s="273" t="n"/>
      <c r="L497" s="273" t="n"/>
      <c r="M497" s="273" t="n"/>
      <c r="N497" s="273" t="n"/>
      <c r="O497" s="273" t="n"/>
      <c r="P497" s="351" t="n"/>
      <c r="Q497" s="351" t="n"/>
      <c r="R497" s="273" t="n"/>
      <c r="S497" s="273" t="n"/>
      <c r="T497" s="273" t="n"/>
      <c r="U497" s="273" t="n"/>
      <c r="V497" s="273" t="n"/>
      <c r="W497" s="273" t="n"/>
      <c r="X497" s="273" t="n"/>
      <c r="Y497" s="273" t="n"/>
      <c r="Z497" s="273" t="n"/>
    </row>
    <row r="498" ht="10.5" customHeight="1" s="726">
      <c r="A498" s="273" t="n"/>
      <c r="B498" s="273" t="n"/>
      <c r="C498" s="273" t="n"/>
      <c r="D498" s="273" t="n"/>
      <c r="E498" s="273" t="n"/>
      <c r="F498" s="273" t="n"/>
      <c r="G498" s="273" t="n"/>
      <c r="H498" s="273" t="n"/>
      <c r="I498" s="273" t="n"/>
      <c r="J498" s="273" t="n"/>
      <c r="K498" s="273" t="n"/>
      <c r="L498" s="273" t="n"/>
      <c r="M498" s="273" t="n"/>
      <c r="N498" s="273" t="n"/>
      <c r="O498" s="273" t="n"/>
      <c r="P498" s="351" t="n"/>
      <c r="Q498" s="351" t="n"/>
      <c r="R498" s="273" t="n"/>
      <c r="S498" s="273" t="n"/>
      <c r="T498" s="273" t="n"/>
      <c r="U498" s="273" t="n"/>
      <c r="V498" s="273" t="n"/>
      <c r="W498" s="273" t="n"/>
      <c r="X498" s="273" t="n"/>
      <c r="Y498" s="273" t="n"/>
      <c r="Z498" s="273" t="n"/>
    </row>
    <row r="499" ht="10.5" customHeight="1" s="726">
      <c r="A499" s="273" t="n"/>
      <c r="B499" s="273" t="n"/>
      <c r="C499" s="273" t="n"/>
      <c r="D499" s="273" t="n"/>
      <c r="E499" s="273" t="n"/>
      <c r="F499" s="273" t="n"/>
      <c r="G499" s="273" t="n"/>
      <c r="H499" s="273" t="n"/>
      <c r="I499" s="273" t="n"/>
      <c r="J499" s="273" t="n"/>
      <c r="K499" s="273" t="n"/>
      <c r="L499" s="273" t="n"/>
      <c r="M499" s="273" t="n"/>
      <c r="N499" s="273" t="n"/>
      <c r="O499" s="273" t="n"/>
      <c r="P499" s="351" t="n"/>
      <c r="Q499" s="351" t="n"/>
      <c r="R499" s="273" t="n"/>
      <c r="S499" s="273" t="n"/>
      <c r="T499" s="273" t="n"/>
      <c r="U499" s="273" t="n"/>
      <c r="V499" s="273" t="n"/>
      <c r="W499" s="273" t="n"/>
      <c r="X499" s="273" t="n"/>
      <c r="Y499" s="273" t="n"/>
      <c r="Z499" s="273" t="n"/>
    </row>
    <row r="500" ht="10.5" customHeight="1" s="726">
      <c r="A500" s="273" t="n"/>
      <c r="B500" s="273" t="n"/>
      <c r="C500" s="273" t="n"/>
      <c r="D500" s="273" t="n"/>
      <c r="E500" s="273" t="n"/>
      <c r="F500" s="273" t="n"/>
      <c r="G500" s="273" t="n"/>
      <c r="H500" s="273" t="n"/>
      <c r="I500" s="273" t="n"/>
      <c r="J500" s="273" t="n"/>
      <c r="K500" s="273" t="n"/>
      <c r="L500" s="273" t="n"/>
      <c r="M500" s="273" t="n"/>
      <c r="N500" s="273" t="n"/>
      <c r="O500" s="273" t="n"/>
      <c r="P500" s="351" t="n"/>
      <c r="Q500" s="351" t="n"/>
      <c r="R500" s="273" t="n"/>
      <c r="S500" s="273" t="n"/>
      <c r="T500" s="273" t="n"/>
      <c r="U500" s="273" t="n"/>
      <c r="V500" s="273" t="n"/>
      <c r="W500" s="273" t="n"/>
      <c r="X500" s="273" t="n"/>
      <c r="Y500" s="273" t="n"/>
      <c r="Z500" s="273" t="n"/>
    </row>
    <row r="501" ht="10.5" customHeight="1" s="726">
      <c r="A501" s="273" t="n"/>
      <c r="B501" s="273" t="n"/>
      <c r="C501" s="273" t="n"/>
      <c r="D501" s="273" t="n"/>
      <c r="E501" s="273" t="n"/>
      <c r="F501" s="273" t="n"/>
      <c r="G501" s="273" t="n"/>
      <c r="H501" s="273" t="n"/>
      <c r="I501" s="273" t="n"/>
      <c r="J501" s="273" t="n"/>
      <c r="K501" s="273" t="n"/>
      <c r="L501" s="273" t="n"/>
      <c r="M501" s="273" t="n"/>
      <c r="N501" s="273" t="n"/>
      <c r="O501" s="273" t="n"/>
      <c r="P501" s="351" t="n"/>
      <c r="Q501" s="351" t="n"/>
      <c r="R501" s="273" t="n"/>
      <c r="S501" s="273" t="n"/>
      <c r="T501" s="273" t="n"/>
      <c r="U501" s="273" t="n"/>
      <c r="V501" s="273" t="n"/>
      <c r="W501" s="273" t="n"/>
      <c r="X501" s="273" t="n"/>
      <c r="Y501" s="273" t="n"/>
      <c r="Z501" s="273" t="n"/>
    </row>
    <row r="502" ht="10.5" customHeight="1" s="726">
      <c r="A502" s="273" t="n"/>
      <c r="B502" s="273" t="n"/>
      <c r="C502" s="273" t="n"/>
      <c r="D502" s="273" t="n"/>
      <c r="E502" s="273" t="n"/>
      <c r="F502" s="273" t="n"/>
      <c r="G502" s="273" t="n"/>
      <c r="H502" s="273" t="n"/>
      <c r="I502" s="273" t="n"/>
      <c r="J502" s="273" t="n"/>
      <c r="K502" s="273" t="n"/>
      <c r="L502" s="273" t="n"/>
      <c r="M502" s="273" t="n"/>
      <c r="N502" s="273" t="n"/>
      <c r="O502" s="273" t="n"/>
      <c r="P502" s="351" t="n"/>
      <c r="Q502" s="351" t="n"/>
      <c r="R502" s="273" t="n"/>
      <c r="S502" s="273" t="n"/>
      <c r="T502" s="273" t="n"/>
      <c r="U502" s="273" t="n"/>
      <c r="V502" s="273" t="n"/>
      <c r="W502" s="273" t="n"/>
      <c r="X502" s="273" t="n"/>
      <c r="Y502" s="273" t="n"/>
      <c r="Z502" s="273" t="n"/>
    </row>
    <row r="503" ht="10.5" customHeight="1" s="726">
      <c r="A503" s="273" t="n"/>
      <c r="B503" s="273" t="n"/>
      <c r="C503" s="273" t="n"/>
      <c r="D503" s="273" t="n"/>
      <c r="E503" s="273" t="n"/>
      <c r="F503" s="273" t="n"/>
      <c r="G503" s="273" t="n"/>
      <c r="H503" s="273" t="n"/>
      <c r="I503" s="273" t="n"/>
      <c r="J503" s="273" t="n"/>
      <c r="K503" s="273" t="n"/>
      <c r="L503" s="273" t="n"/>
      <c r="M503" s="273" t="n"/>
      <c r="N503" s="273" t="n"/>
      <c r="O503" s="273" t="n"/>
      <c r="P503" s="351" t="n"/>
      <c r="Q503" s="351" t="n"/>
      <c r="R503" s="273" t="n"/>
      <c r="S503" s="273" t="n"/>
      <c r="T503" s="273" t="n"/>
      <c r="U503" s="273" t="n"/>
      <c r="V503" s="273" t="n"/>
      <c r="W503" s="273" t="n"/>
      <c r="X503" s="273" t="n"/>
      <c r="Y503" s="273" t="n"/>
      <c r="Z503" s="273" t="n"/>
    </row>
    <row r="504" ht="10.5" customHeight="1" s="726">
      <c r="A504" s="273" t="n"/>
      <c r="B504" s="273" t="n"/>
      <c r="C504" s="273" t="n"/>
      <c r="D504" s="273" t="n"/>
      <c r="E504" s="273" t="n"/>
      <c r="F504" s="273" t="n"/>
      <c r="G504" s="273" t="n"/>
      <c r="H504" s="273" t="n"/>
      <c r="I504" s="273" t="n"/>
      <c r="J504" s="273" t="n"/>
      <c r="K504" s="273" t="n"/>
      <c r="L504" s="273" t="n"/>
      <c r="M504" s="273" t="n"/>
      <c r="N504" s="273" t="n"/>
      <c r="O504" s="273" t="n"/>
      <c r="P504" s="351" t="n"/>
      <c r="Q504" s="351" t="n"/>
      <c r="R504" s="273" t="n"/>
      <c r="S504" s="273" t="n"/>
      <c r="T504" s="273" t="n"/>
      <c r="U504" s="273" t="n"/>
      <c r="V504" s="273" t="n"/>
      <c r="W504" s="273" t="n"/>
      <c r="X504" s="273" t="n"/>
      <c r="Y504" s="273" t="n"/>
      <c r="Z504" s="273" t="n"/>
    </row>
    <row r="505" ht="10.5" customHeight="1" s="726">
      <c r="A505" s="273" t="n"/>
      <c r="B505" s="273" t="n"/>
      <c r="C505" s="273" t="n"/>
      <c r="D505" s="273" t="n"/>
      <c r="E505" s="273" t="n"/>
      <c r="F505" s="273" t="n"/>
      <c r="G505" s="273" t="n"/>
      <c r="H505" s="273" t="n"/>
      <c r="I505" s="273" t="n"/>
      <c r="J505" s="273" t="n"/>
      <c r="K505" s="273" t="n"/>
      <c r="L505" s="273" t="n"/>
      <c r="M505" s="273" t="n"/>
      <c r="N505" s="273" t="n"/>
      <c r="O505" s="273" t="n"/>
      <c r="P505" s="351" t="n"/>
      <c r="Q505" s="351" t="n"/>
      <c r="R505" s="273" t="n"/>
      <c r="S505" s="273" t="n"/>
      <c r="T505" s="273" t="n"/>
      <c r="U505" s="273" t="n"/>
      <c r="V505" s="273" t="n"/>
      <c r="W505" s="273" t="n"/>
      <c r="X505" s="273" t="n"/>
      <c r="Y505" s="273" t="n"/>
      <c r="Z505" s="273" t="n"/>
    </row>
    <row r="506" ht="10.5" customHeight="1" s="726">
      <c r="A506" s="273" t="n"/>
      <c r="B506" s="273" t="n"/>
      <c r="C506" s="273" t="n"/>
      <c r="D506" s="273" t="n"/>
      <c r="E506" s="273" t="n"/>
      <c r="F506" s="273" t="n"/>
      <c r="G506" s="273" t="n"/>
      <c r="H506" s="273" t="n"/>
      <c r="I506" s="273" t="n"/>
      <c r="J506" s="273" t="n"/>
      <c r="K506" s="273" t="n"/>
      <c r="L506" s="273" t="n"/>
      <c r="M506" s="273" t="n"/>
      <c r="N506" s="273" t="n"/>
      <c r="O506" s="273" t="n"/>
      <c r="P506" s="351" t="n"/>
      <c r="Q506" s="351" t="n"/>
      <c r="R506" s="273" t="n"/>
      <c r="S506" s="273" t="n"/>
      <c r="T506" s="273" t="n"/>
      <c r="U506" s="273" t="n"/>
      <c r="V506" s="273" t="n"/>
      <c r="W506" s="273" t="n"/>
      <c r="X506" s="273" t="n"/>
      <c r="Y506" s="273" t="n"/>
      <c r="Z506" s="273" t="n"/>
    </row>
    <row r="507" ht="10.5" customHeight="1" s="726">
      <c r="A507" s="273" t="n"/>
      <c r="B507" s="273" t="n"/>
      <c r="C507" s="273" t="n"/>
      <c r="D507" s="273" t="n"/>
      <c r="E507" s="273" t="n"/>
      <c r="F507" s="273" t="n"/>
      <c r="G507" s="273" t="n"/>
      <c r="H507" s="273" t="n"/>
      <c r="I507" s="273" t="n"/>
      <c r="J507" s="273" t="n"/>
      <c r="K507" s="273" t="n"/>
      <c r="L507" s="273" t="n"/>
      <c r="M507" s="273" t="n"/>
      <c r="N507" s="273" t="n"/>
      <c r="O507" s="273" t="n"/>
      <c r="P507" s="351" t="n"/>
      <c r="Q507" s="351" t="n"/>
      <c r="R507" s="273" t="n"/>
      <c r="S507" s="273" t="n"/>
      <c r="T507" s="273" t="n"/>
      <c r="U507" s="273" t="n"/>
      <c r="V507" s="273" t="n"/>
      <c r="W507" s="273" t="n"/>
      <c r="X507" s="273" t="n"/>
      <c r="Y507" s="273" t="n"/>
      <c r="Z507" s="273" t="n"/>
    </row>
    <row r="508" ht="10.5" customHeight="1" s="726">
      <c r="A508" s="273" t="n"/>
      <c r="B508" s="273" t="n"/>
      <c r="C508" s="273" t="n"/>
      <c r="D508" s="273" t="n"/>
      <c r="E508" s="273" t="n"/>
      <c r="F508" s="273" t="n"/>
      <c r="G508" s="273" t="n"/>
      <c r="H508" s="273" t="n"/>
      <c r="I508" s="273" t="n"/>
      <c r="J508" s="273" t="n"/>
      <c r="K508" s="273" t="n"/>
      <c r="L508" s="273" t="n"/>
      <c r="M508" s="273" t="n"/>
      <c r="N508" s="273" t="n"/>
      <c r="O508" s="273" t="n"/>
      <c r="P508" s="351" t="n"/>
      <c r="Q508" s="351" t="n"/>
      <c r="R508" s="273" t="n"/>
      <c r="S508" s="273" t="n"/>
      <c r="T508" s="273" t="n"/>
      <c r="U508" s="273" t="n"/>
      <c r="V508" s="273" t="n"/>
      <c r="W508" s="273" t="n"/>
      <c r="X508" s="273" t="n"/>
      <c r="Y508" s="273" t="n"/>
      <c r="Z508" s="273" t="n"/>
    </row>
    <row r="509" ht="10.5" customHeight="1" s="726">
      <c r="A509" s="273" t="n"/>
      <c r="B509" s="273" t="n"/>
      <c r="C509" s="273" t="n"/>
      <c r="D509" s="273" t="n"/>
      <c r="E509" s="273" t="n"/>
      <c r="F509" s="273" t="n"/>
      <c r="G509" s="273" t="n"/>
      <c r="H509" s="273" t="n"/>
      <c r="I509" s="273" t="n"/>
      <c r="J509" s="273" t="n"/>
      <c r="K509" s="273" t="n"/>
      <c r="L509" s="273" t="n"/>
      <c r="M509" s="273" t="n"/>
      <c r="N509" s="273" t="n"/>
      <c r="O509" s="273" t="n"/>
      <c r="P509" s="351" t="n"/>
      <c r="Q509" s="351" t="n"/>
      <c r="R509" s="273" t="n"/>
      <c r="S509" s="273" t="n"/>
      <c r="T509" s="273" t="n"/>
      <c r="U509" s="273" t="n"/>
      <c r="V509" s="273" t="n"/>
      <c r="W509" s="273" t="n"/>
      <c r="X509" s="273" t="n"/>
      <c r="Y509" s="273" t="n"/>
      <c r="Z509" s="273" t="n"/>
    </row>
    <row r="510" ht="10.5" customHeight="1" s="726">
      <c r="A510" s="273" t="n"/>
      <c r="B510" s="273" t="n"/>
      <c r="C510" s="273" t="n"/>
      <c r="D510" s="273" t="n"/>
      <c r="E510" s="273" t="n"/>
      <c r="F510" s="273" t="n"/>
      <c r="G510" s="273" t="n"/>
      <c r="H510" s="273" t="n"/>
      <c r="I510" s="273" t="n"/>
      <c r="J510" s="273" t="n"/>
      <c r="K510" s="273" t="n"/>
      <c r="L510" s="273" t="n"/>
      <c r="M510" s="273" t="n"/>
      <c r="N510" s="273" t="n"/>
      <c r="O510" s="273" t="n"/>
      <c r="P510" s="351" t="n"/>
      <c r="Q510" s="351" t="n"/>
      <c r="R510" s="273" t="n"/>
      <c r="S510" s="273" t="n"/>
      <c r="T510" s="273" t="n"/>
      <c r="U510" s="273" t="n"/>
      <c r="V510" s="273" t="n"/>
      <c r="W510" s="273" t="n"/>
      <c r="X510" s="273" t="n"/>
      <c r="Y510" s="273" t="n"/>
      <c r="Z510" s="273" t="n"/>
    </row>
    <row r="511" ht="10.5" customHeight="1" s="726">
      <c r="A511" s="273" t="n"/>
      <c r="B511" s="273" t="n"/>
      <c r="C511" s="273" t="n"/>
      <c r="D511" s="273" t="n"/>
      <c r="E511" s="273" t="n"/>
      <c r="F511" s="273" t="n"/>
      <c r="G511" s="273" t="n"/>
      <c r="H511" s="273" t="n"/>
      <c r="I511" s="273" t="n"/>
      <c r="J511" s="273" t="n"/>
      <c r="K511" s="273" t="n"/>
      <c r="L511" s="273" t="n"/>
      <c r="M511" s="273" t="n"/>
      <c r="N511" s="273" t="n"/>
      <c r="O511" s="273" t="n"/>
      <c r="P511" s="351" t="n"/>
      <c r="Q511" s="351" t="n"/>
      <c r="R511" s="273" t="n"/>
      <c r="S511" s="273" t="n"/>
      <c r="T511" s="273" t="n"/>
      <c r="U511" s="273" t="n"/>
      <c r="V511" s="273" t="n"/>
      <c r="W511" s="273" t="n"/>
      <c r="X511" s="273" t="n"/>
      <c r="Y511" s="273" t="n"/>
      <c r="Z511" s="273" t="n"/>
    </row>
    <row r="512" ht="10.5" customHeight="1" s="726">
      <c r="A512" s="273" t="n"/>
      <c r="B512" s="273" t="n"/>
      <c r="C512" s="273" t="n"/>
      <c r="D512" s="273" t="n"/>
      <c r="E512" s="273" t="n"/>
      <c r="F512" s="273" t="n"/>
      <c r="G512" s="273" t="n"/>
      <c r="H512" s="273" t="n"/>
      <c r="I512" s="273" t="n"/>
      <c r="J512" s="273" t="n"/>
      <c r="K512" s="273" t="n"/>
      <c r="L512" s="273" t="n"/>
      <c r="M512" s="273" t="n"/>
      <c r="N512" s="273" t="n"/>
      <c r="O512" s="273" t="n"/>
      <c r="P512" s="351" t="n"/>
      <c r="Q512" s="351" t="n"/>
      <c r="R512" s="273" t="n"/>
      <c r="S512" s="273" t="n"/>
      <c r="T512" s="273" t="n"/>
      <c r="U512" s="273" t="n"/>
      <c r="V512" s="273" t="n"/>
      <c r="W512" s="273" t="n"/>
      <c r="X512" s="273" t="n"/>
      <c r="Y512" s="273" t="n"/>
      <c r="Z512" s="273" t="n"/>
    </row>
    <row r="513" ht="10.5" customHeight="1" s="726">
      <c r="A513" s="273" t="n"/>
      <c r="B513" s="273" t="n"/>
      <c r="C513" s="273" t="n"/>
      <c r="D513" s="273" t="n"/>
      <c r="E513" s="273" t="n"/>
      <c r="F513" s="273" t="n"/>
      <c r="G513" s="273" t="n"/>
      <c r="H513" s="273" t="n"/>
      <c r="I513" s="273" t="n"/>
      <c r="J513" s="273" t="n"/>
      <c r="K513" s="273" t="n"/>
      <c r="L513" s="273" t="n"/>
      <c r="M513" s="273" t="n"/>
      <c r="N513" s="273" t="n"/>
      <c r="O513" s="273" t="n"/>
      <c r="P513" s="351" t="n"/>
      <c r="Q513" s="351" t="n"/>
      <c r="R513" s="273" t="n"/>
      <c r="S513" s="273" t="n"/>
      <c r="T513" s="273" t="n"/>
      <c r="U513" s="273" t="n"/>
      <c r="V513" s="273" t="n"/>
      <c r="W513" s="273" t="n"/>
      <c r="X513" s="273" t="n"/>
      <c r="Y513" s="273" t="n"/>
      <c r="Z513" s="273" t="n"/>
    </row>
    <row r="514" ht="10.5" customHeight="1" s="726">
      <c r="A514" s="273" t="n"/>
      <c r="B514" s="273" t="n"/>
      <c r="C514" s="273" t="n"/>
      <c r="D514" s="273" t="n"/>
      <c r="E514" s="273" t="n"/>
      <c r="F514" s="273" t="n"/>
      <c r="G514" s="273" t="n"/>
      <c r="H514" s="273" t="n"/>
      <c r="I514" s="273" t="n"/>
      <c r="J514" s="273" t="n"/>
      <c r="K514" s="273" t="n"/>
      <c r="L514" s="273" t="n"/>
      <c r="M514" s="273" t="n"/>
      <c r="N514" s="273" t="n"/>
      <c r="O514" s="273" t="n"/>
      <c r="P514" s="351" t="n"/>
      <c r="Q514" s="351" t="n"/>
      <c r="R514" s="273" t="n"/>
      <c r="S514" s="273" t="n"/>
      <c r="T514" s="273" t="n"/>
      <c r="U514" s="273" t="n"/>
      <c r="V514" s="273" t="n"/>
      <c r="W514" s="273" t="n"/>
      <c r="X514" s="273" t="n"/>
      <c r="Y514" s="273" t="n"/>
      <c r="Z514" s="273" t="n"/>
    </row>
    <row r="515" ht="10.5" customHeight="1" s="726">
      <c r="A515" s="273" t="n"/>
      <c r="B515" s="273" t="n"/>
      <c r="C515" s="273" t="n"/>
      <c r="D515" s="273" t="n"/>
      <c r="E515" s="273" t="n"/>
      <c r="F515" s="273" t="n"/>
      <c r="G515" s="273" t="n"/>
      <c r="H515" s="273" t="n"/>
      <c r="I515" s="273" t="n"/>
      <c r="J515" s="273" t="n"/>
      <c r="K515" s="273" t="n"/>
      <c r="L515" s="273" t="n"/>
      <c r="M515" s="273" t="n"/>
      <c r="N515" s="273" t="n"/>
      <c r="O515" s="273" t="n"/>
      <c r="P515" s="351" t="n"/>
      <c r="Q515" s="351" t="n"/>
      <c r="R515" s="273" t="n"/>
      <c r="S515" s="273" t="n"/>
      <c r="T515" s="273" t="n"/>
      <c r="U515" s="273" t="n"/>
      <c r="V515" s="273" t="n"/>
      <c r="W515" s="273" t="n"/>
      <c r="X515" s="273" t="n"/>
      <c r="Y515" s="273" t="n"/>
      <c r="Z515" s="273" t="n"/>
    </row>
    <row r="516" ht="10.5" customHeight="1" s="726">
      <c r="A516" s="273" t="n"/>
      <c r="B516" s="273" t="n"/>
      <c r="C516" s="273" t="n"/>
      <c r="D516" s="273" t="n"/>
      <c r="E516" s="273" t="n"/>
      <c r="F516" s="273" t="n"/>
      <c r="G516" s="273" t="n"/>
      <c r="H516" s="273" t="n"/>
      <c r="I516" s="273" t="n"/>
      <c r="J516" s="273" t="n"/>
      <c r="K516" s="273" t="n"/>
      <c r="L516" s="273" t="n"/>
      <c r="M516" s="273" t="n"/>
      <c r="N516" s="273" t="n"/>
      <c r="O516" s="273" t="n"/>
      <c r="P516" s="351" t="n"/>
      <c r="Q516" s="351" t="n"/>
      <c r="R516" s="273" t="n"/>
      <c r="S516" s="273" t="n"/>
      <c r="T516" s="273" t="n"/>
      <c r="U516" s="273" t="n"/>
      <c r="V516" s="273" t="n"/>
      <c r="W516" s="273" t="n"/>
      <c r="X516" s="273" t="n"/>
      <c r="Y516" s="273" t="n"/>
      <c r="Z516" s="273" t="n"/>
    </row>
    <row r="517" ht="10.5" customHeight="1" s="726">
      <c r="A517" s="273" t="n"/>
      <c r="B517" s="273" t="n"/>
      <c r="C517" s="273" t="n"/>
      <c r="D517" s="273" t="n"/>
      <c r="E517" s="273" t="n"/>
      <c r="F517" s="273" t="n"/>
      <c r="G517" s="273" t="n"/>
      <c r="H517" s="273" t="n"/>
      <c r="I517" s="273" t="n"/>
      <c r="J517" s="273" t="n"/>
      <c r="K517" s="273" t="n"/>
      <c r="L517" s="273" t="n"/>
      <c r="M517" s="273" t="n"/>
      <c r="N517" s="273" t="n"/>
      <c r="O517" s="273" t="n"/>
      <c r="P517" s="351" t="n"/>
      <c r="Q517" s="351" t="n"/>
      <c r="R517" s="273" t="n"/>
      <c r="S517" s="273" t="n"/>
      <c r="T517" s="273" t="n"/>
      <c r="U517" s="273" t="n"/>
      <c r="V517" s="273" t="n"/>
      <c r="W517" s="273" t="n"/>
      <c r="X517" s="273" t="n"/>
      <c r="Y517" s="273" t="n"/>
      <c r="Z517" s="273" t="n"/>
    </row>
    <row r="518" ht="10.5" customHeight="1" s="726">
      <c r="A518" s="273" t="n"/>
      <c r="B518" s="273" t="n"/>
      <c r="C518" s="273" t="n"/>
      <c r="D518" s="273" t="n"/>
      <c r="E518" s="273" t="n"/>
      <c r="F518" s="273" t="n"/>
      <c r="G518" s="273" t="n"/>
      <c r="H518" s="273" t="n"/>
      <c r="I518" s="273" t="n"/>
      <c r="J518" s="273" t="n"/>
      <c r="K518" s="273" t="n"/>
      <c r="L518" s="273" t="n"/>
      <c r="M518" s="273" t="n"/>
      <c r="N518" s="273" t="n"/>
      <c r="O518" s="273" t="n"/>
      <c r="P518" s="351" t="n"/>
      <c r="Q518" s="351" t="n"/>
      <c r="R518" s="273" t="n"/>
      <c r="S518" s="273" t="n"/>
      <c r="T518" s="273" t="n"/>
      <c r="U518" s="273" t="n"/>
      <c r="V518" s="273" t="n"/>
      <c r="W518" s="273" t="n"/>
      <c r="X518" s="273" t="n"/>
      <c r="Y518" s="273" t="n"/>
      <c r="Z518" s="273" t="n"/>
    </row>
    <row r="519" ht="10.5" customHeight="1" s="726">
      <c r="A519" s="273" t="n"/>
      <c r="B519" s="273" t="n"/>
      <c r="C519" s="273" t="n"/>
      <c r="D519" s="273" t="n"/>
      <c r="E519" s="273" t="n"/>
      <c r="F519" s="273" t="n"/>
      <c r="G519" s="273" t="n"/>
      <c r="H519" s="273" t="n"/>
      <c r="I519" s="273" t="n"/>
      <c r="J519" s="273" t="n"/>
      <c r="K519" s="273" t="n"/>
      <c r="L519" s="273" t="n"/>
      <c r="M519" s="273" t="n"/>
      <c r="N519" s="273" t="n"/>
      <c r="O519" s="273" t="n"/>
      <c r="P519" s="351" t="n"/>
      <c r="Q519" s="351" t="n"/>
      <c r="R519" s="273" t="n"/>
      <c r="S519" s="273" t="n"/>
      <c r="T519" s="273" t="n"/>
      <c r="U519" s="273" t="n"/>
      <c r="V519" s="273" t="n"/>
      <c r="W519" s="273" t="n"/>
      <c r="X519" s="273" t="n"/>
      <c r="Y519" s="273" t="n"/>
      <c r="Z519" s="273" t="n"/>
    </row>
    <row r="520" ht="10.5" customHeight="1" s="726">
      <c r="A520" s="273" t="n"/>
      <c r="B520" s="273" t="n"/>
      <c r="C520" s="273" t="n"/>
      <c r="D520" s="273" t="n"/>
      <c r="E520" s="273" t="n"/>
      <c r="F520" s="273" t="n"/>
      <c r="G520" s="273" t="n"/>
      <c r="H520" s="273" t="n"/>
      <c r="I520" s="273" t="n"/>
      <c r="J520" s="273" t="n"/>
      <c r="K520" s="273" t="n"/>
      <c r="L520" s="273" t="n"/>
      <c r="M520" s="273" t="n"/>
      <c r="N520" s="273" t="n"/>
      <c r="O520" s="273" t="n"/>
      <c r="P520" s="351" t="n"/>
      <c r="Q520" s="351" t="n"/>
      <c r="R520" s="273" t="n"/>
      <c r="S520" s="273" t="n"/>
      <c r="T520" s="273" t="n"/>
      <c r="U520" s="273" t="n"/>
      <c r="V520" s="273" t="n"/>
      <c r="W520" s="273" t="n"/>
      <c r="X520" s="273" t="n"/>
      <c r="Y520" s="273" t="n"/>
      <c r="Z520" s="273" t="n"/>
    </row>
    <row r="521" ht="10.5" customHeight="1" s="726">
      <c r="A521" s="273" t="n"/>
      <c r="B521" s="273" t="n"/>
      <c r="C521" s="273" t="n"/>
      <c r="D521" s="273" t="n"/>
      <c r="E521" s="273" t="n"/>
      <c r="F521" s="273" t="n"/>
      <c r="G521" s="273" t="n"/>
      <c r="H521" s="273" t="n"/>
      <c r="I521" s="273" t="n"/>
      <c r="J521" s="273" t="n"/>
      <c r="K521" s="273" t="n"/>
      <c r="L521" s="273" t="n"/>
      <c r="M521" s="273" t="n"/>
      <c r="N521" s="273" t="n"/>
      <c r="O521" s="273" t="n"/>
      <c r="P521" s="351" t="n"/>
      <c r="Q521" s="351" t="n"/>
      <c r="R521" s="273" t="n"/>
      <c r="S521" s="273" t="n"/>
      <c r="T521" s="273" t="n"/>
      <c r="U521" s="273" t="n"/>
      <c r="V521" s="273" t="n"/>
      <c r="W521" s="273" t="n"/>
      <c r="X521" s="273" t="n"/>
      <c r="Y521" s="273" t="n"/>
      <c r="Z521" s="273" t="n"/>
    </row>
    <row r="522" ht="10.5" customHeight="1" s="726">
      <c r="A522" s="273" t="n"/>
      <c r="B522" s="273" t="n"/>
      <c r="C522" s="273" t="n"/>
      <c r="D522" s="273" t="n"/>
      <c r="E522" s="273" t="n"/>
      <c r="F522" s="273" t="n"/>
      <c r="G522" s="273" t="n"/>
      <c r="H522" s="273" t="n"/>
      <c r="I522" s="273" t="n"/>
      <c r="J522" s="273" t="n"/>
      <c r="K522" s="273" t="n"/>
      <c r="L522" s="273" t="n"/>
      <c r="M522" s="273" t="n"/>
      <c r="N522" s="273" t="n"/>
      <c r="O522" s="273" t="n"/>
      <c r="P522" s="351" t="n"/>
      <c r="Q522" s="351" t="n"/>
      <c r="R522" s="273" t="n"/>
      <c r="S522" s="273" t="n"/>
      <c r="T522" s="273" t="n"/>
      <c r="U522" s="273" t="n"/>
      <c r="V522" s="273" t="n"/>
      <c r="W522" s="273" t="n"/>
      <c r="X522" s="273" t="n"/>
      <c r="Y522" s="273" t="n"/>
      <c r="Z522" s="273" t="n"/>
    </row>
    <row r="523" ht="10.5" customHeight="1" s="726">
      <c r="A523" s="273" t="n"/>
      <c r="B523" s="273" t="n"/>
      <c r="C523" s="273" t="n"/>
      <c r="D523" s="273" t="n"/>
      <c r="E523" s="273" t="n"/>
      <c r="F523" s="273" t="n"/>
      <c r="G523" s="273" t="n"/>
      <c r="H523" s="273" t="n"/>
      <c r="I523" s="273" t="n"/>
      <c r="J523" s="273" t="n"/>
      <c r="K523" s="273" t="n"/>
      <c r="L523" s="273" t="n"/>
      <c r="M523" s="273" t="n"/>
      <c r="N523" s="273" t="n"/>
      <c r="O523" s="273" t="n"/>
      <c r="P523" s="351" t="n"/>
      <c r="Q523" s="351" t="n"/>
      <c r="R523" s="273" t="n"/>
      <c r="S523" s="273" t="n"/>
      <c r="T523" s="273" t="n"/>
      <c r="U523" s="273" t="n"/>
      <c r="V523" s="273" t="n"/>
      <c r="W523" s="273" t="n"/>
      <c r="X523" s="273" t="n"/>
      <c r="Y523" s="273" t="n"/>
      <c r="Z523" s="273" t="n"/>
    </row>
    <row r="524" ht="10.5" customHeight="1" s="726">
      <c r="A524" s="273" t="n"/>
      <c r="B524" s="273" t="n"/>
      <c r="C524" s="273" t="n"/>
      <c r="D524" s="273" t="n"/>
      <c r="E524" s="273" t="n"/>
      <c r="F524" s="273" t="n"/>
      <c r="G524" s="273" t="n"/>
      <c r="H524" s="273" t="n"/>
      <c r="I524" s="273" t="n"/>
      <c r="J524" s="273" t="n"/>
      <c r="K524" s="273" t="n"/>
      <c r="L524" s="273" t="n"/>
      <c r="M524" s="273" t="n"/>
      <c r="N524" s="273" t="n"/>
      <c r="O524" s="273" t="n"/>
      <c r="P524" s="351" t="n"/>
      <c r="Q524" s="351" t="n"/>
      <c r="R524" s="273" t="n"/>
      <c r="S524" s="273" t="n"/>
      <c r="T524" s="273" t="n"/>
      <c r="U524" s="273" t="n"/>
      <c r="V524" s="273" t="n"/>
      <c r="W524" s="273" t="n"/>
      <c r="X524" s="273" t="n"/>
      <c r="Y524" s="273" t="n"/>
      <c r="Z524" s="273" t="n"/>
    </row>
    <row r="525" ht="10.5" customHeight="1" s="726">
      <c r="A525" s="273" t="n"/>
      <c r="B525" s="273" t="n"/>
      <c r="C525" s="273" t="n"/>
      <c r="D525" s="273" t="n"/>
      <c r="E525" s="273" t="n"/>
      <c r="F525" s="273" t="n"/>
      <c r="G525" s="273" t="n"/>
      <c r="H525" s="273" t="n"/>
      <c r="I525" s="273" t="n"/>
      <c r="J525" s="273" t="n"/>
      <c r="K525" s="273" t="n"/>
      <c r="L525" s="273" t="n"/>
      <c r="M525" s="273" t="n"/>
      <c r="N525" s="273" t="n"/>
      <c r="O525" s="273" t="n"/>
      <c r="P525" s="351" t="n"/>
      <c r="Q525" s="351" t="n"/>
      <c r="R525" s="273" t="n"/>
      <c r="S525" s="273" t="n"/>
      <c r="T525" s="273" t="n"/>
      <c r="U525" s="273" t="n"/>
      <c r="V525" s="273" t="n"/>
      <c r="W525" s="273" t="n"/>
      <c r="X525" s="273" t="n"/>
      <c r="Y525" s="273" t="n"/>
      <c r="Z525" s="273" t="n"/>
    </row>
    <row r="526" ht="10.5" customHeight="1" s="726">
      <c r="A526" s="273" t="n"/>
      <c r="B526" s="273" t="n"/>
      <c r="C526" s="273" t="n"/>
      <c r="D526" s="273" t="n"/>
      <c r="E526" s="273" t="n"/>
      <c r="F526" s="273" t="n"/>
      <c r="G526" s="273" t="n"/>
      <c r="H526" s="273" t="n"/>
      <c r="I526" s="273" t="n"/>
      <c r="J526" s="273" t="n"/>
      <c r="K526" s="273" t="n"/>
      <c r="L526" s="273" t="n"/>
      <c r="M526" s="273" t="n"/>
      <c r="N526" s="273" t="n"/>
      <c r="O526" s="273" t="n"/>
      <c r="P526" s="351" t="n"/>
      <c r="Q526" s="351" t="n"/>
      <c r="R526" s="273" t="n"/>
      <c r="S526" s="273" t="n"/>
      <c r="T526" s="273" t="n"/>
      <c r="U526" s="273" t="n"/>
      <c r="V526" s="273" t="n"/>
      <c r="W526" s="273" t="n"/>
      <c r="X526" s="273" t="n"/>
      <c r="Y526" s="273" t="n"/>
      <c r="Z526" s="273" t="n"/>
    </row>
    <row r="527" ht="10.5" customHeight="1" s="726">
      <c r="A527" s="273" t="n"/>
      <c r="B527" s="273" t="n"/>
      <c r="C527" s="273" t="n"/>
      <c r="D527" s="273" t="n"/>
      <c r="E527" s="273" t="n"/>
      <c r="F527" s="273" t="n"/>
      <c r="G527" s="273" t="n"/>
      <c r="H527" s="273" t="n"/>
      <c r="I527" s="273" t="n"/>
      <c r="J527" s="273" t="n"/>
      <c r="K527" s="273" t="n"/>
      <c r="L527" s="273" t="n"/>
      <c r="M527" s="273" t="n"/>
      <c r="N527" s="273" t="n"/>
      <c r="O527" s="273" t="n"/>
      <c r="P527" s="351" t="n"/>
      <c r="Q527" s="351" t="n"/>
      <c r="R527" s="273" t="n"/>
      <c r="S527" s="273" t="n"/>
      <c r="T527" s="273" t="n"/>
      <c r="U527" s="273" t="n"/>
      <c r="V527" s="273" t="n"/>
      <c r="W527" s="273" t="n"/>
      <c r="X527" s="273" t="n"/>
      <c r="Y527" s="273" t="n"/>
      <c r="Z527" s="273" t="n"/>
    </row>
    <row r="528" ht="10.5" customHeight="1" s="726">
      <c r="A528" s="273" t="n"/>
      <c r="B528" s="273" t="n"/>
      <c r="C528" s="273" t="n"/>
      <c r="D528" s="273" t="n"/>
      <c r="E528" s="273" t="n"/>
      <c r="F528" s="273" t="n"/>
      <c r="G528" s="273" t="n"/>
      <c r="H528" s="273" t="n"/>
      <c r="I528" s="273" t="n"/>
      <c r="J528" s="273" t="n"/>
      <c r="K528" s="273" t="n"/>
      <c r="L528" s="273" t="n"/>
      <c r="M528" s="273" t="n"/>
      <c r="N528" s="273" t="n"/>
      <c r="O528" s="273" t="n"/>
      <c r="P528" s="351" t="n"/>
      <c r="Q528" s="351" t="n"/>
      <c r="R528" s="273" t="n"/>
      <c r="S528" s="273" t="n"/>
      <c r="T528" s="273" t="n"/>
      <c r="U528" s="273" t="n"/>
      <c r="V528" s="273" t="n"/>
      <c r="W528" s="273" t="n"/>
      <c r="X528" s="273" t="n"/>
      <c r="Y528" s="273" t="n"/>
      <c r="Z528" s="273" t="n"/>
    </row>
    <row r="529" ht="10.5" customHeight="1" s="726">
      <c r="A529" s="273" t="n"/>
      <c r="B529" s="273" t="n"/>
      <c r="C529" s="273" t="n"/>
      <c r="D529" s="273" t="n"/>
      <c r="E529" s="273" t="n"/>
      <c r="F529" s="273" t="n"/>
      <c r="G529" s="273" t="n"/>
      <c r="H529" s="273" t="n"/>
      <c r="I529" s="273" t="n"/>
      <c r="J529" s="273" t="n"/>
      <c r="K529" s="273" t="n"/>
      <c r="L529" s="273" t="n"/>
      <c r="M529" s="273" t="n"/>
      <c r="N529" s="273" t="n"/>
      <c r="O529" s="273" t="n"/>
      <c r="P529" s="351" t="n"/>
      <c r="Q529" s="351" t="n"/>
      <c r="R529" s="273" t="n"/>
      <c r="S529" s="273" t="n"/>
      <c r="T529" s="273" t="n"/>
      <c r="U529" s="273" t="n"/>
      <c r="V529" s="273" t="n"/>
      <c r="W529" s="273" t="n"/>
      <c r="X529" s="273" t="n"/>
      <c r="Y529" s="273" t="n"/>
      <c r="Z529" s="273" t="n"/>
    </row>
    <row r="530" ht="10.5" customHeight="1" s="726">
      <c r="A530" s="273" t="n"/>
      <c r="B530" s="273" t="n"/>
      <c r="C530" s="273" t="n"/>
      <c r="D530" s="273" t="n"/>
      <c r="E530" s="273" t="n"/>
      <c r="F530" s="273" t="n"/>
      <c r="G530" s="273" t="n"/>
      <c r="H530" s="273" t="n"/>
      <c r="I530" s="273" t="n"/>
      <c r="J530" s="273" t="n"/>
      <c r="K530" s="273" t="n"/>
      <c r="L530" s="273" t="n"/>
      <c r="M530" s="273" t="n"/>
      <c r="N530" s="273" t="n"/>
      <c r="O530" s="273" t="n"/>
      <c r="P530" s="351" t="n"/>
      <c r="Q530" s="351" t="n"/>
      <c r="R530" s="273" t="n"/>
      <c r="S530" s="273" t="n"/>
      <c r="T530" s="273" t="n"/>
      <c r="U530" s="273" t="n"/>
      <c r="V530" s="273" t="n"/>
      <c r="W530" s="273" t="n"/>
      <c r="X530" s="273" t="n"/>
      <c r="Y530" s="273" t="n"/>
      <c r="Z530" s="273" t="n"/>
    </row>
    <row r="531" ht="10.5" customHeight="1" s="726">
      <c r="A531" s="273" t="n"/>
      <c r="B531" s="273" t="n"/>
      <c r="C531" s="273" t="n"/>
      <c r="D531" s="273" t="n"/>
      <c r="E531" s="273" t="n"/>
      <c r="F531" s="273" t="n"/>
      <c r="G531" s="273" t="n"/>
      <c r="H531" s="273" t="n"/>
      <c r="I531" s="273" t="n"/>
      <c r="J531" s="273" t="n"/>
      <c r="K531" s="273" t="n"/>
      <c r="L531" s="273" t="n"/>
      <c r="M531" s="273" t="n"/>
      <c r="N531" s="273" t="n"/>
      <c r="O531" s="273" t="n"/>
      <c r="P531" s="351" t="n"/>
      <c r="Q531" s="351" t="n"/>
      <c r="R531" s="273" t="n"/>
      <c r="S531" s="273" t="n"/>
      <c r="T531" s="273" t="n"/>
      <c r="U531" s="273" t="n"/>
      <c r="V531" s="273" t="n"/>
      <c r="W531" s="273" t="n"/>
      <c r="X531" s="273" t="n"/>
      <c r="Y531" s="273" t="n"/>
      <c r="Z531" s="273" t="n"/>
    </row>
    <row r="532" ht="10.5" customHeight="1" s="726">
      <c r="A532" s="273" t="n"/>
      <c r="B532" s="273" t="n"/>
      <c r="C532" s="273" t="n"/>
      <c r="D532" s="273" t="n"/>
      <c r="E532" s="273" t="n"/>
      <c r="F532" s="273" t="n"/>
      <c r="G532" s="273" t="n"/>
      <c r="H532" s="273" t="n"/>
      <c r="I532" s="273" t="n"/>
      <c r="J532" s="273" t="n"/>
      <c r="K532" s="273" t="n"/>
      <c r="L532" s="273" t="n"/>
      <c r="M532" s="273" t="n"/>
      <c r="N532" s="273" t="n"/>
      <c r="O532" s="273" t="n"/>
      <c r="P532" s="351" t="n"/>
      <c r="Q532" s="351" t="n"/>
      <c r="R532" s="273" t="n"/>
      <c r="S532" s="273" t="n"/>
      <c r="T532" s="273" t="n"/>
      <c r="U532" s="273" t="n"/>
      <c r="V532" s="273" t="n"/>
      <c r="W532" s="273" t="n"/>
      <c r="X532" s="273" t="n"/>
      <c r="Y532" s="273" t="n"/>
      <c r="Z532" s="273" t="n"/>
    </row>
    <row r="533" ht="10.5" customHeight="1" s="726">
      <c r="A533" s="273" t="n"/>
      <c r="B533" s="273" t="n"/>
      <c r="C533" s="273" t="n"/>
      <c r="D533" s="273" t="n"/>
      <c r="E533" s="273" t="n"/>
      <c r="F533" s="273" t="n"/>
      <c r="G533" s="273" t="n"/>
      <c r="H533" s="273" t="n"/>
      <c r="I533" s="273" t="n"/>
      <c r="J533" s="273" t="n"/>
      <c r="K533" s="273" t="n"/>
      <c r="L533" s="273" t="n"/>
      <c r="M533" s="273" t="n"/>
      <c r="N533" s="273" t="n"/>
      <c r="O533" s="273" t="n"/>
      <c r="P533" s="351" t="n"/>
      <c r="Q533" s="351" t="n"/>
      <c r="R533" s="273" t="n"/>
      <c r="S533" s="273" t="n"/>
      <c r="T533" s="273" t="n"/>
      <c r="U533" s="273" t="n"/>
      <c r="V533" s="273" t="n"/>
      <c r="W533" s="273" t="n"/>
      <c r="X533" s="273" t="n"/>
      <c r="Y533" s="273" t="n"/>
      <c r="Z533" s="273" t="n"/>
    </row>
    <row r="534" ht="10.5" customHeight="1" s="726">
      <c r="A534" s="273" t="n"/>
      <c r="B534" s="273" t="n"/>
      <c r="C534" s="273" t="n"/>
      <c r="D534" s="273" t="n"/>
      <c r="E534" s="273" t="n"/>
      <c r="F534" s="273" t="n"/>
      <c r="G534" s="273" t="n"/>
      <c r="H534" s="273" t="n"/>
      <c r="I534" s="273" t="n"/>
      <c r="J534" s="273" t="n"/>
      <c r="K534" s="273" t="n"/>
      <c r="L534" s="273" t="n"/>
      <c r="M534" s="273" t="n"/>
      <c r="N534" s="273" t="n"/>
      <c r="O534" s="273" t="n"/>
      <c r="P534" s="351" t="n"/>
      <c r="Q534" s="351" t="n"/>
      <c r="R534" s="273" t="n"/>
      <c r="S534" s="273" t="n"/>
      <c r="T534" s="273" t="n"/>
      <c r="U534" s="273" t="n"/>
      <c r="V534" s="273" t="n"/>
      <c r="W534" s="273" t="n"/>
      <c r="X534" s="273" t="n"/>
      <c r="Y534" s="273" t="n"/>
      <c r="Z534" s="273" t="n"/>
    </row>
    <row r="535" ht="10.5" customHeight="1" s="726">
      <c r="A535" s="273" t="n"/>
      <c r="B535" s="273" t="n"/>
      <c r="C535" s="273" t="n"/>
      <c r="D535" s="273" t="n"/>
      <c r="E535" s="273" t="n"/>
      <c r="F535" s="273" t="n"/>
      <c r="G535" s="273" t="n"/>
      <c r="H535" s="273" t="n"/>
      <c r="I535" s="273" t="n"/>
      <c r="J535" s="273" t="n"/>
      <c r="K535" s="273" t="n"/>
      <c r="L535" s="273" t="n"/>
      <c r="M535" s="273" t="n"/>
      <c r="N535" s="273" t="n"/>
      <c r="O535" s="273" t="n"/>
      <c r="P535" s="351" t="n"/>
      <c r="Q535" s="351" t="n"/>
      <c r="R535" s="273" t="n"/>
      <c r="S535" s="273" t="n"/>
      <c r="T535" s="273" t="n"/>
      <c r="U535" s="273" t="n"/>
      <c r="V535" s="273" t="n"/>
      <c r="W535" s="273" t="n"/>
      <c r="X535" s="273" t="n"/>
      <c r="Y535" s="273" t="n"/>
      <c r="Z535" s="273" t="n"/>
    </row>
    <row r="536" ht="10.5" customHeight="1" s="726">
      <c r="A536" s="273" t="n"/>
      <c r="B536" s="273" t="n"/>
      <c r="C536" s="273" t="n"/>
      <c r="D536" s="273" t="n"/>
      <c r="E536" s="273" t="n"/>
      <c r="F536" s="273" t="n"/>
      <c r="G536" s="273" t="n"/>
      <c r="H536" s="273" t="n"/>
      <c r="I536" s="273" t="n"/>
      <c r="J536" s="273" t="n"/>
      <c r="K536" s="273" t="n"/>
      <c r="L536" s="273" t="n"/>
      <c r="M536" s="273" t="n"/>
      <c r="N536" s="273" t="n"/>
      <c r="O536" s="273" t="n"/>
      <c r="P536" s="351" t="n"/>
      <c r="Q536" s="351" t="n"/>
      <c r="R536" s="273" t="n"/>
      <c r="S536" s="273" t="n"/>
      <c r="T536" s="273" t="n"/>
      <c r="U536" s="273" t="n"/>
      <c r="V536" s="273" t="n"/>
      <c r="W536" s="273" t="n"/>
      <c r="X536" s="273" t="n"/>
      <c r="Y536" s="273" t="n"/>
      <c r="Z536" s="273" t="n"/>
    </row>
    <row r="537" ht="10.5" customHeight="1" s="726">
      <c r="A537" s="273" t="n"/>
      <c r="B537" s="273" t="n"/>
      <c r="C537" s="273" t="n"/>
      <c r="D537" s="273" t="n"/>
      <c r="E537" s="273" t="n"/>
      <c r="F537" s="273" t="n"/>
      <c r="G537" s="273" t="n"/>
      <c r="H537" s="273" t="n"/>
      <c r="I537" s="273" t="n"/>
      <c r="J537" s="273" t="n"/>
      <c r="K537" s="273" t="n"/>
      <c r="L537" s="273" t="n"/>
      <c r="M537" s="273" t="n"/>
      <c r="N537" s="273" t="n"/>
      <c r="O537" s="273" t="n"/>
      <c r="P537" s="351" t="n"/>
      <c r="Q537" s="351" t="n"/>
      <c r="R537" s="273" t="n"/>
      <c r="S537" s="273" t="n"/>
      <c r="T537" s="273" t="n"/>
      <c r="U537" s="273" t="n"/>
      <c r="V537" s="273" t="n"/>
      <c r="W537" s="273" t="n"/>
      <c r="X537" s="273" t="n"/>
      <c r="Y537" s="273" t="n"/>
      <c r="Z537" s="273" t="n"/>
    </row>
    <row r="538" ht="10.5" customHeight="1" s="726">
      <c r="A538" s="273" t="n"/>
      <c r="B538" s="273" t="n"/>
      <c r="C538" s="273" t="n"/>
      <c r="D538" s="273" t="n"/>
      <c r="E538" s="273" t="n"/>
      <c r="F538" s="273" t="n"/>
      <c r="G538" s="273" t="n"/>
      <c r="H538" s="273" t="n"/>
      <c r="I538" s="273" t="n"/>
      <c r="J538" s="273" t="n"/>
      <c r="K538" s="273" t="n"/>
      <c r="L538" s="273" t="n"/>
      <c r="M538" s="273" t="n"/>
      <c r="N538" s="273" t="n"/>
      <c r="O538" s="273" t="n"/>
      <c r="P538" s="351" t="n"/>
      <c r="Q538" s="351" t="n"/>
      <c r="R538" s="273" t="n"/>
      <c r="S538" s="273" t="n"/>
      <c r="T538" s="273" t="n"/>
      <c r="U538" s="273" t="n"/>
      <c r="V538" s="273" t="n"/>
      <c r="W538" s="273" t="n"/>
      <c r="X538" s="273" t="n"/>
      <c r="Y538" s="273" t="n"/>
      <c r="Z538" s="273" t="n"/>
    </row>
    <row r="539" ht="10.5" customHeight="1" s="726">
      <c r="A539" s="273" t="n"/>
      <c r="B539" s="273" t="n"/>
      <c r="C539" s="273" t="n"/>
      <c r="D539" s="273" t="n"/>
      <c r="E539" s="273" t="n"/>
      <c r="F539" s="273" t="n"/>
      <c r="G539" s="273" t="n"/>
      <c r="H539" s="273" t="n"/>
      <c r="I539" s="273" t="n"/>
      <c r="J539" s="273" t="n"/>
      <c r="K539" s="273" t="n"/>
      <c r="L539" s="273" t="n"/>
      <c r="M539" s="273" t="n"/>
      <c r="N539" s="273" t="n"/>
      <c r="O539" s="273" t="n"/>
      <c r="P539" s="351" t="n"/>
      <c r="Q539" s="351" t="n"/>
      <c r="R539" s="273" t="n"/>
      <c r="S539" s="273" t="n"/>
      <c r="T539" s="273" t="n"/>
      <c r="U539" s="273" t="n"/>
      <c r="V539" s="273" t="n"/>
      <c r="W539" s="273" t="n"/>
      <c r="X539" s="273" t="n"/>
      <c r="Y539" s="273" t="n"/>
      <c r="Z539" s="273" t="n"/>
    </row>
    <row r="540" ht="10.5" customHeight="1" s="726">
      <c r="A540" s="273" t="n"/>
      <c r="B540" s="273" t="n"/>
      <c r="C540" s="273" t="n"/>
      <c r="D540" s="273" t="n"/>
      <c r="E540" s="273" t="n"/>
      <c r="F540" s="273" t="n"/>
      <c r="G540" s="273" t="n"/>
      <c r="H540" s="273" t="n"/>
      <c r="I540" s="273" t="n"/>
      <c r="J540" s="273" t="n"/>
      <c r="K540" s="273" t="n"/>
      <c r="L540" s="273" t="n"/>
      <c r="M540" s="273" t="n"/>
      <c r="N540" s="273" t="n"/>
      <c r="O540" s="273" t="n"/>
      <c r="P540" s="351" t="n"/>
      <c r="Q540" s="351" t="n"/>
      <c r="R540" s="273" t="n"/>
      <c r="S540" s="273" t="n"/>
      <c r="T540" s="273" t="n"/>
      <c r="U540" s="273" t="n"/>
      <c r="V540" s="273" t="n"/>
      <c r="W540" s="273" t="n"/>
      <c r="X540" s="273" t="n"/>
      <c r="Y540" s="273" t="n"/>
      <c r="Z540" s="273" t="n"/>
    </row>
    <row r="541" ht="10.5" customHeight="1" s="726">
      <c r="A541" s="273" t="n"/>
      <c r="B541" s="273" t="n"/>
      <c r="C541" s="273" t="n"/>
      <c r="D541" s="273" t="n"/>
      <c r="E541" s="273" t="n"/>
      <c r="F541" s="273" t="n"/>
      <c r="G541" s="273" t="n"/>
      <c r="H541" s="273" t="n"/>
      <c r="I541" s="273" t="n"/>
      <c r="J541" s="273" t="n"/>
      <c r="K541" s="273" t="n"/>
      <c r="L541" s="273" t="n"/>
      <c r="M541" s="273" t="n"/>
      <c r="N541" s="273" t="n"/>
      <c r="O541" s="273" t="n"/>
      <c r="P541" s="351" t="n"/>
      <c r="Q541" s="351" t="n"/>
      <c r="R541" s="273" t="n"/>
      <c r="S541" s="273" t="n"/>
      <c r="T541" s="273" t="n"/>
      <c r="U541" s="273" t="n"/>
      <c r="V541" s="273" t="n"/>
      <c r="W541" s="273" t="n"/>
      <c r="X541" s="273" t="n"/>
      <c r="Y541" s="273" t="n"/>
      <c r="Z541" s="273" t="n"/>
    </row>
    <row r="542" ht="10.5" customHeight="1" s="726">
      <c r="A542" s="273" t="n"/>
      <c r="B542" s="273" t="n"/>
      <c r="C542" s="273" t="n"/>
      <c r="D542" s="273" t="n"/>
      <c r="E542" s="273" t="n"/>
      <c r="F542" s="273" t="n"/>
      <c r="G542" s="273" t="n"/>
      <c r="H542" s="273" t="n"/>
      <c r="I542" s="273" t="n"/>
      <c r="J542" s="273" t="n"/>
      <c r="K542" s="273" t="n"/>
      <c r="L542" s="273" t="n"/>
      <c r="M542" s="273" t="n"/>
      <c r="N542" s="273" t="n"/>
      <c r="O542" s="273" t="n"/>
      <c r="P542" s="351" t="n"/>
      <c r="Q542" s="351" t="n"/>
      <c r="R542" s="273" t="n"/>
      <c r="S542" s="273" t="n"/>
      <c r="T542" s="273" t="n"/>
      <c r="U542" s="273" t="n"/>
      <c r="V542" s="273" t="n"/>
      <c r="W542" s="273" t="n"/>
      <c r="X542" s="273" t="n"/>
      <c r="Y542" s="273" t="n"/>
      <c r="Z542" s="273" t="n"/>
    </row>
    <row r="543" ht="10.5" customHeight="1" s="726">
      <c r="A543" s="273" t="n"/>
      <c r="B543" s="273" t="n"/>
      <c r="C543" s="273" t="n"/>
      <c r="D543" s="273" t="n"/>
      <c r="E543" s="273" t="n"/>
      <c r="F543" s="273" t="n"/>
      <c r="G543" s="273" t="n"/>
      <c r="H543" s="273" t="n"/>
      <c r="I543" s="273" t="n"/>
      <c r="J543" s="273" t="n"/>
      <c r="K543" s="273" t="n"/>
      <c r="L543" s="273" t="n"/>
      <c r="M543" s="273" t="n"/>
      <c r="N543" s="273" t="n"/>
      <c r="O543" s="273" t="n"/>
      <c r="P543" s="351" t="n"/>
      <c r="Q543" s="351" t="n"/>
      <c r="R543" s="273" t="n"/>
      <c r="S543" s="273" t="n"/>
      <c r="T543" s="273" t="n"/>
      <c r="U543" s="273" t="n"/>
      <c r="V543" s="273" t="n"/>
      <c r="W543" s="273" t="n"/>
      <c r="X543" s="273" t="n"/>
      <c r="Y543" s="273" t="n"/>
      <c r="Z543" s="273" t="n"/>
    </row>
    <row r="544" ht="10.5" customHeight="1" s="726">
      <c r="A544" s="273" t="n"/>
      <c r="B544" s="273" t="n"/>
      <c r="C544" s="273" t="n"/>
      <c r="D544" s="273" t="n"/>
      <c r="E544" s="273" t="n"/>
      <c r="F544" s="273" t="n"/>
      <c r="G544" s="273" t="n"/>
      <c r="H544" s="273" t="n"/>
      <c r="I544" s="273" t="n"/>
      <c r="J544" s="273" t="n"/>
      <c r="K544" s="273" t="n"/>
      <c r="L544" s="273" t="n"/>
      <c r="M544" s="273" t="n"/>
      <c r="N544" s="273" t="n"/>
      <c r="O544" s="273" t="n"/>
      <c r="P544" s="351" t="n"/>
      <c r="Q544" s="351" t="n"/>
      <c r="R544" s="273" t="n"/>
      <c r="S544" s="273" t="n"/>
      <c r="T544" s="273" t="n"/>
      <c r="U544" s="273" t="n"/>
      <c r="V544" s="273" t="n"/>
      <c r="W544" s="273" t="n"/>
      <c r="X544" s="273" t="n"/>
      <c r="Y544" s="273" t="n"/>
      <c r="Z544" s="273" t="n"/>
    </row>
    <row r="545" ht="10.5" customHeight="1" s="726">
      <c r="A545" s="273" t="n"/>
      <c r="B545" s="273" t="n"/>
      <c r="C545" s="273" t="n"/>
      <c r="D545" s="273" t="n"/>
      <c r="E545" s="273" t="n"/>
      <c r="F545" s="273" t="n"/>
      <c r="G545" s="273" t="n"/>
      <c r="H545" s="273" t="n"/>
      <c r="I545" s="273" t="n"/>
      <c r="J545" s="273" t="n"/>
      <c r="K545" s="273" t="n"/>
      <c r="L545" s="273" t="n"/>
      <c r="M545" s="273" t="n"/>
      <c r="N545" s="273" t="n"/>
      <c r="O545" s="273" t="n"/>
      <c r="P545" s="351" t="n"/>
      <c r="Q545" s="351" t="n"/>
      <c r="R545" s="273" t="n"/>
      <c r="S545" s="273" t="n"/>
      <c r="T545" s="273" t="n"/>
      <c r="U545" s="273" t="n"/>
      <c r="V545" s="273" t="n"/>
      <c r="W545" s="273" t="n"/>
      <c r="X545" s="273" t="n"/>
      <c r="Y545" s="273" t="n"/>
      <c r="Z545" s="273" t="n"/>
    </row>
    <row r="546" ht="10.5" customHeight="1" s="726">
      <c r="A546" s="273" t="n"/>
      <c r="B546" s="273" t="n"/>
      <c r="C546" s="273" t="n"/>
      <c r="D546" s="273" t="n"/>
      <c r="E546" s="273" t="n"/>
      <c r="F546" s="273" t="n"/>
      <c r="G546" s="273" t="n"/>
      <c r="H546" s="273" t="n"/>
      <c r="I546" s="273" t="n"/>
      <c r="J546" s="273" t="n"/>
      <c r="K546" s="273" t="n"/>
      <c r="L546" s="273" t="n"/>
      <c r="M546" s="273" t="n"/>
      <c r="N546" s="273" t="n"/>
      <c r="O546" s="273" t="n"/>
      <c r="P546" s="351" t="n"/>
      <c r="Q546" s="351" t="n"/>
      <c r="R546" s="273" t="n"/>
      <c r="S546" s="273" t="n"/>
      <c r="T546" s="273" t="n"/>
      <c r="U546" s="273" t="n"/>
      <c r="V546" s="273" t="n"/>
      <c r="W546" s="273" t="n"/>
      <c r="X546" s="273" t="n"/>
      <c r="Y546" s="273" t="n"/>
      <c r="Z546" s="273" t="n"/>
    </row>
    <row r="547" ht="10.5" customHeight="1" s="726">
      <c r="A547" s="273" t="n"/>
      <c r="B547" s="273" t="n"/>
      <c r="C547" s="273" t="n"/>
      <c r="D547" s="273" t="n"/>
      <c r="E547" s="273" t="n"/>
      <c r="F547" s="273" t="n"/>
      <c r="G547" s="273" t="n"/>
      <c r="H547" s="273" t="n"/>
      <c r="I547" s="273" t="n"/>
      <c r="J547" s="273" t="n"/>
      <c r="K547" s="273" t="n"/>
      <c r="L547" s="273" t="n"/>
      <c r="M547" s="273" t="n"/>
      <c r="N547" s="273" t="n"/>
      <c r="O547" s="273" t="n"/>
      <c r="P547" s="351" t="n"/>
      <c r="Q547" s="351" t="n"/>
      <c r="R547" s="273" t="n"/>
      <c r="S547" s="273" t="n"/>
      <c r="T547" s="273" t="n"/>
      <c r="U547" s="273" t="n"/>
      <c r="V547" s="273" t="n"/>
      <c r="W547" s="273" t="n"/>
      <c r="X547" s="273" t="n"/>
      <c r="Y547" s="273" t="n"/>
      <c r="Z547" s="273" t="n"/>
    </row>
    <row r="548" ht="10.5" customHeight="1" s="726">
      <c r="A548" s="273" t="n"/>
      <c r="B548" s="273" t="n"/>
      <c r="C548" s="273" t="n"/>
      <c r="D548" s="273" t="n"/>
      <c r="E548" s="273" t="n"/>
      <c r="F548" s="273" t="n"/>
      <c r="G548" s="273" t="n"/>
      <c r="H548" s="273" t="n"/>
      <c r="I548" s="273" t="n"/>
      <c r="J548" s="273" t="n"/>
      <c r="K548" s="273" t="n"/>
      <c r="L548" s="273" t="n"/>
      <c r="M548" s="273" t="n"/>
      <c r="N548" s="273" t="n"/>
      <c r="O548" s="273" t="n"/>
      <c r="P548" s="351" t="n"/>
      <c r="Q548" s="351" t="n"/>
      <c r="R548" s="273" t="n"/>
      <c r="S548" s="273" t="n"/>
      <c r="T548" s="273" t="n"/>
      <c r="U548" s="273" t="n"/>
      <c r="V548" s="273" t="n"/>
      <c r="W548" s="273" t="n"/>
      <c r="X548" s="273" t="n"/>
      <c r="Y548" s="273" t="n"/>
      <c r="Z548" s="273" t="n"/>
    </row>
    <row r="549" ht="10.5" customHeight="1" s="726">
      <c r="A549" s="273" t="n"/>
      <c r="B549" s="273" t="n"/>
      <c r="C549" s="273" t="n"/>
      <c r="D549" s="273" t="n"/>
      <c r="E549" s="273" t="n"/>
      <c r="F549" s="273" t="n"/>
      <c r="G549" s="273" t="n"/>
      <c r="H549" s="273" t="n"/>
      <c r="I549" s="273" t="n"/>
      <c r="J549" s="273" t="n"/>
      <c r="K549" s="273" t="n"/>
      <c r="L549" s="273" t="n"/>
      <c r="M549" s="273" t="n"/>
      <c r="N549" s="273" t="n"/>
      <c r="O549" s="273" t="n"/>
      <c r="P549" s="351" t="n"/>
      <c r="Q549" s="351" t="n"/>
      <c r="R549" s="273" t="n"/>
      <c r="S549" s="273" t="n"/>
      <c r="T549" s="273" t="n"/>
      <c r="U549" s="273" t="n"/>
      <c r="V549" s="273" t="n"/>
      <c r="W549" s="273" t="n"/>
      <c r="X549" s="273" t="n"/>
      <c r="Y549" s="273" t="n"/>
      <c r="Z549" s="273" t="n"/>
    </row>
    <row r="550" ht="10.5" customHeight="1" s="726">
      <c r="A550" s="273" t="n"/>
      <c r="B550" s="273" t="n"/>
      <c r="C550" s="273" t="n"/>
      <c r="D550" s="273" t="n"/>
      <c r="E550" s="273" t="n"/>
      <c r="F550" s="273" t="n"/>
      <c r="G550" s="273" t="n"/>
      <c r="H550" s="273" t="n"/>
      <c r="I550" s="273" t="n"/>
      <c r="J550" s="273" t="n"/>
      <c r="K550" s="273" t="n"/>
      <c r="L550" s="273" t="n"/>
      <c r="M550" s="273" t="n"/>
      <c r="N550" s="273" t="n"/>
      <c r="O550" s="273" t="n"/>
      <c r="P550" s="351" t="n"/>
      <c r="Q550" s="351" t="n"/>
      <c r="R550" s="273" t="n"/>
      <c r="S550" s="273" t="n"/>
      <c r="T550" s="273" t="n"/>
      <c r="U550" s="273" t="n"/>
      <c r="V550" s="273" t="n"/>
      <c r="W550" s="273" t="n"/>
      <c r="X550" s="273" t="n"/>
      <c r="Y550" s="273" t="n"/>
      <c r="Z550" s="273" t="n"/>
    </row>
    <row r="551" ht="10.5" customHeight="1" s="726">
      <c r="A551" s="273" t="n"/>
      <c r="B551" s="273" t="n"/>
      <c r="C551" s="273" t="n"/>
      <c r="D551" s="273" t="n"/>
      <c r="E551" s="273" t="n"/>
      <c r="F551" s="273" t="n"/>
      <c r="G551" s="273" t="n"/>
      <c r="H551" s="273" t="n"/>
      <c r="I551" s="273" t="n"/>
      <c r="J551" s="273" t="n"/>
      <c r="K551" s="273" t="n"/>
      <c r="L551" s="273" t="n"/>
      <c r="M551" s="273" t="n"/>
      <c r="N551" s="273" t="n"/>
      <c r="O551" s="273" t="n"/>
      <c r="P551" s="351" t="n"/>
      <c r="Q551" s="351" t="n"/>
      <c r="R551" s="273" t="n"/>
      <c r="S551" s="273" t="n"/>
      <c r="T551" s="273" t="n"/>
      <c r="U551" s="273" t="n"/>
      <c r="V551" s="273" t="n"/>
      <c r="W551" s="273" t="n"/>
      <c r="X551" s="273" t="n"/>
      <c r="Y551" s="273" t="n"/>
      <c r="Z551" s="273" t="n"/>
    </row>
    <row r="552" ht="10.5" customHeight="1" s="726">
      <c r="A552" s="273" t="n"/>
      <c r="B552" s="273" t="n"/>
      <c r="C552" s="273" t="n"/>
      <c r="D552" s="273" t="n"/>
      <c r="E552" s="273" t="n"/>
      <c r="F552" s="273" t="n"/>
      <c r="G552" s="273" t="n"/>
      <c r="H552" s="273" t="n"/>
      <c r="I552" s="273" t="n"/>
      <c r="J552" s="273" t="n"/>
      <c r="K552" s="273" t="n"/>
      <c r="L552" s="273" t="n"/>
      <c r="M552" s="273" t="n"/>
      <c r="N552" s="273" t="n"/>
      <c r="O552" s="273" t="n"/>
      <c r="P552" s="351" t="n"/>
      <c r="Q552" s="351" t="n"/>
      <c r="R552" s="273" t="n"/>
      <c r="S552" s="273" t="n"/>
      <c r="T552" s="273" t="n"/>
      <c r="U552" s="273" t="n"/>
      <c r="V552" s="273" t="n"/>
      <c r="W552" s="273" t="n"/>
      <c r="X552" s="273" t="n"/>
      <c r="Y552" s="273" t="n"/>
      <c r="Z552" s="273" t="n"/>
    </row>
    <row r="553" ht="10.5" customHeight="1" s="726">
      <c r="A553" s="273" t="n"/>
      <c r="B553" s="273" t="n"/>
      <c r="C553" s="273" t="n"/>
      <c r="D553" s="273" t="n"/>
      <c r="E553" s="273" t="n"/>
      <c r="F553" s="273" t="n"/>
      <c r="G553" s="273" t="n"/>
      <c r="H553" s="273" t="n"/>
      <c r="I553" s="273" t="n"/>
      <c r="J553" s="273" t="n"/>
      <c r="K553" s="273" t="n"/>
      <c r="L553" s="273" t="n"/>
      <c r="M553" s="273" t="n"/>
      <c r="N553" s="273" t="n"/>
      <c r="O553" s="273" t="n"/>
      <c r="P553" s="351" t="n"/>
      <c r="Q553" s="351" t="n"/>
      <c r="R553" s="273" t="n"/>
      <c r="S553" s="273" t="n"/>
      <c r="T553" s="273" t="n"/>
      <c r="U553" s="273" t="n"/>
      <c r="V553" s="273" t="n"/>
      <c r="W553" s="273" t="n"/>
      <c r="X553" s="273" t="n"/>
      <c r="Y553" s="273" t="n"/>
      <c r="Z553" s="273" t="n"/>
    </row>
    <row r="554" ht="10.5" customHeight="1" s="726">
      <c r="A554" s="273" t="n"/>
      <c r="B554" s="273" t="n"/>
      <c r="C554" s="273" t="n"/>
      <c r="D554" s="273" t="n"/>
      <c r="E554" s="273" t="n"/>
      <c r="F554" s="273" t="n"/>
      <c r="G554" s="273" t="n"/>
      <c r="H554" s="273" t="n"/>
      <c r="I554" s="273" t="n"/>
      <c r="J554" s="273" t="n"/>
      <c r="K554" s="273" t="n"/>
      <c r="L554" s="273" t="n"/>
      <c r="M554" s="273" t="n"/>
      <c r="N554" s="273" t="n"/>
      <c r="O554" s="273" t="n"/>
      <c r="P554" s="351" t="n"/>
      <c r="Q554" s="351" t="n"/>
      <c r="R554" s="273" t="n"/>
      <c r="S554" s="273" t="n"/>
      <c r="T554" s="273" t="n"/>
      <c r="U554" s="273" t="n"/>
      <c r="V554" s="273" t="n"/>
      <c r="W554" s="273" t="n"/>
      <c r="X554" s="273" t="n"/>
      <c r="Y554" s="273" t="n"/>
      <c r="Z554" s="273" t="n"/>
    </row>
    <row r="555" ht="10.5" customHeight="1" s="726">
      <c r="A555" s="273" t="n"/>
      <c r="B555" s="273" t="n"/>
      <c r="C555" s="273" t="n"/>
      <c r="D555" s="273" t="n"/>
      <c r="E555" s="273" t="n"/>
      <c r="F555" s="273" t="n"/>
      <c r="G555" s="273" t="n"/>
      <c r="H555" s="273" t="n"/>
      <c r="I555" s="273" t="n"/>
      <c r="J555" s="273" t="n"/>
      <c r="K555" s="273" t="n"/>
      <c r="L555" s="273" t="n"/>
      <c r="M555" s="273" t="n"/>
      <c r="N555" s="273" t="n"/>
      <c r="O555" s="273" t="n"/>
      <c r="P555" s="351" t="n"/>
      <c r="Q555" s="351" t="n"/>
      <c r="R555" s="273" t="n"/>
      <c r="S555" s="273" t="n"/>
      <c r="T555" s="273" t="n"/>
      <c r="U555" s="273" t="n"/>
      <c r="V555" s="273" t="n"/>
      <c r="W555" s="273" t="n"/>
      <c r="X555" s="273" t="n"/>
      <c r="Y555" s="273" t="n"/>
      <c r="Z555" s="273" t="n"/>
    </row>
    <row r="556" ht="10.5" customHeight="1" s="726">
      <c r="A556" s="273" t="n"/>
      <c r="B556" s="273" t="n"/>
      <c r="C556" s="273" t="n"/>
      <c r="D556" s="273" t="n"/>
      <c r="E556" s="273" t="n"/>
      <c r="F556" s="273" t="n"/>
      <c r="G556" s="273" t="n"/>
      <c r="H556" s="273" t="n"/>
      <c r="I556" s="273" t="n"/>
      <c r="J556" s="273" t="n"/>
      <c r="K556" s="273" t="n"/>
      <c r="L556" s="273" t="n"/>
      <c r="M556" s="273" t="n"/>
      <c r="N556" s="273" t="n"/>
      <c r="O556" s="273" t="n"/>
      <c r="P556" s="351" t="n"/>
      <c r="Q556" s="351" t="n"/>
      <c r="R556" s="273" t="n"/>
      <c r="S556" s="273" t="n"/>
      <c r="T556" s="273" t="n"/>
      <c r="U556" s="273" t="n"/>
      <c r="V556" s="273" t="n"/>
      <c r="W556" s="273" t="n"/>
      <c r="X556" s="273" t="n"/>
      <c r="Y556" s="273" t="n"/>
      <c r="Z556" s="273" t="n"/>
    </row>
    <row r="557" ht="10.5" customHeight="1" s="726">
      <c r="A557" s="273" t="n"/>
      <c r="B557" s="273" t="n"/>
      <c r="C557" s="273" t="n"/>
      <c r="D557" s="273" t="n"/>
      <c r="E557" s="273" t="n"/>
      <c r="F557" s="273" t="n"/>
      <c r="G557" s="273" t="n"/>
      <c r="H557" s="273" t="n"/>
      <c r="I557" s="273" t="n"/>
      <c r="J557" s="273" t="n"/>
      <c r="K557" s="273" t="n"/>
      <c r="L557" s="273" t="n"/>
      <c r="M557" s="273" t="n"/>
      <c r="N557" s="273" t="n"/>
      <c r="O557" s="273" t="n"/>
      <c r="P557" s="351" t="n"/>
      <c r="Q557" s="351" t="n"/>
      <c r="R557" s="273" t="n"/>
      <c r="S557" s="273" t="n"/>
      <c r="T557" s="273" t="n"/>
      <c r="U557" s="273" t="n"/>
      <c r="V557" s="273" t="n"/>
      <c r="W557" s="273" t="n"/>
      <c r="X557" s="273" t="n"/>
      <c r="Y557" s="273" t="n"/>
      <c r="Z557" s="273" t="n"/>
    </row>
    <row r="558" ht="10.5" customHeight="1" s="726">
      <c r="A558" s="273" t="n"/>
      <c r="B558" s="273" t="n"/>
      <c r="C558" s="273" t="n"/>
      <c r="D558" s="273" t="n"/>
      <c r="E558" s="273" t="n"/>
      <c r="F558" s="273" t="n"/>
      <c r="G558" s="273" t="n"/>
      <c r="H558" s="273" t="n"/>
      <c r="I558" s="273" t="n"/>
      <c r="J558" s="273" t="n"/>
      <c r="K558" s="273" t="n"/>
      <c r="L558" s="273" t="n"/>
      <c r="M558" s="273" t="n"/>
      <c r="N558" s="273" t="n"/>
      <c r="O558" s="273" t="n"/>
      <c r="P558" s="351" t="n"/>
      <c r="Q558" s="351" t="n"/>
      <c r="R558" s="273" t="n"/>
      <c r="S558" s="273" t="n"/>
      <c r="T558" s="273" t="n"/>
      <c r="U558" s="273" t="n"/>
      <c r="V558" s="273" t="n"/>
      <c r="W558" s="273" t="n"/>
      <c r="X558" s="273" t="n"/>
      <c r="Y558" s="273" t="n"/>
      <c r="Z558" s="273" t="n"/>
    </row>
    <row r="559" ht="10.5" customHeight="1" s="726">
      <c r="A559" s="273" t="n"/>
      <c r="B559" s="273" t="n"/>
      <c r="C559" s="273" t="n"/>
      <c r="D559" s="273" t="n"/>
      <c r="E559" s="273" t="n"/>
      <c r="F559" s="273" t="n"/>
      <c r="G559" s="273" t="n"/>
      <c r="H559" s="273" t="n"/>
      <c r="I559" s="273" t="n"/>
      <c r="J559" s="273" t="n"/>
      <c r="K559" s="273" t="n"/>
      <c r="L559" s="273" t="n"/>
      <c r="M559" s="273" t="n"/>
      <c r="N559" s="273" t="n"/>
      <c r="O559" s="273" t="n"/>
      <c r="P559" s="351" t="n"/>
      <c r="Q559" s="351" t="n"/>
      <c r="R559" s="273" t="n"/>
      <c r="S559" s="273" t="n"/>
      <c r="T559" s="273" t="n"/>
      <c r="U559" s="273" t="n"/>
      <c r="V559" s="273" t="n"/>
      <c r="W559" s="273" t="n"/>
      <c r="X559" s="273" t="n"/>
      <c r="Y559" s="273" t="n"/>
      <c r="Z559" s="273" t="n"/>
    </row>
    <row r="560" ht="10.5" customHeight="1" s="726">
      <c r="A560" s="273" t="n"/>
      <c r="B560" s="273" t="n"/>
      <c r="C560" s="273" t="n"/>
      <c r="D560" s="273" t="n"/>
      <c r="E560" s="273" t="n"/>
      <c r="F560" s="273" t="n"/>
      <c r="G560" s="273" t="n"/>
      <c r="H560" s="273" t="n"/>
      <c r="I560" s="273" t="n"/>
      <c r="J560" s="273" t="n"/>
      <c r="K560" s="273" t="n"/>
      <c r="L560" s="273" t="n"/>
      <c r="M560" s="273" t="n"/>
      <c r="N560" s="273" t="n"/>
      <c r="O560" s="273" t="n"/>
      <c r="P560" s="351" t="n"/>
      <c r="Q560" s="351" t="n"/>
      <c r="R560" s="273" t="n"/>
      <c r="S560" s="273" t="n"/>
      <c r="T560" s="273" t="n"/>
      <c r="U560" s="273" t="n"/>
      <c r="V560" s="273" t="n"/>
      <c r="W560" s="273" t="n"/>
      <c r="X560" s="273" t="n"/>
      <c r="Y560" s="273" t="n"/>
      <c r="Z560" s="273" t="n"/>
    </row>
    <row r="561" ht="10.5" customHeight="1" s="726">
      <c r="A561" s="273" t="n"/>
      <c r="B561" s="273" t="n"/>
      <c r="C561" s="273" t="n"/>
      <c r="D561" s="273" t="n"/>
      <c r="E561" s="273" t="n"/>
      <c r="F561" s="273" t="n"/>
      <c r="G561" s="273" t="n"/>
      <c r="H561" s="273" t="n"/>
      <c r="I561" s="273" t="n"/>
      <c r="J561" s="273" t="n"/>
      <c r="K561" s="273" t="n"/>
      <c r="L561" s="273" t="n"/>
      <c r="M561" s="273" t="n"/>
      <c r="N561" s="273" t="n"/>
      <c r="O561" s="273" t="n"/>
      <c r="P561" s="351" t="n"/>
      <c r="Q561" s="351" t="n"/>
      <c r="R561" s="273" t="n"/>
      <c r="S561" s="273" t="n"/>
      <c r="T561" s="273" t="n"/>
      <c r="U561" s="273" t="n"/>
      <c r="V561" s="273" t="n"/>
      <c r="W561" s="273" t="n"/>
      <c r="X561" s="273" t="n"/>
      <c r="Y561" s="273" t="n"/>
      <c r="Z561" s="273" t="n"/>
    </row>
    <row r="562" ht="10.5" customHeight="1" s="726">
      <c r="A562" s="273" t="n"/>
      <c r="B562" s="273" t="n"/>
      <c r="C562" s="273" t="n"/>
      <c r="D562" s="273" t="n"/>
      <c r="E562" s="273" t="n"/>
      <c r="F562" s="273" t="n"/>
      <c r="G562" s="273" t="n"/>
      <c r="H562" s="273" t="n"/>
      <c r="I562" s="273" t="n"/>
      <c r="J562" s="273" t="n"/>
      <c r="K562" s="273" t="n"/>
      <c r="L562" s="273" t="n"/>
      <c r="M562" s="273" t="n"/>
      <c r="N562" s="273" t="n"/>
      <c r="O562" s="273" t="n"/>
      <c r="P562" s="351" t="n"/>
      <c r="Q562" s="351" t="n"/>
      <c r="R562" s="273" t="n"/>
      <c r="S562" s="273" t="n"/>
      <c r="T562" s="273" t="n"/>
      <c r="U562" s="273" t="n"/>
      <c r="V562" s="273" t="n"/>
      <c r="W562" s="273" t="n"/>
      <c r="X562" s="273" t="n"/>
      <c r="Y562" s="273" t="n"/>
      <c r="Z562" s="273" t="n"/>
    </row>
    <row r="563" ht="10.5" customHeight="1" s="726">
      <c r="A563" s="273" t="n"/>
      <c r="B563" s="273" t="n"/>
      <c r="C563" s="273" t="n"/>
      <c r="D563" s="273" t="n"/>
      <c r="E563" s="273" t="n"/>
      <c r="F563" s="273" t="n"/>
      <c r="G563" s="273" t="n"/>
      <c r="H563" s="273" t="n"/>
      <c r="I563" s="273" t="n"/>
      <c r="J563" s="273" t="n"/>
      <c r="K563" s="273" t="n"/>
      <c r="L563" s="273" t="n"/>
      <c r="M563" s="273" t="n"/>
      <c r="N563" s="273" t="n"/>
      <c r="O563" s="273" t="n"/>
      <c r="P563" s="351" t="n"/>
      <c r="Q563" s="351" t="n"/>
      <c r="R563" s="273" t="n"/>
      <c r="S563" s="273" t="n"/>
      <c r="T563" s="273" t="n"/>
      <c r="U563" s="273" t="n"/>
      <c r="V563" s="273" t="n"/>
      <c r="W563" s="273" t="n"/>
      <c r="X563" s="273" t="n"/>
      <c r="Y563" s="273" t="n"/>
      <c r="Z563" s="273" t="n"/>
    </row>
    <row r="564" ht="10.5" customHeight="1" s="726">
      <c r="A564" s="273" t="n"/>
      <c r="B564" s="273" t="n"/>
      <c r="C564" s="273" t="n"/>
      <c r="D564" s="273" t="n"/>
      <c r="E564" s="273" t="n"/>
      <c r="F564" s="273" t="n"/>
      <c r="G564" s="273" t="n"/>
      <c r="H564" s="273" t="n"/>
      <c r="I564" s="273" t="n"/>
      <c r="J564" s="273" t="n"/>
      <c r="K564" s="273" t="n"/>
      <c r="L564" s="273" t="n"/>
      <c r="M564" s="273" t="n"/>
      <c r="N564" s="273" t="n"/>
      <c r="O564" s="273" t="n"/>
      <c r="P564" s="351" t="n"/>
      <c r="Q564" s="351" t="n"/>
      <c r="R564" s="273" t="n"/>
      <c r="S564" s="273" t="n"/>
      <c r="T564" s="273" t="n"/>
      <c r="U564" s="273" t="n"/>
      <c r="V564" s="273" t="n"/>
      <c r="W564" s="273" t="n"/>
      <c r="X564" s="273" t="n"/>
      <c r="Y564" s="273" t="n"/>
      <c r="Z564" s="273" t="n"/>
    </row>
    <row r="565" ht="10.5" customHeight="1" s="726">
      <c r="A565" s="273" t="n"/>
      <c r="B565" s="273" t="n"/>
      <c r="C565" s="273" t="n"/>
      <c r="D565" s="273" t="n"/>
      <c r="E565" s="273" t="n"/>
      <c r="F565" s="273" t="n"/>
      <c r="G565" s="273" t="n"/>
      <c r="H565" s="273" t="n"/>
      <c r="I565" s="273" t="n"/>
      <c r="J565" s="273" t="n"/>
      <c r="K565" s="273" t="n"/>
      <c r="L565" s="273" t="n"/>
      <c r="M565" s="273" t="n"/>
      <c r="N565" s="273" t="n"/>
      <c r="O565" s="273" t="n"/>
      <c r="P565" s="351" t="n"/>
      <c r="Q565" s="351" t="n"/>
      <c r="R565" s="273" t="n"/>
      <c r="S565" s="273" t="n"/>
      <c r="T565" s="273" t="n"/>
      <c r="U565" s="273" t="n"/>
      <c r="V565" s="273" t="n"/>
      <c r="W565" s="273" t="n"/>
      <c r="X565" s="273" t="n"/>
      <c r="Y565" s="273" t="n"/>
      <c r="Z565" s="273" t="n"/>
    </row>
    <row r="566" ht="10.5" customHeight="1" s="726">
      <c r="A566" s="273" t="n"/>
      <c r="B566" s="273" t="n"/>
      <c r="C566" s="273" t="n"/>
      <c r="D566" s="273" t="n"/>
      <c r="E566" s="273" t="n"/>
      <c r="F566" s="273" t="n"/>
      <c r="G566" s="273" t="n"/>
      <c r="H566" s="273" t="n"/>
      <c r="I566" s="273" t="n"/>
      <c r="J566" s="273" t="n"/>
      <c r="K566" s="273" t="n"/>
      <c r="L566" s="273" t="n"/>
      <c r="M566" s="273" t="n"/>
      <c r="N566" s="273" t="n"/>
      <c r="O566" s="273" t="n"/>
      <c r="P566" s="351" t="n"/>
      <c r="Q566" s="351" t="n"/>
      <c r="R566" s="273" t="n"/>
      <c r="S566" s="273" t="n"/>
      <c r="T566" s="273" t="n"/>
      <c r="U566" s="273" t="n"/>
      <c r="V566" s="273" t="n"/>
      <c r="W566" s="273" t="n"/>
      <c r="X566" s="273" t="n"/>
      <c r="Y566" s="273" t="n"/>
      <c r="Z566" s="273" t="n"/>
    </row>
    <row r="567" ht="10.5" customHeight="1" s="726">
      <c r="A567" s="273" t="n"/>
      <c r="B567" s="273" t="n"/>
      <c r="C567" s="273" t="n"/>
      <c r="D567" s="273" t="n"/>
      <c r="E567" s="273" t="n"/>
      <c r="F567" s="273" t="n"/>
      <c r="G567" s="273" t="n"/>
      <c r="H567" s="273" t="n"/>
      <c r="I567" s="273" t="n"/>
      <c r="J567" s="273" t="n"/>
      <c r="K567" s="273" t="n"/>
      <c r="L567" s="273" t="n"/>
      <c r="M567" s="273" t="n"/>
      <c r="N567" s="273" t="n"/>
      <c r="O567" s="273" t="n"/>
      <c r="P567" s="351" t="n"/>
      <c r="Q567" s="351" t="n"/>
      <c r="R567" s="273" t="n"/>
      <c r="S567" s="273" t="n"/>
      <c r="T567" s="273" t="n"/>
      <c r="U567" s="273" t="n"/>
      <c r="V567" s="273" t="n"/>
      <c r="W567" s="273" t="n"/>
      <c r="X567" s="273" t="n"/>
      <c r="Y567" s="273" t="n"/>
      <c r="Z567" s="273" t="n"/>
    </row>
    <row r="568" ht="10.5" customHeight="1" s="726">
      <c r="A568" s="273" t="n"/>
      <c r="B568" s="273" t="n"/>
      <c r="C568" s="273" t="n"/>
      <c r="D568" s="273" t="n"/>
      <c r="E568" s="273" t="n"/>
      <c r="F568" s="273" t="n"/>
      <c r="G568" s="273" t="n"/>
      <c r="H568" s="273" t="n"/>
      <c r="I568" s="273" t="n"/>
      <c r="J568" s="273" t="n"/>
      <c r="K568" s="273" t="n"/>
      <c r="L568" s="273" t="n"/>
      <c r="M568" s="273" t="n"/>
      <c r="N568" s="273" t="n"/>
      <c r="O568" s="273" t="n"/>
      <c r="P568" s="351" t="n"/>
      <c r="Q568" s="351" t="n"/>
      <c r="R568" s="273" t="n"/>
      <c r="S568" s="273" t="n"/>
      <c r="T568" s="273" t="n"/>
      <c r="U568" s="273" t="n"/>
      <c r="V568" s="273" t="n"/>
      <c r="W568" s="273" t="n"/>
      <c r="X568" s="273" t="n"/>
      <c r="Y568" s="273" t="n"/>
      <c r="Z568" s="273" t="n"/>
    </row>
    <row r="569" ht="10.5" customHeight="1" s="726">
      <c r="A569" s="273" t="n"/>
      <c r="B569" s="273" t="n"/>
      <c r="C569" s="273" t="n"/>
      <c r="D569" s="273" t="n"/>
      <c r="E569" s="273" t="n"/>
      <c r="F569" s="273" t="n"/>
      <c r="G569" s="273" t="n"/>
      <c r="H569" s="273" t="n"/>
      <c r="I569" s="273" t="n"/>
      <c r="J569" s="273" t="n"/>
      <c r="K569" s="273" t="n"/>
      <c r="L569" s="273" t="n"/>
      <c r="M569" s="273" t="n"/>
      <c r="N569" s="273" t="n"/>
      <c r="O569" s="273" t="n"/>
      <c r="P569" s="351" t="n"/>
      <c r="Q569" s="351" t="n"/>
      <c r="R569" s="273" t="n"/>
      <c r="S569" s="273" t="n"/>
      <c r="T569" s="273" t="n"/>
      <c r="U569" s="273" t="n"/>
      <c r="V569" s="273" t="n"/>
      <c r="W569" s="273" t="n"/>
      <c r="X569" s="273" t="n"/>
      <c r="Y569" s="273" t="n"/>
      <c r="Z569" s="273" t="n"/>
    </row>
    <row r="570" ht="10.5" customHeight="1" s="726">
      <c r="A570" s="273" t="n"/>
      <c r="B570" s="273" t="n"/>
      <c r="C570" s="273" t="n"/>
      <c r="D570" s="273" t="n"/>
      <c r="E570" s="273" t="n"/>
      <c r="F570" s="273" t="n"/>
      <c r="G570" s="273" t="n"/>
      <c r="H570" s="273" t="n"/>
      <c r="I570" s="273" t="n"/>
      <c r="J570" s="273" t="n"/>
      <c r="K570" s="273" t="n"/>
      <c r="L570" s="273" t="n"/>
      <c r="M570" s="273" t="n"/>
      <c r="N570" s="273" t="n"/>
      <c r="O570" s="273" t="n"/>
      <c r="P570" s="351" t="n"/>
      <c r="Q570" s="351" t="n"/>
      <c r="R570" s="273" t="n"/>
      <c r="S570" s="273" t="n"/>
      <c r="T570" s="273" t="n"/>
      <c r="U570" s="273" t="n"/>
      <c r="V570" s="273" t="n"/>
      <c r="W570" s="273" t="n"/>
      <c r="X570" s="273" t="n"/>
      <c r="Y570" s="273" t="n"/>
      <c r="Z570" s="273" t="n"/>
    </row>
    <row r="571" ht="10.5" customHeight="1" s="726">
      <c r="A571" s="273" t="n"/>
      <c r="B571" s="273" t="n"/>
      <c r="C571" s="273" t="n"/>
      <c r="D571" s="273" t="n"/>
      <c r="E571" s="273" t="n"/>
      <c r="F571" s="273" t="n"/>
      <c r="G571" s="273" t="n"/>
      <c r="H571" s="273" t="n"/>
      <c r="I571" s="273" t="n"/>
      <c r="J571" s="273" t="n"/>
      <c r="K571" s="273" t="n"/>
      <c r="L571" s="273" t="n"/>
      <c r="M571" s="273" t="n"/>
      <c r="N571" s="273" t="n"/>
      <c r="O571" s="273" t="n"/>
      <c r="P571" s="351" t="n"/>
      <c r="Q571" s="351" t="n"/>
      <c r="R571" s="273" t="n"/>
      <c r="S571" s="273" t="n"/>
      <c r="T571" s="273" t="n"/>
      <c r="U571" s="273" t="n"/>
      <c r="V571" s="273" t="n"/>
      <c r="W571" s="273" t="n"/>
      <c r="X571" s="273" t="n"/>
      <c r="Y571" s="273" t="n"/>
      <c r="Z571" s="273" t="n"/>
    </row>
    <row r="572" ht="10.5" customHeight="1" s="726">
      <c r="A572" s="273" t="n"/>
      <c r="B572" s="273" t="n"/>
      <c r="C572" s="273" t="n"/>
      <c r="D572" s="273" t="n"/>
      <c r="E572" s="273" t="n"/>
      <c r="F572" s="273" t="n"/>
      <c r="G572" s="273" t="n"/>
      <c r="H572" s="273" t="n"/>
      <c r="I572" s="273" t="n"/>
      <c r="J572" s="273" t="n"/>
      <c r="K572" s="273" t="n"/>
      <c r="L572" s="273" t="n"/>
      <c r="M572" s="273" t="n"/>
      <c r="N572" s="273" t="n"/>
      <c r="O572" s="273" t="n"/>
      <c r="P572" s="351" t="n"/>
      <c r="Q572" s="351" t="n"/>
      <c r="R572" s="273" t="n"/>
      <c r="S572" s="273" t="n"/>
      <c r="T572" s="273" t="n"/>
      <c r="U572" s="273" t="n"/>
      <c r="V572" s="273" t="n"/>
      <c r="W572" s="273" t="n"/>
      <c r="X572" s="273" t="n"/>
      <c r="Y572" s="273" t="n"/>
      <c r="Z572" s="273" t="n"/>
    </row>
    <row r="573" ht="10.5" customHeight="1" s="726">
      <c r="A573" s="273" t="n"/>
      <c r="B573" s="273" t="n"/>
      <c r="C573" s="273" t="n"/>
      <c r="D573" s="273" t="n"/>
      <c r="E573" s="273" t="n"/>
      <c r="F573" s="273" t="n"/>
      <c r="G573" s="273" t="n"/>
      <c r="H573" s="273" t="n"/>
      <c r="I573" s="273" t="n"/>
      <c r="J573" s="273" t="n"/>
      <c r="K573" s="273" t="n"/>
      <c r="L573" s="273" t="n"/>
      <c r="M573" s="273" t="n"/>
      <c r="N573" s="273" t="n"/>
      <c r="O573" s="273" t="n"/>
      <c r="P573" s="351" t="n"/>
      <c r="Q573" s="351" t="n"/>
      <c r="R573" s="273" t="n"/>
      <c r="S573" s="273" t="n"/>
      <c r="T573" s="273" t="n"/>
      <c r="U573" s="273" t="n"/>
      <c r="V573" s="273" t="n"/>
      <c r="W573" s="273" t="n"/>
      <c r="X573" s="273" t="n"/>
      <c r="Y573" s="273" t="n"/>
      <c r="Z573" s="273" t="n"/>
    </row>
    <row r="574" ht="10.5" customHeight="1" s="726">
      <c r="A574" s="273" t="n"/>
      <c r="B574" s="273" t="n"/>
      <c r="C574" s="273" t="n"/>
      <c r="D574" s="273" t="n"/>
      <c r="E574" s="273" t="n"/>
      <c r="F574" s="273" t="n"/>
      <c r="G574" s="273" t="n"/>
      <c r="H574" s="273" t="n"/>
      <c r="I574" s="273" t="n"/>
      <c r="J574" s="273" t="n"/>
      <c r="K574" s="273" t="n"/>
      <c r="L574" s="273" t="n"/>
      <c r="M574" s="273" t="n"/>
      <c r="N574" s="273" t="n"/>
      <c r="O574" s="273" t="n"/>
      <c r="P574" s="351" t="n"/>
      <c r="Q574" s="351" t="n"/>
      <c r="R574" s="273" t="n"/>
      <c r="S574" s="273" t="n"/>
      <c r="T574" s="273" t="n"/>
      <c r="U574" s="273" t="n"/>
      <c r="V574" s="273" t="n"/>
      <c r="W574" s="273" t="n"/>
      <c r="X574" s="273" t="n"/>
      <c r="Y574" s="273" t="n"/>
      <c r="Z574" s="273" t="n"/>
    </row>
    <row r="575" ht="10.5" customHeight="1" s="726">
      <c r="A575" s="273" t="n"/>
      <c r="B575" s="273" t="n"/>
      <c r="C575" s="273" t="n"/>
      <c r="D575" s="273" t="n"/>
      <c r="E575" s="273" t="n"/>
      <c r="F575" s="273" t="n"/>
      <c r="G575" s="273" t="n"/>
      <c r="H575" s="273" t="n"/>
      <c r="I575" s="273" t="n"/>
      <c r="J575" s="273" t="n"/>
      <c r="K575" s="273" t="n"/>
      <c r="L575" s="273" t="n"/>
      <c r="M575" s="273" t="n"/>
      <c r="N575" s="273" t="n"/>
      <c r="O575" s="273" t="n"/>
      <c r="P575" s="351" t="n"/>
      <c r="Q575" s="351" t="n"/>
      <c r="R575" s="273" t="n"/>
      <c r="S575" s="273" t="n"/>
      <c r="T575" s="273" t="n"/>
      <c r="U575" s="273" t="n"/>
      <c r="V575" s="273" t="n"/>
      <c r="W575" s="273" t="n"/>
      <c r="X575" s="273" t="n"/>
      <c r="Y575" s="273" t="n"/>
      <c r="Z575" s="273" t="n"/>
    </row>
    <row r="576" ht="10.5" customHeight="1" s="726">
      <c r="A576" s="273" t="n"/>
      <c r="B576" s="273" t="n"/>
      <c r="C576" s="273" t="n"/>
      <c r="D576" s="273" t="n"/>
      <c r="E576" s="273" t="n"/>
      <c r="F576" s="273" t="n"/>
      <c r="G576" s="273" t="n"/>
      <c r="H576" s="273" t="n"/>
      <c r="I576" s="273" t="n"/>
      <c r="J576" s="273" t="n"/>
      <c r="K576" s="273" t="n"/>
      <c r="L576" s="273" t="n"/>
      <c r="M576" s="273" t="n"/>
      <c r="N576" s="273" t="n"/>
      <c r="O576" s="273" t="n"/>
      <c r="P576" s="351" t="n"/>
      <c r="Q576" s="351" t="n"/>
      <c r="R576" s="273" t="n"/>
      <c r="S576" s="273" t="n"/>
      <c r="T576" s="273" t="n"/>
      <c r="U576" s="273" t="n"/>
      <c r="V576" s="273" t="n"/>
      <c r="W576" s="273" t="n"/>
      <c r="X576" s="273" t="n"/>
      <c r="Y576" s="273" t="n"/>
      <c r="Z576" s="273" t="n"/>
    </row>
    <row r="577" ht="10.5" customHeight="1" s="726">
      <c r="A577" s="273" t="n"/>
      <c r="B577" s="273" t="n"/>
      <c r="C577" s="273" t="n"/>
      <c r="D577" s="273" t="n"/>
      <c r="E577" s="273" t="n"/>
      <c r="F577" s="273" t="n"/>
      <c r="G577" s="273" t="n"/>
      <c r="H577" s="273" t="n"/>
      <c r="I577" s="273" t="n"/>
      <c r="J577" s="273" t="n"/>
      <c r="K577" s="273" t="n"/>
      <c r="L577" s="273" t="n"/>
      <c r="M577" s="273" t="n"/>
      <c r="N577" s="273" t="n"/>
      <c r="O577" s="273" t="n"/>
      <c r="P577" s="351" t="n"/>
      <c r="Q577" s="351" t="n"/>
      <c r="R577" s="273" t="n"/>
      <c r="S577" s="273" t="n"/>
      <c r="T577" s="273" t="n"/>
      <c r="U577" s="273" t="n"/>
      <c r="V577" s="273" t="n"/>
      <c r="W577" s="273" t="n"/>
      <c r="X577" s="273" t="n"/>
      <c r="Y577" s="273" t="n"/>
      <c r="Z577" s="273" t="n"/>
    </row>
    <row r="578" ht="10.5" customHeight="1" s="726">
      <c r="A578" s="273" t="n"/>
      <c r="B578" s="273" t="n"/>
      <c r="C578" s="273" t="n"/>
      <c r="D578" s="273" t="n"/>
      <c r="E578" s="273" t="n"/>
      <c r="F578" s="273" t="n"/>
      <c r="G578" s="273" t="n"/>
      <c r="H578" s="273" t="n"/>
      <c r="I578" s="273" t="n"/>
      <c r="J578" s="273" t="n"/>
      <c r="K578" s="273" t="n"/>
      <c r="L578" s="273" t="n"/>
      <c r="M578" s="273" t="n"/>
      <c r="N578" s="273" t="n"/>
      <c r="O578" s="273" t="n"/>
      <c r="P578" s="351" t="n"/>
      <c r="Q578" s="351" t="n"/>
      <c r="R578" s="273" t="n"/>
      <c r="S578" s="273" t="n"/>
      <c r="T578" s="273" t="n"/>
      <c r="U578" s="273" t="n"/>
      <c r="V578" s="273" t="n"/>
      <c r="W578" s="273" t="n"/>
      <c r="X578" s="273" t="n"/>
      <c r="Y578" s="273" t="n"/>
      <c r="Z578" s="273" t="n"/>
    </row>
    <row r="579" ht="10.5" customHeight="1" s="726">
      <c r="A579" s="273" t="n"/>
      <c r="B579" s="273" t="n"/>
      <c r="C579" s="273" t="n"/>
      <c r="D579" s="273" t="n"/>
      <c r="E579" s="273" t="n"/>
      <c r="F579" s="273" t="n"/>
      <c r="G579" s="273" t="n"/>
      <c r="H579" s="273" t="n"/>
      <c r="I579" s="273" t="n"/>
      <c r="J579" s="273" t="n"/>
      <c r="K579" s="273" t="n"/>
      <c r="L579" s="273" t="n"/>
      <c r="M579" s="273" t="n"/>
      <c r="N579" s="273" t="n"/>
      <c r="O579" s="273" t="n"/>
      <c r="P579" s="351" t="n"/>
      <c r="Q579" s="351" t="n"/>
      <c r="R579" s="273" t="n"/>
      <c r="S579" s="273" t="n"/>
      <c r="T579" s="273" t="n"/>
      <c r="U579" s="273" t="n"/>
      <c r="V579" s="273" t="n"/>
      <c r="W579" s="273" t="n"/>
      <c r="X579" s="273" t="n"/>
      <c r="Y579" s="273" t="n"/>
      <c r="Z579" s="273" t="n"/>
    </row>
    <row r="580" ht="10.5" customHeight="1" s="726">
      <c r="A580" s="273" t="n"/>
      <c r="B580" s="273" t="n"/>
      <c r="C580" s="273" t="n"/>
      <c r="D580" s="273" t="n"/>
      <c r="E580" s="273" t="n"/>
      <c r="F580" s="273" t="n"/>
      <c r="G580" s="273" t="n"/>
      <c r="H580" s="273" t="n"/>
      <c r="I580" s="273" t="n"/>
      <c r="J580" s="273" t="n"/>
      <c r="K580" s="273" t="n"/>
      <c r="L580" s="273" t="n"/>
      <c r="M580" s="273" t="n"/>
      <c r="N580" s="273" t="n"/>
      <c r="O580" s="273" t="n"/>
      <c r="P580" s="351" t="n"/>
      <c r="Q580" s="351" t="n"/>
      <c r="R580" s="273" t="n"/>
      <c r="S580" s="273" t="n"/>
      <c r="T580" s="273" t="n"/>
      <c r="U580" s="273" t="n"/>
      <c r="V580" s="273" t="n"/>
      <c r="W580" s="273" t="n"/>
      <c r="X580" s="273" t="n"/>
      <c r="Y580" s="273" t="n"/>
      <c r="Z580" s="273" t="n"/>
    </row>
    <row r="581" ht="10.5" customHeight="1" s="726">
      <c r="A581" s="273" t="n"/>
      <c r="B581" s="273" t="n"/>
      <c r="C581" s="273" t="n"/>
      <c r="D581" s="273" t="n"/>
      <c r="E581" s="273" t="n"/>
      <c r="F581" s="273" t="n"/>
      <c r="G581" s="273" t="n"/>
      <c r="H581" s="273" t="n"/>
      <c r="I581" s="273" t="n"/>
      <c r="J581" s="273" t="n"/>
      <c r="K581" s="273" t="n"/>
      <c r="L581" s="273" t="n"/>
      <c r="M581" s="273" t="n"/>
      <c r="N581" s="273" t="n"/>
      <c r="O581" s="273" t="n"/>
      <c r="P581" s="351" t="n"/>
      <c r="Q581" s="351" t="n"/>
      <c r="R581" s="273" t="n"/>
      <c r="S581" s="273" t="n"/>
      <c r="T581" s="273" t="n"/>
      <c r="U581" s="273" t="n"/>
      <c r="V581" s="273" t="n"/>
      <c r="W581" s="273" t="n"/>
      <c r="X581" s="273" t="n"/>
      <c r="Y581" s="273" t="n"/>
      <c r="Z581" s="273" t="n"/>
    </row>
    <row r="582" ht="10.5" customHeight="1" s="726">
      <c r="A582" s="273" t="n"/>
      <c r="B582" s="273" t="n"/>
      <c r="C582" s="273" t="n"/>
      <c r="D582" s="273" t="n"/>
      <c r="E582" s="273" t="n"/>
      <c r="F582" s="273" t="n"/>
      <c r="G582" s="273" t="n"/>
      <c r="H582" s="273" t="n"/>
      <c r="I582" s="273" t="n"/>
      <c r="J582" s="273" t="n"/>
      <c r="K582" s="273" t="n"/>
      <c r="L582" s="273" t="n"/>
      <c r="M582" s="273" t="n"/>
      <c r="N582" s="273" t="n"/>
      <c r="O582" s="273" t="n"/>
      <c r="P582" s="351" t="n"/>
      <c r="Q582" s="351" t="n"/>
      <c r="R582" s="273" t="n"/>
      <c r="S582" s="273" t="n"/>
      <c r="T582" s="273" t="n"/>
      <c r="U582" s="273" t="n"/>
      <c r="V582" s="273" t="n"/>
      <c r="W582" s="273" t="n"/>
      <c r="X582" s="273" t="n"/>
      <c r="Y582" s="273" t="n"/>
      <c r="Z582" s="273" t="n"/>
    </row>
    <row r="583" ht="10.5" customHeight="1" s="726">
      <c r="A583" s="273" t="n"/>
      <c r="B583" s="273" t="n"/>
      <c r="C583" s="273" t="n"/>
      <c r="D583" s="273" t="n"/>
      <c r="E583" s="273" t="n"/>
      <c r="F583" s="273" t="n"/>
      <c r="G583" s="273" t="n"/>
      <c r="H583" s="273" t="n"/>
      <c r="I583" s="273" t="n"/>
      <c r="J583" s="273" t="n"/>
      <c r="K583" s="273" t="n"/>
      <c r="L583" s="273" t="n"/>
      <c r="M583" s="273" t="n"/>
      <c r="N583" s="273" t="n"/>
      <c r="O583" s="273" t="n"/>
      <c r="P583" s="351" t="n"/>
      <c r="Q583" s="351" t="n"/>
      <c r="R583" s="273" t="n"/>
      <c r="S583" s="273" t="n"/>
      <c r="T583" s="273" t="n"/>
      <c r="U583" s="273" t="n"/>
      <c r="V583" s="273" t="n"/>
      <c r="W583" s="273" t="n"/>
      <c r="X583" s="273" t="n"/>
      <c r="Y583" s="273" t="n"/>
      <c r="Z583" s="273" t="n"/>
    </row>
    <row r="584" ht="10.5" customHeight="1" s="726">
      <c r="A584" s="273" t="n"/>
      <c r="B584" s="273" t="n"/>
      <c r="C584" s="273" t="n"/>
      <c r="D584" s="273" t="n"/>
      <c r="E584" s="273" t="n"/>
      <c r="F584" s="273" t="n"/>
      <c r="G584" s="273" t="n"/>
      <c r="H584" s="273" t="n"/>
      <c r="I584" s="273" t="n"/>
      <c r="J584" s="273" t="n"/>
      <c r="K584" s="273" t="n"/>
      <c r="L584" s="273" t="n"/>
      <c r="M584" s="273" t="n"/>
      <c r="N584" s="273" t="n"/>
      <c r="O584" s="273" t="n"/>
      <c r="P584" s="351" t="n"/>
      <c r="Q584" s="351" t="n"/>
      <c r="R584" s="273" t="n"/>
      <c r="S584" s="273" t="n"/>
      <c r="T584" s="273" t="n"/>
      <c r="U584" s="273" t="n"/>
      <c r="V584" s="273" t="n"/>
      <c r="W584" s="273" t="n"/>
      <c r="X584" s="273" t="n"/>
      <c r="Y584" s="273" t="n"/>
      <c r="Z584" s="273" t="n"/>
    </row>
    <row r="585" ht="10.5" customHeight="1" s="726">
      <c r="A585" s="273" t="n"/>
      <c r="B585" s="273" t="n"/>
      <c r="C585" s="273" t="n"/>
      <c r="D585" s="273" t="n"/>
      <c r="E585" s="273" t="n"/>
      <c r="F585" s="273" t="n"/>
      <c r="G585" s="273" t="n"/>
      <c r="H585" s="273" t="n"/>
      <c r="I585" s="273" t="n"/>
      <c r="J585" s="273" t="n"/>
      <c r="K585" s="273" t="n"/>
      <c r="L585" s="273" t="n"/>
      <c r="M585" s="273" t="n"/>
      <c r="N585" s="273" t="n"/>
      <c r="O585" s="273" t="n"/>
      <c r="P585" s="351" t="n"/>
      <c r="Q585" s="351" t="n"/>
      <c r="R585" s="273" t="n"/>
      <c r="S585" s="273" t="n"/>
      <c r="T585" s="273" t="n"/>
      <c r="U585" s="273" t="n"/>
      <c r="V585" s="273" t="n"/>
      <c r="W585" s="273" t="n"/>
      <c r="X585" s="273" t="n"/>
      <c r="Y585" s="273" t="n"/>
      <c r="Z585" s="273" t="n"/>
    </row>
    <row r="586" ht="10.5" customHeight="1" s="726">
      <c r="A586" s="273" t="n"/>
      <c r="B586" s="273" t="n"/>
      <c r="C586" s="273" t="n"/>
      <c r="D586" s="273" t="n"/>
      <c r="E586" s="273" t="n"/>
      <c r="F586" s="273" t="n"/>
      <c r="G586" s="273" t="n"/>
      <c r="H586" s="273" t="n"/>
      <c r="I586" s="273" t="n"/>
      <c r="J586" s="273" t="n"/>
      <c r="K586" s="273" t="n"/>
      <c r="L586" s="273" t="n"/>
      <c r="M586" s="273" t="n"/>
      <c r="N586" s="273" t="n"/>
      <c r="O586" s="273" t="n"/>
      <c r="P586" s="351" t="n"/>
      <c r="Q586" s="351" t="n"/>
      <c r="R586" s="273" t="n"/>
      <c r="S586" s="273" t="n"/>
      <c r="T586" s="273" t="n"/>
      <c r="U586" s="273" t="n"/>
      <c r="V586" s="273" t="n"/>
      <c r="W586" s="273" t="n"/>
      <c r="X586" s="273" t="n"/>
      <c r="Y586" s="273" t="n"/>
      <c r="Z586" s="273" t="n"/>
    </row>
    <row r="587" ht="10.5" customHeight="1" s="726">
      <c r="A587" s="273" t="n"/>
      <c r="B587" s="273" t="n"/>
      <c r="C587" s="273" t="n"/>
      <c r="D587" s="273" t="n"/>
      <c r="E587" s="273" t="n"/>
      <c r="F587" s="273" t="n"/>
      <c r="G587" s="273" t="n"/>
      <c r="H587" s="273" t="n"/>
      <c r="I587" s="273" t="n"/>
      <c r="J587" s="273" t="n"/>
      <c r="K587" s="273" t="n"/>
      <c r="L587" s="273" t="n"/>
      <c r="M587" s="273" t="n"/>
      <c r="N587" s="273" t="n"/>
      <c r="O587" s="273" t="n"/>
      <c r="P587" s="351" t="n"/>
      <c r="Q587" s="351" t="n"/>
      <c r="R587" s="273" t="n"/>
      <c r="S587" s="273" t="n"/>
      <c r="T587" s="273" t="n"/>
      <c r="U587" s="273" t="n"/>
      <c r="V587" s="273" t="n"/>
      <c r="W587" s="273" t="n"/>
      <c r="X587" s="273" t="n"/>
      <c r="Y587" s="273" t="n"/>
      <c r="Z587" s="273" t="n"/>
    </row>
    <row r="588" ht="10.5" customHeight="1" s="726">
      <c r="A588" s="273" t="n"/>
      <c r="B588" s="273" t="n"/>
      <c r="C588" s="273" t="n"/>
      <c r="D588" s="273" t="n"/>
      <c r="E588" s="273" t="n"/>
      <c r="F588" s="273" t="n"/>
      <c r="G588" s="273" t="n"/>
      <c r="H588" s="273" t="n"/>
      <c r="I588" s="273" t="n"/>
      <c r="J588" s="273" t="n"/>
      <c r="K588" s="273" t="n"/>
      <c r="L588" s="273" t="n"/>
      <c r="M588" s="273" t="n"/>
      <c r="N588" s="273" t="n"/>
      <c r="O588" s="273" t="n"/>
      <c r="P588" s="351" t="n"/>
      <c r="Q588" s="351" t="n"/>
      <c r="R588" s="273" t="n"/>
      <c r="S588" s="273" t="n"/>
      <c r="T588" s="273" t="n"/>
      <c r="U588" s="273" t="n"/>
      <c r="V588" s="273" t="n"/>
      <c r="W588" s="273" t="n"/>
      <c r="X588" s="273" t="n"/>
      <c r="Y588" s="273" t="n"/>
      <c r="Z588" s="273" t="n"/>
    </row>
    <row r="589" ht="10.5" customHeight="1" s="726">
      <c r="A589" s="273" t="n"/>
      <c r="B589" s="273" t="n"/>
      <c r="C589" s="273" t="n"/>
      <c r="D589" s="273" t="n"/>
      <c r="E589" s="273" t="n"/>
      <c r="F589" s="273" t="n"/>
      <c r="G589" s="273" t="n"/>
      <c r="H589" s="273" t="n"/>
      <c r="I589" s="273" t="n"/>
      <c r="J589" s="273" t="n"/>
      <c r="K589" s="273" t="n"/>
      <c r="L589" s="273" t="n"/>
      <c r="M589" s="273" t="n"/>
      <c r="N589" s="273" t="n"/>
      <c r="O589" s="273" t="n"/>
      <c r="P589" s="351" t="n"/>
      <c r="Q589" s="351" t="n"/>
      <c r="R589" s="273" t="n"/>
      <c r="S589" s="273" t="n"/>
      <c r="T589" s="273" t="n"/>
      <c r="U589" s="273" t="n"/>
      <c r="V589" s="273" t="n"/>
      <c r="W589" s="273" t="n"/>
      <c r="X589" s="273" t="n"/>
      <c r="Y589" s="273" t="n"/>
      <c r="Z589" s="273" t="n"/>
    </row>
    <row r="590" ht="10.5" customHeight="1" s="726">
      <c r="A590" s="273" t="n"/>
      <c r="B590" s="273" t="n"/>
      <c r="C590" s="273" t="n"/>
      <c r="D590" s="273" t="n"/>
      <c r="E590" s="273" t="n"/>
      <c r="F590" s="273" t="n"/>
      <c r="G590" s="273" t="n"/>
      <c r="H590" s="273" t="n"/>
      <c r="I590" s="273" t="n"/>
      <c r="J590" s="273" t="n"/>
      <c r="K590" s="273" t="n"/>
      <c r="L590" s="273" t="n"/>
      <c r="M590" s="273" t="n"/>
      <c r="N590" s="273" t="n"/>
      <c r="O590" s="273" t="n"/>
      <c r="P590" s="351" t="n"/>
      <c r="Q590" s="351" t="n"/>
      <c r="R590" s="273" t="n"/>
      <c r="S590" s="273" t="n"/>
      <c r="T590" s="273" t="n"/>
      <c r="U590" s="273" t="n"/>
      <c r="V590" s="273" t="n"/>
      <c r="W590" s="273" t="n"/>
      <c r="X590" s="273" t="n"/>
      <c r="Y590" s="273" t="n"/>
      <c r="Z590" s="273" t="n"/>
    </row>
    <row r="591" ht="10.5" customHeight="1" s="726">
      <c r="A591" s="273" t="n"/>
      <c r="B591" s="273" t="n"/>
      <c r="C591" s="273" t="n"/>
      <c r="D591" s="273" t="n"/>
      <c r="E591" s="273" t="n"/>
      <c r="F591" s="273" t="n"/>
      <c r="G591" s="273" t="n"/>
      <c r="H591" s="273" t="n"/>
      <c r="I591" s="273" t="n"/>
      <c r="J591" s="273" t="n"/>
      <c r="K591" s="273" t="n"/>
      <c r="L591" s="273" t="n"/>
      <c r="M591" s="273" t="n"/>
      <c r="N591" s="273" t="n"/>
      <c r="O591" s="273" t="n"/>
      <c r="P591" s="351" t="n"/>
      <c r="Q591" s="351" t="n"/>
      <c r="R591" s="273" t="n"/>
      <c r="S591" s="273" t="n"/>
      <c r="T591" s="273" t="n"/>
      <c r="U591" s="273" t="n"/>
      <c r="V591" s="273" t="n"/>
      <c r="W591" s="273" t="n"/>
      <c r="X591" s="273" t="n"/>
      <c r="Y591" s="273" t="n"/>
      <c r="Z591" s="273" t="n"/>
    </row>
    <row r="592" ht="10.5" customHeight="1" s="726">
      <c r="A592" s="273" t="n"/>
      <c r="B592" s="273" t="n"/>
      <c r="C592" s="273" t="n"/>
      <c r="D592" s="273" t="n"/>
      <c r="E592" s="273" t="n"/>
      <c r="F592" s="273" t="n"/>
      <c r="G592" s="273" t="n"/>
      <c r="H592" s="273" t="n"/>
      <c r="I592" s="273" t="n"/>
      <c r="J592" s="273" t="n"/>
      <c r="K592" s="273" t="n"/>
      <c r="L592" s="273" t="n"/>
      <c r="M592" s="273" t="n"/>
      <c r="N592" s="273" t="n"/>
      <c r="O592" s="273" t="n"/>
      <c r="P592" s="351" t="n"/>
      <c r="Q592" s="351" t="n"/>
      <c r="R592" s="273" t="n"/>
      <c r="S592" s="273" t="n"/>
      <c r="T592" s="273" t="n"/>
      <c r="U592" s="273" t="n"/>
      <c r="V592" s="273" t="n"/>
      <c r="W592" s="273" t="n"/>
      <c r="X592" s="273" t="n"/>
      <c r="Y592" s="273" t="n"/>
      <c r="Z592" s="273" t="n"/>
    </row>
    <row r="593" ht="10.5" customHeight="1" s="726">
      <c r="A593" s="273" t="n"/>
      <c r="B593" s="273" t="n"/>
      <c r="C593" s="273" t="n"/>
      <c r="D593" s="273" t="n"/>
      <c r="E593" s="273" t="n"/>
      <c r="F593" s="273" t="n"/>
      <c r="G593" s="273" t="n"/>
      <c r="H593" s="273" t="n"/>
      <c r="I593" s="273" t="n"/>
      <c r="J593" s="273" t="n"/>
      <c r="K593" s="273" t="n"/>
      <c r="L593" s="273" t="n"/>
      <c r="M593" s="273" t="n"/>
      <c r="N593" s="273" t="n"/>
      <c r="O593" s="273" t="n"/>
      <c r="P593" s="351" t="n"/>
      <c r="Q593" s="351" t="n"/>
      <c r="R593" s="273" t="n"/>
      <c r="S593" s="273" t="n"/>
      <c r="T593" s="273" t="n"/>
      <c r="U593" s="273" t="n"/>
      <c r="V593" s="273" t="n"/>
      <c r="W593" s="273" t="n"/>
      <c r="X593" s="273" t="n"/>
      <c r="Y593" s="273" t="n"/>
      <c r="Z593" s="273" t="n"/>
    </row>
    <row r="594" ht="10.5" customHeight="1" s="726">
      <c r="A594" s="273" t="n"/>
      <c r="B594" s="273" t="n"/>
      <c r="C594" s="273" t="n"/>
      <c r="D594" s="273" t="n"/>
      <c r="E594" s="273" t="n"/>
      <c r="F594" s="273" t="n"/>
      <c r="G594" s="273" t="n"/>
      <c r="H594" s="273" t="n"/>
      <c r="I594" s="273" t="n"/>
      <c r="J594" s="273" t="n"/>
      <c r="K594" s="273" t="n"/>
      <c r="L594" s="273" t="n"/>
      <c r="M594" s="273" t="n"/>
      <c r="N594" s="273" t="n"/>
      <c r="O594" s="273" t="n"/>
      <c r="P594" s="351" t="n"/>
      <c r="Q594" s="351" t="n"/>
      <c r="R594" s="273" t="n"/>
      <c r="S594" s="273" t="n"/>
      <c r="T594" s="273" t="n"/>
      <c r="U594" s="273" t="n"/>
      <c r="V594" s="273" t="n"/>
      <c r="W594" s="273" t="n"/>
      <c r="X594" s="273" t="n"/>
      <c r="Y594" s="273" t="n"/>
      <c r="Z594" s="273" t="n"/>
    </row>
    <row r="595" ht="10.5" customHeight="1" s="726">
      <c r="A595" s="273" t="n"/>
      <c r="B595" s="273" t="n"/>
      <c r="C595" s="273" t="n"/>
      <c r="D595" s="273" t="n"/>
      <c r="E595" s="273" t="n"/>
      <c r="F595" s="273" t="n"/>
      <c r="G595" s="273" t="n"/>
      <c r="H595" s="273" t="n"/>
      <c r="I595" s="273" t="n"/>
      <c r="J595" s="273" t="n"/>
      <c r="K595" s="273" t="n"/>
      <c r="L595" s="273" t="n"/>
      <c r="M595" s="273" t="n"/>
      <c r="N595" s="273" t="n"/>
      <c r="O595" s="273" t="n"/>
      <c r="P595" s="351" t="n"/>
      <c r="Q595" s="351" t="n"/>
      <c r="R595" s="273" t="n"/>
      <c r="S595" s="273" t="n"/>
      <c r="T595" s="273" t="n"/>
      <c r="U595" s="273" t="n"/>
      <c r="V595" s="273" t="n"/>
      <c r="W595" s="273" t="n"/>
      <c r="X595" s="273" t="n"/>
      <c r="Y595" s="273" t="n"/>
      <c r="Z595" s="273" t="n"/>
    </row>
    <row r="596" ht="10.5" customHeight="1" s="726">
      <c r="A596" s="273" t="n"/>
      <c r="B596" s="273" t="n"/>
      <c r="C596" s="273" t="n"/>
      <c r="D596" s="273" t="n"/>
      <c r="E596" s="273" t="n"/>
      <c r="F596" s="273" t="n"/>
      <c r="G596" s="273" t="n"/>
      <c r="H596" s="273" t="n"/>
      <c r="I596" s="273" t="n"/>
      <c r="J596" s="273" t="n"/>
      <c r="K596" s="273" t="n"/>
      <c r="L596" s="273" t="n"/>
      <c r="M596" s="273" t="n"/>
      <c r="N596" s="273" t="n"/>
      <c r="O596" s="273" t="n"/>
      <c r="P596" s="351" t="n"/>
      <c r="Q596" s="351" t="n"/>
      <c r="R596" s="273" t="n"/>
      <c r="S596" s="273" t="n"/>
      <c r="T596" s="273" t="n"/>
      <c r="U596" s="273" t="n"/>
      <c r="V596" s="273" t="n"/>
      <c r="W596" s="273" t="n"/>
      <c r="X596" s="273" t="n"/>
      <c r="Y596" s="273" t="n"/>
      <c r="Z596" s="273" t="n"/>
    </row>
    <row r="597" ht="10.5" customHeight="1" s="726">
      <c r="A597" s="273" t="n"/>
      <c r="B597" s="273" t="n"/>
      <c r="C597" s="273" t="n"/>
      <c r="D597" s="273" t="n"/>
      <c r="E597" s="273" t="n"/>
      <c r="F597" s="273" t="n"/>
      <c r="G597" s="273" t="n"/>
      <c r="H597" s="273" t="n"/>
      <c r="I597" s="273" t="n"/>
      <c r="J597" s="273" t="n"/>
      <c r="K597" s="273" t="n"/>
      <c r="L597" s="273" t="n"/>
      <c r="M597" s="273" t="n"/>
      <c r="N597" s="273" t="n"/>
      <c r="O597" s="273" t="n"/>
      <c r="P597" s="351" t="n"/>
      <c r="Q597" s="351" t="n"/>
      <c r="R597" s="273" t="n"/>
      <c r="S597" s="273" t="n"/>
      <c r="T597" s="273" t="n"/>
      <c r="U597" s="273" t="n"/>
      <c r="V597" s="273" t="n"/>
      <c r="W597" s="273" t="n"/>
      <c r="X597" s="273" t="n"/>
      <c r="Y597" s="273" t="n"/>
      <c r="Z597" s="273" t="n"/>
    </row>
    <row r="598" ht="10.5" customHeight="1" s="726">
      <c r="A598" s="273" t="n"/>
      <c r="B598" s="273" t="n"/>
      <c r="C598" s="273" t="n"/>
      <c r="D598" s="273" t="n"/>
      <c r="E598" s="273" t="n"/>
      <c r="F598" s="273" t="n"/>
      <c r="G598" s="273" t="n"/>
      <c r="H598" s="273" t="n"/>
      <c r="I598" s="273" t="n"/>
      <c r="J598" s="273" t="n"/>
      <c r="K598" s="273" t="n"/>
      <c r="L598" s="273" t="n"/>
      <c r="M598" s="273" t="n"/>
      <c r="N598" s="273" t="n"/>
      <c r="O598" s="273" t="n"/>
      <c r="P598" s="351" t="n"/>
      <c r="Q598" s="351" t="n"/>
      <c r="R598" s="273" t="n"/>
      <c r="S598" s="273" t="n"/>
      <c r="T598" s="273" t="n"/>
      <c r="U598" s="273" t="n"/>
      <c r="V598" s="273" t="n"/>
      <c r="W598" s="273" t="n"/>
      <c r="X598" s="273" t="n"/>
      <c r="Y598" s="273" t="n"/>
      <c r="Z598" s="273" t="n"/>
    </row>
    <row r="599" ht="10.5" customHeight="1" s="726">
      <c r="A599" s="273" t="n"/>
      <c r="B599" s="273" t="n"/>
      <c r="C599" s="273" t="n"/>
      <c r="D599" s="273" t="n"/>
      <c r="E599" s="273" t="n"/>
      <c r="F599" s="273" t="n"/>
      <c r="G599" s="273" t="n"/>
      <c r="H599" s="273" t="n"/>
      <c r="I599" s="273" t="n"/>
      <c r="J599" s="273" t="n"/>
      <c r="K599" s="273" t="n"/>
      <c r="L599" s="273" t="n"/>
      <c r="M599" s="273" t="n"/>
      <c r="N599" s="273" t="n"/>
      <c r="O599" s="273" t="n"/>
      <c r="P599" s="351" t="n"/>
      <c r="Q599" s="351" t="n"/>
      <c r="R599" s="273" t="n"/>
      <c r="S599" s="273" t="n"/>
      <c r="T599" s="273" t="n"/>
      <c r="U599" s="273" t="n"/>
      <c r="V599" s="273" t="n"/>
      <c r="W599" s="273" t="n"/>
      <c r="X599" s="273" t="n"/>
      <c r="Y599" s="273" t="n"/>
      <c r="Z599" s="273" t="n"/>
    </row>
    <row r="600" ht="10.5" customHeight="1" s="726">
      <c r="A600" s="273" t="n"/>
      <c r="B600" s="273" t="n"/>
      <c r="C600" s="273" t="n"/>
      <c r="D600" s="273" t="n"/>
      <c r="E600" s="273" t="n"/>
      <c r="F600" s="273" t="n"/>
      <c r="G600" s="273" t="n"/>
      <c r="H600" s="273" t="n"/>
      <c r="I600" s="273" t="n"/>
      <c r="J600" s="273" t="n"/>
      <c r="K600" s="273" t="n"/>
      <c r="L600" s="273" t="n"/>
      <c r="M600" s="273" t="n"/>
      <c r="N600" s="273" t="n"/>
      <c r="O600" s="273" t="n"/>
      <c r="P600" s="351" t="n"/>
      <c r="Q600" s="351" t="n"/>
      <c r="R600" s="273" t="n"/>
      <c r="S600" s="273" t="n"/>
      <c r="T600" s="273" t="n"/>
      <c r="U600" s="273" t="n"/>
      <c r="V600" s="273" t="n"/>
      <c r="W600" s="273" t="n"/>
      <c r="X600" s="273" t="n"/>
      <c r="Y600" s="273" t="n"/>
      <c r="Z600" s="273" t="n"/>
    </row>
    <row r="601" ht="10.5" customHeight="1" s="726">
      <c r="A601" s="273" t="n"/>
      <c r="B601" s="273" t="n"/>
      <c r="C601" s="273" t="n"/>
      <c r="D601" s="273" t="n"/>
      <c r="E601" s="273" t="n"/>
      <c r="F601" s="273" t="n"/>
      <c r="G601" s="273" t="n"/>
      <c r="H601" s="273" t="n"/>
      <c r="I601" s="273" t="n"/>
      <c r="J601" s="273" t="n"/>
      <c r="K601" s="273" t="n"/>
      <c r="L601" s="273" t="n"/>
      <c r="M601" s="273" t="n"/>
      <c r="N601" s="273" t="n"/>
      <c r="O601" s="273" t="n"/>
      <c r="P601" s="351" t="n"/>
      <c r="Q601" s="351" t="n"/>
      <c r="R601" s="273" t="n"/>
      <c r="S601" s="273" t="n"/>
      <c r="T601" s="273" t="n"/>
      <c r="U601" s="273" t="n"/>
      <c r="V601" s="273" t="n"/>
      <c r="W601" s="273" t="n"/>
      <c r="X601" s="273" t="n"/>
      <c r="Y601" s="273" t="n"/>
      <c r="Z601" s="273" t="n"/>
    </row>
    <row r="602" ht="10.5" customHeight="1" s="726">
      <c r="A602" s="273" t="n"/>
      <c r="B602" s="273" t="n"/>
      <c r="C602" s="273" t="n"/>
      <c r="D602" s="273" t="n"/>
      <c r="E602" s="273" t="n"/>
      <c r="F602" s="273" t="n"/>
      <c r="G602" s="273" t="n"/>
      <c r="H602" s="273" t="n"/>
      <c r="I602" s="273" t="n"/>
      <c r="J602" s="273" t="n"/>
      <c r="K602" s="273" t="n"/>
      <c r="L602" s="273" t="n"/>
      <c r="M602" s="273" t="n"/>
      <c r="N602" s="273" t="n"/>
      <c r="O602" s="273" t="n"/>
      <c r="P602" s="351" t="n"/>
      <c r="Q602" s="351" t="n"/>
      <c r="R602" s="273" t="n"/>
      <c r="S602" s="273" t="n"/>
      <c r="T602" s="273" t="n"/>
      <c r="U602" s="273" t="n"/>
      <c r="V602" s="273" t="n"/>
      <c r="W602" s="273" t="n"/>
      <c r="X602" s="273" t="n"/>
      <c r="Y602" s="273" t="n"/>
      <c r="Z602" s="273" t="n"/>
    </row>
    <row r="603" ht="10.5" customHeight="1" s="726">
      <c r="A603" s="273" t="n"/>
      <c r="B603" s="273" t="n"/>
      <c r="C603" s="273" t="n"/>
      <c r="D603" s="273" t="n"/>
      <c r="E603" s="273" t="n"/>
      <c r="F603" s="273" t="n"/>
      <c r="G603" s="273" t="n"/>
      <c r="H603" s="273" t="n"/>
      <c r="I603" s="273" t="n"/>
      <c r="J603" s="273" t="n"/>
      <c r="K603" s="273" t="n"/>
      <c r="L603" s="273" t="n"/>
      <c r="M603" s="273" t="n"/>
      <c r="N603" s="273" t="n"/>
      <c r="O603" s="273" t="n"/>
      <c r="P603" s="351" t="n"/>
      <c r="Q603" s="351" t="n"/>
      <c r="R603" s="273" t="n"/>
      <c r="S603" s="273" t="n"/>
      <c r="T603" s="273" t="n"/>
      <c r="U603" s="273" t="n"/>
      <c r="V603" s="273" t="n"/>
      <c r="W603" s="273" t="n"/>
      <c r="X603" s="273" t="n"/>
      <c r="Y603" s="273" t="n"/>
      <c r="Z603" s="273" t="n"/>
    </row>
    <row r="604" ht="10.5" customHeight="1" s="726">
      <c r="A604" s="273" t="n"/>
      <c r="B604" s="273" t="n"/>
      <c r="C604" s="273" t="n"/>
      <c r="D604" s="273" t="n"/>
      <c r="E604" s="273" t="n"/>
      <c r="F604" s="273" t="n"/>
      <c r="G604" s="273" t="n"/>
      <c r="H604" s="273" t="n"/>
      <c r="I604" s="273" t="n"/>
      <c r="J604" s="273" t="n"/>
      <c r="K604" s="273" t="n"/>
      <c r="L604" s="273" t="n"/>
      <c r="M604" s="273" t="n"/>
      <c r="N604" s="273" t="n"/>
      <c r="O604" s="273" t="n"/>
      <c r="P604" s="351" t="n"/>
      <c r="Q604" s="351" t="n"/>
      <c r="R604" s="273" t="n"/>
      <c r="S604" s="273" t="n"/>
      <c r="T604" s="273" t="n"/>
      <c r="U604" s="273" t="n"/>
      <c r="V604" s="273" t="n"/>
      <c r="W604" s="273" t="n"/>
      <c r="X604" s="273" t="n"/>
      <c r="Y604" s="273" t="n"/>
      <c r="Z604" s="273" t="n"/>
    </row>
    <row r="605" ht="10.5" customHeight="1" s="726">
      <c r="A605" s="273" t="n"/>
      <c r="B605" s="273" t="n"/>
      <c r="C605" s="273" t="n"/>
      <c r="D605" s="273" t="n"/>
      <c r="E605" s="273" t="n"/>
      <c r="F605" s="273" t="n"/>
      <c r="G605" s="273" t="n"/>
      <c r="H605" s="273" t="n"/>
      <c r="I605" s="273" t="n"/>
      <c r="J605" s="273" t="n"/>
      <c r="K605" s="273" t="n"/>
      <c r="L605" s="273" t="n"/>
      <c r="M605" s="273" t="n"/>
      <c r="N605" s="273" t="n"/>
      <c r="O605" s="273" t="n"/>
      <c r="P605" s="351" t="n"/>
      <c r="Q605" s="351" t="n"/>
      <c r="R605" s="273" t="n"/>
      <c r="S605" s="273" t="n"/>
      <c r="T605" s="273" t="n"/>
      <c r="U605" s="273" t="n"/>
      <c r="V605" s="273" t="n"/>
      <c r="W605" s="273" t="n"/>
      <c r="X605" s="273" t="n"/>
      <c r="Y605" s="273" t="n"/>
      <c r="Z605" s="273" t="n"/>
    </row>
    <row r="606" ht="10.5" customHeight="1" s="726">
      <c r="A606" s="273" t="n"/>
      <c r="B606" s="273" t="n"/>
      <c r="C606" s="273" t="n"/>
      <c r="D606" s="273" t="n"/>
      <c r="E606" s="273" t="n"/>
      <c r="F606" s="273" t="n"/>
      <c r="G606" s="273" t="n"/>
      <c r="H606" s="273" t="n"/>
      <c r="I606" s="273" t="n"/>
      <c r="J606" s="273" t="n"/>
      <c r="K606" s="273" t="n"/>
      <c r="L606" s="273" t="n"/>
      <c r="M606" s="273" t="n"/>
      <c r="N606" s="273" t="n"/>
      <c r="O606" s="273" t="n"/>
      <c r="P606" s="351" t="n"/>
      <c r="Q606" s="351" t="n"/>
      <c r="R606" s="273" t="n"/>
      <c r="S606" s="273" t="n"/>
      <c r="T606" s="273" t="n"/>
      <c r="U606" s="273" t="n"/>
      <c r="V606" s="273" t="n"/>
      <c r="W606" s="273" t="n"/>
      <c r="X606" s="273" t="n"/>
      <c r="Y606" s="273" t="n"/>
      <c r="Z606" s="273" t="n"/>
    </row>
    <row r="607" ht="10.5" customHeight="1" s="726">
      <c r="A607" s="273" t="n"/>
      <c r="B607" s="273" t="n"/>
      <c r="C607" s="273" t="n"/>
      <c r="D607" s="273" t="n"/>
      <c r="E607" s="273" t="n"/>
      <c r="F607" s="273" t="n"/>
      <c r="G607" s="273" t="n"/>
      <c r="H607" s="273" t="n"/>
      <c r="I607" s="273" t="n"/>
      <c r="J607" s="273" t="n"/>
      <c r="K607" s="273" t="n"/>
      <c r="L607" s="273" t="n"/>
      <c r="M607" s="273" t="n"/>
      <c r="N607" s="273" t="n"/>
      <c r="O607" s="273" t="n"/>
      <c r="P607" s="351" t="n"/>
      <c r="Q607" s="351" t="n"/>
      <c r="R607" s="273" t="n"/>
      <c r="S607" s="273" t="n"/>
      <c r="T607" s="273" t="n"/>
      <c r="U607" s="273" t="n"/>
      <c r="V607" s="273" t="n"/>
      <c r="W607" s="273" t="n"/>
      <c r="X607" s="273" t="n"/>
      <c r="Y607" s="273" t="n"/>
      <c r="Z607" s="273" t="n"/>
    </row>
    <row r="608" ht="10.5" customHeight="1" s="726">
      <c r="A608" s="273" t="n"/>
      <c r="B608" s="273" t="n"/>
      <c r="C608" s="273" t="n"/>
      <c r="D608" s="273" t="n"/>
      <c r="E608" s="273" t="n"/>
      <c r="F608" s="273" t="n"/>
      <c r="G608" s="273" t="n"/>
      <c r="H608" s="273" t="n"/>
      <c r="I608" s="273" t="n"/>
      <c r="J608" s="273" t="n"/>
      <c r="K608" s="273" t="n"/>
      <c r="L608" s="273" t="n"/>
      <c r="M608" s="273" t="n"/>
      <c r="N608" s="273" t="n"/>
      <c r="O608" s="273" t="n"/>
      <c r="P608" s="351" t="n"/>
      <c r="Q608" s="351" t="n"/>
      <c r="R608" s="273" t="n"/>
      <c r="S608" s="273" t="n"/>
      <c r="T608" s="273" t="n"/>
      <c r="U608" s="273" t="n"/>
      <c r="V608" s="273" t="n"/>
      <c r="W608" s="273" t="n"/>
      <c r="X608" s="273" t="n"/>
      <c r="Y608" s="273" t="n"/>
      <c r="Z608" s="273" t="n"/>
    </row>
    <row r="609" ht="10.5" customHeight="1" s="726">
      <c r="A609" s="273" t="n"/>
      <c r="B609" s="273" t="n"/>
      <c r="C609" s="273" t="n"/>
      <c r="D609" s="273" t="n"/>
      <c r="E609" s="273" t="n"/>
      <c r="F609" s="273" t="n"/>
      <c r="G609" s="273" t="n"/>
      <c r="H609" s="273" t="n"/>
      <c r="I609" s="273" t="n"/>
      <c r="J609" s="273" t="n"/>
      <c r="K609" s="273" t="n"/>
      <c r="L609" s="273" t="n"/>
      <c r="M609" s="273" t="n"/>
      <c r="N609" s="273" t="n"/>
      <c r="O609" s="273" t="n"/>
      <c r="P609" s="351" t="n"/>
      <c r="Q609" s="351" t="n"/>
      <c r="R609" s="273" t="n"/>
      <c r="S609" s="273" t="n"/>
      <c r="T609" s="273" t="n"/>
      <c r="U609" s="273" t="n"/>
      <c r="V609" s="273" t="n"/>
      <c r="W609" s="273" t="n"/>
      <c r="X609" s="273" t="n"/>
      <c r="Y609" s="273" t="n"/>
      <c r="Z609" s="273" t="n"/>
    </row>
    <row r="610" ht="10.5" customHeight="1" s="726">
      <c r="A610" s="273" t="n"/>
      <c r="B610" s="273" t="n"/>
      <c r="C610" s="273" t="n"/>
      <c r="D610" s="273" t="n"/>
      <c r="E610" s="273" t="n"/>
      <c r="F610" s="273" t="n"/>
      <c r="G610" s="273" t="n"/>
      <c r="H610" s="273" t="n"/>
      <c r="I610" s="273" t="n"/>
      <c r="J610" s="273" t="n"/>
      <c r="K610" s="273" t="n"/>
      <c r="L610" s="273" t="n"/>
      <c r="M610" s="273" t="n"/>
      <c r="N610" s="273" t="n"/>
      <c r="O610" s="273" t="n"/>
      <c r="P610" s="351" t="n"/>
      <c r="Q610" s="351" t="n"/>
      <c r="R610" s="273" t="n"/>
      <c r="S610" s="273" t="n"/>
      <c r="T610" s="273" t="n"/>
      <c r="U610" s="273" t="n"/>
      <c r="V610" s="273" t="n"/>
      <c r="W610" s="273" t="n"/>
      <c r="X610" s="273" t="n"/>
      <c r="Y610" s="273" t="n"/>
      <c r="Z610" s="273" t="n"/>
    </row>
    <row r="611" ht="10.5" customHeight="1" s="726">
      <c r="A611" s="273" t="n"/>
      <c r="B611" s="273" t="n"/>
      <c r="C611" s="273" t="n"/>
      <c r="D611" s="273" t="n"/>
      <c r="E611" s="273" t="n"/>
      <c r="F611" s="273" t="n"/>
      <c r="G611" s="273" t="n"/>
      <c r="H611" s="273" t="n"/>
      <c r="I611" s="273" t="n"/>
      <c r="J611" s="273" t="n"/>
      <c r="K611" s="273" t="n"/>
      <c r="L611" s="273" t="n"/>
      <c r="M611" s="273" t="n"/>
      <c r="N611" s="273" t="n"/>
      <c r="O611" s="273" t="n"/>
      <c r="P611" s="351" t="n"/>
      <c r="Q611" s="351" t="n"/>
      <c r="R611" s="273" t="n"/>
      <c r="S611" s="273" t="n"/>
      <c r="T611" s="273" t="n"/>
      <c r="U611" s="273" t="n"/>
      <c r="V611" s="273" t="n"/>
      <c r="W611" s="273" t="n"/>
      <c r="X611" s="273" t="n"/>
      <c r="Y611" s="273" t="n"/>
      <c r="Z611" s="273" t="n"/>
    </row>
    <row r="612" ht="10.5" customHeight="1" s="726">
      <c r="A612" s="273" t="n"/>
      <c r="B612" s="273" t="n"/>
      <c r="C612" s="273" t="n"/>
      <c r="D612" s="273" t="n"/>
      <c r="E612" s="273" t="n"/>
      <c r="F612" s="273" t="n"/>
      <c r="G612" s="273" t="n"/>
      <c r="H612" s="273" t="n"/>
      <c r="I612" s="273" t="n"/>
      <c r="J612" s="273" t="n"/>
      <c r="K612" s="273" t="n"/>
      <c r="L612" s="273" t="n"/>
      <c r="M612" s="273" t="n"/>
      <c r="N612" s="273" t="n"/>
      <c r="O612" s="273" t="n"/>
      <c r="P612" s="351" t="n"/>
      <c r="Q612" s="351" t="n"/>
      <c r="R612" s="273" t="n"/>
      <c r="S612" s="273" t="n"/>
      <c r="T612" s="273" t="n"/>
      <c r="U612" s="273" t="n"/>
      <c r="V612" s="273" t="n"/>
      <c r="W612" s="273" t="n"/>
      <c r="X612" s="273" t="n"/>
      <c r="Y612" s="273" t="n"/>
      <c r="Z612" s="273" t="n"/>
    </row>
    <row r="613" ht="10.5" customHeight="1" s="726">
      <c r="A613" s="273" t="n"/>
      <c r="B613" s="273" t="n"/>
      <c r="C613" s="273" t="n"/>
      <c r="D613" s="273" t="n"/>
      <c r="E613" s="273" t="n"/>
      <c r="F613" s="273" t="n"/>
      <c r="G613" s="273" t="n"/>
      <c r="H613" s="273" t="n"/>
      <c r="I613" s="273" t="n"/>
      <c r="J613" s="273" t="n"/>
      <c r="K613" s="273" t="n"/>
      <c r="L613" s="273" t="n"/>
      <c r="M613" s="273" t="n"/>
      <c r="N613" s="273" t="n"/>
      <c r="O613" s="273" t="n"/>
      <c r="P613" s="351" t="n"/>
      <c r="Q613" s="351" t="n"/>
      <c r="R613" s="273" t="n"/>
      <c r="S613" s="273" t="n"/>
      <c r="T613" s="273" t="n"/>
      <c r="U613" s="273" t="n"/>
      <c r="V613" s="273" t="n"/>
      <c r="W613" s="273" t="n"/>
      <c r="X613" s="273" t="n"/>
      <c r="Y613" s="273" t="n"/>
      <c r="Z613" s="273" t="n"/>
    </row>
    <row r="614" ht="10.5" customHeight="1" s="726">
      <c r="A614" s="273" t="n"/>
      <c r="B614" s="273" t="n"/>
      <c r="C614" s="273" t="n"/>
      <c r="D614" s="273" t="n"/>
      <c r="E614" s="273" t="n"/>
      <c r="F614" s="273" t="n"/>
      <c r="G614" s="273" t="n"/>
      <c r="H614" s="273" t="n"/>
      <c r="I614" s="273" t="n"/>
      <c r="J614" s="273" t="n"/>
      <c r="K614" s="273" t="n"/>
      <c r="L614" s="273" t="n"/>
      <c r="M614" s="273" t="n"/>
      <c r="N614" s="273" t="n"/>
      <c r="O614" s="273" t="n"/>
      <c r="P614" s="351" t="n"/>
      <c r="Q614" s="351" t="n"/>
      <c r="R614" s="273" t="n"/>
      <c r="S614" s="273" t="n"/>
      <c r="T614" s="273" t="n"/>
      <c r="U614" s="273" t="n"/>
      <c r="V614" s="273" t="n"/>
      <c r="W614" s="273" t="n"/>
      <c r="X614" s="273" t="n"/>
      <c r="Y614" s="273" t="n"/>
      <c r="Z614" s="273" t="n"/>
    </row>
    <row r="615" ht="10.5" customHeight="1" s="726">
      <c r="A615" s="273" t="n"/>
      <c r="B615" s="273" t="n"/>
      <c r="C615" s="273" t="n"/>
      <c r="D615" s="273" t="n"/>
      <c r="E615" s="273" t="n"/>
      <c r="F615" s="273" t="n"/>
      <c r="G615" s="273" t="n"/>
      <c r="H615" s="273" t="n"/>
      <c r="I615" s="273" t="n"/>
      <c r="J615" s="273" t="n"/>
      <c r="K615" s="273" t="n"/>
      <c r="L615" s="273" t="n"/>
      <c r="M615" s="273" t="n"/>
      <c r="N615" s="273" t="n"/>
      <c r="O615" s="273" t="n"/>
      <c r="P615" s="351" t="n"/>
      <c r="Q615" s="351" t="n"/>
      <c r="R615" s="273" t="n"/>
      <c r="S615" s="273" t="n"/>
      <c r="T615" s="273" t="n"/>
      <c r="U615" s="273" t="n"/>
      <c r="V615" s="273" t="n"/>
      <c r="W615" s="273" t="n"/>
      <c r="X615" s="273" t="n"/>
      <c r="Y615" s="273" t="n"/>
      <c r="Z615" s="273" t="n"/>
    </row>
    <row r="616" ht="10.5" customHeight="1" s="726">
      <c r="A616" s="273" t="n"/>
      <c r="B616" s="273" t="n"/>
      <c r="C616" s="273" t="n"/>
      <c r="D616" s="273" t="n"/>
      <c r="E616" s="273" t="n"/>
      <c r="F616" s="273" t="n"/>
      <c r="G616" s="273" t="n"/>
      <c r="H616" s="273" t="n"/>
      <c r="I616" s="273" t="n"/>
      <c r="J616" s="273" t="n"/>
      <c r="K616" s="273" t="n"/>
      <c r="L616" s="273" t="n"/>
      <c r="M616" s="273" t="n"/>
      <c r="N616" s="273" t="n"/>
      <c r="O616" s="273" t="n"/>
      <c r="P616" s="351" t="n"/>
      <c r="Q616" s="351" t="n"/>
      <c r="R616" s="273" t="n"/>
      <c r="S616" s="273" t="n"/>
      <c r="T616" s="273" t="n"/>
      <c r="U616" s="273" t="n"/>
      <c r="V616" s="273" t="n"/>
      <c r="W616" s="273" t="n"/>
      <c r="X616" s="273" t="n"/>
      <c r="Y616" s="273" t="n"/>
      <c r="Z616" s="273" t="n"/>
    </row>
    <row r="617" ht="10.5" customHeight="1" s="726">
      <c r="A617" s="273" t="n"/>
      <c r="B617" s="273" t="n"/>
      <c r="C617" s="273" t="n"/>
      <c r="D617" s="273" t="n"/>
      <c r="E617" s="273" t="n"/>
      <c r="F617" s="273" t="n"/>
      <c r="G617" s="273" t="n"/>
      <c r="H617" s="273" t="n"/>
      <c r="I617" s="273" t="n"/>
      <c r="J617" s="273" t="n"/>
      <c r="K617" s="273" t="n"/>
      <c r="L617" s="273" t="n"/>
      <c r="M617" s="273" t="n"/>
      <c r="N617" s="273" t="n"/>
      <c r="O617" s="273" t="n"/>
      <c r="P617" s="351" t="n"/>
      <c r="Q617" s="351" t="n"/>
      <c r="R617" s="273" t="n"/>
      <c r="S617" s="273" t="n"/>
      <c r="T617" s="273" t="n"/>
      <c r="U617" s="273" t="n"/>
      <c r="V617" s="273" t="n"/>
      <c r="W617" s="273" t="n"/>
      <c r="X617" s="273" t="n"/>
      <c r="Y617" s="273" t="n"/>
      <c r="Z617" s="273" t="n"/>
    </row>
    <row r="618" ht="10.5" customHeight="1" s="726">
      <c r="A618" s="273" t="n"/>
      <c r="B618" s="273" t="n"/>
      <c r="C618" s="273" t="n"/>
      <c r="D618" s="273" t="n"/>
      <c r="E618" s="273" t="n"/>
      <c r="F618" s="273" t="n"/>
      <c r="G618" s="273" t="n"/>
      <c r="H618" s="273" t="n"/>
      <c r="I618" s="273" t="n"/>
      <c r="J618" s="273" t="n"/>
      <c r="K618" s="273" t="n"/>
      <c r="L618" s="273" t="n"/>
      <c r="M618" s="273" t="n"/>
      <c r="N618" s="273" t="n"/>
      <c r="O618" s="273" t="n"/>
      <c r="P618" s="351" t="n"/>
      <c r="Q618" s="351" t="n"/>
      <c r="R618" s="273" t="n"/>
      <c r="S618" s="273" t="n"/>
      <c r="T618" s="273" t="n"/>
      <c r="U618" s="273" t="n"/>
      <c r="V618" s="273" t="n"/>
      <c r="W618" s="273" t="n"/>
      <c r="X618" s="273" t="n"/>
      <c r="Y618" s="273" t="n"/>
      <c r="Z618" s="273" t="n"/>
    </row>
    <row r="619" ht="10.5" customHeight="1" s="726">
      <c r="A619" s="273" t="n"/>
      <c r="B619" s="273" t="n"/>
      <c r="C619" s="273" t="n"/>
      <c r="D619" s="273" t="n"/>
      <c r="E619" s="273" t="n"/>
      <c r="F619" s="273" t="n"/>
      <c r="G619" s="273" t="n"/>
      <c r="H619" s="273" t="n"/>
      <c r="I619" s="273" t="n"/>
      <c r="J619" s="273" t="n"/>
      <c r="K619" s="273" t="n"/>
      <c r="L619" s="273" t="n"/>
      <c r="M619" s="273" t="n"/>
      <c r="N619" s="273" t="n"/>
      <c r="O619" s="273" t="n"/>
      <c r="P619" s="351" t="n"/>
      <c r="Q619" s="351" t="n"/>
      <c r="R619" s="273" t="n"/>
      <c r="S619" s="273" t="n"/>
      <c r="T619" s="273" t="n"/>
      <c r="U619" s="273" t="n"/>
      <c r="V619" s="273" t="n"/>
      <c r="W619" s="273" t="n"/>
      <c r="X619" s="273" t="n"/>
      <c r="Y619" s="273" t="n"/>
      <c r="Z619" s="273" t="n"/>
    </row>
    <row r="620" ht="10.5" customHeight="1" s="726">
      <c r="A620" s="273" t="n"/>
      <c r="B620" s="273" t="n"/>
      <c r="C620" s="273" t="n"/>
      <c r="D620" s="273" t="n"/>
      <c r="E620" s="273" t="n"/>
      <c r="F620" s="273" t="n"/>
      <c r="G620" s="273" t="n"/>
      <c r="H620" s="273" t="n"/>
      <c r="I620" s="273" t="n"/>
      <c r="J620" s="273" t="n"/>
      <c r="K620" s="273" t="n"/>
      <c r="L620" s="273" t="n"/>
      <c r="M620" s="273" t="n"/>
      <c r="N620" s="273" t="n"/>
      <c r="O620" s="273" t="n"/>
      <c r="P620" s="351" t="n"/>
      <c r="Q620" s="351" t="n"/>
      <c r="R620" s="273" t="n"/>
      <c r="S620" s="273" t="n"/>
      <c r="T620" s="273" t="n"/>
      <c r="U620" s="273" t="n"/>
      <c r="V620" s="273" t="n"/>
      <c r="W620" s="273" t="n"/>
      <c r="X620" s="273" t="n"/>
      <c r="Y620" s="273" t="n"/>
      <c r="Z620" s="273" t="n"/>
    </row>
    <row r="621" ht="10.5" customHeight="1" s="726">
      <c r="A621" s="273" t="n"/>
      <c r="B621" s="273" t="n"/>
      <c r="C621" s="273" t="n"/>
      <c r="D621" s="273" t="n"/>
      <c r="E621" s="273" t="n"/>
      <c r="F621" s="273" t="n"/>
      <c r="G621" s="273" t="n"/>
      <c r="H621" s="273" t="n"/>
      <c r="I621" s="273" t="n"/>
      <c r="J621" s="273" t="n"/>
      <c r="K621" s="273" t="n"/>
      <c r="L621" s="273" t="n"/>
      <c r="M621" s="273" t="n"/>
      <c r="N621" s="273" t="n"/>
      <c r="O621" s="273" t="n"/>
      <c r="P621" s="351" t="n"/>
      <c r="Q621" s="351" t="n"/>
      <c r="R621" s="273" t="n"/>
      <c r="S621" s="273" t="n"/>
      <c r="T621" s="273" t="n"/>
      <c r="U621" s="273" t="n"/>
      <c r="V621" s="273" t="n"/>
      <c r="W621" s="273" t="n"/>
      <c r="X621" s="273" t="n"/>
      <c r="Y621" s="273" t="n"/>
      <c r="Z621" s="273" t="n"/>
    </row>
    <row r="622" ht="10.5" customHeight="1" s="726">
      <c r="A622" s="273" t="n"/>
      <c r="B622" s="273" t="n"/>
      <c r="C622" s="273" t="n"/>
      <c r="D622" s="273" t="n"/>
      <c r="E622" s="273" t="n"/>
      <c r="F622" s="273" t="n"/>
      <c r="G622" s="273" t="n"/>
      <c r="H622" s="273" t="n"/>
      <c r="I622" s="273" t="n"/>
      <c r="J622" s="273" t="n"/>
      <c r="K622" s="273" t="n"/>
      <c r="L622" s="273" t="n"/>
      <c r="M622" s="273" t="n"/>
      <c r="N622" s="273" t="n"/>
      <c r="O622" s="273" t="n"/>
      <c r="P622" s="351" t="n"/>
      <c r="Q622" s="351" t="n"/>
      <c r="R622" s="273" t="n"/>
      <c r="S622" s="273" t="n"/>
      <c r="T622" s="273" t="n"/>
      <c r="U622" s="273" t="n"/>
      <c r="V622" s="273" t="n"/>
      <c r="W622" s="273" t="n"/>
      <c r="X622" s="273" t="n"/>
      <c r="Y622" s="273" t="n"/>
      <c r="Z622" s="273" t="n"/>
    </row>
    <row r="623" ht="10.5" customHeight="1" s="726">
      <c r="A623" s="273" t="n"/>
      <c r="B623" s="273" t="n"/>
      <c r="C623" s="273" t="n"/>
      <c r="D623" s="273" t="n"/>
      <c r="E623" s="273" t="n"/>
      <c r="F623" s="273" t="n"/>
      <c r="G623" s="273" t="n"/>
      <c r="H623" s="273" t="n"/>
      <c r="I623" s="273" t="n"/>
      <c r="J623" s="273" t="n"/>
      <c r="K623" s="273" t="n"/>
      <c r="L623" s="273" t="n"/>
      <c r="M623" s="273" t="n"/>
      <c r="N623" s="273" t="n"/>
      <c r="O623" s="273" t="n"/>
      <c r="P623" s="351" t="n"/>
      <c r="Q623" s="351" t="n"/>
      <c r="R623" s="273" t="n"/>
      <c r="S623" s="273" t="n"/>
      <c r="T623" s="273" t="n"/>
      <c r="U623" s="273" t="n"/>
      <c r="V623" s="273" t="n"/>
      <c r="W623" s="273" t="n"/>
      <c r="X623" s="273" t="n"/>
      <c r="Y623" s="273" t="n"/>
      <c r="Z623" s="273" t="n"/>
    </row>
    <row r="624" ht="10.5" customHeight="1" s="726">
      <c r="A624" s="273" t="n"/>
      <c r="B624" s="273" t="n"/>
      <c r="C624" s="273" t="n"/>
      <c r="D624" s="273" t="n"/>
      <c r="E624" s="273" t="n"/>
      <c r="F624" s="273" t="n"/>
      <c r="G624" s="273" t="n"/>
      <c r="H624" s="273" t="n"/>
      <c r="I624" s="273" t="n"/>
      <c r="J624" s="273" t="n"/>
      <c r="K624" s="273" t="n"/>
      <c r="L624" s="273" t="n"/>
      <c r="M624" s="273" t="n"/>
      <c r="N624" s="273" t="n"/>
      <c r="O624" s="273" t="n"/>
      <c r="P624" s="351" t="n"/>
      <c r="Q624" s="351" t="n"/>
      <c r="R624" s="273" t="n"/>
      <c r="S624" s="273" t="n"/>
      <c r="T624" s="273" t="n"/>
      <c r="U624" s="273" t="n"/>
      <c r="V624" s="273" t="n"/>
      <c r="W624" s="273" t="n"/>
      <c r="X624" s="273" t="n"/>
      <c r="Y624" s="273" t="n"/>
      <c r="Z624" s="273" t="n"/>
    </row>
    <row r="625" ht="10.5" customHeight="1" s="726">
      <c r="A625" s="273" t="n"/>
      <c r="B625" s="273" t="n"/>
      <c r="C625" s="273" t="n"/>
      <c r="D625" s="273" t="n"/>
      <c r="E625" s="273" t="n"/>
      <c r="F625" s="273" t="n"/>
      <c r="G625" s="273" t="n"/>
      <c r="H625" s="273" t="n"/>
      <c r="I625" s="273" t="n"/>
      <c r="J625" s="273" t="n"/>
      <c r="K625" s="273" t="n"/>
      <c r="L625" s="273" t="n"/>
      <c r="M625" s="273" t="n"/>
      <c r="N625" s="273" t="n"/>
      <c r="O625" s="273" t="n"/>
      <c r="P625" s="351" t="n"/>
      <c r="Q625" s="351" t="n"/>
      <c r="R625" s="273" t="n"/>
      <c r="S625" s="273" t="n"/>
      <c r="T625" s="273" t="n"/>
      <c r="U625" s="273" t="n"/>
      <c r="V625" s="273" t="n"/>
      <c r="W625" s="273" t="n"/>
      <c r="X625" s="273" t="n"/>
      <c r="Y625" s="273" t="n"/>
      <c r="Z625" s="273" t="n"/>
    </row>
    <row r="626" ht="10.5" customHeight="1" s="726">
      <c r="A626" s="273" t="n"/>
      <c r="B626" s="273" t="n"/>
      <c r="C626" s="273" t="n"/>
      <c r="D626" s="273" t="n"/>
      <c r="E626" s="273" t="n"/>
      <c r="F626" s="273" t="n"/>
      <c r="G626" s="273" t="n"/>
      <c r="H626" s="273" t="n"/>
      <c r="I626" s="273" t="n"/>
      <c r="J626" s="273" t="n"/>
      <c r="K626" s="273" t="n"/>
      <c r="L626" s="273" t="n"/>
      <c r="M626" s="273" t="n"/>
      <c r="N626" s="273" t="n"/>
      <c r="O626" s="273" t="n"/>
      <c r="P626" s="351" t="n"/>
      <c r="Q626" s="351" t="n"/>
      <c r="R626" s="273" t="n"/>
      <c r="S626" s="273" t="n"/>
      <c r="T626" s="273" t="n"/>
      <c r="U626" s="273" t="n"/>
      <c r="V626" s="273" t="n"/>
      <c r="W626" s="273" t="n"/>
      <c r="X626" s="273" t="n"/>
      <c r="Y626" s="273" t="n"/>
      <c r="Z626" s="273" t="n"/>
    </row>
    <row r="627" ht="10.5" customHeight="1" s="726">
      <c r="A627" s="273" t="n"/>
      <c r="B627" s="273" t="n"/>
      <c r="C627" s="273" t="n"/>
      <c r="D627" s="273" t="n"/>
      <c r="E627" s="273" t="n"/>
      <c r="F627" s="273" t="n"/>
      <c r="G627" s="273" t="n"/>
      <c r="H627" s="273" t="n"/>
      <c r="I627" s="273" t="n"/>
      <c r="J627" s="273" t="n"/>
      <c r="K627" s="273" t="n"/>
      <c r="L627" s="273" t="n"/>
      <c r="M627" s="273" t="n"/>
      <c r="N627" s="273" t="n"/>
      <c r="O627" s="273" t="n"/>
      <c r="P627" s="351" t="n"/>
      <c r="Q627" s="351" t="n"/>
      <c r="R627" s="273" t="n"/>
      <c r="S627" s="273" t="n"/>
      <c r="T627" s="273" t="n"/>
      <c r="U627" s="273" t="n"/>
      <c r="V627" s="273" t="n"/>
      <c r="W627" s="273" t="n"/>
      <c r="X627" s="273" t="n"/>
      <c r="Y627" s="273" t="n"/>
      <c r="Z627" s="273" t="n"/>
    </row>
    <row r="628" ht="10.5" customHeight="1" s="726">
      <c r="A628" s="273" t="n"/>
      <c r="B628" s="273" t="n"/>
      <c r="C628" s="273" t="n"/>
      <c r="D628" s="273" t="n"/>
      <c r="E628" s="273" t="n"/>
      <c r="F628" s="273" t="n"/>
      <c r="G628" s="273" t="n"/>
      <c r="H628" s="273" t="n"/>
      <c r="I628" s="273" t="n"/>
      <c r="J628" s="273" t="n"/>
      <c r="K628" s="273" t="n"/>
      <c r="L628" s="273" t="n"/>
      <c r="M628" s="273" t="n"/>
      <c r="N628" s="273" t="n"/>
      <c r="O628" s="273" t="n"/>
      <c r="P628" s="351" t="n"/>
      <c r="Q628" s="351" t="n"/>
      <c r="R628" s="273" t="n"/>
      <c r="S628" s="273" t="n"/>
      <c r="T628" s="273" t="n"/>
      <c r="U628" s="273" t="n"/>
      <c r="V628" s="273" t="n"/>
      <c r="W628" s="273" t="n"/>
      <c r="X628" s="273" t="n"/>
      <c r="Y628" s="273" t="n"/>
      <c r="Z628" s="273" t="n"/>
    </row>
    <row r="629" ht="10.5" customHeight="1" s="726">
      <c r="A629" s="273" t="n"/>
      <c r="B629" s="273" t="n"/>
      <c r="C629" s="273" t="n"/>
      <c r="D629" s="273" t="n"/>
      <c r="E629" s="273" t="n"/>
      <c r="F629" s="273" t="n"/>
      <c r="G629" s="273" t="n"/>
      <c r="H629" s="273" t="n"/>
      <c r="I629" s="273" t="n"/>
      <c r="J629" s="273" t="n"/>
      <c r="K629" s="273" t="n"/>
      <c r="L629" s="273" t="n"/>
      <c r="M629" s="273" t="n"/>
      <c r="N629" s="273" t="n"/>
      <c r="O629" s="273" t="n"/>
      <c r="P629" s="351" t="n"/>
      <c r="Q629" s="351" t="n"/>
      <c r="R629" s="273" t="n"/>
      <c r="S629" s="273" t="n"/>
      <c r="T629" s="273" t="n"/>
      <c r="U629" s="273" t="n"/>
      <c r="V629" s="273" t="n"/>
      <c r="W629" s="273" t="n"/>
      <c r="X629" s="273" t="n"/>
      <c r="Y629" s="273" t="n"/>
      <c r="Z629" s="273" t="n"/>
    </row>
    <row r="630" ht="10.5" customHeight="1" s="726">
      <c r="A630" s="273" t="n"/>
      <c r="B630" s="273" t="n"/>
      <c r="C630" s="273" t="n"/>
      <c r="D630" s="273" t="n"/>
      <c r="E630" s="273" t="n"/>
      <c r="F630" s="273" t="n"/>
      <c r="G630" s="273" t="n"/>
      <c r="H630" s="273" t="n"/>
      <c r="I630" s="273" t="n"/>
      <c r="J630" s="273" t="n"/>
      <c r="K630" s="273" t="n"/>
      <c r="L630" s="273" t="n"/>
      <c r="M630" s="273" t="n"/>
      <c r="N630" s="273" t="n"/>
      <c r="O630" s="273" t="n"/>
      <c r="P630" s="351" t="n"/>
      <c r="Q630" s="351" t="n"/>
      <c r="R630" s="273" t="n"/>
      <c r="S630" s="273" t="n"/>
      <c r="T630" s="273" t="n"/>
      <c r="U630" s="273" t="n"/>
      <c r="V630" s="273" t="n"/>
      <c r="W630" s="273" t="n"/>
      <c r="X630" s="273" t="n"/>
      <c r="Y630" s="273" t="n"/>
      <c r="Z630" s="273" t="n"/>
    </row>
    <row r="631" ht="10.5" customHeight="1" s="726">
      <c r="A631" s="273" t="n"/>
      <c r="B631" s="273" t="n"/>
      <c r="C631" s="273" t="n"/>
      <c r="D631" s="273" t="n"/>
      <c r="E631" s="273" t="n"/>
      <c r="F631" s="273" t="n"/>
      <c r="G631" s="273" t="n"/>
      <c r="H631" s="273" t="n"/>
      <c r="I631" s="273" t="n"/>
      <c r="J631" s="273" t="n"/>
      <c r="K631" s="273" t="n"/>
      <c r="L631" s="273" t="n"/>
      <c r="M631" s="273" t="n"/>
      <c r="N631" s="273" t="n"/>
      <c r="O631" s="273" t="n"/>
      <c r="P631" s="351" t="n"/>
      <c r="Q631" s="351" t="n"/>
      <c r="R631" s="273" t="n"/>
      <c r="S631" s="273" t="n"/>
      <c r="T631" s="273" t="n"/>
      <c r="U631" s="273" t="n"/>
      <c r="V631" s="273" t="n"/>
      <c r="W631" s="273" t="n"/>
      <c r="X631" s="273" t="n"/>
      <c r="Y631" s="273" t="n"/>
      <c r="Z631" s="273" t="n"/>
    </row>
    <row r="632" ht="10.5" customHeight="1" s="726">
      <c r="A632" s="273" t="n"/>
      <c r="B632" s="273" t="n"/>
      <c r="C632" s="273" t="n"/>
      <c r="D632" s="273" t="n"/>
      <c r="E632" s="273" t="n"/>
      <c r="F632" s="273" t="n"/>
      <c r="G632" s="273" t="n"/>
      <c r="H632" s="273" t="n"/>
      <c r="I632" s="273" t="n"/>
      <c r="J632" s="273" t="n"/>
      <c r="K632" s="273" t="n"/>
      <c r="L632" s="273" t="n"/>
      <c r="M632" s="273" t="n"/>
      <c r="N632" s="273" t="n"/>
      <c r="O632" s="273" t="n"/>
      <c r="P632" s="351" t="n"/>
      <c r="Q632" s="351" t="n"/>
      <c r="R632" s="273" t="n"/>
      <c r="S632" s="273" t="n"/>
      <c r="T632" s="273" t="n"/>
      <c r="U632" s="273" t="n"/>
      <c r="V632" s="273" t="n"/>
      <c r="W632" s="273" t="n"/>
      <c r="X632" s="273" t="n"/>
      <c r="Y632" s="273" t="n"/>
      <c r="Z632" s="273" t="n"/>
    </row>
    <row r="633" ht="10.5" customHeight="1" s="726">
      <c r="A633" s="273" t="n"/>
      <c r="B633" s="273" t="n"/>
      <c r="C633" s="273" t="n"/>
      <c r="D633" s="273" t="n"/>
      <c r="E633" s="273" t="n"/>
      <c r="F633" s="273" t="n"/>
      <c r="G633" s="273" t="n"/>
      <c r="H633" s="273" t="n"/>
      <c r="I633" s="273" t="n"/>
      <c r="J633" s="273" t="n"/>
      <c r="K633" s="273" t="n"/>
      <c r="L633" s="273" t="n"/>
      <c r="M633" s="273" t="n"/>
      <c r="N633" s="273" t="n"/>
      <c r="O633" s="273" t="n"/>
      <c r="P633" s="351" t="n"/>
      <c r="Q633" s="351" t="n"/>
      <c r="R633" s="273" t="n"/>
      <c r="S633" s="273" t="n"/>
      <c r="T633" s="273" t="n"/>
      <c r="U633" s="273" t="n"/>
      <c r="V633" s="273" t="n"/>
      <c r="W633" s="273" t="n"/>
      <c r="X633" s="273" t="n"/>
      <c r="Y633" s="273" t="n"/>
      <c r="Z633" s="273" t="n"/>
    </row>
    <row r="634" ht="10.5" customHeight="1" s="726">
      <c r="A634" s="273" t="n"/>
      <c r="B634" s="273" t="n"/>
      <c r="C634" s="273" t="n"/>
      <c r="D634" s="273" t="n"/>
      <c r="E634" s="273" t="n"/>
      <c r="F634" s="273" t="n"/>
      <c r="G634" s="273" t="n"/>
      <c r="H634" s="273" t="n"/>
      <c r="I634" s="273" t="n"/>
      <c r="J634" s="273" t="n"/>
      <c r="K634" s="273" t="n"/>
      <c r="L634" s="273" t="n"/>
      <c r="M634" s="273" t="n"/>
      <c r="N634" s="273" t="n"/>
      <c r="O634" s="273" t="n"/>
      <c r="P634" s="351" t="n"/>
      <c r="Q634" s="351" t="n"/>
      <c r="R634" s="273" t="n"/>
      <c r="S634" s="273" t="n"/>
      <c r="T634" s="273" t="n"/>
      <c r="U634" s="273" t="n"/>
      <c r="V634" s="273" t="n"/>
      <c r="W634" s="273" t="n"/>
      <c r="X634" s="273" t="n"/>
      <c r="Y634" s="273" t="n"/>
      <c r="Z634" s="273" t="n"/>
    </row>
    <row r="635" ht="10.5" customHeight="1" s="726">
      <c r="A635" s="273" t="n"/>
      <c r="B635" s="273" t="n"/>
      <c r="C635" s="273" t="n"/>
      <c r="D635" s="273" t="n"/>
      <c r="E635" s="273" t="n"/>
      <c r="F635" s="273" t="n"/>
      <c r="G635" s="273" t="n"/>
      <c r="H635" s="273" t="n"/>
      <c r="I635" s="273" t="n"/>
      <c r="J635" s="273" t="n"/>
      <c r="K635" s="273" t="n"/>
      <c r="L635" s="273" t="n"/>
      <c r="M635" s="273" t="n"/>
      <c r="N635" s="273" t="n"/>
      <c r="O635" s="273" t="n"/>
      <c r="P635" s="351" t="n"/>
      <c r="Q635" s="351" t="n"/>
      <c r="R635" s="273" t="n"/>
      <c r="S635" s="273" t="n"/>
      <c r="T635" s="273" t="n"/>
      <c r="U635" s="273" t="n"/>
      <c r="V635" s="273" t="n"/>
      <c r="W635" s="273" t="n"/>
      <c r="X635" s="273" t="n"/>
      <c r="Y635" s="273" t="n"/>
      <c r="Z635" s="273" t="n"/>
    </row>
    <row r="636" ht="10.5" customHeight="1" s="726">
      <c r="A636" s="273" t="n"/>
      <c r="B636" s="273" t="n"/>
      <c r="C636" s="273" t="n"/>
      <c r="D636" s="273" t="n"/>
      <c r="E636" s="273" t="n"/>
      <c r="F636" s="273" t="n"/>
      <c r="G636" s="273" t="n"/>
      <c r="H636" s="273" t="n"/>
      <c r="I636" s="273" t="n"/>
      <c r="J636" s="273" t="n"/>
      <c r="K636" s="273" t="n"/>
      <c r="L636" s="273" t="n"/>
      <c r="M636" s="273" t="n"/>
      <c r="N636" s="273" t="n"/>
      <c r="O636" s="273" t="n"/>
      <c r="P636" s="351" t="n"/>
      <c r="Q636" s="351" t="n"/>
      <c r="R636" s="273" t="n"/>
      <c r="S636" s="273" t="n"/>
      <c r="T636" s="273" t="n"/>
      <c r="U636" s="273" t="n"/>
      <c r="V636" s="273" t="n"/>
      <c r="W636" s="273" t="n"/>
      <c r="X636" s="273" t="n"/>
      <c r="Y636" s="273" t="n"/>
      <c r="Z636" s="273" t="n"/>
    </row>
    <row r="637" ht="10.5" customHeight="1" s="726">
      <c r="A637" s="273" t="n"/>
      <c r="B637" s="273" t="n"/>
      <c r="C637" s="273" t="n"/>
      <c r="D637" s="273" t="n"/>
      <c r="E637" s="273" t="n"/>
      <c r="F637" s="273" t="n"/>
      <c r="G637" s="273" t="n"/>
      <c r="H637" s="273" t="n"/>
      <c r="I637" s="273" t="n"/>
      <c r="J637" s="273" t="n"/>
      <c r="K637" s="273" t="n"/>
      <c r="L637" s="273" t="n"/>
      <c r="M637" s="273" t="n"/>
      <c r="N637" s="273" t="n"/>
      <c r="O637" s="273" t="n"/>
      <c r="P637" s="351" t="n"/>
      <c r="Q637" s="351" t="n"/>
      <c r="R637" s="273" t="n"/>
      <c r="S637" s="273" t="n"/>
      <c r="T637" s="273" t="n"/>
      <c r="U637" s="273" t="n"/>
      <c r="V637" s="273" t="n"/>
      <c r="W637" s="273" t="n"/>
      <c r="X637" s="273" t="n"/>
      <c r="Y637" s="273" t="n"/>
      <c r="Z637" s="273" t="n"/>
    </row>
    <row r="638" ht="10.5" customHeight="1" s="726">
      <c r="A638" s="273" t="n"/>
      <c r="B638" s="273" t="n"/>
      <c r="C638" s="273" t="n"/>
      <c r="D638" s="273" t="n"/>
      <c r="E638" s="273" t="n"/>
      <c r="F638" s="273" t="n"/>
      <c r="G638" s="273" t="n"/>
      <c r="H638" s="273" t="n"/>
      <c r="I638" s="273" t="n"/>
      <c r="J638" s="273" t="n"/>
      <c r="K638" s="273" t="n"/>
      <c r="L638" s="273" t="n"/>
      <c r="M638" s="273" t="n"/>
      <c r="N638" s="273" t="n"/>
      <c r="O638" s="273" t="n"/>
      <c r="P638" s="351" t="n"/>
      <c r="Q638" s="351" t="n"/>
      <c r="R638" s="273" t="n"/>
      <c r="S638" s="273" t="n"/>
      <c r="T638" s="273" t="n"/>
      <c r="U638" s="273" t="n"/>
      <c r="V638" s="273" t="n"/>
      <c r="W638" s="273" t="n"/>
      <c r="X638" s="273" t="n"/>
      <c r="Y638" s="273" t="n"/>
      <c r="Z638" s="273" t="n"/>
    </row>
    <row r="639" ht="10.5" customHeight="1" s="726">
      <c r="A639" s="273" t="n"/>
      <c r="B639" s="273" t="n"/>
      <c r="C639" s="273" t="n"/>
      <c r="D639" s="273" t="n"/>
      <c r="E639" s="273" t="n"/>
      <c r="F639" s="273" t="n"/>
      <c r="G639" s="273" t="n"/>
      <c r="H639" s="273" t="n"/>
      <c r="I639" s="273" t="n"/>
      <c r="J639" s="273" t="n"/>
      <c r="K639" s="273" t="n"/>
      <c r="L639" s="273" t="n"/>
      <c r="M639" s="273" t="n"/>
      <c r="N639" s="273" t="n"/>
      <c r="O639" s="273" t="n"/>
      <c r="P639" s="351" t="n"/>
      <c r="Q639" s="351" t="n"/>
      <c r="R639" s="273" t="n"/>
      <c r="S639" s="273" t="n"/>
      <c r="T639" s="273" t="n"/>
      <c r="U639" s="273" t="n"/>
      <c r="V639" s="273" t="n"/>
      <c r="W639" s="273" t="n"/>
      <c r="X639" s="273" t="n"/>
      <c r="Y639" s="273" t="n"/>
      <c r="Z639" s="273" t="n"/>
    </row>
    <row r="640" ht="10.5" customHeight="1" s="726">
      <c r="A640" s="273" t="n"/>
      <c r="B640" s="273" t="n"/>
      <c r="C640" s="273" t="n"/>
      <c r="D640" s="273" t="n"/>
      <c r="E640" s="273" t="n"/>
      <c r="F640" s="273" t="n"/>
      <c r="G640" s="273" t="n"/>
      <c r="H640" s="273" t="n"/>
      <c r="I640" s="273" t="n"/>
      <c r="J640" s="273" t="n"/>
      <c r="K640" s="273" t="n"/>
      <c r="L640" s="273" t="n"/>
      <c r="M640" s="273" t="n"/>
      <c r="N640" s="273" t="n"/>
      <c r="O640" s="273" t="n"/>
      <c r="P640" s="351" t="n"/>
      <c r="Q640" s="351" t="n"/>
      <c r="R640" s="273" t="n"/>
      <c r="S640" s="273" t="n"/>
      <c r="T640" s="273" t="n"/>
      <c r="U640" s="273" t="n"/>
      <c r="V640" s="273" t="n"/>
      <c r="W640" s="273" t="n"/>
      <c r="X640" s="273" t="n"/>
      <c r="Y640" s="273" t="n"/>
      <c r="Z640" s="273" t="n"/>
    </row>
    <row r="641" ht="10.5" customHeight="1" s="726">
      <c r="A641" s="273" t="n"/>
      <c r="B641" s="273" t="n"/>
      <c r="C641" s="273" t="n"/>
      <c r="D641" s="273" t="n"/>
      <c r="E641" s="273" t="n"/>
      <c r="F641" s="273" t="n"/>
      <c r="G641" s="273" t="n"/>
      <c r="H641" s="273" t="n"/>
      <c r="I641" s="273" t="n"/>
      <c r="J641" s="273" t="n"/>
      <c r="K641" s="273" t="n"/>
      <c r="L641" s="273" t="n"/>
      <c r="M641" s="273" t="n"/>
      <c r="N641" s="273" t="n"/>
      <c r="O641" s="273" t="n"/>
      <c r="P641" s="351" t="n"/>
      <c r="Q641" s="351" t="n"/>
      <c r="R641" s="273" t="n"/>
      <c r="S641" s="273" t="n"/>
      <c r="T641" s="273" t="n"/>
      <c r="U641" s="273" t="n"/>
      <c r="V641" s="273" t="n"/>
      <c r="W641" s="273" t="n"/>
      <c r="X641" s="273" t="n"/>
      <c r="Y641" s="273" t="n"/>
      <c r="Z641" s="273" t="n"/>
    </row>
    <row r="642" ht="10.5" customHeight="1" s="726">
      <c r="A642" s="273" t="n"/>
      <c r="B642" s="273" t="n"/>
      <c r="C642" s="273" t="n"/>
      <c r="D642" s="273" t="n"/>
      <c r="E642" s="273" t="n"/>
      <c r="F642" s="273" t="n"/>
      <c r="G642" s="273" t="n"/>
      <c r="H642" s="273" t="n"/>
      <c r="I642" s="273" t="n"/>
      <c r="J642" s="273" t="n"/>
      <c r="K642" s="273" t="n"/>
      <c r="L642" s="273" t="n"/>
      <c r="M642" s="273" t="n"/>
      <c r="N642" s="273" t="n"/>
      <c r="O642" s="273" t="n"/>
      <c r="P642" s="351" t="n"/>
      <c r="Q642" s="351" t="n"/>
      <c r="R642" s="273" t="n"/>
      <c r="S642" s="273" t="n"/>
      <c r="T642" s="273" t="n"/>
      <c r="U642" s="273" t="n"/>
      <c r="V642" s="273" t="n"/>
      <c r="W642" s="273" t="n"/>
      <c r="X642" s="273" t="n"/>
      <c r="Y642" s="273" t="n"/>
      <c r="Z642" s="273" t="n"/>
    </row>
    <row r="643" ht="10.5" customHeight="1" s="726">
      <c r="A643" s="273" t="n"/>
      <c r="B643" s="273" t="n"/>
      <c r="C643" s="273" t="n"/>
      <c r="D643" s="273" t="n"/>
      <c r="E643" s="273" t="n"/>
      <c r="F643" s="273" t="n"/>
      <c r="G643" s="273" t="n"/>
      <c r="H643" s="273" t="n"/>
      <c r="I643" s="273" t="n"/>
      <c r="J643" s="273" t="n"/>
      <c r="K643" s="273" t="n"/>
      <c r="L643" s="273" t="n"/>
      <c r="M643" s="273" t="n"/>
      <c r="N643" s="273" t="n"/>
      <c r="O643" s="273" t="n"/>
      <c r="P643" s="351" t="n"/>
      <c r="Q643" s="351" t="n"/>
      <c r="R643" s="273" t="n"/>
      <c r="S643" s="273" t="n"/>
      <c r="T643" s="273" t="n"/>
      <c r="U643" s="273" t="n"/>
      <c r="V643" s="273" t="n"/>
      <c r="W643" s="273" t="n"/>
      <c r="X643" s="273" t="n"/>
      <c r="Y643" s="273" t="n"/>
      <c r="Z643" s="273" t="n"/>
    </row>
    <row r="644" ht="10.5" customHeight="1" s="726">
      <c r="A644" s="273" t="n"/>
      <c r="B644" s="273" t="n"/>
      <c r="C644" s="273" t="n"/>
      <c r="D644" s="273" t="n"/>
      <c r="E644" s="273" t="n"/>
      <c r="F644" s="273" t="n"/>
      <c r="G644" s="273" t="n"/>
      <c r="H644" s="273" t="n"/>
      <c r="I644" s="273" t="n"/>
      <c r="J644" s="273" t="n"/>
      <c r="K644" s="273" t="n"/>
      <c r="L644" s="273" t="n"/>
      <c r="M644" s="273" t="n"/>
      <c r="N644" s="273" t="n"/>
      <c r="O644" s="273" t="n"/>
      <c r="P644" s="351" t="n"/>
      <c r="Q644" s="351" t="n"/>
      <c r="R644" s="273" t="n"/>
      <c r="S644" s="273" t="n"/>
      <c r="T644" s="273" t="n"/>
      <c r="U644" s="273" t="n"/>
      <c r="V644" s="273" t="n"/>
      <c r="W644" s="273" t="n"/>
      <c r="X644" s="273" t="n"/>
      <c r="Y644" s="273" t="n"/>
      <c r="Z644" s="273" t="n"/>
    </row>
    <row r="645" ht="10.5" customHeight="1" s="726">
      <c r="A645" s="273" t="n"/>
      <c r="B645" s="273" t="n"/>
      <c r="C645" s="273" t="n"/>
      <c r="D645" s="273" t="n"/>
      <c r="E645" s="273" t="n"/>
      <c r="F645" s="273" t="n"/>
      <c r="G645" s="273" t="n"/>
      <c r="H645" s="273" t="n"/>
      <c r="I645" s="273" t="n"/>
      <c r="J645" s="273" t="n"/>
      <c r="K645" s="273" t="n"/>
      <c r="L645" s="273" t="n"/>
      <c r="M645" s="273" t="n"/>
      <c r="N645" s="273" t="n"/>
      <c r="O645" s="273" t="n"/>
      <c r="P645" s="351" t="n"/>
      <c r="Q645" s="351" t="n"/>
      <c r="R645" s="273" t="n"/>
      <c r="S645" s="273" t="n"/>
      <c r="T645" s="273" t="n"/>
      <c r="U645" s="273" t="n"/>
      <c r="V645" s="273" t="n"/>
      <c r="W645" s="273" t="n"/>
      <c r="X645" s="273" t="n"/>
      <c r="Y645" s="273" t="n"/>
      <c r="Z645" s="273" t="n"/>
    </row>
    <row r="646" ht="10.5" customHeight="1" s="726">
      <c r="A646" s="273" t="n"/>
      <c r="B646" s="273" t="n"/>
      <c r="C646" s="273" t="n"/>
      <c r="D646" s="273" t="n"/>
      <c r="E646" s="273" t="n"/>
      <c r="F646" s="273" t="n"/>
      <c r="G646" s="273" t="n"/>
      <c r="H646" s="273" t="n"/>
      <c r="I646" s="273" t="n"/>
      <c r="J646" s="273" t="n"/>
      <c r="K646" s="273" t="n"/>
      <c r="L646" s="273" t="n"/>
      <c r="M646" s="273" t="n"/>
      <c r="N646" s="273" t="n"/>
      <c r="O646" s="273" t="n"/>
      <c r="P646" s="351" t="n"/>
      <c r="Q646" s="351" t="n"/>
      <c r="R646" s="273" t="n"/>
      <c r="S646" s="273" t="n"/>
      <c r="T646" s="273" t="n"/>
      <c r="U646" s="273" t="n"/>
      <c r="V646" s="273" t="n"/>
      <c r="W646" s="273" t="n"/>
      <c r="X646" s="273" t="n"/>
      <c r="Y646" s="273" t="n"/>
      <c r="Z646" s="273" t="n"/>
    </row>
    <row r="647" ht="10.5" customHeight="1" s="726">
      <c r="A647" s="273" t="n"/>
      <c r="B647" s="273" t="n"/>
      <c r="C647" s="273" t="n"/>
      <c r="D647" s="273" t="n"/>
      <c r="E647" s="273" t="n"/>
      <c r="F647" s="273" t="n"/>
      <c r="G647" s="273" t="n"/>
      <c r="H647" s="273" t="n"/>
      <c r="I647" s="273" t="n"/>
      <c r="J647" s="273" t="n"/>
      <c r="K647" s="273" t="n"/>
      <c r="L647" s="273" t="n"/>
      <c r="M647" s="273" t="n"/>
      <c r="N647" s="273" t="n"/>
      <c r="O647" s="273" t="n"/>
      <c r="P647" s="351" t="n"/>
      <c r="Q647" s="351" t="n"/>
      <c r="R647" s="273" t="n"/>
      <c r="S647" s="273" t="n"/>
      <c r="T647" s="273" t="n"/>
      <c r="U647" s="273" t="n"/>
      <c r="V647" s="273" t="n"/>
      <c r="W647" s="273" t="n"/>
      <c r="X647" s="273" t="n"/>
      <c r="Y647" s="273" t="n"/>
      <c r="Z647" s="273" t="n"/>
    </row>
    <row r="648" ht="10.5" customHeight="1" s="726">
      <c r="A648" s="273" t="n"/>
      <c r="B648" s="273" t="n"/>
      <c r="C648" s="273" t="n"/>
      <c r="D648" s="273" t="n"/>
      <c r="E648" s="273" t="n"/>
      <c r="F648" s="273" t="n"/>
      <c r="G648" s="273" t="n"/>
      <c r="H648" s="273" t="n"/>
      <c r="I648" s="273" t="n"/>
      <c r="J648" s="273" t="n"/>
      <c r="K648" s="273" t="n"/>
      <c r="L648" s="273" t="n"/>
      <c r="M648" s="273" t="n"/>
      <c r="N648" s="273" t="n"/>
      <c r="O648" s="273" t="n"/>
      <c r="P648" s="351" t="n"/>
      <c r="Q648" s="351" t="n"/>
      <c r="R648" s="273" t="n"/>
      <c r="S648" s="273" t="n"/>
      <c r="T648" s="273" t="n"/>
      <c r="U648" s="273" t="n"/>
      <c r="V648" s="273" t="n"/>
      <c r="W648" s="273" t="n"/>
      <c r="X648" s="273" t="n"/>
      <c r="Y648" s="273" t="n"/>
      <c r="Z648" s="273" t="n"/>
    </row>
    <row r="649" ht="10.5" customHeight="1" s="726">
      <c r="A649" s="273" t="n"/>
      <c r="B649" s="273" t="n"/>
      <c r="C649" s="273" t="n"/>
      <c r="D649" s="273" t="n"/>
      <c r="E649" s="273" t="n"/>
      <c r="F649" s="273" t="n"/>
      <c r="G649" s="273" t="n"/>
      <c r="H649" s="273" t="n"/>
      <c r="I649" s="273" t="n"/>
      <c r="J649" s="273" t="n"/>
      <c r="K649" s="273" t="n"/>
      <c r="L649" s="273" t="n"/>
      <c r="M649" s="273" t="n"/>
      <c r="N649" s="273" t="n"/>
      <c r="O649" s="273" t="n"/>
      <c r="P649" s="351" t="n"/>
      <c r="Q649" s="351" t="n"/>
      <c r="R649" s="273" t="n"/>
      <c r="S649" s="273" t="n"/>
      <c r="T649" s="273" t="n"/>
      <c r="U649" s="273" t="n"/>
      <c r="V649" s="273" t="n"/>
      <c r="W649" s="273" t="n"/>
      <c r="X649" s="273" t="n"/>
      <c r="Y649" s="273" t="n"/>
      <c r="Z649" s="273" t="n"/>
    </row>
    <row r="650" ht="10.5" customHeight="1" s="726">
      <c r="A650" s="273" t="n"/>
      <c r="B650" s="273" t="n"/>
      <c r="C650" s="273" t="n"/>
      <c r="D650" s="273" t="n"/>
      <c r="E650" s="273" t="n"/>
      <c r="F650" s="273" t="n"/>
      <c r="G650" s="273" t="n"/>
      <c r="H650" s="273" t="n"/>
      <c r="I650" s="273" t="n"/>
      <c r="J650" s="273" t="n"/>
      <c r="K650" s="273" t="n"/>
      <c r="L650" s="273" t="n"/>
      <c r="M650" s="273" t="n"/>
      <c r="N650" s="273" t="n"/>
      <c r="O650" s="273" t="n"/>
      <c r="P650" s="351" t="n"/>
      <c r="Q650" s="351" t="n"/>
      <c r="R650" s="273" t="n"/>
      <c r="S650" s="273" t="n"/>
      <c r="T650" s="273" t="n"/>
      <c r="U650" s="273" t="n"/>
      <c r="V650" s="273" t="n"/>
      <c r="W650" s="273" t="n"/>
      <c r="X650" s="273" t="n"/>
      <c r="Y650" s="273" t="n"/>
      <c r="Z650" s="273" t="n"/>
    </row>
    <row r="651" ht="10.5" customHeight="1" s="726">
      <c r="A651" s="273" t="n"/>
      <c r="B651" s="273" t="n"/>
      <c r="C651" s="273" t="n"/>
      <c r="D651" s="273" t="n"/>
      <c r="E651" s="273" t="n"/>
      <c r="F651" s="273" t="n"/>
      <c r="G651" s="273" t="n"/>
      <c r="H651" s="273" t="n"/>
      <c r="I651" s="273" t="n"/>
      <c r="J651" s="273" t="n"/>
      <c r="K651" s="273" t="n"/>
      <c r="L651" s="273" t="n"/>
      <c r="M651" s="273" t="n"/>
      <c r="N651" s="273" t="n"/>
      <c r="O651" s="273" t="n"/>
      <c r="P651" s="351" t="n"/>
      <c r="Q651" s="351" t="n"/>
      <c r="R651" s="273" t="n"/>
      <c r="S651" s="273" t="n"/>
      <c r="T651" s="273" t="n"/>
      <c r="U651" s="273" t="n"/>
      <c r="V651" s="273" t="n"/>
      <c r="W651" s="273" t="n"/>
      <c r="X651" s="273" t="n"/>
      <c r="Y651" s="273" t="n"/>
      <c r="Z651" s="273" t="n"/>
    </row>
    <row r="652" ht="10.5" customHeight="1" s="726">
      <c r="A652" s="273" t="n"/>
      <c r="B652" s="273" t="n"/>
      <c r="C652" s="273" t="n"/>
      <c r="D652" s="273" t="n"/>
      <c r="E652" s="273" t="n"/>
      <c r="F652" s="273" t="n"/>
      <c r="G652" s="273" t="n"/>
      <c r="H652" s="273" t="n"/>
      <c r="I652" s="273" t="n"/>
      <c r="J652" s="273" t="n"/>
      <c r="K652" s="273" t="n"/>
      <c r="L652" s="273" t="n"/>
      <c r="M652" s="273" t="n"/>
      <c r="N652" s="273" t="n"/>
      <c r="O652" s="273" t="n"/>
      <c r="P652" s="351" t="n"/>
      <c r="Q652" s="351" t="n"/>
      <c r="R652" s="273" t="n"/>
      <c r="S652" s="273" t="n"/>
      <c r="T652" s="273" t="n"/>
      <c r="U652" s="273" t="n"/>
      <c r="V652" s="273" t="n"/>
      <c r="W652" s="273" t="n"/>
      <c r="X652" s="273" t="n"/>
      <c r="Y652" s="273" t="n"/>
      <c r="Z652" s="273" t="n"/>
    </row>
    <row r="653" ht="10.5" customHeight="1" s="726">
      <c r="A653" s="273" t="n"/>
      <c r="B653" s="273" t="n"/>
      <c r="C653" s="273" t="n"/>
      <c r="D653" s="273" t="n"/>
      <c r="E653" s="273" t="n"/>
      <c r="F653" s="273" t="n"/>
      <c r="G653" s="273" t="n"/>
      <c r="H653" s="273" t="n"/>
      <c r="I653" s="273" t="n"/>
      <c r="J653" s="273" t="n"/>
      <c r="K653" s="273" t="n"/>
      <c r="L653" s="273" t="n"/>
      <c r="M653" s="273" t="n"/>
      <c r="N653" s="273" t="n"/>
      <c r="O653" s="273" t="n"/>
      <c r="P653" s="351" t="n"/>
      <c r="Q653" s="351" t="n"/>
      <c r="R653" s="273" t="n"/>
      <c r="S653" s="273" t="n"/>
      <c r="T653" s="273" t="n"/>
      <c r="U653" s="273" t="n"/>
      <c r="V653" s="273" t="n"/>
      <c r="W653" s="273" t="n"/>
      <c r="X653" s="273" t="n"/>
      <c r="Y653" s="273" t="n"/>
      <c r="Z653" s="273" t="n"/>
    </row>
    <row r="654" ht="10.5" customHeight="1" s="726">
      <c r="A654" s="273" t="n"/>
      <c r="B654" s="273" t="n"/>
      <c r="C654" s="273" t="n"/>
      <c r="D654" s="273" t="n"/>
      <c r="E654" s="273" t="n"/>
      <c r="F654" s="273" t="n"/>
      <c r="G654" s="273" t="n"/>
      <c r="H654" s="273" t="n"/>
      <c r="I654" s="273" t="n"/>
      <c r="J654" s="273" t="n"/>
      <c r="K654" s="273" t="n"/>
      <c r="L654" s="273" t="n"/>
      <c r="M654" s="273" t="n"/>
      <c r="N654" s="273" t="n"/>
      <c r="O654" s="273" t="n"/>
      <c r="P654" s="351" t="n"/>
      <c r="Q654" s="351" t="n"/>
      <c r="R654" s="273" t="n"/>
      <c r="S654" s="273" t="n"/>
      <c r="T654" s="273" t="n"/>
      <c r="U654" s="273" t="n"/>
      <c r="V654" s="273" t="n"/>
      <c r="W654" s="273" t="n"/>
      <c r="X654" s="273" t="n"/>
      <c r="Y654" s="273" t="n"/>
      <c r="Z654" s="273" t="n"/>
    </row>
    <row r="655" ht="10.5" customHeight="1" s="726">
      <c r="A655" s="273" t="n"/>
      <c r="B655" s="273" t="n"/>
      <c r="C655" s="273" t="n"/>
      <c r="D655" s="273" t="n"/>
      <c r="E655" s="273" t="n"/>
      <c r="F655" s="273" t="n"/>
      <c r="G655" s="273" t="n"/>
      <c r="H655" s="273" t="n"/>
      <c r="I655" s="273" t="n"/>
      <c r="J655" s="273" t="n"/>
      <c r="K655" s="273" t="n"/>
      <c r="L655" s="273" t="n"/>
      <c r="M655" s="273" t="n"/>
      <c r="N655" s="273" t="n"/>
      <c r="O655" s="273" t="n"/>
      <c r="P655" s="351" t="n"/>
      <c r="Q655" s="351" t="n"/>
      <c r="R655" s="273" t="n"/>
      <c r="S655" s="273" t="n"/>
      <c r="T655" s="273" t="n"/>
      <c r="U655" s="273" t="n"/>
      <c r="V655" s="273" t="n"/>
      <c r="W655" s="273" t="n"/>
      <c r="X655" s="273" t="n"/>
      <c r="Y655" s="273" t="n"/>
      <c r="Z655" s="273" t="n"/>
    </row>
    <row r="656" ht="10.5" customHeight="1" s="726">
      <c r="A656" s="273" t="n"/>
      <c r="B656" s="273" t="n"/>
      <c r="C656" s="273" t="n"/>
      <c r="D656" s="273" t="n"/>
      <c r="E656" s="273" t="n"/>
      <c r="F656" s="273" t="n"/>
      <c r="G656" s="273" t="n"/>
      <c r="H656" s="273" t="n"/>
      <c r="I656" s="273" t="n"/>
      <c r="J656" s="273" t="n"/>
      <c r="K656" s="273" t="n"/>
      <c r="L656" s="273" t="n"/>
      <c r="M656" s="273" t="n"/>
      <c r="N656" s="273" t="n"/>
      <c r="O656" s="273" t="n"/>
      <c r="P656" s="351" t="n"/>
      <c r="Q656" s="351" t="n"/>
      <c r="R656" s="273" t="n"/>
      <c r="S656" s="273" t="n"/>
      <c r="T656" s="273" t="n"/>
      <c r="U656" s="273" t="n"/>
      <c r="V656" s="273" t="n"/>
      <c r="W656" s="273" t="n"/>
      <c r="X656" s="273" t="n"/>
      <c r="Y656" s="273" t="n"/>
      <c r="Z656" s="273" t="n"/>
    </row>
    <row r="657" ht="10.5" customHeight="1" s="726">
      <c r="A657" s="273" t="n"/>
      <c r="B657" s="273" t="n"/>
      <c r="C657" s="273" t="n"/>
      <c r="D657" s="273" t="n"/>
      <c r="E657" s="273" t="n"/>
      <c r="F657" s="273" t="n"/>
      <c r="G657" s="273" t="n"/>
      <c r="H657" s="273" t="n"/>
      <c r="I657" s="273" t="n"/>
      <c r="J657" s="273" t="n"/>
      <c r="K657" s="273" t="n"/>
      <c r="L657" s="273" t="n"/>
      <c r="M657" s="273" t="n"/>
      <c r="N657" s="273" t="n"/>
      <c r="O657" s="273" t="n"/>
      <c r="P657" s="351" t="n"/>
      <c r="Q657" s="351" t="n"/>
      <c r="R657" s="273" t="n"/>
      <c r="S657" s="273" t="n"/>
      <c r="T657" s="273" t="n"/>
      <c r="U657" s="273" t="n"/>
      <c r="V657" s="273" t="n"/>
      <c r="W657" s="273" t="n"/>
      <c r="X657" s="273" t="n"/>
      <c r="Y657" s="273" t="n"/>
      <c r="Z657" s="273" t="n"/>
    </row>
    <row r="658" ht="10.5" customHeight="1" s="726">
      <c r="A658" s="273" t="n"/>
      <c r="B658" s="273" t="n"/>
      <c r="C658" s="273" t="n"/>
      <c r="D658" s="273" t="n"/>
      <c r="E658" s="273" t="n"/>
      <c r="F658" s="273" t="n"/>
      <c r="G658" s="273" t="n"/>
      <c r="H658" s="273" t="n"/>
      <c r="I658" s="273" t="n"/>
      <c r="J658" s="273" t="n"/>
      <c r="K658" s="273" t="n"/>
      <c r="L658" s="273" t="n"/>
      <c r="M658" s="273" t="n"/>
      <c r="N658" s="273" t="n"/>
      <c r="O658" s="273" t="n"/>
      <c r="P658" s="351" t="n"/>
      <c r="Q658" s="351" t="n"/>
      <c r="R658" s="273" t="n"/>
      <c r="S658" s="273" t="n"/>
      <c r="T658" s="273" t="n"/>
      <c r="U658" s="273" t="n"/>
      <c r="V658" s="273" t="n"/>
      <c r="W658" s="273" t="n"/>
      <c r="X658" s="273" t="n"/>
      <c r="Y658" s="273" t="n"/>
      <c r="Z658" s="273" t="n"/>
    </row>
    <row r="659" ht="10.5" customHeight="1" s="726">
      <c r="A659" s="273" t="n"/>
      <c r="B659" s="273" t="n"/>
      <c r="C659" s="273" t="n"/>
      <c r="D659" s="273" t="n"/>
      <c r="E659" s="273" t="n"/>
      <c r="F659" s="273" t="n"/>
      <c r="G659" s="273" t="n"/>
      <c r="H659" s="273" t="n"/>
      <c r="I659" s="273" t="n"/>
      <c r="J659" s="273" t="n"/>
      <c r="K659" s="273" t="n"/>
      <c r="L659" s="273" t="n"/>
      <c r="M659" s="273" t="n"/>
      <c r="N659" s="273" t="n"/>
      <c r="O659" s="273" t="n"/>
      <c r="P659" s="351" t="n"/>
      <c r="Q659" s="351" t="n"/>
      <c r="R659" s="273" t="n"/>
      <c r="S659" s="273" t="n"/>
      <c r="T659" s="273" t="n"/>
      <c r="U659" s="273" t="n"/>
      <c r="V659" s="273" t="n"/>
      <c r="W659" s="273" t="n"/>
      <c r="X659" s="273" t="n"/>
      <c r="Y659" s="273" t="n"/>
      <c r="Z659" s="273" t="n"/>
    </row>
    <row r="660" ht="10.5" customHeight="1" s="726">
      <c r="A660" s="273" t="n"/>
      <c r="B660" s="273" t="n"/>
      <c r="C660" s="273" t="n"/>
      <c r="D660" s="273" t="n"/>
      <c r="E660" s="273" t="n"/>
      <c r="F660" s="273" t="n"/>
      <c r="G660" s="273" t="n"/>
      <c r="H660" s="273" t="n"/>
      <c r="I660" s="273" t="n"/>
      <c r="J660" s="273" t="n"/>
      <c r="K660" s="273" t="n"/>
      <c r="L660" s="273" t="n"/>
      <c r="M660" s="273" t="n"/>
      <c r="N660" s="273" t="n"/>
      <c r="O660" s="273" t="n"/>
      <c r="P660" s="351" t="n"/>
      <c r="Q660" s="351" t="n"/>
      <c r="R660" s="273" t="n"/>
      <c r="S660" s="273" t="n"/>
      <c r="T660" s="273" t="n"/>
      <c r="U660" s="273" t="n"/>
      <c r="V660" s="273" t="n"/>
      <c r="W660" s="273" t="n"/>
      <c r="X660" s="273" t="n"/>
      <c r="Y660" s="273" t="n"/>
      <c r="Z660" s="273" t="n"/>
    </row>
    <row r="661" ht="10.5" customHeight="1" s="726">
      <c r="A661" s="273" t="n"/>
      <c r="B661" s="273" t="n"/>
      <c r="C661" s="273" t="n"/>
      <c r="D661" s="273" t="n"/>
      <c r="E661" s="273" t="n"/>
      <c r="F661" s="273" t="n"/>
      <c r="G661" s="273" t="n"/>
      <c r="H661" s="273" t="n"/>
      <c r="I661" s="273" t="n"/>
      <c r="J661" s="273" t="n"/>
      <c r="K661" s="273" t="n"/>
      <c r="L661" s="273" t="n"/>
      <c r="M661" s="273" t="n"/>
      <c r="N661" s="273" t="n"/>
      <c r="O661" s="273" t="n"/>
      <c r="P661" s="351" t="n"/>
      <c r="Q661" s="351" t="n"/>
      <c r="R661" s="273" t="n"/>
      <c r="S661" s="273" t="n"/>
      <c r="T661" s="273" t="n"/>
      <c r="U661" s="273" t="n"/>
      <c r="V661" s="273" t="n"/>
      <c r="W661" s="273" t="n"/>
      <c r="X661" s="273" t="n"/>
      <c r="Y661" s="273" t="n"/>
      <c r="Z661" s="273" t="n"/>
    </row>
    <row r="662" ht="10.5" customHeight="1" s="726">
      <c r="A662" s="273" t="n"/>
      <c r="B662" s="273" t="n"/>
      <c r="C662" s="273" t="n"/>
      <c r="D662" s="273" t="n"/>
      <c r="E662" s="273" t="n"/>
      <c r="F662" s="273" t="n"/>
      <c r="G662" s="273" t="n"/>
      <c r="H662" s="273" t="n"/>
      <c r="I662" s="273" t="n"/>
      <c r="J662" s="273" t="n"/>
      <c r="K662" s="273" t="n"/>
      <c r="L662" s="273" t="n"/>
      <c r="M662" s="273" t="n"/>
      <c r="N662" s="273" t="n"/>
      <c r="O662" s="273" t="n"/>
      <c r="P662" s="351" t="n"/>
      <c r="Q662" s="351" t="n"/>
      <c r="R662" s="273" t="n"/>
      <c r="S662" s="273" t="n"/>
      <c r="T662" s="273" t="n"/>
      <c r="U662" s="273" t="n"/>
      <c r="V662" s="273" t="n"/>
      <c r="W662" s="273" t="n"/>
      <c r="X662" s="273" t="n"/>
      <c r="Y662" s="273" t="n"/>
      <c r="Z662" s="273" t="n"/>
    </row>
    <row r="663" ht="10.5" customHeight="1" s="726">
      <c r="A663" s="273" t="n"/>
      <c r="B663" s="273" t="n"/>
      <c r="C663" s="273" t="n"/>
      <c r="D663" s="273" t="n"/>
      <c r="E663" s="273" t="n"/>
      <c r="F663" s="273" t="n"/>
      <c r="G663" s="273" t="n"/>
      <c r="H663" s="273" t="n"/>
      <c r="I663" s="273" t="n"/>
      <c r="J663" s="273" t="n"/>
      <c r="K663" s="273" t="n"/>
      <c r="L663" s="273" t="n"/>
      <c r="M663" s="273" t="n"/>
      <c r="N663" s="273" t="n"/>
      <c r="O663" s="273" t="n"/>
      <c r="P663" s="351" t="n"/>
      <c r="Q663" s="351" t="n"/>
      <c r="R663" s="273" t="n"/>
      <c r="S663" s="273" t="n"/>
      <c r="T663" s="273" t="n"/>
      <c r="U663" s="273" t="n"/>
      <c r="V663" s="273" t="n"/>
      <c r="W663" s="273" t="n"/>
      <c r="X663" s="273" t="n"/>
      <c r="Y663" s="273" t="n"/>
      <c r="Z663" s="273" t="n"/>
    </row>
    <row r="664" ht="10.5" customHeight="1" s="726">
      <c r="A664" s="273" t="n"/>
      <c r="B664" s="273" t="n"/>
      <c r="C664" s="273" t="n"/>
      <c r="D664" s="273" t="n"/>
      <c r="E664" s="273" t="n"/>
      <c r="F664" s="273" t="n"/>
      <c r="G664" s="273" t="n"/>
      <c r="H664" s="273" t="n"/>
      <c r="I664" s="273" t="n"/>
      <c r="J664" s="273" t="n"/>
      <c r="K664" s="273" t="n"/>
      <c r="L664" s="273" t="n"/>
      <c r="M664" s="273" t="n"/>
      <c r="N664" s="273" t="n"/>
      <c r="O664" s="273" t="n"/>
      <c r="P664" s="351" t="n"/>
      <c r="Q664" s="351" t="n"/>
      <c r="R664" s="273" t="n"/>
      <c r="S664" s="273" t="n"/>
      <c r="T664" s="273" t="n"/>
      <c r="U664" s="273" t="n"/>
      <c r="V664" s="273" t="n"/>
      <c r="W664" s="273" t="n"/>
      <c r="X664" s="273" t="n"/>
      <c r="Y664" s="273" t="n"/>
      <c r="Z664" s="273" t="n"/>
    </row>
    <row r="665" ht="10.5" customHeight="1" s="726">
      <c r="A665" s="273" t="n"/>
      <c r="B665" s="273" t="n"/>
      <c r="C665" s="273" t="n"/>
      <c r="D665" s="273" t="n"/>
      <c r="E665" s="273" t="n"/>
      <c r="F665" s="273" t="n"/>
      <c r="G665" s="273" t="n"/>
      <c r="H665" s="273" t="n"/>
      <c r="I665" s="273" t="n"/>
      <c r="J665" s="273" t="n"/>
      <c r="K665" s="273" t="n"/>
      <c r="L665" s="273" t="n"/>
      <c r="M665" s="273" t="n"/>
      <c r="N665" s="273" t="n"/>
      <c r="O665" s="273" t="n"/>
      <c r="P665" s="351" t="n"/>
      <c r="Q665" s="351" t="n"/>
      <c r="R665" s="273" t="n"/>
      <c r="S665" s="273" t="n"/>
      <c r="T665" s="273" t="n"/>
      <c r="U665" s="273" t="n"/>
      <c r="V665" s="273" t="n"/>
      <c r="W665" s="273" t="n"/>
      <c r="X665" s="273" t="n"/>
      <c r="Y665" s="273" t="n"/>
      <c r="Z665" s="273" t="n"/>
    </row>
    <row r="666" ht="10.5" customHeight="1" s="726">
      <c r="A666" s="273" t="n"/>
      <c r="B666" s="273" t="n"/>
      <c r="C666" s="273" t="n"/>
      <c r="D666" s="273" t="n"/>
      <c r="E666" s="273" t="n"/>
      <c r="F666" s="273" t="n"/>
      <c r="G666" s="273" t="n"/>
      <c r="H666" s="273" t="n"/>
      <c r="I666" s="273" t="n"/>
      <c r="J666" s="273" t="n"/>
      <c r="K666" s="273" t="n"/>
      <c r="L666" s="273" t="n"/>
      <c r="M666" s="273" t="n"/>
      <c r="N666" s="273" t="n"/>
      <c r="O666" s="273" t="n"/>
      <c r="P666" s="351" t="n"/>
      <c r="Q666" s="351" t="n"/>
      <c r="R666" s="273" t="n"/>
      <c r="S666" s="273" t="n"/>
      <c r="T666" s="273" t="n"/>
      <c r="U666" s="273" t="n"/>
      <c r="V666" s="273" t="n"/>
      <c r="W666" s="273" t="n"/>
      <c r="X666" s="273" t="n"/>
      <c r="Y666" s="273" t="n"/>
      <c r="Z666" s="273" t="n"/>
    </row>
    <row r="667" ht="10.5" customHeight="1" s="726">
      <c r="A667" s="273" t="n"/>
      <c r="B667" s="273" t="n"/>
      <c r="C667" s="273" t="n"/>
      <c r="D667" s="273" t="n"/>
      <c r="E667" s="273" t="n"/>
      <c r="F667" s="273" t="n"/>
      <c r="G667" s="273" t="n"/>
      <c r="H667" s="273" t="n"/>
      <c r="I667" s="273" t="n"/>
      <c r="J667" s="273" t="n"/>
      <c r="K667" s="273" t="n"/>
      <c r="L667" s="273" t="n"/>
      <c r="M667" s="273" t="n"/>
      <c r="N667" s="273" t="n"/>
      <c r="O667" s="273" t="n"/>
      <c r="P667" s="351" t="n"/>
      <c r="Q667" s="351" t="n"/>
      <c r="R667" s="273" t="n"/>
      <c r="S667" s="273" t="n"/>
      <c r="T667" s="273" t="n"/>
      <c r="U667" s="273" t="n"/>
      <c r="V667" s="273" t="n"/>
      <c r="W667" s="273" t="n"/>
      <c r="X667" s="273" t="n"/>
      <c r="Y667" s="273" t="n"/>
      <c r="Z667" s="273" t="n"/>
    </row>
    <row r="668" ht="10.5" customHeight="1" s="726">
      <c r="A668" s="273" t="n"/>
      <c r="B668" s="273" t="n"/>
      <c r="C668" s="273" t="n"/>
      <c r="D668" s="273" t="n"/>
      <c r="E668" s="273" t="n"/>
      <c r="F668" s="273" t="n"/>
      <c r="G668" s="273" t="n"/>
      <c r="H668" s="273" t="n"/>
      <c r="I668" s="273" t="n"/>
      <c r="J668" s="273" t="n"/>
      <c r="K668" s="273" t="n"/>
      <c r="L668" s="273" t="n"/>
      <c r="M668" s="273" t="n"/>
      <c r="N668" s="273" t="n"/>
      <c r="O668" s="273" t="n"/>
      <c r="P668" s="351" t="n"/>
      <c r="Q668" s="351" t="n"/>
      <c r="R668" s="273" t="n"/>
      <c r="S668" s="273" t="n"/>
      <c r="T668" s="273" t="n"/>
      <c r="U668" s="273" t="n"/>
      <c r="V668" s="273" t="n"/>
      <c r="W668" s="273" t="n"/>
      <c r="X668" s="273" t="n"/>
      <c r="Y668" s="273" t="n"/>
      <c r="Z668" s="273" t="n"/>
    </row>
    <row r="669" ht="10.5" customHeight="1" s="726">
      <c r="A669" s="273" t="n"/>
      <c r="B669" s="273" t="n"/>
      <c r="C669" s="273" t="n"/>
      <c r="D669" s="273" t="n"/>
      <c r="E669" s="273" t="n"/>
      <c r="F669" s="273" t="n"/>
      <c r="G669" s="273" t="n"/>
      <c r="H669" s="273" t="n"/>
      <c r="I669" s="273" t="n"/>
      <c r="J669" s="273" t="n"/>
      <c r="K669" s="273" t="n"/>
      <c r="L669" s="273" t="n"/>
      <c r="M669" s="273" t="n"/>
      <c r="N669" s="273" t="n"/>
      <c r="O669" s="273" t="n"/>
      <c r="P669" s="351" t="n"/>
      <c r="Q669" s="351" t="n"/>
      <c r="R669" s="273" t="n"/>
      <c r="S669" s="273" t="n"/>
      <c r="T669" s="273" t="n"/>
      <c r="U669" s="273" t="n"/>
      <c r="V669" s="273" t="n"/>
      <c r="W669" s="273" t="n"/>
      <c r="X669" s="273" t="n"/>
      <c r="Y669" s="273" t="n"/>
      <c r="Z669" s="273" t="n"/>
    </row>
    <row r="670" ht="10.5" customHeight="1" s="726">
      <c r="A670" s="273" t="n"/>
      <c r="B670" s="273" t="n"/>
      <c r="C670" s="273" t="n"/>
      <c r="D670" s="273" t="n"/>
      <c r="E670" s="273" t="n"/>
      <c r="F670" s="273" t="n"/>
      <c r="G670" s="273" t="n"/>
      <c r="H670" s="273" t="n"/>
      <c r="I670" s="273" t="n"/>
      <c r="J670" s="273" t="n"/>
      <c r="K670" s="273" t="n"/>
      <c r="L670" s="273" t="n"/>
      <c r="M670" s="273" t="n"/>
      <c r="N670" s="273" t="n"/>
      <c r="O670" s="273" t="n"/>
      <c r="P670" s="351" t="n"/>
      <c r="Q670" s="351" t="n"/>
      <c r="R670" s="273" t="n"/>
      <c r="S670" s="273" t="n"/>
      <c r="T670" s="273" t="n"/>
      <c r="U670" s="273" t="n"/>
      <c r="V670" s="273" t="n"/>
      <c r="W670" s="273" t="n"/>
      <c r="X670" s="273" t="n"/>
      <c r="Y670" s="273" t="n"/>
      <c r="Z670" s="273" t="n"/>
    </row>
    <row r="671" ht="10.5" customHeight="1" s="726">
      <c r="A671" s="273" t="n"/>
      <c r="B671" s="273" t="n"/>
      <c r="C671" s="273" t="n"/>
      <c r="D671" s="273" t="n"/>
      <c r="E671" s="273" t="n"/>
      <c r="F671" s="273" t="n"/>
      <c r="G671" s="273" t="n"/>
      <c r="H671" s="273" t="n"/>
      <c r="I671" s="273" t="n"/>
      <c r="J671" s="273" t="n"/>
      <c r="K671" s="273" t="n"/>
      <c r="L671" s="273" t="n"/>
      <c r="M671" s="273" t="n"/>
      <c r="N671" s="273" t="n"/>
      <c r="O671" s="273" t="n"/>
      <c r="P671" s="351" t="n"/>
      <c r="Q671" s="351" t="n"/>
      <c r="R671" s="273" t="n"/>
      <c r="S671" s="273" t="n"/>
      <c r="T671" s="273" t="n"/>
      <c r="U671" s="273" t="n"/>
      <c r="V671" s="273" t="n"/>
      <c r="W671" s="273" t="n"/>
      <c r="X671" s="273" t="n"/>
      <c r="Y671" s="273" t="n"/>
      <c r="Z671" s="273" t="n"/>
    </row>
    <row r="672" ht="10.5" customHeight="1" s="726">
      <c r="A672" s="273" t="n"/>
      <c r="B672" s="273" t="n"/>
      <c r="C672" s="273" t="n"/>
      <c r="D672" s="273" t="n"/>
      <c r="E672" s="273" t="n"/>
      <c r="F672" s="273" t="n"/>
      <c r="G672" s="273" t="n"/>
      <c r="H672" s="273" t="n"/>
      <c r="I672" s="273" t="n"/>
      <c r="J672" s="273" t="n"/>
      <c r="K672" s="273" t="n"/>
      <c r="L672" s="273" t="n"/>
      <c r="M672" s="273" t="n"/>
      <c r="N672" s="273" t="n"/>
      <c r="O672" s="273" t="n"/>
      <c r="P672" s="351" t="n"/>
      <c r="Q672" s="351" t="n"/>
      <c r="R672" s="273" t="n"/>
      <c r="S672" s="273" t="n"/>
      <c r="T672" s="273" t="n"/>
      <c r="U672" s="273" t="n"/>
      <c r="V672" s="273" t="n"/>
      <c r="W672" s="273" t="n"/>
      <c r="X672" s="273" t="n"/>
      <c r="Y672" s="273" t="n"/>
      <c r="Z672" s="273" t="n"/>
    </row>
    <row r="673" ht="10.5" customHeight="1" s="726">
      <c r="A673" s="273" t="n"/>
      <c r="B673" s="273" t="n"/>
      <c r="C673" s="273" t="n"/>
      <c r="D673" s="273" t="n"/>
      <c r="E673" s="273" t="n"/>
      <c r="F673" s="273" t="n"/>
      <c r="G673" s="273" t="n"/>
      <c r="H673" s="273" t="n"/>
      <c r="I673" s="273" t="n"/>
      <c r="J673" s="273" t="n"/>
      <c r="K673" s="273" t="n"/>
      <c r="L673" s="273" t="n"/>
      <c r="M673" s="273" t="n"/>
      <c r="N673" s="273" t="n"/>
      <c r="O673" s="273" t="n"/>
      <c r="P673" s="351" t="n"/>
      <c r="Q673" s="351" t="n"/>
      <c r="R673" s="273" t="n"/>
      <c r="S673" s="273" t="n"/>
      <c r="T673" s="273" t="n"/>
      <c r="U673" s="273" t="n"/>
      <c r="V673" s="273" t="n"/>
      <c r="W673" s="273" t="n"/>
      <c r="X673" s="273" t="n"/>
      <c r="Y673" s="273" t="n"/>
      <c r="Z673" s="273" t="n"/>
    </row>
    <row r="674" ht="10.5" customHeight="1" s="726">
      <c r="A674" s="273" t="n"/>
      <c r="B674" s="273" t="n"/>
      <c r="C674" s="273" t="n"/>
      <c r="D674" s="273" t="n"/>
      <c r="E674" s="273" t="n"/>
      <c r="F674" s="273" t="n"/>
      <c r="G674" s="273" t="n"/>
      <c r="H674" s="273" t="n"/>
      <c r="I674" s="273" t="n"/>
      <c r="J674" s="273" t="n"/>
      <c r="K674" s="273" t="n"/>
      <c r="L674" s="273" t="n"/>
      <c r="M674" s="273" t="n"/>
      <c r="N674" s="273" t="n"/>
      <c r="O674" s="273" t="n"/>
      <c r="P674" s="351" t="n"/>
      <c r="Q674" s="351" t="n"/>
      <c r="R674" s="273" t="n"/>
      <c r="S674" s="273" t="n"/>
      <c r="T674" s="273" t="n"/>
      <c r="U674" s="273" t="n"/>
      <c r="V674" s="273" t="n"/>
      <c r="W674" s="273" t="n"/>
      <c r="X674" s="273" t="n"/>
      <c r="Y674" s="273" t="n"/>
      <c r="Z674" s="273" t="n"/>
    </row>
    <row r="675" ht="10.5" customHeight="1" s="726">
      <c r="A675" s="273" t="n"/>
      <c r="B675" s="273" t="n"/>
      <c r="C675" s="273" t="n"/>
      <c r="D675" s="273" t="n"/>
      <c r="E675" s="273" t="n"/>
      <c r="F675" s="273" t="n"/>
      <c r="G675" s="273" t="n"/>
      <c r="H675" s="273" t="n"/>
      <c r="I675" s="273" t="n"/>
      <c r="J675" s="273" t="n"/>
      <c r="K675" s="273" t="n"/>
      <c r="L675" s="273" t="n"/>
      <c r="M675" s="273" t="n"/>
      <c r="N675" s="273" t="n"/>
      <c r="O675" s="273" t="n"/>
      <c r="P675" s="351" t="n"/>
      <c r="Q675" s="351" t="n"/>
      <c r="R675" s="273" t="n"/>
      <c r="S675" s="273" t="n"/>
      <c r="T675" s="273" t="n"/>
      <c r="U675" s="273" t="n"/>
      <c r="V675" s="273" t="n"/>
      <c r="W675" s="273" t="n"/>
      <c r="X675" s="273" t="n"/>
      <c r="Y675" s="273" t="n"/>
      <c r="Z675" s="273" t="n"/>
    </row>
    <row r="676" ht="10.5" customHeight="1" s="726">
      <c r="A676" s="273" t="n"/>
      <c r="B676" s="273" t="n"/>
      <c r="C676" s="273" t="n"/>
      <c r="D676" s="273" t="n"/>
      <c r="E676" s="273" t="n"/>
      <c r="F676" s="273" t="n"/>
      <c r="G676" s="273" t="n"/>
      <c r="H676" s="273" t="n"/>
      <c r="I676" s="273" t="n"/>
      <c r="J676" s="273" t="n"/>
      <c r="K676" s="273" t="n"/>
      <c r="L676" s="273" t="n"/>
      <c r="M676" s="273" t="n"/>
      <c r="N676" s="273" t="n"/>
      <c r="O676" s="273" t="n"/>
      <c r="P676" s="351" t="n"/>
      <c r="Q676" s="351" t="n"/>
      <c r="R676" s="273" t="n"/>
      <c r="S676" s="273" t="n"/>
      <c r="T676" s="273" t="n"/>
      <c r="U676" s="273" t="n"/>
      <c r="V676" s="273" t="n"/>
      <c r="W676" s="273" t="n"/>
      <c r="X676" s="273" t="n"/>
      <c r="Y676" s="273" t="n"/>
      <c r="Z676" s="273" t="n"/>
    </row>
    <row r="677" ht="10.5" customHeight="1" s="726">
      <c r="A677" s="273" t="n"/>
      <c r="B677" s="273" t="n"/>
      <c r="C677" s="273" t="n"/>
      <c r="D677" s="273" t="n"/>
      <c r="E677" s="273" t="n"/>
      <c r="F677" s="273" t="n"/>
      <c r="G677" s="273" t="n"/>
      <c r="H677" s="273" t="n"/>
      <c r="I677" s="273" t="n"/>
      <c r="J677" s="273" t="n"/>
      <c r="K677" s="273" t="n"/>
      <c r="L677" s="273" t="n"/>
      <c r="M677" s="273" t="n"/>
      <c r="N677" s="273" t="n"/>
      <c r="O677" s="273" t="n"/>
      <c r="P677" s="351" t="n"/>
      <c r="Q677" s="351" t="n"/>
      <c r="R677" s="273" t="n"/>
      <c r="S677" s="273" t="n"/>
      <c r="T677" s="273" t="n"/>
      <c r="U677" s="273" t="n"/>
      <c r="V677" s="273" t="n"/>
      <c r="W677" s="273" t="n"/>
      <c r="X677" s="273" t="n"/>
      <c r="Y677" s="273" t="n"/>
      <c r="Z677" s="273" t="n"/>
    </row>
    <row r="678" ht="10.5" customHeight="1" s="726">
      <c r="A678" s="273" t="n"/>
      <c r="B678" s="273" t="n"/>
      <c r="C678" s="273" t="n"/>
      <c r="D678" s="273" t="n"/>
      <c r="E678" s="273" t="n"/>
      <c r="F678" s="273" t="n"/>
      <c r="G678" s="273" t="n"/>
      <c r="H678" s="273" t="n"/>
      <c r="I678" s="273" t="n"/>
      <c r="J678" s="273" t="n"/>
      <c r="K678" s="273" t="n"/>
      <c r="L678" s="273" t="n"/>
      <c r="M678" s="273" t="n"/>
      <c r="N678" s="273" t="n"/>
      <c r="O678" s="273" t="n"/>
      <c r="P678" s="351" t="n"/>
      <c r="Q678" s="351" t="n"/>
      <c r="R678" s="273" t="n"/>
      <c r="S678" s="273" t="n"/>
      <c r="T678" s="273" t="n"/>
      <c r="U678" s="273" t="n"/>
      <c r="V678" s="273" t="n"/>
      <c r="W678" s="273" t="n"/>
      <c r="X678" s="273" t="n"/>
      <c r="Y678" s="273" t="n"/>
      <c r="Z678" s="273" t="n"/>
    </row>
    <row r="679" ht="10.5" customHeight="1" s="726">
      <c r="A679" s="273" t="n"/>
      <c r="B679" s="273" t="n"/>
      <c r="C679" s="273" t="n"/>
      <c r="D679" s="273" t="n"/>
      <c r="E679" s="273" t="n"/>
      <c r="F679" s="273" t="n"/>
      <c r="G679" s="273" t="n"/>
      <c r="H679" s="273" t="n"/>
      <c r="I679" s="273" t="n"/>
      <c r="J679" s="273" t="n"/>
      <c r="K679" s="273" t="n"/>
      <c r="L679" s="273" t="n"/>
      <c r="M679" s="273" t="n"/>
      <c r="N679" s="273" t="n"/>
      <c r="O679" s="273" t="n"/>
      <c r="P679" s="351" t="n"/>
      <c r="Q679" s="351" t="n"/>
      <c r="R679" s="273" t="n"/>
      <c r="S679" s="273" t="n"/>
      <c r="T679" s="273" t="n"/>
      <c r="U679" s="273" t="n"/>
      <c r="V679" s="273" t="n"/>
      <c r="W679" s="273" t="n"/>
      <c r="X679" s="273" t="n"/>
      <c r="Y679" s="273" t="n"/>
      <c r="Z679" s="273" t="n"/>
    </row>
    <row r="680" ht="10.5" customHeight="1" s="726">
      <c r="A680" s="273" t="n"/>
      <c r="B680" s="273" t="n"/>
      <c r="C680" s="273" t="n"/>
      <c r="D680" s="273" t="n"/>
      <c r="E680" s="273" t="n"/>
      <c r="F680" s="273" t="n"/>
      <c r="G680" s="273" t="n"/>
      <c r="H680" s="273" t="n"/>
      <c r="I680" s="273" t="n"/>
      <c r="J680" s="273" t="n"/>
      <c r="K680" s="273" t="n"/>
      <c r="L680" s="273" t="n"/>
      <c r="M680" s="273" t="n"/>
      <c r="N680" s="273" t="n"/>
      <c r="O680" s="273" t="n"/>
      <c r="P680" s="351" t="n"/>
      <c r="Q680" s="351" t="n"/>
      <c r="R680" s="273" t="n"/>
      <c r="S680" s="273" t="n"/>
      <c r="T680" s="273" t="n"/>
      <c r="U680" s="273" t="n"/>
      <c r="V680" s="273" t="n"/>
      <c r="W680" s="273" t="n"/>
      <c r="X680" s="273" t="n"/>
      <c r="Y680" s="273" t="n"/>
      <c r="Z680" s="273" t="n"/>
    </row>
    <row r="681" ht="10.5" customHeight="1" s="726">
      <c r="A681" s="273" t="n"/>
      <c r="B681" s="273" t="n"/>
      <c r="C681" s="273" t="n"/>
      <c r="D681" s="273" t="n"/>
      <c r="E681" s="273" t="n"/>
      <c r="F681" s="273" t="n"/>
      <c r="G681" s="273" t="n"/>
      <c r="H681" s="273" t="n"/>
      <c r="I681" s="273" t="n"/>
      <c r="J681" s="273" t="n"/>
      <c r="K681" s="273" t="n"/>
      <c r="L681" s="273" t="n"/>
      <c r="M681" s="273" t="n"/>
      <c r="N681" s="273" t="n"/>
      <c r="O681" s="273" t="n"/>
      <c r="P681" s="351" t="n"/>
      <c r="Q681" s="351" t="n"/>
      <c r="R681" s="273" t="n"/>
      <c r="S681" s="273" t="n"/>
      <c r="T681" s="273" t="n"/>
      <c r="U681" s="273" t="n"/>
      <c r="V681" s="273" t="n"/>
      <c r="W681" s="273" t="n"/>
      <c r="X681" s="273" t="n"/>
      <c r="Y681" s="273" t="n"/>
      <c r="Z681" s="273" t="n"/>
    </row>
    <row r="682" ht="10.5" customHeight="1" s="726">
      <c r="A682" s="273" t="n"/>
      <c r="B682" s="273" t="n"/>
      <c r="C682" s="273" t="n"/>
      <c r="D682" s="273" t="n"/>
      <c r="E682" s="273" t="n"/>
      <c r="F682" s="273" t="n"/>
      <c r="G682" s="273" t="n"/>
      <c r="H682" s="273" t="n"/>
      <c r="I682" s="273" t="n"/>
      <c r="J682" s="273" t="n"/>
      <c r="K682" s="273" t="n"/>
      <c r="L682" s="273" t="n"/>
      <c r="M682" s="273" t="n"/>
      <c r="N682" s="273" t="n"/>
      <c r="O682" s="273" t="n"/>
      <c r="P682" s="351" t="n"/>
      <c r="Q682" s="351" t="n"/>
      <c r="R682" s="273" t="n"/>
      <c r="S682" s="273" t="n"/>
      <c r="T682" s="273" t="n"/>
      <c r="U682" s="273" t="n"/>
      <c r="V682" s="273" t="n"/>
      <c r="W682" s="273" t="n"/>
      <c r="X682" s="273" t="n"/>
      <c r="Y682" s="273" t="n"/>
      <c r="Z682" s="273" t="n"/>
    </row>
    <row r="683" ht="10.5" customHeight="1" s="726">
      <c r="A683" s="273" t="n"/>
      <c r="B683" s="273" t="n"/>
      <c r="C683" s="273" t="n"/>
      <c r="D683" s="273" t="n"/>
      <c r="E683" s="273" t="n"/>
      <c r="F683" s="273" t="n"/>
      <c r="G683" s="273" t="n"/>
      <c r="H683" s="273" t="n"/>
      <c r="I683" s="273" t="n"/>
      <c r="J683" s="273" t="n"/>
      <c r="K683" s="273" t="n"/>
      <c r="L683" s="273" t="n"/>
      <c r="M683" s="273" t="n"/>
      <c r="N683" s="273" t="n"/>
      <c r="O683" s="273" t="n"/>
      <c r="P683" s="351" t="n"/>
      <c r="Q683" s="351" t="n"/>
      <c r="R683" s="273" t="n"/>
      <c r="S683" s="273" t="n"/>
      <c r="T683" s="273" t="n"/>
      <c r="U683" s="273" t="n"/>
      <c r="V683" s="273" t="n"/>
      <c r="W683" s="273" t="n"/>
      <c r="X683" s="273" t="n"/>
      <c r="Y683" s="273" t="n"/>
      <c r="Z683" s="273" t="n"/>
    </row>
    <row r="684" ht="10.5" customHeight="1" s="726">
      <c r="A684" s="273" t="n"/>
      <c r="B684" s="273" t="n"/>
      <c r="C684" s="273" t="n"/>
      <c r="D684" s="273" t="n"/>
      <c r="E684" s="273" t="n"/>
      <c r="F684" s="273" t="n"/>
      <c r="G684" s="273" t="n"/>
      <c r="H684" s="273" t="n"/>
      <c r="I684" s="273" t="n"/>
      <c r="J684" s="273" t="n"/>
      <c r="K684" s="273" t="n"/>
      <c r="L684" s="273" t="n"/>
      <c r="M684" s="273" t="n"/>
      <c r="N684" s="273" t="n"/>
      <c r="O684" s="273" t="n"/>
      <c r="P684" s="351" t="n"/>
      <c r="Q684" s="351" t="n"/>
      <c r="R684" s="273" t="n"/>
      <c r="S684" s="273" t="n"/>
      <c r="T684" s="273" t="n"/>
      <c r="U684" s="273" t="n"/>
      <c r="V684" s="273" t="n"/>
      <c r="W684" s="273" t="n"/>
      <c r="X684" s="273" t="n"/>
      <c r="Y684" s="273" t="n"/>
      <c r="Z684" s="273" t="n"/>
    </row>
    <row r="685" ht="10.5" customHeight="1" s="726">
      <c r="A685" s="273" t="n"/>
      <c r="B685" s="273" t="n"/>
      <c r="C685" s="273" t="n"/>
      <c r="D685" s="273" t="n"/>
      <c r="E685" s="273" t="n"/>
      <c r="F685" s="273" t="n"/>
      <c r="G685" s="273" t="n"/>
      <c r="H685" s="273" t="n"/>
      <c r="I685" s="273" t="n"/>
      <c r="J685" s="273" t="n"/>
      <c r="K685" s="273" t="n"/>
      <c r="L685" s="273" t="n"/>
      <c r="M685" s="273" t="n"/>
      <c r="N685" s="273" t="n"/>
      <c r="O685" s="273" t="n"/>
      <c r="P685" s="351" t="n"/>
      <c r="Q685" s="351" t="n"/>
      <c r="R685" s="273" t="n"/>
      <c r="S685" s="273" t="n"/>
      <c r="T685" s="273" t="n"/>
      <c r="U685" s="273" t="n"/>
      <c r="V685" s="273" t="n"/>
      <c r="W685" s="273" t="n"/>
      <c r="X685" s="273" t="n"/>
      <c r="Y685" s="273" t="n"/>
      <c r="Z685" s="273" t="n"/>
    </row>
    <row r="686" ht="10.5" customHeight="1" s="726">
      <c r="A686" s="273" t="n"/>
      <c r="B686" s="273" t="n"/>
      <c r="C686" s="273" t="n"/>
      <c r="D686" s="273" t="n"/>
      <c r="E686" s="273" t="n"/>
      <c r="F686" s="273" t="n"/>
      <c r="G686" s="273" t="n"/>
      <c r="H686" s="273" t="n"/>
      <c r="I686" s="273" t="n"/>
      <c r="J686" s="273" t="n"/>
      <c r="K686" s="273" t="n"/>
      <c r="L686" s="273" t="n"/>
      <c r="M686" s="273" t="n"/>
      <c r="N686" s="273" t="n"/>
      <c r="O686" s="273" t="n"/>
      <c r="P686" s="351" t="n"/>
      <c r="Q686" s="351" t="n"/>
      <c r="R686" s="273" t="n"/>
      <c r="S686" s="273" t="n"/>
      <c r="T686" s="273" t="n"/>
      <c r="U686" s="273" t="n"/>
      <c r="V686" s="273" t="n"/>
      <c r="W686" s="273" t="n"/>
      <c r="X686" s="273" t="n"/>
      <c r="Y686" s="273" t="n"/>
      <c r="Z686" s="273" t="n"/>
    </row>
    <row r="687" ht="10.5" customHeight="1" s="726">
      <c r="A687" s="273" t="n"/>
      <c r="B687" s="273" t="n"/>
      <c r="C687" s="273" t="n"/>
      <c r="D687" s="273" t="n"/>
      <c r="E687" s="273" t="n"/>
      <c r="F687" s="273" t="n"/>
      <c r="G687" s="273" t="n"/>
      <c r="H687" s="273" t="n"/>
      <c r="I687" s="273" t="n"/>
      <c r="J687" s="273" t="n"/>
      <c r="K687" s="273" t="n"/>
      <c r="L687" s="273" t="n"/>
      <c r="M687" s="273" t="n"/>
      <c r="N687" s="273" t="n"/>
      <c r="O687" s="273" t="n"/>
      <c r="P687" s="351" t="n"/>
      <c r="Q687" s="351" t="n"/>
      <c r="R687" s="273" t="n"/>
      <c r="S687" s="273" t="n"/>
      <c r="T687" s="273" t="n"/>
      <c r="U687" s="273" t="n"/>
      <c r="V687" s="273" t="n"/>
      <c r="W687" s="273" t="n"/>
      <c r="X687" s="273" t="n"/>
      <c r="Y687" s="273" t="n"/>
      <c r="Z687" s="273" t="n"/>
    </row>
    <row r="688" ht="10.5" customHeight="1" s="726">
      <c r="A688" s="273" t="n"/>
      <c r="B688" s="273" t="n"/>
      <c r="C688" s="273" t="n"/>
      <c r="D688" s="273" t="n"/>
      <c r="E688" s="273" t="n"/>
      <c r="F688" s="273" t="n"/>
      <c r="G688" s="273" t="n"/>
      <c r="H688" s="273" t="n"/>
      <c r="I688" s="273" t="n"/>
      <c r="J688" s="273" t="n"/>
      <c r="K688" s="273" t="n"/>
      <c r="L688" s="273" t="n"/>
      <c r="M688" s="273" t="n"/>
      <c r="N688" s="273" t="n"/>
      <c r="O688" s="273" t="n"/>
      <c r="P688" s="351" t="n"/>
      <c r="Q688" s="351" t="n"/>
      <c r="R688" s="273" t="n"/>
      <c r="S688" s="273" t="n"/>
      <c r="T688" s="273" t="n"/>
      <c r="U688" s="273" t="n"/>
      <c r="V688" s="273" t="n"/>
      <c r="W688" s="273" t="n"/>
      <c r="X688" s="273" t="n"/>
      <c r="Y688" s="273" t="n"/>
      <c r="Z688" s="273" t="n"/>
    </row>
    <row r="689" ht="10.5" customHeight="1" s="726">
      <c r="A689" s="273" t="n"/>
      <c r="B689" s="273" t="n"/>
      <c r="C689" s="273" t="n"/>
      <c r="D689" s="273" t="n"/>
      <c r="E689" s="273" t="n"/>
      <c r="F689" s="273" t="n"/>
      <c r="G689" s="273" t="n"/>
      <c r="H689" s="273" t="n"/>
      <c r="I689" s="273" t="n"/>
      <c r="J689" s="273" t="n"/>
      <c r="K689" s="273" t="n"/>
      <c r="L689" s="273" t="n"/>
      <c r="M689" s="273" t="n"/>
      <c r="N689" s="273" t="n"/>
      <c r="O689" s="273" t="n"/>
      <c r="P689" s="351" t="n"/>
      <c r="Q689" s="351" t="n"/>
      <c r="R689" s="273" t="n"/>
      <c r="S689" s="273" t="n"/>
      <c r="T689" s="273" t="n"/>
      <c r="U689" s="273" t="n"/>
      <c r="V689" s="273" t="n"/>
      <c r="W689" s="273" t="n"/>
      <c r="X689" s="273" t="n"/>
      <c r="Y689" s="273" t="n"/>
      <c r="Z689" s="273" t="n"/>
    </row>
    <row r="690" ht="10.5" customHeight="1" s="726">
      <c r="A690" s="273" t="n"/>
      <c r="B690" s="273" t="n"/>
      <c r="C690" s="273" t="n"/>
      <c r="D690" s="273" t="n"/>
      <c r="E690" s="273" t="n"/>
      <c r="F690" s="273" t="n"/>
      <c r="G690" s="273" t="n"/>
      <c r="H690" s="273" t="n"/>
      <c r="I690" s="273" t="n"/>
      <c r="J690" s="273" t="n"/>
      <c r="K690" s="273" t="n"/>
      <c r="L690" s="273" t="n"/>
      <c r="M690" s="273" t="n"/>
      <c r="N690" s="273" t="n"/>
      <c r="O690" s="273" t="n"/>
      <c r="P690" s="351" t="n"/>
      <c r="Q690" s="351" t="n"/>
      <c r="R690" s="273" t="n"/>
      <c r="S690" s="273" t="n"/>
      <c r="T690" s="273" t="n"/>
      <c r="U690" s="273" t="n"/>
      <c r="V690" s="273" t="n"/>
      <c r="W690" s="273" t="n"/>
      <c r="X690" s="273" t="n"/>
      <c r="Y690" s="273" t="n"/>
      <c r="Z690" s="273" t="n"/>
    </row>
    <row r="691" ht="10.5" customHeight="1" s="726">
      <c r="A691" s="273" t="n"/>
      <c r="B691" s="273" t="n"/>
      <c r="C691" s="273" t="n"/>
      <c r="D691" s="273" t="n"/>
      <c r="E691" s="273" t="n"/>
      <c r="F691" s="273" t="n"/>
      <c r="G691" s="273" t="n"/>
      <c r="H691" s="273" t="n"/>
      <c r="I691" s="273" t="n"/>
      <c r="J691" s="273" t="n"/>
      <c r="K691" s="273" t="n"/>
      <c r="L691" s="273" t="n"/>
      <c r="M691" s="273" t="n"/>
      <c r="N691" s="273" t="n"/>
      <c r="O691" s="273" t="n"/>
      <c r="P691" s="351" t="n"/>
      <c r="Q691" s="351" t="n"/>
      <c r="R691" s="273" t="n"/>
      <c r="S691" s="273" t="n"/>
      <c r="T691" s="273" t="n"/>
      <c r="U691" s="273" t="n"/>
      <c r="V691" s="273" t="n"/>
      <c r="W691" s="273" t="n"/>
      <c r="X691" s="273" t="n"/>
      <c r="Y691" s="273" t="n"/>
      <c r="Z691" s="273" t="n"/>
    </row>
    <row r="692" ht="10.5" customHeight="1" s="726">
      <c r="A692" s="273" t="n"/>
      <c r="B692" s="273" t="n"/>
      <c r="C692" s="273" t="n"/>
      <c r="D692" s="273" t="n"/>
      <c r="E692" s="273" t="n"/>
      <c r="F692" s="273" t="n"/>
      <c r="G692" s="273" t="n"/>
      <c r="H692" s="273" t="n"/>
      <c r="I692" s="273" t="n"/>
      <c r="J692" s="273" t="n"/>
      <c r="K692" s="273" t="n"/>
      <c r="L692" s="273" t="n"/>
      <c r="M692" s="273" t="n"/>
      <c r="N692" s="273" t="n"/>
      <c r="O692" s="273" t="n"/>
      <c r="P692" s="351" t="n"/>
      <c r="Q692" s="351" t="n"/>
      <c r="R692" s="273" t="n"/>
      <c r="S692" s="273" t="n"/>
      <c r="T692" s="273" t="n"/>
      <c r="U692" s="273" t="n"/>
      <c r="V692" s="273" t="n"/>
      <c r="W692" s="273" t="n"/>
      <c r="X692" s="273" t="n"/>
      <c r="Y692" s="273" t="n"/>
      <c r="Z692" s="273" t="n"/>
    </row>
    <row r="693" ht="10.5" customHeight="1" s="726">
      <c r="A693" s="273" t="n"/>
      <c r="B693" s="273" t="n"/>
      <c r="C693" s="273" t="n"/>
      <c r="D693" s="273" t="n"/>
      <c r="E693" s="273" t="n"/>
      <c r="F693" s="273" t="n"/>
      <c r="G693" s="273" t="n"/>
      <c r="H693" s="273" t="n"/>
      <c r="I693" s="273" t="n"/>
      <c r="J693" s="273" t="n"/>
      <c r="K693" s="273" t="n"/>
      <c r="L693" s="273" t="n"/>
      <c r="M693" s="273" t="n"/>
      <c r="N693" s="273" t="n"/>
      <c r="O693" s="273" t="n"/>
      <c r="P693" s="351" t="n"/>
      <c r="Q693" s="351" t="n"/>
      <c r="R693" s="273" t="n"/>
      <c r="S693" s="273" t="n"/>
      <c r="T693" s="273" t="n"/>
      <c r="U693" s="273" t="n"/>
      <c r="V693" s="273" t="n"/>
      <c r="W693" s="273" t="n"/>
      <c r="X693" s="273" t="n"/>
      <c r="Y693" s="273" t="n"/>
      <c r="Z693" s="273" t="n"/>
    </row>
    <row r="694" ht="10.5" customHeight="1" s="726">
      <c r="A694" s="273" t="n"/>
      <c r="B694" s="273" t="n"/>
      <c r="C694" s="273" t="n"/>
      <c r="D694" s="273" t="n"/>
      <c r="E694" s="273" t="n"/>
      <c r="F694" s="273" t="n"/>
      <c r="G694" s="273" t="n"/>
      <c r="H694" s="273" t="n"/>
      <c r="I694" s="273" t="n"/>
      <c r="J694" s="273" t="n"/>
      <c r="K694" s="273" t="n"/>
      <c r="L694" s="273" t="n"/>
      <c r="M694" s="273" t="n"/>
      <c r="N694" s="273" t="n"/>
      <c r="O694" s="273" t="n"/>
      <c r="P694" s="351" t="n"/>
      <c r="Q694" s="351" t="n"/>
      <c r="R694" s="273" t="n"/>
      <c r="S694" s="273" t="n"/>
      <c r="T694" s="273" t="n"/>
      <c r="U694" s="273" t="n"/>
      <c r="V694" s="273" t="n"/>
      <c r="W694" s="273" t="n"/>
      <c r="X694" s="273" t="n"/>
      <c r="Y694" s="273" t="n"/>
      <c r="Z694" s="273" t="n"/>
    </row>
    <row r="695" ht="10.5" customHeight="1" s="726">
      <c r="A695" s="273" t="n"/>
      <c r="B695" s="273" t="n"/>
      <c r="C695" s="273" t="n"/>
      <c r="D695" s="273" t="n"/>
      <c r="E695" s="273" t="n"/>
      <c r="F695" s="273" t="n"/>
      <c r="G695" s="273" t="n"/>
      <c r="H695" s="273" t="n"/>
      <c r="I695" s="273" t="n"/>
      <c r="J695" s="273" t="n"/>
      <c r="K695" s="273" t="n"/>
      <c r="L695" s="273" t="n"/>
      <c r="M695" s="273" t="n"/>
      <c r="N695" s="273" t="n"/>
      <c r="O695" s="273" t="n"/>
      <c r="P695" s="351" t="n"/>
      <c r="Q695" s="351" t="n"/>
      <c r="R695" s="273" t="n"/>
      <c r="S695" s="273" t="n"/>
      <c r="T695" s="273" t="n"/>
      <c r="U695" s="273" t="n"/>
      <c r="V695" s="273" t="n"/>
      <c r="W695" s="273" t="n"/>
      <c r="X695" s="273" t="n"/>
      <c r="Y695" s="273" t="n"/>
      <c r="Z695" s="273" t="n"/>
    </row>
    <row r="696" ht="10.5" customHeight="1" s="726">
      <c r="A696" s="273" t="n"/>
      <c r="B696" s="273" t="n"/>
      <c r="C696" s="273" t="n"/>
      <c r="D696" s="273" t="n"/>
      <c r="E696" s="273" t="n"/>
      <c r="F696" s="273" t="n"/>
      <c r="G696" s="273" t="n"/>
      <c r="H696" s="273" t="n"/>
      <c r="I696" s="273" t="n"/>
      <c r="J696" s="273" t="n"/>
      <c r="K696" s="273" t="n"/>
      <c r="L696" s="273" t="n"/>
      <c r="M696" s="273" t="n"/>
      <c r="N696" s="273" t="n"/>
      <c r="O696" s="273" t="n"/>
      <c r="P696" s="351" t="n"/>
      <c r="Q696" s="351" t="n"/>
      <c r="R696" s="273" t="n"/>
      <c r="S696" s="273" t="n"/>
      <c r="T696" s="273" t="n"/>
      <c r="U696" s="273" t="n"/>
      <c r="V696" s="273" t="n"/>
      <c r="W696" s="273" t="n"/>
      <c r="X696" s="273" t="n"/>
      <c r="Y696" s="273" t="n"/>
      <c r="Z696" s="273" t="n"/>
    </row>
    <row r="697" ht="10.5" customHeight="1" s="726">
      <c r="A697" s="273" t="n"/>
      <c r="B697" s="273" t="n"/>
      <c r="C697" s="273" t="n"/>
      <c r="D697" s="273" t="n"/>
      <c r="E697" s="273" t="n"/>
      <c r="F697" s="273" t="n"/>
      <c r="G697" s="273" t="n"/>
      <c r="H697" s="273" t="n"/>
      <c r="I697" s="273" t="n"/>
      <c r="J697" s="273" t="n"/>
      <c r="K697" s="273" t="n"/>
      <c r="L697" s="273" t="n"/>
      <c r="M697" s="273" t="n"/>
      <c r="N697" s="273" t="n"/>
      <c r="O697" s="273" t="n"/>
      <c r="P697" s="351" t="n"/>
      <c r="Q697" s="351" t="n"/>
      <c r="R697" s="273" t="n"/>
      <c r="S697" s="273" t="n"/>
      <c r="T697" s="273" t="n"/>
      <c r="U697" s="273" t="n"/>
      <c r="V697" s="273" t="n"/>
      <c r="W697" s="273" t="n"/>
      <c r="X697" s="273" t="n"/>
      <c r="Y697" s="273" t="n"/>
      <c r="Z697" s="273" t="n"/>
    </row>
    <row r="698" ht="10.5" customHeight="1" s="726">
      <c r="A698" s="273" t="n"/>
      <c r="B698" s="273" t="n"/>
      <c r="C698" s="273" t="n"/>
      <c r="D698" s="273" t="n"/>
      <c r="E698" s="273" t="n"/>
      <c r="F698" s="273" t="n"/>
      <c r="G698" s="273" t="n"/>
      <c r="H698" s="273" t="n"/>
      <c r="I698" s="273" t="n"/>
      <c r="J698" s="273" t="n"/>
      <c r="K698" s="273" t="n"/>
      <c r="L698" s="273" t="n"/>
      <c r="M698" s="273" t="n"/>
      <c r="N698" s="273" t="n"/>
      <c r="O698" s="273" t="n"/>
      <c r="P698" s="351" t="n"/>
      <c r="Q698" s="351" t="n"/>
      <c r="R698" s="273" t="n"/>
      <c r="S698" s="273" t="n"/>
      <c r="T698" s="273" t="n"/>
      <c r="U698" s="273" t="n"/>
      <c r="V698" s="273" t="n"/>
      <c r="W698" s="273" t="n"/>
      <c r="X698" s="273" t="n"/>
      <c r="Y698" s="273" t="n"/>
      <c r="Z698" s="273" t="n"/>
    </row>
    <row r="699" ht="10.5" customHeight="1" s="726">
      <c r="A699" s="273" t="n"/>
      <c r="B699" s="273" t="n"/>
      <c r="C699" s="273" t="n"/>
      <c r="D699" s="273" t="n"/>
      <c r="E699" s="273" t="n"/>
      <c r="F699" s="273" t="n"/>
      <c r="G699" s="273" t="n"/>
      <c r="H699" s="273" t="n"/>
      <c r="I699" s="273" t="n"/>
      <c r="J699" s="273" t="n"/>
      <c r="K699" s="273" t="n"/>
      <c r="L699" s="273" t="n"/>
      <c r="M699" s="273" t="n"/>
      <c r="N699" s="273" t="n"/>
      <c r="O699" s="273" t="n"/>
      <c r="P699" s="351" t="n"/>
      <c r="Q699" s="351" t="n"/>
      <c r="R699" s="273" t="n"/>
      <c r="S699" s="273" t="n"/>
      <c r="T699" s="273" t="n"/>
      <c r="U699" s="273" t="n"/>
      <c r="V699" s="273" t="n"/>
      <c r="W699" s="273" t="n"/>
      <c r="X699" s="273" t="n"/>
      <c r="Y699" s="273" t="n"/>
      <c r="Z699" s="273" t="n"/>
    </row>
    <row r="700" ht="10.5" customHeight="1" s="726">
      <c r="A700" s="273" t="n"/>
      <c r="B700" s="273" t="n"/>
      <c r="C700" s="273" t="n"/>
      <c r="D700" s="273" t="n"/>
      <c r="E700" s="273" t="n"/>
      <c r="F700" s="273" t="n"/>
      <c r="G700" s="273" t="n"/>
      <c r="H700" s="273" t="n"/>
      <c r="I700" s="273" t="n"/>
      <c r="J700" s="273" t="n"/>
      <c r="K700" s="273" t="n"/>
      <c r="L700" s="273" t="n"/>
      <c r="M700" s="273" t="n"/>
      <c r="N700" s="273" t="n"/>
      <c r="O700" s="273" t="n"/>
      <c r="P700" s="351" t="n"/>
      <c r="Q700" s="351" t="n"/>
      <c r="R700" s="273" t="n"/>
      <c r="S700" s="273" t="n"/>
      <c r="T700" s="273" t="n"/>
      <c r="U700" s="273" t="n"/>
      <c r="V700" s="273" t="n"/>
      <c r="W700" s="273" t="n"/>
      <c r="X700" s="273" t="n"/>
      <c r="Y700" s="273" t="n"/>
      <c r="Z700" s="273" t="n"/>
    </row>
    <row r="701" ht="10.5" customHeight="1" s="726">
      <c r="A701" s="273" t="n"/>
      <c r="B701" s="273" t="n"/>
      <c r="C701" s="273" t="n"/>
      <c r="D701" s="273" t="n"/>
      <c r="E701" s="273" t="n"/>
      <c r="F701" s="273" t="n"/>
      <c r="G701" s="273" t="n"/>
      <c r="H701" s="273" t="n"/>
      <c r="I701" s="273" t="n"/>
      <c r="J701" s="273" t="n"/>
      <c r="K701" s="273" t="n"/>
      <c r="L701" s="273" t="n"/>
      <c r="M701" s="273" t="n"/>
      <c r="N701" s="273" t="n"/>
      <c r="O701" s="273" t="n"/>
      <c r="P701" s="351" t="n"/>
      <c r="Q701" s="351" t="n"/>
      <c r="R701" s="273" t="n"/>
      <c r="S701" s="273" t="n"/>
      <c r="T701" s="273" t="n"/>
      <c r="U701" s="273" t="n"/>
      <c r="V701" s="273" t="n"/>
      <c r="W701" s="273" t="n"/>
      <c r="X701" s="273" t="n"/>
      <c r="Y701" s="273" t="n"/>
      <c r="Z701" s="273" t="n"/>
    </row>
    <row r="702" ht="10.5" customHeight="1" s="726">
      <c r="A702" s="273" t="n"/>
      <c r="B702" s="273" t="n"/>
      <c r="C702" s="273" t="n"/>
      <c r="D702" s="273" t="n"/>
      <c r="E702" s="273" t="n"/>
      <c r="F702" s="273" t="n"/>
      <c r="G702" s="273" t="n"/>
      <c r="H702" s="273" t="n"/>
      <c r="I702" s="273" t="n"/>
      <c r="J702" s="273" t="n"/>
      <c r="K702" s="273" t="n"/>
      <c r="L702" s="273" t="n"/>
      <c r="M702" s="273" t="n"/>
      <c r="N702" s="273" t="n"/>
      <c r="O702" s="273" t="n"/>
      <c r="P702" s="351" t="n"/>
      <c r="Q702" s="351" t="n"/>
      <c r="R702" s="273" t="n"/>
      <c r="S702" s="273" t="n"/>
      <c r="T702" s="273" t="n"/>
      <c r="U702" s="273" t="n"/>
      <c r="V702" s="273" t="n"/>
      <c r="W702" s="273" t="n"/>
      <c r="X702" s="273" t="n"/>
      <c r="Y702" s="273" t="n"/>
      <c r="Z702" s="273" t="n"/>
    </row>
    <row r="703" ht="10.5" customHeight="1" s="726">
      <c r="A703" s="273" t="n"/>
      <c r="B703" s="273" t="n"/>
      <c r="C703" s="273" t="n"/>
      <c r="D703" s="273" t="n"/>
      <c r="E703" s="273" t="n"/>
      <c r="F703" s="273" t="n"/>
      <c r="G703" s="273" t="n"/>
      <c r="H703" s="273" t="n"/>
      <c r="I703" s="273" t="n"/>
      <c r="J703" s="273" t="n"/>
      <c r="K703" s="273" t="n"/>
      <c r="L703" s="273" t="n"/>
      <c r="M703" s="273" t="n"/>
      <c r="N703" s="273" t="n"/>
      <c r="O703" s="273" t="n"/>
      <c r="P703" s="351" t="n"/>
      <c r="Q703" s="351" t="n"/>
      <c r="R703" s="273" t="n"/>
      <c r="S703" s="273" t="n"/>
      <c r="T703" s="273" t="n"/>
      <c r="U703" s="273" t="n"/>
      <c r="V703" s="273" t="n"/>
      <c r="W703" s="273" t="n"/>
      <c r="X703" s="273" t="n"/>
      <c r="Y703" s="273" t="n"/>
      <c r="Z703" s="273" t="n"/>
    </row>
    <row r="704" ht="10.5" customHeight="1" s="726">
      <c r="A704" s="273" t="n"/>
      <c r="B704" s="273" t="n"/>
      <c r="C704" s="273" t="n"/>
      <c r="D704" s="273" t="n"/>
      <c r="E704" s="273" t="n"/>
      <c r="F704" s="273" t="n"/>
      <c r="G704" s="273" t="n"/>
      <c r="H704" s="273" t="n"/>
      <c r="I704" s="273" t="n"/>
      <c r="J704" s="273" t="n"/>
      <c r="K704" s="273" t="n"/>
      <c r="L704" s="273" t="n"/>
      <c r="M704" s="273" t="n"/>
      <c r="N704" s="273" t="n"/>
      <c r="O704" s="273" t="n"/>
      <c r="P704" s="351" t="n"/>
      <c r="Q704" s="351" t="n"/>
      <c r="R704" s="273" t="n"/>
      <c r="S704" s="273" t="n"/>
      <c r="T704" s="273" t="n"/>
      <c r="U704" s="273" t="n"/>
      <c r="V704" s="273" t="n"/>
      <c r="W704" s="273" t="n"/>
      <c r="X704" s="273" t="n"/>
      <c r="Y704" s="273" t="n"/>
      <c r="Z704" s="273" t="n"/>
    </row>
    <row r="705" ht="10.5" customHeight="1" s="726">
      <c r="A705" s="273" t="n"/>
      <c r="B705" s="273" t="n"/>
      <c r="C705" s="273" t="n"/>
      <c r="D705" s="273" t="n"/>
      <c r="E705" s="273" t="n"/>
      <c r="F705" s="273" t="n"/>
      <c r="G705" s="273" t="n"/>
      <c r="H705" s="273" t="n"/>
      <c r="I705" s="273" t="n"/>
      <c r="J705" s="273" t="n"/>
      <c r="K705" s="273" t="n"/>
      <c r="L705" s="273" t="n"/>
      <c r="M705" s="273" t="n"/>
      <c r="N705" s="273" t="n"/>
      <c r="O705" s="273" t="n"/>
      <c r="P705" s="351" t="n"/>
      <c r="Q705" s="351" t="n"/>
      <c r="R705" s="273" t="n"/>
      <c r="S705" s="273" t="n"/>
      <c r="T705" s="273" t="n"/>
      <c r="U705" s="273" t="n"/>
      <c r="V705" s="273" t="n"/>
      <c r="W705" s="273" t="n"/>
      <c r="X705" s="273" t="n"/>
      <c r="Y705" s="273" t="n"/>
      <c r="Z705" s="273" t="n"/>
    </row>
    <row r="706" ht="10.5" customHeight="1" s="726">
      <c r="A706" s="273" t="n"/>
      <c r="B706" s="273" t="n"/>
      <c r="C706" s="273" t="n"/>
      <c r="D706" s="273" t="n"/>
      <c r="E706" s="273" t="n"/>
      <c r="F706" s="273" t="n"/>
      <c r="G706" s="273" t="n"/>
      <c r="H706" s="273" t="n"/>
      <c r="I706" s="273" t="n"/>
      <c r="J706" s="273" t="n"/>
      <c r="K706" s="273" t="n"/>
      <c r="L706" s="273" t="n"/>
      <c r="M706" s="273" t="n"/>
      <c r="N706" s="273" t="n"/>
      <c r="O706" s="273" t="n"/>
      <c r="P706" s="351" t="n"/>
      <c r="Q706" s="351" t="n"/>
      <c r="R706" s="273" t="n"/>
      <c r="S706" s="273" t="n"/>
      <c r="T706" s="273" t="n"/>
      <c r="U706" s="273" t="n"/>
      <c r="V706" s="273" t="n"/>
      <c r="W706" s="273" t="n"/>
      <c r="X706" s="273" t="n"/>
      <c r="Y706" s="273" t="n"/>
      <c r="Z706" s="273" t="n"/>
    </row>
    <row r="707" ht="10.5" customHeight="1" s="726">
      <c r="A707" s="273" t="n"/>
      <c r="B707" s="273" t="n"/>
      <c r="C707" s="273" t="n"/>
      <c r="D707" s="273" t="n"/>
      <c r="E707" s="273" t="n"/>
      <c r="F707" s="273" t="n"/>
      <c r="G707" s="273" t="n"/>
      <c r="H707" s="273" t="n"/>
      <c r="I707" s="273" t="n"/>
      <c r="J707" s="273" t="n"/>
      <c r="K707" s="273" t="n"/>
      <c r="L707" s="273" t="n"/>
      <c r="M707" s="273" t="n"/>
      <c r="N707" s="273" t="n"/>
      <c r="O707" s="273" t="n"/>
      <c r="P707" s="351" t="n"/>
      <c r="Q707" s="351" t="n"/>
      <c r="R707" s="273" t="n"/>
      <c r="S707" s="273" t="n"/>
      <c r="T707" s="273" t="n"/>
      <c r="U707" s="273" t="n"/>
      <c r="V707" s="273" t="n"/>
      <c r="W707" s="273" t="n"/>
      <c r="X707" s="273" t="n"/>
      <c r="Y707" s="273" t="n"/>
      <c r="Z707" s="273" t="n"/>
    </row>
    <row r="708" ht="10.5" customHeight="1" s="726">
      <c r="A708" s="273" t="n"/>
      <c r="B708" s="273" t="n"/>
      <c r="C708" s="273" t="n"/>
      <c r="D708" s="273" t="n"/>
      <c r="E708" s="273" t="n"/>
      <c r="F708" s="273" t="n"/>
      <c r="G708" s="273" t="n"/>
      <c r="H708" s="273" t="n"/>
      <c r="I708" s="273" t="n"/>
      <c r="J708" s="273" t="n"/>
      <c r="K708" s="273" t="n"/>
      <c r="L708" s="273" t="n"/>
      <c r="M708" s="273" t="n"/>
      <c r="N708" s="273" t="n"/>
      <c r="O708" s="273" t="n"/>
      <c r="P708" s="351" t="n"/>
      <c r="Q708" s="351" t="n"/>
      <c r="R708" s="273" t="n"/>
      <c r="S708" s="273" t="n"/>
      <c r="T708" s="273" t="n"/>
      <c r="U708" s="273" t="n"/>
      <c r="V708" s="273" t="n"/>
      <c r="W708" s="273" t="n"/>
      <c r="X708" s="273" t="n"/>
      <c r="Y708" s="273" t="n"/>
      <c r="Z708" s="273" t="n"/>
    </row>
    <row r="709" ht="10.5" customHeight="1" s="726">
      <c r="A709" s="273" t="n"/>
      <c r="B709" s="273" t="n"/>
      <c r="C709" s="273" t="n"/>
      <c r="D709" s="273" t="n"/>
      <c r="E709" s="273" t="n"/>
      <c r="F709" s="273" t="n"/>
      <c r="G709" s="273" t="n"/>
      <c r="H709" s="273" t="n"/>
      <c r="I709" s="273" t="n"/>
      <c r="J709" s="273" t="n"/>
      <c r="K709" s="273" t="n"/>
      <c r="L709" s="273" t="n"/>
      <c r="M709" s="273" t="n"/>
      <c r="N709" s="273" t="n"/>
      <c r="O709" s="273" t="n"/>
      <c r="P709" s="351" t="n"/>
      <c r="Q709" s="351" t="n"/>
      <c r="R709" s="273" t="n"/>
      <c r="S709" s="273" t="n"/>
      <c r="T709" s="273" t="n"/>
      <c r="U709" s="273" t="n"/>
      <c r="V709" s="273" t="n"/>
      <c r="W709" s="273" t="n"/>
      <c r="X709" s="273" t="n"/>
      <c r="Y709" s="273" t="n"/>
      <c r="Z709" s="273" t="n"/>
    </row>
    <row r="710" ht="10.5" customHeight="1" s="726">
      <c r="A710" s="273" t="n"/>
      <c r="B710" s="273" t="n"/>
      <c r="C710" s="273" t="n"/>
      <c r="D710" s="273" t="n"/>
      <c r="E710" s="273" t="n"/>
      <c r="F710" s="273" t="n"/>
      <c r="G710" s="273" t="n"/>
      <c r="H710" s="273" t="n"/>
      <c r="I710" s="273" t="n"/>
      <c r="J710" s="273" t="n"/>
      <c r="K710" s="273" t="n"/>
      <c r="L710" s="273" t="n"/>
      <c r="M710" s="273" t="n"/>
      <c r="N710" s="273" t="n"/>
      <c r="O710" s="273" t="n"/>
      <c r="P710" s="351" t="n"/>
      <c r="Q710" s="351" t="n"/>
      <c r="R710" s="273" t="n"/>
      <c r="S710" s="273" t="n"/>
      <c r="T710" s="273" t="n"/>
      <c r="U710" s="273" t="n"/>
      <c r="V710" s="273" t="n"/>
      <c r="W710" s="273" t="n"/>
      <c r="X710" s="273" t="n"/>
      <c r="Y710" s="273" t="n"/>
      <c r="Z710" s="273" t="n"/>
    </row>
    <row r="711" ht="10.5" customHeight="1" s="726">
      <c r="A711" s="273" t="n"/>
      <c r="B711" s="273" t="n"/>
      <c r="C711" s="273" t="n"/>
      <c r="D711" s="273" t="n"/>
      <c r="E711" s="273" t="n"/>
      <c r="F711" s="273" t="n"/>
      <c r="G711" s="273" t="n"/>
      <c r="H711" s="273" t="n"/>
      <c r="I711" s="273" t="n"/>
      <c r="J711" s="273" t="n"/>
      <c r="K711" s="273" t="n"/>
      <c r="L711" s="273" t="n"/>
      <c r="M711" s="273" t="n"/>
      <c r="N711" s="273" t="n"/>
      <c r="O711" s="273" t="n"/>
      <c r="P711" s="351" t="n"/>
      <c r="Q711" s="351" t="n"/>
      <c r="R711" s="273" t="n"/>
      <c r="S711" s="273" t="n"/>
      <c r="T711" s="273" t="n"/>
      <c r="U711" s="273" t="n"/>
      <c r="V711" s="273" t="n"/>
      <c r="W711" s="273" t="n"/>
      <c r="X711" s="273" t="n"/>
      <c r="Y711" s="273" t="n"/>
      <c r="Z711" s="273" t="n"/>
    </row>
    <row r="712" ht="10.5" customHeight="1" s="726">
      <c r="A712" s="273" t="n"/>
      <c r="B712" s="273" t="n"/>
      <c r="C712" s="273" t="n"/>
      <c r="D712" s="273" t="n"/>
      <c r="E712" s="273" t="n"/>
      <c r="F712" s="273" t="n"/>
      <c r="G712" s="273" t="n"/>
      <c r="H712" s="273" t="n"/>
      <c r="I712" s="273" t="n"/>
      <c r="J712" s="273" t="n"/>
      <c r="K712" s="273" t="n"/>
      <c r="L712" s="273" t="n"/>
      <c r="M712" s="273" t="n"/>
      <c r="N712" s="273" t="n"/>
      <c r="O712" s="273" t="n"/>
      <c r="P712" s="351" t="n"/>
      <c r="Q712" s="351" t="n"/>
      <c r="R712" s="273" t="n"/>
      <c r="S712" s="273" t="n"/>
      <c r="T712" s="273" t="n"/>
      <c r="U712" s="273" t="n"/>
      <c r="V712" s="273" t="n"/>
      <c r="W712" s="273" t="n"/>
      <c r="X712" s="273" t="n"/>
      <c r="Y712" s="273" t="n"/>
      <c r="Z712" s="273" t="n"/>
    </row>
    <row r="713" ht="10.5" customHeight="1" s="726">
      <c r="A713" s="273" t="n"/>
      <c r="B713" s="273" t="n"/>
      <c r="C713" s="273" t="n"/>
      <c r="D713" s="273" t="n"/>
      <c r="E713" s="273" t="n"/>
      <c r="F713" s="273" t="n"/>
      <c r="G713" s="273" t="n"/>
      <c r="H713" s="273" t="n"/>
      <c r="I713" s="273" t="n"/>
      <c r="J713" s="273" t="n"/>
      <c r="K713" s="273" t="n"/>
      <c r="L713" s="273" t="n"/>
      <c r="M713" s="273" t="n"/>
      <c r="N713" s="273" t="n"/>
      <c r="O713" s="273" t="n"/>
      <c r="P713" s="351" t="n"/>
      <c r="Q713" s="351" t="n"/>
      <c r="R713" s="273" t="n"/>
      <c r="S713" s="273" t="n"/>
      <c r="T713" s="273" t="n"/>
      <c r="U713" s="273" t="n"/>
      <c r="V713" s="273" t="n"/>
      <c r="W713" s="273" t="n"/>
      <c r="X713" s="273" t="n"/>
      <c r="Y713" s="273" t="n"/>
      <c r="Z713" s="273" t="n"/>
    </row>
    <row r="714" ht="10.5" customHeight="1" s="726">
      <c r="A714" s="273" t="n"/>
      <c r="B714" s="273" t="n"/>
      <c r="C714" s="273" t="n"/>
      <c r="D714" s="273" t="n"/>
      <c r="E714" s="273" t="n"/>
      <c r="F714" s="273" t="n"/>
      <c r="G714" s="273" t="n"/>
      <c r="H714" s="273" t="n"/>
      <c r="I714" s="273" t="n"/>
      <c r="J714" s="273" t="n"/>
      <c r="K714" s="273" t="n"/>
      <c r="L714" s="273" t="n"/>
      <c r="M714" s="273" t="n"/>
      <c r="N714" s="273" t="n"/>
      <c r="O714" s="273" t="n"/>
      <c r="P714" s="351" t="n"/>
      <c r="Q714" s="351" t="n"/>
      <c r="R714" s="273" t="n"/>
      <c r="S714" s="273" t="n"/>
      <c r="T714" s="273" t="n"/>
      <c r="U714" s="273" t="n"/>
      <c r="V714" s="273" t="n"/>
      <c r="W714" s="273" t="n"/>
      <c r="X714" s="273" t="n"/>
      <c r="Y714" s="273" t="n"/>
      <c r="Z714" s="273" t="n"/>
    </row>
    <row r="715" ht="10.5" customHeight="1" s="726">
      <c r="A715" s="273" t="n"/>
      <c r="B715" s="273" t="n"/>
      <c r="C715" s="273" t="n"/>
      <c r="D715" s="273" t="n"/>
      <c r="E715" s="273" t="n"/>
      <c r="F715" s="273" t="n"/>
      <c r="G715" s="273" t="n"/>
      <c r="H715" s="273" t="n"/>
      <c r="I715" s="273" t="n"/>
      <c r="J715" s="273" t="n"/>
      <c r="K715" s="273" t="n"/>
      <c r="L715" s="273" t="n"/>
      <c r="M715" s="273" t="n"/>
      <c r="N715" s="273" t="n"/>
      <c r="O715" s="273" t="n"/>
      <c r="P715" s="351" t="n"/>
      <c r="Q715" s="351" t="n"/>
      <c r="R715" s="273" t="n"/>
      <c r="S715" s="273" t="n"/>
      <c r="T715" s="273" t="n"/>
      <c r="U715" s="273" t="n"/>
      <c r="V715" s="273" t="n"/>
      <c r="W715" s="273" t="n"/>
      <c r="X715" s="273" t="n"/>
      <c r="Y715" s="273" t="n"/>
      <c r="Z715" s="273" t="n"/>
    </row>
    <row r="716" ht="10.5" customHeight="1" s="726">
      <c r="A716" s="273" t="n"/>
      <c r="B716" s="273" t="n"/>
      <c r="C716" s="273" t="n"/>
      <c r="D716" s="273" t="n"/>
      <c r="E716" s="273" t="n"/>
      <c r="F716" s="273" t="n"/>
      <c r="G716" s="273" t="n"/>
      <c r="H716" s="273" t="n"/>
      <c r="I716" s="273" t="n"/>
      <c r="J716" s="273" t="n"/>
      <c r="K716" s="273" t="n"/>
      <c r="L716" s="273" t="n"/>
      <c r="M716" s="273" t="n"/>
      <c r="N716" s="273" t="n"/>
      <c r="O716" s="273" t="n"/>
      <c r="P716" s="351" t="n"/>
      <c r="Q716" s="351" t="n"/>
      <c r="R716" s="273" t="n"/>
      <c r="S716" s="273" t="n"/>
      <c r="T716" s="273" t="n"/>
      <c r="U716" s="273" t="n"/>
      <c r="V716" s="273" t="n"/>
      <c r="W716" s="273" t="n"/>
      <c r="X716" s="273" t="n"/>
      <c r="Y716" s="273" t="n"/>
      <c r="Z716" s="273" t="n"/>
    </row>
    <row r="717" ht="10.5" customHeight="1" s="726">
      <c r="A717" s="273" t="n"/>
      <c r="B717" s="273" t="n"/>
      <c r="C717" s="273" t="n"/>
      <c r="D717" s="273" t="n"/>
      <c r="E717" s="273" t="n"/>
      <c r="F717" s="273" t="n"/>
      <c r="G717" s="273" t="n"/>
      <c r="H717" s="273" t="n"/>
      <c r="I717" s="273" t="n"/>
      <c r="J717" s="273" t="n"/>
      <c r="K717" s="273" t="n"/>
      <c r="L717" s="273" t="n"/>
      <c r="M717" s="273" t="n"/>
      <c r="N717" s="273" t="n"/>
      <c r="O717" s="273" t="n"/>
      <c r="P717" s="351" t="n"/>
      <c r="Q717" s="351" t="n"/>
      <c r="R717" s="273" t="n"/>
      <c r="S717" s="273" t="n"/>
      <c r="T717" s="273" t="n"/>
      <c r="U717" s="273" t="n"/>
      <c r="V717" s="273" t="n"/>
      <c r="W717" s="273" t="n"/>
      <c r="X717" s="273" t="n"/>
      <c r="Y717" s="273" t="n"/>
      <c r="Z717" s="273" t="n"/>
    </row>
    <row r="718" ht="10.5" customHeight="1" s="726">
      <c r="A718" s="273" t="n"/>
      <c r="B718" s="273" t="n"/>
      <c r="C718" s="273" t="n"/>
      <c r="D718" s="273" t="n"/>
      <c r="E718" s="273" t="n"/>
      <c r="F718" s="273" t="n"/>
      <c r="G718" s="273" t="n"/>
      <c r="H718" s="273" t="n"/>
      <c r="I718" s="273" t="n"/>
      <c r="J718" s="273" t="n"/>
      <c r="K718" s="273" t="n"/>
      <c r="L718" s="273" t="n"/>
      <c r="M718" s="273" t="n"/>
      <c r="N718" s="273" t="n"/>
      <c r="O718" s="273" t="n"/>
      <c r="P718" s="351" t="n"/>
      <c r="Q718" s="351" t="n"/>
      <c r="R718" s="273" t="n"/>
      <c r="S718" s="273" t="n"/>
      <c r="T718" s="273" t="n"/>
      <c r="U718" s="273" t="n"/>
      <c r="V718" s="273" t="n"/>
      <c r="W718" s="273" t="n"/>
      <c r="X718" s="273" t="n"/>
      <c r="Y718" s="273" t="n"/>
      <c r="Z718" s="273" t="n"/>
    </row>
    <row r="719" ht="10.5" customHeight="1" s="726">
      <c r="A719" s="273" t="n"/>
      <c r="B719" s="273" t="n"/>
      <c r="C719" s="273" t="n"/>
      <c r="D719" s="273" t="n"/>
      <c r="E719" s="273" t="n"/>
      <c r="F719" s="273" t="n"/>
      <c r="G719" s="273" t="n"/>
      <c r="H719" s="273" t="n"/>
      <c r="I719" s="273" t="n"/>
      <c r="J719" s="273" t="n"/>
      <c r="K719" s="273" t="n"/>
      <c r="L719" s="273" t="n"/>
      <c r="M719" s="273" t="n"/>
      <c r="N719" s="273" t="n"/>
      <c r="O719" s="273" t="n"/>
      <c r="P719" s="351" t="n"/>
      <c r="Q719" s="351" t="n"/>
      <c r="R719" s="273" t="n"/>
      <c r="S719" s="273" t="n"/>
      <c r="T719" s="273" t="n"/>
      <c r="U719" s="273" t="n"/>
      <c r="V719" s="273" t="n"/>
      <c r="W719" s="273" t="n"/>
      <c r="X719" s="273" t="n"/>
      <c r="Y719" s="273" t="n"/>
      <c r="Z719" s="273" t="n"/>
    </row>
    <row r="720" ht="10.5" customHeight="1" s="726">
      <c r="A720" s="273" t="n"/>
      <c r="B720" s="273" t="n"/>
      <c r="C720" s="273" t="n"/>
      <c r="D720" s="273" t="n"/>
      <c r="E720" s="273" t="n"/>
      <c r="F720" s="273" t="n"/>
      <c r="G720" s="273" t="n"/>
      <c r="H720" s="273" t="n"/>
      <c r="I720" s="273" t="n"/>
      <c r="J720" s="273" t="n"/>
      <c r="K720" s="273" t="n"/>
      <c r="L720" s="273" t="n"/>
      <c r="M720" s="273" t="n"/>
      <c r="N720" s="273" t="n"/>
      <c r="O720" s="273" t="n"/>
      <c r="P720" s="351" t="n"/>
      <c r="Q720" s="351" t="n"/>
      <c r="R720" s="273" t="n"/>
      <c r="S720" s="273" t="n"/>
      <c r="T720" s="273" t="n"/>
      <c r="U720" s="273" t="n"/>
      <c r="V720" s="273" t="n"/>
      <c r="W720" s="273" t="n"/>
      <c r="X720" s="273" t="n"/>
      <c r="Y720" s="273" t="n"/>
      <c r="Z720" s="273" t="n"/>
    </row>
    <row r="721" ht="10.5" customHeight="1" s="726">
      <c r="A721" s="273" t="n"/>
      <c r="B721" s="273" t="n"/>
      <c r="C721" s="273" t="n"/>
      <c r="D721" s="273" t="n"/>
      <c r="E721" s="273" t="n"/>
      <c r="F721" s="273" t="n"/>
      <c r="G721" s="273" t="n"/>
      <c r="H721" s="273" t="n"/>
      <c r="I721" s="273" t="n"/>
      <c r="J721" s="273" t="n"/>
      <c r="K721" s="273" t="n"/>
      <c r="L721" s="273" t="n"/>
      <c r="M721" s="273" t="n"/>
      <c r="N721" s="273" t="n"/>
      <c r="O721" s="273" t="n"/>
      <c r="P721" s="351" t="n"/>
      <c r="Q721" s="351" t="n"/>
      <c r="R721" s="273" t="n"/>
      <c r="S721" s="273" t="n"/>
      <c r="T721" s="273" t="n"/>
      <c r="U721" s="273" t="n"/>
      <c r="V721" s="273" t="n"/>
      <c r="W721" s="273" t="n"/>
      <c r="X721" s="273" t="n"/>
      <c r="Y721" s="273" t="n"/>
      <c r="Z721" s="273" t="n"/>
    </row>
    <row r="722" ht="10.5" customHeight="1" s="726">
      <c r="A722" s="273" t="n"/>
      <c r="B722" s="273" t="n"/>
      <c r="C722" s="273" t="n"/>
      <c r="D722" s="273" t="n"/>
      <c r="E722" s="273" t="n"/>
      <c r="F722" s="273" t="n"/>
      <c r="G722" s="273" t="n"/>
      <c r="H722" s="273" t="n"/>
      <c r="I722" s="273" t="n"/>
      <c r="J722" s="273" t="n"/>
      <c r="K722" s="273" t="n"/>
      <c r="L722" s="273" t="n"/>
      <c r="M722" s="273" t="n"/>
      <c r="N722" s="273" t="n"/>
      <c r="O722" s="273" t="n"/>
      <c r="P722" s="351" t="n"/>
      <c r="Q722" s="351" t="n"/>
      <c r="R722" s="273" t="n"/>
      <c r="S722" s="273" t="n"/>
      <c r="T722" s="273" t="n"/>
      <c r="U722" s="273" t="n"/>
      <c r="V722" s="273" t="n"/>
      <c r="W722" s="273" t="n"/>
      <c r="X722" s="273" t="n"/>
      <c r="Y722" s="273" t="n"/>
      <c r="Z722" s="273" t="n"/>
    </row>
    <row r="723" ht="10.5" customHeight="1" s="726">
      <c r="A723" s="273" t="n"/>
      <c r="B723" s="273" t="n"/>
      <c r="C723" s="273" t="n"/>
      <c r="D723" s="273" t="n"/>
      <c r="E723" s="273" t="n"/>
      <c r="F723" s="273" t="n"/>
      <c r="G723" s="273" t="n"/>
      <c r="H723" s="273" t="n"/>
      <c r="I723" s="273" t="n"/>
      <c r="J723" s="273" t="n"/>
      <c r="K723" s="273" t="n"/>
      <c r="L723" s="273" t="n"/>
      <c r="M723" s="273" t="n"/>
      <c r="N723" s="273" t="n"/>
      <c r="O723" s="273" t="n"/>
      <c r="P723" s="351" t="n"/>
      <c r="Q723" s="351" t="n"/>
      <c r="R723" s="273" t="n"/>
      <c r="S723" s="273" t="n"/>
      <c r="T723" s="273" t="n"/>
      <c r="U723" s="273" t="n"/>
      <c r="V723" s="273" t="n"/>
      <c r="W723" s="273" t="n"/>
      <c r="X723" s="273" t="n"/>
      <c r="Y723" s="273" t="n"/>
      <c r="Z723" s="273" t="n"/>
    </row>
    <row r="724" ht="10.5" customHeight="1" s="726">
      <c r="A724" s="273" t="n"/>
      <c r="B724" s="273" t="n"/>
      <c r="C724" s="273" t="n"/>
      <c r="D724" s="273" t="n"/>
      <c r="E724" s="273" t="n"/>
      <c r="F724" s="273" t="n"/>
      <c r="G724" s="273" t="n"/>
      <c r="H724" s="273" t="n"/>
      <c r="I724" s="273" t="n"/>
      <c r="J724" s="273" t="n"/>
      <c r="K724" s="273" t="n"/>
      <c r="L724" s="273" t="n"/>
      <c r="M724" s="273" t="n"/>
      <c r="N724" s="273" t="n"/>
      <c r="O724" s="273" t="n"/>
      <c r="P724" s="351" t="n"/>
      <c r="Q724" s="351" t="n"/>
      <c r="R724" s="273" t="n"/>
      <c r="S724" s="273" t="n"/>
      <c r="T724" s="273" t="n"/>
      <c r="U724" s="273" t="n"/>
      <c r="V724" s="273" t="n"/>
      <c r="W724" s="273" t="n"/>
      <c r="X724" s="273" t="n"/>
      <c r="Y724" s="273" t="n"/>
      <c r="Z724" s="273" t="n"/>
    </row>
    <row r="725" ht="10.5" customHeight="1" s="726">
      <c r="A725" s="273" t="n"/>
      <c r="B725" s="273" t="n"/>
      <c r="C725" s="273" t="n"/>
      <c r="D725" s="273" t="n"/>
      <c r="E725" s="273" t="n"/>
      <c r="F725" s="273" t="n"/>
      <c r="G725" s="273" t="n"/>
      <c r="H725" s="273" t="n"/>
      <c r="I725" s="273" t="n"/>
      <c r="J725" s="273" t="n"/>
      <c r="K725" s="273" t="n"/>
      <c r="L725" s="273" t="n"/>
      <c r="M725" s="273" t="n"/>
      <c r="N725" s="273" t="n"/>
      <c r="O725" s="273" t="n"/>
      <c r="P725" s="351" t="n"/>
      <c r="Q725" s="351" t="n"/>
      <c r="R725" s="273" t="n"/>
      <c r="S725" s="273" t="n"/>
      <c r="T725" s="273" t="n"/>
      <c r="U725" s="273" t="n"/>
      <c r="V725" s="273" t="n"/>
      <c r="W725" s="273" t="n"/>
      <c r="X725" s="273" t="n"/>
      <c r="Y725" s="273" t="n"/>
      <c r="Z725" s="273" t="n"/>
    </row>
    <row r="726" ht="10.5" customHeight="1" s="726">
      <c r="A726" s="273" t="n"/>
      <c r="B726" s="273" t="n"/>
      <c r="C726" s="273" t="n"/>
      <c r="D726" s="273" t="n"/>
      <c r="E726" s="273" t="n"/>
      <c r="F726" s="273" t="n"/>
      <c r="G726" s="273" t="n"/>
      <c r="H726" s="273" t="n"/>
      <c r="I726" s="273" t="n"/>
      <c r="J726" s="273" t="n"/>
      <c r="K726" s="273" t="n"/>
      <c r="L726" s="273" t="n"/>
      <c r="M726" s="273" t="n"/>
      <c r="N726" s="273" t="n"/>
      <c r="O726" s="273" t="n"/>
      <c r="P726" s="351" t="n"/>
      <c r="Q726" s="351" t="n"/>
      <c r="R726" s="273" t="n"/>
      <c r="S726" s="273" t="n"/>
      <c r="T726" s="273" t="n"/>
      <c r="U726" s="273" t="n"/>
      <c r="V726" s="273" t="n"/>
      <c r="W726" s="273" t="n"/>
      <c r="X726" s="273" t="n"/>
      <c r="Y726" s="273" t="n"/>
      <c r="Z726" s="273" t="n"/>
    </row>
    <row r="727" ht="10.5" customHeight="1" s="726">
      <c r="A727" s="273" t="n"/>
      <c r="B727" s="273" t="n"/>
      <c r="C727" s="273" t="n"/>
      <c r="D727" s="273" t="n"/>
      <c r="E727" s="273" t="n"/>
      <c r="F727" s="273" t="n"/>
      <c r="G727" s="273" t="n"/>
      <c r="H727" s="273" t="n"/>
      <c r="I727" s="273" t="n"/>
      <c r="J727" s="273" t="n"/>
      <c r="K727" s="273" t="n"/>
      <c r="L727" s="273" t="n"/>
      <c r="M727" s="273" t="n"/>
      <c r="N727" s="273" t="n"/>
      <c r="O727" s="273" t="n"/>
      <c r="P727" s="351" t="n"/>
      <c r="Q727" s="351" t="n"/>
      <c r="R727" s="273" t="n"/>
      <c r="S727" s="273" t="n"/>
      <c r="T727" s="273" t="n"/>
      <c r="U727" s="273" t="n"/>
      <c r="V727" s="273" t="n"/>
      <c r="W727" s="273" t="n"/>
      <c r="X727" s="273" t="n"/>
      <c r="Y727" s="273" t="n"/>
      <c r="Z727" s="273" t="n"/>
    </row>
    <row r="728" ht="10.5" customHeight="1" s="726">
      <c r="A728" s="273" t="n"/>
      <c r="B728" s="273" t="n"/>
      <c r="C728" s="273" t="n"/>
      <c r="D728" s="273" t="n"/>
      <c r="E728" s="273" t="n"/>
      <c r="F728" s="273" t="n"/>
      <c r="G728" s="273" t="n"/>
      <c r="H728" s="273" t="n"/>
      <c r="I728" s="273" t="n"/>
      <c r="J728" s="273" t="n"/>
      <c r="K728" s="273" t="n"/>
      <c r="L728" s="273" t="n"/>
      <c r="M728" s="273" t="n"/>
      <c r="N728" s="273" t="n"/>
      <c r="O728" s="273" t="n"/>
      <c r="P728" s="351" t="n"/>
      <c r="Q728" s="351" t="n"/>
      <c r="R728" s="273" t="n"/>
      <c r="S728" s="273" t="n"/>
      <c r="T728" s="273" t="n"/>
      <c r="U728" s="273" t="n"/>
      <c r="V728" s="273" t="n"/>
      <c r="W728" s="273" t="n"/>
      <c r="X728" s="273" t="n"/>
      <c r="Y728" s="273" t="n"/>
      <c r="Z728" s="273" t="n"/>
    </row>
    <row r="729" ht="10.5" customHeight="1" s="726">
      <c r="A729" s="273" t="n"/>
      <c r="B729" s="273" t="n"/>
      <c r="C729" s="273" t="n"/>
      <c r="D729" s="273" t="n"/>
      <c r="E729" s="273" t="n"/>
      <c r="F729" s="273" t="n"/>
      <c r="G729" s="273" t="n"/>
      <c r="H729" s="273" t="n"/>
      <c r="I729" s="273" t="n"/>
      <c r="J729" s="273" t="n"/>
      <c r="K729" s="273" t="n"/>
      <c r="L729" s="273" t="n"/>
      <c r="M729" s="273" t="n"/>
      <c r="N729" s="273" t="n"/>
      <c r="O729" s="273" t="n"/>
      <c r="P729" s="351" t="n"/>
      <c r="Q729" s="351" t="n"/>
      <c r="R729" s="273" t="n"/>
      <c r="S729" s="273" t="n"/>
      <c r="T729" s="273" t="n"/>
      <c r="U729" s="273" t="n"/>
      <c r="V729" s="273" t="n"/>
      <c r="W729" s="273" t="n"/>
      <c r="X729" s="273" t="n"/>
      <c r="Y729" s="273" t="n"/>
      <c r="Z729" s="273" t="n"/>
    </row>
    <row r="730" ht="10.5" customHeight="1" s="726">
      <c r="A730" s="273" t="n"/>
      <c r="B730" s="273" t="n"/>
      <c r="C730" s="273" t="n"/>
      <c r="D730" s="273" t="n"/>
      <c r="E730" s="273" t="n"/>
      <c r="F730" s="273" t="n"/>
      <c r="G730" s="273" t="n"/>
      <c r="H730" s="273" t="n"/>
      <c r="I730" s="273" t="n"/>
      <c r="J730" s="273" t="n"/>
      <c r="K730" s="273" t="n"/>
      <c r="L730" s="273" t="n"/>
      <c r="M730" s="273" t="n"/>
      <c r="N730" s="273" t="n"/>
      <c r="O730" s="273" t="n"/>
      <c r="P730" s="351" t="n"/>
      <c r="Q730" s="351" t="n"/>
      <c r="R730" s="273" t="n"/>
      <c r="S730" s="273" t="n"/>
      <c r="T730" s="273" t="n"/>
      <c r="U730" s="273" t="n"/>
      <c r="V730" s="273" t="n"/>
      <c r="W730" s="273" t="n"/>
      <c r="X730" s="273" t="n"/>
      <c r="Y730" s="273" t="n"/>
      <c r="Z730" s="273" t="n"/>
    </row>
    <row r="731" ht="10.5" customHeight="1" s="726">
      <c r="A731" s="273" t="n"/>
      <c r="B731" s="273" t="n"/>
      <c r="C731" s="273" t="n"/>
      <c r="D731" s="273" t="n"/>
      <c r="E731" s="273" t="n"/>
      <c r="F731" s="273" t="n"/>
      <c r="G731" s="273" t="n"/>
      <c r="H731" s="273" t="n"/>
      <c r="I731" s="273" t="n"/>
      <c r="J731" s="273" t="n"/>
      <c r="K731" s="273" t="n"/>
      <c r="L731" s="273" t="n"/>
      <c r="M731" s="273" t="n"/>
      <c r="N731" s="273" t="n"/>
      <c r="O731" s="273" t="n"/>
      <c r="P731" s="351" t="n"/>
      <c r="Q731" s="351" t="n"/>
      <c r="R731" s="273" t="n"/>
      <c r="S731" s="273" t="n"/>
      <c r="T731" s="273" t="n"/>
      <c r="U731" s="273" t="n"/>
      <c r="V731" s="273" t="n"/>
      <c r="W731" s="273" t="n"/>
      <c r="X731" s="273" t="n"/>
      <c r="Y731" s="273" t="n"/>
      <c r="Z731" s="273" t="n"/>
    </row>
    <row r="732" ht="10.5" customHeight="1" s="726">
      <c r="A732" s="273" t="n"/>
      <c r="B732" s="273" t="n"/>
      <c r="C732" s="273" t="n"/>
      <c r="D732" s="273" t="n"/>
      <c r="E732" s="273" t="n"/>
      <c r="F732" s="273" t="n"/>
      <c r="G732" s="273" t="n"/>
      <c r="H732" s="273" t="n"/>
      <c r="I732" s="273" t="n"/>
      <c r="J732" s="273" t="n"/>
      <c r="K732" s="273" t="n"/>
      <c r="L732" s="273" t="n"/>
      <c r="M732" s="273" t="n"/>
      <c r="N732" s="273" t="n"/>
      <c r="O732" s="273" t="n"/>
      <c r="P732" s="351" t="n"/>
      <c r="Q732" s="351" t="n"/>
      <c r="R732" s="273" t="n"/>
      <c r="S732" s="273" t="n"/>
      <c r="T732" s="273" t="n"/>
      <c r="U732" s="273" t="n"/>
      <c r="V732" s="273" t="n"/>
      <c r="W732" s="273" t="n"/>
      <c r="X732" s="273" t="n"/>
      <c r="Y732" s="273" t="n"/>
      <c r="Z732" s="273" t="n"/>
    </row>
    <row r="733" ht="10.5" customHeight="1" s="726">
      <c r="A733" s="273" t="n"/>
      <c r="B733" s="273" t="n"/>
      <c r="C733" s="273" t="n"/>
      <c r="D733" s="273" t="n"/>
      <c r="E733" s="273" t="n"/>
      <c r="F733" s="273" t="n"/>
      <c r="G733" s="273" t="n"/>
      <c r="H733" s="273" t="n"/>
      <c r="I733" s="273" t="n"/>
      <c r="J733" s="273" t="n"/>
      <c r="K733" s="273" t="n"/>
      <c r="L733" s="273" t="n"/>
      <c r="M733" s="273" t="n"/>
      <c r="N733" s="273" t="n"/>
      <c r="O733" s="273" t="n"/>
      <c r="P733" s="351" t="n"/>
      <c r="Q733" s="351" t="n"/>
      <c r="R733" s="273" t="n"/>
      <c r="S733" s="273" t="n"/>
      <c r="T733" s="273" t="n"/>
      <c r="U733" s="273" t="n"/>
      <c r="V733" s="273" t="n"/>
      <c r="W733" s="273" t="n"/>
      <c r="X733" s="273" t="n"/>
      <c r="Y733" s="273" t="n"/>
      <c r="Z733" s="273" t="n"/>
    </row>
    <row r="734" ht="10.5" customHeight="1" s="726">
      <c r="A734" s="273" t="n"/>
      <c r="B734" s="273" t="n"/>
      <c r="C734" s="273" t="n"/>
      <c r="D734" s="273" t="n"/>
      <c r="E734" s="273" t="n"/>
      <c r="F734" s="273" t="n"/>
      <c r="G734" s="273" t="n"/>
      <c r="H734" s="273" t="n"/>
      <c r="I734" s="273" t="n"/>
      <c r="J734" s="273" t="n"/>
      <c r="K734" s="273" t="n"/>
      <c r="L734" s="273" t="n"/>
      <c r="M734" s="273" t="n"/>
      <c r="N734" s="273" t="n"/>
      <c r="O734" s="273" t="n"/>
      <c r="P734" s="351" t="n"/>
      <c r="Q734" s="351" t="n"/>
      <c r="R734" s="273" t="n"/>
      <c r="S734" s="273" t="n"/>
      <c r="T734" s="273" t="n"/>
      <c r="U734" s="273" t="n"/>
      <c r="V734" s="273" t="n"/>
      <c r="W734" s="273" t="n"/>
      <c r="X734" s="273" t="n"/>
      <c r="Y734" s="273" t="n"/>
      <c r="Z734" s="273" t="n"/>
    </row>
    <row r="735" ht="10.5" customHeight="1" s="726">
      <c r="A735" s="273" t="n"/>
      <c r="B735" s="273" t="n"/>
      <c r="C735" s="273" t="n"/>
      <c r="D735" s="273" t="n"/>
      <c r="E735" s="273" t="n"/>
      <c r="F735" s="273" t="n"/>
      <c r="G735" s="273" t="n"/>
      <c r="H735" s="273" t="n"/>
      <c r="I735" s="273" t="n"/>
      <c r="J735" s="273" t="n"/>
      <c r="K735" s="273" t="n"/>
      <c r="L735" s="273" t="n"/>
      <c r="M735" s="273" t="n"/>
      <c r="N735" s="273" t="n"/>
      <c r="O735" s="273" t="n"/>
      <c r="P735" s="351" t="n"/>
      <c r="Q735" s="351" t="n"/>
      <c r="R735" s="273" t="n"/>
      <c r="S735" s="273" t="n"/>
      <c r="T735" s="273" t="n"/>
      <c r="U735" s="273" t="n"/>
      <c r="V735" s="273" t="n"/>
      <c r="W735" s="273" t="n"/>
      <c r="X735" s="273" t="n"/>
      <c r="Y735" s="273" t="n"/>
      <c r="Z735" s="273" t="n"/>
    </row>
    <row r="736" ht="10.5" customHeight="1" s="726">
      <c r="A736" s="273" t="n"/>
      <c r="B736" s="273" t="n"/>
      <c r="C736" s="273" t="n"/>
      <c r="D736" s="273" t="n"/>
      <c r="E736" s="273" t="n"/>
      <c r="F736" s="273" t="n"/>
      <c r="G736" s="273" t="n"/>
      <c r="H736" s="273" t="n"/>
      <c r="I736" s="273" t="n"/>
      <c r="J736" s="273" t="n"/>
      <c r="K736" s="273" t="n"/>
      <c r="L736" s="273" t="n"/>
      <c r="M736" s="273" t="n"/>
      <c r="N736" s="273" t="n"/>
      <c r="O736" s="273" t="n"/>
      <c r="P736" s="351" t="n"/>
      <c r="Q736" s="351" t="n"/>
      <c r="R736" s="273" t="n"/>
      <c r="S736" s="273" t="n"/>
      <c r="T736" s="273" t="n"/>
      <c r="U736" s="273" t="n"/>
      <c r="V736" s="273" t="n"/>
      <c r="W736" s="273" t="n"/>
      <c r="X736" s="273" t="n"/>
      <c r="Y736" s="273" t="n"/>
      <c r="Z736" s="273" t="n"/>
    </row>
    <row r="737" ht="10.5" customHeight="1" s="726">
      <c r="A737" s="273" t="n"/>
      <c r="B737" s="273" t="n"/>
      <c r="C737" s="273" t="n"/>
      <c r="D737" s="273" t="n"/>
      <c r="E737" s="273" t="n"/>
      <c r="F737" s="273" t="n"/>
      <c r="G737" s="273" t="n"/>
      <c r="H737" s="273" t="n"/>
      <c r="I737" s="273" t="n"/>
      <c r="J737" s="273" t="n"/>
      <c r="K737" s="273" t="n"/>
      <c r="L737" s="273" t="n"/>
      <c r="M737" s="273" t="n"/>
      <c r="N737" s="273" t="n"/>
      <c r="O737" s="273" t="n"/>
      <c r="P737" s="351" t="n"/>
      <c r="Q737" s="351" t="n"/>
      <c r="R737" s="273" t="n"/>
      <c r="S737" s="273" t="n"/>
      <c r="T737" s="273" t="n"/>
      <c r="U737" s="273" t="n"/>
      <c r="V737" s="273" t="n"/>
      <c r="W737" s="273" t="n"/>
      <c r="X737" s="273" t="n"/>
      <c r="Y737" s="273" t="n"/>
      <c r="Z737" s="273" t="n"/>
    </row>
    <row r="738" ht="10.5" customHeight="1" s="726">
      <c r="A738" s="273" t="n"/>
      <c r="B738" s="273" t="n"/>
      <c r="C738" s="273" t="n"/>
      <c r="D738" s="273" t="n"/>
      <c r="E738" s="273" t="n"/>
      <c r="F738" s="273" t="n"/>
      <c r="G738" s="273" t="n"/>
      <c r="H738" s="273" t="n"/>
      <c r="I738" s="273" t="n"/>
      <c r="J738" s="273" t="n"/>
      <c r="K738" s="273" t="n"/>
      <c r="L738" s="273" t="n"/>
      <c r="M738" s="273" t="n"/>
      <c r="N738" s="273" t="n"/>
      <c r="O738" s="273" t="n"/>
      <c r="P738" s="351" t="n"/>
      <c r="Q738" s="351" t="n"/>
      <c r="R738" s="273" t="n"/>
      <c r="S738" s="273" t="n"/>
      <c r="T738" s="273" t="n"/>
      <c r="U738" s="273" t="n"/>
      <c r="V738" s="273" t="n"/>
      <c r="W738" s="273" t="n"/>
      <c r="X738" s="273" t="n"/>
      <c r="Y738" s="273" t="n"/>
      <c r="Z738" s="273" t="n"/>
    </row>
    <row r="739" ht="10.5" customHeight="1" s="726">
      <c r="A739" s="273" t="n"/>
      <c r="B739" s="273" t="n"/>
      <c r="C739" s="273" t="n"/>
      <c r="D739" s="273" t="n"/>
      <c r="E739" s="273" t="n"/>
      <c r="F739" s="273" t="n"/>
      <c r="G739" s="273" t="n"/>
      <c r="H739" s="273" t="n"/>
      <c r="I739" s="273" t="n"/>
      <c r="J739" s="273" t="n"/>
      <c r="K739" s="273" t="n"/>
      <c r="L739" s="273" t="n"/>
      <c r="M739" s="273" t="n"/>
      <c r="N739" s="273" t="n"/>
      <c r="O739" s="273" t="n"/>
      <c r="P739" s="351" t="n"/>
      <c r="Q739" s="351" t="n"/>
      <c r="R739" s="273" t="n"/>
      <c r="S739" s="273" t="n"/>
      <c r="T739" s="273" t="n"/>
      <c r="U739" s="273" t="n"/>
      <c r="V739" s="273" t="n"/>
      <c r="W739" s="273" t="n"/>
      <c r="X739" s="273" t="n"/>
      <c r="Y739" s="273" t="n"/>
      <c r="Z739" s="273" t="n"/>
    </row>
    <row r="740" ht="10.5" customHeight="1" s="726">
      <c r="A740" s="273" t="n"/>
      <c r="B740" s="273" t="n"/>
      <c r="C740" s="273" t="n"/>
      <c r="D740" s="273" t="n"/>
      <c r="E740" s="273" t="n"/>
      <c r="F740" s="273" t="n"/>
      <c r="G740" s="273" t="n"/>
      <c r="H740" s="273" t="n"/>
      <c r="I740" s="273" t="n"/>
      <c r="J740" s="273" t="n"/>
      <c r="K740" s="273" t="n"/>
      <c r="L740" s="273" t="n"/>
      <c r="M740" s="273" t="n"/>
      <c r="N740" s="273" t="n"/>
      <c r="O740" s="273" t="n"/>
      <c r="P740" s="351" t="n"/>
      <c r="Q740" s="351" t="n"/>
      <c r="R740" s="273" t="n"/>
      <c r="S740" s="273" t="n"/>
      <c r="T740" s="273" t="n"/>
      <c r="U740" s="273" t="n"/>
      <c r="V740" s="273" t="n"/>
      <c r="W740" s="273" t="n"/>
      <c r="X740" s="273" t="n"/>
      <c r="Y740" s="273" t="n"/>
      <c r="Z740" s="273" t="n"/>
    </row>
    <row r="741" ht="10.5" customHeight="1" s="726">
      <c r="A741" s="273" t="n"/>
      <c r="B741" s="273" t="n"/>
      <c r="C741" s="273" t="n"/>
      <c r="D741" s="273" t="n"/>
      <c r="E741" s="273" t="n"/>
      <c r="F741" s="273" t="n"/>
      <c r="G741" s="273" t="n"/>
      <c r="H741" s="273" t="n"/>
      <c r="I741" s="273" t="n"/>
      <c r="J741" s="273" t="n"/>
      <c r="K741" s="273" t="n"/>
      <c r="L741" s="273" t="n"/>
      <c r="M741" s="273" t="n"/>
      <c r="N741" s="273" t="n"/>
      <c r="O741" s="273" t="n"/>
      <c r="P741" s="351" t="n"/>
      <c r="Q741" s="351" t="n"/>
      <c r="R741" s="273" t="n"/>
      <c r="S741" s="273" t="n"/>
      <c r="T741" s="273" t="n"/>
      <c r="U741" s="273" t="n"/>
      <c r="V741" s="273" t="n"/>
      <c r="W741" s="273" t="n"/>
      <c r="X741" s="273" t="n"/>
      <c r="Y741" s="273" t="n"/>
      <c r="Z741" s="273" t="n"/>
    </row>
    <row r="742" ht="10.5" customHeight="1" s="726">
      <c r="A742" s="273" t="n"/>
      <c r="B742" s="273" t="n"/>
      <c r="C742" s="273" t="n"/>
      <c r="D742" s="273" t="n"/>
      <c r="E742" s="273" t="n"/>
      <c r="F742" s="273" t="n"/>
      <c r="G742" s="273" t="n"/>
      <c r="H742" s="273" t="n"/>
      <c r="I742" s="273" t="n"/>
      <c r="J742" s="273" t="n"/>
      <c r="K742" s="273" t="n"/>
      <c r="L742" s="273" t="n"/>
      <c r="M742" s="273" t="n"/>
      <c r="N742" s="273" t="n"/>
      <c r="O742" s="273" t="n"/>
      <c r="P742" s="351" t="n"/>
      <c r="Q742" s="351" t="n"/>
      <c r="R742" s="273" t="n"/>
      <c r="S742" s="273" t="n"/>
      <c r="T742" s="273" t="n"/>
      <c r="U742" s="273" t="n"/>
      <c r="V742" s="273" t="n"/>
      <c r="W742" s="273" t="n"/>
      <c r="X742" s="273" t="n"/>
      <c r="Y742" s="273" t="n"/>
      <c r="Z742" s="273" t="n"/>
    </row>
    <row r="743" ht="10.5" customHeight="1" s="726">
      <c r="A743" s="273" t="n"/>
      <c r="B743" s="273" t="n"/>
      <c r="C743" s="273" t="n"/>
      <c r="D743" s="273" t="n"/>
      <c r="E743" s="273" t="n"/>
      <c r="F743" s="273" t="n"/>
      <c r="G743" s="273" t="n"/>
      <c r="H743" s="273" t="n"/>
      <c r="I743" s="273" t="n"/>
      <c r="J743" s="273" t="n"/>
      <c r="K743" s="273" t="n"/>
      <c r="L743" s="273" t="n"/>
      <c r="M743" s="273" t="n"/>
      <c r="N743" s="273" t="n"/>
      <c r="O743" s="273" t="n"/>
      <c r="P743" s="351" t="n"/>
      <c r="Q743" s="351" t="n"/>
      <c r="R743" s="273" t="n"/>
      <c r="S743" s="273" t="n"/>
      <c r="T743" s="273" t="n"/>
      <c r="U743" s="273" t="n"/>
      <c r="V743" s="273" t="n"/>
      <c r="W743" s="273" t="n"/>
      <c r="X743" s="273" t="n"/>
      <c r="Y743" s="273" t="n"/>
      <c r="Z743" s="273" t="n"/>
    </row>
    <row r="744" ht="10.5" customHeight="1" s="726">
      <c r="A744" s="273" t="n"/>
      <c r="B744" s="273" t="n"/>
      <c r="C744" s="273" t="n"/>
      <c r="D744" s="273" t="n"/>
      <c r="E744" s="273" t="n"/>
      <c r="F744" s="273" t="n"/>
      <c r="G744" s="273" t="n"/>
      <c r="H744" s="273" t="n"/>
      <c r="I744" s="273" t="n"/>
      <c r="J744" s="273" t="n"/>
      <c r="K744" s="273" t="n"/>
      <c r="L744" s="273" t="n"/>
      <c r="M744" s="273" t="n"/>
      <c r="N744" s="273" t="n"/>
      <c r="O744" s="273" t="n"/>
      <c r="P744" s="351" t="n"/>
      <c r="Q744" s="351" t="n"/>
      <c r="R744" s="273" t="n"/>
      <c r="S744" s="273" t="n"/>
      <c r="T744" s="273" t="n"/>
      <c r="U744" s="273" t="n"/>
      <c r="V744" s="273" t="n"/>
      <c r="W744" s="273" t="n"/>
      <c r="X744" s="273" t="n"/>
      <c r="Y744" s="273" t="n"/>
      <c r="Z744" s="273" t="n"/>
    </row>
    <row r="745" ht="10.5" customHeight="1" s="726">
      <c r="A745" s="273" t="n"/>
      <c r="B745" s="273" t="n"/>
      <c r="C745" s="273" t="n"/>
      <c r="D745" s="273" t="n"/>
      <c r="E745" s="273" t="n"/>
      <c r="F745" s="273" t="n"/>
      <c r="G745" s="273" t="n"/>
      <c r="H745" s="273" t="n"/>
      <c r="I745" s="273" t="n"/>
      <c r="J745" s="273" t="n"/>
      <c r="K745" s="273" t="n"/>
      <c r="L745" s="273" t="n"/>
      <c r="M745" s="273" t="n"/>
      <c r="N745" s="273" t="n"/>
      <c r="O745" s="273" t="n"/>
      <c r="P745" s="351" t="n"/>
      <c r="Q745" s="351" t="n"/>
      <c r="R745" s="273" t="n"/>
      <c r="S745" s="273" t="n"/>
      <c r="T745" s="273" t="n"/>
      <c r="U745" s="273" t="n"/>
      <c r="V745" s="273" t="n"/>
      <c r="W745" s="273" t="n"/>
      <c r="X745" s="273" t="n"/>
      <c r="Y745" s="273" t="n"/>
      <c r="Z745" s="273" t="n"/>
    </row>
    <row r="746" ht="10.5" customHeight="1" s="726">
      <c r="A746" s="273" t="n"/>
      <c r="B746" s="273" t="n"/>
      <c r="C746" s="273" t="n"/>
      <c r="D746" s="273" t="n"/>
      <c r="E746" s="273" t="n"/>
      <c r="F746" s="273" t="n"/>
      <c r="G746" s="273" t="n"/>
      <c r="H746" s="273" t="n"/>
      <c r="I746" s="273" t="n"/>
      <c r="J746" s="273" t="n"/>
      <c r="K746" s="273" t="n"/>
      <c r="L746" s="273" t="n"/>
      <c r="M746" s="273" t="n"/>
      <c r="N746" s="273" t="n"/>
      <c r="O746" s="273" t="n"/>
      <c r="P746" s="351" t="n"/>
      <c r="Q746" s="351" t="n"/>
      <c r="R746" s="273" t="n"/>
      <c r="S746" s="273" t="n"/>
      <c r="T746" s="273" t="n"/>
      <c r="U746" s="273" t="n"/>
      <c r="V746" s="273" t="n"/>
      <c r="W746" s="273" t="n"/>
      <c r="X746" s="273" t="n"/>
      <c r="Y746" s="273" t="n"/>
      <c r="Z746" s="273" t="n"/>
    </row>
    <row r="747" ht="10.5" customHeight="1" s="726">
      <c r="A747" s="273" t="n"/>
      <c r="B747" s="273" t="n"/>
      <c r="C747" s="273" t="n"/>
      <c r="D747" s="273" t="n"/>
      <c r="E747" s="273" t="n"/>
      <c r="F747" s="273" t="n"/>
      <c r="G747" s="273" t="n"/>
      <c r="H747" s="273" t="n"/>
      <c r="I747" s="273" t="n"/>
      <c r="J747" s="273" t="n"/>
      <c r="K747" s="273" t="n"/>
      <c r="L747" s="273" t="n"/>
      <c r="M747" s="273" t="n"/>
      <c r="N747" s="273" t="n"/>
      <c r="O747" s="273" t="n"/>
      <c r="P747" s="351" t="n"/>
      <c r="Q747" s="351" t="n"/>
      <c r="R747" s="273" t="n"/>
      <c r="S747" s="273" t="n"/>
      <c r="T747" s="273" t="n"/>
      <c r="U747" s="273" t="n"/>
      <c r="V747" s="273" t="n"/>
      <c r="W747" s="273" t="n"/>
      <c r="X747" s="273" t="n"/>
      <c r="Y747" s="273" t="n"/>
      <c r="Z747" s="273" t="n"/>
    </row>
    <row r="748" ht="10.5" customHeight="1" s="726">
      <c r="A748" s="273" t="n"/>
      <c r="B748" s="273" t="n"/>
      <c r="C748" s="273" t="n"/>
      <c r="D748" s="273" t="n"/>
      <c r="E748" s="273" t="n"/>
      <c r="F748" s="273" t="n"/>
      <c r="G748" s="273" t="n"/>
      <c r="H748" s="273" t="n"/>
      <c r="I748" s="273" t="n"/>
      <c r="J748" s="273" t="n"/>
      <c r="K748" s="273" t="n"/>
      <c r="L748" s="273" t="n"/>
      <c r="M748" s="273" t="n"/>
      <c r="N748" s="273" t="n"/>
      <c r="O748" s="273" t="n"/>
      <c r="P748" s="351" t="n"/>
      <c r="Q748" s="351" t="n"/>
      <c r="R748" s="273" t="n"/>
      <c r="S748" s="273" t="n"/>
      <c r="T748" s="273" t="n"/>
      <c r="U748" s="273" t="n"/>
      <c r="V748" s="273" t="n"/>
      <c r="W748" s="273" t="n"/>
      <c r="X748" s="273" t="n"/>
      <c r="Y748" s="273" t="n"/>
      <c r="Z748" s="273" t="n"/>
    </row>
    <row r="749" ht="10.5" customHeight="1" s="726">
      <c r="A749" s="273" t="n"/>
      <c r="B749" s="273" t="n"/>
      <c r="C749" s="273" t="n"/>
      <c r="D749" s="273" t="n"/>
      <c r="E749" s="273" t="n"/>
      <c r="F749" s="273" t="n"/>
      <c r="G749" s="273" t="n"/>
      <c r="H749" s="273" t="n"/>
      <c r="I749" s="273" t="n"/>
      <c r="J749" s="273" t="n"/>
      <c r="K749" s="273" t="n"/>
      <c r="L749" s="273" t="n"/>
      <c r="M749" s="273" t="n"/>
      <c r="N749" s="273" t="n"/>
      <c r="O749" s="273" t="n"/>
      <c r="P749" s="351" t="n"/>
      <c r="Q749" s="351" t="n"/>
      <c r="R749" s="273" t="n"/>
      <c r="S749" s="273" t="n"/>
      <c r="T749" s="273" t="n"/>
      <c r="U749" s="273" t="n"/>
      <c r="V749" s="273" t="n"/>
      <c r="W749" s="273" t="n"/>
      <c r="X749" s="273" t="n"/>
      <c r="Y749" s="273" t="n"/>
      <c r="Z749" s="273" t="n"/>
    </row>
    <row r="750" ht="10.5" customHeight="1" s="726">
      <c r="A750" s="273" t="n"/>
      <c r="B750" s="273" t="n"/>
      <c r="C750" s="273" t="n"/>
      <c r="D750" s="273" t="n"/>
      <c r="E750" s="273" t="n"/>
      <c r="F750" s="273" t="n"/>
      <c r="G750" s="273" t="n"/>
      <c r="H750" s="273" t="n"/>
      <c r="I750" s="273" t="n"/>
      <c r="J750" s="273" t="n"/>
      <c r="K750" s="273" t="n"/>
      <c r="L750" s="273" t="n"/>
      <c r="M750" s="273" t="n"/>
      <c r="N750" s="273" t="n"/>
      <c r="O750" s="273" t="n"/>
      <c r="P750" s="351" t="n"/>
      <c r="Q750" s="351" t="n"/>
      <c r="R750" s="273" t="n"/>
      <c r="S750" s="273" t="n"/>
      <c r="T750" s="273" t="n"/>
      <c r="U750" s="273" t="n"/>
      <c r="V750" s="273" t="n"/>
      <c r="W750" s="273" t="n"/>
      <c r="X750" s="273" t="n"/>
      <c r="Y750" s="273" t="n"/>
      <c r="Z750" s="273" t="n"/>
    </row>
    <row r="751" ht="10.5" customHeight="1" s="726">
      <c r="A751" s="273" t="n"/>
      <c r="B751" s="273" t="n"/>
      <c r="C751" s="273" t="n"/>
      <c r="D751" s="273" t="n"/>
      <c r="E751" s="273" t="n"/>
      <c r="F751" s="273" t="n"/>
      <c r="G751" s="273" t="n"/>
      <c r="H751" s="273" t="n"/>
      <c r="I751" s="273" t="n"/>
      <c r="J751" s="273" t="n"/>
      <c r="K751" s="273" t="n"/>
      <c r="L751" s="273" t="n"/>
      <c r="M751" s="273" t="n"/>
      <c r="N751" s="273" t="n"/>
      <c r="O751" s="273" t="n"/>
      <c r="P751" s="351" t="n"/>
      <c r="Q751" s="351" t="n"/>
      <c r="R751" s="273" t="n"/>
      <c r="S751" s="273" t="n"/>
      <c r="T751" s="273" t="n"/>
      <c r="U751" s="273" t="n"/>
      <c r="V751" s="273" t="n"/>
      <c r="W751" s="273" t="n"/>
      <c r="X751" s="273" t="n"/>
      <c r="Y751" s="273" t="n"/>
      <c r="Z751" s="273" t="n"/>
    </row>
    <row r="752" ht="10.5" customHeight="1" s="726">
      <c r="A752" s="273" t="n"/>
      <c r="B752" s="273" t="n"/>
      <c r="C752" s="273" t="n"/>
      <c r="D752" s="273" t="n"/>
      <c r="E752" s="273" t="n"/>
      <c r="F752" s="273" t="n"/>
      <c r="G752" s="273" t="n"/>
      <c r="H752" s="273" t="n"/>
      <c r="I752" s="273" t="n"/>
      <c r="J752" s="273" t="n"/>
      <c r="K752" s="273" t="n"/>
      <c r="L752" s="273" t="n"/>
      <c r="M752" s="273" t="n"/>
      <c r="N752" s="273" t="n"/>
      <c r="O752" s="273" t="n"/>
      <c r="P752" s="351" t="n"/>
      <c r="Q752" s="351" t="n"/>
      <c r="R752" s="273" t="n"/>
      <c r="S752" s="273" t="n"/>
      <c r="T752" s="273" t="n"/>
      <c r="U752" s="273" t="n"/>
      <c r="V752" s="273" t="n"/>
      <c r="W752" s="273" t="n"/>
      <c r="X752" s="273" t="n"/>
      <c r="Y752" s="273" t="n"/>
      <c r="Z752" s="273" t="n"/>
    </row>
    <row r="753" ht="10.5" customHeight="1" s="726">
      <c r="A753" s="273" t="n"/>
      <c r="B753" s="273" t="n"/>
      <c r="C753" s="273" t="n"/>
      <c r="D753" s="273" t="n"/>
      <c r="E753" s="273" t="n"/>
      <c r="F753" s="273" t="n"/>
      <c r="G753" s="273" t="n"/>
      <c r="H753" s="273" t="n"/>
      <c r="I753" s="273" t="n"/>
      <c r="J753" s="273" t="n"/>
      <c r="K753" s="273" t="n"/>
      <c r="L753" s="273" t="n"/>
      <c r="M753" s="273" t="n"/>
      <c r="N753" s="273" t="n"/>
      <c r="O753" s="273" t="n"/>
      <c r="P753" s="351" t="n"/>
      <c r="Q753" s="351" t="n"/>
      <c r="R753" s="273" t="n"/>
      <c r="S753" s="273" t="n"/>
      <c r="T753" s="273" t="n"/>
      <c r="U753" s="273" t="n"/>
      <c r="V753" s="273" t="n"/>
      <c r="W753" s="273" t="n"/>
      <c r="X753" s="273" t="n"/>
      <c r="Y753" s="273" t="n"/>
      <c r="Z753" s="273" t="n"/>
    </row>
    <row r="754" ht="10.5" customHeight="1" s="726">
      <c r="A754" s="273" t="n"/>
      <c r="B754" s="273" t="n"/>
      <c r="C754" s="273" t="n"/>
      <c r="D754" s="273" t="n"/>
      <c r="E754" s="273" t="n"/>
      <c r="F754" s="273" t="n"/>
      <c r="G754" s="273" t="n"/>
      <c r="H754" s="273" t="n"/>
      <c r="I754" s="273" t="n"/>
      <c r="J754" s="273" t="n"/>
      <c r="K754" s="273" t="n"/>
      <c r="L754" s="273" t="n"/>
      <c r="M754" s="273" t="n"/>
      <c r="N754" s="273" t="n"/>
      <c r="O754" s="273" t="n"/>
      <c r="P754" s="351" t="n"/>
      <c r="Q754" s="351" t="n"/>
      <c r="R754" s="273" t="n"/>
      <c r="S754" s="273" t="n"/>
      <c r="T754" s="273" t="n"/>
      <c r="U754" s="273" t="n"/>
      <c r="V754" s="273" t="n"/>
      <c r="W754" s="273" t="n"/>
      <c r="X754" s="273" t="n"/>
      <c r="Y754" s="273" t="n"/>
      <c r="Z754" s="273" t="n"/>
    </row>
    <row r="755" ht="10.5" customHeight="1" s="726">
      <c r="A755" s="273" t="n"/>
      <c r="B755" s="273" t="n"/>
      <c r="C755" s="273" t="n"/>
      <c r="D755" s="273" t="n"/>
      <c r="E755" s="273" t="n"/>
      <c r="F755" s="273" t="n"/>
      <c r="G755" s="273" t="n"/>
      <c r="H755" s="273" t="n"/>
      <c r="I755" s="273" t="n"/>
      <c r="J755" s="273" t="n"/>
      <c r="K755" s="273" t="n"/>
      <c r="L755" s="273" t="n"/>
      <c r="M755" s="273" t="n"/>
      <c r="N755" s="273" t="n"/>
      <c r="O755" s="273" t="n"/>
      <c r="P755" s="351" t="n"/>
      <c r="Q755" s="351" t="n"/>
      <c r="R755" s="273" t="n"/>
      <c r="S755" s="273" t="n"/>
      <c r="T755" s="273" t="n"/>
      <c r="U755" s="273" t="n"/>
      <c r="V755" s="273" t="n"/>
      <c r="W755" s="273" t="n"/>
      <c r="X755" s="273" t="n"/>
      <c r="Y755" s="273" t="n"/>
      <c r="Z755" s="273" t="n"/>
    </row>
    <row r="756" ht="10.5" customHeight="1" s="726">
      <c r="A756" s="273" t="n"/>
      <c r="B756" s="273" t="n"/>
      <c r="C756" s="273" t="n"/>
      <c r="D756" s="273" t="n"/>
      <c r="E756" s="273" t="n"/>
      <c r="F756" s="273" t="n"/>
      <c r="G756" s="273" t="n"/>
      <c r="H756" s="273" t="n"/>
      <c r="I756" s="273" t="n"/>
      <c r="J756" s="273" t="n"/>
      <c r="K756" s="273" t="n"/>
      <c r="L756" s="273" t="n"/>
      <c r="M756" s="273" t="n"/>
      <c r="N756" s="273" t="n"/>
      <c r="O756" s="273" t="n"/>
      <c r="P756" s="351" t="n"/>
      <c r="Q756" s="351" t="n"/>
      <c r="R756" s="273" t="n"/>
      <c r="S756" s="273" t="n"/>
      <c r="T756" s="273" t="n"/>
      <c r="U756" s="273" t="n"/>
      <c r="V756" s="273" t="n"/>
      <c r="W756" s="273" t="n"/>
      <c r="X756" s="273" t="n"/>
      <c r="Y756" s="273" t="n"/>
      <c r="Z756" s="273" t="n"/>
    </row>
    <row r="757" ht="10.5" customHeight="1" s="726">
      <c r="A757" s="273" t="n"/>
      <c r="B757" s="273" t="n"/>
      <c r="C757" s="273" t="n"/>
      <c r="D757" s="273" t="n"/>
      <c r="E757" s="273" t="n"/>
      <c r="F757" s="273" t="n"/>
      <c r="G757" s="273" t="n"/>
      <c r="H757" s="273" t="n"/>
      <c r="I757" s="273" t="n"/>
      <c r="J757" s="273" t="n"/>
      <c r="K757" s="273" t="n"/>
      <c r="L757" s="273" t="n"/>
      <c r="M757" s="273" t="n"/>
      <c r="N757" s="273" t="n"/>
      <c r="O757" s="273" t="n"/>
      <c r="P757" s="351" t="n"/>
      <c r="Q757" s="351" t="n"/>
      <c r="R757" s="273" t="n"/>
      <c r="S757" s="273" t="n"/>
      <c r="T757" s="273" t="n"/>
      <c r="U757" s="273" t="n"/>
      <c r="V757" s="273" t="n"/>
      <c r="W757" s="273" t="n"/>
      <c r="X757" s="273" t="n"/>
      <c r="Y757" s="273" t="n"/>
      <c r="Z757" s="273" t="n"/>
    </row>
    <row r="758" ht="10.5" customHeight="1" s="726">
      <c r="A758" s="273" t="n"/>
      <c r="B758" s="273" t="n"/>
      <c r="C758" s="273" t="n"/>
      <c r="D758" s="273" t="n"/>
      <c r="E758" s="273" t="n"/>
      <c r="F758" s="273" t="n"/>
      <c r="G758" s="273" t="n"/>
      <c r="H758" s="273" t="n"/>
      <c r="I758" s="273" t="n"/>
      <c r="J758" s="273" t="n"/>
      <c r="K758" s="273" t="n"/>
      <c r="L758" s="273" t="n"/>
      <c r="M758" s="273" t="n"/>
      <c r="N758" s="273" t="n"/>
      <c r="O758" s="273" t="n"/>
      <c r="P758" s="351" t="n"/>
      <c r="Q758" s="351" t="n"/>
      <c r="R758" s="273" t="n"/>
      <c r="S758" s="273" t="n"/>
      <c r="T758" s="273" t="n"/>
      <c r="U758" s="273" t="n"/>
      <c r="V758" s="273" t="n"/>
      <c r="W758" s="273" t="n"/>
      <c r="X758" s="273" t="n"/>
      <c r="Y758" s="273" t="n"/>
      <c r="Z758" s="273" t="n"/>
    </row>
    <row r="759" ht="10.5" customHeight="1" s="726">
      <c r="A759" s="273" t="n"/>
      <c r="B759" s="273" t="n"/>
      <c r="C759" s="273" t="n"/>
      <c r="D759" s="273" t="n"/>
      <c r="E759" s="273" t="n"/>
      <c r="F759" s="273" t="n"/>
      <c r="G759" s="273" t="n"/>
      <c r="H759" s="273" t="n"/>
      <c r="I759" s="273" t="n"/>
      <c r="J759" s="273" t="n"/>
      <c r="K759" s="273" t="n"/>
      <c r="L759" s="273" t="n"/>
      <c r="M759" s="273" t="n"/>
      <c r="N759" s="273" t="n"/>
      <c r="O759" s="273" t="n"/>
      <c r="P759" s="351" t="n"/>
      <c r="Q759" s="351" t="n"/>
      <c r="R759" s="273" t="n"/>
      <c r="S759" s="273" t="n"/>
      <c r="T759" s="273" t="n"/>
      <c r="U759" s="273" t="n"/>
      <c r="V759" s="273" t="n"/>
      <c r="W759" s="273" t="n"/>
      <c r="X759" s="273" t="n"/>
      <c r="Y759" s="273" t="n"/>
      <c r="Z759" s="273" t="n"/>
    </row>
    <row r="760" ht="10.5" customHeight="1" s="726">
      <c r="A760" s="273" t="n"/>
      <c r="B760" s="273" t="n"/>
      <c r="C760" s="273" t="n"/>
      <c r="D760" s="273" t="n"/>
      <c r="E760" s="273" t="n"/>
      <c r="F760" s="273" t="n"/>
      <c r="G760" s="273" t="n"/>
      <c r="H760" s="273" t="n"/>
      <c r="I760" s="273" t="n"/>
      <c r="J760" s="273" t="n"/>
      <c r="K760" s="273" t="n"/>
      <c r="L760" s="273" t="n"/>
      <c r="M760" s="273" t="n"/>
      <c r="N760" s="273" t="n"/>
      <c r="O760" s="273" t="n"/>
      <c r="P760" s="351" t="n"/>
      <c r="Q760" s="351" t="n"/>
      <c r="R760" s="273" t="n"/>
      <c r="S760" s="273" t="n"/>
      <c r="T760" s="273" t="n"/>
      <c r="U760" s="273" t="n"/>
      <c r="V760" s="273" t="n"/>
      <c r="W760" s="273" t="n"/>
      <c r="X760" s="273" t="n"/>
      <c r="Y760" s="273" t="n"/>
      <c r="Z760" s="273" t="n"/>
    </row>
    <row r="761" ht="10.5" customHeight="1" s="726">
      <c r="A761" s="273" t="n"/>
      <c r="B761" s="273" t="n"/>
      <c r="C761" s="273" t="n"/>
      <c r="D761" s="273" t="n"/>
      <c r="E761" s="273" t="n"/>
      <c r="F761" s="273" t="n"/>
      <c r="G761" s="273" t="n"/>
      <c r="H761" s="273" t="n"/>
      <c r="I761" s="273" t="n"/>
      <c r="J761" s="273" t="n"/>
      <c r="K761" s="273" t="n"/>
      <c r="L761" s="273" t="n"/>
      <c r="M761" s="273" t="n"/>
      <c r="N761" s="273" t="n"/>
      <c r="O761" s="273" t="n"/>
      <c r="P761" s="351" t="n"/>
      <c r="Q761" s="351" t="n"/>
      <c r="R761" s="273" t="n"/>
      <c r="S761" s="273" t="n"/>
      <c r="T761" s="273" t="n"/>
      <c r="U761" s="273" t="n"/>
      <c r="V761" s="273" t="n"/>
      <c r="W761" s="273" t="n"/>
      <c r="X761" s="273" t="n"/>
      <c r="Y761" s="273" t="n"/>
      <c r="Z761" s="273" t="n"/>
    </row>
    <row r="762" ht="10.5" customHeight="1" s="726">
      <c r="A762" s="273" t="n"/>
      <c r="B762" s="273" t="n"/>
      <c r="C762" s="273" t="n"/>
      <c r="D762" s="273" t="n"/>
      <c r="E762" s="273" t="n"/>
      <c r="F762" s="273" t="n"/>
      <c r="G762" s="273" t="n"/>
      <c r="H762" s="273" t="n"/>
      <c r="I762" s="273" t="n"/>
      <c r="J762" s="273" t="n"/>
      <c r="K762" s="273" t="n"/>
      <c r="L762" s="273" t="n"/>
      <c r="M762" s="273" t="n"/>
      <c r="N762" s="273" t="n"/>
      <c r="O762" s="273" t="n"/>
      <c r="P762" s="351" t="n"/>
      <c r="Q762" s="351" t="n"/>
      <c r="R762" s="273" t="n"/>
      <c r="S762" s="273" t="n"/>
      <c r="T762" s="273" t="n"/>
      <c r="U762" s="273" t="n"/>
      <c r="V762" s="273" t="n"/>
      <c r="W762" s="273" t="n"/>
      <c r="X762" s="273" t="n"/>
      <c r="Y762" s="273" t="n"/>
      <c r="Z762" s="273" t="n"/>
    </row>
    <row r="763" ht="10.5" customHeight="1" s="726">
      <c r="A763" s="273" t="n"/>
      <c r="B763" s="273" t="n"/>
      <c r="C763" s="273" t="n"/>
      <c r="D763" s="273" t="n"/>
      <c r="E763" s="273" t="n"/>
      <c r="F763" s="273" t="n"/>
      <c r="G763" s="273" t="n"/>
      <c r="H763" s="273" t="n"/>
      <c r="I763" s="273" t="n"/>
      <c r="J763" s="273" t="n"/>
      <c r="K763" s="273" t="n"/>
      <c r="L763" s="273" t="n"/>
      <c r="M763" s="273" t="n"/>
      <c r="N763" s="273" t="n"/>
      <c r="O763" s="273" t="n"/>
      <c r="P763" s="351" t="n"/>
      <c r="Q763" s="351" t="n"/>
      <c r="R763" s="273" t="n"/>
      <c r="S763" s="273" t="n"/>
      <c r="T763" s="273" t="n"/>
      <c r="U763" s="273" t="n"/>
      <c r="V763" s="273" t="n"/>
      <c r="W763" s="273" t="n"/>
      <c r="X763" s="273" t="n"/>
      <c r="Y763" s="273" t="n"/>
      <c r="Z763" s="273" t="n"/>
    </row>
    <row r="764" ht="10.5" customHeight="1" s="726">
      <c r="A764" s="273" t="n"/>
      <c r="B764" s="273" t="n"/>
      <c r="C764" s="273" t="n"/>
      <c r="D764" s="273" t="n"/>
      <c r="E764" s="273" t="n"/>
      <c r="F764" s="273" t="n"/>
      <c r="G764" s="273" t="n"/>
      <c r="H764" s="273" t="n"/>
      <c r="I764" s="273" t="n"/>
      <c r="J764" s="273" t="n"/>
      <c r="K764" s="273" t="n"/>
      <c r="L764" s="273" t="n"/>
      <c r="M764" s="273" t="n"/>
      <c r="N764" s="273" t="n"/>
      <c r="O764" s="273" t="n"/>
      <c r="P764" s="351" t="n"/>
      <c r="Q764" s="351" t="n"/>
      <c r="R764" s="273" t="n"/>
      <c r="S764" s="273" t="n"/>
      <c r="T764" s="273" t="n"/>
      <c r="U764" s="273" t="n"/>
      <c r="V764" s="273" t="n"/>
      <c r="W764" s="273" t="n"/>
      <c r="X764" s="273" t="n"/>
      <c r="Y764" s="273" t="n"/>
      <c r="Z764" s="273" t="n"/>
    </row>
    <row r="765" ht="10.5" customHeight="1" s="726">
      <c r="A765" s="273" t="n"/>
      <c r="B765" s="273" t="n"/>
      <c r="C765" s="273" t="n"/>
      <c r="D765" s="273" t="n"/>
      <c r="E765" s="273" t="n"/>
      <c r="F765" s="273" t="n"/>
      <c r="G765" s="273" t="n"/>
      <c r="H765" s="273" t="n"/>
      <c r="I765" s="273" t="n"/>
      <c r="J765" s="273" t="n"/>
      <c r="K765" s="273" t="n"/>
      <c r="L765" s="273" t="n"/>
      <c r="M765" s="273" t="n"/>
      <c r="N765" s="273" t="n"/>
      <c r="O765" s="273" t="n"/>
      <c r="P765" s="351" t="n"/>
      <c r="Q765" s="351" t="n"/>
      <c r="R765" s="273" t="n"/>
      <c r="S765" s="273" t="n"/>
      <c r="T765" s="273" t="n"/>
      <c r="U765" s="273" t="n"/>
      <c r="V765" s="273" t="n"/>
      <c r="W765" s="273" t="n"/>
      <c r="X765" s="273" t="n"/>
      <c r="Y765" s="273" t="n"/>
      <c r="Z765" s="273" t="n"/>
    </row>
    <row r="766" ht="10.5" customHeight="1" s="726">
      <c r="A766" s="273" t="n"/>
      <c r="B766" s="273" t="n"/>
      <c r="C766" s="273" t="n"/>
      <c r="D766" s="273" t="n"/>
      <c r="E766" s="273" t="n"/>
      <c r="F766" s="273" t="n"/>
      <c r="G766" s="273" t="n"/>
      <c r="H766" s="273" t="n"/>
      <c r="I766" s="273" t="n"/>
      <c r="J766" s="273" t="n"/>
      <c r="K766" s="273" t="n"/>
      <c r="L766" s="273" t="n"/>
      <c r="M766" s="273" t="n"/>
      <c r="N766" s="273" t="n"/>
      <c r="O766" s="273" t="n"/>
      <c r="P766" s="351" t="n"/>
      <c r="Q766" s="351" t="n"/>
      <c r="R766" s="273" t="n"/>
      <c r="S766" s="273" t="n"/>
      <c r="T766" s="273" t="n"/>
      <c r="U766" s="273" t="n"/>
      <c r="V766" s="273" t="n"/>
      <c r="W766" s="273" t="n"/>
      <c r="X766" s="273" t="n"/>
      <c r="Y766" s="273" t="n"/>
      <c r="Z766" s="273" t="n"/>
    </row>
    <row r="767" ht="10.5" customHeight="1" s="726">
      <c r="A767" s="273" t="n"/>
      <c r="B767" s="273" t="n"/>
      <c r="C767" s="273" t="n"/>
      <c r="D767" s="273" t="n"/>
      <c r="E767" s="273" t="n"/>
      <c r="F767" s="273" t="n"/>
      <c r="G767" s="273" t="n"/>
      <c r="H767" s="273" t="n"/>
      <c r="I767" s="273" t="n"/>
      <c r="J767" s="273" t="n"/>
      <c r="K767" s="273" t="n"/>
      <c r="L767" s="273" t="n"/>
      <c r="M767" s="273" t="n"/>
      <c r="N767" s="273" t="n"/>
      <c r="O767" s="273" t="n"/>
      <c r="P767" s="351" t="n"/>
      <c r="Q767" s="351" t="n"/>
      <c r="R767" s="273" t="n"/>
      <c r="S767" s="273" t="n"/>
      <c r="T767" s="273" t="n"/>
      <c r="U767" s="273" t="n"/>
      <c r="V767" s="273" t="n"/>
      <c r="W767" s="273" t="n"/>
      <c r="X767" s="273" t="n"/>
      <c r="Y767" s="273" t="n"/>
      <c r="Z767" s="273" t="n"/>
    </row>
    <row r="768" ht="10.5" customHeight="1" s="726">
      <c r="A768" s="273" t="n"/>
      <c r="B768" s="273" t="n"/>
      <c r="C768" s="273" t="n"/>
      <c r="D768" s="273" t="n"/>
      <c r="E768" s="273" t="n"/>
      <c r="F768" s="273" t="n"/>
      <c r="G768" s="273" t="n"/>
      <c r="H768" s="273" t="n"/>
      <c r="I768" s="273" t="n"/>
      <c r="J768" s="273" t="n"/>
      <c r="K768" s="273" t="n"/>
      <c r="L768" s="273" t="n"/>
      <c r="M768" s="273" t="n"/>
      <c r="N768" s="273" t="n"/>
      <c r="O768" s="273" t="n"/>
      <c r="P768" s="351" t="n"/>
      <c r="Q768" s="351" t="n"/>
      <c r="R768" s="273" t="n"/>
      <c r="S768" s="273" t="n"/>
      <c r="T768" s="273" t="n"/>
      <c r="U768" s="273" t="n"/>
      <c r="V768" s="273" t="n"/>
      <c r="W768" s="273" t="n"/>
      <c r="X768" s="273" t="n"/>
      <c r="Y768" s="273" t="n"/>
      <c r="Z768" s="273" t="n"/>
    </row>
    <row r="769" ht="10.5" customHeight="1" s="726">
      <c r="A769" s="273" t="n"/>
      <c r="B769" s="273" t="n"/>
      <c r="C769" s="273" t="n"/>
      <c r="D769" s="273" t="n"/>
      <c r="E769" s="273" t="n"/>
      <c r="F769" s="273" t="n"/>
      <c r="G769" s="273" t="n"/>
      <c r="H769" s="273" t="n"/>
      <c r="I769" s="273" t="n"/>
      <c r="J769" s="273" t="n"/>
      <c r="K769" s="273" t="n"/>
      <c r="L769" s="273" t="n"/>
      <c r="M769" s="273" t="n"/>
      <c r="N769" s="273" t="n"/>
      <c r="O769" s="273" t="n"/>
      <c r="P769" s="351" t="n"/>
      <c r="Q769" s="351" t="n"/>
      <c r="R769" s="273" t="n"/>
      <c r="S769" s="273" t="n"/>
      <c r="T769" s="273" t="n"/>
      <c r="U769" s="273" t="n"/>
      <c r="V769" s="273" t="n"/>
      <c r="W769" s="273" t="n"/>
      <c r="X769" s="273" t="n"/>
      <c r="Y769" s="273" t="n"/>
      <c r="Z769" s="273" t="n"/>
    </row>
    <row r="770" ht="10.5" customHeight="1" s="726">
      <c r="A770" s="273" t="n"/>
      <c r="B770" s="273" t="n"/>
      <c r="C770" s="273" t="n"/>
      <c r="D770" s="273" t="n"/>
      <c r="E770" s="273" t="n"/>
      <c r="F770" s="273" t="n"/>
      <c r="G770" s="273" t="n"/>
      <c r="H770" s="273" t="n"/>
      <c r="I770" s="273" t="n"/>
      <c r="J770" s="273" t="n"/>
      <c r="K770" s="273" t="n"/>
      <c r="L770" s="273" t="n"/>
      <c r="M770" s="273" t="n"/>
      <c r="N770" s="273" t="n"/>
      <c r="O770" s="273" t="n"/>
      <c r="P770" s="351" t="n"/>
      <c r="Q770" s="351" t="n"/>
      <c r="R770" s="273" t="n"/>
      <c r="S770" s="273" t="n"/>
      <c r="T770" s="273" t="n"/>
      <c r="U770" s="273" t="n"/>
      <c r="V770" s="273" t="n"/>
      <c r="W770" s="273" t="n"/>
      <c r="X770" s="273" t="n"/>
      <c r="Y770" s="273" t="n"/>
      <c r="Z770" s="273" t="n"/>
    </row>
    <row r="771" ht="10.5" customHeight="1" s="726">
      <c r="A771" s="273" t="n"/>
      <c r="B771" s="273" t="n"/>
      <c r="C771" s="273" t="n"/>
      <c r="D771" s="273" t="n"/>
      <c r="E771" s="273" t="n"/>
      <c r="F771" s="273" t="n"/>
      <c r="G771" s="273" t="n"/>
      <c r="H771" s="273" t="n"/>
      <c r="I771" s="273" t="n"/>
      <c r="J771" s="273" t="n"/>
      <c r="K771" s="273" t="n"/>
      <c r="L771" s="273" t="n"/>
      <c r="M771" s="273" t="n"/>
      <c r="N771" s="273" t="n"/>
      <c r="O771" s="273" t="n"/>
      <c r="P771" s="351" t="n"/>
      <c r="Q771" s="351" t="n"/>
      <c r="R771" s="273" t="n"/>
      <c r="S771" s="273" t="n"/>
      <c r="T771" s="273" t="n"/>
      <c r="U771" s="273" t="n"/>
      <c r="V771" s="273" t="n"/>
      <c r="W771" s="273" t="n"/>
      <c r="X771" s="273" t="n"/>
      <c r="Y771" s="273" t="n"/>
      <c r="Z771" s="273" t="n"/>
    </row>
    <row r="772" ht="10.5" customHeight="1" s="726">
      <c r="A772" s="273" t="n"/>
      <c r="B772" s="273" t="n"/>
      <c r="C772" s="273" t="n"/>
      <c r="D772" s="273" t="n"/>
      <c r="E772" s="273" t="n"/>
      <c r="F772" s="273" t="n"/>
      <c r="G772" s="273" t="n"/>
      <c r="H772" s="273" t="n"/>
      <c r="I772" s="273" t="n"/>
      <c r="J772" s="273" t="n"/>
      <c r="K772" s="273" t="n"/>
      <c r="L772" s="273" t="n"/>
      <c r="M772" s="273" t="n"/>
      <c r="N772" s="273" t="n"/>
      <c r="O772" s="273" t="n"/>
      <c r="P772" s="351" t="n"/>
      <c r="Q772" s="351" t="n"/>
      <c r="R772" s="273" t="n"/>
      <c r="S772" s="273" t="n"/>
      <c r="T772" s="273" t="n"/>
      <c r="U772" s="273" t="n"/>
      <c r="V772" s="273" t="n"/>
      <c r="W772" s="273" t="n"/>
      <c r="X772" s="273" t="n"/>
      <c r="Y772" s="273" t="n"/>
      <c r="Z772" s="273" t="n"/>
    </row>
    <row r="773" ht="10.5" customHeight="1" s="726">
      <c r="A773" s="273" t="n"/>
      <c r="B773" s="273" t="n"/>
      <c r="C773" s="273" t="n"/>
      <c r="D773" s="273" t="n"/>
      <c r="E773" s="273" t="n"/>
      <c r="F773" s="273" t="n"/>
      <c r="G773" s="273" t="n"/>
      <c r="H773" s="273" t="n"/>
      <c r="I773" s="273" t="n"/>
      <c r="J773" s="273" t="n"/>
      <c r="K773" s="273" t="n"/>
      <c r="L773" s="273" t="n"/>
      <c r="M773" s="273" t="n"/>
      <c r="N773" s="273" t="n"/>
      <c r="O773" s="273" t="n"/>
      <c r="P773" s="351" t="n"/>
      <c r="Q773" s="351" t="n"/>
      <c r="R773" s="273" t="n"/>
      <c r="S773" s="273" t="n"/>
      <c r="T773" s="273" t="n"/>
      <c r="U773" s="273" t="n"/>
      <c r="V773" s="273" t="n"/>
      <c r="W773" s="273" t="n"/>
      <c r="X773" s="273" t="n"/>
      <c r="Y773" s="273" t="n"/>
      <c r="Z773" s="273" t="n"/>
    </row>
    <row r="774" ht="10.5" customHeight="1" s="726">
      <c r="A774" s="273" t="n"/>
      <c r="B774" s="273" t="n"/>
      <c r="C774" s="273" t="n"/>
      <c r="D774" s="273" t="n"/>
      <c r="E774" s="273" t="n"/>
      <c r="F774" s="273" t="n"/>
      <c r="G774" s="273" t="n"/>
      <c r="H774" s="273" t="n"/>
      <c r="I774" s="273" t="n"/>
      <c r="J774" s="273" t="n"/>
      <c r="K774" s="273" t="n"/>
      <c r="L774" s="273" t="n"/>
      <c r="M774" s="273" t="n"/>
      <c r="N774" s="273" t="n"/>
      <c r="O774" s="273" t="n"/>
      <c r="P774" s="351" t="n"/>
      <c r="Q774" s="351" t="n"/>
      <c r="R774" s="273" t="n"/>
      <c r="S774" s="273" t="n"/>
      <c r="T774" s="273" t="n"/>
      <c r="U774" s="273" t="n"/>
      <c r="V774" s="273" t="n"/>
      <c r="W774" s="273" t="n"/>
      <c r="X774" s="273" t="n"/>
      <c r="Y774" s="273" t="n"/>
      <c r="Z774" s="273" t="n"/>
    </row>
    <row r="775" ht="10.5" customHeight="1" s="726">
      <c r="A775" s="273" t="n"/>
      <c r="B775" s="273" t="n"/>
      <c r="C775" s="273" t="n"/>
      <c r="D775" s="273" t="n"/>
      <c r="E775" s="273" t="n"/>
      <c r="F775" s="273" t="n"/>
      <c r="G775" s="273" t="n"/>
      <c r="H775" s="273" t="n"/>
      <c r="I775" s="273" t="n"/>
      <c r="J775" s="273" t="n"/>
      <c r="K775" s="273" t="n"/>
      <c r="L775" s="273" t="n"/>
      <c r="M775" s="273" t="n"/>
      <c r="N775" s="273" t="n"/>
      <c r="O775" s="273" t="n"/>
      <c r="P775" s="351" t="n"/>
      <c r="Q775" s="351" t="n"/>
      <c r="R775" s="273" t="n"/>
      <c r="S775" s="273" t="n"/>
      <c r="T775" s="273" t="n"/>
      <c r="U775" s="273" t="n"/>
      <c r="V775" s="273" t="n"/>
      <c r="W775" s="273" t="n"/>
      <c r="X775" s="273" t="n"/>
      <c r="Y775" s="273" t="n"/>
      <c r="Z775" s="273" t="n"/>
    </row>
    <row r="776" ht="10.5" customHeight="1" s="726">
      <c r="A776" s="273" t="n"/>
      <c r="B776" s="273" t="n"/>
      <c r="C776" s="273" t="n"/>
      <c r="D776" s="273" t="n"/>
      <c r="E776" s="273" t="n"/>
      <c r="F776" s="273" t="n"/>
      <c r="G776" s="273" t="n"/>
      <c r="H776" s="273" t="n"/>
      <c r="I776" s="273" t="n"/>
      <c r="J776" s="273" t="n"/>
      <c r="K776" s="273" t="n"/>
      <c r="L776" s="273" t="n"/>
      <c r="M776" s="273" t="n"/>
      <c r="N776" s="273" t="n"/>
      <c r="O776" s="273" t="n"/>
      <c r="P776" s="351" t="n"/>
      <c r="Q776" s="351" t="n"/>
      <c r="R776" s="273" t="n"/>
      <c r="S776" s="273" t="n"/>
      <c r="T776" s="273" t="n"/>
      <c r="U776" s="273" t="n"/>
      <c r="V776" s="273" t="n"/>
      <c r="W776" s="273" t="n"/>
      <c r="X776" s="273" t="n"/>
      <c r="Y776" s="273" t="n"/>
      <c r="Z776" s="273" t="n"/>
    </row>
    <row r="777" ht="10.5" customHeight="1" s="726">
      <c r="A777" s="273" t="n"/>
      <c r="B777" s="273" t="n"/>
      <c r="C777" s="273" t="n"/>
      <c r="D777" s="273" t="n"/>
      <c r="E777" s="273" t="n"/>
      <c r="F777" s="273" t="n"/>
      <c r="G777" s="273" t="n"/>
      <c r="H777" s="273" t="n"/>
      <c r="I777" s="273" t="n"/>
      <c r="J777" s="273" t="n"/>
      <c r="K777" s="273" t="n"/>
      <c r="L777" s="273" t="n"/>
      <c r="M777" s="273" t="n"/>
      <c r="N777" s="273" t="n"/>
      <c r="O777" s="273" t="n"/>
      <c r="P777" s="351" t="n"/>
      <c r="Q777" s="351" t="n"/>
      <c r="R777" s="273" t="n"/>
      <c r="S777" s="273" t="n"/>
      <c r="T777" s="273" t="n"/>
      <c r="U777" s="273" t="n"/>
      <c r="V777" s="273" t="n"/>
      <c r="W777" s="273" t="n"/>
      <c r="X777" s="273" t="n"/>
      <c r="Y777" s="273" t="n"/>
      <c r="Z777" s="273" t="n"/>
    </row>
    <row r="778" ht="10.5" customHeight="1" s="726">
      <c r="A778" s="273" t="n"/>
      <c r="B778" s="273" t="n"/>
      <c r="C778" s="273" t="n"/>
      <c r="D778" s="273" t="n"/>
      <c r="E778" s="273" t="n"/>
      <c r="F778" s="273" t="n"/>
      <c r="G778" s="273" t="n"/>
      <c r="H778" s="273" t="n"/>
      <c r="I778" s="273" t="n"/>
      <c r="J778" s="273" t="n"/>
      <c r="K778" s="273" t="n"/>
      <c r="L778" s="273" t="n"/>
      <c r="M778" s="273" t="n"/>
      <c r="N778" s="273" t="n"/>
      <c r="O778" s="273" t="n"/>
      <c r="P778" s="351" t="n"/>
      <c r="Q778" s="351" t="n"/>
      <c r="R778" s="273" t="n"/>
      <c r="S778" s="273" t="n"/>
      <c r="T778" s="273" t="n"/>
      <c r="U778" s="273" t="n"/>
      <c r="V778" s="273" t="n"/>
      <c r="W778" s="273" t="n"/>
      <c r="X778" s="273" t="n"/>
      <c r="Y778" s="273" t="n"/>
      <c r="Z778" s="273" t="n"/>
    </row>
    <row r="779" ht="10.5" customHeight="1" s="726">
      <c r="A779" s="273" t="n"/>
      <c r="B779" s="273" t="n"/>
      <c r="C779" s="273" t="n"/>
      <c r="D779" s="273" t="n"/>
      <c r="E779" s="273" t="n"/>
      <c r="F779" s="273" t="n"/>
      <c r="G779" s="273" t="n"/>
      <c r="H779" s="273" t="n"/>
      <c r="I779" s="273" t="n"/>
      <c r="J779" s="273" t="n"/>
      <c r="K779" s="273" t="n"/>
      <c r="L779" s="273" t="n"/>
      <c r="M779" s="273" t="n"/>
      <c r="N779" s="273" t="n"/>
      <c r="O779" s="273" t="n"/>
      <c r="P779" s="351" t="n"/>
      <c r="Q779" s="351" t="n"/>
      <c r="R779" s="273" t="n"/>
      <c r="S779" s="273" t="n"/>
      <c r="T779" s="273" t="n"/>
      <c r="U779" s="273" t="n"/>
      <c r="V779" s="273" t="n"/>
      <c r="W779" s="273" t="n"/>
      <c r="X779" s="273" t="n"/>
      <c r="Y779" s="273" t="n"/>
      <c r="Z779" s="273" t="n"/>
    </row>
    <row r="780" ht="10.5" customHeight="1" s="726">
      <c r="A780" s="273" t="n"/>
      <c r="B780" s="273" t="n"/>
      <c r="C780" s="273" t="n"/>
      <c r="D780" s="273" t="n"/>
      <c r="E780" s="273" t="n"/>
      <c r="F780" s="273" t="n"/>
      <c r="G780" s="273" t="n"/>
      <c r="H780" s="273" t="n"/>
      <c r="I780" s="273" t="n"/>
      <c r="J780" s="273" t="n"/>
      <c r="K780" s="273" t="n"/>
      <c r="L780" s="273" t="n"/>
      <c r="M780" s="273" t="n"/>
      <c r="N780" s="273" t="n"/>
      <c r="O780" s="273" t="n"/>
      <c r="P780" s="351" t="n"/>
      <c r="Q780" s="351" t="n"/>
      <c r="R780" s="273" t="n"/>
      <c r="S780" s="273" t="n"/>
      <c r="T780" s="273" t="n"/>
      <c r="U780" s="273" t="n"/>
      <c r="V780" s="273" t="n"/>
      <c r="W780" s="273" t="n"/>
      <c r="X780" s="273" t="n"/>
      <c r="Y780" s="273" t="n"/>
      <c r="Z780" s="273" t="n"/>
    </row>
    <row r="781" ht="10.5" customHeight="1" s="726">
      <c r="A781" s="273" t="n"/>
      <c r="B781" s="273" t="n"/>
      <c r="C781" s="273" t="n"/>
      <c r="D781" s="273" t="n"/>
      <c r="E781" s="273" t="n"/>
      <c r="F781" s="273" t="n"/>
      <c r="G781" s="273" t="n"/>
      <c r="H781" s="273" t="n"/>
      <c r="I781" s="273" t="n"/>
      <c r="J781" s="273" t="n"/>
      <c r="K781" s="273" t="n"/>
      <c r="L781" s="273" t="n"/>
      <c r="M781" s="273" t="n"/>
      <c r="N781" s="273" t="n"/>
      <c r="O781" s="273" t="n"/>
      <c r="P781" s="351" t="n"/>
      <c r="Q781" s="351" t="n"/>
      <c r="R781" s="273" t="n"/>
      <c r="S781" s="273" t="n"/>
      <c r="T781" s="273" t="n"/>
      <c r="U781" s="273" t="n"/>
      <c r="V781" s="273" t="n"/>
      <c r="W781" s="273" t="n"/>
      <c r="X781" s="273" t="n"/>
      <c r="Y781" s="273" t="n"/>
      <c r="Z781" s="273" t="n"/>
    </row>
    <row r="782" ht="10.5" customHeight="1" s="726">
      <c r="A782" s="273" t="n"/>
      <c r="B782" s="273" t="n"/>
      <c r="C782" s="273" t="n"/>
      <c r="D782" s="273" t="n"/>
      <c r="E782" s="273" t="n"/>
      <c r="F782" s="273" t="n"/>
      <c r="G782" s="273" t="n"/>
      <c r="H782" s="273" t="n"/>
      <c r="I782" s="273" t="n"/>
      <c r="J782" s="273" t="n"/>
      <c r="K782" s="273" t="n"/>
      <c r="L782" s="273" t="n"/>
      <c r="M782" s="273" t="n"/>
      <c r="N782" s="273" t="n"/>
      <c r="O782" s="273" t="n"/>
      <c r="P782" s="351" t="n"/>
      <c r="Q782" s="351" t="n"/>
      <c r="R782" s="273" t="n"/>
      <c r="S782" s="273" t="n"/>
      <c r="T782" s="273" t="n"/>
      <c r="U782" s="273" t="n"/>
      <c r="V782" s="273" t="n"/>
      <c r="W782" s="273" t="n"/>
      <c r="X782" s="273" t="n"/>
      <c r="Y782" s="273" t="n"/>
      <c r="Z782" s="273" t="n"/>
    </row>
    <row r="783" ht="10.5" customHeight="1" s="726">
      <c r="A783" s="273" t="n"/>
      <c r="B783" s="273" t="n"/>
      <c r="C783" s="273" t="n"/>
      <c r="D783" s="273" t="n"/>
      <c r="E783" s="273" t="n"/>
      <c r="F783" s="273" t="n"/>
      <c r="G783" s="273" t="n"/>
      <c r="H783" s="273" t="n"/>
      <c r="I783" s="273" t="n"/>
      <c r="J783" s="273" t="n"/>
      <c r="K783" s="273" t="n"/>
      <c r="L783" s="273" t="n"/>
      <c r="M783" s="273" t="n"/>
      <c r="N783" s="273" t="n"/>
      <c r="O783" s="273" t="n"/>
      <c r="P783" s="351" t="n"/>
      <c r="Q783" s="351" t="n"/>
      <c r="R783" s="273" t="n"/>
      <c r="S783" s="273" t="n"/>
      <c r="T783" s="273" t="n"/>
      <c r="U783" s="273" t="n"/>
      <c r="V783" s="273" t="n"/>
      <c r="W783" s="273" t="n"/>
      <c r="X783" s="273" t="n"/>
      <c r="Y783" s="273" t="n"/>
      <c r="Z783" s="273" t="n"/>
    </row>
    <row r="784" ht="10.5" customHeight="1" s="726">
      <c r="A784" s="273" t="n"/>
      <c r="B784" s="273" t="n"/>
      <c r="C784" s="273" t="n"/>
      <c r="D784" s="273" t="n"/>
      <c r="E784" s="273" t="n"/>
      <c r="F784" s="273" t="n"/>
      <c r="G784" s="273" t="n"/>
      <c r="H784" s="273" t="n"/>
      <c r="I784" s="273" t="n"/>
      <c r="J784" s="273" t="n"/>
      <c r="K784" s="273" t="n"/>
      <c r="L784" s="273" t="n"/>
      <c r="M784" s="273" t="n"/>
      <c r="N784" s="273" t="n"/>
      <c r="O784" s="273" t="n"/>
      <c r="P784" s="351" t="n"/>
      <c r="Q784" s="351" t="n"/>
      <c r="R784" s="273" t="n"/>
      <c r="S784" s="273" t="n"/>
      <c r="T784" s="273" t="n"/>
      <c r="U784" s="273" t="n"/>
      <c r="V784" s="273" t="n"/>
      <c r="W784" s="273" t="n"/>
      <c r="X784" s="273" t="n"/>
      <c r="Y784" s="273" t="n"/>
      <c r="Z784" s="273" t="n"/>
    </row>
    <row r="785" ht="10.5" customHeight="1" s="726">
      <c r="A785" s="273" t="n"/>
      <c r="B785" s="273" t="n"/>
      <c r="C785" s="273" t="n"/>
      <c r="D785" s="273" t="n"/>
      <c r="E785" s="273" t="n"/>
      <c r="F785" s="273" t="n"/>
      <c r="G785" s="273" t="n"/>
      <c r="H785" s="273" t="n"/>
      <c r="I785" s="273" t="n"/>
      <c r="J785" s="273" t="n"/>
      <c r="K785" s="273" t="n"/>
      <c r="L785" s="273" t="n"/>
      <c r="M785" s="273" t="n"/>
      <c r="N785" s="273" t="n"/>
      <c r="O785" s="273" t="n"/>
      <c r="P785" s="351" t="n"/>
      <c r="Q785" s="351" t="n"/>
      <c r="R785" s="273" t="n"/>
      <c r="S785" s="273" t="n"/>
      <c r="T785" s="273" t="n"/>
      <c r="U785" s="273" t="n"/>
      <c r="V785" s="273" t="n"/>
      <c r="W785" s="273" t="n"/>
      <c r="X785" s="273" t="n"/>
      <c r="Y785" s="273" t="n"/>
      <c r="Z785" s="273" t="n"/>
    </row>
    <row r="786" ht="10.5" customHeight="1" s="726">
      <c r="A786" s="273" t="n"/>
      <c r="B786" s="273" t="n"/>
      <c r="C786" s="273" t="n"/>
      <c r="D786" s="273" t="n"/>
      <c r="E786" s="273" t="n"/>
      <c r="F786" s="273" t="n"/>
      <c r="G786" s="273" t="n"/>
      <c r="H786" s="273" t="n"/>
      <c r="I786" s="273" t="n"/>
      <c r="J786" s="273" t="n"/>
      <c r="K786" s="273" t="n"/>
      <c r="L786" s="273" t="n"/>
      <c r="M786" s="273" t="n"/>
      <c r="N786" s="273" t="n"/>
      <c r="O786" s="273" t="n"/>
      <c r="P786" s="351" t="n"/>
      <c r="Q786" s="351" t="n"/>
      <c r="R786" s="273" t="n"/>
      <c r="S786" s="273" t="n"/>
      <c r="T786" s="273" t="n"/>
      <c r="U786" s="273" t="n"/>
      <c r="V786" s="273" t="n"/>
      <c r="W786" s="273" t="n"/>
      <c r="X786" s="273" t="n"/>
      <c r="Y786" s="273" t="n"/>
      <c r="Z786" s="273" t="n"/>
    </row>
    <row r="787" ht="10.5" customHeight="1" s="726">
      <c r="A787" s="273" t="n"/>
      <c r="B787" s="273" t="n"/>
      <c r="C787" s="273" t="n"/>
      <c r="D787" s="273" t="n"/>
      <c r="E787" s="273" t="n"/>
      <c r="F787" s="273" t="n"/>
      <c r="G787" s="273" t="n"/>
      <c r="H787" s="273" t="n"/>
      <c r="I787" s="273" t="n"/>
      <c r="J787" s="273" t="n"/>
      <c r="K787" s="273" t="n"/>
      <c r="L787" s="273" t="n"/>
      <c r="M787" s="273" t="n"/>
      <c r="N787" s="273" t="n"/>
      <c r="O787" s="273" t="n"/>
      <c r="P787" s="351" t="n"/>
      <c r="Q787" s="351" t="n"/>
      <c r="R787" s="273" t="n"/>
      <c r="S787" s="273" t="n"/>
      <c r="T787" s="273" t="n"/>
      <c r="U787" s="273" t="n"/>
      <c r="V787" s="273" t="n"/>
      <c r="W787" s="273" t="n"/>
      <c r="X787" s="273" t="n"/>
      <c r="Y787" s="273" t="n"/>
      <c r="Z787" s="273" t="n"/>
    </row>
    <row r="788" ht="10.5" customHeight="1" s="726">
      <c r="A788" s="273" t="n"/>
      <c r="B788" s="273" t="n"/>
      <c r="C788" s="273" t="n"/>
      <c r="D788" s="273" t="n"/>
      <c r="E788" s="273" t="n"/>
      <c r="F788" s="273" t="n"/>
      <c r="G788" s="273" t="n"/>
      <c r="H788" s="273" t="n"/>
      <c r="I788" s="273" t="n"/>
      <c r="J788" s="273" t="n"/>
      <c r="K788" s="273" t="n"/>
      <c r="L788" s="273" t="n"/>
      <c r="M788" s="273" t="n"/>
      <c r="N788" s="273" t="n"/>
      <c r="O788" s="273" t="n"/>
      <c r="P788" s="351" t="n"/>
      <c r="Q788" s="351" t="n"/>
      <c r="R788" s="273" t="n"/>
      <c r="S788" s="273" t="n"/>
      <c r="T788" s="273" t="n"/>
      <c r="U788" s="273" t="n"/>
      <c r="V788" s="273" t="n"/>
      <c r="W788" s="273" t="n"/>
      <c r="X788" s="273" t="n"/>
      <c r="Y788" s="273" t="n"/>
      <c r="Z788" s="273" t="n"/>
    </row>
    <row r="789" ht="10.5" customHeight="1" s="726">
      <c r="A789" s="273" t="n"/>
      <c r="B789" s="273" t="n"/>
      <c r="C789" s="273" t="n"/>
      <c r="D789" s="273" t="n"/>
      <c r="E789" s="273" t="n"/>
      <c r="F789" s="273" t="n"/>
      <c r="G789" s="273" t="n"/>
      <c r="H789" s="273" t="n"/>
      <c r="I789" s="273" t="n"/>
      <c r="J789" s="273" t="n"/>
      <c r="K789" s="273" t="n"/>
      <c r="L789" s="273" t="n"/>
      <c r="M789" s="273" t="n"/>
      <c r="N789" s="273" t="n"/>
      <c r="O789" s="273" t="n"/>
      <c r="P789" s="351" t="n"/>
      <c r="Q789" s="351" t="n"/>
      <c r="R789" s="273" t="n"/>
      <c r="S789" s="273" t="n"/>
      <c r="T789" s="273" t="n"/>
      <c r="U789" s="273" t="n"/>
      <c r="V789" s="273" t="n"/>
      <c r="W789" s="273" t="n"/>
      <c r="X789" s="273" t="n"/>
      <c r="Y789" s="273" t="n"/>
      <c r="Z789" s="273" t="n"/>
    </row>
    <row r="790" ht="10.5" customHeight="1" s="726">
      <c r="A790" s="273" t="n"/>
      <c r="B790" s="273" t="n"/>
      <c r="C790" s="273" t="n"/>
      <c r="D790" s="273" t="n"/>
      <c r="E790" s="273" t="n"/>
      <c r="F790" s="273" t="n"/>
      <c r="G790" s="273" t="n"/>
      <c r="H790" s="273" t="n"/>
      <c r="I790" s="273" t="n"/>
      <c r="J790" s="273" t="n"/>
      <c r="K790" s="273" t="n"/>
      <c r="L790" s="273" t="n"/>
      <c r="M790" s="273" t="n"/>
      <c r="N790" s="273" t="n"/>
      <c r="O790" s="273" t="n"/>
      <c r="P790" s="351" t="n"/>
      <c r="Q790" s="351" t="n"/>
      <c r="R790" s="273" t="n"/>
      <c r="S790" s="273" t="n"/>
      <c r="T790" s="273" t="n"/>
      <c r="U790" s="273" t="n"/>
      <c r="V790" s="273" t="n"/>
      <c r="W790" s="273" t="n"/>
      <c r="X790" s="273" t="n"/>
      <c r="Y790" s="273" t="n"/>
      <c r="Z790" s="273" t="n"/>
    </row>
    <row r="791" ht="10.5" customHeight="1" s="726">
      <c r="A791" s="273" t="n"/>
      <c r="B791" s="273" t="n"/>
      <c r="C791" s="273" t="n"/>
      <c r="D791" s="273" t="n"/>
      <c r="E791" s="273" t="n"/>
      <c r="F791" s="273" t="n"/>
      <c r="G791" s="273" t="n"/>
      <c r="H791" s="273" t="n"/>
      <c r="I791" s="273" t="n"/>
      <c r="J791" s="273" t="n"/>
      <c r="K791" s="273" t="n"/>
      <c r="L791" s="273" t="n"/>
      <c r="M791" s="273" t="n"/>
      <c r="N791" s="273" t="n"/>
      <c r="O791" s="273" t="n"/>
      <c r="P791" s="351" t="n"/>
      <c r="Q791" s="351" t="n"/>
      <c r="R791" s="273" t="n"/>
      <c r="S791" s="273" t="n"/>
      <c r="T791" s="273" t="n"/>
      <c r="U791" s="273" t="n"/>
      <c r="V791" s="273" t="n"/>
      <c r="W791" s="273" t="n"/>
      <c r="X791" s="273" t="n"/>
      <c r="Y791" s="273" t="n"/>
      <c r="Z791" s="273" t="n"/>
    </row>
    <row r="792" ht="10.5" customHeight="1" s="726">
      <c r="A792" s="273" t="n"/>
      <c r="B792" s="273" t="n"/>
      <c r="C792" s="273" t="n"/>
      <c r="D792" s="273" t="n"/>
      <c r="E792" s="273" t="n"/>
      <c r="F792" s="273" t="n"/>
      <c r="G792" s="273" t="n"/>
      <c r="H792" s="273" t="n"/>
      <c r="I792" s="273" t="n"/>
      <c r="J792" s="273" t="n"/>
      <c r="K792" s="273" t="n"/>
      <c r="L792" s="273" t="n"/>
      <c r="M792" s="273" t="n"/>
      <c r="N792" s="273" t="n"/>
      <c r="O792" s="273" t="n"/>
      <c r="P792" s="351" t="n"/>
      <c r="Q792" s="351" t="n"/>
      <c r="R792" s="273" t="n"/>
      <c r="S792" s="273" t="n"/>
      <c r="T792" s="273" t="n"/>
      <c r="U792" s="273" t="n"/>
      <c r="V792" s="273" t="n"/>
      <c r="W792" s="273" t="n"/>
      <c r="X792" s="273" t="n"/>
      <c r="Y792" s="273" t="n"/>
      <c r="Z792" s="273" t="n"/>
    </row>
    <row r="793" ht="10.5" customHeight="1" s="726">
      <c r="A793" s="273" t="n"/>
      <c r="B793" s="273" t="n"/>
      <c r="C793" s="273" t="n"/>
      <c r="D793" s="273" t="n"/>
      <c r="E793" s="273" t="n"/>
      <c r="F793" s="273" t="n"/>
      <c r="G793" s="273" t="n"/>
      <c r="H793" s="273" t="n"/>
      <c r="I793" s="273" t="n"/>
      <c r="J793" s="273" t="n"/>
      <c r="K793" s="273" t="n"/>
      <c r="L793" s="273" t="n"/>
      <c r="M793" s="273" t="n"/>
      <c r="N793" s="273" t="n"/>
      <c r="O793" s="273" t="n"/>
      <c r="P793" s="351" t="n"/>
      <c r="Q793" s="351" t="n"/>
      <c r="R793" s="273" t="n"/>
      <c r="S793" s="273" t="n"/>
      <c r="T793" s="273" t="n"/>
      <c r="U793" s="273" t="n"/>
      <c r="V793" s="273" t="n"/>
      <c r="W793" s="273" t="n"/>
      <c r="X793" s="273" t="n"/>
      <c r="Y793" s="273" t="n"/>
      <c r="Z793" s="273" t="n"/>
    </row>
    <row r="794" ht="10.5" customHeight="1" s="726">
      <c r="A794" s="273" t="n"/>
      <c r="B794" s="273" t="n"/>
      <c r="C794" s="273" t="n"/>
      <c r="D794" s="273" t="n"/>
      <c r="E794" s="273" t="n"/>
      <c r="F794" s="273" t="n"/>
      <c r="G794" s="273" t="n"/>
      <c r="H794" s="273" t="n"/>
      <c r="I794" s="273" t="n"/>
      <c r="J794" s="273" t="n"/>
      <c r="K794" s="273" t="n"/>
      <c r="L794" s="273" t="n"/>
      <c r="M794" s="273" t="n"/>
      <c r="N794" s="273" t="n"/>
      <c r="O794" s="273" t="n"/>
      <c r="P794" s="351" t="n"/>
      <c r="Q794" s="351" t="n"/>
      <c r="R794" s="273" t="n"/>
      <c r="S794" s="273" t="n"/>
      <c r="T794" s="273" t="n"/>
      <c r="U794" s="273" t="n"/>
      <c r="V794" s="273" t="n"/>
      <c r="W794" s="273" t="n"/>
      <c r="X794" s="273" t="n"/>
      <c r="Y794" s="273" t="n"/>
      <c r="Z794" s="273" t="n"/>
    </row>
    <row r="795" ht="10.5" customHeight="1" s="726">
      <c r="A795" s="273" t="n"/>
      <c r="B795" s="273" t="n"/>
      <c r="C795" s="273" t="n"/>
      <c r="D795" s="273" t="n"/>
      <c r="E795" s="273" t="n"/>
      <c r="F795" s="273" t="n"/>
      <c r="G795" s="273" t="n"/>
      <c r="H795" s="273" t="n"/>
      <c r="I795" s="273" t="n"/>
      <c r="J795" s="273" t="n"/>
      <c r="K795" s="273" t="n"/>
      <c r="L795" s="273" t="n"/>
      <c r="M795" s="273" t="n"/>
      <c r="N795" s="273" t="n"/>
      <c r="O795" s="273" t="n"/>
      <c r="P795" s="351" t="n"/>
      <c r="Q795" s="351" t="n"/>
      <c r="R795" s="273" t="n"/>
      <c r="S795" s="273" t="n"/>
      <c r="T795" s="273" t="n"/>
      <c r="U795" s="273" t="n"/>
      <c r="V795" s="273" t="n"/>
      <c r="W795" s="273" t="n"/>
      <c r="X795" s="273" t="n"/>
      <c r="Y795" s="273" t="n"/>
      <c r="Z795" s="273" t="n"/>
    </row>
    <row r="796" ht="10.5" customHeight="1" s="726">
      <c r="A796" s="273" t="n"/>
      <c r="B796" s="273" t="n"/>
      <c r="C796" s="273" t="n"/>
      <c r="D796" s="273" t="n"/>
      <c r="E796" s="273" t="n"/>
      <c r="F796" s="273" t="n"/>
      <c r="G796" s="273" t="n"/>
      <c r="H796" s="273" t="n"/>
      <c r="I796" s="273" t="n"/>
      <c r="J796" s="273" t="n"/>
      <c r="K796" s="273" t="n"/>
      <c r="L796" s="273" t="n"/>
      <c r="M796" s="273" t="n"/>
      <c r="N796" s="273" t="n"/>
      <c r="O796" s="273" t="n"/>
      <c r="P796" s="351" t="n"/>
      <c r="Q796" s="351" t="n"/>
      <c r="R796" s="273" t="n"/>
      <c r="S796" s="273" t="n"/>
      <c r="T796" s="273" t="n"/>
      <c r="U796" s="273" t="n"/>
      <c r="V796" s="273" t="n"/>
      <c r="W796" s="273" t="n"/>
      <c r="X796" s="273" t="n"/>
      <c r="Y796" s="273" t="n"/>
      <c r="Z796" s="273" t="n"/>
    </row>
    <row r="797" ht="10.5" customHeight="1" s="726">
      <c r="A797" s="273" t="n"/>
      <c r="B797" s="273" t="n"/>
      <c r="C797" s="273" t="n"/>
      <c r="D797" s="273" t="n"/>
      <c r="E797" s="273" t="n"/>
      <c r="F797" s="273" t="n"/>
      <c r="G797" s="273" t="n"/>
      <c r="H797" s="273" t="n"/>
      <c r="I797" s="273" t="n"/>
      <c r="J797" s="273" t="n"/>
      <c r="K797" s="273" t="n"/>
      <c r="L797" s="273" t="n"/>
      <c r="M797" s="273" t="n"/>
      <c r="N797" s="273" t="n"/>
      <c r="O797" s="273" t="n"/>
      <c r="P797" s="351" t="n"/>
      <c r="Q797" s="351" t="n"/>
      <c r="R797" s="273" t="n"/>
      <c r="S797" s="273" t="n"/>
      <c r="T797" s="273" t="n"/>
      <c r="U797" s="273" t="n"/>
      <c r="V797" s="273" t="n"/>
      <c r="W797" s="273" t="n"/>
      <c r="X797" s="273" t="n"/>
      <c r="Y797" s="273" t="n"/>
      <c r="Z797" s="273" t="n"/>
    </row>
    <row r="798" ht="10.5" customHeight="1" s="726">
      <c r="A798" s="273" t="n"/>
      <c r="B798" s="273" t="n"/>
      <c r="C798" s="273" t="n"/>
      <c r="D798" s="273" t="n"/>
      <c r="E798" s="273" t="n"/>
      <c r="F798" s="273" t="n"/>
      <c r="G798" s="273" t="n"/>
      <c r="H798" s="273" t="n"/>
      <c r="I798" s="273" t="n"/>
      <c r="J798" s="273" t="n"/>
      <c r="K798" s="273" t="n"/>
      <c r="L798" s="273" t="n"/>
      <c r="M798" s="273" t="n"/>
      <c r="N798" s="273" t="n"/>
      <c r="O798" s="273" t="n"/>
      <c r="P798" s="351" t="n"/>
      <c r="Q798" s="351" t="n"/>
      <c r="R798" s="273" t="n"/>
      <c r="S798" s="273" t="n"/>
      <c r="T798" s="273" t="n"/>
      <c r="U798" s="273" t="n"/>
      <c r="V798" s="273" t="n"/>
      <c r="W798" s="273" t="n"/>
      <c r="X798" s="273" t="n"/>
      <c r="Y798" s="273" t="n"/>
      <c r="Z798" s="273" t="n"/>
    </row>
    <row r="799" ht="10.5" customHeight="1" s="726">
      <c r="A799" s="273" t="n"/>
      <c r="B799" s="273" t="n"/>
      <c r="C799" s="273" t="n"/>
      <c r="D799" s="273" t="n"/>
      <c r="E799" s="273" t="n"/>
      <c r="F799" s="273" t="n"/>
      <c r="G799" s="273" t="n"/>
      <c r="H799" s="273" t="n"/>
      <c r="I799" s="273" t="n"/>
      <c r="J799" s="273" t="n"/>
      <c r="K799" s="273" t="n"/>
      <c r="L799" s="273" t="n"/>
      <c r="M799" s="273" t="n"/>
      <c r="N799" s="273" t="n"/>
      <c r="O799" s="273" t="n"/>
      <c r="P799" s="351" t="n"/>
      <c r="Q799" s="351" t="n"/>
      <c r="R799" s="273" t="n"/>
      <c r="S799" s="273" t="n"/>
      <c r="T799" s="273" t="n"/>
      <c r="U799" s="273" t="n"/>
      <c r="V799" s="273" t="n"/>
      <c r="W799" s="273" t="n"/>
      <c r="X799" s="273" t="n"/>
      <c r="Y799" s="273" t="n"/>
      <c r="Z799" s="273" t="n"/>
    </row>
    <row r="800" ht="10.5" customHeight="1" s="726">
      <c r="A800" s="273" t="n"/>
      <c r="B800" s="273" t="n"/>
      <c r="C800" s="273" t="n"/>
      <c r="D800" s="273" t="n"/>
      <c r="E800" s="273" t="n"/>
      <c r="F800" s="273" t="n"/>
      <c r="G800" s="273" t="n"/>
      <c r="H800" s="273" t="n"/>
      <c r="I800" s="273" t="n"/>
      <c r="J800" s="273" t="n"/>
      <c r="K800" s="273" t="n"/>
      <c r="L800" s="273" t="n"/>
      <c r="M800" s="273" t="n"/>
      <c r="N800" s="273" t="n"/>
      <c r="O800" s="273" t="n"/>
      <c r="P800" s="351" t="n"/>
      <c r="Q800" s="351" t="n"/>
      <c r="R800" s="273" t="n"/>
      <c r="S800" s="273" t="n"/>
      <c r="T800" s="273" t="n"/>
      <c r="U800" s="273" t="n"/>
      <c r="V800" s="273" t="n"/>
      <c r="W800" s="273" t="n"/>
      <c r="X800" s="273" t="n"/>
      <c r="Y800" s="273" t="n"/>
      <c r="Z800" s="273" t="n"/>
    </row>
    <row r="801" ht="10.5" customHeight="1" s="726">
      <c r="A801" s="273" t="n"/>
      <c r="B801" s="273" t="n"/>
      <c r="C801" s="273" t="n"/>
      <c r="D801" s="273" t="n"/>
      <c r="E801" s="273" t="n"/>
      <c r="F801" s="273" t="n"/>
      <c r="G801" s="273" t="n"/>
      <c r="H801" s="273" t="n"/>
      <c r="I801" s="273" t="n"/>
      <c r="J801" s="273" t="n"/>
      <c r="K801" s="273" t="n"/>
      <c r="L801" s="273" t="n"/>
      <c r="M801" s="273" t="n"/>
      <c r="N801" s="273" t="n"/>
      <c r="O801" s="273" t="n"/>
      <c r="P801" s="351" t="n"/>
      <c r="Q801" s="351" t="n"/>
      <c r="R801" s="273" t="n"/>
      <c r="S801" s="273" t="n"/>
      <c r="T801" s="273" t="n"/>
      <c r="U801" s="273" t="n"/>
      <c r="V801" s="273" t="n"/>
      <c r="W801" s="273" t="n"/>
      <c r="X801" s="273" t="n"/>
      <c r="Y801" s="273" t="n"/>
      <c r="Z801" s="273" t="n"/>
    </row>
    <row r="802" ht="10.5" customHeight="1" s="726">
      <c r="A802" s="273" t="n"/>
      <c r="B802" s="273" t="n"/>
      <c r="C802" s="273" t="n"/>
      <c r="D802" s="273" t="n"/>
      <c r="E802" s="273" t="n"/>
      <c r="F802" s="273" t="n"/>
      <c r="G802" s="273" t="n"/>
      <c r="H802" s="273" t="n"/>
      <c r="I802" s="273" t="n"/>
      <c r="J802" s="273" t="n"/>
      <c r="K802" s="273" t="n"/>
      <c r="L802" s="273" t="n"/>
      <c r="M802" s="273" t="n"/>
      <c r="N802" s="273" t="n"/>
      <c r="O802" s="273" t="n"/>
      <c r="P802" s="351" t="n"/>
      <c r="Q802" s="351" t="n"/>
      <c r="R802" s="273" t="n"/>
      <c r="S802" s="273" t="n"/>
      <c r="T802" s="273" t="n"/>
      <c r="U802" s="273" t="n"/>
      <c r="V802" s="273" t="n"/>
      <c r="W802" s="273" t="n"/>
      <c r="X802" s="273" t="n"/>
      <c r="Y802" s="273" t="n"/>
      <c r="Z802" s="273" t="n"/>
    </row>
    <row r="803" ht="10.5" customHeight="1" s="726">
      <c r="A803" s="273" t="n"/>
      <c r="B803" s="273" t="n"/>
      <c r="C803" s="273" t="n"/>
      <c r="D803" s="273" t="n"/>
      <c r="E803" s="273" t="n"/>
      <c r="F803" s="273" t="n"/>
      <c r="G803" s="273" t="n"/>
      <c r="H803" s="273" t="n"/>
      <c r="I803" s="273" t="n"/>
      <c r="J803" s="273" t="n"/>
      <c r="K803" s="273" t="n"/>
      <c r="L803" s="273" t="n"/>
      <c r="M803" s="273" t="n"/>
      <c r="N803" s="273" t="n"/>
      <c r="O803" s="273" t="n"/>
      <c r="P803" s="351" t="n"/>
      <c r="Q803" s="351" t="n"/>
      <c r="R803" s="273" t="n"/>
      <c r="S803" s="273" t="n"/>
      <c r="T803" s="273" t="n"/>
      <c r="U803" s="273" t="n"/>
      <c r="V803" s="273" t="n"/>
      <c r="W803" s="273" t="n"/>
      <c r="X803" s="273" t="n"/>
      <c r="Y803" s="273" t="n"/>
      <c r="Z803" s="273" t="n"/>
    </row>
    <row r="804" ht="10.5" customHeight="1" s="726">
      <c r="A804" s="273" t="n"/>
      <c r="B804" s="273" t="n"/>
      <c r="C804" s="273" t="n"/>
      <c r="D804" s="273" t="n"/>
      <c r="E804" s="273" t="n"/>
      <c r="F804" s="273" t="n"/>
      <c r="G804" s="273" t="n"/>
      <c r="H804" s="273" t="n"/>
      <c r="I804" s="273" t="n"/>
      <c r="J804" s="273" t="n"/>
      <c r="K804" s="273" t="n"/>
      <c r="L804" s="273" t="n"/>
      <c r="M804" s="273" t="n"/>
      <c r="N804" s="273" t="n"/>
      <c r="O804" s="273" t="n"/>
      <c r="P804" s="351" t="n"/>
      <c r="Q804" s="351" t="n"/>
      <c r="R804" s="273" t="n"/>
      <c r="S804" s="273" t="n"/>
      <c r="T804" s="273" t="n"/>
      <c r="U804" s="273" t="n"/>
      <c r="V804" s="273" t="n"/>
      <c r="W804" s="273" t="n"/>
      <c r="X804" s="273" t="n"/>
      <c r="Y804" s="273" t="n"/>
      <c r="Z804" s="273" t="n"/>
    </row>
    <row r="805" ht="10.5" customHeight="1" s="726">
      <c r="A805" s="273" t="n"/>
      <c r="B805" s="273" t="n"/>
      <c r="C805" s="273" t="n"/>
      <c r="D805" s="273" t="n"/>
      <c r="E805" s="273" t="n"/>
      <c r="F805" s="273" t="n"/>
      <c r="G805" s="273" t="n"/>
      <c r="H805" s="273" t="n"/>
      <c r="I805" s="273" t="n"/>
      <c r="J805" s="273" t="n"/>
      <c r="K805" s="273" t="n"/>
      <c r="L805" s="273" t="n"/>
      <c r="M805" s="273" t="n"/>
      <c r="N805" s="273" t="n"/>
      <c r="O805" s="273" t="n"/>
      <c r="P805" s="351" t="n"/>
      <c r="Q805" s="351" t="n"/>
      <c r="R805" s="273" t="n"/>
      <c r="S805" s="273" t="n"/>
      <c r="T805" s="273" t="n"/>
      <c r="U805" s="273" t="n"/>
      <c r="V805" s="273" t="n"/>
      <c r="W805" s="273" t="n"/>
      <c r="X805" s="273" t="n"/>
      <c r="Y805" s="273" t="n"/>
      <c r="Z805" s="273" t="n"/>
    </row>
    <row r="806" ht="10.5" customHeight="1" s="726">
      <c r="A806" s="273" t="n"/>
      <c r="B806" s="273" t="n"/>
      <c r="C806" s="273" t="n"/>
      <c r="D806" s="273" t="n"/>
      <c r="E806" s="273" t="n"/>
      <c r="F806" s="273" t="n"/>
      <c r="G806" s="273" t="n"/>
      <c r="H806" s="273" t="n"/>
      <c r="I806" s="273" t="n"/>
      <c r="J806" s="273" t="n"/>
      <c r="K806" s="273" t="n"/>
      <c r="L806" s="273" t="n"/>
      <c r="M806" s="273" t="n"/>
      <c r="N806" s="273" t="n"/>
      <c r="O806" s="273" t="n"/>
      <c r="P806" s="351" t="n"/>
      <c r="Q806" s="351" t="n"/>
      <c r="R806" s="273" t="n"/>
      <c r="S806" s="273" t="n"/>
      <c r="T806" s="273" t="n"/>
      <c r="U806" s="273" t="n"/>
      <c r="V806" s="273" t="n"/>
      <c r="W806" s="273" t="n"/>
      <c r="X806" s="273" t="n"/>
      <c r="Y806" s="273" t="n"/>
      <c r="Z806" s="273" t="n"/>
    </row>
    <row r="807" ht="10.5" customHeight="1" s="726">
      <c r="A807" s="273" t="n"/>
      <c r="B807" s="273" t="n"/>
      <c r="C807" s="273" t="n"/>
      <c r="D807" s="273" t="n"/>
      <c r="E807" s="273" t="n"/>
      <c r="F807" s="273" t="n"/>
      <c r="G807" s="273" t="n"/>
      <c r="H807" s="273" t="n"/>
      <c r="I807" s="273" t="n"/>
      <c r="J807" s="273" t="n"/>
      <c r="K807" s="273" t="n"/>
      <c r="L807" s="273" t="n"/>
      <c r="M807" s="273" t="n"/>
      <c r="N807" s="273" t="n"/>
      <c r="O807" s="273" t="n"/>
      <c r="P807" s="351" t="n"/>
      <c r="Q807" s="351" t="n"/>
      <c r="R807" s="273" t="n"/>
      <c r="S807" s="273" t="n"/>
      <c r="T807" s="273" t="n"/>
      <c r="U807" s="273" t="n"/>
      <c r="V807" s="273" t="n"/>
      <c r="W807" s="273" t="n"/>
      <c r="X807" s="273" t="n"/>
      <c r="Y807" s="273" t="n"/>
      <c r="Z807" s="273" t="n"/>
    </row>
    <row r="808" ht="10.5" customHeight="1" s="726">
      <c r="A808" s="273" t="n"/>
      <c r="B808" s="273" t="n"/>
      <c r="C808" s="273" t="n"/>
      <c r="D808" s="273" t="n"/>
      <c r="E808" s="273" t="n"/>
      <c r="F808" s="273" t="n"/>
      <c r="G808" s="273" t="n"/>
      <c r="H808" s="273" t="n"/>
      <c r="I808" s="273" t="n"/>
      <c r="J808" s="273" t="n"/>
      <c r="K808" s="273" t="n"/>
      <c r="L808" s="273" t="n"/>
      <c r="M808" s="273" t="n"/>
      <c r="N808" s="273" t="n"/>
      <c r="O808" s="273" t="n"/>
      <c r="P808" s="351" t="n"/>
      <c r="Q808" s="351" t="n"/>
      <c r="R808" s="273" t="n"/>
      <c r="S808" s="273" t="n"/>
      <c r="T808" s="273" t="n"/>
      <c r="U808" s="273" t="n"/>
      <c r="V808" s="273" t="n"/>
      <c r="W808" s="273" t="n"/>
      <c r="X808" s="273" t="n"/>
      <c r="Y808" s="273" t="n"/>
      <c r="Z808" s="273" t="n"/>
    </row>
    <row r="809" ht="10.5" customHeight="1" s="726">
      <c r="A809" s="273" t="n"/>
      <c r="B809" s="273" t="n"/>
      <c r="C809" s="273" t="n"/>
      <c r="D809" s="273" t="n"/>
      <c r="E809" s="273" t="n"/>
      <c r="F809" s="273" t="n"/>
      <c r="G809" s="273" t="n"/>
      <c r="H809" s="273" t="n"/>
      <c r="I809" s="273" t="n"/>
      <c r="J809" s="273" t="n"/>
      <c r="K809" s="273" t="n"/>
      <c r="L809" s="273" t="n"/>
      <c r="M809" s="273" t="n"/>
      <c r="N809" s="273" t="n"/>
      <c r="O809" s="273" t="n"/>
      <c r="P809" s="351" t="n"/>
      <c r="Q809" s="351" t="n"/>
      <c r="R809" s="273" t="n"/>
      <c r="S809" s="273" t="n"/>
      <c r="T809" s="273" t="n"/>
      <c r="U809" s="273" t="n"/>
      <c r="V809" s="273" t="n"/>
      <c r="W809" s="273" t="n"/>
      <c r="X809" s="273" t="n"/>
      <c r="Y809" s="273" t="n"/>
      <c r="Z809" s="273" t="n"/>
    </row>
    <row r="810" ht="10.5" customHeight="1" s="726">
      <c r="A810" s="273" t="n"/>
      <c r="B810" s="273" t="n"/>
      <c r="C810" s="273" t="n"/>
      <c r="D810" s="273" t="n"/>
      <c r="E810" s="273" t="n"/>
      <c r="F810" s="273" t="n"/>
      <c r="G810" s="273" t="n"/>
      <c r="H810" s="273" t="n"/>
      <c r="I810" s="273" t="n"/>
      <c r="J810" s="273" t="n"/>
      <c r="K810" s="273" t="n"/>
      <c r="L810" s="273" t="n"/>
      <c r="M810" s="273" t="n"/>
      <c r="N810" s="273" t="n"/>
      <c r="O810" s="273" t="n"/>
      <c r="P810" s="351" t="n"/>
      <c r="Q810" s="351" t="n"/>
      <c r="R810" s="273" t="n"/>
      <c r="S810" s="273" t="n"/>
      <c r="T810" s="273" t="n"/>
      <c r="U810" s="273" t="n"/>
      <c r="V810" s="273" t="n"/>
      <c r="W810" s="273" t="n"/>
      <c r="X810" s="273" t="n"/>
      <c r="Y810" s="273" t="n"/>
      <c r="Z810" s="273" t="n"/>
    </row>
    <row r="811" ht="10.5" customHeight="1" s="726">
      <c r="A811" s="273" t="n"/>
      <c r="B811" s="273" t="n"/>
      <c r="C811" s="273" t="n"/>
      <c r="D811" s="273" t="n"/>
      <c r="E811" s="273" t="n"/>
      <c r="F811" s="273" t="n"/>
      <c r="G811" s="273" t="n"/>
      <c r="H811" s="273" t="n"/>
      <c r="I811" s="273" t="n"/>
      <c r="J811" s="273" t="n"/>
      <c r="K811" s="273" t="n"/>
      <c r="L811" s="273" t="n"/>
      <c r="M811" s="273" t="n"/>
      <c r="N811" s="273" t="n"/>
      <c r="O811" s="273" t="n"/>
      <c r="P811" s="351" t="n"/>
      <c r="Q811" s="351" t="n"/>
      <c r="R811" s="273" t="n"/>
      <c r="S811" s="273" t="n"/>
      <c r="T811" s="273" t="n"/>
      <c r="U811" s="273" t="n"/>
      <c r="V811" s="273" t="n"/>
      <c r="W811" s="273" t="n"/>
      <c r="X811" s="273" t="n"/>
      <c r="Y811" s="273" t="n"/>
      <c r="Z811" s="273" t="n"/>
    </row>
    <row r="812" ht="10.5" customHeight="1" s="726">
      <c r="A812" s="273" t="n"/>
      <c r="B812" s="273" t="n"/>
      <c r="C812" s="273" t="n"/>
      <c r="D812" s="273" t="n"/>
      <c r="E812" s="273" t="n"/>
      <c r="F812" s="273" t="n"/>
      <c r="G812" s="273" t="n"/>
      <c r="H812" s="273" t="n"/>
      <c r="I812" s="273" t="n"/>
      <c r="J812" s="273" t="n"/>
      <c r="K812" s="273" t="n"/>
      <c r="L812" s="273" t="n"/>
      <c r="M812" s="273" t="n"/>
      <c r="N812" s="273" t="n"/>
      <c r="O812" s="273" t="n"/>
      <c r="P812" s="351" t="n"/>
      <c r="Q812" s="351" t="n"/>
      <c r="R812" s="273" t="n"/>
      <c r="S812" s="273" t="n"/>
      <c r="T812" s="273" t="n"/>
      <c r="U812" s="273" t="n"/>
      <c r="V812" s="273" t="n"/>
      <c r="W812" s="273" t="n"/>
      <c r="X812" s="273" t="n"/>
      <c r="Y812" s="273" t="n"/>
      <c r="Z812" s="273" t="n"/>
    </row>
    <row r="813" ht="10.5" customHeight="1" s="726">
      <c r="A813" s="273" t="n"/>
      <c r="B813" s="273" t="n"/>
      <c r="C813" s="273" t="n"/>
      <c r="D813" s="273" t="n"/>
      <c r="E813" s="273" t="n"/>
      <c r="F813" s="273" t="n"/>
      <c r="G813" s="273" t="n"/>
      <c r="H813" s="273" t="n"/>
      <c r="I813" s="273" t="n"/>
      <c r="J813" s="273" t="n"/>
      <c r="K813" s="273" t="n"/>
      <c r="L813" s="273" t="n"/>
      <c r="M813" s="273" t="n"/>
      <c r="N813" s="273" t="n"/>
      <c r="O813" s="273" t="n"/>
      <c r="P813" s="351" t="n"/>
      <c r="Q813" s="351" t="n"/>
      <c r="R813" s="273" t="n"/>
      <c r="S813" s="273" t="n"/>
      <c r="T813" s="273" t="n"/>
      <c r="U813" s="273" t="n"/>
      <c r="V813" s="273" t="n"/>
      <c r="W813" s="273" t="n"/>
      <c r="X813" s="273" t="n"/>
      <c r="Y813" s="273" t="n"/>
      <c r="Z813" s="273" t="n"/>
    </row>
    <row r="814" ht="10.5" customHeight="1" s="726">
      <c r="A814" s="273" t="n"/>
      <c r="B814" s="273" t="n"/>
      <c r="C814" s="273" t="n"/>
      <c r="D814" s="273" t="n"/>
      <c r="E814" s="273" t="n"/>
      <c r="F814" s="273" t="n"/>
      <c r="G814" s="273" t="n"/>
      <c r="H814" s="273" t="n"/>
      <c r="I814" s="273" t="n"/>
      <c r="J814" s="273" t="n"/>
      <c r="K814" s="273" t="n"/>
      <c r="L814" s="273" t="n"/>
      <c r="M814" s="273" t="n"/>
      <c r="N814" s="273" t="n"/>
      <c r="O814" s="273" t="n"/>
      <c r="P814" s="351" t="n"/>
      <c r="Q814" s="351" t="n"/>
      <c r="R814" s="273" t="n"/>
      <c r="S814" s="273" t="n"/>
      <c r="T814" s="273" t="n"/>
      <c r="U814" s="273" t="n"/>
      <c r="V814" s="273" t="n"/>
      <c r="W814" s="273" t="n"/>
      <c r="X814" s="273" t="n"/>
      <c r="Y814" s="273" t="n"/>
      <c r="Z814" s="273" t="n"/>
    </row>
    <row r="815" ht="10.5" customHeight="1" s="726">
      <c r="A815" s="273" t="n"/>
      <c r="B815" s="273" t="n"/>
      <c r="C815" s="273" t="n"/>
      <c r="D815" s="273" t="n"/>
      <c r="E815" s="273" t="n"/>
      <c r="F815" s="273" t="n"/>
      <c r="G815" s="273" t="n"/>
      <c r="H815" s="273" t="n"/>
      <c r="I815" s="273" t="n"/>
      <c r="J815" s="273" t="n"/>
      <c r="K815" s="273" t="n"/>
      <c r="L815" s="273" t="n"/>
      <c r="M815" s="273" t="n"/>
      <c r="N815" s="273" t="n"/>
      <c r="O815" s="273" t="n"/>
      <c r="P815" s="351" t="n"/>
      <c r="Q815" s="351" t="n"/>
      <c r="R815" s="273" t="n"/>
      <c r="S815" s="273" t="n"/>
      <c r="T815" s="273" t="n"/>
      <c r="U815" s="273" t="n"/>
      <c r="V815" s="273" t="n"/>
      <c r="W815" s="273" t="n"/>
      <c r="X815" s="273" t="n"/>
      <c r="Y815" s="273" t="n"/>
      <c r="Z815" s="273" t="n"/>
    </row>
    <row r="816" ht="10.5" customHeight="1" s="726">
      <c r="A816" s="273" t="n"/>
      <c r="B816" s="273" t="n"/>
      <c r="C816" s="273" t="n"/>
      <c r="D816" s="273" t="n"/>
      <c r="E816" s="273" t="n"/>
      <c r="F816" s="273" t="n"/>
      <c r="G816" s="273" t="n"/>
      <c r="H816" s="273" t="n"/>
      <c r="I816" s="273" t="n"/>
      <c r="J816" s="273" t="n"/>
      <c r="K816" s="273" t="n"/>
      <c r="L816" s="273" t="n"/>
      <c r="M816" s="273" t="n"/>
      <c r="N816" s="273" t="n"/>
      <c r="O816" s="273" t="n"/>
      <c r="P816" s="351" t="n"/>
      <c r="Q816" s="351" t="n"/>
      <c r="R816" s="273" t="n"/>
      <c r="S816" s="273" t="n"/>
      <c r="T816" s="273" t="n"/>
      <c r="U816" s="273" t="n"/>
      <c r="V816" s="273" t="n"/>
      <c r="W816" s="273" t="n"/>
      <c r="X816" s="273" t="n"/>
      <c r="Y816" s="273" t="n"/>
      <c r="Z816" s="273" t="n"/>
    </row>
    <row r="817" ht="10.5" customHeight="1" s="726">
      <c r="A817" s="273" t="n"/>
      <c r="B817" s="273" t="n"/>
      <c r="C817" s="273" t="n"/>
      <c r="D817" s="273" t="n"/>
      <c r="E817" s="273" t="n"/>
      <c r="F817" s="273" t="n"/>
      <c r="G817" s="273" t="n"/>
      <c r="H817" s="273" t="n"/>
      <c r="I817" s="273" t="n"/>
      <c r="J817" s="273" t="n"/>
      <c r="K817" s="273" t="n"/>
      <c r="L817" s="273" t="n"/>
      <c r="M817" s="273" t="n"/>
      <c r="N817" s="273" t="n"/>
      <c r="O817" s="273" t="n"/>
      <c r="P817" s="351" t="n"/>
      <c r="Q817" s="351" t="n"/>
      <c r="R817" s="273" t="n"/>
      <c r="S817" s="273" t="n"/>
      <c r="T817" s="273" t="n"/>
      <c r="U817" s="273" t="n"/>
      <c r="V817" s="273" t="n"/>
      <c r="W817" s="273" t="n"/>
      <c r="X817" s="273" t="n"/>
      <c r="Y817" s="273" t="n"/>
      <c r="Z817" s="273" t="n"/>
    </row>
    <row r="818" ht="10.5" customHeight="1" s="726">
      <c r="A818" s="273" t="n"/>
      <c r="B818" s="273" t="n"/>
      <c r="C818" s="273" t="n"/>
      <c r="D818" s="273" t="n"/>
      <c r="E818" s="273" t="n"/>
      <c r="F818" s="273" t="n"/>
      <c r="G818" s="273" t="n"/>
      <c r="H818" s="273" t="n"/>
      <c r="I818" s="273" t="n"/>
      <c r="J818" s="273" t="n"/>
      <c r="K818" s="273" t="n"/>
      <c r="L818" s="273" t="n"/>
      <c r="M818" s="273" t="n"/>
      <c r="N818" s="273" t="n"/>
      <c r="O818" s="273" t="n"/>
      <c r="P818" s="351" t="n"/>
      <c r="Q818" s="351" t="n"/>
      <c r="R818" s="273" t="n"/>
      <c r="S818" s="273" t="n"/>
      <c r="T818" s="273" t="n"/>
      <c r="U818" s="273" t="n"/>
      <c r="V818" s="273" t="n"/>
      <c r="W818" s="273" t="n"/>
      <c r="X818" s="273" t="n"/>
      <c r="Y818" s="273" t="n"/>
      <c r="Z818" s="273" t="n"/>
    </row>
    <row r="819" ht="10.5" customHeight="1" s="726">
      <c r="A819" s="273" t="n"/>
      <c r="B819" s="273" t="n"/>
      <c r="C819" s="273" t="n"/>
      <c r="D819" s="273" t="n"/>
      <c r="E819" s="273" t="n"/>
      <c r="F819" s="273" t="n"/>
      <c r="G819" s="273" t="n"/>
      <c r="H819" s="273" t="n"/>
      <c r="I819" s="273" t="n"/>
      <c r="J819" s="273" t="n"/>
      <c r="K819" s="273" t="n"/>
      <c r="L819" s="273" t="n"/>
      <c r="M819" s="273" t="n"/>
      <c r="N819" s="273" t="n"/>
      <c r="O819" s="273" t="n"/>
      <c r="P819" s="351" t="n"/>
      <c r="Q819" s="351" t="n"/>
      <c r="R819" s="273" t="n"/>
      <c r="S819" s="273" t="n"/>
      <c r="T819" s="273" t="n"/>
      <c r="U819" s="273" t="n"/>
      <c r="V819" s="273" t="n"/>
      <c r="W819" s="273" t="n"/>
      <c r="X819" s="273" t="n"/>
      <c r="Y819" s="273" t="n"/>
      <c r="Z819" s="273" t="n"/>
    </row>
    <row r="820" ht="10.5" customHeight="1" s="726">
      <c r="A820" s="273" t="n"/>
      <c r="B820" s="273" t="n"/>
      <c r="C820" s="273" t="n"/>
      <c r="D820" s="273" t="n"/>
      <c r="E820" s="273" t="n"/>
      <c r="F820" s="273" t="n"/>
      <c r="G820" s="273" t="n"/>
      <c r="H820" s="273" t="n"/>
      <c r="I820" s="273" t="n"/>
      <c r="J820" s="273" t="n"/>
      <c r="K820" s="273" t="n"/>
      <c r="L820" s="273" t="n"/>
      <c r="M820" s="273" t="n"/>
      <c r="N820" s="273" t="n"/>
      <c r="O820" s="273" t="n"/>
      <c r="P820" s="351" t="n"/>
      <c r="Q820" s="351" t="n"/>
      <c r="R820" s="273" t="n"/>
      <c r="S820" s="273" t="n"/>
      <c r="T820" s="273" t="n"/>
      <c r="U820" s="273" t="n"/>
      <c r="V820" s="273" t="n"/>
      <c r="W820" s="273" t="n"/>
      <c r="X820" s="273" t="n"/>
      <c r="Y820" s="273" t="n"/>
      <c r="Z820" s="273" t="n"/>
    </row>
    <row r="821" ht="10.5" customHeight="1" s="726">
      <c r="A821" s="273" t="n"/>
      <c r="B821" s="273" t="n"/>
      <c r="C821" s="273" t="n"/>
      <c r="D821" s="273" t="n"/>
      <c r="E821" s="273" t="n"/>
      <c r="F821" s="273" t="n"/>
      <c r="G821" s="273" t="n"/>
      <c r="H821" s="273" t="n"/>
      <c r="I821" s="273" t="n"/>
      <c r="J821" s="273" t="n"/>
      <c r="K821" s="273" t="n"/>
      <c r="L821" s="273" t="n"/>
      <c r="M821" s="273" t="n"/>
      <c r="N821" s="273" t="n"/>
      <c r="O821" s="273" t="n"/>
      <c r="P821" s="351" t="n"/>
      <c r="Q821" s="351" t="n"/>
      <c r="R821" s="273" t="n"/>
      <c r="S821" s="273" t="n"/>
      <c r="T821" s="273" t="n"/>
      <c r="U821" s="273" t="n"/>
      <c r="V821" s="273" t="n"/>
      <c r="W821" s="273" t="n"/>
      <c r="X821" s="273" t="n"/>
      <c r="Y821" s="273" t="n"/>
      <c r="Z821" s="273" t="n"/>
    </row>
    <row r="822" ht="10.5" customHeight="1" s="726">
      <c r="A822" s="273" t="n"/>
      <c r="B822" s="273" t="n"/>
      <c r="C822" s="273" t="n"/>
      <c r="D822" s="273" t="n"/>
      <c r="E822" s="273" t="n"/>
      <c r="F822" s="273" t="n"/>
      <c r="G822" s="273" t="n"/>
      <c r="H822" s="273" t="n"/>
      <c r="I822" s="273" t="n"/>
      <c r="J822" s="273" t="n"/>
      <c r="K822" s="273" t="n"/>
      <c r="L822" s="273" t="n"/>
      <c r="M822" s="273" t="n"/>
      <c r="N822" s="273" t="n"/>
      <c r="O822" s="273" t="n"/>
      <c r="P822" s="351" t="n"/>
      <c r="Q822" s="351" t="n"/>
      <c r="R822" s="273" t="n"/>
      <c r="S822" s="273" t="n"/>
      <c r="T822" s="273" t="n"/>
      <c r="U822" s="273" t="n"/>
      <c r="V822" s="273" t="n"/>
      <c r="W822" s="273" t="n"/>
      <c r="X822" s="273" t="n"/>
      <c r="Y822" s="273" t="n"/>
      <c r="Z822" s="273" t="n"/>
    </row>
    <row r="823" ht="10.5" customHeight="1" s="726">
      <c r="A823" s="273" t="n"/>
      <c r="B823" s="273" t="n"/>
      <c r="C823" s="273" t="n"/>
      <c r="D823" s="273" t="n"/>
      <c r="E823" s="273" t="n"/>
      <c r="F823" s="273" t="n"/>
      <c r="G823" s="273" t="n"/>
      <c r="H823" s="273" t="n"/>
      <c r="I823" s="273" t="n"/>
      <c r="J823" s="273" t="n"/>
      <c r="K823" s="273" t="n"/>
      <c r="L823" s="273" t="n"/>
      <c r="M823" s="273" t="n"/>
      <c r="N823" s="273" t="n"/>
      <c r="O823" s="273" t="n"/>
      <c r="P823" s="351" t="n"/>
      <c r="Q823" s="351" t="n"/>
      <c r="R823" s="273" t="n"/>
      <c r="S823" s="273" t="n"/>
      <c r="T823" s="273" t="n"/>
      <c r="U823" s="273" t="n"/>
      <c r="V823" s="273" t="n"/>
      <c r="W823" s="273" t="n"/>
      <c r="X823" s="273" t="n"/>
      <c r="Y823" s="273" t="n"/>
      <c r="Z823" s="273" t="n"/>
    </row>
    <row r="824" ht="10.5" customHeight="1" s="726">
      <c r="A824" s="273" t="n"/>
      <c r="B824" s="273" t="n"/>
      <c r="C824" s="273" t="n"/>
      <c r="D824" s="273" t="n"/>
      <c r="E824" s="273" t="n"/>
      <c r="F824" s="273" t="n"/>
      <c r="G824" s="273" t="n"/>
      <c r="H824" s="273" t="n"/>
      <c r="I824" s="273" t="n"/>
      <c r="J824" s="273" t="n"/>
      <c r="K824" s="273" t="n"/>
      <c r="L824" s="273" t="n"/>
      <c r="M824" s="273" t="n"/>
      <c r="N824" s="273" t="n"/>
      <c r="O824" s="273" t="n"/>
      <c r="P824" s="351" t="n"/>
      <c r="Q824" s="351" t="n"/>
      <c r="R824" s="273" t="n"/>
      <c r="S824" s="273" t="n"/>
      <c r="T824" s="273" t="n"/>
      <c r="U824" s="273" t="n"/>
      <c r="V824" s="273" t="n"/>
      <c r="W824" s="273" t="n"/>
      <c r="X824" s="273" t="n"/>
      <c r="Y824" s="273" t="n"/>
      <c r="Z824" s="273" t="n"/>
    </row>
    <row r="825" ht="10.5" customHeight="1" s="726">
      <c r="A825" s="273" t="n"/>
      <c r="B825" s="273" t="n"/>
      <c r="C825" s="273" t="n"/>
      <c r="D825" s="273" t="n"/>
      <c r="E825" s="273" t="n"/>
      <c r="F825" s="273" t="n"/>
      <c r="G825" s="273" t="n"/>
      <c r="H825" s="273" t="n"/>
      <c r="I825" s="273" t="n"/>
      <c r="J825" s="273" t="n"/>
      <c r="K825" s="273" t="n"/>
      <c r="L825" s="273" t="n"/>
      <c r="M825" s="273" t="n"/>
      <c r="N825" s="273" t="n"/>
      <c r="O825" s="273" t="n"/>
      <c r="P825" s="351" t="n"/>
      <c r="Q825" s="351" t="n"/>
      <c r="R825" s="273" t="n"/>
      <c r="S825" s="273" t="n"/>
      <c r="T825" s="273" t="n"/>
      <c r="U825" s="273" t="n"/>
      <c r="V825" s="273" t="n"/>
      <c r="W825" s="273" t="n"/>
      <c r="X825" s="273" t="n"/>
      <c r="Y825" s="273" t="n"/>
      <c r="Z825" s="273" t="n"/>
    </row>
    <row r="826" ht="10.5" customHeight="1" s="726">
      <c r="A826" s="273" t="n"/>
      <c r="B826" s="273" t="n"/>
      <c r="C826" s="273" t="n"/>
      <c r="D826" s="273" t="n"/>
      <c r="E826" s="273" t="n"/>
      <c r="F826" s="273" t="n"/>
      <c r="G826" s="273" t="n"/>
      <c r="H826" s="273" t="n"/>
      <c r="I826" s="273" t="n"/>
      <c r="J826" s="273" t="n"/>
      <c r="K826" s="273" t="n"/>
      <c r="L826" s="273" t="n"/>
      <c r="M826" s="273" t="n"/>
      <c r="N826" s="273" t="n"/>
      <c r="O826" s="273" t="n"/>
      <c r="P826" s="351" t="n"/>
      <c r="Q826" s="351" t="n"/>
      <c r="R826" s="273" t="n"/>
      <c r="S826" s="273" t="n"/>
      <c r="T826" s="273" t="n"/>
      <c r="U826" s="273" t="n"/>
      <c r="V826" s="273" t="n"/>
      <c r="W826" s="273" t="n"/>
      <c r="X826" s="273" t="n"/>
      <c r="Y826" s="273" t="n"/>
      <c r="Z826" s="273" t="n"/>
    </row>
    <row r="827" ht="10.5" customHeight="1" s="726">
      <c r="A827" s="273" t="n"/>
      <c r="B827" s="273" t="n"/>
      <c r="C827" s="273" t="n"/>
      <c r="D827" s="273" t="n"/>
      <c r="E827" s="273" t="n"/>
      <c r="F827" s="273" t="n"/>
      <c r="G827" s="273" t="n"/>
      <c r="H827" s="273" t="n"/>
      <c r="I827" s="273" t="n"/>
      <c r="J827" s="273" t="n"/>
      <c r="K827" s="273" t="n"/>
      <c r="L827" s="273" t="n"/>
      <c r="M827" s="273" t="n"/>
      <c r="N827" s="273" t="n"/>
      <c r="O827" s="273" t="n"/>
      <c r="P827" s="351" t="n"/>
      <c r="Q827" s="351" t="n"/>
      <c r="R827" s="273" t="n"/>
      <c r="S827" s="273" t="n"/>
      <c r="T827" s="273" t="n"/>
      <c r="U827" s="273" t="n"/>
      <c r="V827" s="273" t="n"/>
      <c r="W827" s="273" t="n"/>
      <c r="X827" s="273" t="n"/>
      <c r="Y827" s="273" t="n"/>
      <c r="Z827" s="273" t="n"/>
    </row>
    <row r="828" ht="10.5" customHeight="1" s="726">
      <c r="A828" s="273" t="n"/>
      <c r="B828" s="273" t="n"/>
      <c r="C828" s="273" t="n"/>
      <c r="D828" s="273" t="n"/>
      <c r="E828" s="273" t="n"/>
      <c r="F828" s="273" t="n"/>
      <c r="G828" s="273" t="n"/>
      <c r="H828" s="273" t="n"/>
      <c r="I828" s="273" t="n"/>
      <c r="J828" s="273" t="n"/>
      <c r="K828" s="273" t="n"/>
      <c r="L828" s="273" t="n"/>
      <c r="M828" s="273" t="n"/>
      <c r="N828" s="273" t="n"/>
      <c r="O828" s="273" t="n"/>
      <c r="P828" s="351" t="n"/>
      <c r="Q828" s="351" t="n"/>
      <c r="R828" s="273" t="n"/>
      <c r="S828" s="273" t="n"/>
      <c r="T828" s="273" t="n"/>
      <c r="U828" s="273" t="n"/>
      <c r="V828" s="273" t="n"/>
      <c r="W828" s="273" t="n"/>
      <c r="X828" s="273" t="n"/>
      <c r="Y828" s="273" t="n"/>
      <c r="Z828" s="273" t="n"/>
    </row>
    <row r="829" ht="10.5" customHeight="1" s="726">
      <c r="A829" s="273" t="n"/>
      <c r="B829" s="273" t="n"/>
      <c r="C829" s="273" t="n"/>
      <c r="D829" s="273" t="n"/>
      <c r="E829" s="273" t="n"/>
      <c r="F829" s="273" t="n"/>
      <c r="G829" s="273" t="n"/>
      <c r="H829" s="273" t="n"/>
      <c r="I829" s="273" t="n"/>
      <c r="J829" s="273" t="n"/>
      <c r="K829" s="273" t="n"/>
      <c r="L829" s="273" t="n"/>
      <c r="M829" s="273" t="n"/>
      <c r="N829" s="273" t="n"/>
      <c r="O829" s="273" t="n"/>
      <c r="P829" s="351" t="n"/>
      <c r="Q829" s="351" t="n"/>
      <c r="R829" s="273" t="n"/>
      <c r="S829" s="273" t="n"/>
      <c r="T829" s="273" t="n"/>
      <c r="U829" s="273" t="n"/>
      <c r="V829" s="273" t="n"/>
      <c r="W829" s="273" t="n"/>
      <c r="X829" s="273" t="n"/>
      <c r="Y829" s="273" t="n"/>
      <c r="Z829" s="273" t="n"/>
    </row>
    <row r="830" ht="10.5" customHeight="1" s="726">
      <c r="A830" s="273" t="n"/>
      <c r="B830" s="273" t="n"/>
      <c r="C830" s="273" t="n"/>
      <c r="D830" s="273" t="n"/>
      <c r="E830" s="273" t="n"/>
      <c r="F830" s="273" t="n"/>
      <c r="G830" s="273" t="n"/>
      <c r="H830" s="273" t="n"/>
      <c r="I830" s="273" t="n"/>
      <c r="J830" s="273" t="n"/>
      <c r="K830" s="273" t="n"/>
      <c r="L830" s="273" t="n"/>
      <c r="M830" s="273" t="n"/>
      <c r="N830" s="273" t="n"/>
      <c r="O830" s="273" t="n"/>
      <c r="P830" s="351" t="n"/>
      <c r="Q830" s="351" t="n"/>
      <c r="R830" s="273" t="n"/>
      <c r="S830" s="273" t="n"/>
      <c r="T830" s="273" t="n"/>
      <c r="U830" s="273" t="n"/>
      <c r="V830" s="273" t="n"/>
      <c r="W830" s="273" t="n"/>
      <c r="X830" s="273" t="n"/>
      <c r="Y830" s="273" t="n"/>
      <c r="Z830" s="273" t="n"/>
    </row>
    <row r="831" ht="10.5" customHeight="1" s="726">
      <c r="A831" s="273" t="n"/>
      <c r="B831" s="273" t="n"/>
      <c r="C831" s="273" t="n"/>
      <c r="D831" s="273" t="n"/>
      <c r="E831" s="273" t="n"/>
      <c r="F831" s="273" t="n"/>
      <c r="G831" s="273" t="n"/>
      <c r="H831" s="273" t="n"/>
      <c r="I831" s="273" t="n"/>
      <c r="J831" s="273" t="n"/>
      <c r="K831" s="273" t="n"/>
      <c r="L831" s="273" t="n"/>
      <c r="M831" s="273" t="n"/>
      <c r="N831" s="273" t="n"/>
      <c r="O831" s="273" t="n"/>
      <c r="P831" s="351" t="n"/>
      <c r="Q831" s="351" t="n"/>
      <c r="R831" s="273" t="n"/>
      <c r="S831" s="273" t="n"/>
      <c r="T831" s="273" t="n"/>
      <c r="U831" s="273" t="n"/>
      <c r="V831" s="273" t="n"/>
      <c r="W831" s="273" t="n"/>
      <c r="X831" s="273" t="n"/>
      <c r="Y831" s="273" t="n"/>
      <c r="Z831" s="273" t="n"/>
    </row>
    <row r="832" ht="10.5" customHeight="1" s="726">
      <c r="A832" s="273" t="n"/>
      <c r="B832" s="273" t="n"/>
      <c r="C832" s="273" t="n"/>
      <c r="D832" s="273" t="n"/>
      <c r="E832" s="273" t="n"/>
      <c r="F832" s="273" t="n"/>
      <c r="G832" s="273" t="n"/>
      <c r="H832" s="273" t="n"/>
      <c r="I832" s="273" t="n"/>
      <c r="J832" s="273" t="n"/>
      <c r="K832" s="273" t="n"/>
      <c r="L832" s="273" t="n"/>
      <c r="M832" s="273" t="n"/>
      <c r="N832" s="273" t="n"/>
      <c r="O832" s="273" t="n"/>
      <c r="P832" s="351" t="n"/>
      <c r="Q832" s="351" t="n"/>
      <c r="R832" s="273" t="n"/>
      <c r="S832" s="273" t="n"/>
      <c r="T832" s="273" t="n"/>
      <c r="U832" s="273" t="n"/>
      <c r="V832" s="273" t="n"/>
      <c r="W832" s="273" t="n"/>
      <c r="X832" s="273" t="n"/>
      <c r="Y832" s="273" t="n"/>
      <c r="Z832" s="273" t="n"/>
    </row>
    <row r="833" ht="10.5" customHeight="1" s="726">
      <c r="A833" s="273" t="n"/>
      <c r="B833" s="273" t="n"/>
      <c r="C833" s="273" t="n"/>
      <c r="D833" s="273" t="n"/>
      <c r="E833" s="273" t="n"/>
      <c r="F833" s="273" t="n"/>
      <c r="G833" s="273" t="n"/>
      <c r="H833" s="273" t="n"/>
      <c r="I833" s="273" t="n"/>
      <c r="J833" s="273" t="n"/>
      <c r="K833" s="273" t="n"/>
      <c r="L833" s="273" t="n"/>
      <c r="M833" s="273" t="n"/>
      <c r="N833" s="273" t="n"/>
      <c r="O833" s="273" t="n"/>
      <c r="P833" s="351" t="n"/>
      <c r="Q833" s="351" t="n"/>
      <c r="R833" s="273" t="n"/>
      <c r="S833" s="273" t="n"/>
      <c r="T833" s="273" t="n"/>
      <c r="U833" s="273" t="n"/>
      <c r="V833" s="273" t="n"/>
      <c r="W833" s="273" t="n"/>
      <c r="X833" s="273" t="n"/>
      <c r="Y833" s="273" t="n"/>
      <c r="Z833" s="273" t="n"/>
    </row>
    <row r="834" ht="10.5" customHeight="1" s="726">
      <c r="A834" s="273" t="n"/>
      <c r="B834" s="273" t="n"/>
      <c r="C834" s="273" t="n"/>
      <c r="D834" s="273" t="n"/>
      <c r="E834" s="273" t="n"/>
      <c r="F834" s="273" t="n"/>
      <c r="G834" s="273" t="n"/>
      <c r="H834" s="273" t="n"/>
      <c r="I834" s="273" t="n"/>
      <c r="J834" s="273" t="n"/>
      <c r="K834" s="273" t="n"/>
      <c r="L834" s="273" t="n"/>
      <c r="M834" s="273" t="n"/>
      <c r="N834" s="273" t="n"/>
      <c r="O834" s="273" t="n"/>
      <c r="P834" s="351" t="n"/>
      <c r="Q834" s="351" t="n"/>
      <c r="R834" s="273" t="n"/>
      <c r="S834" s="273" t="n"/>
      <c r="T834" s="273" t="n"/>
      <c r="U834" s="273" t="n"/>
      <c r="V834" s="273" t="n"/>
      <c r="W834" s="273" t="n"/>
      <c r="X834" s="273" t="n"/>
      <c r="Y834" s="273" t="n"/>
      <c r="Z834" s="273" t="n"/>
    </row>
    <row r="835" ht="10.5" customHeight="1" s="726">
      <c r="A835" s="273" t="n"/>
      <c r="B835" s="273" t="n"/>
      <c r="C835" s="273" t="n"/>
      <c r="D835" s="273" t="n"/>
      <c r="E835" s="273" t="n"/>
      <c r="F835" s="273" t="n"/>
      <c r="G835" s="273" t="n"/>
      <c r="H835" s="273" t="n"/>
      <c r="I835" s="273" t="n"/>
      <c r="J835" s="273" t="n"/>
      <c r="K835" s="273" t="n"/>
      <c r="L835" s="273" t="n"/>
      <c r="M835" s="273" t="n"/>
      <c r="N835" s="273" t="n"/>
      <c r="O835" s="273" t="n"/>
      <c r="P835" s="351" t="n"/>
      <c r="Q835" s="351" t="n"/>
      <c r="R835" s="273" t="n"/>
      <c r="S835" s="273" t="n"/>
      <c r="T835" s="273" t="n"/>
      <c r="U835" s="273" t="n"/>
      <c r="V835" s="273" t="n"/>
      <c r="W835" s="273" t="n"/>
      <c r="X835" s="273" t="n"/>
      <c r="Y835" s="273" t="n"/>
      <c r="Z835" s="273" t="n"/>
    </row>
    <row r="836" ht="10.5" customHeight="1" s="726">
      <c r="A836" s="273" t="n"/>
      <c r="B836" s="273" t="n"/>
      <c r="C836" s="273" t="n"/>
      <c r="D836" s="273" t="n"/>
      <c r="E836" s="273" t="n"/>
      <c r="F836" s="273" t="n"/>
      <c r="G836" s="273" t="n"/>
      <c r="H836" s="273" t="n"/>
      <c r="I836" s="273" t="n"/>
      <c r="J836" s="273" t="n"/>
      <c r="K836" s="273" t="n"/>
      <c r="L836" s="273" t="n"/>
      <c r="M836" s="273" t="n"/>
      <c r="N836" s="273" t="n"/>
      <c r="O836" s="273" t="n"/>
      <c r="P836" s="351" t="n"/>
      <c r="Q836" s="351" t="n"/>
      <c r="R836" s="273" t="n"/>
      <c r="S836" s="273" t="n"/>
      <c r="T836" s="273" t="n"/>
      <c r="U836" s="273" t="n"/>
      <c r="V836" s="273" t="n"/>
      <c r="W836" s="273" t="n"/>
      <c r="X836" s="273" t="n"/>
      <c r="Y836" s="273" t="n"/>
      <c r="Z836" s="273" t="n"/>
    </row>
    <row r="837" ht="10.5" customHeight="1" s="726">
      <c r="A837" s="273" t="n"/>
      <c r="B837" s="273" t="n"/>
      <c r="C837" s="273" t="n"/>
      <c r="D837" s="273" t="n"/>
      <c r="E837" s="273" t="n"/>
      <c r="F837" s="273" t="n"/>
      <c r="G837" s="273" t="n"/>
      <c r="H837" s="273" t="n"/>
      <c r="I837" s="273" t="n"/>
      <c r="J837" s="273" t="n"/>
      <c r="K837" s="273" t="n"/>
      <c r="L837" s="273" t="n"/>
      <c r="M837" s="273" t="n"/>
      <c r="N837" s="273" t="n"/>
      <c r="O837" s="273" t="n"/>
      <c r="P837" s="351" t="n"/>
      <c r="Q837" s="351" t="n"/>
      <c r="R837" s="273" t="n"/>
      <c r="S837" s="273" t="n"/>
      <c r="T837" s="273" t="n"/>
      <c r="U837" s="273" t="n"/>
      <c r="V837" s="273" t="n"/>
      <c r="W837" s="273" t="n"/>
      <c r="X837" s="273" t="n"/>
      <c r="Y837" s="273" t="n"/>
      <c r="Z837" s="273" t="n"/>
    </row>
    <row r="838" ht="10.5" customHeight="1" s="726">
      <c r="A838" s="273" t="n"/>
      <c r="B838" s="273" t="n"/>
      <c r="C838" s="273" t="n"/>
      <c r="D838" s="273" t="n"/>
      <c r="E838" s="273" t="n"/>
      <c r="F838" s="273" t="n"/>
      <c r="G838" s="273" t="n"/>
      <c r="H838" s="273" t="n"/>
      <c r="I838" s="273" t="n"/>
      <c r="J838" s="273" t="n"/>
      <c r="K838" s="273" t="n"/>
      <c r="L838" s="273" t="n"/>
      <c r="M838" s="273" t="n"/>
      <c r="N838" s="273" t="n"/>
      <c r="O838" s="273" t="n"/>
      <c r="P838" s="351" t="n"/>
      <c r="Q838" s="351" t="n"/>
      <c r="R838" s="273" t="n"/>
      <c r="S838" s="273" t="n"/>
      <c r="T838" s="273" t="n"/>
      <c r="U838" s="273" t="n"/>
      <c r="V838" s="273" t="n"/>
      <c r="W838" s="273" t="n"/>
      <c r="X838" s="273" t="n"/>
      <c r="Y838" s="273" t="n"/>
      <c r="Z838" s="273" t="n"/>
    </row>
    <row r="839" ht="10.5" customHeight="1" s="726">
      <c r="A839" s="273" t="n"/>
      <c r="B839" s="273" t="n"/>
      <c r="C839" s="273" t="n"/>
      <c r="D839" s="273" t="n"/>
      <c r="E839" s="273" t="n"/>
      <c r="F839" s="273" t="n"/>
      <c r="G839" s="273" t="n"/>
      <c r="H839" s="273" t="n"/>
      <c r="I839" s="273" t="n"/>
      <c r="J839" s="273" t="n"/>
      <c r="K839" s="273" t="n"/>
      <c r="L839" s="273" t="n"/>
      <c r="M839" s="273" t="n"/>
      <c r="N839" s="273" t="n"/>
      <c r="O839" s="273" t="n"/>
      <c r="P839" s="351" t="n"/>
      <c r="Q839" s="351" t="n"/>
      <c r="R839" s="273" t="n"/>
      <c r="S839" s="273" t="n"/>
      <c r="T839" s="273" t="n"/>
      <c r="U839" s="273" t="n"/>
      <c r="V839" s="273" t="n"/>
      <c r="W839" s="273" t="n"/>
      <c r="X839" s="273" t="n"/>
      <c r="Y839" s="273" t="n"/>
      <c r="Z839" s="273" t="n"/>
    </row>
    <row r="840" ht="10.5" customHeight="1" s="726">
      <c r="A840" s="273" t="n"/>
      <c r="B840" s="273" t="n"/>
      <c r="C840" s="273" t="n"/>
      <c r="D840" s="273" t="n"/>
      <c r="E840" s="273" t="n"/>
      <c r="F840" s="273" t="n"/>
      <c r="G840" s="273" t="n"/>
      <c r="H840" s="273" t="n"/>
      <c r="I840" s="273" t="n"/>
      <c r="J840" s="273" t="n"/>
      <c r="K840" s="273" t="n"/>
      <c r="L840" s="273" t="n"/>
      <c r="M840" s="273" t="n"/>
      <c r="N840" s="273" t="n"/>
      <c r="O840" s="273" t="n"/>
      <c r="P840" s="351" t="n"/>
      <c r="Q840" s="351" t="n"/>
      <c r="R840" s="273" t="n"/>
      <c r="S840" s="273" t="n"/>
      <c r="T840" s="273" t="n"/>
      <c r="U840" s="273" t="n"/>
      <c r="V840" s="273" t="n"/>
      <c r="W840" s="273" t="n"/>
      <c r="X840" s="273" t="n"/>
      <c r="Y840" s="273" t="n"/>
      <c r="Z840" s="273" t="n"/>
    </row>
    <row r="841" ht="10.5" customHeight="1" s="726">
      <c r="A841" s="273" t="n"/>
      <c r="B841" s="273" t="n"/>
      <c r="C841" s="273" t="n"/>
      <c r="D841" s="273" t="n"/>
      <c r="E841" s="273" t="n"/>
      <c r="F841" s="273" t="n"/>
      <c r="G841" s="273" t="n"/>
      <c r="H841" s="273" t="n"/>
      <c r="I841" s="273" t="n"/>
      <c r="J841" s="273" t="n"/>
      <c r="K841" s="273" t="n"/>
      <c r="L841" s="273" t="n"/>
      <c r="M841" s="273" t="n"/>
      <c r="N841" s="273" t="n"/>
      <c r="O841" s="273" t="n"/>
      <c r="P841" s="351" t="n"/>
      <c r="Q841" s="351" t="n"/>
      <c r="R841" s="273" t="n"/>
      <c r="S841" s="273" t="n"/>
      <c r="T841" s="273" t="n"/>
      <c r="U841" s="273" t="n"/>
      <c r="V841" s="273" t="n"/>
      <c r="W841" s="273" t="n"/>
      <c r="X841" s="273" t="n"/>
      <c r="Y841" s="273" t="n"/>
      <c r="Z841" s="273" t="n"/>
    </row>
    <row r="842" ht="10.5" customHeight="1" s="726">
      <c r="A842" s="273" t="n"/>
      <c r="B842" s="273" t="n"/>
      <c r="C842" s="273" t="n"/>
      <c r="D842" s="273" t="n"/>
      <c r="E842" s="273" t="n"/>
      <c r="F842" s="273" t="n"/>
      <c r="G842" s="273" t="n"/>
      <c r="H842" s="273" t="n"/>
      <c r="I842" s="273" t="n"/>
      <c r="J842" s="273" t="n"/>
      <c r="K842" s="273" t="n"/>
      <c r="L842" s="273" t="n"/>
      <c r="M842" s="273" t="n"/>
      <c r="N842" s="273" t="n"/>
      <c r="O842" s="273" t="n"/>
      <c r="P842" s="351" t="n"/>
      <c r="Q842" s="351" t="n"/>
      <c r="R842" s="273" t="n"/>
      <c r="S842" s="273" t="n"/>
      <c r="T842" s="273" t="n"/>
      <c r="U842" s="273" t="n"/>
      <c r="V842" s="273" t="n"/>
      <c r="W842" s="273" t="n"/>
      <c r="X842" s="273" t="n"/>
      <c r="Y842" s="273" t="n"/>
      <c r="Z842" s="273" t="n"/>
    </row>
    <row r="843" ht="10.5" customHeight="1" s="726">
      <c r="A843" s="273" t="n"/>
      <c r="B843" s="273" t="n"/>
      <c r="C843" s="273" t="n"/>
      <c r="D843" s="273" t="n"/>
      <c r="E843" s="273" t="n"/>
      <c r="F843" s="273" t="n"/>
      <c r="G843" s="273" t="n"/>
      <c r="H843" s="273" t="n"/>
      <c r="I843" s="273" t="n"/>
      <c r="J843" s="273" t="n"/>
      <c r="K843" s="273" t="n"/>
      <c r="L843" s="273" t="n"/>
      <c r="M843" s="273" t="n"/>
      <c r="N843" s="273" t="n"/>
      <c r="O843" s="273" t="n"/>
      <c r="P843" s="351" t="n"/>
      <c r="Q843" s="351" t="n"/>
      <c r="R843" s="273" t="n"/>
      <c r="S843" s="273" t="n"/>
      <c r="T843" s="273" t="n"/>
      <c r="U843" s="273" t="n"/>
      <c r="V843" s="273" t="n"/>
      <c r="W843" s="273" t="n"/>
      <c r="X843" s="273" t="n"/>
      <c r="Y843" s="273" t="n"/>
      <c r="Z843" s="273" t="n"/>
    </row>
    <row r="844" ht="10.5" customHeight="1" s="726">
      <c r="A844" s="273" t="n"/>
      <c r="B844" s="273" t="n"/>
      <c r="C844" s="273" t="n"/>
      <c r="D844" s="273" t="n"/>
      <c r="E844" s="273" t="n"/>
      <c r="F844" s="273" t="n"/>
      <c r="G844" s="273" t="n"/>
      <c r="H844" s="273" t="n"/>
      <c r="I844" s="273" t="n"/>
      <c r="J844" s="273" t="n"/>
      <c r="K844" s="273" t="n"/>
      <c r="L844" s="273" t="n"/>
      <c r="M844" s="273" t="n"/>
      <c r="N844" s="273" t="n"/>
      <c r="O844" s="273" t="n"/>
      <c r="P844" s="351" t="n"/>
      <c r="Q844" s="351" t="n"/>
      <c r="R844" s="273" t="n"/>
      <c r="S844" s="273" t="n"/>
      <c r="T844" s="273" t="n"/>
      <c r="U844" s="273" t="n"/>
      <c r="V844" s="273" t="n"/>
      <c r="W844" s="273" t="n"/>
      <c r="X844" s="273" t="n"/>
      <c r="Y844" s="273" t="n"/>
      <c r="Z844" s="273" t="n"/>
    </row>
    <row r="845" ht="10.5" customHeight="1" s="726">
      <c r="A845" s="273" t="n"/>
      <c r="B845" s="273" t="n"/>
      <c r="C845" s="273" t="n"/>
      <c r="D845" s="273" t="n"/>
      <c r="E845" s="273" t="n"/>
      <c r="F845" s="273" t="n"/>
      <c r="G845" s="273" t="n"/>
      <c r="H845" s="273" t="n"/>
      <c r="I845" s="273" t="n"/>
      <c r="J845" s="273" t="n"/>
      <c r="K845" s="273" t="n"/>
      <c r="L845" s="273" t="n"/>
      <c r="M845" s="273" t="n"/>
      <c r="N845" s="273" t="n"/>
      <c r="O845" s="273" t="n"/>
      <c r="P845" s="351" t="n"/>
      <c r="Q845" s="351" t="n"/>
      <c r="R845" s="273" t="n"/>
      <c r="S845" s="273" t="n"/>
      <c r="T845" s="273" t="n"/>
      <c r="U845" s="273" t="n"/>
      <c r="V845" s="273" t="n"/>
      <c r="W845" s="273" t="n"/>
      <c r="X845" s="273" t="n"/>
      <c r="Y845" s="273" t="n"/>
      <c r="Z845" s="273" t="n"/>
    </row>
    <row r="846" ht="10.5" customHeight="1" s="726">
      <c r="A846" s="273" t="n"/>
      <c r="B846" s="273" t="n"/>
      <c r="C846" s="273" t="n"/>
      <c r="D846" s="273" t="n"/>
      <c r="E846" s="273" t="n"/>
      <c r="F846" s="273" t="n"/>
      <c r="G846" s="273" t="n"/>
      <c r="H846" s="273" t="n"/>
      <c r="I846" s="273" t="n"/>
      <c r="J846" s="273" t="n"/>
      <c r="K846" s="273" t="n"/>
      <c r="L846" s="273" t="n"/>
      <c r="M846" s="273" t="n"/>
      <c r="N846" s="273" t="n"/>
      <c r="O846" s="273" t="n"/>
      <c r="P846" s="351" t="n"/>
      <c r="Q846" s="351" t="n"/>
      <c r="R846" s="273" t="n"/>
      <c r="S846" s="273" t="n"/>
      <c r="T846" s="273" t="n"/>
      <c r="U846" s="273" t="n"/>
      <c r="V846" s="273" t="n"/>
      <c r="W846" s="273" t="n"/>
      <c r="X846" s="273" t="n"/>
      <c r="Y846" s="273" t="n"/>
      <c r="Z846" s="273" t="n"/>
    </row>
    <row r="847" ht="10.5" customHeight="1" s="726">
      <c r="A847" s="273" t="n"/>
      <c r="B847" s="273" t="n"/>
      <c r="C847" s="273" t="n"/>
      <c r="D847" s="273" t="n"/>
      <c r="E847" s="273" t="n"/>
      <c r="F847" s="273" t="n"/>
      <c r="G847" s="273" t="n"/>
      <c r="H847" s="273" t="n"/>
      <c r="I847" s="273" t="n"/>
      <c r="J847" s="273" t="n"/>
      <c r="K847" s="273" t="n"/>
      <c r="L847" s="273" t="n"/>
      <c r="M847" s="273" t="n"/>
      <c r="N847" s="273" t="n"/>
      <c r="O847" s="273" t="n"/>
      <c r="P847" s="351" t="n"/>
      <c r="Q847" s="351" t="n"/>
      <c r="R847" s="273" t="n"/>
      <c r="S847" s="273" t="n"/>
      <c r="T847" s="273" t="n"/>
      <c r="U847" s="273" t="n"/>
      <c r="V847" s="273" t="n"/>
      <c r="W847" s="273" t="n"/>
      <c r="X847" s="273" t="n"/>
      <c r="Y847" s="273" t="n"/>
      <c r="Z847" s="273" t="n"/>
    </row>
    <row r="848" ht="10.5" customHeight="1" s="726">
      <c r="A848" s="273" t="n"/>
      <c r="B848" s="273" t="n"/>
      <c r="C848" s="273" t="n"/>
      <c r="D848" s="273" t="n"/>
      <c r="E848" s="273" t="n"/>
      <c r="F848" s="273" t="n"/>
      <c r="G848" s="273" t="n"/>
      <c r="H848" s="273" t="n"/>
      <c r="I848" s="273" t="n"/>
      <c r="J848" s="273" t="n"/>
      <c r="K848" s="273" t="n"/>
      <c r="L848" s="273" t="n"/>
      <c r="M848" s="273" t="n"/>
      <c r="N848" s="273" t="n"/>
      <c r="O848" s="273" t="n"/>
      <c r="P848" s="351" t="n"/>
      <c r="Q848" s="351" t="n"/>
      <c r="R848" s="273" t="n"/>
      <c r="S848" s="273" t="n"/>
      <c r="T848" s="273" t="n"/>
      <c r="U848" s="273" t="n"/>
      <c r="V848" s="273" t="n"/>
      <c r="W848" s="273" t="n"/>
      <c r="X848" s="273" t="n"/>
      <c r="Y848" s="273" t="n"/>
      <c r="Z848" s="273" t="n"/>
    </row>
    <row r="849" ht="10.5" customHeight="1" s="726">
      <c r="A849" s="273" t="n"/>
      <c r="B849" s="273" t="n"/>
      <c r="C849" s="273" t="n"/>
      <c r="D849" s="273" t="n"/>
      <c r="E849" s="273" t="n"/>
      <c r="F849" s="273" t="n"/>
      <c r="G849" s="273" t="n"/>
      <c r="H849" s="273" t="n"/>
      <c r="I849" s="273" t="n"/>
      <c r="J849" s="273" t="n"/>
      <c r="K849" s="273" t="n"/>
      <c r="L849" s="273" t="n"/>
      <c r="M849" s="273" t="n"/>
      <c r="N849" s="273" t="n"/>
      <c r="O849" s="273" t="n"/>
      <c r="P849" s="351" t="n"/>
      <c r="Q849" s="351" t="n"/>
      <c r="R849" s="273" t="n"/>
      <c r="S849" s="273" t="n"/>
      <c r="T849" s="273" t="n"/>
      <c r="U849" s="273" t="n"/>
      <c r="V849" s="273" t="n"/>
      <c r="W849" s="273" t="n"/>
      <c r="X849" s="273" t="n"/>
      <c r="Y849" s="273" t="n"/>
      <c r="Z849" s="273" t="n"/>
    </row>
    <row r="850" ht="10.5" customHeight="1" s="726">
      <c r="A850" s="273" t="n"/>
      <c r="B850" s="273" t="n"/>
      <c r="C850" s="273" t="n"/>
      <c r="D850" s="273" t="n"/>
      <c r="E850" s="273" t="n"/>
      <c r="F850" s="273" t="n"/>
      <c r="G850" s="273" t="n"/>
      <c r="H850" s="273" t="n"/>
      <c r="I850" s="273" t="n"/>
      <c r="J850" s="273" t="n"/>
      <c r="K850" s="273" t="n"/>
      <c r="L850" s="273" t="n"/>
      <c r="M850" s="273" t="n"/>
      <c r="N850" s="273" t="n"/>
      <c r="O850" s="273" t="n"/>
      <c r="P850" s="351" t="n"/>
      <c r="Q850" s="351" t="n"/>
      <c r="R850" s="273" t="n"/>
      <c r="S850" s="273" t="n"/>
      <c r="T850" s="273" t="n"/>
      <c r="U850" s="273" t="n"/>
      <c r="V850" s="273" t="n"/>
      <c r="W850" s="273" t="n"/>
      <c r="X850" s="273" t="n"/>
      <c r="Y850" s="273" t="n"/>
      <c r="Z850" s="273" t="n"/>
    </row>
    <row r="851" ht="10.5" customHeight="1" s="726">
      <c r="A851" s="273" t="n"/>
      <c r="B851" s="273" t="n"/>
      <c r="C851" s="273" t="n"/>
      <c r="D851" s="273" t="n"/>
      <c r="E851" s="273" t="n"/>
      <c r="F851" s="273" t="n"/>
      <c r="G851" s="273" t="n"/>
      <c r="H851" s="273" t="n"/>
      <c r="I851" s="273" t="n"/>
      <c r="J851" s="273" t="n"/>
      <c r="K851" s="273" t="n"/>
      <c r="L851" s="273" t="n"/>
      <c r="M851" s="273" t="n"/>
      <c r="N851" s="273" t="n"/>
      <c r="O851" s="273" t="n"/>
      <c r="P851" s="351" t="n"/>
      <c r="Q851" s="351" t="n"/>
      <c r="R851" s="273" t="n"/>
      <c r="S851" s="273" t="n"/>
      <c r="T851" s="273" t="n"/>
      <c r="U851" s="273" t="n"/>
      <c r="V851" s="273" t="n"/>
      <c r="W851" s="273" t="n"/>
      <c r="X851" s="273" t="n"/>
      <c r="Y851" s="273" t="n"/>
      <c r="Z851" s="273" t="n"/>
    </row>
    <row r="852" ht="10.5" customHeight="1" s="726">
      <c r="A852" s="273" t="n"/>
      <c r="B852" s="273" t="n"/>
      <c r="C852" s="273" t="n"/>
      <c r="D852" s="273" t="n"/>
      <c r="E852" s="273" t="n"/>
      <c r="F852" s="273" t="n"/>
      <c r="G852" s="273" t="n"/>
      <c r="H852" s="273" t="n"/>
      <c r="I852" s="273" t="n"/>
      <c r="J852" s="273" t="n"/>
      <c r="K852" s="273" t="n"/>
      <c r="L852" s="273" t="n"/>
      <c r="M852" s="273" t="n"/>
      <c r="N852" s="273" t="n"/>
      <c r="O852" s="273" t="n"/>
      <c r="P852" s="351" t="n"/>
      <c r="Q852" s="351" t="n"/>
      <c r="R852" s="273" t="n"/>
      <c r="S852" s="273" t="n"/>
      <c r="T852" s="273" t="n"/>
      <c r="U852" s="273" t="n"/>
      <c r="V852" s="273" t="n"/>
      <c r="W852" s="273" t="n"/>
      <c r="X852" s="273" t="n"/>
      <c r="Y852" s="273" t="n"/>
      <c r="Z852" s="273" t="n"/>
    </row>
    <row r="853" ht="10.5" customHeight="1" s="726">
      <c r="A853" s="273" t="n"/>
      <c r="B853" s="273" t="n"/>
      <c r="C853" s="273" t="n"/>
      <c r="D853" s="273" t="n"/>
      <c r="E853" s="273" t="n"/>
      <c r="F853" s="273" t="n"/>
      <c r="G853" s="273" t="n"/>
      <c r="H853" s="273" t="n"/>
      <c r="I853" s="273" t="n"/>
      <c r="J853" s="273" t="n"/>
      <c r="K853" s="273" t="n"/>
      <c r="L853" s="273" t="n"/>
      <c r="M853" s="273" t="n"/>
      <c r="N853" s="273" t="n"/>
      <c r="O853" s="273" t="n"/>
      <c r="P853" s="351" t="n"/>
      <c r="Q853" s="351" t="n"/>
      <c r="R853" s="273" t="n"/>
      <c r="S853" s="273" t="n"/>
      <c r="T853" s="273" t="n"/>
      <c r="U853" s="273" t="n"/>
      <c r="V853" s="273" t="n"/>
      <c r="W853" s="273" t="n"/>
      <c r="X853" s="273" t="n"/>
      <c r="Y853" s="273" t="n"/>
      <c r="Z853" s="273" t="n"/>
    </row>
    <row r="854" ht="10.5" customHeight="1" s="726">
      <c r="A854" s="273" t="n"/>
      <c r="B854" s="273" t="n"/>
      <c r="C854" s="273" t="n"/>
      <c r="D854" s="273" t="n"/>
      <c r="E854" s="273" t="n"/>
      <c r="F854" s="273" t="n"/>
      <c r="G854" s="273" t="n"/>
      <c r="H854" s="273" t="n"/>
      <c r="I854" s="273" t="n"/>
      <c r="J854" s="273" t="n"/>
      <c r="K854" s="273" t="n"/>
      <c r="L854" s="273" t="n"/>
      <c r="M854" s="273" t="n"/>
      <c r="N854" s="273" t="n"/>
      <c r="O854" s="273" t="n"/>
      <c r="P854" s="351" t="n"/>
      <c r="Q854" s="351" t="n"/>
      <c r="R854" s="273" t="n"/>
      <c r="S854" s="273" t="n"/>
      <c r="T854" s="273" t="n"/>
      <c r="U854" s="273" t="n"/>
      <c r="V854" s="273" t="n"/>
      <c r="W854" s="273" t="n"/>
      <c r="X854" s="273" t="n"/>
      <c r="Y854" s="273" t="n"/>
      <c r="Z854" s="273" t="n"/>
    </row>
    <row r="855" ht="10.5" customHeight="1" s="726">
      <c r="A855" s="273" t="n"/>
      <c r="B855" s="273" t="n"/>
      <c r="C855" s="273" t="n"/>
      <c r="D855" s="273" t="n"/>
      <c r="E855" s="273" t="n"/>
      <c r="F855" s="273" t="n"/>
      <c r="G855" s="273" t="n"/>
      <c r="H855" s="273" t="n"/>
      <c r="I855" s="273" t="n"/>
      <c r="J855" s="273" t="n"/>
      <c r="K855" s="273" t="n"/>
      <c r="L855" s="273" t="n"/>
      <c r="M855" s="273" t="n"/>
      <c r="N855" s="273" t="n"/>
      <c r="O855" s="273" t="n"/>
      <c r="P855" s="351" t="n"/>
      <c r="Q855" s="351" t="n"/>
      <c r="R855" s="273" t="n"/>
      <c r="S855" s="273" t="n"/>
      <c r="T855" s="273" t="n"/>
      <c r="U855" s="273" t="n"/>
      <c r="V855" s="273" t="n"/>
      <c r="W855" s="273" t="n"/>
      <c r="X855" s="273" t="n"/>
      <c r="Y855" s="273" t="n"/>
      <c r="Z855" s="273" t="n"/>
    </row>
    <row r="856" ht="10.5" customHeight="1" s="726">
      <c r="A856" s="273" t="n"/>
      <c r="B856" s="273" t="n"/>
      <c r="C856" s="273" t="n"/>
      <c r="D856" s="273" t="n"/>
      <c r="E856" s="273" t="n"/>
      <c r="F856" s="273" t="n"/>
      <c r="G856" s="273" t="n"/>
      <c r="H856" s="273" t="n"/>
      <c r="I856" s="273" t="n"/>
      <c r="J856" s="273" t="n"/>
      <c r="K856" s="273" t="n"/>
      <c r="L856" s="273" t="n"/>
      <c r="M856" s="273" t="n"/>
      <c r="N856" s="273" t="n"/>
      <c r="O856" s="273" t="n"/>
      <c r="P856" s="351" t="n"/>
      <c r="Q856" s="351" t="n"/>
      <c r="R856" s="273" t="n"/>
      <c r="S856" s="273" t="n"/>
      <c r="T856" s="273" t="n"/>
      <c r="U856" s="273" t="n"/>
      <c r="V856" s="273" t="n"/>
      <c r="W856" s="273" t="n"/>
      <c r="X856" s="273" t="n"/>
      <c r="Y856" s="273" t="n"/>
      <c r="Z856" s="273" t="n"/>
    </row>
    <row r="857" ht="10.5" customHeight="1" s="726">
      <c r="A857" s="273" t="n"/>
      <c r="B857" s="273" t="n"/>
      <c r="C857" s="273" t="n"/>
      <c r="D857" s="273" t="n"/>
      <c r="E857" s="273" t="n"/>
      <c r="F857" s="273" t="n"/>
      <c r="G857" s="273" t="n"/>
      <c r="H857" s="273" t="n"/>
      <c r="I857" s="273" t="n"/>
      <c r="J857" s="273" t="n"/>
      <c r="K857" s="273" t="n"/>
      <c r="L857" s="273" t="n"/>
      <c r="M857" s="273" t="n"/>
      <c r="N857" s="273" t="n"/>
      <c r="O857" s="273" t="n"/>
      <c r="P857" s="351" t="n"/>
      <c r="Q857" s="351" t="n"/>
      <c r="R857" s="273" t="n"/>
      <c r="S857" s="273" t="n"/>
      <c r="T857" s="273" t="n"/>
      <c r="U857" s="273" t="n"/>
      <c r="V857" s="273" t="n"/>
      <c r="W857" s="273" t="n"/>
      <c r="X857" s="273" t="n"/>
      <c r="Y857" s="273" t="n"/>
      <c r="Z857" s="273" t="n"/>
    </row>
    <row r="858" ht="10.5" customHeight="1" s="726">
      <c r="A858" s="273" t="n"/>
      <c r="B858" s="273" t="n"/>
      <c r="C858" s="273" t="n"/>
      <c r="D858" s="273" t="n"/>
      <c r="E858" s="273" t="n"/>
      <c r="F858" s="273" t="n"/>
      <c r="G858" s="273" t="n"/>
      <c r="H858" s="273" t="n"/>
      <c r="I858" s="273" t="n"/>
      <c r="J858" s="273" t="n"/>
      <c r="K858" s="273" t="n"/>
      <c r="L858" s="273" t="n"/>
      <c r="M858" s="273" t="n"/>
      <c r="N858" s="273" t="n"/>
      <c r="O858" s="273" t="n"/>
      <c r="P858" s="351" t="n"/>
      <c r="Q858" s="351" t="n"/>
      <c r="R858" s="273" t="n"/>
      <c r="S858" s="273" t="n"/>
      <c r="T858" s="273" t="n"/>
      <c r="U858" s="273" t="n"/>
      <c r="V858" s="273" t="n"/>
      <c r="W858" s="273" t="n"/>
      <c r="X858" s="273" t="n"/>
      <c r="Y858" s="273" t="n"/>
      <c r="Z858" s="273" t="n"/>
    </row>
    <row r="859" ht="10.5" customHeight="1" s="726">
      <c r="A859" s="273" t="n"/>
      <c r="B859" s="273" t="n"/>
      <c r="C859" s="273" t="n"/>
      <c r="D859" s="273" t="n"/>
      <c r="E859" s="273" t="n"/>
      <c r="F859" s="273" t="n"/>
      <c r="G859" s="273" t="n"/>
      <c r="H859" s="273" t="n"/>
      <c r="I859" s="273" t="n"/>
      <c r="J859" s="273" t="n"/>
      <c r="K859" s="273" t="n"/>
      <c r="L859" s="273" t="n"/>
      <c r="M859" s="273" t="n"/>
      <c r="N859" s="273" t="n"/>
      <c r="O859" s="273" t="n"/>
      <c r="P859" s="351" t="n"/>
      <c r="Q859" s="351" t="n"/>
      <c r="R859" s="273" t="n"/>
      <c r="S859" s="273" t="n"/>
      <c r="T859" s="273" t="n"/>
      <c r="U859" s="273" t="n"/>
      <c r="V859" s="273" t="n"/>
      <c r="W859" s="273" t="n"/>
      <c r="X859" s="273" t="n"/>
      <c r="Y859" s="273" t="n"/>
      <c r="Z859" s="273" t="n"/>
    </row>
    <row r="860" ht="10.5" customHeight="1" s="726">
      <c r="A860" s="273" t="n"/>
      <c r="B860" s="273" t="n"/>
      <c r="C860" s="273" t="n"/>
      <c r="D860" s="273" t="n"/>
      <c r="E860" s="273" t="n"/>
      <c r="F860" s="273" t="n"/>
      <c r="G860" s="273" t="n"/>
      <c r="H860" s="273" t="n"/>
      <c r="I860" s="273" t="n"/>
      <c r="J860" s="273" t="n"/>
      <c r="K860" s="273" t="n"/>
      <c r="L860" s="273" t="n"/>
      <c r="M860" s="273" t="n"/>
      <c r="N860" s="273" t="n"/>
      <c r="O860" s="273" t="n"/>
      <c r="P860" s="351" t="n"/>
      <c r="Q860" s="351" t="n"/>
      <c r="R860" s="273" t="n"/>
      <c r="S860" s="273" t="n"/>
      <c r="T860" s="273" t="n"/>
      <c r="U860" s="273" t="n"/>
      <c r="V860" s="273" t="n"/>
      <c r="W860" s="273" t="n"/>
      <c r="X860" s="273" t="n"/>
      <c r="Y860" s="273" t="n"/>
      <c r="Z860" s="273" t="n"/>
    </row>
    <row r="861" ht="10.5" customHeight="1" s="726">
      <c r="A861" s="273" t="n"/>
      <c r="B861" s="273" t="n"/>
      <c r="C861" s="273" t="n"/>
      <c r="D861" s="273" t="n"/>
      <c r="E861" s="273" t="n"/>
      <c r="F861" s="273" t="n"/>
      <c r="G861" s="273" t="n"/>
      <c r="H861" s="273" t="n"/>
      <c r="I861" s="273" t="n"/>
      <c r="J861" s="273" t="n"/>
      <c r="K861" s="273" t="n"/>
      <c r="L861" s="273" t="n"/>
      <c r="M861" s="273" t="n"/>
      <c r="N861" s="273" t="n"/>
      <c r="O861" s="273" t="n"/>
      <c r="P861" s="351" t="n"/>
      <c r="Q861" s="351" t="n"/>
      <c r="R861" s="273" t="n"/>
      <c r="S861" s="273" t="n"/>
      <c r="T861" s="273" t="n"/>
      <c r="U861" s="273" t="n"/>
      <c r="V861" s="273" t="n"/>
      <c r="W861" s="273" t="n"/>
      <c r="X861" s="273" t="n"/>
      <c r="Y861" s="273" t="n"/>
      <c r="Z861" s="273" t="n"/>
    </row>
    <row r="862" ht="10.5" customHeight="1" s="726">
      <c r="A862" s="273" t="n"/>
      <c r="B862" s="273" t="n"/>
      <c r="C862" s="273" t="n"/>
      <c r="D862" s="273" t="n"/>
      <c r="E862" s="273" t="n"/>
      <c r="F862" s="273" t="n"/>
      <c r="G862" s="273" t="n"/>
      <c r="H862" s="273" t="n"/>
      <c r="I862" s="273" t="n"/>
      <c r="J862" s="273" t="n"/>
      <c r="K862" s="273" t="n"/>
      <c r="L862" s="273" t="n"/>
      <c r="M862" s="273" t="n"/>
      <c r="N862" s="273" t="n"/>
      <c r="O862" s="273" t="n"/>
      <c r="P862" s="351" t="n"/>
      <c r="Q862" s="351" t="n"/>
      <c r="R862" s="273" t="n"/>
      <c r="S862" s="273" t="n"/>
      <c r="T862" s="273" t="n"/>
      <c r="U862" s="273" t="n"/>
      <c r="V862" s="273" t="n"/>
      <c r="W862" s="273" t="n"/>
      <c r="X862" s="273" t="n"/>
      <c r="Y862" s="273" t="n"/>
      <c r="Z862" s="273" t="n"/>
    </row>
    <row r="863" ht="10.5" customHeight="1" s="726">
      <c r="A863" s="273" t="n"/>
      <c r="B863" s="273" t="n"/>
      <c r="C863" s="273" t="n"/>
      <c r="D863" s="273" t="n"/>
      <c r="E863" s="273" t="n"/>
      <c r="F863" s="273" t="n"/>
      <c r="G863" s="273" t="n"/>
      <c r="H863" s="273" t="n"/>
      <c r="I863" s="273" t="n"/>
      <c r="J863" s="273" t="n"/>
      <c r="K863" s="273" t="n"/>
      <c r="L863" s="273" t="n"/>
      <c r="M863" s="273" t="n"/>
      <c r="N863" s="273" t="n"/>
      <c r="O863" s="273" t="n"/>
      <c r="P863" s="351" t="n"/>
      <c r="Q863" s="351" t="n"/>
      <c r="R863" s="273" t="n"/>
      <c r="S863" s="273" t="n"/>
      <c r="T863" s="273" t="n"/>
      <c r="U863" s="273" t="n"/>
      <c r="V863" s="273" t="n"/>
      <c r="W863" s="273" t="n"/>
      <c r="X863" s="273" t="n"/>
      <c r="Y863" s="273" t="n"/>
      <c r="Z863" s="273" t="n"/>
    </row>
    <row r="864" ht="10.5" customHeight="1" s="726">
      <c r="A864" s="273" t="n"/>
      <c r="B864" s="273" t="n"/>
      <c r="C864" s="273" t="n"/>
      <c r="D864" s="273" t="n"/>
      <c r="E864" s="273" t="n"/>
      <c r="F864" s="273" t="n"/>
      <c r="G864" s="273" t="n"/>
      <c r="H864" s="273" t="n"/>
      <c r="I864" s="273" t="n"/>
      <c r="J864" s="273" t="n"/>
      <c r="K864" s="273" t="n"/>
      <c r="L864" s="273" t="n"/>
      <c r="M864" s="273" t="n"/>
      <c r="N864" s="273" t="n"/>
      <c r="O864" s="273" t="n"/>
      <c r="P864" s="351" t="n"/>
      <c r="Q864" s="351" t="n"/>
      <c r="R864" s="273" t="n"/>
      <c r="S864" s="273" t="n"/>
      <c r="T864" s="273" t="n"/>
      <c r="U864" s="273" t="n"/>
      <c r="V864" s="273" t="n"/>
      <c r="W864" s="273" t="n"/>
      <c r="X864" s="273" t="n"/>
      <c r="Y864" s="273" t="n"/>
      <c r="Z864" s="273" t="n"/>
    </row>
    <row r="865" ht="10.5" customHeight="1" s="726">
      <c r="A865" s="273" t="n"/>
      <c r="B865" s="273" t="n"/>
      <c r="C865" s="273" t="n"/>
      <c r="D865" s="273" t="n"/>
      <c r="E865" s="273" t="n"/>
      <c r="F865" s="273" t="n"/>
      <c r="G865" s="273" t="n"/>
      <c r="H865" s="273" t="n"/>
      <c r="I865" s="273" t="n"/>
      <c r="J865" s="273" t="n"/>
      <c r="K865" s="273" t="n"/>
      <c r="L865" s="273" t="n"/>
      <c r="M865" s="273" t="n"/>
      <c r="N865" s="273" t="n"/>
      <c r="O865" s="273" t="n"/>
      <c r="P865" s="351" t="n"/>
      <c r="Q865" s="351" t="n"/>
      <c r="R865" s="273" t="n"/>
      <c r="S865" s="273" t="n"/>
      <c r="T865" s="273" t="n"/>
      <c r="U865" s="273" t="n"/>
      <c r="V865" s="273" t="n"/>
      <c r="W865" s="273" t="n"/>
      <c r="X865" s="273" t="n"/>
      <c r="Y865" s="273" t="n"/>
      <c r="Z865" s="273" t="n"/>
    </row>
    <row r="866" ht="10.5" customHeight="1" s="726">
      <c r="A866" s="273" t="n"/>
      <c r="B866" s="273" t="n"/>
      <c r="C866" s="273" t="n"/>
      <c r="D866" s="273" t="n"/>
      <c r="E866" s="273" t="n"/>
      <c r="F866" s="273" t="n"/>
      <c r="G866" s="273" t="n"/>
      <c r="H866" s="273" t="n"/>
      <c r="I866" s="273" t="n"/>
      <c r="J866" s="273" t="n"/>
      <c r="K866" s="273" t="n"/>
      <c r="L866" s="273" t="n"/>
      <c r="M866" s="273" t="n"/>
      <c r="N866" s="273" t="n"/>
      <c r="O866" s="273" t="n"/>
      <c r="P866" s="351" t="n"/>
      <c r="Q866" s="351" t="n"/>
      <c r="R866" s="273" t="n"/>
      <c r="S866" s="273" t="n"/>
      <c r="T866" s="273" t="n"/>
      <c r="U866" s="273" t="n"/>
      <c r="V866" s="273" t="n"/>
      <c r="W866" s="273" t="n"/>
      <c r="X866" s="273" t="n"/>
      <c r="Y866" s="273" t="n"/>
      <c r="Z866" s="273" t="n"/>
    </row>
    <row r="867" ht="10.5" customHeight="1" s="726">
      <c r="A867" s="273" t="n"/>
      <c r="B867" s="273" t="n"/>
      <c r="C867" s="273" t="n"/>
      <c r="D867" s="273" t="n"/>
      <c r="E867" s="273" t="n"/>
      <c r="F867" s="273" t="n"/>
      <c r="G867" s="273" t="n"/>
      <c r="H867" s="273" t="n"/>
      <c r="I867" s="273" t="n"/>
      <c r="J867" s="273" t="n"/>
      <c r="K867" s="273" t="n"/>
      <c r="L867" s="273" t="n"/>
      <c r="M867" s="273" t="n"/>
      <c r="N867" s="273" t="n"/>
      <c r="O867" s="273" t="n"/>
      <c r="P867" s="351" t="n"/>
      <c r="Q867" s="351" t="n"/>
      <c r="R867" s="273" t="n"/>
      <c r="S867" s="273" t="n"/>
      <c r="T867" s="273" t="n"/>
      <c r="U867" s="273" t="n"/>
      <c r="V867" s="273" t="n"/>
      <c r="W867" s="273" t="n"/>
      <c r="X867" s="273" t="n"/>
      <c r="Y867" s="273" t="n"/>
      <c r="Z867" s="273" t="n"/>
    </row>
    <row r="868" ht="10.5" customHeight="1" s="726">
      <c r="A868" s="273" t="n"/>
      <c r="B868" s="273" t="n"/>
      <c r="C868" s="273" t="n"/>
      <c r="D868" s="273" t="n"/>
      <c r="E868" s="273" t="n"/>
      <c r="F868" s="273" t="n"/>
      <c r="G868" s="273" t="n"/>
      <c r="H868" s="273" t="n"/>
      <c r="I868" s="273" t="n"/>
      <c r="J868" s="273" t="n"/>
      <c r="K868" s="273" t="n"/>
      <c r="L868" s="273" t="n"/>
      <c r="M868" s="273" t="n"/>
      <c r="N868" s="273" t="n"/>
      <c r="O868" s="273" t="n"/>
      <c r="P868" s="351" t="n"/>
      <c r="Q868" s="351" t="n"/>
      <c r="R868" s="273" t="n"/>
      <c r="S868" s="273" t="n"/>
      <c r="T868" s="273" t="n"/>
      <c r="U868" s="273" t="n"/>
      <c r="V868" s="273" t="n"/>
      <c r="W868" s="273" t="n"/>
      <c r="X868" s="273" t="n"/>
      <c r="Y868" s="273" t="n"/>
      <c r="Z868" s="273" t="n"/>
    </row>
    <row r="869" ht="10.5" customHeight="1" s="726">
      <c r="A869" s="273" t="n"/>
      <c r="B869" s="273" t="n"/>
      <c r="C869" s="273" t="n"/>
      <c r="D869" s="273" t="n"/>
      <c r="E869" s="273" t="n"/>
      <c r="F869" s="273" t="n"/>
      <c r="G869" s="273" t="n"/>
      <c r="H869" s="273" t="n"/>
      <c r="I869" s="273" t="n"/>
      <c r="J869" s="273" t="n"/>
      <c r="K869" s="273" t="n"/>
      <c r="L869" s="273" t="n"/>
      <c r="M869" s="273" t="n"/>
      <c r="N869" s="273" t="n"/>
      <c r="O869" s="273" t="n"/>
      <c r="P869" s="351" t="n"/>
      <c r="Q869" s="351" t="n"/>
      <c r="R869" s="273" t="n"/>
      <c r="S869" s="273" t="n"/>
      <c r="T869" s="273" t="n"/>
      <c r="U869" s="273" t="n"/>
      <c r="V869" s="273" t="n"/>
      <c r="W869" s="273" t="n"/>
      <c r="X869" s="273" t="n"/>
      <c r="Y869" s="273" t="n"/>
      <c r="Z869" s="273" t="n"/>
    </row>
    <row r="870" ht="10.5" customHeight="1" s="726">
      <c r="A870" s="273" t="n"/>
      <c r="B870" s="273" t="n"/>
      <c r="C870" s="273" t="n"/>
      <c r="D870" s="273" t="n"/>
      <c r="E870" s="273" t="n"/>
      <c r="F870" s="273" t="n"/>
      <c r="G870" s="273" t="n"/>
      <c r="H870" s="273" t="n"/>
      <c r="I870" s="273" t="n"/>
      <c r="J870" s="273" t="n"/>
      <c r="K870" s="273" t="n"/>
      <c r="L870" s="273" t="n"/>
      <c r="M870" s="273" t="n"/>
      <c r="N870" s="273" t="n"/>
      <c r="O870" s="273" t="n"/>
      <c r="P870" s="351" t="n"/>
      <c r="Q870" s="351" t="n"/>
      <c r="R870" s="273" t="n"/>
      <c r="S870" s="273" t="n"/>
      <c r="T870" s="273" t="n"/>
      <c r="U870" s="273" t="n"/>
      <c r="V870" s="273" t="n"/>
      <c r="W870" s="273" t="n"/>
      <c r="X870" s="273" t="n"/>
      <c r="Y870" s="273" t="n"/>
      <c r="Z870" s="273" t="n"/>
    </row>
    <row r="871" ht="10.5" customHeight="1" s="726">
      <c r="A871" s="273" t="n"/>
      <c r="B871" s="273" t="n"/>
      <c r="C871" s="273" t="n"/>
      <c r="D871" s="273" t="n"/>
      <c r="E871" s="273" t="n"/>
      <c r="F871" s="273" t="n"/>
      <c r="G871" s="273" t="n"/>
      <c r="H871" s="273" t="n"/>
      <c r="I871" s="273" t="n"/>
      <c r="J871" s="273" t="n"/>
      <c r="K871" s="273" t="n"/>
      <c r="L871" s="273" t="n"/>
      <c r="M871" s="273" t="n"/>
      <c r="N871" s="273" t="n"/>
      <c r="O871" s="273" t="n"/>
      <c r="P871" s="351" t="n"/>
      <c r="Q871" s="351" t="n"/>
      <c r="R871" s="273" t="n"/>
      <c r="S871" s="273" t="n"/>
      <c r="T871" s="273" t="n"/>
      <c r="U871" s="273" t="n"/>
      <c r="V871" s="273" t="n"/>
      <c r="W871" s="273" t="n"/>
      <c r="X871" s="273" t="n"/>
      <c r="Y871" s="273" t="n"/>
      <c r="Z871" s="273" t="n"/>
    </row>
    <row r="872" ht="10.5" customHeight="1" s="726">
      <c r="A872" s="273" t="n"/>
      <c r="B872" s="273" t="n"/>
      <c r="C872" s="273" t="n"/>
      <c r="D872" s="273" t="n"/>
      <c r="E872" s="273" t="n"/>
      <c r="F872" s="273" t="n"/>
      <c r="G872" s="273" t="n"/>
      <c r="H872" s="273" t="n"/>
      <c r="I872" s="273" t="n"/>
      <c r="J872" s="273" t="n"/>
      <c r="K872" s="273" t="n"/>
      <c r="L872" s="273" t="n"/>
      <c r="M872" s="273" t="n"/>
      <c r="N872" s="273" t="n"/>
      <c r="O872" s="273" t="n"/>
      <c r="P872" s="351" t="n"/>
      <c r="Q872" s="351" t="n"/>
      <c r="R872" s="273" t="n"/>
      <c r="S872" s="273" t="n"/>
      <c r="T872" s="273" t="n"/>
      <c r="U872" s="273" t="n"/>
      <c r="V872" s="273" t="n"/>
      <c r="W872" s="273" t="n"/>
      <c r="X872" s="273" t="n"/>
      <c r="Y872" s="273" t="n"/>
      <c r="Z872" s="273" t="n"/>
    </row>
    <row r="873" ht="10.5" customHeight="1" s="726">
      <c r="A873" s="273" t="n"/>
      <c r="B873" s="273" t="n"/>
      <c r="C873" s="273" t="n"/>
      <c r="D873" s="273" t="n"/>
      <c r="E873" s="273" t="n"/>
      <c r="F873" s="273" t="n"/>
      <c r="G873" s="273" t="n"/>
      <c r="H873" s="273" t="n"/>
      <c r="I873" s="273" t="n"/>
      <c r="J873" s="273" t="n"/>
      <c r="K873" s="273" t="n"/>
      <c r="L873" s="273" t="n"/>
      <c r="M873" s="273" t="n"/>
      <c r="N873" s="273" t="n"/>
      <c r="O873" s="273" t="n"/>
      <c r="P873" s="351" t="n"/>
      <c r="Q873" s="351" t="n"/>
      <c r="R873" s="273" t="n"/>
      <c r="S873" s="273" t="n"/>
      <c r="T873" s="273" t="n"/>
      <c r="U873" s="273" t="n"/>
      <c r="V873" s="273" t="n"/>
      <c r="W873" s="273" t="n"/>
      <c r="X873" s="273" t="n"/>
      <c r="Y873" s="273" t="n"/>
      <c r="Z873" s="273" t="n"/>
    </row>
    <row r="874" ht="10.5" customHeight="1" s="726">
      <c r="A874" s="273" t="n"/>
      <c r="B874" s="273" t="n"/>
      <c r="C874" s="273" t="n"/>
      <c r="D874" s="273" t="n"/>
      <c r="E874" s="273" t="n"/>
      <c r="F874" s="273" t="n"/>
      <c r="G874" s="273" t="n"/>
      <c r="H874" s="273" t="n"/>
      <c r="I874" s="273" t="n"/>
      <c r="J874" s="273" t="n"/>
      <c r="K874" s="273" t="n"/>
      <c r="L874" s="273" t="n"/>
      <c r="M874" s="273" t="n"/>
      <c r="N874" s="273" t="n"/>
      <c r="O874" s="273" t="n"/>
      <c r="P874" s="351" t="n"/>
      <c r="Q874" s="351" t="n"/>
      <c r="R874" s="273" t="n"/>
      <c r="S874" s="273" t="n"/>
      <c r="T874" s="273" t="n"/>
      <c r="U874" s="273" t="n"/>
      <c r="V874" s="273" t="n"/>
      <c r="W874" s="273" t="n"/>
      <c r="X874" s="273" t="n"/>
      <c r="Y874" s="273" t="n"/>
      <c r="Z874" s="273" t="n"/>
    </row>
    <row r="875" ht="10.5" customHeight="1" s="726">
      <c r="A875" s="273" t="n"/>
      <c r="B875" s="273" t="n"/>
      <c r="C875" s="273" t="n"/>
      <c r="D875" s="273" t="n"/>
      <c r="E875" s="273" t="n"/>
      <c r="F875" s="273" t="n"/>
      <c r="G875" s="273" t="n"/>
      <c r="H875" s="273" t="n"/>
      <c r="I875" s="273" t="n"/>
      <c r="J875" s="273" t="n"/>
      <c r="K875" s="273" t="n"/>
      <c r="L875" s="273" t="n"/>
      <c r="M875" s="273" t="n"/>
      <c r="N875" s="273" t="n"/>
      <c r="O875" s="273" t="n"/>
      <c r="P875" s="351" t="n"/>
      <c r="Q875" s="351" t="n"/>
      <c r="R875" s="273" t="n"/>
      <c r="S875" s="273" t="n"/>
      <c r="T875" s="273" t="n"/>
      <c r="U875" s="273" t="n"/>
      <c r="V875" s="273" t="n"/>
      <c r="W875" s="273" t="n"/>
      <c r="X875" s="273" t="n"/>
      <c r="Y875" s="273" t="n"/>
      <c r="Z875" s="273" t="n"/>
    </row>
    <row r="876" ht="10.5" customHeight="1" s="726">
      <c r="A876" s="273" t="n"/>
      <c r="B876" s="273" t="n"/>
      <c r="C876" s="273" t="n"/>
      <c r="D876" s="273" t="n"/>
      <c r="E876" s="273" t="n"/>
      <c r="F876" s="273" t="n"/>
      <c r="G876" s="273" t="n"/>
      <c r="H876" s="273" t="n"/>
      <c r="I876" s="273" t="n"/>
      <c r="J876" s="273" t="n"/>
      <c r="K876" s="273" t="n"/>
      <c r="L876" s="273" t="n"/>
      <c r="M876" s="273" t="n"/>
      <c r="N876" s="273" t="n"/>
      <c r="O876" s="273" t="n"/>
      <c r="P876" s="351" t="n"/>
      <c r="Q876" s="351" t="n"/>
      <c r="R876" s="273" t="n"/>
      <c r="S876" s="273" t="n"/>
      <c r="T876" s="273" t="n"/>
      <c r="U876" s="273" t="n"/>
      <c r="V876" s="273" t="n"/>
      <c r="W876" s="273" t="n"/>
      <c r="X876" s="273" t="n"/>
      <c r="Y876" s="273" t="n"/>
      <c r="Z876" s="273" t="n"/>
    </row>
    <row r="877" ht="10.5" customHeight="1" s="726">
      <c r="A877" s="273" t="n"/>
      <c r="B877" s="273" t="n"/>
      <c r="C877" s="273" t="n"/>
      <c r="D877" s="273" t="n"/>
      <c r="E877" s="273" t="n"/>
      <c r="F877" s="273" t="n"/>
      <c r="G877" s="273" t="n"/>
      <c r="H877" s="273" t="n"/>
      <c r="I877" s="273" t="n"/>
      <c r="J877" s="273" t="n"/>
      <c r="K877" s="273" t="n"/>
      <c r="L877" s="273" t="n"/>
      <c r="M877" s="273" t="n"/>
      <c r="N877" s="273" t="n"/>
      <c r="O877" s="273" t="n"/>
      <c r="P877" s="351" t="n"/>
      <c r="Q877" s="351" t="n"/>
      <c r="R877" s="273" t="n"/>
      <c r="S877" s="273" t="n"/>
      <c r="T877" s="273" t="n"/>
      <c r="U877" s="273" t="n"/>
      <c r="V877" s="273" t="n"/>
      <c r="W877" s="273" t="n"/>
      <c r="X877" s="273" t="n"/>
      <c r="Y877" s="273" t="n"/>
      <c r="Z877" s="273" t="n"/>
    </row>
    <row r="878" ht="10.5" customHeight="1" s="726">
      <c r="A878" s="273" t="n"/>
      <c r="B878" s="273" t="n"/>
      <c r="C878" s="273" t="n"/>
      <c r="D878" s="273" t="n"/>
      <c r="E878" s="273" t="n"/>
      <c r="F878" s="273" t="n"/>
      <c r="G878" s="273" t="n"/>
      <c r="H878" s="273" t="n"/>
      <c r="I878" s="273" t="n"/>
      <c r="J878" s="273" t="n"/>
      <c r="K878" s="273" t="n"/>
      <c r="L878" s="273" t="n"/>
      <c r="M878" s="273" t="n"/>
      <c r="N878" s="273" t="n"/>
      <c r="O878" s="273" t="n"/>
      <c r="P878" s="351" t="n"/>
      <c r="Q878" s="351" t="n"/>
      <c r="R878" s="273" t="n"/>
      <c r="S878" s="273" t="n"/>
      <c r="T878" s="273" t="n"/>
      <c r="U878" s="273" t="n"/>
      <c r="V878" s="273" t="n"/>
      <c r="W878" s="273" t="n"/>
      <c r="X878" s="273" t="n"/>
      <c r="Y878" s="273" t="n"/>
      <c r="Z878" s="273" t="n"/>
    </row>
    <row r="879" ht="10.5" customHeight="1" s="726">
      <c r="A879" s="273" t="n"/>
      <c r="B879" s="273" t="n"/>
      <c r="C879" s="273" t="n"/>
      <c r="D879" s="273" t="n"/>
      <c r="E879" s="273" t="n"/>
      <c r="F879" s="273" t="n"/>
      <c r="G879" s="273" t="n"/>
      <c r="H879" s="273" t="n"/>
      <c r="I879" s="273" t="n"/>
      <c r="J879" s="273" t="n"/>
      <c r="K879" s="273" t="n"/>
      <c r="L879" s="273" t="n"/>
      <c r="M879" s="273" t="n"/>
      <c r="N879" s="273" t="n"/>
      <c r="O879" s="273" t="n"/>
      <c r="P879" s="351" t="n"/>
      <c r="Q879" s="351" t="n"/>
      <c r="R879" s="273" t="n"/>
      <c r="S879" s="273" t="n"/>
      <c r="T879" s="273" t="n"/>
      <c r="U879" s="273" t="n"/>
      <c r="V879" s="273" t="n"/>
      <c r="W879" s="273" t="n"/>
      <c r="X879" s="273" t="n"/>
      <c r="Y879" s="273" t="n"/>
      <c r="Z879" s="273" t="n"/>
    </row>
    <row r="880" ht="10.5" customHeight="1" s="726">
      <c r="A880" s="273" t="n"/>
      <c r="B880" s="273" t="n"/>
      <c r="C880" s="273" t="n"/>
      <c r="D880" s="273" t="n"/>
      <c r="E880" s="273" t="n"/>
      <c r="F880" s="273" t="n"/>
      <c r="G880" s="273" t="n"/>
      <c r="H880" s="273" t="n"/>
      <c r="I880" s="273" t="n"/>
      <c r="J880" s="273" t="n"/>
      <c r="K880" s="273" t="n"/>
      <c r="L880" s="273" t="n"/>
      <c r="M880" s="273" t="n"/>
      <c r="N880" s="273" t="n"/>
      <c r="O880" s="273" t="n"/>
      <c r="P880" s="351" t="n"/>
      <c r="Q880" s="351" t="n"/>
      <c r="R880" s="273" t="n"/>
      <c r="S880" s="273" t="n"/>
      <c r="T880" s="273" t="n"/>
      <c r="U880" s="273" t="n"/>
      <c r="V880" s="273" t="n"/>
      <c r="W880" s="273" t="n"/>
      <c r="X880" s="273" t="n"/>
      <c r="Y880" s="273" t="n"/>
      <c r="Z880" s="273" t="n"/>
    </row>
    <row r="881" ht="10.5" customHeight="1" s="726">
      <c r="A881" s="273" t="n"/>
      <c r="B881" s="273" t="n"/>
      <c r="C881" s="273" t="n"/>
      <c r="D881" s="273" t="n"/>
      <c r="E881" s="273" t="n"/>
      <c r="F881" s="273" t="n"/>
      <c r="G881" s="273" t="n"/>
      <c r="H881" s="273" t="n"/>
      <c r="I881" s="273" t="n"/>
      <c r="J881" s="273" t="n"/>
      <c r="K881" s="273" t="n"/>
      <c r="L881" s="273" t="n"/>
      <c r="M881" s="273" t="n"/>
      <c r="N881" s="273" t="n"/>
      <c r="O881" s="273" t="n"/>
      <c r="P881" s="351" t="n"/>
      <c r="Q881" s="351" t="n"/>
      <c r="R881" s="273" t="n"/>
      <c r="S881" s="273" t="n"/>
      <c r="T881" s="273" t="n"/>
      <c r="U881" s="273" t="n"/>
      <c r="V881" s="273" t="n"/>
      <c r="W881" s="273" t="n"/>
      <c r="X881" s="273" t="n"/>
      <c r="Y881" s="273" t="n"/>
      <c r="Z881" s="273" t="n"/>
    </row>
    <row r="882" ht="10.5" customHeight="1" s="726">
      <c r="A882" s="273" t="n"/>
      <c r="B882" s="273" t="n"/>
      <c r="C882" s="273" t="n"/>
      <c r="D882" s="273" t="n"/>
      <c r="E882" s="273" t="n"/>
      <c r="F882" s="273" t="n"/>
      <c r="G882" s="273" t="n"/>
      <c r="H882" s="273" t="n"/>
      <c r="I882" s="273" t="n"/>
      <c r="J882" s="273" t="n"/>
      <c r="K882" s="273" t="n"/>
      <c r="L882" s="273" t="n"/>
      <c r="M882" s="273" t="n"/>
      <c r="N882" s="273" t="n"/>
      <c r="O882" s="273" t="n"/>
      <c r="P882" s="351" t="n"/>
      <c r="Q882" s="351" t="n"/>
      <c r="R882" s="273" t="n"/>
      <c r="S882" s="273" t="n"/>
      <c r="T882" s="273" t="n"/>
      <c r="U882" s="273" t="n"/>
      <c r="V882" s="273" t="n"/>
      <c r="W882" s="273" t="n"/>
      <c r="X882" s="273" t="n"/>
      <c r="Y882" s="273" t="n"/>
      <c r="Z882" s="273" t="n"/>
    </row>
    <row r="883" ht="10.5" customHeight="1" s="726">
      <c r="A883" s="273" t="n"/>
      <c r="B883" s="273" t="n"/>
      <c r="C883" s="273" t="n"/>
      <c r="D883" s="273" t="n"/>
      <c r="E883" s="273" t="n"/>
      <c r="F883" s="273" t="n"/>
      <c r="G883" s="273" t="n"/>
      <c r="H883" s="273" t="n"/>
      <c r="I883" s="273" t="n"/>
      <c r="J883" s="273" t="n"/>
      <c r="K883" s="273" t="n"/>
      <c r="L883" s="273" t="n"/>
      <c r="M883" s="273" t="n"/>
      <c r="N883" s="273" t="n"/>
      <c r="O883" s="273" t="n"/>
      <c r="P883" s="351" t="n"/>
      <c r="Q883" s="351" t="n"/>
      <c r="R883" s="273" t="n"/>
      <c r="S883" s="273" t="n"/>
      <c r="T883" s="273" t="n"/>
      <c r="U883" s="273" t="n"/>
      <c r="V883" s="273" t="n"/>
      <c r="W883" s="273" t="n"/>
      <c r="X883" s="273" t="n"/>
      <c r="Y883" s="273" t="n"/>
      <c r="Z883" s="273" t="n"/>
    </row>
    <row r="884" ht="10.5" customHeight="1" s="726">
      <c r="A884" s="273" t="n"/>
      <c r="B884" s="273" t="n"/>
      <c r="C884" s="273" t="n"/>
      <c r="D884" s="273" t="n"/>
      <c r="E884" s="273" t="n"/>
      <c r="F884" s="273" t="n"/>
      <c r="G884" s="273" t="n"/>
      <c r="H884" s="273" t="n"/>
      <c r="I884" s="273" t="n"/>
      <c r="J884" s="273" t="n"/>
      <c r="K884" s="273" t="n"/>
      <c r="L884" s="273" t="n"/>
      <c r="M884" s="273" t="n"/>
      <c r="N884" s="273" t="n"/>
      <c r="O884" s="273" t="n"/>
      <c r="P884" s="351" t="n"/>
      <c r="Q884" s="351" t="n"/>
      <c r="R884" s="273" t="n"/>
      <c r="S884" s="273" t="n"/>
      <c r="T884" s="273" t="n"/>
      <c r="U884" s="273" t="n"/>
      <c r="V884" s="273" t="n"/>
      <c r="W884" s="273" t="n"/>
      <c r="X884" s="273" t="n"/>
      <c r="Y884" s="273" t="n"/>
      <c r="Z884" s="273" t="n"/>
    </row>
    <row r="885" ht="10.5" customHeight="1" s="726">
      <c r="A885" s="273" t="n"/>
      <c r="B885" s="273" t="n"/>
      <c r="C885" s="273" t="n"/>
      <c r="D885" s="273" t="n"/>
      <c r="E885" s="273" t="n"/>
      <c r="F885" s="273" t="n"/>
      <c r="G885" s="273" t="n"/>
      <c r="H885" s="273" t="n"/>
      <c r="I885" s="273" t="n"/>
      <c r="J885" s="273" t="n"/>
      <c r="K885" s="273" t="n"/>
      <c r="L885" s="273" t="n"/>
      <c r="M885" s="273" t="n"/>
      <c r="N885" s="273" t="n"/>
      <c r="O885" s="273" t="n"/>
      <c r="P885" s="351" t="n"/>
      <c r="Q885" s="351" t="n"/>
      <c r="R885" s="273" t="n"/>
      <c r="S885" s="273" t="n"/>
      <c r="T885" s="273" t="n"/>
      <c r="U885" s="273" t="n"/>
      <c r="V885" s="273" t="n"/>
      <c r="W885" s="273" t="n"/>
      <c r="X885" s="273" t="n"/>
      <c r="Y885" s="273" t="n"/>
      <c r="Z885" s="273" t="n"/>
    </row>
    <row r="886" ht="10.5" customHeight="1" s="726">
      <c r="A886" s="273" t="n"/>
      <c r="B886" s="273" t="n"/>
      <c r="C886" s="273" t="n"/>
      <c r="D886" s="273" t="n"/>
      <c r="E886" s="273" t="n"/>
      <c r="F886" s="273" t="n"/>
      <c r="G886" s="273" t="n"/>
      <c r="H886" s="273" t="n"/>
      <c r="I886" s="273" t="n"/>
      <c r="J886" s="273" t="n"/>
      <c r="K886" s="273" t="n"/>
      <c r="L886" s="273" t="n"/>
      <c r="M886" s="273" t="n"/>
      <c r="N886" s="273" t="n"/>
      <c r="O886" s="273" t="n"/>
      <c r="P886" s="351" t="n"/>
      <c r="Q886" s="351" t="n"/>
      <c r="R886" s="273" t="n"/>
      <c r="S886" s="273" t="n"/>
      <c r="T886" s="273" t="n"/>
      <c r="U886" s="273" t="n"/>
      <c r="V886" s="273" t="n"/>
      <c r="W886" s="273" t="n"/>
      <c r="X886" s="273" t="n"/>
      <c r="Y886" s="273" t="n"/>
      <c r="Z886" s="273" t="n"/>
    </row>
    <row r="887" ht="10.5" customHeight="1" s="726">
      <c r="A887" s="273" t="n"/>
      <c r="B887" s="273" t="n"/>
      <c r="C887" s="273" t="n"/>
      <c r="D887" s="273" t="n"/>
      <c r="E887" s="273" t="n"/>
      <c r="F887" s="273" t="n"/>
      <c r="G887" s="273" t="n"/>
      <c r="H887" s="273" t="n"/>
      <c r="I887" s="273" t="n"/>
      <c r="J887" s="273" t="n"/>
      <c r="K887" s="273" t="n"/>
      <c r="L887" s="273" t="n"/>
      <c r="M887" s="273" t="n"/>
      <c r="N887" s="273" t="n"/>
      <c r="O887" s="273" t="n"/>
      <c r="P887" s="351" t="n"/>
      <c r="Q887" s="351" t="n"/>
      <c r="R887" s="273" t="n"/>
      <c r="S887" s="273" t="n"/>
      <c r="T887" s="273" t="n"/>
      <c r="U887" s="273" t="n"/>
      <c r="V887" s="273" t="n"/>
      <c r="W887" s="273" t="n"/>
      <c r="X887" s="273" t="n"/>
      <c r="Y887" s="273" t="n"/>
      <c r="Z887" s="273" t="n"/>
    </row>
    <row r="888" ht="10.5" customHeight="1" s="726">
      <c r="A888" s="273" t="n"/>
      <c r="B888" s="273" t="n"/>
      <c r="C888" s="273" t="n"/>
      <c r="D888" s="273" t="n"/>
      <c r="E888" s="273" t="n"/>
      <c r="F888" s="273" t="n"/>
      <c r="G888" s="273" t="n"/>
      <c r="H888" s="273" t="n"/>
      <c r="I888" s="273" t="n"/>
      <c r="J888" s="273" t="n"/>
      <c r="K888" s="273" t="n"/>
      <c r="L888" s="273" t="n"/>
      <c r="M888" s="273" t="n"/>
      <c r="N888" s="273" t="n"/>
      <c r="O888" s="273" t="n"/>
      <c r="P888" s="351" t="n"/>
      <c r="Q888" s="351" t="n"/>
      <c r="R888" s="273" t="n"/>
      <c r="S888" s="273" t="n"/>
      <c r="T888" s="273" t="n"/>
      <c r="U888" s="273" t="n"/>
      <c r="V888" s="273" t="n"/>
      <c r="W888" s="273" t="n"/>
      <c r="X888" s="273" t="n"/>
      <c r="Y888" s="273" t="n"/>
      <c r="Z888" s="273" t="n"/>
    </row>
    <row r="889" ht="10.5" customHeight="1" s="726">
      <c r="A889" s="273" t="n"/>
      <c r="B889" s="273" t="n"/>
      <c r="C889" s="273" t="n"/>
      <c r="D889" s="273" t="n"/>
      <c r="E889" s="273" t="n"/>
      <c r="F889" s="273" t="n"/>
      <c r="G889" s="273" t="n"/>
      <c r="H889" s="273" t="n"/>
      <c r="I889" s="273" t="n"/>
      <c r="J889" s="273" t="n"/>
      <c r="K889" s="273" t="n"/>
      <c r="L889" s="273" t="n"/>
      <c r="M889" s="273" t="n"/>
      <c r="N889" s="273" t="n"/>
      <c r="O889" s="273" t="n"/>
      <c r="P889" s="351" t="n"/>
      <c r="Q889" s="351" t="n"/>
      <c r="R889" s="273" t="n"/>
      <c r="S889" s="273" t="n"/>
      <c r="T889" s="273" t="n"/>
      <c r="U889" s="273" t="n"/>
      <c r="V889" s="273" t="n"/>
      <c r="W889" s="273" t="n"/>
      <c r="X889" s="273" t="n"/>
      <c r="Y889" s="273" t="n"/>
      <c r="Z889" s="273" t="n"/>
    </row>
    <row r="890" ht="10.5" customHeight="1" s="726">
      <c r="A890" s="273" t="n"/>
      <c r="B890" s="273" t="n"/>
      <c r="C890" s="273" t="n"/>
      <c r="D890" s="273" t="n"/>
      <c r="E890" s="273" t="n"/>
      <c r="F890" s="273" t="n"/>
      <c r="G890" s="273" t="n"/>
      <c r="H890" s="273" t="n"/>
      <c r="I890" s="273" t="n"/>
      <c r="J890" s="273" t="n"/>
      <c r="K890" s="273" t="n"/>
      <c r="L890" s="273" t="n"/>
      <c r="M890" s="273" t="n"/>
      <c r="N890" s="273" t="n"/>
      <c r="O890" s="273" t="n"/>
      <c r="P890" s="351" t="n"/>
      <c r="Q890" s="351" t="n"/>
      <c r="R890" s="273" t="n"/>
      <c r="S890" s="273" t="n"/>
      <c r="T890" s="273" t="n"/>
      <c r="U890" s="273" t="n"/>
      <c r="V890" s="273" t="n"/>
      <c r="W890" s="273" t="n"/>
      <c r="X890" s="273" t="n"/>
      <c r="Y890" s="273" t="n"/>
      <c r="Z890" s="273" t="n"/>
    </row>
    <row r="891" ht="10.5" customHeight="1" s="726">
      <c r="A891" s="273" t="n"/>
      <c r="B891" s="273" t="n"/>
      <c r="C891" s="273" t="n"/>
      <c r="D891" s="273" t="n"/>
      <c r="E891" s="273" t="n"/>
      <c r="F891" s="273" t="n"/>
      <c r="G891" s="273" t="n"/>
      <c r="H891" s="273" t="n"/>
      <c r="I891" s="273" t="n"/>
      <c r="J891" s="273" t="n"/>
      <c r="K891" s="273" t="n"/>
      <c r="L891" s="273" t="n"/>
      <c r="M891" s="273" t="n"/>
      <c r="N891" s="273" t="n"/>
      <c r="O891" s="273" t="n"/>
      <c r="P891" s="351" t="n"/>
      <c r="Q891" s="351" t="n"/>
      <c r="R891" s="273" t="n"/>
      <c r="S891" s="273" t="n"/>
      <c r="T891" s="273" t="n"/>
      <c r="U891" s="273" t="n"/>
      <c r="V891" s="273" t="n"/>
      <c r="W891" s="273" t="n"/>
      <c r="X891" s="273" t="n"/>
      <c r="Y891" s="273" t="n"/>
      <c r="Z891" s="273" t="n"/>
    </row>
    <row r="892" ht="10.5" customHeight="1" s="726">
      <c r="A892" s="273" t="n"/>
      <c r="B892" s="273" t="n"/>
      <c r="C892" s="273" t="n"/>
      <c r="D892" s="273" t="n"/>
      <c r="E892" s="273" t="n"/>
      <c r="F892" s="273" t="n"/>
      <c r="G892" s="273" t="n"/>
      <c r="H892" s="273" t="n"/>
      <c r="I892" s="273" t="n"/>
      <c r="J892" s="273" t="n"/>
      <c r="K892" s="273" t="n"/>
      <c r="L892" s="273" t="n"/>
      <c r="M892" s="273" t="n"/>
      <c r="N892" s="273" t="n"/>
      <c r="O892" s="273" t="n"/>
      <c r="P892" s="351" t="n"/>
      <c r="Q892" s="351" t="n"/>
      <c r="R892" s="273" t="n"/>
      <c r="S892" s="273" t="n"/>
      <c r="T892" s="273" t="n"/>
      <c r="U892" s="273" t="n"/>
      <c r="V892" s="273" t="n"/>
      <c r="W892" s="273" t="n"/>
      <c r="X892" s="273" t="n"/>
      <c r="Y892" s="273" t="n"/>
      <c r="Z892" s="273" t="n"/>
    </row>
    <row r="893" ht="10.5" customHeight="1" s="726">
      <c r="A893" s="273" t="n"/>
      <c r="B893" s="273" t="n"/>
      <c r="C893" s="273" t="n"/>
      <c r="D893" s="273" t="n"/>
      <c r="E893" s="273" t="n"/>
      <c r="F893" s="273" t="n"/>
      <c r="G893" s="273" t="n"/>
      <c r="H893" s="273" t="n"/>
      <c r="I893" s="273" t="n"/>
      <c r="J893" s="273" t="n"/>
      <c r="K893" s="273" t="n"/>
      <c r="L893" s="273" t="n"/>
      <c r="M893" s="273" t="n"/>
      <c r="N893" s="273" t="n"/>
      <c r="O893" s="273" t="n"/>
      <c r="P893" s="351" t="n"/>
      <c r="Q893" s="351" t="n"/>
      <c r="R893" s="273" t="n"/>
      <c r="S893" s="273" t="n"/>
      <c r="T893" s="273" t="n"/>
      <c r="U893" s="273" t="n"/>
      <c r="V893" s="273" t="n"/>
      <c r="W893" s="273" t="n"/>
      <c r="X893" s="273" t="n"/>
      <c r="Y893" s="273" t="n"/>
      <c r="Z893" s="273" t="n"/>
    </row>
    <row r="894" ht="10.5" customHeight="1" s="726">
      <c r="A894" s="273" t="n"/>
      <c r="B894" s="273" t="n"/>
      <c r="C894" s="273" t="n"/>
      <c r="D894" s="273" t="n"/>
      <c r="E894" s="273" t="n"/>
      <c r="F894" s="273" t="n"/>
      <c r="G894" s="273" t="n"/>
      <c r="H894" s="273" t="n"/>
      <c r="I894" s="273" t="n"/>
      <c r="J894" s="273" t="n"/>
      <c r="K894" s="273" t="n"/>
      <c r="L894" s="273" t="n"/>
      <c r="M894" s="273" t="n"/>
      <c r="N894" s="273" t="n"/>
      <c r="O894" s="273" t="n"/>
      <c r="P894" s="351" t="n"/>
      <c r="Q894" s="351" t="n"/>
      <c r="R894" s="273" t="n"/>
      <c r="S894" s="273" t="n"/>
      <c r="T894" s="273" t="n"/>
      <c r="U894" s="273" t="n"/>
      <c r="V894" s="273" t="n"/>
      <c r="W894" s="273" t="n"/>
      <c r="X894" s="273" t="n"/>
      <c r="Y894" s="273" t="n"/>
      <c r="Z894" s="273" t="n"/>
    </row>
    <row r="895" ht="10.5" customHeight="1" s="726">
      <c r="A895" s="273" t="n"/>
      <c r="B895" s="273" t="n"/>
      <c r="C895" s="273" t="n"/>
      <c r="D895" s="273" t="n"/>
      <c r="E895" s="273" t="n"/>
      <c r="F895" s="273" t="n"/>
      <c r="G895" s="273" t="n"/>
      <c r="H895" s="273" t="n"/>
      <c r="I895" s="273" t="n"/>
      <c r="J895" s="273" t="n"/>
      <c r="K895" s="273" t="n"/>
      <c r="L895" s="273" t="n"/>
      <c r="M895" s="273" t="n"/>
      <c r="N895" s="273" t="n"/>
      <c r="O895" s="273" t="n"/>
      <c r="P895" s="351" t="n"/>
      <c r="Q895" s="351" t="n"/>
      <c r="R895" s="273" t="n"/>
      <c r="S895" s="273" t="n"/>
      <c r="T895" s="273" t="n"/>
      <c r="U895" s="273" t="n"/>
      <c r="V895" s="273" t="n"/>
      <c r="W895" s="273" t="n"/>
      <c r="X895" s="273" t="n"/>
      <c r="Y895" s="273" t="n"/>
      <c r="Z895" s="273" t="n"/>
    </row>
    <row r="896" ht="10.5" customHeight="1" s="726">
      <c r="A896" s="273" t="n"/>
      <c r="B896" s="273" t="n"/>
      <c r="C896" s="273" t="n"/>
      <c r="D896" s="273" t="n"/>
      <c r="E896" s="273" t="n"/>
      <c r="F896" s="273" t="n"/>
      <c r="G896" s="273" t="n"/>
      <c r="H896" s="273" t="n"/>
      <c r="I896" s="273" t="n"/>
      <c r="J896" s="273" t="n"/>
      <c r="K896" s="273" t="n"/>
      <c r="L896" s="273" t="n"/>
      <c r="M896" s="273" t="n"/>
      <c r="N896" s="273" t="n"/>
      <c r="O896" s="273" t="n"/>
      <c r="P896" s="351" t="n"/>
      <c r="Q896" s="351" t="n"/>
      <c r="R896" s="273" t="n"/>
      <c r="S896" s="273" t="n"/>
      <c r="T896" s="273" t="n"/>
      <c r="U896" s="273" t="n"/>
      <c r="V896" s="273" t="n"/>
      <c r="W896" s="273" t="n"/>
      <c r="X896" s="273" t="n"/>
      <c r="Y896" s="273" t="n"/>
      <c r="Z896" s="273" t="n"/>
    </row>
    <row r="897" ht="10.5" customHeight="1" s="726">
      <c r="A897" s="273" t="n"/>
      <c r="B897" s="273" t="n"/>
      <c r="C897" s="273" t="n"/>
      <c r="D897" s="273" t="n"/>
      <c r="E897" s="273" t="n"/>
      <c r="F897" s="273" t="n"/>
      <c r="G897" s="273" t="n"/>
      <c r="H897" s="273" t="n"/>
      <c r="I897" s="273" t="n"/>
      <c r="J897" s="273" t="n"/>
      <c r="K897" s="273" t="n"/>
      <c r="L897" s="273" t="n"/>
      <c r="M897" s="273" t="n"/>
      <c r="N897" s="273" t="n"/>
      <c r="O897" s="273" t="n"/>
      <c r="P897" s="351" t="n"/>
      <c r="Q897" s="351" t="n"/>
      <c r="R897" s="273" t="n"/>
      <c r="S897" s="273" t="n"/>
      <c r="T897" s="273" t="n"/>
      <c r="U897" s="273" t="n"/>
      <c r="V897" s="273" t="n"/>
      <c r="W897" s="273" t="n"/>
      <c r="X897" s="273" t="n"/>
      <c r="Y897" s="273" t="n"/>
      <c r="Z897" s="273" t="n"/>
    </row>
    <row r="898" ht="10.5" customHeight="1" s="726">
      <c r="A898" s="273" t="n"/>
      <c r="B898" s="273" t="n"/>
      <c r="C898" s="273" t="n"/>
      <c r="D898" s="273" t="n"/>
      <c r="E898" s="273" t="n"/>
      <c r="F898" s="273" t="n"/>
      <c r="G898" s="273" t="n"/>
      <c r="H898" s="273" t="n"/>
      <c r="I898" s="273" t="n"/>
      <c r="J898" s="273" t="n"/>
      <c r="K898" s="273" t="n"/>
      <c r="L898" s="273" t="n"/>
      <c r="M898" s="273" t="n"/>
      <c r="N898" s="273" t="n"/>
      <c r="O898" s="273" t="n"/>
      <c r="P898" s="351" t="n"/>
      <c r="Q898" s="351" t="n"/>
      <c r="R898" s="273" t="n"/>
      <c r="S898" s="273" t="n"/>
      <c r="T898" s="273" t="n"/>
      <c r="U898" s="273" t="n"/>
      <c r="V898" s="273" t="n"/>
      <c r="W898" s="273" t="n"/>
      <c r="X898" s="273" t="n"/>
      <c r="Y898" s="273" t="n"/>
      <c r="Z898" s="273" t="n"/>
    </row>
    <row r="899" ht="10.5" customHeight="1" s="726">
      <c r="A899" s="273" t="n"/>
      <c r="B899" s="273" t="n"/>
      <c r="C899" s="273" t="n"/>
      <c r="D899" s="273" t="n"/>
      <c r="E899" s="273" t="n"/>
      <c r="F899" s="273" t="n"/>
      <c r="G899" s="273" t="n"/>
      <c r="H899" s="273" t="n"/>
      <c r="I899" s="273" t="n"/>
      <c r="J899" s="273" t="n"/>
      <c r="K899" s="273" t="n"/>
      <c r="L899" s="273" t="n"/>
      <c r="M899" s="273" t="n"/>
      <c r="N899" s="273" t="n"/>
      <c r="O899" s="273" t="n"/>
      <c r="P899" s="351" t="n"/>
      <c r="Q899" s="351" t="n"/>
      <c r="R899" s="273" t="n"/>
      <c r="S899" s="273" t="n"/>
      <c r="T899" s="273" t="n"/>
      <c r="U899" s="273" t="n"/>
      <c r="V899" s="273" t="n"/>
      <c r="W899" s="273" t="n"/>
      <c r="X899" s="273" t="n"/>
      <c r="Y899" s="273" t="n"/>
      <c r="Z899" s="273" t="n"/>
    </row>
    <row r="900" ht="10.5" customHeight="1" s="726">
      <c r="A900" s="273" t="n"/>
      <c r="B900" s="273" t="n"/>
      <c r="C900" s="273" t="n"/>
      <c r="D900" s="273" t="n"/>
      <c r="E900" s="273" t="n"/>
      <c r="F900" s="273" t="n"/>
      <c r="G900" s="273" t="n"/>
      <c r="H900" s="273" t="n"/>
      <c r="I900" s="273" t="n"/>
      <c r="J900" s="273" t="n"/>
      <c r="K900" s="273" t="n"/>
      <c r="L900" s="273" t="n"/>
      <c r="M900" s="273" t="n"/>
      <c r="N900" s="273" t="n"/>
      <c r="O900" s="273" t="n"/>
      <c r="P900" s="351" t="n"/>
      <c r="Q900" s="351" t="n"/>
      <c r="R900" s="273" t="n"/>
      <c r="S900" s="273" t="n"/>
      <c r="T900" s="273" t="n"/>
      <c r="U900" s="273" t="n"/>
      <c r="V900" s="273" t="n"/>
      <c r="W900" s="273" t="n"/>
      <c r="X900" s="273" t="n"/>
      <c r="Y900" s="273" t="n"/>
      <c r="Z900" s="273" t="n"/>
    </row>
    <row r="901" ht="10.5" customHeight="1" s="726">
      <c r="A901" s="273" t="n"/>
      <c r="B901" s="273" t="n"/>
      <c r="C901" s="273" t="n"/>
      <c r="D901" s="273" t="n"/>
      <c r="E901" s="273" t="n"/>
      <c r="F901" s="273" t="n"/>
      <c r="G901" s="273" t="n"/>
      <c r="H901" s="273" t="n"/>
      <c r="I901" s="273" t="n"/>
      <c r="J901" s="273" t="n"/>
      <c r="K901" s="273" t="n"/>
      <c r="L901" s="273" t="n"/>
      <c r="M901" s="273" t="n"/>
      <c r="N901" s="273" t="n"/>
      <c r="O901" s="273" t="n"/>
      <c r="P901" s="351" t="n"/>
      <c r="Q901" s="351" t="n"/>
      <c r="R901" s="273" t="n"/>
      <c r="S901" s="273" t="n"/>
      <c r="T901" s="273" t="n"/>
      <c r="U901" s="273" t="n"/>
      <c r="V901" s="273" t="n"/>
      <c r="W901" s="273" t="n"/>
      <c r="X901" s="273" t="n"/>
      <c r="Y901" s="273" t="n"/>
      <c r="Z901" s="273" t="n"/>
    </row>
    <row r="902" ht="10.5" customHeight="1" s="726">
      <c r="A902" s="273" t="n"/>
      <c r="B902" s="273" t="n"/>
      <c r="C902" s="273" t="n"/>
      <c r="D902" s="273" t="n"/>
      <c r="E902" s="273" t="n"/>
      <c r="F902" s="273" t="n"/>
      <c r="G902" s="273" t="n"/>
      <c r="H902" s="273" t="n"/>
      <c r="I902" s="273" t="n"/>
      <c r="J902" s="273" t="n"/>
      <c r="K902" s="273" t="n"/>
      <c r="L902" s="273" t="n"/>
      <c r="M902" s="273" t="n"/>
      <c r="N902" s="273" t="n"/>
      <c r="O902" s="273" t="n"/>
      <c r="P902" s="351" t="n"/>
      <c r="Q902" s="351" t="n"/>
      <c r="R902" s="273" t="n"/>
      <c r="S902" s="273" t="n"/>
      <c r="T902" s="273" t="n"/>
      <c r="U902" s="273" t="n"/>
      <c r="V902" s="273" t="n"/>
      <c r="W902" s="273" t="n"/>
      <c r="X902" s="273" t="n"/>
      <c r="Y902" s="273" t="n"/>
      <c r="Z902" s="273" t="n"/>
    </row>
    <row r="903" ht="10.5" customHeight="1" s="726">
      <c r="A903" s="273" t="n"/>
      <c r="B903" s="273" t="n"/>
      <c r="C903" s="273" t="n"/>
      <c r="D903" s="273" t="n"/>
      <c r="E903" s="273" t="n"/>
      <c r="F903" s="273" t="n"/>
      <c r="G903" s="273" t="n"/>
      <c r="H903" s="273" t="n"/>
      <c r="I903" s="273" t="n"/>
      <c r="J903" s="273" t="n"/>
      <c r="K903" s="273" t="n"/>
      <c r="L903" s="273" t="n"/>
      <c r="M903" s="273" t="n"/>
      <c r="N903" s="273" t="n"/>
      <c r="O903" s="273" t="n"/>
      <c r="P903" s="351" t="n"/>
      <c r="Q903" s="351" t="n"/>
      <c r="R903" s="273" t="n"/>
      <c r="S903" s="273" t="n"/>
      <c r="T903" s="273" t="n"/>
      <c r="U903" s="273" t="n"/>
      <c r="V903" s="273" t="n"/>
      <c r="W903" s="273" t="n"/>
      <c r="X903" s="273" t="n"/>
      <c r="Y903" s="273" t="n"/>
      <c r="Z903" s="273" t="n"/>
    </row>
    <row r="904" ht="10.5" customHeight="1" s="726">
      <c r="A904" s="273" t="n"/>
      <c r="B904" s="273" t="n"/>
      <c r="C904" s="273" t="n"/>
      <c r="D904" s="273" t="n"/>
      <c r="E904" s="273" t="n"/>
      <c r="F904" s="273" t="n"/>
      <c r="G904" s="273" t="n"/>
      <c r="H904" s="273" t="n"/>
      <c r="I904" s="273" t="n"/>
      <c r="J904" s="273" t="n"/>
      <c r="K904" s="273" t="n"/>
      <c r="L904" s="273" t="n"/>
      <c r="M904" s="273" t="n"/>
      <c r="N904" s="273" t="n"/>
      <c r="O904" s="273" t="n"/>
      <c r="P904" s="351" t="n"/>
      <c r="Q904" s="351" t="n"/>
      <c r="R904" s="273" t="n"/>
      <c r="S904" s="273" t="n"/>
      <c r="T904" s="273" t="n"/>
      <c r="U904" s="273" t="n"/>
      <c r="V904" s="273" t="n"/>
      <c r="W904" s="273" t="n"/>
      <c r="X904" s="273" t="n"/>
      <c r="Y904" s="273" t="n"/>
      <c r="Z904" s="273" t="n"/>
    </row>
    <row r="905" ht="10.5" customHeight="1" s="726">
      <c r="A905" s="273" t="n"/>
      <c r="B905" s="273" t="n"/>
      <c r="C905" s="273" t="n"/>
      <c r="D905" s="273" t="n"/>
      <c r="E905" s="273" t="n"/>
      <c r="F905" s="273" t="n"/>
      <c r="G905" s="273" t="n"/>
      <c r="H905" s="273" t="n"/>
      <c r="I905" s="273" t="n"/>
      <c r="J905" s="273" t="n"/>
      <c r="K905" s="273" t="n"/>
      <c r="L905" s="273" t="n"/>
      <c r="M905" s="273" t="n"/>
      <c r="N905" s="273" t="n"/>
      <c r="O905" s="273" t="n"/>
      <c r="P905" s="351" t="n"/>
      <c r="Q905" s="351" t="n"/>
      <c r="R905" s="273" t="n"/>
      <c r="S905" s="273" t="n"/>
      <c r="T905" s="273" t="n"/>
      <c r="U905" s="273" t="n"/>
      <c r="V905" s="273" t="n"/>
      <c r="W905" s="273" t="n"/>
      <c r="X905" s="273" t="n"/>
      <c r="Y905" s="273" t="n"/>
      <c r="Z905" s="273" t="n"/>
    </row>
    <row r="906" ht="10.5" customHeight="1" s="726">
      <c r="A906" s="273" t="n"/>
      <c r="B906" s="273" t="n"/>
      <c r="C906" s="273" t="n"/>
      <c r="D906" s="273" t="n"/>
      <c r="E906" s="273" t="n"/>
      <c r="F906" s="273" t="n"/>
      <c r="G906" s="273" t="n"/>
      <c r="H906" s="273" t="n"/>
      <c r="I906" s="273" t="n"/>
      <c r="J906" s="273" t="n"/>
      <c r="K906" s="273" t="n"/>
      <c r="L906" s="273" t="n"/>
      <c r="M906" s="273" t="n"/>
      <c r="N906" s="273" t="n"/>
      <c r="O906" s="273" t="n"/>
      <c r="P906" s="351" t="n"/>
      <c r="Q906" s="351" t="n"/>
      <c r="R906" s="273" t="n"/>
      <c r="S906" s="273" t="n"/>
      <c r="T906" s="273" t="n"/>
      <c r="U906" s="273" t="n"/>
      <c r="V906" s="273" t="n"/>
      <c r="W906" s="273" t="n"/>
      <c r="X906" s="273" t="n"/>
      <c r="Y906" s="273" t="n"/>
      <c r="Z906" s="273" t="n"/>
    </row>
    <row r="907" ht="10.5" customHeight="1" s="726">
      <c r="A907" s="273" t="n"/>
      <c r="B907" s="273" t="n"/>
      <c r="C907" s="273" t="n"/>
      <c r="D907" s="273" t="n"/>
      <c r="E907" s="273" t="n"/>
      <c r="F907" s="273" t="n"/>
      <c r="G907" s="273" t="n"/>
      <c r="H907" s="273" t="n"/>
      <c r="I907" s="273" t="n"/>
      <c r="J907" s="273" t="n"/>
      <c r="K907" s="273" t="n"/>
      <c r="L907" s="273" t="n"/>
      <c r="M907" s="273" t="n"/>
      <c r="N907" s="273" t="n"/>
      <c r="O907" s="273" t="n"/>
      <c r="P907" s="351" t="n"/>
      <c r="Q907" s="351" t="n"/>
      <c r="R907" s="273" t="n"/>
      <c r="S907" s="273" t="n"/>
      <c r="T907" s="273" t="n"/>
      <c r="U907" s="273" t="n"/>
      <c r="V907" s="273" t="n"/>
      <c r="W907" s="273" t="n"/>
      <c r="X907" s="273" t="n"/>
      <c r="Y907" s="273" t="n"/>
      <c r="Z907" s="273" t="n"/>
    </row>
    <row r="908" ht="10.5" customHeight="1" s="726">
      <c r="A908" s="273" t="n"/>
      <c r="B908" s="273" t="n"/>
      <c r="C908" s="273" t="n"/>
      <c r="D908" s="273" t="n"/>
      <c r="E908" s="273" t="n"/>
      <c r="F908" s="273" t="n"/>
      <c r="G908" s="273" t="n"/>
      <c r="H908" s="273" t="n"/>
      <c r="I908" s="273" t="n"/>
      <c r="J908" s="273" t="n"/>
      <c r="K908" s="273" t="n"/>
      <c r="L908" s="273" t="n"/>
      <c r="M908" s="273" t="n"/>
      <c r="N908" s="273" t="n"/>
      <c r="O908" s="273" t="n"/>
      <c r="P908" s="351" t="n"/>
      <c r="Q908" s="351" t="n"/>
      <c r="R908" s="273" t="n"/>
      <c r="S908" s="273" t="n"/>
      <c r="T908" s="273" t="n"/>
      <c r="U908" s="273" t="n"/>
      <c r="V908" s="273" t="n"/>
      <c r="W908" s="273" t="n"/>
      <c r="X908" s="273" t="n"/>
      <c r="Y908" s="273" t="n"/>
      <c r="Z908" s="273" t="n"/>
    </row>
    <row r="909" ht="10.5" customHeight="1" s="726">
      <c r="A909" s="273" t="n"/>
      <c r="B909" s="273" t="n"/>
      <c r="C909" s="273" t="n"/>
      <c r="D909" s="273" t="n"/>
      <c r="E909" s="273" t="n"/>
      <c r="F909" s="273" t="n"/>
      <c r="G909" s="273" t="n"/>
      <c r="H909" s="273" t="n"/>
      <c r="I909" s="273" t="n"/>
      <c r="J909" s="273" t="n"/>
      <c r="K909" s="273" t="n"/>
      <c r="L909" s="273" t="n"/>
      <c r="M909" s="273" t="n"/>
      <c r="N909" s="273" t="n"/>
      <c r="O909" s="273" t="n"/>
      <c r="P909" s="351" t="n"/>
      <c r="Q909" s="351" t="n"/>
      <c r="R909" s="273" t="n"/>
      <c r="S909" s="273" t="n"/>
      <c r="T909" s="273" t="n"/>
      <c r="U909" s="273" t="n"/>
      <c r="V909" s="273" t="n"/>
      <c r="W909" s="273" t="n"/>
      <c r="X909" s="273" t="n"/>
      <c r="Y909" s="273" t="n"/>
      <c r="Z909" s="273" t="n"/>
    </row>
    <row r="910" ht="10.5" customHeight="1" s="726">
      <c r="A910" s="273" t="n"/>
      <c r="B910" s="273" t="n"/>
      <c r="C910" s="273" t="n"/>
      <c r="D910" s="273" t="n"/>
      <c r="E910" s="273" t="n"/>
      <c r="F910" s="273" t="n"/>
      <c r="G910" s="273" t="n"/>
      <c r="H910" s="273" t="n"/>
      <c r="I910" s="273" t="n"/>
      <c r="J910" s="273" t="n"/>
      <c r="K910" s="273" t="n"/>
      <c r="L910" s="273" t="n"/>
      <c r="M910" s="273" t="n"/>
      <c r="N910" s="273" t="n"/>
      <c r="O910" s="273" t="n"/>
      <c r="P910" s="351" t="n"/>
      <c r="Q910" s="351" t="n"/>
      <c r="R910" s="273" t="n"/>
      <c r="S910" s="273" t="n"/>
      <c r="T910" s="273" t="n"/>
      <c r="U910" s="273" t="n"/>
      <c r="V910" s="273" t="n"/>
      <c r="W910" s="273" t="n"/>
      <c r="X910" s="273" t="n"/>
      <c r="Y910" s="273" t="n"/>
      <c r="Z910" s="273" t="n"/>
    </row>
    <row r="911" ht="10.5" customHeight="1" s="726">
      <c r="A911" s="273" t="n"/>
      <c r="B911" s="273" t="n"/>
      <c r="C911" s="273" t="n"/>
      <c r="D911" s="273" t="n"/>
      <c r="E911" s="273" t="n"/>
      <c r="F911" s="273" t="n"/>
      <c r="G911" s="273" t="n"/>
      <c r="H911" s="273" t="n"/>
      <c r="I911" s="273" t="n"/>
      <c r="J911" s="273" t="n"/>
      <c r="K911" s="273" t="n"/>
      <c r="L911" s="273" t="n"/>
      <c r="M911" s="273" t="n"/>
      <c r="N911" s="273" t="n"/>
      <c r="O911" s="273" t="n"/>
      <c r="P911" s="351" t="n"/>
      <c r="Q911" s="351" t="n"/>
      <c r="R911" s="273" t="n"/>
      <c r="S911" s="273" t="n"/>
      <c r="T911" s="273" t="n"/>
      <c r="U911" s="273" t="n"/>
      <c r="V911" s="273" t="n"/>
      <c r="W911" s="273" t="n"/>
      <c r="X911" s="273" t="n"/>
      <c r="Y911" s="273" t="n"/>
      <c r="Z911" s="273" t="n"/>
    </row>
    <row r="912" ht="10.5" customHeight="1" s="726">
      <c r="A912" s="273" t="n"/>
      <c r="B912" s="273" t="n"/>
      <c r="C912" s="273" t="n"/>
      <c r="D912" s="273" t="n"/>
      <c r="E912" s="273" t="n"/>
      <c r="F912" s="273" t="n"/>
      <c r="G912" s="273" t="n"/>
      <c r="H912" s="273" t="n"/>
      <c r="I912" s="273" t="n"/>
      <c r="J912" s="273" t="n"/>
      <c r="K912" s="273" t="n"/>
      <c r="L912" s="273" t="n"/>
      <c r="M912" s="273" t="n"/>
      <c r="N912" s="273" t="n"/>
      <c r="O912" s="273" t="n"/>
      <c r="P912" s="351" t="n"/>
      <c r="Q912" s="351" t="n"/>
      <c r="R912" s="273" t="n"/>
      <c r="S912" s="273" t="n"/>
      <c r="T912" s="273" t="n"/>
      <c r="U912" s="273" t="n"/>
      <c r="V912" s="273" t="n"/>
      <c r="W912" s="273" t="n"/>
      <c r="X912" s="273" t="n"/>
      <c r="Y912" s="273" t="n"/>
      <c r="Z912" s="273" t="n"/>
    </row>
    <row r="913" ht="10.5" customHeight="1" s="726">
      <c r="A913" s="273" t="n"/>
      <c r="B913" s="273" t="n"/>
      <c r="C913" s="273" t="n"/>
      <c r="D913" s="273" t="n"/>
      <c r="E913" s="273" t="n"/>
      <c r="F913" s="273" t="n"/>
      <c r="G913" s="273" t="n"/>
      <c r="H913" s="273" t="n"/>
      <c r="I913" s="273" t="n"/>
      <c r="J913" s="273" t="n"/>
      <c r="K913" s="273" t="n"/>
      <c r="L913" s="273" t="n"/>
      <c r="M913" s="273" t="n"/>
      <c r="N913" s="273" t="n"/>
      <c r="O913" s="273" t="n"/>
      <c r="P913" s="351" t="n"/>
      <c r="Q913" s="351" t="n"/>
      <c r="R913" s="273" t="n"/>
      <c r="S913" s="273" t="n"/>
      <c r="T913" s="273" t="n"/>
      <c r="U913" s="273" t="n"/>
      <c r="V913" s="273" t="n"/>
      <c r="W913" s="273" t="n"/>
      <c r="X913" s="273" t="n"/>
      <c r="Y913" s="273" t="n"/>
      <c r="Z913" s="273" t="n"/>
    </row>
    <row r="914" ht="10.5" customHeight="1" s="726">
      <c r="A914" s="273" t="n"/>
      <c r="B914" s="273" t="n"/>
      <c r="C914" s="273" t="n"/>
      <c r="D914" s="273" t="n"/>
      <c r="E914" s="273" t="n"/>
      <c r="F914" s="273" t="n"/>
      <c r="G914" s="273" t="n"/>
      <c r="H914" s="273" t="n"/>
      <c r="I914" s="273" t="n"/>
      <c r="J914" s="273" t="n"/>
      <c r="K914" s="273" t="n"/>
      <c r="L914" s="273" t="n"/>
      <c r="M914" s="273" t="n"/>
      <c r="N914" s="273" t="n"/>
      <c r="O914" s="273" t="n"/>
      <c r="P914" s="351" t="n"/>
      <c r="Q914" s="351" t="n"/>
      <c r="R914" s="273" t="n"/>
      <c r="S914" s="273" t="n"/>
      <c r="T914" s="273" t="n"/>
      <c r="U914" s="273" t="n"/>
      <c r="V914" s="273" t="n"/>
      <c r="W914" s="273" t="n"/>
      <c r="X914" s="273" t="n"/>
      <c r="Y914" s="273" t="n"/>
      <c r="Z914" s="273" t="n"/>
    </row>
    <row r="915" ht="10.5" customHeight="1" s="726">
      <c r="A915" s="273" t="n"/>
      <c r="B915" s="273" t="n"/>
      <c r="C915" s="273" t="n"/>
      <c r="D915" s="273" t="n"/>
      <c r="E915" s="273" t="n"/>
      <c r="F915" s="273" t="n"/>
      <c r="G915" s="273" t="n"/>
      <c r="H915" s="273" t="n"/>
      <c r="I915" s="273" t="n"/>
      <c r="J915" s="273" t="n"/>
      <c r="K915" s="273" t="n"/>
      <c r="L915" s="273" t="n"/>
      <c r="M915" s="273" t="n"/>
      <c r="N915" s="273" t="n"/>
      <c r="O915" s="273" t="n"/>
      <c r="P915" s="351" t="n"/>
      <c r="Q915" s="351" t="n"/>
      <c r="R915" s="273" t="n"/>
      <c r="S915" s="273" t="n"/>
      <c r="T915" s="273" t="n"/>
      <c r="U915" s="273" t="n"/>
      <c r="V915" s="273" t="n"/>
      <c r="W915" s="273" t="n"/>
      <c r="X915" s="273" t="n"/>
      <c r="Y915" s="273" t="n"/>
      <c r="Z915" s="273" t="n"/>
    </row>
    <row r="916" ht="10.5" customHeight="1" s="726">
      <c r="A916" s="273" t="n"/>
      <c r="B916" s="273" t="n"/>
      <c r="C916" s="273" t="n"/>
      <c r="D916" s="273" t="n"/>
      <c r="E916" s="273" t="n"/>
      <c r="F916" s="273" t="n"/>
      <c r="G916" s="273" t="n"/>
      <c r="H916" s="273" t="n"/>
      <c r="I916" s="273" t="n"/>
      <c r="J916" s="273" t="n"/>
      <c r="K916" s="273" t="n"/>
      <c r="L916" s="273" t="n"/>
      <c r="M916" s="273" t="n"/>
      <c r="N916" s="273" t="n"/>
      <c r="O916" s="273" t="n"/>
      <c r="P916" s="351" t="n"/>
      <c r="Q916" s="351" t="n"/>
      <c r="R916" s="273" t="n"/>
      <c r="S916" s="273" t="n"/>
      <c r="T916" s="273" t="n"/>
      <c r="U916" s="273" t="n"/>
      <c r="V916" s="273" t="n"/>
      <c r="W916" s="273" t="n"/>
      <c r="X916" s="273" t="n"/>
      <c r="Y916" s="273" t="n"/>
      <c r="Z916" s="273" t="n"/>
    </row>
    <row r="917" ht="10.5" customHeight="1" s="726">
      <c r="A917" s="273" t="n"/>
      <c r="B917" s="273" t="n"/>
      <c r="C917" s="273" t="n"/>
      <c r="D917" s="273" t="n"/>
      <c r="E917" s="273" t="n"/>
      <c r="F917" s="273" t="n"/>
      <c r="G917" s="273" t="n"/>
      <c r="H917" s="273" t="n"/>
      <c r="I917" s="273" t="n"/>
      <c r="J917" s="273" t="n"/>
      <c r="K917" s="273" t="n"/>
      <c r="L917" s="273" t="n"/>
      <c r="M917" s="273" t="n"/>
      <c r="N917" s="273" t="n"/>
      <c r="O917" s="273" t="n"/>
      <c r="P917" s="351" t="n"/>
      <c r="Q917" s="351" t="n"/>
      <c r="R917" s="273" t="n"/>
      <c r="S917" s="273" t="n"/>
      <c r="T917" s="273" t="n"/>
      <c r="U917" s="273" t="n"/>
      <c r="V917" s="273" t="n"/>
      <c r="W917" s="273" t="n"/>
      <c r="X917" s="273" t="n"/>
      <c r="Y917" s="273" t="n"/>
      <c r="Z917" s="273" t="n"/>
    </row>
    <row r="918" ht="10.5" customHeight="1" s="726">
      <c r="A918" s="273" t="n"/>
      <c r="B918" s="273" t="n"/>
      <c r="C918" s="273" t="n"/>
      <c r="D918" s="273" t="n"/>
      <c r="E918" s="273" t="n"/>
      <c r="F918" s="273" t="n"/>
      <c r="G918" s="273" t="n"/>
      <c r="H918" s="273" t="n"/>
      <c r="I918" s="273" t="n"/>
      <c r="J918" s="273" t="n"/>
      <c r="K918" s="273" t="n"/>
      <c r="L918" s="273" t="n"/>
      <c r="M918" s="273" t="n"/>
      <c r="N918" s="273" t="n"/>
      <c r="O918" s="273" t="n"/>
      <c r="P918" s="351" t="n"/>
      <c r="Q918" s="351" t="n"/>
      <c r="R918" s="273" t="n"/>
      <c r="S918" s="273" t="n"/>
      <c r="T918" s="273" t="n"/>
      <c r="U918" s="273" t="n"/>
      <c r="V918" s="273" t="n"/>
      <c r="W918" s="273" t="n"/>
      <c r="X918" s="273" t="n"/>
      <c r="Y918" s="273" t="n"/>
      <c r="Z918" s="273" t="n"/>
    </row>
    <row r="919" ht="10.5" customHeight="1" s="726">
      <c r="A919" s="273" t="n"/>
      <c r="B919" s="273" t="n"/>
      <c r="C919" s="273" t="n"/>
      <c r="D919" s="273" t="n"/>
      <c r="E919" s="273" t="n"/>
      <c r="F919" s="273" t="n"/>
      <c r="G919" s="273" t="n"/>
      <c r="H919" s="273" t="n"/>
      <c r="I919" s="273" t="n"/>
      <c r="J919" s="273" t="n"/>
      <c r="K919" s="273" t="n"/>
      <c r="L919" s="273" t="n"/>
      <c r="M919" s="273" t="n"/>
      <c r="N919" s="273" t="n"/>
      <c r="O919" s="273" t="n"/>
      <c r="P919" s="351" t="n"/>
      <c r="Q919" s="351" t="n"/>
      <c r="R919" s="273" t="n"/>
      <c r="S919" s="273" t="n"/>
      <c r="T919" s="273" t="n"/>
      <c r="U919" s="273" t="n"/>
      <c r="V919" s="273" t="n"/>
      <c r="W919" s="273" t="n"/>
      <c r="X919" s="273" t="n"/>
      <c r="Y919" s="273" t="n"/>
      <c r="Z919" s="273" t="n"/>
    </row>
    <row r="920" ht="10.5" customHeight="1" s="726">
      <c r="A920" s="273" t="n"/>
      <c r="B920" s="273" t="n"/>
      <c r="C920" s="273" t="n"/>
      <c r="D920" s="273" t="n"/>
      <c r="E920" s="273" t="n"/>
      <c r="F920" s="273" t="n"/>
      <c r="G920" s="273" t="n"/>
      <c r="H920" s="273" t="n"/>
      <c r="I920" s="273" t="n"/>
      <c r="J920" s="273" t="n"/>
      <c r="K920" s="273" t="n"/>
      <c r="L920" s="273" t="n"/>
      <c r="M920" s="273" t="n"/>
      <c r="N920" s="273" t="n"/>
      <c r="O920" s="273" t="n"/>
      <c r="P920" s="351" t="n"/>
      <c r="Q920" s="351" t="n"/>
      <c r="R920" s="273" t="n"/>
      <c r="S920" s="273" t="n"/>
      <c r="T920" s="273" t="n"/>
      <c r="U920" s="273" t="n"/>
      <c r="V920" s="273" t="n"/>
      <c r="W920" s="273" t="n"/>
      <c r="X920" s="273" t="n"/>
      <c r="Y920" s="273" t="n"/>
      <c r="Z920" s="273" t="n"/>
    </row>
    <row r="921" ht="10.5" customHeight="1" s="726">
      <c r="A921" s="273" t="n"/>
      <c r="B921" s="273" t="n"/>
      <c r="C921" s="273" t="n"/>
      <c r="D921" s="273" t="n"/>
      <c r="E921" s="273" t="n"/>
      <c r="F921" s="273" t="n"/>
      <c r="G921" s="273" t="n"/>
      <c r="H921" s="273" t="n"/>
      <c r="I921" s="273" t="n"/>
      <c r="J921" s="273" t="n"/>
      <c r="K921" s="273" t="n"/>
      <c r="L921" s="273" t="n"/>
      <c r="M921" s="273" t="n"/>
      <c r="N921" s="273" t="n"/>
      <c r="O921" s="273" t="n"/>
      <c r="P921" s="351" t="n"/>
      <c r="Q921" s="351" t="n"/>
      <c r="R921" s="273" t="n"/>
      <c r="S921" s="273" t="n"/>
      <c r="T921" s="273" t="n"/>
      <c r="U921" s="273" t="n"/>
      <c r="V921" s="273" t="n"/>
      <c r="W921" s="273" t="n"/>
      <c r="X921" s="273" t="n"/>
      <c r="Y921" s="273" t="n"/>
      <c r="Z921" s="273" t="n"/>
    </row>
    <row r="922" ht="10.5" customHeight="1" s="726">
      <c r="A922" s="273" t="n"/>
      <c r="B922" s="273" t="n"/>
      <c r="C922" s="273" t="n"/>
      <c r="D922" s="273" t="n"/>
      <c r="E922" s="273" t="n"/>
      <c r="F922" s="273" t="n"/>
      <c r="G922" s="273" t="n"/>
      <c r="H922" s="273" t="n"/>
      <c r="I922" s="273" t="n"/>
      <c r="J922" s="273" t="n"/>
      <c r="K922" s="273" t="n"/>
      <c r="L922" s="273" t="n"/>
      <c r="M922" s="273" t="n"/>
      <c r="N922" s="273" t="n"/>
      <c r="O922" s="273" t="n"/>
      <c r="P922" s="351" t="n"/>
      <c r="Q922" s="351" t="n"/>
      <c r="R922" s="273" t="n"/>
      <c r="S922" s="273" t="n"/>
      <c r="T922" s="273" t="n"/>
      <c r="U922" s="273" t="n"/>
      <c r="V922" s="273" t="n"/>
      <c r="W922" s="273" t="n"/>
      <c r="X922" s="273" t="n"/>
      <c r="Y922" s="273" t="n"/>
      <c r="Z922" s="273" t="n"/>
    </row>
    <row r="923" ht="10.5" customHeight="1" s="726">
      <c r="A923" s="273" t="n"/>
      <c r="B923" s="273" t="n"/>
      <c r="C923" s="273" t="n"/>
      <c r="D923" s="273" t="n"/>
      <c r="E923" s="273" t="n"/>
      <c r="F923" s="273" t="n"/>
      <c r="G923" s="273" t="n"/>
      <c r="H923" s="273" t="n"/>
      <c r="I923" s="273" t="n"/>
      <c r="J923" s="273" t="n"/>
      <c r="K923" s="273" t="n"/>
      <c r="L923" s="273" t="n"/>
      <c r="M923" s="273" t="n"/>
      <c r="N923" s="273" t="n"/>
      <c r="O923" s="273" t="n"/>
      <c r="P923" s="351" t="n"/>
      <c r="Q923" s="351" t="n"/>
      <c r="R923" s="273" t="n"/>
      <c r="S923" s="273" t="n"/>
      <c r="T923" s="273" t="n"/>
      <c r="U923" s="273" t="n"/>
      <c r="V923" s="273" t="n"/>
      <c r="W923" s="273" t="n"/>
      <c r="X923" s="273" t="n"/>
      <c r="Y923" s="273" t="n"/>
      <c r="Z923" s="273" t="n"/>
    </row>
    <row r="924" ht="10.5" customHeight="1" s="726">
      <c r="A924" s="273" t="n"/>
      <c r="B924" s="273" t="n"/>
      <c r="C924" s="273" t="n"/>
      <c r="D924" s="273" t="n"/>
      <c r="E924" s="273" t="n"/>
      <c r="F924" s="273" t="n"/>
      <c r="G924" s="273" t="n"/>
      <c r="H924" s="273" t="n"/>
      <c r="I924" s="273" t="n"/>
      <c r="J924" s="273" t="n"/>
      <c r="K924" s="273" t="n"/>
      <c r="L924" s="273" t="n"/>
      <c r="M924" s="273" t="n"/>
      <c r="N924" s="273" t="n"/>
      <c r="O924" s="273" t="n"/>
      <c r="P924" s="351" t="n"/>
      <c r="Q924" s="351" t="n"/>
      <c r="R924" s="273" t="n"/>
      <c r="S924" s="273" t="n"/>
      <c r="T924" s="273" t="n"/>
      <c r="U924" s="273" t="n"/>
      <c r="V924" s="273" t="n"/>
      <c r="W924" s="273" t="n"/>
      <c r="X924" s="273" t="n"/>
      <c r="Y924" s="273" t="n"/>
      <c r="Z924" s="273" t="n"/>
    </row>
    <row r="925" ht="10.5" customHeight="1" s="726">
      <c r="A925" s="273" t="n"/>
      <c r="B925" s="273" t="n"/>
      <c r="C925" s="273" t="n"/>
      <c r="D925" s="273" t="n"/>
      <c r="E925" s="273" t="n"/>
      <c r="F925" s="273" t="n"/>
      <c r="G925" s="273" t="n"/>
      <c r="H925" s="273" t="n"/>
      <c r="I925" s="273" t="n"/>
      <c r="J925" s="273" t="n"/>
      <c r="K925" s="273" t="n"/>
      <c r="L925" s="273" t="n"/>
      <c r="M925" s="273" t="n"/>
      <c r="N925" s="273" t="n"/>
      <c r="O925" s="273" t="n"/>
      <c r="P925" s="351" t="n"/>
      <c r="Q925" s="351" t="n"/>
      <c r="R925" s="273" t="n"/>
      <c r="S925" s="273" t="n"/>
      <c r="T925" s="273" t="n"/>
      <c r="U925" s="273" t="n"/>
      <c r="V925" s="273" t="n"/>
      <c r="W925" s="273" t="n"/>
      <c r="X925" s="273" t="n"/>
      <c r="Y925" s="273" t="n"/>
      <c r="Z925" s="273" t="n"/>
    </row>
    <row r="926" ht="10.5" customHeight="1" s="726">
      <c r="A926" s="273" t="n"/>
      <c r="B926" s="273" t="n"/>
      <c r="C926" s="273" t="n"/>
      <c r="D926" s="273" t="n"/>
      <c r="E926" s="273" t="n"/>
      <c r="F926" s="273" t="n"/>
      <c r="G926" s="273" t="n"/>
      <c r="H926" s="273" t="n"/>
      <c r="I926" s="273" t="n"/>
      <c r="J926" s="273" t="n"/>
      <c r="K926" s="273" t="n"/>
      <c r="L926" s="273" t="n"/>
      <c r="M926" s="273" t="n"/>
      <c r="N926" s="273" t="n"/>
      <c r="O926" s="273" t="n"/>
      <c r="P926" s="351" t="n"/>
      <c r="Q926" s="351" t="n"/>
      <c r="R926" s="273" t="n"/>
      <c r="S926" s="273" t="n"/>
      <c r="T926" s="273" t="n"/>
      <c r="U926" s="273" t="n"/>
      <c r="V926" s="273" t="n"/>
      <c r="W926" s="273" t="n"/>
      <c r="X926" s="273" t="n"/>
      <c r="Y926" s="273" t="n"/>
      <c r="Z926" s="273" t="n"/>
    </row>
    <row r="927" ht="10.5" customHeight="1" s="726">
      <c r="A927" s="273" t="n"/>
      <c r="B927" s="273" t="n"/>
      <c r="C927" s="273" t="n"/>
      <c r="D927" s="273" t="n"/>
      <c r="E927" s="273" t="n"/>
      <c r="F927" s="273" t="n"/>
      <c r="G927" s="273" t="n"/>
      <c r="H927" s="273" t="n"/>
      <c r="I927" s="273" t="n"/>
      <c r="J927" s="273" t="n"/>
      <c r="K927" s="273" t="n"/>
      <c r="L927" s="273" t="n"/>
      <c r="M927" s="273" t="n"/>
      <c r="N927" s="273" t="n"/>
      <c r="O927" s="273" t="n"/>
      <c r="P927" s="351" t="n"/>
      <c r="Q927" s="351" t="n"/>
      <c r="R927" s="273" t="n"/>
      <c r="S927" s="273" t="n"/>
      <c r="T927" s="273" t="n"/>
      <c r="U927" s="273" t="n"/>
      <c r="V927" s="273" t="n"/>
      <c r="W927" s="273" t="n"/>
      <c r="X927" s="273" t="n"/>
      <c r="Y927" s="273" t="n"/>
      <c r="Z927" s="273" t="n"/>
    </row>
    <row r="928" ht="10.5" customHeight="1" s="726">
      <c r="A928" s="273" t="n"/>
      <c r="B928" s="273" t="n"/>
      <c r="C928" s="273" t="n"/>
      <c r="D928" s="273" t="n"/>
      <c r="E928" s="273" t="n"/>
      <c r="F928" s="273" t="n"/>
      <c r="G928" s="273" t="n"/>
      <c r="H928" s="273" t="n"/>
      <c r="I928" s="273" t="n"/>
      <c r="J928" s="273" t="n"/>
      <c r="K928" s="273" t="n"/>
      <c r="L928" s="273" t="n"/>
      <c r="M928" s="273" t="n"/>
      <c r="N928" s="273" t="n"/>
      <c r="O928" s="273" t="n"/>
      <c r="P928" s="351" t="n"/>
      <c r="Q928" s="351" t="n"/>
      <c r="R928" s="273" t="n"/>
      <c r="S928" s="273" t="n"/>
      <c r="T928" s="273" t="n"/>
      <c r="U928" s="273" t="n"/>
      <c r="V928" s="273" t="n"/>
      <c r="W928" s="273" t="n"/>
      <c r="X928" s="273" t="n"/>
      <c r="Y928" s="273" t="n"/>
      <c r="Z928" s="273" t="n"/>
    </row>
    <row r="929" ht="10.5" customHeight="1" s="726">
      <c r="A929" s="273" t="n"/>
      <c r="B929" s="273" t="n"/>
      <c r="C929" s="273" t="n"/>
      <c r="D929" s="273" t="n"/>
      <c r="E929" s="273" t="n"/>
      <c r="F929" s="273" t="n"/>
      <c r="G929" s="273" t="n"/>
      <c r="H929" s="273" t="n"/>
      <c r="I929" s="273" t="n"/>
      <c r="J929" s="273" t="n"/>
      <c r="K929" s="273" t="n"/>
      <c r="L929" s="273" t="n"/>
      <c r="M929" s="273" t="n"/>
      <c r="N929" s="273" t="n"/>
      <c r="O929" s="273" t="n"/>
      <c r="P929" s="351" t="n"/>
      <c r="Q929" s="351" t="n"/>
      <c r="R929" s="273" t="n"/>
      <c r="S929" s="273" t="n"/>
      <c r="T929" s="273" t="n"/>
      <c r="U929" s="273" t="n"/>
      <c r="V929" s="273" t="n"/>
      <c r="W929" s="273" t="n"/>
      <c r="X929" s="273" t="n"/>
      <c r="Y929" s="273" t="n"/>
      <c r="Z929" s="273" t="n"/>
    </row>
    <row r="930" ht="10.5" customHeight="1" s="726">
      <c r="A930" s="273" t="n"/>
      <c r="B930" s="273" t="n"/>
      <c r="C930" s="273" t="n"/>
      <c r="D930" s="273" t="n"/>
      <c r="E930" s="273" t="n"/>
      <c r="F930" s="273" t="n"/>
      <c r="G930" s="273" t="n"/>
      <c r="H930" s="273" t="n"/>
      <c r="I930" s="273" t="n"/>
      <c r="J930" s="273" t="n"/>
      <c r="K930" s="273" t="n"/>
      <c r="L930" s="273" t="n"/>
      <c r="M930" s="273" t="n"/>
      <c r="N930" s="273" t="n"/>
      <c r="O930" s="273" t="n"/>
      <c r="P930" s="351" t="n"/>
      <c r="Q930" s="351" t="n"/>
      <c r="R930" s="273" t="n"/>
      <c r="S930" s="273" t="n"/>
      <c r="T930" s="273" t="n"/>
      <c r="U930" s="273" t="n"/>
      <c r="V930" s="273" t="n"/>
      <c r="W930" s="273" t="n"/>
      <c r="X930" s="273" t="n"/>
      <c r="Y930" s="273" t="n"/>
      <c r="Z930" s="273" t="n"/>
    </row>
    <row r="931" ht="10.5" customHeight="1" s="726">
      <c r="A931" s="273" t="n"/>
      <c r="B931" s="273" t="n"/>
      <c r="C931" s="273" t="n"/>
      <c r="D931" s="273" t="n"/>
      <c r="E931" s="273" t="n"/>
      <c r="F931" s="273" t="n"/>
      <c r="G931" s="273" t="n"/>
      <c r="H931" s="273" t="n"/>
      <c r="I931" s="273" t="n"/>
      <c r="J931" s="273" t="n"/>
      <c r="K931" s="273" t="n"/>
      <c r="L931" s="273" t="n"/>
      <c r="M931" s="273" t="n"/>
      <c r="N931" s="273" t="n"/>
      <c r="O931" s="273" t="n"/>
      <c r="P931" s="351" t="n"/>
      <c r="Q931" s="351" t="n"/>
      <c r="R931" s="273" t="n"/>
      <c r="S931" s="273" t="n"/>
      <c r="T931" s="273" t="n"/>
      <c r="U931" s="273" t="n"/>
      <c r="V931" s="273" t="n"/>
      <c r="W931" s="273" t="n"/>
      <c r="X931" s="273" t="n"/>
      <c r="Y931" s="273" t="n"/>
      <c r="Z931" s="273" t="n"/>
    </row>
    <row r="932" ht="10.5" customHeight="1" s="726">
      <c r="A932" s="273" t="n"/>
      <c r="B932" s="273" t="n"/>
      <c r="C932" s="273" t="n"/>
      <c r="D932" s="273" t="n"/>
      <c r="E932" s="273" t="n"/>
      <c r="F932" s="273" t="n"/>
      <c r="G932" s="273" t="n"/>
      <c r="H932" s="273" t="n"/>
      <c r="I932" s="273" t="n"/>
      <c r="J932" s="273" t="n"/>
      <c r="K932" s="273" t="n"/>
      <c r="L932" s="273" t="n"/>
      <c r="M932" s="273" t="n"/>
      <c r="N932" s="273" t="n"/>
      <c r="O932" s="273" t="n"/>
      <c r="P932" s="351" t="n"/>
      <c r="Q932" s="351" t="n"/>
      <c r="R932" s="273" t="n"/>
      <c r="S932" s="273" t="n"/>
      <c r="T932" s="273" t="n"/>
      <c r="U932" s="273" t="n"/>
      <c r="V932" s="273" t="n"/>
      <c r="W932" s="273" t="n"/>
      <c r="X932" s="273" t="n"/>
      <c r="Y932" s="273" t="n"/>
      <c r="Z932" s="273" t="n"/>
    </row>
    <row r="933" ht="10.5" customHeight="1" s="726">
      <c r="A933" s="273" t="n"/>
      <c r="B933" s="273" t="n"/>
      <c r="C933" s="273" t="n"/>
      <c r="D933" s="273" t="n"/>
      <c r="E933" s="273" t="n"/>
      <c r="F933" s="273" t="n"/>
      <c r="G933" s="273" t="n"/>
      <c r="H933" s="273" t="n"/>
      <c r="I933" s="273" t="n"/>
      <c r="J933" s="273" t="n"/>
      <c r="K933" s="273" t="n"/>
      <c r="L933" s="273" t="n"/>
      <c r="M933" s="273" t="n"/>
      <c r="N933" s="273" t="n"/>
      <c r="O933" s="273" t="n"/>
      <c r="P933" s="351" t="n"/>
      <c r="Q933" s="351" t="n"/>
      <c r="R933" s="273" t="n"/>
      <c r="S933" s="273" t="n"/>
      <c r="T933" s="273" t="n"/>
      <c r="U933" s="273" t="n"/>
      <c r="V933" s="273" t="n"/>
      <c r="W933" s="273" t="n"/>
      <c r="X933" s="273" t="n"/>
      <c r="Y933" s="273" t="n"/>
      <c r="Z933" s="273" t="n"/>
    </row>
    <row r="934" ht="10.5" customHeight="1" s="726">
      <c r="A934" s="273" t="n"/>
      <c r="B934" s="273" t="n"/>
      <c r="C934" s="273" t="n"/>
      <c r="D934" s="273" t="n"/>
      <c r="E934" s="273" t="n"/>
      <c r="F934" s="273" t="n"/>
      <c r="G934" s="273" t="n"/>
      <c r="H934" s="273" t="n"/>
      <c r="I934" s="273" t="n"/>
      <c r="J934" s="273" t="n"/>
      <c r="K934" s="273" t="n"/>
      <c r="L934" s="273" t="n"/>
      <c r="M934" s="273" t="n"/>
      <c r="N934" s="273" t="n"/>
      <c r="O934" s="273" t="n"/>
      <c r="P934" s="351" t="n"/>
      <c r="Q934" s="351" t="n"/>
      <c r="R934" s="273" t="n"/>
      <c r="S934" s="273" t="n"/>
      <c r="T934" s="273" t="n"/>
      <c r="U934" s="273" t="n"/>
      <c r="V934" s="273" t="n"/>
      <c r="W934" s="273" t="n"/>
      <c r="X934" s="273" t="n"/>
      <c r="Y934" s="273" t="n"/>
      <c r="Z934" s="273" t="n"/>
    </row>
    <row r="935" ht="10.5" customHeight="1" s="726">
      <c r="A935" s="273" t="n"/>
      <c r="B935" s="273" t="n"/>
      <c r="C935" s="273" t="n"/>
      <c r="D935" s="273" t="n"/>
      <c r="E935" s="273" t="n"/>
      <c r="F935" s="273" t="n"/>
      <c r="G935" s="273" t="n"/>
      <c r="H935" s="273" t="n"/>
      <c r="I935" s="273" t="n"/>
      <c r="J935" s="273" t="n"/>
      <c r="K935" s="273" t="n"/>
      <c r="L935" s="273" t="n"/>
      <c r="M935" s="273" t="n"/>
      <c r="N935" s="273" t="n"/>
      <c r="O935" s="273" t="n"/>
      <c r="P935" s="351" t="n"/>
      <c r="Q935" s="351" t="n"/>
      <c r="R935" s="273" t="n"/>
      <c r="S935" s="273" t="n"/>
      <c r="T935" s="273" t="n"/>
      <c r="U935" s="273" t="n"/>
      <c r="V935" s="273" t="n"/>
      <c r="W935" s="273" t="n"/>
      <c r="X935" s="273" t="n"/>
      <c r="Y935" s="273" t="n"/>
      <c r="Z935" s="273" t="n"/>
    </row>
    <row r="936" ht="10.5" customHeight="1" s="726">
      <c r="A936" s="273" t="n"/>
      <c r="B936" s="273" t="n"/>
      <c r="C936" s="273" t="n"/>
      <c r="D936" s="273" t="n"/>
      <c r="E936" s="273" t="n"/>
      <c r="F936" s="273" t="n"/>
      <c r="G936" s="273" t="n"/>
      <c r="H936" s="273" t="n"/>
      <c r="I936" s="273" t="n"/>
      <c r="J936" s="273" t="n"/>
      <c r="K936" s="273" t="n"/>
      <c r="L936" s="273" t="n"/>
      <c r="M936" s="273" t="n"/>
      <c r="N936" s="273" t="n"/>
      <c r="O936" s="273" t="n"/>
      <c r="P936" s="351" t="n"/>
      <c r="Q936" s="351" t="n"/>
      <c r="R936" s="273" t="n"/>
      <c r="S936" s="273" t="n"/>
      <c r="T936" s="273" t="n"/>
      <c r="U936" s="273" t="n"/>
      <c r="V936" s="273" t="n"/>
      <c r="W936" s="273" t="n"/>
      <c r="X936" s="273" t="n"/>
      <c r="Y936" s="273" t="n"/>
      <c r="Z936" s="273" t="n"/>
    </row>
    <row r="937" ht="10.5" customHeight="1" s="726">
      <c r="A937" s="273" t="n"/>
      <c r="B937" s="273" t="n"/>
      <c r="C937" s="273" t="n"/>
      <c r="D937" s="273" t="n"/>
      <c r="E937" s="273" t="n"/>
      <c r="F937" s="273" t="n"/>
      <c r="G937" s="273" t="n"/>
      <c r="H937" s="273" t="n"/>
      <c r="I937" s="273" t="n"/>
      <c r="J937" s="273" t="n"/>
      <c r="K937" s="273" t="n"/>
      <c r="L937" s="273" t="n"/>
      <c r="M937" s="273" t="n"/>
      <c r="N937" s="273" t="n"/>
      <c r="O937" s="273" t="n"/>
      <c r="P937" s="351" t="n"/>
      <c r="Q937" s="351" t="n"/>
      <c r="R937" s="273" t="n"/>
      <c r="S937" s="273" t="n"/>
      <c r="T937" s="273" t="n"/>
      <c r="U937" s="273" t="n"/>
      <c r="V937" s="273" t="n"/>
      <c r="W937" s="273" t="n"/>
      <c r="X937" s="273" t="n"/>
      <c r="Y937" s="273" t="n"/>
      <c r="Z937" s="273" t="n"/>
    </row>
    <row r="938" ht="10.5" customHeight="1" s="726">
      <c r="A938" s="273" t="n"/>
      <c r="B938" s="273" t="n"/>
      <c r="C938" s="273" t="n"/>
      <c r="D938" s="273" t="n"/>
      <c r="E938" s="273" t="n"/>
      <c r="F938" s="273" t="n"/>
      <c r="G938" s="273" t="n"/>
      <c r="H938" s="273" t="n"/>
      <c r="I938" s="273" t="n"/>
      <c r="J938" s="273" t="n"/>
      <c r="K938" s="273" t="n"/>
      <c r="L938" s="273" t="n"/>
      <c r="M938" s="273" t="n"/>
      <c r="N938" s="273" t="n"/>
      <c r="O938" s="273" t="n"/>
      <c r="P938" s="351" t="n"/>
      <c r="Q938" s="351" t="n"/>
      <c r="R938" s="273" t="n"/>
      <c r="S938" s="273" t="n"/>
      <c r="T938" s="273" t="n"/>
      <c r="U938" s="273" t="n"/>
      <c r="V938" s="273" t="n"/>
      <c r="W938" s="273" t="n"/>
      <c r="X938" s="273" t="n"/>
      <c r="Y938" s="273" t="n"/>
      <c r="Z938" s="273" t="n"/>
    </row>
    <row r="939" ht="10.5" customHeight="1" s="726">
      <c r="A939" s="273" t="n"/>
      <c r="B939" s="273" t="n"/>
      <c r="C939" s="273" t="n"/>
      <c r="D939" s="273" t="n"/>
      <c r="E939" s="273" t="n"/>
      <c r="F939" s="273" t="n"/>
      <c r="G939" s="273" t="n"/>
      <c r="H939" s="273" t="n"/>
      <c r="I939" s="273" t="n"/>
      <c r="J939" s="273" t="n"/>
      <c r="K939" s="273" t="n"/>
      <c r="L939" s="273" t="n"/>
      <c r="M939" s="273" t="n"/>
      <c r="N939" s="273" t="n"/>
      <c r="O939" s="273" t="n"/>
      <c r="P939" s="351" t="n"/>
      <c r="Q939" s="351" t="n"/>
      <c r="R939" s="273" t="n"/>
      <c r="S939" s="273" t="n"/>
      <c r="T939" s="273" t="n"/>
      <c r="U939" s="273" t="n"/>
      <c r="V939" s="273" t="n"/>
      <c r="W939" s="273" t="n"/>
      <c r="X939" s="273" t="n"/>
      <c r="Y939" s="273" t="n"/>
      <c r="Z939" s="273" t="n"/>
    </row>
    <row r="940" ht="10.5" customHeight="1" s="726">
      <c r="A940" s="273" t="n"/>
      <c r="B940" s="273" t="n"/>
      <c r="C940" s="273" t="n"/>
      <c r="D940" s="273" t="n"/>
      <c r="E940" s="273" t="n"/>
      <c r="F940" s="273" t="n"/>
      <c r="G940" s="273" t="n"/>
      <c r="H940" s="273" t="n"/>
      <c r="I940" s="273" t="n"/>
      <c r="J940" s="273" t="n"/>
      <c r="K940" s="273" t="n"/>
      <c r="L940" s="273" t="n"/>
      <c r="M940" s="273" t="n"/>
      <c r="N940" s="273" t="n"/>
      <c r="O940" s="273" t="n"/>
      <c r="P940" s="351" t="n"/>
      <c r="Q940" s="351" t="n"/>
      <c r="R940" s="273" t="n"/>
      <c r="S940" s="273" t="n"/>
      <c r="T940" s="273" t="n"/>
      <c r="U940" s="273" t="n"/>
      <c r="V940" s="273" t="n"/>
      <c r="W940" s="273" t="n"/>
      <c r="X940" s="273" t="n"/>
      <c r="Y940" s="273" t="n"/>
      <c r="Z940" s="273" t="n"/>
    </row>
    <row r="941" ht="10.5" customHeight="1" s="726">
      <c r="A941" s="273" t="n"/>
      <c r="B941" s="273" t="n"/>
      <c r="C941" s="273" t="n"/>
      <c r="D941" s="273" t="n"/>
      <c r="E941" s="273" t="n"/>
      <c r="F941" s="273" t="n"/>
      <c r="G941" s="273" t="n"/>
      <c r="H941" s="273" t="n"/>
      <c r="I941" s="273" t="n"/>
      <c r="J941" s="273" t="n"/>
      <c r="K941" s="273" t="n"/>
      <c r="L941" s="273" t="n"/>
      <c r="M941" s="273" t="n"/>
      <c r="N941" s="273" t="n"/>
      <c r="O941" s="273" t="n"/>
      <c r="P941" s="351" t="n"/>
      <c r="Q941" s="351" t="n"/>
      <c r="R941" s="273" t="n"/>
      <c r="S941" s="273" t="n"/>
      <c r="T941" s="273" t="n"/>
      <c r="U941" s="273" t="n"/>
      <c r="V941" s="273" t="n"/>
      <c r="W941" s="273" t="n"/>
      <c r="X941" s="273" t="n"/>
      <c r="Y941" s="273" t="n"/>
      <c r="Z941" s="273" t="n"/>
    </row>
    <row r="942" ht="10.5" customHeight="1" s="726">
      <c r="A942" s="273" t="n"/>
      <c r="B942" s="273" t="n"/>
      <c r="C942" s="273" t="n"/>
      <c r="D942" s="273" t="n"/>
      <c r="E942" s="273" t="n"/>
      <c r="F942" s="273" t="n"/>
      <c r="G942" s="273" t="n"/>
      <c r="H942" s="273" t="n"/>
      <c r="I942" s="273" t="n"/>
      <c r="J942" s="273" t="n"/>
      <c r="K942" s="273" t="n"/>
      <c r="L942" s="273" t="n"/>
      <c r="M942" s="273" t="n"/>
      <c r="N942" s="273" t="n"/>
      <c r="O942" s="273" t="n"/>
      <c r="P942" s="351" t="n"/>
      <c r="Q942" s="351" t="n"/>
      <c r="R942" s="273" t="n"/>
      <c r="S942" s="273" t="n"/>
      <c r="T942" s="273" t="n"/>
      <c r="U942" s="273" t="n"/>
      <c r="V942" s="273" t="n"/>
      <c r="W942" s="273" t="n"/>
      <c r="X942" s="273" t="n"/>
      <c r="Y942" s="273" t="n"/>
      <c r="Z942" s="273" t="n"/>
    </row>
    <row r="943" ht="10.5" customHeight="1" s="726">
      <c r="A943" s="273" t="n"/>
      <c r="B943" s="273" t="n"/>
      <c r="C943" s="273" t="n"/>
      <c r="D943" s="273" t="n"/>
      <c r="E943" s="273" t="n"/>
      <c r="F943" s="273" t="n"/>
      <c r="G943" s="273" t="n"/>
      <c r="H943" s="273" t="n"/>
      <c r="I943" s="273" t="n"/>
      <c r="J943" s="273" t="n"/>
      <c r="K943" s="273" t="n"/>
      <c r="L943" s="273" t="n"/>
      <c r="M943" s="273" t="n"/>
      <c r="N943" s="273" t="n"/>
      <c r="O943" s="273" t="n"/>
      <c r="P943" s="351" t="n"/>
      <c r="Q943" s="351" t="n"/>
      <c r="R943" s="273" t="n"/>
      <c r="S943" s="273" t="n"/>
      <c r="T943" s="273" t="n"/>
      <c r="U943" s="273" t="n"/>
      <c r="V943" s="273" t="n"/>
      <c r="W943" s="273" t="n"/>
      <c r="X943" s="273" t="n"/>
      <c r="Y943" s="273" t="n"/>
      <c r="Z943" s="273" t="n"/>
    </row>
    <row r="944" ht="10.5" customHeight="1" s="726">
      <c r="A944" s="273" t="n"/>
      <c r="B944" s="273" t="n"/>
      <c r="C944" s="273" t="n"/>
      <c r="D944" s="273" t="n"/>
      <c r="E944" s="273" t="n"/>
      <c r="F944" s="273" t="n"/>
      <c r="G944" s="273" t="n"/>
      <c r="H944" s="273" t="n"/>
      <c r="I944" s="273" t="n"/>
      <c r="J944" s="273" t="n"/>
      <c r="K944" s="273" t="n"/>
      <c r="L944" s="273" t="n"/>
      <c r="M944" s="273" t="n"/>
      <c r="N944" s="273" t="n"/>
      <c r="O944" s="273" t="n"/>
      <c r="P944" s="351" t="n"/>
      <c r="Q944" s="351" t="n"/>
      <c r="R944" s="273" t="n"/>
      <c r="S944" s="273" t="n"/>
      <c r="T944" s="273" t="n"/>
      <c r="U944" s="273" t="n"/>
      <c r="V944" s="273" t="n"/>
      <c r="W944" s="273" t="n"/>
      <c r="X944" s="273" t="n"/>
      <c r="Y944" s="273" t="n"/>
      <c r="Z944" s="273" t="n"/>
    </row>
    <row r="945" ht="10.5" customHeight="1" s="726">
      <c r="A945" s="273" t="n"/>
      <c r="B945" s="273" t="n"/>
      <c r="C945" s="273" t="n"/>
      <c r="D945" s="273" t="n"/>
      <c r="E945" s="273" t="n"/>
      <c r="F945" s="273" t="n"/>
      <c r="G945" s="273" t="n"/>
      <c r="H945" s="273" t="n"/>
      <c r="I945" s="273" t="n"/>
      <c r="J945" s="273" t="n"/>
      <c r="K945" s="273" t="n"/>
      <c r="L945" s="273" t="n"/>
      <c r="M945" s="273" t="n"/>
      <c r="N945" s="273" t="n"/>
      <c r="O945" s="273" t="n"/>
      <c r="P945" s="351" t="n"/>
      <c r="Q945" s="351" t="n"/>
      <c r="R945" s="273" t="n"/>
      <c r="S945" s="273" t="n"/>
      <c r="T945" s="273" t="n"/>
      <c r="U945" s="273" t="n"/>
      <c r="V945" s="273" t="n"/>
      <c r="W945" s="273" t="n"/>
      <c r="X945" s="273" t="n"/>
      <c r="Y945" s="273" t="n"/>
      <c r="Z945" s="273" t="n"/>
    </row>
    <row r="946" ht="10.5" customHeight="1" s="726">
      <c r="A946" s="273" t="n"/>
      <c r="B946" s="273" t="n"/>
      <c r="C946" s="273" t="n"/>
      <c r="D946" s="273" t="n"/>
      <c r="E946" s="273" t="n"/>
      <c r="F946" s="273" t="n"/>
      <c r="G946" s="273" t="n"/>
      <c r="H946" s="273" t="n"/>
      <c r="I946" s="273" t="n"/>
      <c r="J946" s="273" t="n"/>
      <c r="K946" s="273" t="n"/>
      <c r="L946" s="273" t="n"/>
      <c r="M946" s="273" t="n"/>
      <c r="N946" s="273" t="n"/>
      <c r="O946" s="273" t="n"/>
      <c r="P946" s="351" t="n"/>
      <c r="Q946" s="351" t="n"/>
      <c r="R946" s="273" t="n"/>
      <c r="S946" s="273" t="n"/>
      <c r="T946" s="273" t="n"/>
      <c r="U946" s="273" t="n"/>
      <c r="V946" s="273" t="n"/>
      <c r="W946" s="273" t="n"/>
      <c r="X946" s="273" t="n"/>
      <c r="Y946" s="273" t="n"/>
      <c r="Z946" s="273" t="n"/>
    </row>
    <row r="947" ht="10.5" customHeight="1" s="726">
      <c r="A947" s="273" t="n"/>
      <c r="B947" s="273" t="n"/>
      <c r="C947" s="273" t="n"/>
      <c r="D947" s="273" t="n"/>
      <c r="E947" s="273" t="n"/>
      <c r="F947" s="273" t="n"/>
      <c r="G947" s="273" t="n"/>
      <c r="H947" s="273" t="n"/>
      <c r="I947" s="273" t="n"/>
      <c r="J947" s="273" t="n"/>
      <c r="K947" s="273" t="n"/>
      <c r="L947" s="273" t="n"/>
      <c r="M947" s="273" t="n"/>
      <c r="N947" s="273" t="n"/>
      <c r="O947" s="273" t="n"/>
      <c r="P947" s="351" t="n"/>
      <c r="Q947" s="351" t="n"/>
      <c r="R947" s="273" t="n"/>
      <c r="S947" s="273" t="n"/>
      <c r="T947" s="273" t="n"/>
      <c r="U947" s="273" t="n"/>
      <c r="V947" s="273" t="n"/>
      <c r="W947" s="273" t="n"/>
      <c r="X947" s="273" t="n"/>
      <c r="Y947" s="273" t="n"/>
      <c r="Z947" s="273" t="n"/>
    </row>
    <row r="948" ht="10.5" customHeight="1" s="726">
      <c r="A948" s="273" t="n"/>
      <c r="B948" s="273" t="n"/>
      <c r="C948" s="273" t="n"/>
      <c r="D948" s="273" t="n"/>
      <c r="E948" s="273" t="n"/>
      <c r="F948" s="273" t="n"/>
      <c r="G948" s="273" t="n"/>
      <c r="H948" s="273" t="n"/>
      <c r="I948" s="273" t="n"/>
      <c r="J948" s="273" t="n"/>
      <c r="K948" s="273" t="n"/>
      <c r="L948" s="273" t="n"/>
      <c r="M948" s="273" t="n"/>
      <c r="N948" s="273" t="n"/>
      <c r="O948" s="273" t="n"/>
      <c r="P948" s="351" t="n"/>
      <c r="Q948" s="351" t="n"/>
      <c r="R948" s="273" t="n"/>
      <c r="S948" s="273" t="n"/>
      <c r="T948" s="273" t="n"/>
      <c r="U948" s="273" t="n"/>
      <c r="V948" s="273" t="n"/>
      <c r="W948" s="273" t="n"/>
      <c r="X948" s="273" t="n"/>
      <c r="Y948" s="273" t="n"/>
      <c r="Z948" s="273" t="n"/>
    </row>
    <row r="949" ht="10.5" customHeight="1" s="726">
      <c r="A949" s="273" t="n"/>
      <c r="B949" s="273" t="n"/>
      <c r="C949" s="273" t="n"/>
      <c r="D949" s="273" t="n"/>
      <c r="E949" s="273" t="n"/>
      <c r="F949" s="273" t="n"/>
      <c r="G949" s="273" t="n"/>
      <c r="H949" s="273" t="n"/>
      <c r="I949" s="273" t="n"/>
      <c r="J949" s="273" t="n"/>
      <c r="K949" s="273" t="n"/>
      <c r="L949" s="273" t="n"/>
      <c r="M949" s="273" t="n"/>
      <c r="N949" s="273" t="n"/>
      <c r="O949" s="273" t="n"/>
      <c r="P949" s="351" t="n"/>
      <c r="Q949" s="351" t="n"/>
      <c r="R949" s="273" t="n"/>
      <c r="S949" s="273" t="n"/>
      <c r="T949" s="273" t="n"/>
      <c r="U949" s="273" t="n"/>
      <c r="V949" s="273" t="n"/>
      <c r="W949" s="273" t="n"/>
      <c r="X949" s="273" t="n"/>
      <c r="Y949" s="273" t="n"/>
      <c r="Z949" s="273" t="n"/>
    </row>
    <row r="950" ht="10.5" customHeight="1" s="726">
      <c r="A950" s="273" t="n"/>
      <c r="B950" s="273" t="n"/>
      <c r="C950" s="273" t="n"/>
      <c r="D950" s="273" t="n"/>
      <c r="E950" s="273" t="n"/>
      <c r="F950" s="273" t="n"/>
      <c r="G950" s="273" t="n"/>
      <c r="H950" s="273" t="n"/>
      <c r="I950" s="273" t="n"/>
      <c r="J950" s="273" t="n"/>
      <c r="K950" s="273" t="n"/>
      <c r="L950" s="273" t="n"/>
      <c r="M950" s="273" t="n"/>
      <c r="N950" s="273" t="n"/>
      <c r="O950" s="273" t="n"/>
      <c r="P950" s="351" t="n"/>
      <c r="Q950" s="351" t="n"/>
      <c r="R950" s="273" t="n"/>
      <c r="S950" s="273" t="n"/>
      <c r="T950" s="273" t="n"/>
      <c r="U950" s="273" t="n"/>
      <c r="V950" s="273" t="n"/>
      <c r="W950" s="273" t="n"/>
      <c r="X950" s="273" t="n"/>
      <c r="Y950" s="273" t="n"/>
      <c r="Z950" s="273" t="n"/>
    </row>
    <row r="951" ht="10.5" customHeight="1" s="726">
      <c r="A951" s="273" t="n"/>
      <c r="B951" s="273" t="n"/>
      <c r="C951" s="273" t="n"/>
      <c r="D951" s="273" t="n"/>
      <c r="E951" s="273" t="n"/>
      <c r="F951" s="273" t="n"/>
      <c r="G951" s="273" t="n"/>
      <c r="H951" s="273" t="n"/>
      <c r="I951" s="273" t="n"/>
      <c r="J951" s="273" t="n"/>
      <c r="K951" s="273" t="n"/>
      <c r="L951" s="273" t="n"/>
      <c r="M951" s="273" t="n"/>
      <c r="N951" s="273" t="n"/>
      <c r="O951" s="273" t="n"/>
      <c r="P951" s="351" t="n"/>
      <c r="Q951" s="351" t="n"/>
      <c r="R951" s="273" t="n"/>
      <c r="S951" s="273" t="n"/>
      <c r="T951" s="273" t="n"/>
      <c r="U951" s="273" t="n"/>
      <c r="V951" s="273" t="n"/>
      <c r="W951" s="273" t="n"/>
      <c r="X951" s="273" t="n"/>
      <c r="Y951" s="273" t="n"/>
      <c r="Z951" s="273" t="n"/>
    </row>
    <row r="952" ht="10.5" customHeight="1" s="726">
      <c r="A952" s="273" t="n"/>
      <c r="B952" s="273" t="n"/>
      <c r="C952" s="273" t="n"/>
      <c r="D952" s="273" t="n"/>
      <c r="E952" s="273" t="n"/>
      <c r="F952" s="273" t="n"/>
      <c r="G952" s="273" t="n"/>
      <c r="H952" s="273" t="n"/>
      <c r="I952" s="273" t="n"/>
      <c r="J952" s="273" t="n"/>
      <c r="K952" s="273" t="n"/>
      <c r="L952" s="273" t="n"/>
      <c r="M952" s="273" t="n"/>
      <c r="N952" s="273" t="n"/>
      <c r="O952" s="273" t="n"/>
      <c r="P952" s="351" t="n"/>
      <c r="Q952" s="351" t="n"/>
      <c r="R952" s="273" t="n"/>
      <c r="S952" s="273" t="n"/>
      <c r="T952" s="273" t="n"/>
      <c r="U952" s="273" t="n"/>
      <c r="V952" s="273" t="n"/>
      <c r="W952" s="273" t="n"/>
      <c r="X952" s="273" t="n"/>
      <c r="Y952" s="273" t="n"/>
      <c r="Z952" s="273" t="n"/>
    </row>
    <row r="953" ht="10.5" customHeight="1" s="726">
      <c r="A953" s="273" t="n"/>
      <c r="B953" s="273" t="n"/>
      <c r="C953" s="273" t="n"/>
      <c r="D953" s="273" t="n"/>
      <c r="E953" s="273" t="n"/>
      <c r="F953" s="273" t="n"/>
      <c r="G953" s="273" t="n"/>
      <c r="H953" s="273" t="n"/>
      <c r="I953" s="273" t="n"/>
      <c r="J953" s="273" t="n"/>
      <c r="K953" s="273" t="n"/>
      <c r="L953" s="273" t="n"/>
      <c r="M953" s="273" t="n"/>
      <c r="N953" s="273" t="n"/>
      <c r="O953" s="273" t="n"/>
      <c r="P953" s="351" t="n"/>
      <c r="Q953" s="351" t="n"/>
      <c r="R953" s="273" t="n"/>
      <c r="S953" s="273" t="n"/>
      <c r="T953" s="273" t="n"/>
      <c r="U953" s="273" t="n"/>
      <c r="V953" s="273" t="n"/>
      <c r="W953" s="273" t="n"/>
      <c r="X953" s="273" t="n"/>
      <c r="Y953" s="273" t="n"/>
      <c r="Z953" s="273" t="n"/>
    </row>
    <row r="954" ht="10.5" customHeight="1" s="726">
      <c r="A954" s="273" t="n"/>
      <c r="B954" s="273" t="n"/>
      <c r="C954" s="273" t="n"/>
      <c r="D954" s="273" t="n"/>
      <c r="E954" s="273" t="n"/>
      <c r="F954" s="273" t="n"/>
      <c r="G954" s="273" t="n"/>
      <c r="H954" s="273" t="n"/>
      <c r="I954" s="273" t="n"/>
      <c r="J954" s="273" t="n"/>
      <c r="K954" s="273" t="n"/>
      <c r="L954" s="273" t="n"/>
      <c r="M954" s="273" t="n"/>
      <c r="N954" s="273" t="n"/>
      <c r="O954" s="273" t="n"/>
      <c r="P954" s="351" t="n"/>
      <c r="Q954" s="351" t="n"/>
      <c r="R954" s="273" t="n"/>
      <c r="S954" s="273" t="n"/>
      <c r="T954" s="273" t="n"/>
      <c r="U954" s="273" t="n"/>
      <c r="V954" s="273" t="n"/>
      <c r="W954" s="273" t="n"/>
      <c r="X954" s="273" t="n"/>
      <c r="Y954" s="273" t="n"/>
      <c r="Z954" s="273" t="n"/>
    </row>
    <row r="955" ht="10.5" customHeight="1" s="726">
      <c r="A955" s="273" t="n"/>
      <c r="B955" s="273" t="n"/>
      <c r="C955" s="273" t="n"/>
      <c r="D955" s="273" t="n"/>
      <c r="E955" s="273" t="n"/>
      <c r="F955" s="273" t="n"/>
      <c r="G955" s="273" t="n"/>
      <c r="H955" s="273" t="n"/>
      <c r="I955" s="273" t="n"/>
      <c r="J955" s="273" t="n"/>
      <c r="K955" s="273" t="n"/>
      <c r="L955" s="273" t="n"/>
      <c r="M955" s="273" t="n"/>
      <c r="N955" s="273" t="n"/>
      <c r="O955" s="273" t="n"/>
      <c r="P955" s="351" t="n"/>
      <c r="Q955" s="351" t="n"/>
      <c r="R955" s="273" t="n"/>
      <c r="S955" s="273" t="n"/>
      <c r="T955" s="273" t="n"/>
      <c r="U955" s="273" t="n"/>
      <c r="V955" s="273" t="n"/>
      <c r="W955" s="273" t="n"/>
      <c r="X955" s="273" t="n"/>
      <c r="Y955" s="273" t="n"/>
      <c r="Z955" s="273" t="n"/>
    </row>
    <row r="956" ht="10.5" customHeight="1" s="726">
      <c r="A956" s="273" t="n"/>
      <c r="B956" s="273" t="n"/>
      <c r="C956" s="273" t="n"/>
      <c r="D956" s="273" t="n"/>
      <c r="E956" s="273" t="n"/>
      <c r="F956" s="273" t="n"/>
      <c r="G956" s="273" t="n"/>
      <c r="H956" s="273" t="n"/>
      <c r="I956" s="273" t="n"/>
      <c r="J956" s="273" t="n"/>
      <c r="K956" s="273" t="n"/>
      <c r="L956" s="273" t="n"/>
      <c r="M956" s="273" t="n"/>
      <c r="N956" s="273" t="n"/>
      <c r="O956" s="273" t="n"/>
      <c r="P956" s="351" t="n"/>
      <c r="Q956" s="351" t="n"/>
      <c r="R956" s="273" t="n"/>
      <c r="S956" s="273" t="n"/>
      <c r="T956" s="273" t="n"/>
      <c r="U956" s="273" t="n"/>
      <c r="V956" s="273" t="n"/>
      <c r="W956" s="273" t="n"/>
      <c r="X956" s="273" t="n"/>
      <c r="Y956" s="273" t="n"/>
      <c r="Z956" s="273" t="n"/>
    </row>
    <row r="957" ht="10.5" customHeight="1" s="726">
      <c r="A957" s="273" t="n"/>
      <c r="B957" s="273" t="n"/>
      <c r="C957" s="273" t="n"/>
      <c r="D957" s="273" t="n"/>
      <c r="E957" s="273" t="n"/>
      <c r="F957" s="273" t="n"/>
      <c r="G957" s="273" t="n"/>
      <c r="H957" s="273" t="n"/>
      <c r="I957" s="273" t="n"/>
      <c r="J957" s="273" t="n"/>
      <c r="K957" s="273" t="n"/>
      <c r="L957" s="273" t="n"/>
      <c r="M957" s="273" t="n"/>
      <c r="N957" s="273" t="n"/>
      <c r="O957" s="273" t="n"/>
      <c r="P957" s="351" t="n"/>
      <c r="Q957" s="351" t="n"/>
      <c r="R957" s="273" t="n"/>
      <c r="S957" s="273" t="n"/>
      <c r="T957" s="273" t="n"/>
      <c r="U957" s="273" t="n"/>
      <c r="V957" s="273" t="n"/>
      <c r="W957" s="273" t="n"/>
      <c r="X957" s="273" t="n"/>
      <c r="Y957" s="273" t="n"/>
      <c r="Z957" s="273" t="n"/>
    </row>
    <row r="958" ht="10.5" customHeight="1" s="726">
      <c r="A958" s="273" t="n"/>
      <c r="B958" s="273" t="n"/>
      <c r="C958" s="273" t="n"/>
      <c r="D958" s="273" t="n"/>
      <c r="E958" s="273" t="n"/>
      <c r="F958" s="273" t="n"/>
      <c r="G958" s="273" t="n"/>
      <c r="H958" s="273" t="n"/>
      <c r="I958" s="273" t="n"/>
      <c r="J958" s="273" t="n"/>
      <c r="K958" s="273" t="n"/>
      <c r="L958" s="273" t="n"/>
      <c r="M958" s="273" t="n"/>
      <c r="N958" s="273" t="n"/>
      <c r="O958" s="273" t="n"/>
      <c r="P958" s="351" t="n"/>
      <c r="Q958" s="351" t="n"/>
      <c r="R958" s="273" t="n"/>
      <c r="S958" s="273" t="n"/>
      <c r="T958" s="273" t="n"/>
      <c r="U958" s="273" t="n"/>
      <c r="V958" s="273" t="n"/>
      <c r="W958" s="273" t="n"/>
      <c r="X958" s="273" t="n"/>
      <c r="Y958" s="273" t="n"/>
      <c r="Z958" s="273" t="n"/>
    </row>
    <row r="959" ht="10.5" customHeight="1" s="726">
      <c r="A959" s="273" t="n"/>
      <c r="B959" s="273" t="n"/>
      <c r="C959" s="273" t="n"/>
      <c r="D959" s="273" t="n"/>
      <c r="E959" s="273" t="n"/>
      <c r="F959" s="273" t="n"/>
      <c r="G959" s="273" t="n"/>
      <c r="H959" s="273" t="n"/>
      <c r="I959" s="273" t="n"/>
      <c r="J959" s="273" t="n"/>
      <c r="K959" s="273" t="n"/>
      <c r="L959" s="273" t="n"/>
      <c r="M959" s="273" t="n"/>
      <c r="N959" s="273" t="n"/>
      <c r="O959" s="273" t="n"/>
      <c r="P959" s="351" t="n"/>
      <c r="Q959" s="351" t="n"/>
      <c r="R959" s="273" t="n"/>
      <c r="S959" s="273" t="n"/>
      <c r="T959" s="273" t="n"/>
      <c r="U959" s="273" t="n"/>
      <c r="V959" s="273" t="n"/>
      <c r="W959" s="273" t="n"/>
      <c r="X959" s="273" t="n"/>
      <c r="Y959" s="273" t="n"/>
      <c r="Z959" s="273" t="n"/>
    </row>
    <row r="960" ht="10.5" customHeight="1" s="726">
      <c r="A960" s="273" t="n"/>
      <c r="B960" s="273" t="n"/>
      <c r="C960" s="273" t="n"/>
      <c r="D960" s="273" t="n"/>
      <c r="E960" s="273" t="n"/>
      <c r="F960" s="273" t="n"/>
      <c r="G960" s="273" t="n"/>
      <c r="H960" s="273" t="n"/>
      <c r="I960" s="273" t="n"/>
      <c r="J960" s="273" t="n"/>
      <c r="K960" s="273" t="n"/>
      <c r="L960" s="273" t="n"/>
      <c r="M960" s="273" t="n"/>
      <c r="N960" s="273" t="n"/>
      <c r="O960" s="273" t="n"/>
      <c r="P960" s="351" t="n"/>
      <c r="Q960" s="351" t="n"/>
      <c r="R960" s="273" t="n"/>
      <c r="S960" s="273" t="n"/>
      <c r="T960" s="273" t="n"/>
      <c r="U960" s="273" t="n"/>
      <c r="V960" s="273" t="n"/>
      <c r="W960" s="273" t="n"/>
      <c r="X960" s="273" t="n"/>
      <c r="Y960" s="273" t="n"/>
      <c r="Z960" s="273" t="n"/>
    </row>
    <row r="961" ht="10.5" customHeight="1" s="726">
      <c r="A961" s="273" t="n"/>
      <c r="B961" s="273" t="n"/>
      <c r="C961" s="273" t="n"/>
      <c r="D961" s="273" t="n"/>
      <c r="E961" s="273" t="n"/>
      <c r="F961" s="273" t="n"/>
      <c r="G961" s="273" t="n"/>
      <c r="H961" s="273" t="n"/>
      <c r="I961" s="273" t="n"/>
      <c r="J961" s="273" t="n"/>
      <c r="K961" s="273" t="n"/>
      <c r="L961" s="273" t="n"/>
      <c r="M961" s="273" t="n"/>
      <c r="N961" s="273" t="n"/>
      <c r="O961" s="273" t="n"/>
      <c r="P961" s="351" t="n"/>
      <c r="Q961" s="351" t="n"/>
      <c r="R961" s="273" t="n"/>
      <c r="S961" s="273" t="n"/>
      <c r="T961" s="273" t="n"/>
      <c r="U961" s="273" t="n"/>
      <c r="V961" s="273" t="n"/>
      <c r="W961" s="273" t="n"/>
      <c r="X961" s="273" t="n"/>
      <c r="Y961" s="273" t="n"/>
      <c r="Z961" s="273" t="n"/>
    </row>
    <row r="962" ht="10.5" customHeight="1" s="726">
      <c r="A962" s="273" t="n"/>
      <c r="B962" s="273" t="n"/>
      <c r="C962" s="273" t="n"/>
      <c r="D962" s="273" t="n"/>
      <c r="E962" s="273" t="n"/>
      <c r="F962" s="273" t="n"/>
      <c r="G962" s="273" t="n"/>
      <c r="H962" s="273" t="n"/>
      <c r="I962" s="273" t="n"/>
      <c r="J962" s="273" t="n"/>
      <c r="K962" s="273" t="n"/>
      <c r="L962" s="273" t="n"/>
      <c r="M962" s="273" t="n"/>
      <c r="N962" s="273" t="n"/>
      <c r="O962" s="273" t="n"/>
      <c r="P962" s="351" t="n"/>
      <c r="Q962" s="351" t="n"/>
      <c r="R962" s="273" t="n"/>
      <c r="S962" s="273" t="n"/>
      <c r="T962" s="273" t="n"/>
      <c r="U962" s="273" t="n"/>
      <c r="V962" s="273" t="n"/>
      <c r="W962" s="273" t="n"/>
      <c r="X962" s="273" t="n"/>
      <c r="Y962" s="273" t="n"/>
      <c r="Z962" s="273" t="n"/>
    </row>
    <row r="963" ht="10.5" customHeight="1" s="726">
      <c r="A963" s="273" t="n"/>
      <c r="B963" s="273" t="n"/>
      <c r="C963" s="273" t="n"/>
      <c r="D963" s="273" t="n"/>
      <c r="E963" s="273" t="n"/>
      <c r="F963" s="273" t="n"/>
      <c r="G963" s="273" t="n"/>
      <c r="H963" s="273" t="n"/>
      <c r="I963" s="273" t="n"/>
      <c r="J963" s="273" t="n"/>
      <c r="K963" s="273" t="n"/>
      <c r="L963" s="273" t="n"/>
      <c r="M963" s="273" t="n"/>
      <c r="N963" s="273" t="n"/>
      <c r="O963" s="273" t="n"/>
      <c r="P963" s="351" t="n"/>
      <c r="Q963" s="351" t="n"/>
      <c r="R963" s="273" t="n"/>
      <c r="S963" s="273" t="n"/>
      <c r="T963" s="273" t="n"/>
      <c r="U963" s="273" t="n"/>
      <c r="V963" s="273" t="n"/>
      <c r="W963" s="273" t="n"/>
      <c r="X963" s="273" t="n"/>
      <c r="Y963" s="273" t="n"/>
      <c r="Z963" s="273" t="n"/>
    </row>
    <row r="964" ht="10.5" customHeight="1" s="726">
      <c r="A964" s="273" t="n"/>
      <c r="B964" s="273" t="n"/>
      <c r="C964" s="273" t="n"/>
      <c r="D964" s="273" t="n"/>
      <c r="E964" s="273" t="n"/>
      <c r="F964" s="273" t="n"/>
      <c r="G964" s="273" t="n"/>
      <c r="H964" s="273" t="n"/>
      <c r="I964" s="273" t="n"/>
      <c r="J964" s="273" t="n"/>
      <c r="K964" s="273" t="n"/>
      <c r="L964" s="273" t="n"/>
      <c r="M964" s="273" t="n"/>
      <c r="N964" s="273" t="n"/>
      <c r="O964" s="273" t="n"/>
      <c r="P964" s="351" t="n"/>
      <c r="Q964" s="351" t="n"/>
      <c r="R964" s="273" t="n"/>
      <c r="S964" s="273" t="n"/>
      <c r="T964" s="273" t="n"/>
      <c r="U964" s="273" t="n"/>
      <c r="V964" s="273" t="n"/>
      <c r="W964" s="273" t="n"/>
      <c r="X964" s="273" t="n"/>
      <c r="Y964" s="273" t="n"/>
      <c r="Z964" s="273" t="n"/>
    </row>
    <row r="965" ht="10.5" customHeight="1" s="726">
      <c r="A965" s="273" t="n"/>
      <c r="B965" s="273" t="n"/>
      <c r="C965" s="273" t="n"/>
      <c r="D965" s="273" t="n"/>
      <c r="E965" s="273" t="n"/>
      <c r="F965" s="273" t="n"/>
      <c r="G965" s="273" t="n"/>
      <c r="H965" s="273" t="n"/>
      <c r="I965" s="273" t="n"/>
      <c r="J965" s="273" t="n"/>
      <c r="K965" s="273" t="n"/>
      <c r="L965" s="273" t="n"/>
      <c r="M965" s="273" t="n"/>
      <c r="N965" s="273" t="n"/>
      <c r="O965" s="273" t="n"/>
      <c r="P965" s="351" t="n"/>
      <c r="Q965" s="351" t="n"/>
      <c r="R965" s="273" t="n"/>
      <c r="S965" s="273" t="n"/>
      <c r="T965" s="273" t="n"/>
      <c r="U965" s="273" t="n"/>
      <c r="V965" s="273" t="n"/>
      <c r="W965" s="273" t="n"/>
      <c r="X965" s="273" t="n"/>
      <c r="Y965" s="273" t="n"/>
      <c r="Z965" s="273" t="n"/>
    </row>
    <row r="966" ht="10.5" customHeight="1" s="726">
      <c r="A966" s="273" t="n"/>
      <c r="B966" s="273" t="n"/>
      <c r="C966" s="273" t="n"/>
      <c r="D966" s="273" t="n"/>
      <c r="E966" s="273" t="n"/>
      <c r="F966" s="273" t="n"/>
      <c r="G966" s="273" t="n"/>
      <c r="H966" s="273" t="n"/>
      <c r="I966" s="273" t="n"/>
      <c r="J966" s="273" t="n"/>
      <c r="K966" s="273" t="n"/>
      <c r="L966" s="273" t="n"/>
      <c r="M966" s="273" t="n"/>
      <c r="N966" s="273" t="n"/>
      <c r="O966" s="273" t="n"/>
      <c r="P966" s="351" t="n"/>
      <c r="Q966" s="351" t="n"/>
      <c r="R966" s="273" t="n"/>
      <c r="S966" s="273" t="n"/>
      <c r="T966" s="273" t="n"/>
      <c r="U966" s="273" t="n"/>
      <c r="V966" s="273" t="n"/>
      <c r="W966" s="273" t="n"/>
      <c r="X966" s="273" t="n"/>
      <c r="Y966" s="273" t="n"/>
      <c r="Z966" s="273" t="n"/>
    </row>
    <row r="967" ht="10.5" customHeight="1" s="726">
      <c r="A967" s="273" t="n"/>
      <c r="B967" s="273" t="n"/>
      <c r="C967" s="273" t="n"/>
      <c r="D967" s="273" t="n"/>
      <c r="E967" s="273" t="n"/>
      <c r="F967" s="273" t="n"/>
      <c r="G967" s="273" t="n"/>
      <c r="H967" s="273" t="n"/>
      <c r="I967" s="273" t="n"/>
      <c r="J967" s="273" t="n"/>
      <c r="K967" s="273" t="n"/>
      <c r="L967" s="273" t="n"/>
      <c r="M967" s="273" t="n"/>
      <c r="N967" s="273" t="n"/>
      <c r="O967" s="273" t="n"/>
      <c r="P967" s="351" t="n"/>
      <c r="Q967" s="351" t="n"/>
      <c r="R967" s="273" t="n"/>
      <c r="S967" s="273" t="n"/>
      <c r="T967" s="273" t="n"/>
      <c r="U967" s="273" t="n"/>
      <c r="V967" s="273" t="n"/>
      <c r="W967" s="273" t="n"/>
      <c r="X967" s="273" t="n"/>
      <c r="Y967" s="273" t="n"/>
      <c r="Z967" s="273" t="n"/>
    </row>
    <row r="968" ht="10.5" customHeight="1" s="726">
      <c r="A968" s="273" t="n"/>
      <c r="B968" s="273" t="n"/>
      <c r="C968" s="273" t="n"/>
      <c r="D968" s="273" t="n"/>
      <c r="E968" s="273" t="n"/>
      <c r="F968" s="273" t="n"/>
      <c r="G968" s="273" t="n"/>
      <c r="H968" s="273" t="n"/>
      <c r="I968" s="273" t="n"/>
      <c r="J968" s="273" t="n"/>
      <c r="K968" s="273" t="n"/>
      <c r="L968" s="273" t="n"/>
      <c r="M968" s="273" t="n"/>
      <c r="N968" s="273" t="n"/>
      <c r="O968" s="273" t="n"/>
      <c r="P968" s="351" t="n"/>
      <c r="Q968" s="351" t="n"/>
      <c r="R968" s="273" t="n"/>
      <c r="S968" s="273" t="n"/>
      <c r="T968" s="273" t="n"/>
      <c r="U968" s="273" t="n"/>
      <c r="V968" s="273" t="n"/>
      <c r="W968" s="273" t="n"/>
      <c r="X968" s="273" t="n"/>
      <c r="Y968" s="273" t="n"/>
      <c r="Z968" s="273" t="n"/>
    </row>
    <row r="969" ht="10.5" customHeight="1" s="726">
      <c r="A969" s="273" t="n"/>
      <c r="B969" s="273" t="n"/>
      <c r="C969" s="273" t="n"/>
      <c r="D969" s="273" t="n"/>
      <c r="E969" s="273" t="n"/>
      <c r="F969" s="273" t="n"/>
      <c r="G969" s="273" t="n"/>
      <c r="H969" s="273" t="n"/>
      <c r="I969" s="273" t="n"/>
      <c r="J969" s="273" t="n"/>
      <c r="K969" s="273" t="n"/>
      <c r="L969" s="273" t="n"/>
      <c r="M969" s="273" t="n"/>
      <c r="N969" s="273" t="n"/>
      <c r="O969" s="273" t="n"/>
      <c r="P969" s="351" t="n"/>
      <c r="Q969" s="351" t="n"/>
      <c r="R969" s="273" t="n"/>
      <c r="S969" s="273" t="n"/>
      <c r="T969" s="273" t="n"/>
      <c r="U969" s="273" t="n"/>
      <c r="V969" s="273" t="n"/>
      <c r="W969" s="273" t="n"/>
      <c r="X969" s="273" t="n"/>
      <c r="Y969" s="273" t="n"/>
      <c r="Z969" s="273" t="n"/>
    </row>
    <row r="970" ht="10.5" customHeight="1" s="726">
      <c r="A970" s="273" t="n"/>
      <c r="B970" s="273" t="n"/>
      <c r="C970" s="273" t="n"/>
      <c r="D970" s="273" t="n"/>
      <c r="E970" s="273" t="n"/>
      <c r="F970" s="273" t="n"/>
      <c r="G970" s="273" t="n"/>
      <c r="H970" s="273" t="n"/>
      <c r="I970" s="273" t="n"/>
      <c r="J970" s="273" t="n"/>
      <c r="K970" s="273" t="n"/>
      <c r="L970" s="273" t="n"/>
      <c r="M970" s="273" t="n"/>
      <c r="N970" s="273" t="n"/>
      <c r="O970" s="273" t="n"/>
      <c r="P970" s="351" t="n"/>
      <c r="Q970" s="351" t="n"/>
      <c r="R970" s="273" t="n"/>
      <c r="S970" s="273" t="n"/>
      <c r="T970" s="273" t="n"/>
      <c r="U970" s="273" t="n"/>
      <c r="V970" s="273" t="n"/>
      <c r="W970" s="273" t="n"/>
      <c r="X970" s="273" t="n"/>
      <c r="Y970" s="273" t="n"/>
      <c r="Z970" s="273" t="n"/>
    </row>
    <row r="971" ht="10.5" customHeight="1" s="726">
      <c r="A971" s="273" t="n"/>
      <c r="B971" s="273" t="n"/>
      <c r="C971" s="273" t="n"/>
      <c r="D971" s="273" t="n"/>
      <c r="E971" s="273" t="n"/>
      <c r="F971" s="273" t="n"/>
      <c r="G971" s="273" t="n"/>
      <c r="H971" s="273" t="n"/>
      <c r="I971" s="273" t="n"/>
      <c r="J971" s="273" t="n"/>
      <c r="K971" s="273" t="n"/>
      <c r="L971" s="273" t="n"/>
      <c r="M971" s="273" t="n"/>
      <c r="N971" s="273" t="n"/>
      <c r="O971" s="273" t="n"/>
      <c r="P971" s="351" t="n"/>
      <c r="Q971" s="351" t="n"/>
      <c r="R971" s="273" t="n"/>
      <c r="S971" s="273" t="n"/>
      <c r="T971" s="273" t="n"/>
      <c r="U971" s="273" t="n"/>
      <c r="V971" s="273" t="n"/>
      <c r="W971" s="273" t="n"/>
      <c r="X971" s="273" t="n"/>
      <c r="Y971" s="273" t="n"/>
      <c r="Z971" s="273" t="n"/>
    </row>
    <row r="972" ht="10.5" customHeight="1" s="726">
      <c r="A972" s="273" t="n"/>
      <c r="B972" s="273" t="n"/>
      <c r="C972" s="273" t="n"/>
      <c r="D972" s="273" t="n"/>
      <c r="E972" s="273" t="n"/>
      <c r="F972" s="273" t="n"/>
      <c r="G972" s="273" t="n"/>
      <c r="H972" s="273" t="n"/>
      <c r="I972" s="273" t="n"/>
      <c r="J972" s="273" t="n"/>
      <c r="K972" s="273" t="n"/>
      <c r="L972" s="273" t="n"/>
      <c r="M972" s="273" t="n"/>
      <c r="N972" s="273" t="n"/>
      <c r="O972" s="273" t="n"/>
      <c r="P972" s="351" t="n"/>
      <c r="Q972" s="351" t="n"/>
      <c r="R972" s="273" t="n"/>
      <c r="S972" s="273" t="n"/>
      <c r="T972" s="273" t="n"/>
      <c r="U972" s="273" t="n"/>
      <c r="V972" s="273" t="n"/>
      <c r="W972" s="273" t="n"/>
      <c r="X972" s="273" t="n"/>
      <c r="Y972" s="273" t="n"/>
      <c r="Z972" s="273" t="n"/>
    </row>
    <row r="973" ht="10.5" customHeight="1" s="726">
      <c r="A973" s="273" t="n"/>
      <c r="B973" s="273" t="n"/>
      <c r="C973" s="273" t="n"/>
      <c r="D973" s="273" t="n"/>
      <c r="E973" s="273" t="n"/>
      <c r="F973" s="273" t="n"/>
      <c r="G973" s="273" t="n"/>
      <c r="H973" s="273" t="n"/>
      <c r="I973" s="273" t="n"/>
      <c r="J973" s="273" t="n"/>
      <c r="K973" s="273" t="n"/>
      <c r="L973" s="273" t="n"/>
      <c r="M973" s="273" t="n"/>
      <c r="N973" s="273" t="n"/>
      <c r="O973" s="273" t="n"/>
      <c r="P973" s="351" t="n"/>
      <c r="Q973" s="351" t="n"/>
      <c r="R973" s="273" t="n"/>
      <c r="S973" s="273" t="n"/>
      <c r="T973" s="273" t="n"/>
      <c r="U973" s="273" t="n"/>
      <c r="V973" s="273" t="n"/>
      <c r="W973" s="273" t="n"/>
      <c r="X973" s="273" t="n"/>
      <c r="Y973" s="273" t="n"/>
      <c r="Z973" s="273" t="n"/>
    </row>
    <row r="974" ht="10.5" customHeight="1" s="726">
      <c r="A974" s="273" t="n"/>
      <c r="B974" s="273" t="n"/>
      <c r="C974" s="273" t="n"/>
      <c r="D974" s="273" t="n"/>
      <c r="E974" s="273" t="n"/>
      <c r="F974" s="273" t="n"/>
      <c r="G974" s="273" t="n"/>
      <c r="H974" s="273" t="n"/>
      <c r="I974" s="273" t="n"/>
      <c r="J974" s="273" t="n"/>
      <c r="K974" s="273" t="n"/>
      <c r="L974" s="273" t="n"/>
      <c r="M974" s="273" t="n"/>
      <c r="N974" s="273" t="n"/>
      <c r="O974" s="273" t="n"/>
      <c r="P974" s="351" t="n"/>
      <c r="Q974" s="351" t="n"/>
      <c r="R974" s="273" t="n"/>
      <c r="S974" s="273" t="n"/>
      <c r="T974" s="273" t="n"/>
      <c r="U974" s="273" t="n"/>
      <c r="V974" s="273" t="n"/>
      <c r="W974" s="273" t="n"/>
      <c r="X974" s="273" t="n"/>
      <c r="Y974" s="273" t="n"/>
      <c r="Z974" s="273" t="n"/>
    </row>
    <row r="975" ht="10.5" customHeight="1" s="726">
      <c r="A975" s="273" t="n"/>
      <c r="B975" s="273" t="n"/>
      <c r="C975" s="273" t="n"/>
      <c r="D975" s="273" t="n"/>
      <c r="E975" s="273" t="n"/>
      <c r="F975" s="273" t="n"/>
      <c r="G975" s="273" t="n"/>
      <c r="H975" s="273" t="n"/>
      <c r="I975" s="273" t="n"/>
      <c r="J975" s="273" t="n"/>
      <c r="K975" s="273" t="n"/>
      <c r="L975" s="273" t="n"/>
      <c r="M975" s="273" t="n"/>
      <c r="N975" s="273" t="n"/>
      <c r="O975" s="273" t="n"/>
      <c r="P975" s="351" t="n"/>
      <c r="Q975" s="351" t="n"/>
      <c r="R975" s="273" t="n"/>
      <c r="S975" s="273" t="n"/>
      <c r="T975" s="273" t="n"/>
      <c r="U975" s="273" t="n"/>
      <c r="V975" s="273" t="n"/>
      <c r="W975" s="273" t="n"/>
      <c r="X975" s="273" t="n"/>
      <c r="Y975" s="273" t="n"/>
      <c r="Z975" s="273" t="n"/>
    </row>
    <row r="976" ht="10.5" customHeight="1" s="726">
      <c r="A976" s="273" t="n"/>
      <c r="B976" s="273" t="n"/>
      <c r="C976" s="273" t="n"/>
      <c r="D976" s="273" t="n"/>
      <c r="E976" s="273" t="n"/>
      <c r="F976" s="273" t="n"/>
      <c r="G976" s="273" t="n"/>
      <c r="H976" s="273" t="n"/>
      <c r="I976" s="273" t="n"/>
      <c r="J976" s="273" t="n"/>
      <c r="K976" s="273" t="n"/>
      <c r="L976" s="273" t="n"/>
      <c r="M976" s="273" t="n"/>
      <c r="N976" s="273" t="n"/>
      <c r="O976" s="273" t="n"/>
      <c r="P976" s="351" t="n"/>
      <c r="Q976" s="351" t="n"/>
      <c r="R976" s="273" t="n"/>
      <c r="S976" s="273" t="n"/>
      <c r="T976" s="273" t="n"/>
      <c r="U976" s="273" t="n"/>
      <c r="V976" s="273" t="n"/>
      <c r="W976" s="273" t="n"/>
      <c r="X976" s="273" t="n"/>
      <c r="Y976" s="273" t="n"/>
      <c r="Z976" s="273" t="n"/>
    </row>
    <row r="977" ht="10.5" customHeight="1" s="726">
      <c r="A977" s="273" t="n"/>
      <c r="B977" s="273" t="n"/>
      <c r="C977" s="273" t="n"/>
      <c r="D977" s="273" t="n"/>
      <c r="E977" s="273" t="n"/>
      <c r="F977" s="273" t="n"/>
      <c r="G977" s="273" t="n"/>
      <c r="H977" s="273" t="n"/>
      <c r="I977" s="273" t="n"/>
      <c r="J977" s="273" t="n"/>
      <c r="K977" s="273" t="n"/>
      <c r="L977" s="273" t="n"/>
      <c r="M977" s="273" t="n"/>
      <c r="N977" s="273" t="n"/>
      <c r="O977" s="273" t="n"/>
      <c r="P977" s="351" t="n"/>
      <c r="Q977" s="351" t="n"/>
      <c r="R977" s="273" t="n"/>
      <c r="S977" s="273" t="n"/>
      <c r="T977" s="273" t="n"/>
      <c r="U977" s="273" t="n"/>
      <c r="V977" s="273" t="n"/>
      <c r="W977" s="273" t="n"/>
      <c r="X977" s="273" t="n"/>
      <c r="Y977" s="273" t="n"/>
      <c r="Z977" s="273" t="n"/>
    </row>
    <row r="978" ht="10.5" customHeight="1" s="726">
      <c r="A978" s="273" t="n"/>
      <c r="B978" s="273" t="n"/>
      <c r="C978" s="273" t="n"/>
      <c r="D978" s="273" t="n"/>
      <c r="E978" s="273" t="n"/>
      <c r="F978" s="273" t="n"/>
      <c r="G978" s="273" t="n"/>
      <c r="H978" s="273" t="n"/>
      <c r="I978" s="273" t="n"/>
      <c r="J978" s="273" t="n"/>
      <c r="K978" s="273" t="n"/>
      <c r="L978" s="273" t="n"/>
      <c r="M978" s="273" t="n"/>
      <c r="N978" s="273" t="n"/>
      <c r="O978" s="273" t="n"/>
      <c r="P978" s="351" t="n"/>
      <c r="Q978" s="351" t="n"/>
      <c r="R978" s="273" t="n"/>
      <c r="S978" s="273" t="n"/>
      <c r="T978" s="273" t="n"/>
      <c r="U978" s="273" t="n"/>
      <c r="V978" s="273" t="n"/>
      <c r="W978" s="273" t="n"/>
      <c r="X978" s="273" t="n"/>
      <c r="Y978" s="273" t="n"/>
      <c r="Z978" s="273" t="n"/>
    </row>
    <row r="979" ht="10.5" customHeight="1" s="726">
      <c r="A979" s="273" t="n"/>
      <c r="B979" s="273" t="n"/>
      <c r="C979" s="273" t="n"/>
      <c r="D979" s="273" t="n"/>
      <c r="E979" s="273" t="n"/>
      <c r="F979" s="273" t="n"/>
      <c r="G979" s="273" t="n"/>
      <c r="H979" s="273" t="n"/>
      <c r="I979" s="273" t="n"/>
      <c r="J979" s="273" t="n"/>
      <c r="K979" s="273" t="n"/>
      <c r="L979" s="273" t="n"/>
      <c r="M979" s="273" t="n"/>
      <c r="N979" s="273" t="n"/>
      <c r="O979" s="273" t="n"/>
      <c r="P979" s="351" t="n"/>
      <c r="Q979" s="351" t="n"/>
      <c r="R979" s="273" t="n"/>
      <c r="S979" s="273" t="n"/>
      <c r="T979" s="273" t="n"/>
      <c r="U979" s="273" t="n"/>
      <c r="V979" s="273" t="n"/>
      <c r="W979" s="273" t="n"/>
      <c r="X979" s="273" t="n"/>
      <c r="Y979" s="273" t="n"/>
      <c r="Z979" s="273" t="n"/>
    </row>
    <row r="980" ht="10.5" customHeight="1" s="726">
      <c r="A980" s="273" t="n"/>
      <c r="B980" s="273" t="n"/>
      <c r="C980" s="273" t="n"/>
      <c r="D980" s="273" t="n"/>
      <c r="E980" s="273" t="n"/>
      <c r="F980" s="273" t="n"/>
      <c r="G980" s="273" t="n"/>
      <c r="H980" s="273" t="n"/>
      <c r="I980" s="273" t="n"/>
      <c r="J980" s="273" t="n"/>
      <c r="K980" s="273" t="n"/>
      <c r="L980" s="273" t="n"/>
      <c r="M980" s="273" t="n"/>
      <c r="N980" s="273" t="n"/>
      <c r="O980" s="273" t="n"/>
      <c r="P980" s="351" t="n"/>
      <c r="Q980" s="351" t="n"/>
      <c r="R980" s="273" t="n"/>
      <c r="S980" s="273" t="n"/>
      <c r="T980" s="273" t="n"/>
      <c r="U980" s="273" t="n"/>
      <c r="V980" s="273" t="n"/>
      <c r="W980" s="273" t="n"/>
      <c r="X980" s="273" t="n"/>
      <c r="Y980" s="273" t="n"/>
      <c r="Z980" s="273" t="n"/>
    </row>
    <row r="981" ht="10.5" customHeight="1" s="726">
      <c r="A981" s="273" t="n"/>
      <c r="B981" s="273" t="n"/>
      <c r="C981" s="273" t="n"/>
      <c r="D981" s="273" t="n"/>
      <c r="E981" s="273" t="n"/>
      <c r="F981" s="273" t="n"/>
      <c r="G981" s="273" t="n"/>
      <c r="H981" s="273" t="n"/>
      <c r="I981" s="273" t="n"/>
      <c r="J981" s="273" t="n"/>
      <c r="K981" s="273" t="n"/>
      <c r="L981" s="273" t="n"/>
      <c r="M981" s="273" t="n"/>
      <c r="N981" s="273" t="n"/>
      <c r="O981" s="273" t="n"/>
      <c r="P981" s="351" t="n"/>
      <c r="Q981" s="351" t="n"/>
      <c r="R981" s="273" t="n"/>
      <c r="S981" s="273" t="n"/>
      <c r="T981" s="273" t="n"/>
      <c r="U981" s="273" t="n"/>
      <c r="V981" s="273" t="n"/>
      <c r="W981" s="273" t="n"/>
      <c r="X981" s="273" t="n"/>
      <c r="Y981" s="273" t="n"/>
      <c r="Z981" s="273" t="n"/>
    </row>
    <row r="982" ht="10.5" customHeight="1" s="726">
      <c r="A982" s="273" t="n"/>
      <c r="B982" s="273" t="n"/>
      <c r="C982" s="273" t="n"/>
      <c r="D982" s="273" t="n"/>
      <c r="E982" s="273" t="n"/>
      <c r="F982" s="273" t="n"/>
      <c r="G982" s="273" t="n"/>
      <c r="H982" s="273" t="n"/>
      <c r="I982" s="273" t="n"/>
      <c r="J982" s="273" t="n"/>
      <c r="K982" s="273" t="n"/>
      <c r="L982" s="273" t="n"/>
      <c r="M982" s="273" t="n"/>
      <c r="N982" s="273" t="n"/>
      <c r="O982" s="273" t="n"/>
      <c r="P982" s="351" t="n"/>
      <c r="Q982" s="351" t="n"/>
      <c r="R982" s="273" t="n"/>
      <c r="S982" s="273" t="n"/>
      <c r="T982" s="273" t="n"/>
      <c r="U982" s="273" t="n"/>
      <c r="V982" s="273" t="n"/>
      <c r="W982" s="273" t="n"/>
      <c r="X982" s="273" t="n"/>
      <c r="Y982" s="273" t="n"/>
      <c r="Z982" s="273" t="n"/>
    </row>
    <row r="983" ht="10.5" customHeight="1" s="726">
      <c r="A983" s="273" t="n"/>
      <c r="B983" s="273" t="n"/>
      <c r="C983" s="273" t="n"/>
      <c r="D983" s="273" t="n"/>
      <c r="E983" s="273" t="n"/>
      <c r="F983" s="273" t="n"/>
      <c r="G983" s="273" t="n"/>
      <c r="H983" s="273" t="n"/>
      <c r="I983" s="273" t="n"/>
      <c r="J983" s="273" t="n"/>
      <c r="K983" s="273" t="n"/>
      <c r="L983" s="273" t="n"/>
      <c r="M983" s="273" t="n"/>
      <c r="N983" s="273" t="n"/>
      <c r="O983" s="273" t="n"/>
      <c r="P983" s="351" t="n"/>
      <c r="Q983" s="351" t="n"/>
      <c r="R983" s="273" t="n"/>
      <c r="S983" s="273" t="n"/>
      <c r="T983" s="273" t="n"/>
      <c r="U983" s="273" t="n"/>
      <c r="V983" s="273" t="n"/>
      <c r="W983" s="273" t="n"/>
      <c r="X983" s="273" t="n"/>
      <c r="Y983" s="273" t="n"/>
      <c r="Z983" s="273" t="n"/>
    </row>
    <row r="984" ht="10.5" customHeight="1" s="726">
      <c r="A984" s="273" t="n"/>
      <c r="B984" s="273" t="n"/>
      <c r="C984" s="273" t="n"/>
      <c r="D984" s="273" t="n"/>
      <c r="E984" s="273" t="n"/>
      <c r="F984" s="273" t="n"/>
      <c r="G984" s="273" t="n"/>
      <c r="H984" s="273" t="n"/>
      <c r="I984" s="273" t="n"/>
      <c r="J984" s="273" t="n"/>
      <c r="K984" s="273" t="n"/>
      <c r="L984" s="273" t="n"/>
      <c r="M984" s="273" t="n"/>
      <c r="N984" s="273" t="n"/>
      <c r="O984" s="273" t="n"/>
      <c r="P984" s="351" t="n"/>
      <c r="Q984" s="351" t="n"/>
      <c r="R984" s="273" t="n"/>
      <c r="S984" s="273" t="n"/>
      <c r="T984" s="273" t="n"/>
      <c r="U984" s="273" t="n"/>
      <c r="V984" s="273" t="n"/>
      <c r="W984" s="273" t="n"/>
      <c r="X984" s="273" t="n"/>
      <c r="Y984" s="273" t="n"/>
      <c r="Z984" s="273" t="n"/>
    </row>
    <row r="985" ht="10.5" customHeight="1" s="726">
      <c r="A985" s="273" t="n"/>
      <c r="B985" s="273" t="n"/>
      <c r="C985" s="273" t="n"/>
      <c r="D985" s="273" t="n"/>
      <c r="E985" s="273" t="n"/>
      <c r="F985" s="273" t="n"/>
      <c r="G985" s="273" t="n"/>
      <c r="H985" s="273" t="n"/>
      <c r="I985" s="273" t="n"/>
      <c r="J985" s="273" t="n"/>
      <c r="K985" s="273" t="n"/>
      <c r="L985" s="273" t="n"/>
      <c r="M985" s="273" t="n"/>
      <c r="N985" s="273" t="n"/>
      <c r="O985" s="273" t="n"/>
      <c r="P985" s="351" t="n"/>
      <c r="Q985" s="351" t="n"/>
      <c r="R985" s="273" t="n"/>
      <c r="S985" s="273" t="n"/>
      <c r="T985" s="273" t="n"/>
      <c r="U985" s="273" t="n"/>
      <c r="V985" s="273" t="n"/>
      <c r="W985" s="273" t="n"/>
      <c r="X985" s="273" t="n"/>
      <c r="Y985" s="273" t="n"/>
      <c r="Z985" s="273" t="n"/>
    </row>
    <row r="986" ht="10.5" customHeight="1" s="726">
      <c r="A986" s="273" t="n"/>
      <c r="B986" s="273" t="n"/>
      <c r="C986" s="273" t="n"/>
      <c r="D986" s="273" t="n"/>
      <c r="E986" s="273" t="n"/>
      <c r="F986" s="273" t="n"/>
      <c r="G986" s="273" t="n"/>
      <c r="H986" s="273" t="n"/>
      <c r="I986" s="273" t="n"/>
      <c r="J986" s="273" t="n"/>
      <c r="K986" s="273" t="n"/>
      <c r="L986" s="273" t="n"/>
      <c r="M986" s="273" t="n"/>
      <c r="N986" s="273" t="n"/>
      <c r="O986" s="273" t="n"/>
      <c r="P986" s="351" t="n"/>
      <c r="Q986" s="351" t="n"/>
      <c r="R986" s="273" t="n"/>
      <c r="S986" s="273" t="n"/>
      <c r="T986" s="273" t="n"/>
      <c r="U986" s="273" t="n"/>
      <c r="V986" s="273" t="n"/>
      <c r="W986" s="273" t="n"/>
      <c r="X986" s="273" t="n"/>
      <c r="Y986" s="273" t="n"/>
      <c r="Z986" s="273" t="n"/>
    </row>
    <row r="987" ht="10.5" customHeight="1" s="726">
      <c r="A987" s="273" t="n"/>
      <c r="B987" s="273" t="n"/>
      <c r="C987" s="273" t="n"/>
      <c r="D987" s="273" t="n"/>
      <c r="E987" s="273" t="n"/>
      <c r="F987" s="273" t="n"/>
      <c r="G987" s="273" t="n"/>
      <c r="H987" s="273" t="n"/>
      <c r="I987" s="273" t="n"/>
      <c r="J987" s="273" t="n"/>
      <c r="K987" s="273" t="n"/>
      <c r="L987" s="273" t="n"/>
      <c r="M987" s="273" t="n"/>
      <c r="N987" s="273" t="n"/>
      <c r="O987" s="273" t="n"/>
      <c r="P987" s="351" t="n"/>
      <c r="Q987" s="351" t="n"/>
      <c r="R987" s="273" t="n"/>
      <c r="S987" s="273" t="n"/>
      <c r="T987" s="273" t="n"/>
      <c r="U987" s="273" t="n"/>
      <c r="V987" s="273" t="n"/>
      <c r="W987" s="273" t="n"/>
      <c r="X987" s="273" t="n"/>
      <c r="Y987" s="273" t="n"/>
      <c r="Z987" s="273" t="n"/>
    </row>
    <row r="988" ht="10.5" customHeight="1" s="726">
      <c r="A988" s="273" t="n"/>
      <c r="B988" s="273" t="n"/>
      <c r="C988" s="273" t="n"/>
      <c r="D988" s="273" t="n"/>
      <c r="E988" s="273" t="n"/>
      <c r="F988" s="273" t="n"/>
      <c r="G988" s="273" t="n"/>
      <c r="H988" s="273" t="n"/>
      <c r="I988" s="273" t="n"/>
      <c r="J988" s="273" t="n"/>
      <c r="K988" s="273" t="n"/>
      <c r="L988" s="273" t="n"/>
      <c r="M988" s="273" t="n"/>
      <c r="N988" s="273" t="n"/>
      <c r="O988" s="273" t="n"/>
      <c r="P988" s="351" t="n"/>
      <c r="Q988" s="351" t="n"/>
      <c r="R988" s="273" t="n"/>
      <c r="S988" s="273" t="n"/>
      <c r="T988" s="273" t="n"/>
      <c r="U988" s="273" t="n"/>
      <c r="V988" s="273" t="n"/>
      <c r="W988" s="273" t="n"/>
      <c r="X988" s="273" t="n"/>
      <c r="Y988" s="273" t="n"/>
      <c r="Z988" s="273" t="n"/>
    </row>
    <row r="989" ht="10.5" customHeight="1" s="726">
      <c r="A989" s="273" t="n"/>
      <c r="B989" s="273" t="n"/>
      <c r="C989" s="273" t="n"/>
      <c r="D989" s="273" t="n"/>
      <c r="E989" s="273" t="n"/>
      <c r="F989" s="273" t="n"/>
      <c r="G989" s="273" t="n"/>
      <c r="H989" s="273" t="n"/>
      <c r="I989" s="273" t="n"/>
      <c r="J989" s="273" t="n"/>
      <c r="K989" s="273" t="n"/>
      <c r="L989" s="273" t="n"/>
      <c r="M989" s="273" t="n"/>
      <c r="N989" s="273" t="n"/>
      <c r="O989" s="273" t="n"/>
      <c r="P989" s="351" t="n"/>
      <c r="Q989" s="351" t="n"/>
      <c r="R989" s="273" t="n"/>
      <c r="S989" s="273" t="n"/>
      <c r="T989" s="273" t="n"/>
      <c r="U989" s="273" t="n"/>
      <c r="V989" s="273" t="n"/>
      <c r="W989" s="273" t="n"/>
      <c r="X989" s="273" t="n"/>
      <c r="Y989" s="273" t="n"/>
      <c r="Z989" s="273" t="n"/>
    </row>
    <row r="990" ht="10.5" customHeight="1" s="726">
      <c r="A990" s="273" t="n"/>
      <c r="B990" s="273" t="n"/>
      <c r="C990" s="273" t="n"/>
      <c r="D990" s="273" t="n"/>
      <c r="E990" s="273" t="n"/>
      <c r="F990" s="273" t="n"/>
      <c r="G990" s="273" t="n"/>
      <c r="H990" s="273" t="n"/>
      <c r="I990" s="273" t="n"/>
      <c r="J990" s="273" t="n"/>
      <c r="K990" s="273" t="n"/>
      <c r="L990" s="273" t="n"/>
      <c r="M990" s="273" t="n"/>
      <c r="N990" s="273" t="n"/>
      <c r="O990" s="273" t="n"/>
      <c r="P990" s="351" t="n"/>
      <c r="Q990" s="351" t="n"/>
      <c r="R990" s="273" t="n"/>
      <c r="S990" s="273" t="n"/>
      <c r="T990" s="273" t="n"/>
      <c r="U990" s="273" t="n"/>
      <c r="V990" s="273" t="n"/>
      <c r="W990" s="273" t="n"/>
      <c r="X990" s="273" t="n"/>
      <c r="Y990" s="273" t="n"/>
      <c r="Z990" s="273" t="n"/>
    </row>
    <row r="991" ht="10.5" customHeight="1" s="726">
      <c r="A991" s="273" t="n"/>
      <c r="B991" s="273" t="n"/>
      <c r="C991" s="273" t="n"/>
      <c r="D991" s="273" t="n"/>
      <c r="E991" s="273" t="n"/>
      <c r="F991" s="273" t="n"/>
      <c r="G991" s="273" t="n"/>
      <c r="H991" s="273" t="n"/>
      <c r="I991" s="273" t="n"/>
      <c r="J991" s="273" t="n"/>
      <c r="K991" s="273" t="n"/>
      <c r="L991" s="273" t="n"/>
      <c r="M991" s="273" t="n"/>
      <c r="N991" s="273" t="n"/>
      <c r="O991" s="273" t="n"/>
      <c r="P991" s="351" t="n"/>
      <c r="Q991" s="351" t="n"/>
      <c r="R991" s="273" t="n"/>
      <c r="S991" s="273" t="n"/>
      <c r="T991" s="273" t="n"/>
      <c r="U991" s="273" t="n"/>
      <c r="V991" s="273" t="n"/>
      <c r="W991" s="273" t="n"/>
      <c r="X991" s="273" t="n"/>
      <c r="Y991" s="273" t="n"/>
      <c r="Z991" s="273" t="n"/>
    </row>
    <row r="992" ht="10.5" customHeight="1" s="726">
      <c r="A992" s="273" t="n"/>
      <c r="B992" s="273" t="n"/>
      <c r="C992" s="273" t="n"/>
      <c r="D992" s="273" t="n"/>
      <c r="E992" s="273" t="n"/>
      <c r="F992" s="273" t="n"/>
      <c r="G992" s="273" t="n"/>
      <c r="H992" s="273" t="n"/>
      <c r="I992" s="273" t="n"/>
      <c r="J992" s="273" t="n"/>
      <c r="K992" s="273" t="n"/>
      <c r="L992" s="273" t="n"/>
      <c r="M992" s="273" t="n"/>
      <c r="N992" s="273" t="n"/>
      <c r="O992" s="273" t="n"/>
      <c r="P992" s="351" t="n"/>
      <c r="Q992" s="351" t="n"/>
      <c r="R992" s="273" t="n"/>
      <c r="S992" s="273" t="n"/>
      <c r="T992" s="273" t="n"/>
      <c r="U992" s="273" t="n"/>
      <c r="V992" s="273" t="n"/>
      <c r="W992" s="273" t="n"/>
      <c r="X992" s="273" t="n"/>
      <c r="Y992" s="273" t="n"/>
      <c r="Z992" s="273" t="n"/>
    </row>
    <row r="993" ht="10.5" customHeight="1" s="726">
      <c r="A993" s="273" t="n"/>
      <c r="B993" s="273" t="n"/>
      <c r="C993" s="273" t="n"/>
      <c r="D993" s="273" t="n"/>
      <c r="E993" s="273" t="n"/>
      <c r="F993" s="273" t="n"/>
      <c r="G993" s="273" t="n"/>
      <c r="H993" s="273" t="n"/>
      <c r="I993" s="273" t="n"/>
      <c r="J993" s="273" t="n"/>
      <c r="K993" s="273" t="n"/>
      <c r="L993" s="273" t="n"/>
      <c r="M993" s="273" t="n"/>
      <c r="N993" s="273" t="n"/>
      <c r="O993" s="273" t="n"/>
      <c r="P993" s="351" t="n"/>
      <c r="Q993" s="351" t="n"/>
      <c r="R993" s="273" t="n"/>
      <c r="S993" s="273" t="n"/>
      <c r="T993" s="273" t="n"/>
      <c r="U993" s="273" t="n"/>
      <c r="V993" s="273" t="n"/>
      <c r="W993" s="273" t="n"/>
      <c r="X993" s="273" t="n"/>
      <c r="Y993" s="273" t="n"/>
      <c r="Z993" s="273" t="n"/>
    </row>
    <row r="994" ht="10.5" customHeight="1" s="726">
      <c r="A994" s="273" t="n"/>
      <c r="B994" s="273" t="n"/>
      <c r="C994" s="273" t="n"/>
      <c r="D994" s="273" t="n"/>
      <c r="E994" s="273" t="n"/>
      <c r="F994" s="273" t="n"/>
      <c r="G994" s="273" t="n"/>
      <c r="H994" s="273" t="n"/>
      <c r="I994" s="273" t="n"/>
      <c r="J994" s="273" t="n"/>
      <c r="K994" s="273" t="n"/>
      <c r="L994" s="273" t="n"/>
      <c r="M994" s="273" t="n"/>
      <c r="N994" s="273" t="n"/>
      <c r="O994" s="273" t="n"/>
      <c r="P994" s="351" t="n"/>
      <c r="Q994" s="351" t="n"/>
      <c r="R994" s="273" t="n"/>
      <c r="S994" s="273" t="n"/>
      <c r="T994" s="273" t="n"/>
      <c r="U994" s="273" t="n"/>
      <c r="V994" s="273" t="n"/>
      <c r="W994" s="273" t="n"/>
      <c r="X994" s="273" t="n"/>
      <c r="Y994" s="273" t="n"/>
      <c r="Z994" s="273" t="n"/>
    </row>
    <row r="995" ht="10.5" customHeight="1" s="726">
      <c r="A995" s="273" t="n"/>
      <c r="B995" s="273" t="n"/>
      <c r="C995" s="273" t="n"/>
      <c r="D995" s="273" t="n"/>
      <c r="E995" s="273" t="n"/>
      <c r="F995" s="273" t="n"/>
      <c r="G995" s="273" t="n"/>
      <c r="H995" s="273" t="n"/>
      <c r="I995" s="273" t="n"/>
      <c r="J995" s="273" t="n"/>
      <c r="K995" s="273" t="n"/>
      <c r="L995" s="273" t="n"/>
      <c r="M995" s="273" t="n"/>
      <c r="N995" s="273" t="n"/>
      <c r="O995" s="273" t="n"/>
      <c r="P995" s="351" t="n"/>
      <c r="Q995" s="351" t="n"/>
      <c r="R995" s="273" t="n"/>
      <c r="S995" s="273" t="n"/>
      <c r="T995" s="273" t="n"/>
      <c r="U995" s="273" t="n"/>
      <c r="V995" s="273" t="n"/>
      <c r="W995" s="273" t="n"/>
      <c r="X995" s="273" t="n"/>
      <c r="Y995" s="273" t="n"/>
      <c r="Z995" s="273" t="n"/>
    </row>
    <row r="996" ht="10.5" customHeight="1" s="726">
      <c r="A996" s="273" t="n"/>
      <c r="B996" s="273" t="n"/>
      <c r="C996" s="273" t="n"/>
      <c r="D996" s="273" t="n"/>
      <c r="E996" s="273" t="n"/>
      <c r="F996" s="273" t="n"/>
      <c r="G996" s="273" t="n"/>
      <c r="H996" s="273" t="n"/>
      <c r="I996" s="273" t="n"/>
      <c r="J996" s="273" t="n"/>
      <c r="K996" s="273" t="n"/>
      <c r="L996" s="273" t="n"/>
      <c r="M996" s="273" t="n"/>
      <c r="N996" s="273" t="n"/>
      <c r="O996" s="273" t="n"/>
      <c r="P996" s="351" t="n"/>
      <c r="Q996" s="351" t="n"/>
      <c r="R996" s="273" t="n"/>
      <c r="S996" s="273" t="n"/>
      <c r="T996" s="273" t="n"/>
      <c r="U996" s="273" t="n"/>
      <c r="V996" s="273" t="n"/>
      <c r="W996" s="273" t="n"/>
      <c r="X996" s="273" t="n"/>
      <c r="Y996" s="273" t="n"/>
      <c r="Z996" s="273" t="n"/>
    </row>
    <row r="997" ht="10.5" customHeight="1" s="726">
      <c r="A997" s="273" t="n"/>
      <c r="B997" s="273" t="n"/>
      <c r="C997" s="273" t="n"/>
      <c r="D997" s="273" t="n"/>
      <c r="E997" s="273" t="n"/>
      <c r="F997" s="273" t="n"/>
      <c r="G997" s="273" t="n"/>
      <c r="H997" s="273" t="n"/>
      <c r="I997" s="273" t="n"/>
      <c r="J997" s="273" t="n"/>
      <c r="K997" s="273" t="n"/>
      <c r="L997" s="273" t="n"/>
      <c r="M997" s="273" t="n"/>
      <c r="N997" s="273" t="n"/>
      <c r="O997" s="273" t="n"/>
      <c r="P997" s="351" t="n"/>
      <c r="Q997" s="351" t="n"/>
      <c r="R997" s="273" t="n"/>
      <c r="S997" s="273" t="n"/>
      <c r="T997" s="273" t="n"/>
      <c r="U997" s="273" t="n"/>
      <c r="V997" s="273" t="n"/>
      <c r="W997" s="273" t="n"/>
      <c r="X997" s="273" t="n"/>
      <c r="Y997" s="273" t="n"/>
      <c r="Z997" s="273" t="n"/>
    </row>
    <row r="998" ht="10.5" customHeight="1" s="726">
      <c r="A998" s="273" t="n"/>
      <c r="B998" s="273" t="n"/>
      <c r="C998" s="273" t="n"/>
      <c r="D998" s="273" t="n"/>
      <c r="E998" s="273" t="n"/>
      <c r="F998" s="273" t="n"/>
      <c r="G998" s="273" t="n"/>
      <c r="H998" s="273" t="n"/>
      <c r="I998" s="273" t="n"/>
      <c r="J998" s="273" t="n"/>
      <c r="K998" s="273" t="n"/>
      <c r="L998" s="273" t="n"/>
      <c r="M998" s="273" t="n"/>
      <c r="N998" s="273" t="n"/>
      <c r="O998" s="273" t="n"/>
      <c r="P998" s="351" t="n"/>
      <c r="Q998" s="351" t="n"/>
      <c r="R998" s="273" t="n"/>
      <c r="S998" s="273" t="n"/>
      <c r="T998" s="273" t="n"/>
      <c r="U998" s="273" t="n"/>
      <c r="V998" s="273" t="n"/>
      <c r="W998" s="273" t="n"/>
      <c r="X998" s="273" t="n"/>
      <c r="Y998" s="273" t="n"/>
      <c r="Z998" s="273" t="n"/>
    </row>
    <row r="999" ht="10.5" customHeight="1" s="726">
      <c r="A999" s="273" t="n"/>
      <c r="B999" s="273" t="n"/>
      <c r="C999" s="273" t="n"/>
      <c r="D999" s="273" t="n"/>
      <c r="E999" s="273" t="n"/>
      <c r="F999" s="273" t="n"/>
      <c r="G999" s="273" t="n"/>
      <c r="H999" s="273" t="n"/>
      <c r="I999" s="273" t="n"/>
      <c r="J999" s="273" t="n"/>
      <c r="K999" s="273" t="n"/>
      <c r="L999" s="273" t="n"/>
      <c r="M999" s="273" t="n"/>
      <c r="N999" s="273" t="n"/>
      <c r="O999" s="273" t="n"/>
      <c r="P999" s="351" t="n"/>
      <c r="Q999" s="351" t="n"/>
      <c r="R999" s="273" t="n"/>
      <c r="S999" s="273" t="n"/>
      <c r="T999" s="273" t="n"/>
      <c r="U999" s="273" t="n"/>
      <c r="V999" s="273" t="n"/>
      <c r="W999" s="273" t="n"/>
      <c r="X999" s="273" t="n"/>
      <c r="Y999" s="273" t="n"/>
      <c r="Z999" s="273" t="n"/>
    </row>
    <row r="1000" ht="10.5" customHeight="1" s="726">
      <c r="A1000" s="273" t="n"/>
      <c r="B1000" s="273" t="n"/>
      <c r="C1000" s="273" t="n"/>
      <c r="D1000" s="273" t="n"/>
      <c r="E1000" s="273" t="n"/>
      <c r="F1000" s="273" t="n"/>
      <c r="G1000" s="273" t="n"/>
      <c r="H1000" s="273" t="n"/>
      <c r="I1000" s="273" t="n"/>
      <c r="J1000" s="273" t="n"/>
      <c r="K1000" s="273" t="n"/>
      <c r="L1000" s="273" t="n"/>
      <c r="M1000" s="273" t="n"/>
      <c r="N1000" s="273" t="n"/>
      <c r="O1000" s="273" t="n"/>
      <c r="P1000" s="351" t="n"/>
      <c r="Q1000" s="351" t="n"/>
      <c r="R1000" s="273" t="n"/>
      <c r="S1000" s="273" t="n"/>
      <c r="T1000" s="273" t="n"/>
      <c r="U1000" s="273" t="n"/>
      <c r="V1000" s="273" t="n"/>
      <c r="W1000" s="273" t="n"/>
      <c r="X1000" s="273" t="n"/>
      <c r="Y1000" s="273" t="n"/>
      <c r="Z1000" s="273" t="n"/>
    </row>
  </sheetData>
  <mergeCells count="4">
    <mergeCell ref="A1:O1"/>
    <mergeCell ref="H2:I2"/>
    <mergeCell ref="Q186:T186"/>
    <mergeCell ref="J2:M2"/>
  </mergeCells>
  <pageMargins left="0.7" right="0.7" top="0.75" bottom="0.75" header="0" footer="0"/>
  <pageSetup orientation="landscape"/>
  <headerFooter>
    <oddHeader/>
    <oddFooter>&amp;L&amp;F-Crew O'time and LoadingsSchedule-&amp;D&amp;RPage &amp;P/</oddFooter>
    <evenHeader/>
    <evenFooter/>
    <firstHeader/>
    <firstFooter/>
  </headerFooter>
</worksheet>
</file>

<file path=xl/worksheets/sheet6.xml><?xml version="1.0" encoding="utf-8"?>
<worksheet xmlns="http://schemas.openxmlformats.org/spreadsheetml/2006/main">
  <sheetPr>
    <tabColor rgb="FF006411"/>
    <outlinePr summaryBelow="1" summaryRight="1"/>
    <pageSetUpPr/>
  </sheetPr>
  <dimension ref="A1:Z987"/>
  <sheetViews>
    <sheetView workbookViewId="0">
      <selection activeCell="A1" sqref="A1"/>
    </sheetView>
  </sheetViews>
  <sheetFormatPr baseColWidth="8" defaultColWidth="14.43" defaultRowHeight="15" customHeight="1"/>
  <cols>
    <col width="7.71" customWidth="1" style="726" min="1" max="1"/>
    <col width="18.14" customWidth="1" style="726" min="2" max="2"/>
    <col width="18" customWidth="1" style="726" min="3" max="3"/>
    <col width="8.289999999999999" customWidth="1" style="726" min="4" max="4"/>
    <col width="6.43" customWidth="1" style="726" min="5" max="5"/>
    <col width="8" customWidth="1" style="726" min="6" max="6"/>
    <col width="7.57" customWidth="1" style="726" min="7" max="7"/>
    <col width="7.43" customWidth="1" style="726" min="8" max="8"/>
    <col width="4.14" customWidth="1" style="726" min="9" max="9"/>
    <col width="5.14" customWidth="1" style="726" min="10" max="10"/>
    <col width="8.140000000000001" customWidth="1" style="726" min="11" max="11"/>
    <col width="9.140000000000001" customWidth="1" style="726" min="12" max="12"/>
    <col width="8.289999999999999" customWidth="1" style="726" min="13" max="13"/>
    <col width="8.140000000000001" customWidth="1" style="726" min="14" max="16"/>
    <col width="8.289999999999999" customWidth="1" style="726" min="17" max="17"/>
    <col width="9.140000000000001" customWidth="1" style="726" min="18" max="18"/>
    <col width="10" customWidth="1" style="726" min="19" max="26"/>
  </cols>
  <sheetData>
    <row r="1" ht="13.5" customHeight="1" s="726">
      <c r="A1" s="429" t="n"/>
      <c r="B1" s="349" t="inlineStr">
        <is>
          <t>3.          CAST FEES AND FRINGES SCHEDULE - TO BUDGET CATEGORIES D (Fringes) E(b) (Cast Below Line)</t>
        </is>
      </c>
      <c r="C1" s="732" t="n"/>
      <c r="D1" s="732" t="n"/>
      <c r="E1" s="732" t="n"/>
      <c r="F1" s="732" t="n"/>
      <c r="G1" s="732" t="n"/>
      <c r="H1" s="732" t="n"/>
      <c r="I1" s="732" t="n"/>
      <c r="J1" s="732" t="n"/>
      <c r="K1" s="732" t="n"/>
      <c r="L1" s="732" t="n"/>
      <c r="M1" s="732" t="n"/>
      <c r="N1" s="732" t="n"/>
      <c r="O1" s="732" t="n"/>
      <c r="P1" s="732" t="n"/>
      <c r="Q1" s="732" t="n"/>
      <c r="R1" s="732" t="n"/>
      <c r="S1" s="430" t="n"/>
      <c r="T1" s="430" t="n"/>
      <c r="U1" s="430" t="n"/>
      <c r="V1" s="430" t="n"/>
      <c r="W1" s="430" t="n"/>
      <c r="X1" s="430" t="n"/>
      <c r="Y1" s="430" t="n"/>
      <c r="Z1" s="430" t="n"/>
    </row>
    <row r="2" ht="13.5" customHeight="1" s="726">
      <c r="A2" s="431" t="inlineStr">
        <is>
          <t>CODE</t>
        </is>
      </c>
      <c r="B2" s="431" t="inlineStr">
        <is>
          <t>CHARACTER</t>
        </is>
      </c>
      <c r="C2" s="431" t="inlineStr">
        <is>
          <t>NAME/COMPANY</t>
        </is>
      </c>
      <c r="D2" s="681" t="inlineStr">
        <is>
          <t>PREPRODUCTION (incl.Rehearsals,W/D,M/U)</t>
        </is>
      </c>
      <c r="E2" s="730" t="n"/>
      <c r="F2" s="731" t="n"/>
      <c r="G2" s="681" t="inlineStr">
        <is>
          <t>SHOOT</t>
        </is>
      </c>
      <c r="H2" s="730" t="n"/>
      <c r="I2" s="730" t="n"/>
      <c r="J2" s="730" t="n"/>
      <c r="K2" s="731" t="n"/>
      <c r="L2" s="433" t="inlineStr">
        <is>
          <t>TOTAL FEES</t>
        </is>
      </c>
      <c r="M2" s="434" t="inlineStr">
        <is>
          <t>Super</t>
        </is>
      </c>
      <c r="N2" s="434" t="inlineStr">
        <is>
          <t>Payroll Tax</t>
        </is>
      </c>
      <c r="O2" s="434" t="inlineStr">
        <is>
          <t>Workers Comp</t>
        </is>
      </c>
      <c r="P2" s="435" t="inlineStr">
        <is>
          <t>TOTAL FRINGES</t>
        </is>
      </c>
      <c r="Q2" s="200" t="n"/>
      <c r="R2" s="200" t="n"/>
      <c r="S2" s="200" t="n"/>
      <c r="T2" s="200" t="n"/>
      <c r="U2" s="200" t="n"/>
      <c r="V2" s="200" t="n"/>
      <c r="W2" s="200" t="n"/>
      <c r="X2" s="200" t="n"/>
      <c r="Y2" s="200" t="n"/>
      <c r="Z2" s="200" t="n"/>
    </row>
    <row r="3" ht="21" customHeight="1" s="726">
      <c r="A3" s="431" t="n"/>
      <c r="B3" s="431" t="n"/>
      <c r="C3" s="431" t="n"/>
      <c r="D3" s="436" t="inlineStr">
        <is>
          <t>B.N.F. Daily/Wkly</t>
        </is>
      </c>
      <c r="E3" s="437" t="inlineStr">
        <is>
          <t>No. Dys/Wks</t>
        </is>
      </c>
      <c r="F3" s="436" t="inlineStr">
        <is>
          <t>SUB-TOTAL</t>
        </is>
      </c>
      <c r="G3" s="436" t="inlineStr">
        <is>
          <t>Contract Rate Daily</t>
        </is>
      </c>
      <c r="H3" s="436" t="inlineStr">
        <is>
          <t>Contract Rate Wkly</t>
        </is>
      </c>
      <c r="I3" s="437" t="inlineStr">
        <is>
          <t>Days</t>
        </is>
      </c>
      <c r="J3" s="437" t="inlineStr">
        <is>
          <t>Weeks</t>
        </is>
      </c>
      <c r="K3" s="436" t="inlineStr">
        <is>
          <t>SUB-TOTAL</t>
        </is>
      </c>
      <c r="L3" s="438" t="inlineStr">
        <is>
          <t>C.2-5</t>
        </is>
      </c>
      <c r="M3" s="434" t="inlineStr">
        <is>
          <t>D</t>
        </is>
      </c>
      <c r="N3" s="434" t="inlineStr">
        <is>
          <t>D</t>
        </is>
      </c>
      <c r="O3" s="434" t="inlineStr">
        <is>
          <t>D</t>
        </is>
      </c>
      <c r="P3" s="431" t="n"/>
      <c r="Q3" s="200" t="n"/>
      <c r="R3" s="200" t="n"/>
      <c r="S3" s="200" t="n"/>
      <c r="T3" s="200" t="n"/>
      <c r="U3" s="200" t="n"/>
      <c r="V3" s="200" t="n"/>
      <c r="W3" s="200" t="n"/>
      <c r="X3" s="200" t="n"/>
      <c r="Y3" s="200" t="n"/>
      <c r="Z3" s="200" t="n"/>
    </row>
    <row r="4" ht="13.5" customHeight="1" s="726">
      <c r="A4" s="439" t="n"/>
      <c r="B4" s="440" t="n"/>
      <c r="C4" s="441" t="inlineStr">
        <is>
          <t xml:space="preserve">  Calculation:</t>
        </is>
      </c>
      <c r="D4" s="441" t="n"/>
      <c r="E4" s="442" t="n"/>
      <c r="F4" s="440" t="inlineStr">
        <is>
          <t> </t>
        </is>
      </c>
      <c r="G4" s="440" t="n"/>
      <c r="H4" s="440" t="n"/>
      <c r="I4" s="443" t="n"/>
      <c r="J4" s="443" t="n"/>
      <c r="K4" s="440" t="n"/>
      <c r="L4" s="444" t="inlineStr">
        <is>
          <t>F + K</t>
        </is>
      </c>
      <c r="M4" s="445" t="inlineStr">
        <is>
          <t>on total L</t>
        </is>
      </c>
      <c r="N4" s="445" t="inlineStr">
        <is>
          <t>on L+M</t>
        </is>
      </c>
      <c r="O4" s="445" t="inlineStr">
        <is>
          <t>on total L</t>
        </is>
      </c>
      <c r="P4" s="440" t="inlineStr">
        <is>
          <t>sum M to O</t>
        </is>
      </c>
      <c r="Q4" s="200" t="n"/>
      <c r="R4" s="200" t="n"/>
      <c r="S4" s="200" t="n"/>
      <c r="T4" s="200" t="n"/>
      <c r="U4" s="200" t="n"/>
      <c r="V4" s="200" t="n"/>
      <c r="W4" s="200" t="n"/>
      <c r="X4" s="200" t="n"/>
      <c r="Y4" s="200" t="n"/>
      <c r="Z4" s="200" t="n"/>
    </row>
    <row r="5" ht="13.5" customHeight="1" s="726">
      <c r="A5" s="446" t="n"/>
      <c r="B5" s="447" t="n"/>
      <c r="C5" s="447" t="n"/>
      <c r="D5" s="447" t="n"/>
      <c r="E5" s="448" t="inlineStr">
        <is>
          <t> </t>
        </is>
      </c>
      <c r="F5" s="447" t="n"/>
      <c r="G5" s="447" t="n"/>
      <c r="H5" s="447" t="n"/>
      <c r="I5" s="448" t="n"/>
      <c r="J5" s="448" t="n"/>
      <c r="K5" s="447" t="n"/>
      <c r="L5" s="449" t="n"/>
      <c r="M5" s="450" t="n">
        <v>0.11</v>
      </c>
      <c r="N5" s="451" t="n">
        <v>0.0525</v>
      </c>
      <c r="O5" s="451" t="n">
        <v>0.01</v>
      </c>
      <c r="P5" s="447" t="n"/>
      <c r="Q5" s="200" t="n"/>
      <c r="R5" s="200" t="n"/>
      <c r="S5" s="200" t="n"/>
      <c r="T5" s="200" t="n"/>
      <c r="U5" s="200" t="n"/>
      <c r="V5" s="200" t="n"/>
      <c r="W5" s="200" t="n"/>
      <c r="X5" s="200" t="n"/>
      <c r="Y5" s="200" t="n"/>
      <c r="Z5" s="200" t="n"/>
    </row>
    <row r="6" ht="13.5" customHeight="1" s="726">
      <c r="A6" s="193" t="inlineStr">
        <is>
          <t>E(b)2</t>
        </is>
      </c>
      <c r="B6" s="193" t="inlineStr">
        <is>
          <t>PRINCIPALS (refer Crossplot and Breakdown Sheet Nos..  )</t>
        </is>
      </c>
      <c r="C6" s="193" t="n"/>
      <c r="D6" s="452" t="n"/>
      <c r="E6" s="364" t="n"/>
      <c r="F6" s="193" t="n"/>
      <c r="G6" s="193" t="n"/>
      <c r="H6" s="193" t="n"/>
      <c r="I6" s="364" t="n"/>
      <c r="J6" s="364" t="n"/>
      <c r="K6" s="193" t="n"/>
      <c r="L6" s="453" t="n"/>
      <c r="M6" s="193" t="n"/>
      <c r="N6" s="193" t="n"/>
      <c r="O6" s="454" t="inlineStr">
        <is>
          <t>(NSW)</t>
        </is>
      </c>
      <c r="P6" s="193" t="n"/>
      <c r="Q6" s="193" t="n"/>
      <c r="R6" s="193" t="n"/>
      <c r="S6" s="193" t="n"/>
      <c r="T6" s="193" t="n"/>
      <c r="U6" s="193" t="n"/>
      <c r="V6" s="193" t="n"/>
      <c r="W6" s="193" t="n"/>
      <c r="X6" s="193" t="n"/>
      <c r="Y6" s="193" t="n"/>
      <c r="Z6" s="193" t="n"/>
    </row>
    <row r="7" ht="13.5" customHeight="1" s="726">
      <c r="A7" s="455" t="n"/>
      <c r="B7" s="456" t="inlineStr">
        <is>
          <t>HELENA</t>
        </is>
      </c>
      <c r="C7" s="456" t="n"/>
      <c r="D7" s="457" t="n"/>
      <c r="E7" s="458" t="n"/>
      <c r="F7" s="456">
        <f>D7*E7</f>
        <v/>
      </c>
      <c r="G7" s="459">
        <f>30.68*1.25*10</f>
        <v/>
      </c>
      <c r="H7" s="460" t="n">
        <v>1165.7</v>
      </c>
      <c r="I7" s="461" t="n">
        <v>5</v>
      </c>
      <c r="J7" s="461" t="n">
        <v>0</v>
      </c>
      <c r="K7" s="456">
        <f>(G7*I7)+(H7*J7)</f>
        <v/>
      </c>
      <c r="L7" s="462">
        <f>F7+K7</f>
        <v/>
      </c>
      <c r="M7" s="456">
        <f>L7*M$5</f>
        <v/>
      </c>
      <c r="N7" s="456">
        <f>SUM(L7:M7)*N$5</f>
        <v/>
      </c>
      <c r="O7" s="456">
        <f>L7*O$5</f>
        <v/>
      </c>
      <c r="P7" s="456">
        <f>SUM(M7:O7)</f>
        <v/>
      </c>
      <c r="Q7" s="456" t="n"/>
      <c r="R7" s="456" t="n"/>
      <c r="S7" s="456" t="n"/>
      <c r="T7" s="456" t="n"/>
      <c r="U7" s="456" t="n"/>
      <c r="V7" s="456" t="n"/>
      <c r="W7" s="456" t="n"/>
      <c r="X7" s="456" t="n"/>
      <c r="Y7" s="456" t="n"/>
      <c r="Z7" s="456" t="n"/>
    </row>
    <row r="8" ht="13.5" customHeight="1" s="726">
      <c r="A8" s="455" t="n"/>
      <c r="B8" s="456" t="inlineStr">
        <is>
          <t>PIPPA</t>
        </is>
      </c>
      <c r="C8" s="456" t="n"/>
      <c r="D8" s="457" t="n"/>
      <c r="E8" s="458" t="n"/>
      <c r="F8" s="456">
        <f>D8*E8</f>
        <v/>
      </c>
      <c r="G8" s="459">
        <f>30.68*1.25*10</f>
        <v/>
      </c>
      <c r="H8" s="460" t="n">
        <v>1165.7</v>
      </c>
      <c r="I8" s="461" t="n">
        <v>5</v>
      </c>
      <c r="J8" s="461" t="n">
        <v>0</v>
      </c>
      <c r="K8" s="456">
        <f>G8*I8+H8*J8</f>
        <v/>
      </c>
      <c r="L8" s="462">
        <f>F8+K8</f>
        <v/>
      </c>
      <c r="M8" s="456">
        <f>L8*M$5</f>
        <v/>
      </c>
      <c r="N8" s="456">
        <f>SUM(L8:M8)*N$5</f>
        <v/>
      </c>
      <c r="O8" s="456">
        <f>L8*O$5</f>
        <v/>
      </c>
      <c r="P8" s="456">
        <f>SUM(M8:O8)</f>
        <v/>
      </c>
      <c r="Q8" s="456" t="n"/>
      <c r="R8" s="456" t="n"/>
      <c r="S8" s="456" t="n"/>
      <c r="T8" s="456" t="n"/>
      <c r="U8" s="456" t="n"/>
      <c r="V8" s="456" t="n"/>
      <c r="W8" s="456" t="n"/>
      <c r="X8" s="456" t="n"/>
      <c r="Y8" s="456" t="n"/>
      <c r="Z8" s="456" t="n"/>
    </row>
    <row r="9" ht="13.5" customHeight="1" s="726">
      <c r="A9" s="193" t="n"/>
      <c r="B9" s="200" t="inlineStr">
        <is>
          <t>KIRSTY</t>
        </is>
      </c>
      <c r="C9" s="200" t="n"/>
      <c r="D9" s="463" t="n"/>
      <c r="E9" s="464" t="n"/>
      <c r="F9" s="200">
        <f>D9*E9</f>
        <v/>
      </c>
      <c r="G9" s="459">
        <f>30.68*1.25*10</f>
        <v/>
      </c>
      <c r="H9" s="460" t="n">
        <v>1165.7</v>
      </c>
      <c r="I9" s="465" t="n">
        <v>2</v>
      </c>
      <c r="J9" s="465" t="n">
        <v>0</v>
      </c>
      <c r="K9" s="200">
        <f>G9*I9+H9*J9</f>
        <v/>
      </c>
      <c r="L9" s="453">
        <f>F9+K9</f>
        <v/>
      </c>
      <c r="M9" s="200">
        <f>L9*M$5</f>
        <v/>
      </c>
      <c r="N9" s="200">
        <f>SUM(L9:M9)*N$5</f>
        <v/>
      </c>
      <c r="O9" s="200">
        <f>L9*O$5</f>
        <v/>
      </c>
      <c r="P9" s="200">
        <f>SUM(M9:O9)</f>
        <v/>
      </c>
      <c r="Q9" s="200" t="n"/>
      <c r="R9" s="200" t="n"/>
      <c r="S9" s="200" t="n"/>
      <c r="T9" s="200" t="n"/>
      <c r="U9" s="200" t="n"/>
      <c r="V9" s="200" t="n"/>
      <c r="W9" s="200" t="n"/>
      <c r="X9" s="200" t="n"/>
      <c r="Y9" s="200" t="n"/>
      <c r="Z9" s="200" t="n"/>
    </row>
    <row r="10" ht="13.5" customHeight="1" s="726">
      <c r="A10" s="193" t="n"/>
      <c r="B10" s="200" t="inlineStr">
        <is>
          <t>BETH</t>
        </is>
      </c>
      <c r="C10" s="200" t="n"/>
      <c r="D10" s="463" t="n"/>
      <c r="E10" s="464" t="n">
        <v>0</v>
      </c>
      <c r="F10" s="200">
        <f>D10*E10</f>
        <v/>
      </c>
      <c r="G10" s="459">
        <f>30.68*1.25*10</f>
        <v/>
      </c>
      <c r="H10" s="460" t="n">
        <v>1165.7</v>
      </c>
      <c r="I10" s="465" t="n">
        <v>1</v>
      </c>
      <c r="J10" s="465" t="n"/>
      <c r="K10" s="200">
        <f>G10*I10+H10*J10</f>
        <v/>
      </c>
      <c r="L10" s="453">
        <f>F10+K10</f>
        <v/>
      </c>
      <c r="M10" s="200">
        <f>L10*M$5</f>
        <v/>
      </c>
      <c r="N10" s="200">
        <f>SUM(L10:M10)*N$5</f>
        <v/>
      </c>
      <c r="O10" s="200">
        <f>L10*O$5</f>
        <v/>
      </c>
      <c r="P10" s="200">
        <f>SUM(M10:O10)</f>
        <v/>
      </c>
      <c r="Q10" s="200" t="n"/>
      <c r="R10" s="200" t="n"/>
      <c r="S10" s="200" t="n"/>
      <c r="T10" s="200" t="n"/>
      <c r="U10" s="200" t="n"/>
      <c r="V10" s="200" t="n"/>
      <c r="W10" s="200" t="n"/>
      <c r="X10" s="200" t="n"/>
      <c r="Y10" s="200" t="n"/>
      <c r="Z10" s="200" t="n"/>
    </row>
    <row r="11" ht="13.5" customHeight="1" s="726">
      <c r="A11" s="193" t="n"/>
      <c r="B11" s="198" t="inlineStr">
        <is>
          <t>Preprodn.incl Rehearsals,W/D,M/up</t>
        </is>
      </c>
      <c r="C11" s="200" t="n"/>
      <c r="D11" s="200" t="n"/>
      <c r="E11" s="465" t="n"/>
      <c r="F11" s="200">
        <f>D11*E11</f>
        <v/>
      </c>
      <c r="G11" s="459">
        <f>30.68*1.25*10</f>
        <v/>
      </c>
      <c r="H11" s="466" t="n"/>
      <c r="I11" s="465" t="n"/>
      <c r="J11" s="465" t="n"/>
      <c r="K11" s="200">
        <f>G11*I11+H11*J11</f>
        <v/>
      </c>
      <c r="L11" s="453">
        <f>F11+K11</f>
        <v/>
      </c>
      <c r="M11" s="200">
        <f>L11*M$5</f>
        <v/>
      </c>
      <c r="N11" s="200">
        <f>SUM(L11:M11)*N$5</f>
        <v/>
      </c>
      <c r="O11" s="200">
        <f>L11*O$5</f>
        <v/>
      </c>
      <c r="P11" s="200">
        <f>SUM(M11:O11)</f>
        <v/>
      </c>
      <c r="Q11" s="200" t="n"/>
      <c r="R11" s="200" t="n"/>
      <c r="S11" s="200" t="n"/>
      <c r="T11" s="200" t="n"/>
      <c r="U11" s="200" t="n"/>
      <c r="V11" s="200" t="n"/>
      <c r="W11" s="200" t="n"/>
      <c r="X11" s="200" t="n"/>
      <c r="Y11" s="200" t="n"/>
      <c r="Z11" s="200" t="n"/>
    </row>
    <row r="12" ht="13.5" customHeight="1" s="726">
      <c r="A12" s="193" t="n"/>
      <c r="B12" s="198" t="inlineStr">
        <is>
          <t>Audition Call-Backs</t>
        </is>
      </c>
      <c r="C12" s="200" t="n"/>
      <c r="D12" s="200" t="n"/>
      <c r="E12" s="465" t="n"/>
      <c r="F12" s="200">
        <f>D12*E12</f>
        <v/>
      </c>
      <c r="G12" s="459">
        <f>30.68*1.25*10</f>
        <v/>
      </c>
      <c r="H12" s="200" t="n"/>
      <c r="I12" s="465" t="n"/>
      <c r="J12" s="465" t="n"/>
      <c r="K12" s="200">
        <f>G12*I12+H12*J12</f>
        <v/>
      </c>
      <c r="L12" s="453">
        <f>F12+K12</f>
        <v/>
      </c>
      <c r="M12" s="200">
        <f>L12*M$5</f>
        <v/>
      </c>
      <c r="N12" s="200">
        <f>SUM(L12:M12)*N$5</f>
        <v/>
      </c>
      <c r="O12" s="200">
        <f>L12*O$5</f>
        <v/>
      </c>
      <c r="P12" s="200">
        <f>SUM(M12:O12)</f>
        <v/>
      </c>
      <c r="Q12" s="200" t="n"/>
      <c r="R12" s="200" t="n"/>
      <c r="S12" s="200" t="n"/>
      <c r="T12" s="200" t="n"/>
      <c r="U12" s="200" t="n"/>
      <c r="V12" s="200" t="n"/>
      <c r="W12" s="200" t="n"/>
      <c r="X12" s="200" t="n"/>
      <c r="Y12" s="200" t="n"/>
      <c r="Z12" s="200" t="n"/>
    </row>
    <row r="13" ht="13.5" customHeight="1" s="726">
      <c r="A13" s="193" t="n"/>
      <c r="B13" s="198" t="inlineStr">
        <is>
          <t>Shoot incl. travel days</t>
        </is>
      </c>
      <c r="C13" s="200" t="n"/>
      <c r="D13" s="200" t="n"/>
      <c r="E13" s="465" t="n"/>
      <c r="F13" s="200">
        <f>D13*E13</f>
        <v/>
      </c>
      <c r="G13" s="459">
        <f>30.68*1.25*10</f>
        <v/>
      </c>
      <c r="H13" s="200" t="n"/>
      <c r="I13" s="465" t="n"/>
      <c r="J13" s="465" t="n"/>
      <c r="K13" s="200">
        <f>G13*I13+H13*J13</f>
        <v/>
      </c>
      <c r="L13" s="453">
        <f>F13+K13</f>
        <v/>
      </c>
      <c r="M13" s="200">
        <f>L13*M$5</f>
        <v/>
      </c>
      <c r="N13" s="200">
        <f>SUM(L13:M13)*N$5</f>
        <v/>
      </c>
      <c r="O13" s="200">
        <f>L13*O$5</f>
        <v/>
      </c>
      <c r="P13" s="200">
        <f>SUM(M13:O13)</f>
        <v/>
      </c>
      <c r="Q13" s="200" t="n"/>
      <c r="R13" s="200" t="n"/>
      <c r="S13" s="200" t="n"/>
      <c r="T13" s="200" t="n"/>
      <c r="U13" s="200" t="n"/>
      <c r="V13" s="200" t="n"/>
      <c r="W13" s="200" t="n"/>
      <c r="X13" s="200" t="n"/>
      <c r="Y13" s="200" t="n"/>
      <c r="Z13" s="200" t="n"/>
    </row>
    <row r="14" ht="13.5" customHeight="1" s="726">
      <c r="A14" s="193" t="n"/>
      <c r="B14" s="198" t="inlineStr">
        <is>
          <t>Post-Sync</t>
        </is>
      </c>
      <c r="C14" s="200" t="n"/>
      <c r="D14" s="200" t="n"/>
      <c r="E14" s="465" t="n"/>
      <c r="F14" s="200">
        <f>D14*E14</f>
        <v/>
      </c>
      <c r="G14" s="459">
        <f>30.68*1.25*10</f>
        <v/>
      </c>
      <c r="H14" s="200" t="n"/>
      <c r="I14" s="465" t="n"/>
      <c r="J14" s="465" t="n"/>
      <c r="K14" s="200">
        <f>G14*I14+H14*J14</f>
        <v/>
      </c>
      <c r="L14" s="453">
        <f>F14+K14</f>
        <v/>
      </c>
      <c r="M14" s="200">
        <f>L14*M$5</f>
        <v/>
      </c>
      <c r="N14" s="200">
        <f>SUM(L14:M14)*N$5</f>
        <v/>
      </c>
      <c r="O14" s="200">
        <f>L14*O$5</f>
        <v/>
      </c>
      <c r="P14" s="200">
        <f>SUM(M14:O14)</f>
        <v/>
      </c>
      <c r="Q14" s="200" t="n"/>
      <c r="R14" s="200" t="n"/>
      <c r="S14" s="200" t="n"/>
      <c r="T14" s="200" t="n"/>
      <c r="U14" s="200" t="n"/>
      <c r="V14" s="200" t="n"/>
      <c r="W14" s="200" t="n"/>
      <c r="X14" s="200" t="n"/>
      <c r="Y14" s="200" t="n"/>
      <c r="Z14" s="200" t="n"/>
    </row>
    <row r="15" ht="13.5" customHeight="1" s="726">
      <c r="A15" s="193" t="n"/>
      <c r="B15" s="198" t="inlineStr">
        <is>
          <t>Hold-over Days</t>
        </is>
      </c>
      <c r="C15" s="200" t="n"/>
      <c r="D15" s="200" t="n"/>
      <c r="E15" s="465" t="n"/>
      <c r="F15" s="200">
        <f>D15*E15</f>
        <v/>
      </c>
      <c r="G15" s="459">
        <f>30.68*1.25*10</f>
        <v/>
      </c>
      <c r="H15" s="200" t="n"/>
      <c r="I15" s="465" t="n"/>
      <c r="J15" s="465" t="n"/>
      <c r="K15" s="200">
        <f>G15*I15+H15*J15</f>
        <v/>
      </c>
      <c r="L15" s="453">
        <f>F15+K15</f>
        <v/>
      </c>
      <c r="M15" s="200">
        <f>L15*M$5</f>
        <v/>
      </c>
      <c r="N15" s="200">
        <f>SUM(L15:M15)*N$5</f>
        <v/>
      </c>
      <c r="O15" s="200">
        <f>L15*O$5</f>
        <v/>
      </c>
      <c r="P15" s="200">
        <f>SUM(M15:O15)</f>
        <v/>
      </c>
      <c r="Q15" s="200" t="n"/>
      <c r="R15" s="200" t="n"/>
      <c r="S15" s="200" t="n"/>
      <c r="T15" s="200" t="n"/>
      <c r="U15" s="200" t="n"/>
      <c r="V15" s="200" t="n"/>
      <c r="W15" s="200" t="n"/>
      <c r="X15" s="200" t="n"/>
      <c r="Y15" s="200" t="n"/>
      <c r="Z15" s="200" t="n"/>
    </row>
    <row r="16" ht="13.5" customHeight="1" s="726">
      <c r="A16" s="193" t="n"/>
      <c r="B16" s="198" t="inlineStr">
        <is>
          <t>Allce for postponements, weather calls</t>
        </is>
      </c>
      <c r="C16" s="200" t="n"/>
      <c r="D16" s="200" t="n"/>
      <c r="E16" s="465" t="n"/>
      <c r="F16" s="200">
        <f>D16*E16</f>
        <v/>
      </c>
      <c r="G16" s="459">
        <f>30.68*1.25*10</f>
        <v/>
      </c>
      <c r="H16" s="200" t="n"/>
      <c r="I16" s="465" t="n"/>
      <c r="J16" s="465" t="n"/>
      <c r="K16" s="200">
        <f>G16*I16+H16*J16</f>
        <v/>
      </c>
      <c r="L16" s="453">
        <f>F16+K16</f>
        <v/>
      </c>
      <c r="M16" s="200">
        <f>L16*M$5</f>
        <v/>
      </c>
      <c r="N16" s="200">
        <f>SUM(L16:M16)*N$5</f>
        <v/>
      </c>
      <c r="O16" s="200">
        <f>L16*O$5</f>
        <v/>
      </c>
      <c r="P16" s="200">
        <f>SUM(M16:O16)</f>
        <v/>
      </c>
      <c r="Q16" s="200" t="n"/>
      <c r="R16" s="200" t="n"/>
      <c r="S16" s="200" t="n"/>
      <c r="T16" s="200" t="n"/>
      <c r="U16" s="200" t="n"/>
      <c r="V16" s="200" t="n"/>
      <c r="W16" s="200" t="n"/>
      <c r="X16" s="200" t="n"/>
      <c r="Y16" s="200" t="n"/>
      <c r="Z16" s="200" t="n"/>
    </row>
    <row r="17" ht="13.5" customHeight="1" s="726">
      <c r="A17" s="193" t="n"/>
      <c r="B17" s="198" t="inlineStr">
        <is>
          <t>Overtime</t>
        </is>
      </c>
      <c r="C17" s="200" t="n"/>
      <c r="D17" s="200" t="n"/>
      <c r="E17" s="465" t="n"/>
      <c r="F17" s="467">
        <f>D17*E17</f>
        <v/>
      </c>
      <c r="G17" s="459">
        <f>30.68*1.25*10</f>
        <v/>
      </c>
      <c r="H17" s="200" t="n"/>
      <c r="I17" s="465" t="n"/>
      <c r="J17" s="465" t="n"/>
      <c r="K17" s="467" t="n"/>
      <c r="L17" s="453">
        <f>F17+K17</f>
        <v/>
      </c>
      <c r="M17" s="467">
        <f>L17*M$5</f>
        <v/>
      </c>
      <c r="N17" s="200">
        <f>SUM(L17:M17)*N$5</f>
        <v/>
      </c>
      <c r="O17" s="200">
        <f>L17*O$5</f>
        <v/>
      </c>
      <c r="P17" s="467">
        <f>SUM(M17:O17)</f>
        <v/>
      </c>
      <c r="Q17" s="200" t="n"/>
      <c r="R17" s="200" t="n"/>
      <c r="S17" s="200" t="n"/>
      <c r="T17" s="200" t="n"/>
      <c r="U17" s="200" t="n"/>
      <c r="V17" s="200" t="n"/>
      <c r="W17" s="200" t="n"/>
      <c r="X17" s="200" t="n"/>
      <c r="Y17" s="200" t="n"/>
      <c r="Z17" s="200" t="n"/>
    </row>
    <row r="18" ht="13.5" customHeight="1" s="726">
      <c r="A18" s="193" t="n"/>
      <c r="B18" s="468" t="inlineStr">
        <is>
          <t>Sub-total:</t>
        </is>
      </c>
      <c r="C18" s="468" t="inlineStr">
        <is>
          <t>Sub-total</t>
        </is>
      </c>
      <c r="D18" s="193" t="n"/>
      <c r="E18" s="364" t="n"/>
      <c r="F18" s="469">
        <f>SUM(F7:F17)</f>
        <v/>
      </c>
      <c r="G18" s="459" t="n"/>
      <c r="H18" s="193" t="n"/>
      <c r="I18" s="364" t="n"/>
      <c r="J18" s="364" t="n"/>
      <c r="K18" s="469">
        <f>SUM(K7:K17)</f>
        <v/>
      </c>
      <c r="L18" s="470">
        <f>SUM(L7:L17)</f>
        <v/>
      </c>
      <c r="M18" s="469">
        <f>SUM(M7:M17)</f>
        <v/>
      </c>
      <c r="N18" s="469">
        <f>SUM(N7:N17)</f>
        <v/>
      </c>
      <c r="O18" s="469">
        <f>SUM(O7:O17)</f>
        <v/>
      </c>
      <c r="P18" s="469">
        <f>SUM(P7:P17)</f>
        <v/>
      </c>
      <c r="Q18" s="193" t="n"/>
      <c r="R18" s="193" t="n"/>
      <c r="S18" s="193" t="n"/>
      <c r="T18" s="193" t="n"/>
      <c r="U18" s="193" t="n"/>
      <c r="V18" s="193" t="n"/>
      <c r="W18" s="193" t="n"/>
      <c r="X18" s="193" t="n"/>
      <c r="Y18" s="193" t="n"/>
      <c r="Z18" s="193" t="n"/>
    </row>
    <row r="19" ht="13.5" customHeight="1" s="726">
      <c r="A19" s="193" t="n"/>
      <c r="B19" s="468" t="n"/>
      <c r="C19" s="193" t="n"/>
      <c r="D19" s="193" t="n"/>
      <c r="E19" s="364" t="n"/>
      <c r="F19" s="193" t="n"/>
      <c r="G19" s="459" t="n"/>
      <c r="H19" s="193" t="n"/>
      <c r="I19" s="364" t="n"/>
      <c r="J19" s="364" t="n"/>
      <c r="K19" s="193" t="n"/>
      <c r="L19" s="453" t="n"/>
      <c r="M19" s="193" t="n"/>
      <c r="N19" s="193" t="n"/>
      <c r="O19" s="200" t="n"/>
      <c r="P19" s="193" t="n"/>
      <c r="Q19" s="193" t="n"/>
      <c r="R19" s="193" t="n"/>
      <c r="S19" s="193" t="n"/>
      <c r="T19" s="193" t="n"/>
      <c r="U19" s="193" t="n"/>
      <c r="V19" s="193" t="n"/>
      <c r="W19" s="193" t="n"/>
      <c r="X19" s="193" t="n"/>
      <c r="Y19" s="193" t="n"/>
      <c r="Z19" s="193" t="n"/>
    </row>
    <row r="20" ht="13.5" customHeight="1" s="726">
      <c r="A20" s="193" t="inlineStr">
        <is>
          <t>E(b)3</t>
        </is>
      </c>
      <c r="B20" s="193" t="inlineStr">
        <is>
          <t>SUPPORTS  (refer Crossplot and Breakdown Sheet Nos..  )</t>
        </is>
      </c>
      <c r="C20" s="193" t="n"/>
      <c r="D20" s="193" t="n"/>
      <c r="E20" s="364" t="n"/>
      <c r="F20" s="193" t="n"/>
      <c r="G20" s="459" t="n"/>
      <c r="H20" s="193" t="n"/>
      <c r="I20" s="364" t="n"/>
      <c r="J20" s="364" t="n"/>
      <c r="K20" s="193" t="n"/>
      <c r="L20" s="453" t="n"/>
      <c r="M20" s="193" t="n"/>
      <c r="N20" s="193" t="n"/>
      <c r="O20" s="200" t="n"/>
      <c r="P20" s="193" t="n"/>
      <c r="Q20" s="193" t="n"/>
      <c r="R20" s="193" t="n"/>
      <c r="S20" s="193" t="n"/>
      <c r="T20" s="193" t="n"/>
      <c r="U20" s="193" t="n"/>
      <c r="V20" s="193" t="n"/>
      <c r="W20" s="193" t="n"/>
      <c r="X20" s="193" t="n"/>
      <c r="Y20" s="193" t="n"/>
      <c r="Z20" s="193" t="n"/>
    </row>
    <row r="21" ht="13.5" customHeight="1" s="726">
      <c r="A21" s="193" t="n"/>
      <c r="B21" s="200" t="inlineStr">
        <is>
          <t>SUPPORT 1</t>
        </is>
      </c>
      <c r="C21" s="200" t="n"/>
      <c r="D21" s="200" t="n"/>
      <c r="E21" s="465" t="n"/>
      <c r="F21" s="200">
        <f>D21*E21</f>
        <v/>
      </c>
      <c r="G21" s="459">
        <f>35.03*10</f>
        <v/>
      </c>
      <c r="H21" s="200" t="n"/>
      <c r="I21" s="465" t="n">
        <v>1</v>
      </c>
      <c r="J21" s="465" t="n"/>
      <c r="K21" s="200">
        <f>G21*I21+H21*J21</f>
        <v/>
      </c>
      <c r="L21" s="453">
        <f>F21+K21</f>
        <v/>
      </c>
      <c r="M21" s="200">
        <f>L21*M$5</f>
        <v/>
      </c>
      <c r="N21" s="200">
        <f>SUM(L21:M21)*N$5</f>
        <v/>
      </c>
      <c r="O21" s="200">
        <f>L21*O$5</f>
        <v/>
      </c>
      <c r="P21" s="200">
        <f>SUM(M21:O21)</f>
        <v/>
      </c>
      <c r="Q21" s="200" t="n"/>
      <c r="R21" s="200" t="n"/>
      <c r="S21" s="200" t="n"/>
      <c r="T21" s="200" t="n"/>
      <c r="U21" s="200" t="n"/>
      <c r="V21" s="200" t="n"/>
      <c r="W21" s="200" t="n"/>
      <c r="X21" s="200" t="n"/>
      <c r="Y21" s="200" t="n"/>
      <c r="Z21" s="200" t="n"/>
    </row>
    <row r="22" ht="13.5" customHeight="1" s="726">
      <c r="A22" s="193" t="n"/>
      <c r="B22" s="200" t="inlineStr">
        <is>
          <t>SUPPORT 2</t>
        </is>
      </c>
      <c r="C22" s="200" t="n"/>
      <c r="D22" s="200" t="n"/>
      <c r="E22" s="465" t="n"/>
      <c r="F22" s="200">
        <f>D22*E22</f>
        <v/>
      </c>
      <c r="G22" s="459">
        <f>35.03*10</f>
        <v/>
      </c>
      <c r="H22" s="200" t="n"/>
      <c r="I22" s="465" t="n">
        <v>1</v>
      </c>
      <c r="J22" s="465" t="n"/>
      <c r="K22" s="200">
        <f>G22*I22+H22*J22</f>
        <v/>
      </c>
      <c r="L22" s="453">
        <f>F22+K22</f>
        <v/>
      </c>
      <c r="M22" s="200">
        <f>L22*M$5</f>
        <v/>
      </c>
      <c r="N22" s="200">
        <f>SUM(L22:M22)*N$5</f>
        <v/>
      </c>
      <c r="O22" s="200">
        <f>L22*O$5</f>
        <v/>
      </c>
      <c r="P22" s="200">
        <f>SUM(M22:O22)</f>
        <v/>
      </c>
      <c r="Q22" s="200" t="n"/>
      <c r="R22" s="200" t="n"/>
      <c r="S22" s="200" t="n"/>
      <c r="T22" s="200" t="n"/>
      <c r="U22" s="200" t="n"/>
      <c r="V22" s="200" t="n"/>
      <c r="W22" s="200" t="n"/>
      <c r="X22" s="200" t="n"/>
      <c r="Y22" s="200" t="n"/>
      <c r="Z22" s="200" t="n"/>
    </row>
    <row r="23" ht="13.5" customHeight="1" s="726">
      <c r="A23" s="471" t="n"/>
      <c r="B23" s="472" t="inlineStr">
        <is>
          <t>SUPPORT 3</t>
        </is>
      </c>
      <c r="C23" s="471" t="n"/>
      <c r="D23" s="471" t="n"/>
      <c r="E23" s="473" t="n"/>
      <c r="F23" s="474">
        <f>D23*E23</f>
        <v/>
      </c>
      <c r="G23" s="459">
        <f>35.03*10</f>
        <v/>
      </c>
      <c r="H23" s="471" t="n"/>
      <c r="I23" s="475" t="n">
        <v>0</v>
      </c>
      <c r="J23" s="473" t="n"/>
      <c r="K23" s="474">
        <f>G23*I23+H23*J23</f>
        <v/>
      </c>
      <c r="L23" s="476">
        <f>F23+K23</f>
        <v/>
      </c>
      <c r="M23" s="474">
        <f>L23*M$5</f>
        <v/>
      </c>
      <c r="N23" s="474">
        <f>SUM(L23:M23)*N$5</f>
        <v/>
      </c>
      <c r="O23" s="474">
        <f>L23*O$5</f>
        <v/>
      </c>
      <c r="P23" s="474">
        <f>SUM(M23:O23)</f>
        <v/>
      </c>
      <c r="Q23" s="471" t="n"/>
      <c r="R23" s="471" t="n"/>
      <c r="S23" s="471" t="n"/>
      <c r="T23" s="471" t="n"/>
      <c r="U23" s="471" t="n"/>
      <c r="V23" s="471" t="n"/>
      <c r="W23" s="471" t="n"/>
      <c r="X23" s="471" t="n"/>
      <c r="Y23" s="471" t="n"/>
      <c r="Z23" s="471" t="n"/>
    </row>
    <row r="24" ht="13.5" customHeight="1" s="726">
      <c r="A24" s="471" t="n"/>
      <c r="B24" s="472" t="inlineStr">
        <is>
          <t>SUPPORT 4</t>
        </is>
      </c>
      <c r="C24" s="471" t="n"/>
      <c r="D24" s="471" t="n"/>
      <c r="E24" s="473" t="n"/>
      <c r="F24" s="474">
        <f>D24*E24</f>
        <v/>
      </c>
      <c r="G24" s="459">
        <f>35.03*10</f>
        <v/>
      </c>
      <c r="H24" s="471" t="n"/>
      <c r="I24" s="475" t="n">
        <v>0</v>
      </c>
      <c r="J24" s="473" t="n"/>
      <c r="K24" s="474">
        <f>G24*I24+H24*J24</f>
        <v/>
      </c>
      <c r="L24" s="476">
        <f>F24+K24</f>
        <v/>
      </c>
      <c r="M24" s="474">
        <f>L24*M$5</f>
        <v/>
      </c>
      <c r="N24" s="474">
        <f>SUM(L24:M24)*N$5</f>
        <v/>
      </c>
      <c r="O24" s="474">
        <f>L24*O$5</f>
        <v/>
      </c>
      <c r="P24" s="474">
        <f>SUM(M24:O24)</f>
        <v/>
      </c>
      <c r="Q24" s="471" t="n"/>
      <c r="R24" s="471" t="n"/>
      <c r="S24" s="471" t="n"/>
      <c r="T24" s="471" t="n"/>
      <c r="U24" s="471" t="n"/>
      <c r="V24" s="471" t="n"/>
      <c r="W24" s="471" t="n"/>
      <c r="X24" s="471" t="n"/>
      <c r="Y24" s="471" t="n"/>
      <c r="Z24" s="471" t="n"/>
    </row>
    <row r="25" ht="13.5" customHeight="1" s="726">
      <c r="A25" s="193" t="n"/>
      <c r="B25" s="198" t="inlineStr">
        <is>
          <t>Preprodn.incl Rehearsals,W/D,M/up</t>
        </is>
      </c>
      <c r="C25" s="200" t="n"/>
      <c r="D25" s="200" t="n"/>
      <c r="E25" s="465" t="n"/>
      <c r="F25" s="200">
        <f>D25*E25</f>
        <v/>
      </c>
      <c r="G25" s="459" t="n"/>
      <c r="H25" s="200" t="n"/>
      <c r="I25" s="465" t="n"/>
      <c r="J25" s="465" t="n"/>
      <c r="K25" s="200" t="n"/>
      <c r="L25" s="453">
        <f>F25+K25</f>
        <v/>
      </c>
      <c r="M25" s="200">
        <f>L25*M$5</f>
        <v/>
      </c>
      <c r="N25" s="200">
        <f>SUM(L25:M25)*N$5</f>
        <v/>
      </c>
      <c r="O25" s="200">
        <f>L25*O$5</f>
        <v/>
      </c>
      <c r="P25" s="200">
        <f>SUM(M25:O25)</f>
        <v/>
      </c>
      <c r="Q25" s="200" t="n"/>
      <c r="R25" s="200" t="n"/>
      <c r="S25" s="200" t="n"/>
      <c r="T25" s="200" t="n"/>
      <c r="U25" s="200" t="n"/>
      <c r="V25" s="200" t="n"/>
      <c r="W25" s="200" t="n"/>
      <c r="X25" s="200" t="n"/>
      <c r="Y25" s="200" t="n"/>
      <c r="Z25" s="200" t="n"/>
    </row>
    <row r="26" ht="13.5" customHeight="1" s="726">
      <c r="A26" s="193" t="n"/>
      <c r="B26" s="198" t="inlineStr">
        <is>
          <t>Audition Call-Backs</t>
        </is>
      </c>
      <c r="C26" s="200" t="n"/>
      <c r="D26" s="200" t="n"/>
      <c r="E26" s="465" t="n"/>
      <c r="F26" s="200">
        <f>D26*E26</f>
        <v/>
      </c>
      <c r="G26" s="200" t="n"/>
      <c r="H26" s="200" t="n"/>
      <c r="I26" s="465" t="n"/>
      <c r="J26" s="465" t="n"/>
      <c r="K26" s="200">
        <f>G26*I26+H26*J26</f>
        <v/>
      </c>
      <c r="L26" s="453">
        <f>F26+K26</f>
        <v/>
      </c>
      <c r="M26" s="200">
        <f>L26*M$5</f>
        <v/>
      </c>
      <c r="N26" s="200">
        <f>SUM(L26:M26)*N$5</f>
        <v/>
      </c>
      <c r="O26" s="200">
        <f>L26*O$5</f>
        <v/>
      </c>
      <c r="P26" s="200">
        <f>SUM(M26:O26)</f>
        <v/>
      </c>
      <c r="Q26" s="200" t="n"/>
      <c r="R26" s="200" t="n"/>
      <c r="S26" s="200" t="n"/>
      <c r="T26" s="200" t="n"/>
      <c r="U26" s="200" t="n"/>
      <c r="V26" s="200" t="n"/>
      <c r="W26" s="200" t="n"/>
      <c r="X26" s="200" t="n"/>
      <c r="Y26" s="200" t="n"/>
      <c r="Z26" s="200" t="n"/>
    </row>
    <row r="27" ht="13.5" customHeight="1" s="726">
      <c r="A27" s="193" t="n"/>
      <c r="B27" s="198" t="inlineStr">
        <is>
          <t>Shoot incl. travel days</t>
        </is>
      </c>
      <c r="C27" s="200" t="n"/>
      <c r="D27" s="200" t="n"/>
      <c r="E27" s="465" t="n"/>
      <c r="F27" s="200">
        <f>D27*E27</f>
        <v/>
      </c>
      <c r="G27" s="200" t="n"/>
      <c r="H27" s="200" t="n"/>
      <c r="I27" s="465" t="n"/>
      <c r="J27" s="465" t="n"/>
      <c r="K27" s="200">
        <f>G27*I27+H27*J27</f>
        <v/>
      </c>
      <c r="L27" s="453">
        <f>F27+K27</f>
        <v/>
      </c>
      <c r="M27" s="200">
        <f>L27*M$5</f>
        <v/>
      </c>
      <c r="N27" s="200">
        <f>SUM(L27:M27)*N$5</f>
        <v/>
      </c>
      <c r="O27" s="200">
        <f>L27*O$5</f>
        <v/>
      </c>
      <c r="P27" s="200">
        <f>SUM(M27:O27)</f>
        <v/>
      </c>
      <c r="Q27" s="200" t="n"/>
      <c r="R27" s="200" t="n"/>
      <c r="S27" s="200" t="n"/>
      <c r="T27" s="200" t="n"/>
      <c r="U27" s="200" t="n"/>
      <c r="V27" s="200" t="n"/>
      <c r="W27" s="200" t="n"/>
      <c r="X27" s="200" t="n"/>
      <c r="Y27" s="200" t="n"/>
      <c r="Z27" s="200" t="n"/>
    </row>
    <row r="28" ht="13.5" customHeight="1" s="726">
      <c r="A28" s="193" t="n"/>
      <c r="B28" s="198" t="inlineStr">
        <is>
          <t>Post-Sync</t>
        </is>
      </c>
      <c r="C28" s="200" t="n"/>
      <c r="D28" s="200" t="n"/>
      <c r="E28" s="465" t="n"/>
      <c r="F28" s="200">
        <f>D28*E28</f>
        <v/>
      </c>
      <c r="G28" s="200" t="n"/>
      <c r="H28" s="200" t="n"/>
      <c r="I28" s="465" t="n"/>
      <c r="J28" s="465" t="n"/>
      <c r="K28" s="200">
        <f>G28*I28+H28*J28</f>
        <v/>
      </c>
      <c r="L28" s="453">
        <f>F28+K28</f>
        <v/>
      </c>
      <c r="M28" s="200">
        <f>L28*M$5</f>
        <v/>
      </c>
      <c r="N28" s="200">
        <f>SUM(L28:M28)*N$5</f>
        <v/>
      </c>
      <c r="O28" s="200">
        <f>L28*O$5</f>
        <v/>
      </c>
      <c r="P28" s="200">
        <f>SUM(M28:O28)</f>
        <v/>
      </c>
      <c r="Q28" s="200" t="n"/>
      <c r="R28" s="200" t="n"/>
      <c r="S28" s="200" t="n"/>
      <c r="T28" s="200" t="n"/>
      <c r="U28" s="200" t="n"/>
      <c r="V28" s="200" t="n"/>
      <c r="W28" s="200" t="n"/>
      <c r="X28" s="200" t="n"/>
      <c r="Y28" s="200" t="n"/>
      <c r="Z28" s="200" t="n"/>
    </row>
    <row r="29" ht="13.5" customHeight="1" s="726">
      <c r="A29" s="193" t="n"/>
      <c r="B29" s="198" t="inlineStr">
        <is>
          <t>Hold-over Days</t>
        </is>
      </c>
      <c r="C29" s="200" t="n"/>
      <c r="D29" s="200" t="n"/>
      <c r="E29" s="465" t="n"/>
      <c r="F29" s="200">
        <f>D29*E29</f>
        <v/>
      </c>
      <c r="G29" s="200" t="n"/>
      <c r="H29" s="200" t="n"/>
      <c r="I29" s="465" t="n"/>
      <c r="J29" s="465" t="n"/>
      <c r="K29" s="200">
        <f>G29*I29+H29*J29</f>
        <v/>
      </c>
      <c r="L29" s="453">
        <f>F29+K29</f>
        <v/>
      </c>
      <c r="M29" s="200">
        <f>L29*M$5</f>
        <v/>
      </c>
      <c r="N29" s="200">
        <f>SUM(L29:M29)*N$5</f>
        <v/>
      </c>
      <c r="O29" s="200">
        <f>L29*O$5</f>
        <v/>
      </c>
      <c r="P29" s="200">
        <f>SUM(M29:O29)</f>
        <v/>
      </c>
      <c r="Q29" s="200" t="n"/>
      <c r="R29" s="200" t="n"/>
      <c r="S29" s="200" t="n"/>
      <c r="T29" s="200" t="n"/>
      <c r="U29" s="200" t="n"/>
      <c r="V29" s="200" t="n"/>
      <c r="W29" s="200" t="n"/>
      <c r="X29" s="200" t="n"/>
      <c r="Y29" s="200" t="n"/>
      <c r="Z29" s="200" t="n"/>
    </row>
    <row r="30" ht="13.5" customHeight="1" s="726">
      <c r="A30" s="193" t="n"/>
      <c r="B30" s="198" t="inlineStr">
        <is>
          <t>Allce for postponements, weather calls</t>
        </is>
      </c>
      <c r="C30" s="200" t="n"/>
      <c r="D30" s="200" t="n"/>
      <c r="E30" s="465" t="n"/>
      <c r="F30" s="200">
        <f>D30*E30</f>
        <v/>
      </c>
      <c r="G30" s="200" t="n"/>
      <c r="H30" s="200" t="n"/>
      <c r="I30" s="465" t="n"/>
      <c r="J30" s="465" t="n"/>
      <c r="K30" s="200">
        <f>G30*I30+H30*J30</f>
        <v/>
      </c>
      <c r="L30" s="453">
        <f>F30+K30</f>
        <v/>
      </c>
      <c r="M30" s="200">
        <f>L30*M$5</f>
        <v/>
      </c>
      <c r="N30" s="200">
        <f>SUM(L30:M30)*N$5</f>
        <v/>
      </c>
      <c r="O30" s="200">
        <f>L30*O$5</f>
        <v/>
      </c>
      <c r="P30" s="200">
        <f>SUM(M30:O30)</f>
        <v/>
      </c>
      <c r="Q30" s="200" t="n"/>
      <c r="R30" s="200" t="n"/>
      <c r="S30" s="200" t="n"/>
      <c r="T30" s="200" t="n"/>
      <c r="U30" s="200" t="n"/>
      <c r="V30" s="200" t="n"/>
      <c r="W30" s="200" t="n"/>
      <c r="X30" s="200" t="n"/>
      <c r="Y30" s="200" t="n"/>
      <c r="Z30" s="200" t="n"/>
    </row>
    <row r="31" ht="13.5" customHeight="1" s="726">
      <c r="A31" s="193" t="n"/>
      <c r="B31" s="198" t="inlineStr">
        <is>
          <t>Overtime</t>
        </is>
      </c>
      <c r="C31" s="200" t="n"/>
      <c r="D31" s="200" t="n"/>
      <c r="E31" s="465" t="n"/>
      <c r="F31" s="200">
        <f>D31*E31</f>
        <v/>
      </c>
      <c r="G31" s="200" t="n"/>
      <c r="H31" s="200" t="n"/>
      <c r="I31" s="465" t="n"/>
      <c r="J31" s="465" t="n"/>
      <c r="K31" s="200">
        <f>G31*I31+H31*J31</f>
        <v/>
      </c>
      <c r="L31" s="453">
        <f>F31+K31</f>
        <v/>
      </c>
      <c r="M31" s="200">
        <f>L31*M$5</f>
        <v/>
      </c>
      <c r="N31" s="200">
        <f>SUM(L31:M31)*N$5</f>
        <v/>
      </c>
      <c r="O31" s="200">
        <f>L31*O$5</f>
        <v/>
      </c>
      <c r="P31" s="200">
        <f>SUM(M31:O31)</f>
        <v/>
      </c>
      <c r="Q31" s="200" t="n"/>
      <c r="R31" s="200" t="n"/>
      <c r="S31" s="200" t="n"/>
      <c r="T31" s="200" t="n"/>
      <c r="U31" s="200" t="n"/>
      <c r="V31" s="200" t="n"/>
      <c r="W31" s="200" t="n"/>
      <c r="X31" s="200" t="n"/>
      <c r="Y31" s="200" t="n"/>
      <c r="Z31" s="200" t="n"/>
    </row>
    <row r="32" ht="13.5" customHeight="1" s="726">
      <c r="A32" s="193" t="n"/>
      <c r="B32" s="193" t="inlineStr">
        <is>
          <t>Sub-total</t>
        </is>
      </c>
      <c r="C32" s="468" t="inlineStr">
        <is>
          <t>Sub-total</t>
        </is>
      </c>
      <c r="D32" s="193" t="n"/>
      <c r="E32" s="364" t="n"/>
      <c r="F32" s="469">
        <f>SUM(F21:F31)</f>
        <v/>
      </c>
      <c r="G32" s="193" t="n"/>
      <c r="H32" s="193" t="n"/>
      <c r="I32" s="364" t="n"/>
      <c r="J32" s="364" t="n"/>
      <c r="K32" s="469">
        <f>SUM(K21:K31)</f>
        <v/>
      </c>
      <c r="L32" s="470">
        <f>SUM(L21:L31)</f>
        <v/>
      </c>
      <c r="M32" s="469">
        <f>SUM(M21:M31)</f>
        <v/>
      </c>
      <c r="N32" s="469">
        <f>SUM(N21:N31)</f>
        <v/>
      </c>
      <c r="O32" s="469">
        <f>SUM(O21:O31)</f>
        <v/>
      </c>
      <c r="P32" s="469">
        <f>SUM(P21:P31)</f>
        <v/>
      </c>
      <c r="Q32" s="193" t="n"/>
      <c r="R32" s="193" t="n"/>
      <c r="S32" s="193" t="n"/>
      <c r="T32" s="193" t="n"/>
      <c r="U32" s="193" t="n"/>
      <c r="V32" s="193" t="n"/>
      <c r="W32" s="193" t="n"/>
      <c r="X32" s="193" t="n"/>
      <c r="Y32" s="193" t="n"/>
      <c r="Z32" s="193" t="n"/>
    </row>
    <row r="33" ht="13.5" customHeight="1" s="726">
      <c r="A33" s="193" t="n"/>
      <c r="B33" s="200" t="n"/>
      <c r="C33" s="200" t="n"/>
      <c r="D33" s="200" t="n"/>
      <c r="E33" s="465" t="n"/>
      <c r="F33" s="200" t="n"/>
      <c r="G33" s="200" t="n"/>
      <c r="H33" s="200" t="n"/>
      <c r="I33" s="465" t="n"/>
      <c r="J33" s="465" t="n"/>
      <c r="K33" s="200" t="n"/>
      <c r="L33" s="453" t="n"/>
      <c r="M33" s="200" t="n"/>
      <c r="N33" s="200" t="n"/>
      <c r="O33" s="200" t="n"/>
      <c r="P33" s="200" t="n"/>
      <c r="Q33" s="200" t="n"/>
      <c r="R33" s="200" t="n"/>
      <c r="S33" s="200" t="n"/>
      <c r="T33" s="200" t="n"/>
      <c r="U33" s="200" t="n"/>
      <c r="V33" s="200" t="n"/>
      <c r="W33" s="200" t="n"/>
      <c r="X33" s="200" t="n"/>
      <c r="Y33" s="200" t="n"/>
      <c r="Z33" s="200" t="n"/>
    </row>
    <row r="34" ht="13.5" customHeight="1" s="726">
      <c r="A34" s="193" t="inlineStr">
        <is>
          <t>E(b)4</t>
        </is>
      </c>
      <c r="B34" s="193" t="inlineStr">
        <is>
          <t>STANDINS &amp; DOUBLES (refer Crossplot and Breakdown Sheet Nos..  )</t>
        </is>
      </c>
      <c r="C34" s="193" t="n"/>
      <c r="D34" s="193" t="n"/>
      <c r="E34" s="364" t="n"/>
      <c r="F34" s="193" t="n"/>
      <c r="G34" s="193" t="n"/>
      <c r="H34" s="193" t="n"/>
      <c r="I34" s="364" t="n"/>
      <c r="J34" s="364" t="n"/>
      <c r="K34" s="193" t="n"/>
      <c r="L34" s="453" t="n"/>
      <c r="M34" s="193" t="n"/>
      <c r="N34" s="193" t="n"/>
      <c r="O34" s="200" t="n"/>
      <c r="P34" s="193" t="n"/>
      <c r="Q34" s="193" t="n"/>
      <c r="R34" s="193" t="n"/>
      <c r="S34" s="193" t="n"/>
      <c r="T34" s="193" t="n"/>
      <c r="U34" s="193" t="n"/>
      <c r="V34" s="193" t="n"/>
      <c r="W34" s="193" t="n"/>
      <c r="X34" s="193" t="n"/>
      <c r="Y34" s="193" t="n"/>
      <c r="Z34" s="193" t="n"/>
    </row>
    <row r="35" ht="13.5" customHeight="1" s="726">
      <c r="A35" s="193" t="n"/>
      <c r="B35" s="200" t="n"/>
      <c r="C35" s="200" t="n"/>
      <c r="D35" s="200" t="n"/>
      <c r="E35" s="465" t="n"/>
      <c r="F35" s="200">
        <f>D35*E35</f>
        <v/>
      </c>
      <c r="G35" s="200" t="n"/>
      <c r="H35" s="200" t="n"/>
      <c r="I35" s="465" t="n"/>
      <c r="J35" s="465" t="n"/>
      <c r="K35" s="200">
        <f>G35*I35+H35*J35</f>
        <v/>
      </c>
      <c r="L35" s="453">
        <f>F35+K35</f>
        <v/>
      </c>
      <c r="M35" s="200">
        <f>L35*M$5</f>
        <v/>
      </c>
      <c r="N35" s="200">
        <f>SUM(L35:M35)*N$5</f>
        <v/>
      </c>
      <c r="O35" s="200">
        <f>L35*O$5</f>
        <v/>
      </c>
      <c r="P35" s="200">
        <f>SUM(M35:O35)</f>
        <v/>
      </c>
      <c r="Q35" s="200" t="n"/>
      <c r="R35" s="200" t="n"/>
      <c r="S35" s="200" t="n"/>
      <c r="T35" s="200" t="n"/>
      <c r="U35" s="200" t="n"/>
      <c r="V35" s="200" t="n"/>
      <c r="W35" s="200" t="n"/>
      <c r="X35" s="200" t="n"/>
      <c r="Y35" s="200" t="n"/>
      <c r="Z35" s="200" t="n"/>
    </row>
    <row r="36" ht="13.5" customHeight="1" s="726">
      <c r="A36" s="193" t="n"/>
      <c r="B36" s="200" t="n"/>
      <c r="C36" s="200" t="n"/>
      <c r="D36" s="200" t="n"/>
      <c r="E36" s="465" t="n"/>
      <c r="F36" s="200">
        <f>D36*E36</f>
        <v/>
      </c>
      <c r="G36" s="200" t="n"/>
      <c r="H36" s="200" t="n"/>
      <c r="I36" s="465" t="n"/>
      <c r="J36" s="465" t="n"/>
      <c r="K36" s="200">
        <f>G36*I36+H36*J36</f>
        <v/>
      </c>
      <c r="L36" s="453">
        <f>F36+K36</f>
        <v/>
      </c>
      <c r="M36" s="200">
        <f>L36*M$5</f>
        <v/>
      </c>
      <c r="N36" s="200">
        <f>SUM(L36:M36)*N$5</f>
        <v/>
      </c>
      <c r="O36" s="200">
        <f>L36*O$5</f>
        <v/>
      </c>
      <c r="P36" s="200">
        <f>SUM(M36:O36)</f>
        <v/>
      </c>
      <c r="Q36" s="200" t="n"/>
      <c r="R36" s="200" t="n"/>
      <c r="S36" s="200" t="n"/>
      <c r="T36" s="200" t="n"/>
      <c r="U36" s="200" t="n"/>
      <c r="V36" s="200" t="n"/>
      <c r="W36" s="200" t="n"/>
      <c r="X36" s="200" t="n"/>
      <c r="Y36" s="200" t="n"/>
      <c r="Z36" s="200" t="n"/>
    </row>
    <row r="37" ht="13.5" customHeight="1" s="726">
      <c r="A37" s="193" t="n"/>
      <c r="B37" s="200" t="n"/>
      <c r="C37" s="200" t="n"/>
      <c r="D37" s="200" t="n"/>
      <c r="E37" s="465" t="n"/>
      <c r="F37" s="200">
        <f>D37*E37</f>
        <v/>
      </c>
      <c r="G37" s="200" t="n"/>
      <c r="H37" s="200" t="n"/>
      <c r="I37" s="465" t="n"/>
      <c r="J37" s="465" t="n"/>
      <c r="K37" s="200">
        <f>G37*I37+H37*J37</f>
        <v/>
      </c>
      <c r="L37" s="453">
        <f>F37+K37</f>
        <v/>
      </c>
      <c r="M37" s="200">
        <f>L37*M$5</f>
        <v/>
      </c>
      <c r="N37" s="200">
        <f>SUM(L37:M37)*N$5</f>
        <v/>
      </c>
      <c r="O37" s="200">
        <f>L37*O$5</f>
        <v/>
      </c>
      <c r="P37" s="200">
        <f>SUM(M37:O37)</f>
        <v/>
      </c>
      <c r="Q37" s="200" t="n"/>
      <c r="R37" s="200" t="n"/>
      <c r="S37" s="200" t="n"/>
      <c r="T37" s="200" t="n"/>
      <c r="U37" s="200" t="n"/>
      <c r="V37" s="200" t="n"/>
      <c r="W37" s="200" t="n"/>
      <c r="X37" s="200" t="n"/>
      <c r="Y37" s="200" t="n"/>
      <c r="Z37" s="200" t="n"/>
    </row>
    <row r="38" ht="13.5" customHeight="1" s="726">
      <c r="A38" s="193" t="n"/>
      <c r="B38" s="200" t="n"/>
      <c r="C38" s="200" t="n"/>
      <c r="D38" s="200" t="n"/>
      <c r="E38" s="465" t="n"/>
      <c r="F38" s="200">
        <f>D38*E38</f>
        <v/>
      </c>
      <c r="G38" s="200" t="n"/>
      <c r="H38" s="200" t="n"/>
      <c r="I38" s="465" t="n"/>
      <c r="J38" s="465" t="n"/>
      <c r="K38" s="200">
        <f>G38*I38+H38*J38</f>
        <v/>
      </c>
      <c r="L38" s="453">
        <f>F38+K38</f>
        <v/>
      </c>
      <c r="M38" s="200">
        <f>L38*M$5</f>
        <v/>
      </c>
      <c r="N38" s="200">
        <f>SUM(L38:M38)*N$5</f>
        <v/>
      </c>
      <c r="O38" s="200">
        <f>L38*O$5</f>
        <v/>
      </c>
      <c r="P38" s="200">
        <f>SUM(M38:O38)</f>
        <v/>
      </c>
      <c r="Q38" s="200" t="n"/>
      <c r="R38" s="200" t="n"/>
      <c r="S38" s="200" t="n"/>
      <c r="T38" s="200" t="n"/>
      <c r="U38" s="200" t="n"/>
      <c r="V38" s="200" t="n"/>
      <c r="W38" s="200" t="n"/>
      <c r="X38" s="200" t="n"/>
      <c r="Y38" s="200" t="n"/>
      <c r="Z38" s="200" t="n"/>
    </row>
    <row r="39" ht="13.5" customHeight="1" s="726">
      <c r="A39" s="193" t="n"/>
      <c r="B39" s="200" t="n"/>
      <c r="C39" s="200" t="n"/>
      <c r="D39" s="200" t="n"/>
      <c r="E39" s="465" t="n"/>
      <c r="F39" s="200">
        <f>D39*E39</f>
        <v/>
      </c>
      <c r="G39" s="200" t="n"/>
      <c r="H39" s="200" t="n"/>
      <c r="I39" s="465" t="n"/>
      <c r="J39" s="465" t="n"/>
      <c r="K39" s="200">
        <f>G39*I39+H39*J39</f>
        <v/>
      </c>
      <c r="L39" s="453">
        <f>F39+K39</f>
        <v/>
      </c>
      <c r="M39" s="200">
        <f>L39*M$5</f>
        <v/>
      </c>
      <c r="N39" s="200">
        <f>SUM(L39:M39)*N$5</f>
        <v/>
      </c>
      <c r="O39" s="200">
        <f>L39*O$5</f>
        <v/>
      </c>
      <c r="P39" s="200">
        <f>SUM(M39:O39)</f>
        <v/>
      </c>
      <c r="Q39" s="200" t="n"/>
      <c r="R39" s="200" t="n"/>
      <c r="S39" s="200" t="n"/>
      <c r="T39" s="200" t="n"/>
      <c r="U39" s="200" t="n"/>
      <c r="V39" s="200" t="n"/>
      <c r="W39" s="200" t="n"/>
      <c r="X39" s="200" t="n"/>
      <c r="Y39" s="200" t="n"/>
      <c r="Z39" s="200" t="n"/>
    </row>
    <row r="40" ht="13.5" customHeight="1" s="726">
      <c r="A40" s="193" t="n"/>
      <c r="B40" s="198" t="inlineStr">
        <is>
          <t>Hold-over Days</t>
        </is>
      </c>
      <c r="C40" s="200" t="n"/>
      <c r="D40" s="200" t="n"/>
      <c r="E40" s="465" t="n"/>
      <c r="F40" s="200">
        <f>D40*E40</f>
        <v/>
      </c>
      <c r="G40" s="200" t="n"/>
      <c r="H40" s="200" t="n"/>
      <c r="I40" s="465" t="n"/>
      <c r="J40" s="465" t="n"/>
      <c r="K40" s="200">
        <f>G40*I40+H40*J40</f>
        <v/>
      </c>
      <c r="L40" s="453">
        <f>F40+K40</f>
        <v/>
      </c>
      <c r="M40" s="200">
        <f>L40*M$5</f>
        <v/>
      </c>
      <c r="N40" s="200">
        <f>SUM(L40:M40)*N$5</f>
        <v/>
      </c>
      <c r="O40" s="200">
        <f>L40*O$5</f>
        <v/>
      </c>
      <c r="P40" s="200">
        <f>SUM(M40:O40)</f>
        <v/>
      </c>
      <c r="Q40" s="200" t="n"/>
      <c r="R40" s="200" t="n"/>
      <c r="S40" s="200" t="n"/>
      <c r="T40" s="200" t="n"/>
      <c r="U40" s="200" t="n"/>
      <c r="V40" s="200" t="n"/>
      <c r="W40" s="200" t="n"/>
      <c r="X40" s="200" t="n"/>
      <c r="Y40" s="200" t="n"/>
      <c r="Z40" s="200" t="n"/>
    </row>
    <row r="41" ht="13.5" customHeight="1" s="726">
      <c r="A41" s="193" t="n"/>
      <c r="B41" s="198" t="inlineStr">
        <is>
          <t>Allce for postponements, weather calls</t>
        </is>
      </c>
      <c r="C41" s="200" t="n"/>
      <c r="D41" s="200" t="n"/>
      <c r="E41" s="465" t="n"/>
      <c r="F41" s="200">
        <f>D41*E41</f>
        <v/>
      </c>
      <c r="G41" s="200" t="n"/>
      <c r="H41" s="200" t="n"/>
      <c r="I41" s="465" t="n"/>
      <c r="J41" s="465" t="n"/>
      <c r="K41" s="200">
        <f>G41*I41+H41*J41</f>
        <v/>
      </c>
      <c r="L41" s="453">
        <f>F41+K41</f>
        <v/>
      </c>
      <c r="M41" s="200">
        <f>L41*M$5</f>
        <v/>
      </c>
      <c r="N41" s="200">
        <f>SUM(L41:M41)*N$5</f>
        <v/>
      </c>
      <c r="O41" s="200">
        <f>L41*O$5</f>
        <v/>
      </c>
      <c r="P41" s="200">
        <f>SUM(M41:O41)</f>
        <v/>
      </c>
      <c r="Q41" s="200" t="n"/>
      <c r="R41" s="200" t="n"/>
      <c r="S41" s="200" t="n"/>
      <c r="T41" s="200" t="n"/>
      <c r="U41" s="200" t="n"/>
      <c r="V41" s="200" t="n"/>
      <c r="W41" s="200" t="n"/>
      <c r="X41" s="200" t="n"/>
      <c r="Y41" s="200" t="n"/>
      <c r="Z41" s="200" t="n"/>
    </row>
    <row r="42" ht="13.5" customHeight="1" s="726">
      <c r="A42" s="193" t="n"/>
      <c r="B42" s="198" t="inlineStr">
        <is>
          <t>Loadings</t>
        </is>
      </c>
      <c r="C42" s="200" t="n"/>
      <c r="D42" s="200" t="n"/>
      <c r="E42" s="465" t="n"/>
      <c r="F42" s="200">
        <f>D42*E42</f>
        <v/>
      </c>
      <c r="G42" s="200" t="n"/>
      <c r="H42" s="200" t="n"/>
      <c r="I42" s="465" t="n"/>
      <c r="J42" s="465" t="n"/>
      <c r="K42" s="200">
        <f>G42*I42+H42*J42</f>
        <v/>
      </c>
      <c r="L42" s="453">
        <f>F42+K42</f>
        <v/>
      </c>
      <c r="M42" s="200">
        <f>L42*M$5</f>
        <v/>
      </c>
      <c r="N42" s="200">
        <f>SUM(L42:M42)*N$5</f>
        <v/>
      </c>
      <c r="O42" s="200">
        <f>L42*O$5</f>
        <v/>
      </c>
      <c r="P42" s="200">
        <f>SUM(M42:O42)</f>
        <v/>
      </c>
      <c r="Q42" s="200" t="n"/>
      <c r="R42" s="200" t="n"/>
      <c r="S42" s="200" t="n"/>
      <c r="T42" s="200" t="n"/>
      <c r="U42" s="200" t="n"/>
      <c r="V42" s="200" t="n"/>
      <c r="W42" s="200" t="n"/>
      <c r="X42" s="200" t="n"/>
      <c r="Y42" s="200" t="n"/>
      <c r="Z42" s="200" t="n"/>
    </row>
    <row r="43" ht="13.5" customHeight="1" s="726">
      <c r="A43" s="193" t="n"/>
      <c r="B43" s="198" t="inlineStr">
        <is>
          <t>Overtime</t>
        </is>
      </c>
      <c r="C43" s="200" t="n"/>
      <c r="D43" s="200" t="n"/>
      <c r="E43" s="465" t="n"/>
      <c r="F43" s="200">
        <f>D43*E43</f>
        <v/>
      </c>
      <c r="G43" s="200" t="n"/>
      <c r="H43" s="200" t="n"/>
      <c r="I43" s="465" t="n"/>
      <c r="J43" s="465" t="n"/>
      <c r="K43" s="200">
        <f>G43*I43+H43*J43</f>
        <v/>
      </c>
      <c r="L43" s="453">
        <f>F43+K43</f>
        <v/>
      </c>
      <c r="M43" s="200">
        <f>L43*M$5</f>
        <v/>
      </c>
      <c r="N43" s="200">
        <f>SUM(L43:M43)*N$5</f>
        <v/>
      </c>
      <c r="O43" s="200">
        <f>L43*O$5</f>
        <v/>
      </c>
      <c r="P43" s="200">
        <f>SUM(M43:O43)</f>
        <v/>
      </c>
      <c r="Q43" s="200" t="n"/>
      <c r="R43" s="200" t="n"/>
      <c r="S43" s="200" t="n"/>
      <c r="T43" s="200" t="n"/>
      <c r="U43" s="200" t="n"/>
      <c r="V43" s="200" t="n"/>
      <c r="W43" s="200" t="n"/>
      <c r="X43" s="200" t="n"/>
      <c r="Y43" s="200" t="n"/>
      <c r="Z43" s="200" t="n"/>
    </row>
    <row r="44" ht="13.5" customHeight="1" s="726">
      <c r="A44" s="193" t="n"/>
      <c r="B44" s="193" t="n"/>
      <c r="C44" s="468" t="inlineStr">
        <is>
          <t>Sub-total</t>
        </is>
      </c>
      <c r="D44" s="193" t="n"/>
      <c r="E44" s="364" t="n"/>
      <c r="F44" s="469">
        <f>SUM(F35:F43)</f>
        <v/>
      </c>
      <c r="G44" s="193" t="n"/>
      <c r="H44" s="193" t="n"/>
      <c r="I44" s="364" t="n"/>
      <c r="J44" s="364" t="n"/>
      <c r="K44" s="469">
        <f>SUM(K35:K43)</f>
        <v/>
      </c>
      <c r="L44" s="470">
        <f>SUM(L35:L43)</f>
        <v/>
      </c>
      <c r="M44" s="469">
        <f>SUM(M35:M43)</f>
        <v/>
      </c>
      <c r="N44" s="469">
        <f>SUM(N35:N43)</f>
        <v/>
      </c>
      <c r="O44" s="469">
        <f>SUM(O35:O43)</f>
        <v/>
      </c>
      <c r="P44" s="469">
        <f>SUM(P35:P43)</f>
        <v/>
      </c>
      <c r="Q44" s="193" t="n"/>
      <c r="R44" s="193" t="n"/>
      <c r="S44" s="193" t="n"/>
      <c r="T44" s="193" t="n"/>
      <c r="U44" s="193" t="n"/>
      <c r="V44" s="193" t="n"/>
      <c r="W44" s="193" t="n"/>
      <c r="X44" s="193" t="n"/>
      <c r="Y44" s="193" t="n"/>
      <c r="Z44" s="193" t="n"/>
    </row>
    <row r="45" ht="13.5" customHeight="1" s="726">
      <c r="A45" s="193" t="n"/>
      <c r="B45" s="200" t="n"/>
      <c r="C45" s="200" t="n"/>
      <c r="D45" s="200" t="n"/>
      <c r="E45" s="465" t="n"/>
      <c r="F45" s="200" t="n"/>
      <c r="G45" s="200" t="n"/>
      <c r="H45" s="200" t="n"/>
      <c r="I45" s="465" t="n"/>
      <c r="J45" s="465" t="n"/>
      <c r="K45" s="200" t="n"/>
      <c r="L45" s="453" t="n"/>
      <c r="M45" s="200" t="n"/>
      <c r="N45" s="200" t="n"/>
      <c r="O45" s="200" t="n"/>
      <c r="P45" s="200" t="n"/>
      <c r="Q45" s="200" t="n"/>
      <c r="R45" s="200" t="n"/>
      <c r="S45" s="200" t="n"/>
      <c r="T45" s="200" t="n"/>
      <c r="U45" s="200" t="n"/>
      <c r="V45" s="200" t="n"/>
      <c r="W45" s="200" t="n"/>
      <c r="X45" s="200" t="n"/>
      <c r="Y45" s="200" t="n"/>
      <c r="Z45" s="200" t="n"/>
    </row>
    <row r="46" ht="13.5" customHeight="1" s="726">
      <c r="A46" s="193" t="inlineStr">
        <is>
          <t>E(b)5</t>
        </is>
      </c>
      <c r="B46" s="193" t="inlineStr">
        <is>
          <t>STUNTS (refer Crossplot and Breakdown Sheet Nos..  )</t>
        </is>
      </c>
      <c r="C46" s="193" t="n"/>
      <c r="D46" s="193" t="n"/>
      <c r="E46" s="364" t="n"/>
      <c r="F46" s="193" t="n"/>
      <c r="G46" s="193" t="n"/>
      <c r="H46" s="193" t="n"/>
      <c r="I46" s="364" t="n"/>
      <c r="J46" s="364" t="n"/>
      <c r="K46" s="193" t="n"/>
      <c r="L46" s="453" t="n"/>
      <c r="M46" s="193" t="n"/>
      <c r="N46" s="193" t="n"/>
      <c r="O46" s="200" t="n"/>
      <c r="P46" s="193" t="n"/>
      <c r="Q46" s="193" t="n"/>
      <c r="R46" s="193" t="n"/>
      <c r="S46" s="193" t="n"/>
      <c r="T46" s="193" t="n"/>
      <c r="U46" s="193" t="n"/>
      <c r="V46" s="193" t="n"/>
      <c r="W46" s="193" t="n"/>
      <c r="X46" s="193" t="n"/>
      <c r="Y46" s="193" t="n"/>
      <c r="Z46" s="193" t="n"/>
    </row>
    <row r="47" ht="13.5" customHeight="1" s="726">
      <c r="A47" s="193" t="n"/>
      <c r="B47" s="200" t="n"/>
      <c r="C47" s="200" t="n"/>
      <c r="D47" s="200" t="n"/>
      <c r="E47" s="465" t="n"/>
      <c r="F47" s="200">
        <f>D47*E47</f>
        <v/>
      </c>
      <c r="G47" s="200" t="n"/>
      <c r="H47" s="200" t="n"/>
      <c r="I47" s="465" t="n"/>
      <c r="J47" s="465" t="n"/>
      <c r="K47" s="200">
        <f>G47*I47+H47*J47</f>
        <v/>
      </c>
      <c r="L47" s="453">
        <f>F47+K47</f>
        <v/>
      </c>
      <c r="M47" s="200">
        <f>L47*M$5</f>
        <v/>
      </c>
      <c r="N47" s="200">
        <f>SUM(L47:M47)*N$5</f>
        <v/>
      </c>
      <c r="O47" s="200">
        <f>L47*O$5</f>
        <v/>
      </c>
      <c r="P47" s="200">
        <f>SUM(M47:O47)</f>
        <v/>
      </c>
      <c r="Q47" s="200" t="n"/>
      <c r="R47" s="200" t="n"/>
      <c r="S47" s="200" t="n"/>
      <c r="T47" s="200" t="n"/>
      <c r="U47" s="200" t="n"/>
      <c r="V47" s="200" t="n"/>
      <c r="W47" s="200" t="n"/>
      <c r="X47" s="200" t="n"/>
      <c r="Y47" s="200" t="n"/>
      <c r="Z47" s="200" t="n"/>
    </row>
    <row r="48" ht="13.5" customHeight="1" s="726">
      <c r="A48" s="193" t="n"/>
      <c r="B48" s="200" t="n"/>
      <c r="C48" s="200" t="n"/>
      <c r="D48" s="200" t="n"/>
      <c r="E48" s="465" t="n"/>
      <c r="F48" s="200">
        <f>D48*E48</f>
        <v/>
      </c>
      <c r="G48" s="200" t="n"/>
      <c r="H48" s="200" t="n"/>
      <c r="I48" s="465" t="n"/>
      <c r="J48" s="465" t="n"/>
      <c r="K48" s="200">
        <f>G48*I48+H48*J48</f>
        <v/>
      </c>
      <c r="L48" s="453">
        <f>F48+K48</f>
        <v/>
      </c>
      <c r="M48" s="200">
        <f>L48*M$5</f>
        <v/>
      </c>
      <c r="N48" s="200">
        <f>SUM(L48:M48)*N$5</f>
        <v/>
      </c>
      <c r="O48" s="200">
        <f>L48*O$5</f>
        <v/>
      </c>
      <c r="P48" s="200">
        <f>SUM(M48:O48)</f>
        <v/>
      </c>
      <c r="Q48" s="200" t="n"/>
      <c r="R48" s="200" t="n"/>
      <c r="S48" s="200" t="n"/>
      <c r="T48" s="200" t="n"/>
      <c r="U48" s="200" t="n"/>
      <c r="V48" s="200" t="n"/>
      <c r="W48" s="200" t="n"/>
      <c r="X48" s="200" t="n"/>
      <c r="Y48" s="200" t="n"/>
      <c r="Z48" s="200" t="n"/>
    </row>
    <row r="49" ht="13.5" customHeight="1" s="726">
      <c r="A49" s="193" t="n"/>
      <c r="B49" s="200" t="n"/>
      <c r="C49" s="200" t="n"/>
      <c r="D49" s="200" t="n"/>
      <c r="E49" s="465" t="n"/>
      <c r="F49" s="200">
        <f>D49*E49</f>
        <v/>
      </c>
      <c r="G49" s="200" t="n"/>
      <c r="H49" s="200" t="n"/>
      <c r="I49" s="465" t="n"/>
      <c r="J49" s="465" t="n"/>
      <c r="K49" s="200">
        <f>G49*I49+H49*J49</f>
        <v/>
      </c>
      <c r="L49" s="453">
        <f>F49+K49</f>
        <v/>
      </c>
      <c r="M49" s="200">
        <f>L49*M$5</f>
        <v/>
      </c>
      <c r="N49" s="200">
        <f>SUM(L49:M49)*N$5</f>
        <v/>
      </c>
      <c r="O49" s="200">
        <f>L49*O$5</f>
        <v/>
      </c>
      <c r="P49" s="200">
        <f>SUM(M49:O49)</f>
        <v/>
      </c>
      <c r="Q49" s="200" t="n"/>
      <c r="R49" s="200" t="n"/>
      <c r="S49" s="200" t="n"/>
      <c r="T49" s="200" t="n"/>
      <c r="U49" s="200" t="n"/>
      <c r="V49" s="200" t="n"/>
      <c r="W49" s="200" t="n"/>
      <c r="X49" s="200" t="n"/>
      <c r="Y49" s="200" t="n"/>
      <c r="Z49" s="200" t="n"/>
    </row>
    <row r="50" ht="13.5" customHeight="1" s="726">
      <c r="A50" s="193" t="n"/>
      <c r="B50" s="200" t="n"/>
      <c r="C50" s="200" t="n"/>
      <c r="D50" s="200" t="n"/>
      <c r="E50" s="465" t="n"/>
      <c r="F50" s="200">
        <f>D50*E50</f>
        <v/>
      </c>
      <c r="G50" s="200" t="n"/>
      <c r="H50" s="200" t="n"/>
      <c r="I50" s="465" t="n"/>
      <c r="J50" s="465" t="n"/>
      <c r="K50" s="200">
        <f>G50*I50+H50*J50</f>
        <v/>
      </c>
      <c r="L50" s="453">
        <f>F50+K50</f>
        <v/>
      </c>
      <c r="M50" s="200">
        <f>L50*M$5</f>
        <v/>
      </c>
      <c r="N50" s="200">
        <f>SUM(L50:M50)*N$5</f>
        <v/>
      </c>
      <c r="O50" s="200">
        <f>L50*O$5</f>
        <v/>
      </c>
      <c r="P50" s="200">
        <f>SUM(M50:O50)</f>
        <v/>
      </c>
      <c r="Q50" s="200" t="n"/>
      <c r="R50" s="200" t="n"/>
      <c r="S50" s="200" t="n"/>
      <c r="T50" s="200" t="n"/>
      <c r="U50" s="200" t="n"/>
      <c r="V50" s="200" t="n"/>
      <c r="W50" s="200" t="n"/>
      <c r="X50" s="200" t="n"/>
      <c r="Y50" s="200" t="n"/>
      <c r="Z50" s="200" t="n"/>
    </row>
    <row r="51" ht="13.5" customHeight="1" s="726">
      <c r="A51" s="193" t="n"/>
      <c r="B51" s="200" t="n"/>
      <c r="C51" s="200" t="n"/>
      <c r="D51" s="200" t="n"/>
      <c r="E51" s="465" t="n"/>
      <c r="F51" s="200">
        <f>D51*E51</f>
        <v/>
      </c>
      <c r="G51" s="200" t="n"/>
      <c r="H51" s="200" t="n"/>
      <c r="I51" s="465" t="n"/>
      <c r="J51" s="465" t="n"/>
      <c r="K51" s="200">
        <f>G51*I51+H51*J51</f>
        <v/>
      </c>
      <c r="L51" s="453">
        <f>F51+K51</f>
        <v/>
      </c>
      <c r="M51" s="200">
        <f>L51*M$5</f>
        <v/>
      </c>
      <c r="N51" s="200">
        <f>SUM(L51:M51)*N$5</f>
        <v/>
      </c>
      <c r="O51" s="200">
        <f>L51*O$5</f>
        <v/>
      </c>
      <c r="P51" s="200">
        <f>SUM(M51:O51)</f>
        <v/>
      </c>
      <c r="Q51" s="200" t="n"/>
      <c r="R51" s="200" t="n"/>
      <c r="S51" s="200" t="n"/>
      <c r="T51" s="200" t="n"/>
      <c r="U51" s="200" t="n"/>
      <c r="V51" s="200" t="n"/>
      <c r="W51" s="200" t="n"/>
      <c r="X51" s="200" t="n"/>
      <c r="Y51" s="200" t="n"/>
      <c r="Z51" s="200" t="n"/>
    </row>
    <row r="52" ht="13.5" customHeight="1" s="726">
      <c r="A52" s="193" t="n"/>
      <c r="B52" s="198" t="inlineStr">
        <is>
          <t>Hold-over Days</t>
        </is>
      </c>
      <c r="C52" s="200" t="n"/>
      <c r="D52" s="200" t="n"/>
      <c r="E52" s="465" t="n"/>
      <c r="F52" s="200">
        <f>D52*E52</f>
        <v/>
      </c>
      <c r="G52" s="200" t="n"/>
      <c r="H52" s="200" t="n"/>
      <c r="I52" s="465" t="n"/>
      <c r="J52" s="465" t="n"/>
      <c r="K52" s="200">
        <f>G52*I52+H52*J52</f>
        <v/>
      </c>
      <c r="L52" s="453">
        <f>F52+K52</f>
        <v/>
      </c>
      <c r="M52" s="200">
        <f>L52*M$5</f>
        <v/>
      </c>
      <c r="N52" s="200">
        <f>SUM(L52:M52)*N$5</f>
        <v/>
      </c>
      <c r="O52" s="200">
        <f>L52*O$5</f>
        <v/>
      </c>
      <c r="P52" s="200">
        <f>SUM(M52:O52)</f>
        <v/>
      </c>
      <c r="Q52" s="200" t="n"/>
      <c r="R52" s="200" t="n"/>
      <c r="S52" s="200" t="n"/>
      <c r="T52" s="200" t="n"/>
      <c r="U52" s="200" t="n"/>
      <c r="V52" s="200" t="n"/>
      <c r="W52" s="200" t="n"/>
      <c r="X52" s="200" t="n"/>
      <c r="Y52" s="200" t="n"/>
      <c r="Z52" s="200" t="n"/>
    </row>
    <row r="53" ht="13.5" customHeight="1" s="726">
      <c r="A53" s="193" t="n"/>
      <c r="B53" s="198" t="inlineStr">
        <is>
          <t>Allce for postponements, weather calls</t>
        </is>
      </c>
      <c r="C53" s="200" t="n"/>
      <c r="D53" s="200" t="n"/>
      <c r="E53" s="465" t="n"/>
      <c r="F53" s="200">
        <f>D53*E53</f>
        <v/>
      </c>
      <c r="G53" s="200" t="n"/>
      <c r="H53" s="200" t="n"/>
      <c r="I53" s="465" t="n"/>
      <c r="J53" s="465" t="n"/>
      <c r="K53" s="200">
        <f>G53*I53+H53*J53</f>
        <v/>
      </c>
      <c r="L53" s="453">
        <f>F53+K53</f>
        <v/>
      </c>
      <c r="M53" s="200">
        <f>L53*M$5</f>
        <v/>
      </c>
      <c r="N53" s="200">
        <f>SUM(L53:M53)*N$5</f>
        <v/>
      </c>
      <c r="O53" s="200">
        <f>L53*O$5</f>
        <v/>
      </c>
      <c r="P53" s="200">
        <f>SUM(M53:O53)</f>
        <v/>
      </c>
      <c r="Q53" s="200" t="n"/>
      <c r="R53" s="200" t="n"/>
      <c r="S53" s="200" t="n"/>
      <c r="T53" s="200" t="n"/>
      <c r="U53" s="200" t="n"/>
      <c r="V53" s="200" t="n"/>
      <c r="W53" s="200" t="n"/>
      <c r="X53" s="200" t="n"/>
      <c r="Y53" s="200" t="n"/>
      <c r="Z53" s="200" t="n"/>
    </row>
    <row r="54" ht="13.5" customHeight="1" s="726">
      <c r="A54" s="193" t="n"/>
      <c r="B54" s="198" t="inlineStr">
        <is>
          <t>Stunt Loadings</t>
        </is>
      </c>
      <c r="C54" s="200" t="n"/>
      <c r="D54" s="200" t="n"/>
      <c r="E54" s="465" t="n"/>
      <c r="F54" s="200">
        <f>D54*E54</f>
        <v/>
      </c>
      <c r="G54" s="200" t="n"/>
      <c r="H54" s="200" t="n"/>
      <c r="I54" s="465" t="n"/>
      <c r="J54" s="465" t="n"/>
      <c r="K54" s="200">
        <f>G54*I54+H54*J54</f>
        <v/>
      </c>
      <c r="L54" s="453">
        <f>F54+K54</f>
        <v/>
      </c>
      <c r="M54" s="200">
        <f>L54*M$5</f>
        <v/>
      </c>
      <c r="N54" s="200">
        <f>SUM(L54:M54)*N$5</f>
        <v/>
      </c>
      <c r="O54" s="200">
        <f>L54*O$5</f>
        <v/>
      </c>
      <c r="P54" s="200">
        <f>SUM(M54:O54)</f>
        <v/>
      </c>
      <c r="Q54" s="200" t="n"/>
      <c r="R54" s="200" t="n"/>
      <c r="S54" s="200" t="n"/>
      <c r="T54" s="200" t="n"/>
      <c r="U54" s="200" t="n"/>
      <c r="V54" s="200" t="n"/>
      <c r="W54" s="200" t="n"/>
      <c r="X54" s="200" t="n"/>
      <c r="Y54" s="200" t="n"/>
      <c r="Z54" s="200" t="n"/>
    </row>
    <row r="55" ht="13.5" customHeight="1" s="726">
      <c r="A55" s="193" t="n"/>
      <c r="B55" s="198" t="inlineStr">
        <is>
          <t>Overtime</t>
        </is>
      </c>
      <c r="C55" s="200" t="n"/>
      <c r="D55" s="200" t="n"/>
      <c r="E55" s="465" t="n"/>
      <c r="F55" s="200">
        <f>D55*E55</f>
        <v/>
      </c>
      <c r="G55" s="200" t="n"/>
      <c r="H55" s="200" t="n"/>
      <c r="I55" s="465" t="n"/>
      <c r="J55" s="465" t="n"/>
      <c r="K55" s="200">
        <f>G55*I55+H55*J55</f>
        <v/>
      </c>
      <c r="L55" s="453">
        <f>F55+K55</f>
        <v/>
      </c>
      <c r="M55" s="200">
        <f>L55*M$5</f>
        <v/>
      </c>
      <c r="N55" s="200">
        <f>SUM(L55:M55)*N$5</f>
        <v/>
      </c>
      <c r="O55" s="200">
        <f>L55*O$5</f>
        <v/>
      </c>
      <c r="P55" s="200">
        <f>SUM(M55:O55)</f>
        <v/>
      </c>
      <c r="Q55" s="200" t="n"/>
      <c r="R55" s="200" t="n"/>
      <c r="S55" s="200" t="n"/>
      <c r="T55" s="200" t="n"/>
      <c r="U55" s="200" t="n"/>
      <c r="V55" s="200" t="n"/>
      <c r="W55" s="200" t="n"/>
      <c r="X55" s="200" t="n"/>
      <c r="Y55" s="200" t="n"/>
      <c r="Z55" s="200" t="n"/>
    </row>
    <row r="56" ht="13.5" customHeight="1" s="726">
      <c r="A56" s="193" t="n"/>
      <c r="B56" s="193" t="n"/>
      <c r="C56" s="468" t="inlineStr">
        <is>
          <t>Sub-total</t>
        </is>
      </c>
      <c r="D56" s="193" t="n"/>
      <c r="E56" s="364" t="n"/>
      <c r="F56" s="469">
        <f>SUM(F47:F55)</f>
        <v/>
      </c>
      <c r="G56" s="193" t="n"/>
      <c r="H56" s="193" t="n"/>
      <c r="I56" s="364" t="n"/>
      <c r="J56" s="364" t="n"/>
      <c r="K56" s="469">
        <f>SUM(K47:K55)</f>
        <v/>
      </c>
      <c r="L56" s="470">
        <f>SUM(L47:L55)</f>
        <v/>
      </c>
      <c r="M56" s="469">
        <f>SUM(M47:M55)</f>
        <v/>
      </c>
      <c r="N56" s="469">
        <f>SUM(N47:N55)</f>
        <v/>
      </c>
      <c r="O56" s="469">
        <f>SUM(O47:O55)</f>
        <v/>
      </c>
      <c r="P56" s="469">
        <f>SUM(P47:P55)</f>
        <v/>
      </c>
      <c r="Q56" s="193" t="n"/>
      <c r="R56" s="193" t="n"/>
      <c r="S56" s="193" t="n"/>
      <c r="T56" s="193" t="n"/>
      <c r="U56" s="193" t="n"/>
      <c r="V56" s="193" t="n"/>
      <c r="W56" s="193" t="n"/>
      <c r="X56" s="193" t="n"/>
      <c r="Y56" s="193" t="n"/>
      <c r="Z56" s="193" t="n"/>
    </row>
    <row r="57" ht="18" customHeight="1" s="726">
      <c r="A57" s="193" t="n"/>
      <c r="B57" s="200" t="n"/>
      <c r="C57" s="477" t="inlineStr">
        <is>
          <t>TOTALS</t>
        </is>
      </c>
      <c r="D57" s="200" t="n"/>
      <c r="E57" s="465" t="n"/>
      <c r="F57" s="200" t="n"/>
      <c r="G57" s="200" t="n"/>
      <c r="H57" s="200" t="n"/>
      <c r="I57" s="465" t="n"/>
      <c r="J57" s="465" t="n"/>
      <c r="K57" s="200" t="n"/>
      <c r="L57" s="193">
        <f>L18+L32+L44+L56</f>
        <v/>
      </c>
      <c r="M57" s="193">
        <f>M18+M32+M44+M56</f>
        <v/>
      </c>
      <c r="N57" s="193">
        <f>N18+N32+M44+N56</f>
        <v/>
      </c>
      <c r="O57" s="193">
        <f>O18+O32+O44+O56</f>
        <v/>
      </c>
      <c r="P57" s="193">
        <f>P18+P32+P44+P56</f>
        <v/>
      </c>
      <c r="Q57" s="200" t="n"/>
      <c r="R57" s="200" t="n"/>
      <c r="S57" s="200" t="n"/>
      <c r="T57" s="200" t="n"/>
      <c r="U57" s="200" t="n"/>
      <c r="V57" s="200" t="n"/>
      <c r="W57" s="200" t="n"/>
      <c r="X57" s="200" t="n"/>
      <c r="Y57" s="200" t="n"/>
      <c r="Z57" s="200" t="n"/>
    </row>
    <row r="58" ht="21" customHeight="1" s="726">
      <c r="A58" s="478" t="n"/>
      <c r="B58" s="479" t="n"/>
      <c r="C58" s="479" t="n"/>
      <c r="D58" s="479" t="n"/>
      <c r="E58" s="480" t="n"/>
      <c r="F58" s="479" t="n"/>
      <c r="G58" s="479" t="n"/>
      <c r="H58" s="479" t="n"/>
      <c r="I58" s="480" t="n"/>
      <c r="J58" s="480" t="n"/>
      <c r="K58" s="479" t="n"/>
      <c r="L58" s="478" t="n"/>
      <c r="M58" s="447" t="inlineStr">
        <is>
          <t>Total trf to Category D</t>
        </is>
      </c>
      <c r="N58" s="447" t="inlineStr">
        <is>
          <t>Total trf to Category D</t>
        </is>
      </c>
      <c r="O58" s="447" t="inlineStr">
        <is>
          <t>Total trf to Category D</t>
        </is>
      </c>
      <c r="P58" s="479" t="n"/>
      <c r="Q58" s="479" t="n"/>
      <c r="R58" s="479" t="n"/>
      <c r="S58" s="479" t="n"/>
      <c r="T58" s="479" t="n"/>
      <c r="U58" s="479" t="n"/>
      <c r="V58" s="479" t="n"/>
      <c r="W58" s="479" t="n"/>
      <c r="X58" s="479" t="n"/>
      <c r="Y58" s="479" t="n"/>
      <c r="Z58" s="479" t="n"/>
    </row>
    <row r="59" ht="13.5" customHeight="1" s="726">
      <c r="A59" s="193" t="n"/>
      <c r="B59" s="481" t="inlineStr">
        <is>
          <t xml:space="preserve">NB.  </t>
        </is>
      </c>
      <c r="C59" s="405" t="n"/>
      <c r="D59" s="405" t="n"/>
      <c r="E59" s="482" t="n"/>
      <c r="F59" s="405" t="n"/>
      <c r="G59" s="405" t="n"/>
      <c r="H59" s="405" t="n"/>
      <c r="I59" s="482" t="n"/>
      <c r="J59" s="482" t="n"/>
      <c r="K59" s="200" t="n"/>
      <c r="L59" s="193" t="n"/>
      <c r="M59" s="200" t="n"/>
      <c r="N59" s="200" t="n"/>
      <c r="O59" s="200" t="n"/>
      <c r="P59" s="200" t="n"/>
      <c r="Q59" s="200" t="n"/>
      <c r="R59" s="200" t="n"/>
      <c r="S59" s="200" t="n"/>
      <c r="T59" s="200" t="n"/>
      <c r="U59" s="200" t="n"/>
      <c r="V59" s="200" t="n"/>
      <c r="W59" s="200" t="n"/>
      <c r="X59" s="200" t="n"/>
      <c r="Y59" s="200" t="n"/>
      <c r="Z59" s="200" t="n"/>
    </row>
    <row r="60" ht="13.5" customHeight="1" s="726">
      <c r="A60" s="193" t="n"/>
      <c r="B60" s="405" t="inlineStr">
        <is>
          <t>Annual leave or Holiday Pay is included in daily or weekly fee.  Remember when establishing minimums to do so inclusive of annual leave.</t>
        </is>
      </c>
      <c r="C60" s="405" t="n"/>
      <c r="D60" s="405" t="n"/>
      <c r="E60" s="482" t="n"/>
      <c r="F60" s="405" t="n"/>
      <c r="G60" s="405" t="n"/>
      <c r="H60" s="405" t="n"/>
      <c r="I60" s="482" t="n"/>
      <c r="J60" s="482" t="n"/>
      <c r="K60" s="200" t="n"/>
      <c r="L60" s="193" t="n"/>
      <c r="M60" s="200" t="n"/>
      <c r="N60" s="200" t="n"/>
      <c r="O60" s="200" t="n"/>
      <c r="P60" s="200" t="n"/>
      <c r="Q60" s="200" t="n"/>
      <c r="R60" s="200" t="n"/>
      <c r="S60" s="200" t="n"/>
      <c r="T60" s="200" t="n"/>
      <c r="U60" s="200" t="n"/>
      <c r="V60" s="200" t="n"/>
      <c r="W60" s="200" t="n"/>
      <c r="X60" s="200" t="n"/>
      <c r="Y60" s="200" t="n"/>
      <c r="Z60" s="200" t="n"/>
    </row>
    <row r="61" ht="13.5" customHeight="1" s="726">
      <c r="A61" s="193" t="n"/>
      <c r="B61" s="405" t="inlineStr">
        <is>
          <t>Payroll Tax is calculated on the total of fees (incl.Holiday Pay), Overtime and Super.</t>
        </is>
      </c>
      <c r="C61" s="405" t="n"/>
      <c r="D61" s="405" t="n"/>
      <c r="E61" s="482" t="n"/>
      <c r="F61" s="405" t="n"/>
      <c r="G61" s="405" t="n"/>
      <c r="H61" s="405" t="n"/>
      <c r="I61" s="482" t="n"/>
      <c r="J61" s="482" t="n"/>
      <c r="K61" s="200" t="n"/>
      <c r="L61" s="193" t="n"/>
      <c r="M61" s="200" t="n"/>
      <c r="N61" s="200" t="n"/>
      <c r="O61" s="200" t="n"/>
      <c r="P61" s="200" t="n"/>
      <c r="Q61" s="200" t="n"/>
      <c r="R61" s="200" t="n"/>
      <c r="S61" s="200" t="n"/>
      <c r="T61" s="200" t="n"/>
      <c r="U61" s="200" t="n"/>
      <c r="V61" s="200" t="n"/>
      <c r="W61" s="200" t="n"/>
      <c r="X61" s="200" t="n"/>
      <c r="Y61" s="200" t="n"/>
      <c r="Z61" s="200" t="n"/>
    </row>
    <row r="62" ht="13.5" customHeight="1" s="726">
      <c r="A62" s="193" t="n"/>
      <c r="B62" s="405" t="inlineStr">
        <is>
          <t>Workers Compensation is not paid on Super.</t>
        </is>
      </c>
      <c r="C62" s="405" t="n"/>
      <c r="D62" s="405" t="n"/>
      <c r="E62" s="482" t="n"/>
      <c r="F62" s="405" t="n"/>
      <c r="G62" s="405" t="n"/>
      <c r="H62" s="405" t="n"/>
      <c r="I62" s="482" t="n"/>
      <c r="J62" s="482" t="n"/>
      <c r="K62" s="200" t="n"/>
      <c r="L62" s="193" t="n"/>
      <c r="M62" s="200" t="n"/>
      <c r="N62" s="200" t="n"/>
      <c r="O62" s="200" t="n"/>
      <c r="P62" s="200" t="n"/>
      <c r="Q62" s="200" t="n"/>
      <c r="R62" s="200" t="n"/>
      <c r="S62" s="200" t="n"/>
      <c r="T62" s="200" t="n"/>
      <c r="U62" s="200" t="n"/>
      <c r="V62" s="200" t="n"/>
      <c r="W62" s="200" t="n"/>
      <c r="X62" s="200" t="n"/>
      <c r="Y62" s="200" t="n"/>
      <c r="Z62" s="200" t="n"/>
    </row>
    <row r="63" ht="13.5" customHeight="1" s="726">
      <c r="A63" s="193" t="n"/>
      <c r="B63" s="200" t="n"/>
      <c r="C63" s="200" t="n"/>
      <c r="D63" s="200" t="n"/>
      <c r="E63" s="465" t="n"/>
      <c r="F63" s="200" t="n"/>
      <c r="G63" s="200" t="n"/>
      <c r="H63" s="200" t="n"/>
      <c r="I63" s="465" t="n"/>
      <c r="J63" s="465" t="n"/>
      <c r="K63" s="200" t="n"/>
      <c r="L63" s="193" t="n"/>
      <c r="M63" s="200" t="n"/>
      <c r="N63" s="200" t="n"/>
      <c r="O63" s="200" t="n"/>
      <c r="P63" s="200" t="n"/>
      <c r="Q63" s="200" t="n"/>
      <c r="R63" s="200" t="n"/>
      <c r="S63" s="200" t="n"/>
      <c r="T63" s="200" t="n"/>
      <c r="U63" s="200" t="n"/>
      <c r="V63" s="200" t="n"/>
      <c r="W63" s="200" t="n"/>
      <c r="X63" s="200" t="n"/>
      <c r="Y63" s="200" t="n"/>
      <c r="Z63" s="200" t="n"/>
    </row>
    <row r="64" ht="13.5" customHeight="1" s="726">
      <c r="A64" s="193" t="n"/>
      <c r="B64" s="200" t="n"/>
      <c r="C64" s="200" t="n"/>
      <c r="D64" s="200" t="n"/>
      <c r="E64" s="465" t="n"/>
      <c r="F64" s="200" t="n"/>
      <c r="G64" s="200" t="n"/>
      <c r="H64" s="200" t="n"/>
      <c r="I64" s="465" t="n"/>
      <c r="J64" s="465" t="n"/>
      <c r="K64" s="200" t="n"/>
      <c r="L64" s="193" t="n"/>
      <c r="M64" s="200" t="n"/>
      <c r="N64" s="200" t="n"/>
      <c r="O64" s="200" t="n"/>
      <c r="P64" s="200" t="n"/>
      <c r="Q64" s="200" t="n"/>
      <c r="R64" s="200" t="n"/>
      <c r="S64" s="200" t="n"/>
      <c r="T64" s="200" t="n"/>
      <c r="U64" s="200" t="n"/>
      <c r="V64" s="200" t="n"/>
      <c r="W64" s="200" t="n"/>
      <c r="X64" s="200" t="n"/>
      <c r="Y64" s="200" t="n"/>
      <c r="Z64" s="200" t="n"/>
    </row>
    <row r="65" ht="13.5" customHeight="1" s="726">
      <c r="A65" s="193" t="n"/>
      <c r="B65" s="200" t="n"/>
      <c r="C65" s="200" t="n"/>
      <c r="D65" s="200" t="n"/>
      <c r="E65" s="465" t="n"/>
      <c r="F65" s="200" t="n"/>
      <c r="G65" s="200" t="n"/>
      <c r="H65" s="200" t="n"/>
      <c r="I65" s="465" t="n"/>
      <c r="J65" s="465" t="n"/>
      <c r="K65" s="200" t="n"/>
      <c r="L65" s="193" t="n"/>
      <c r="M65" s="200" t="n"/>
      <c r="N65" s="200" t="n"/>
      <c r="O65" s="200" t="n"/>
      <c r="P65" s="200" t="n"/>
      <c r="Q65" s="200" t="n"/>
      <c r="R65" s="200" t="n"/>
      <c r="S65" s="200" t="n"/>
      <c r="T65" s="200" t="n"/>
      <c r="U65" s="200" t="n"/>
      <c r="V65" s="200" t="n"/>
      <c r="W65" s="200" t="n"/>
      <c r="X65" s="200" t="n"/>
      <c r="Y65" s="200" t="n"/>
      <c r="Z65" s="200" t="n"/>
    </row>
    <row r="66" ht="13.5" customHeight="1" s="726">
      <c r="A66" s="193" t="n"/>
      <c r="B66" s="200" t="n"/>
      <c r="C66" s="200" t="n"/>
      <c r="D66" s="200" t="n"/>
      <c r="E66" s="465" t="n"/>
      <c r="F66" s="200" t="n"/>
      <c r="G66" s="200" t="n"/>
      <c r="H66" s="200" t="n"/>
      <c r="I66" s="465" t="n"/>
      <c r="J66" s="465" t="n"/>
      <c r="K66" s="200" t="n"/>
      <c r="L66" s="193" t="n"/>
      <c r="M66" s="200" t="n"/>
      <c r="N66" s="200" t="n"/>
      <c r="O66" s="200" t="n"/>
      <c r="P66" s="200" t="n"/>
      <c r="Q66" s="200" t="n"/>
      <c r="R66" s="200" t="n"/>
      <c r="S66" s="200" t="n"/>
      <c r="T66" s="200" t="n"/>
      <c r="U66" s="200" t="n"/>
      <c r="V66" s="200" t="n"/>
      <c r="W66" s="200" t="n"/>
      <c r="X66" s="200" t="n"/>
      <c r="Y66" s="200" t="n"/>
      <c r="Z66" s="200" t="n"/>
    </row>
    <row r="67" ht="13.5" customHeight="1" s="726">
      <c r="A67" s="193" t="n"/>
      <c r="B67" s="200" t="n"/>
      <c r="C67" s="200" t="n"/>
      <c r="D67" s="200" t="n"/>
      <c r="E67" s="465" t="n"/>
      <c r="F67" s="200" t="n"/>
      <c r="G67" s="200" t="n"/>
      <c r="H67" s="200" t="n"/>
      <c r="I67" s="465" t="n"/>
      <c r="J67" s="465" t="n"/>
      <c r="K67" s="200" t="n"/>
      <c r="L67" s="193" t="n"/>
      <c r="M67" s="200" t="n"/>
      <c r="N67" s="200" t="n"/>
      <c r="O67" s="200" t="n"/>
      <c r="P67" s="200" t="n"/>
      <c r="Q67" s="200" t="n"/>
      <c r="R67" s="200" t="n"/>
      <c r="S67" s="200" t="n"/>
      <c r="T67" s="200" t="n"/>
      <c r="U67" s="200" t="n"/>
      <c r="V67" s="200" t="n"/>
      <c r="W67" s="200" t="n"/>
      <c r="X67" s="200" t="n"/>
      <c r="Y67" s="200" t="n"/>
      <c r="Z67" s="200" t="n"/>
    </row>
    <row r="68" ht="13.5" customHeight="1" s="726">
      <c r="A68" s="193" t="n"/>
      <c r="B68" s="200" t="n"/>
      <c r="C68" s="200" t="n"/>
      <c r="D68" s="200" t="n"/>
      <c r="E68" s="465" t="n"/>
      <c r="F68" s="200" t="n"/>
      <c r="G68" s="200" t="n"/>
      <c r="H68" s="200" t="n"/>
      <c r="I68" s="465" t="n"/>
      <c r="J68" s="465" t="n"/>
      <c r="K68" s="200" t="n"/>
      <c r="L68" s="193" t="n"/>
      <c r="M68" s="200" t="n"/>
      <c r="N68" s="200" t="n"/>
      <c r="O68" s="200" t="n"/>
      <c r="P68" s="200" t="n"/>
      <c r="Q68" s="200" t="n"/>
      <c r="R68" s="200" t="n"/>
      <c r="S68" s="200" t="n"/>
      <c r="T68" s="200" t="n"/>
      <c r="U68" s="200" t="n"/>
      <c r="V68" s="200" t="n"/>
      <c r="W68" s="200" t="n"/>
      <c r="X68" s="200" t="n"/>
      <c r="Y68" s="200" t="n"/>
      <c r="Z68" s="200" t="n"/>
    </row>
    <row r="69" ht="13.5" customHeight="1" s="726">
      <c r="A69" s="193" t="n"/>
      <c r="B69" s="200" t="n"/>
      <c r="C69" s="200" t="n"/>
      <c r="D69" s="200" t="n"/>
      <c r="E69" s="465" t="n"/>
      <c r="F69" s="200" t="n"/>
      <c r="G69" s="200" t="n"/>
      <c r="H69" s="200" t="n"/>
      <c r="I69" s="465" t="n"/>
      <c r="J69" s="465" t="n"/>
      <c r="K69" s="200" t="n"/>
      <c r="L69" s="193" t="n"/>
      <c r="M69" s="200" t="n"/>
      <c r="N69" s="200" t="n"/>
      <c r="O69" s="200" t="n"/>
      <c r="P69" s="200" t="n"/>
      <c r="Q69" s="200" t="n"/>
      <c r="R69" s="200" t="n"/>
      <c r="S69" s="200" t="n"/>
      <c r="T69" s="200" t="n"/>
      <c r="U69" s="200" t="n"/>
      <c r="V69" s="200" t="n"/>
      <c r="W69" s="200" t="n"/>
      <c r="X69" s="200" t="n"/>
      <c r="Y69" s="200" t="n"/>
      <c r="Z69" s="200" t="n"/>
    </row>
    <row r="70" ht="13.5" customHeight="1" s="726">
      <c r="A70" s="193" t="n"/>
      <c r="B70" s="200" t="n"/>
      <c r="C70" s="200" t="n"/>
      <c r="D70" s="200" t="n"/>
      <c r="E70" s="465" t="n"/>
      <c r="F70" s="200" t="n"/>
      <c r="G70" s="200" t="n"/>
      <c r="H70" s="200" t="n"/>
      <c r="I70" s="465" t="n"/>
      <c r="J70" s="465" t="n"/>
      <c r="K70" s="200" t="n"/>
      <c r="L70" s="193" t="n"/>
      <c r="M70" s="200" t="n"/>
      <c r="N70" s="200" t="n"/>
      <c r="O70" s="200" t="n"/>
      <c r="P70" s="200" t="n"/>
      <c r="Q70" s="200" t="n"/>
      <c r="R70" s="200" t="n"/>
      <c r="S70" s="200" t="n"/>
      <c r="T70" s="200" t="n"/>
      <c r="U70" s="200" t="n"/>
      <c r="V70" s="200" t="n"/>
      <c r="W70" s="200" t="n"/>
      <c r="X70" s="200" t="n"/>
      <c r="Y70" s="200" t="n"/>
      <c r="Z70" s="200" t="n"/>
    </row>
    <row r="71" ht="13.5" customHeight="1" s="726">
      <c r="A71" s="193" t="n"/>
      <c r="B71" s="200" t="n"/>
      <c r="C71" s="200" t="n"/>
      <c r="D71" s="200" t="n"/>
      <c r="E71" s="465" t="n"/>
      <c r="F71" s="200" t="n"/>
      <c r="G71" s="200" t="n"/>
      <c r="H71" s="200" t="n"/>
      <c r="I71" s="465" t="n"/>
      <c r="J71" s="465" t="n"/>
      <c r="K71" s="200" t="n"/>
      <c r="L71" s="193" t="n"/>
      <c r="M71" s="200" t="n"/>
      <c r="N71" s="200" t="n"/>
      <c r="O71" s="200" t="n"/>
      <c r="P71" s="200" t="n"/>
      <c r="Q71" s="200" t="n"/>
      <c r="R71" s="200" t="n"/>
      <c r="S71" s="200" t="n"/>
      <c r="T71" s="200" t="n"/>
      <c r="U71" s="200" t="n"/>
      <c r="V71" s="200" t="n"/>
      <c r="W71" s="200" t="n"/>
      <c r="X71" s="200" t="n"/>
      <c r="Y71" s="200" t="n"/>
      <c r="Z71" s="200" t="n"/>
    </row>
    <row r="72" ht="13.5" customHeight="1" s="726">
      <c r="A72" s="193" t="n"/>
      <c r="B72" s="200" t="n"/>
      <c r="C72" s="200" t="n"/>
      <c r="D72" s="200" t="n"/>
      <c r="E72" s="465" t="n"/>
      <c r="F72" s="200" t="n"/>
      <c r="G72" s="200" t="n"/>
      <c r="H72" s="200" t="n"/>
      <c r="I72" s="465" t="n"/>
      <c r="J72" s="465" t="n"/>
      <c r="K72" s="200" t="n"/>
      <c r="L72" s="193" t="n"/>
      <c r="M72" s="200" t="n"/>
      <c r="N72" s="200" t="n"/>
      <c r="O72" s="200" t="n"/>
      <c r="P72" s="200" t="n"/>
      <c r="Q72" s="200" t="n"/>
      <c r="R72" s="200" t="n"/>
      <c r="S72" s="200" t="n"/>
      <c r="T72" s="200" t="n"/>
      <c r="U72" s="200" t="n"/>
      <c r="V72" s="200" t="n"/>
      <c r="W72" s="200" t="n"/>
      <c r="X72" s="200" t="n"/>
      <c r="Y72" s="200" t="n"/>
      <c r="Z72" s="200" t="n"/>
    </row>
    <row r="73" ht="13.5" customHeight="1" s="726">
      <c r="A73" s="193" t="n"/>
      <c r="B73" s="200" t="n"/>
      <c r="C73" s="200" t="n"/>
      <c r="D73" s="200" t="n"/>
      <c r="E73" s="465" t="n"/>
      <c r="F73" s="200" t="n"/>
      <c r="G73" s="200" t="n"/>
      <c r="H73" s="200" t="n"/>
      <c r="I73" s="465" t="n"/>
      <c r="J73" s="465" t="n"/>
      <c r="K73" s="200" t="n"/>
      <c r="L73" s="193" t="n"/>
      <c r="M73" s="200" t="n"/>
      <c r="N73" s="200" t="n"/>
      <c r="O73" s="200" t="n"/>
      <c r="P73" s="200" t="n"/>
      <c r="Q73" s="200" t="n"/>
      <c r="R73" s="200" t="n"/>
      <c r="S73" s="200" t="n"/>
      <c r="T73" s="200" t="n"/>
      <c r="U73" s="200" t="n"/>
      <c r="V73" s="200" t="n"/>
      <c r="W73" s="200" t="n"/>
      <c r="X73" s="200" t="n"/>
      <c r="Y73" s="200" t="n"/>
      <c r="Z73" s="200" t="n"/>
    </row>
    <row r="74" ht="13.5" customHeight="1" s="726">
      <c r="A74" s="193" t="n"/>
      <c r="B74" s="200" t="n"/>
      <c r="C74" s="200" t="n"/>
      <c r="D74" s="200" t="n"/>
      <c r="E74" s="465" t="n"/>
      <c r="F74" s="200" t="n"/>
      <c r="G74" s="200" t="n"/>
      <c r="H74" s="200" t="n"/>
      <c r="I74" s="465" t="n"/>
      <c r="J74" s="465" t="n"/>
      <c r="K74" s="200" t="n"/>
      <c r="L74" s="193" t="n"/>
      <c r="M74" s="200" t="n"/>
      <c r="N74" s="200" t="n"/>
      <c r="O74" s="200" t="n"/>
      <c r="P74" s="200" t="n"/>
      <c r="Q74" s="200" t="n"/>
      <c r="R74" s="200" t="n"/>
      <c r="S74" s="200" t="n"/>
      <c r="T74" s="200" t="n"/>
      <c r="U74" s="200" t="n"/>
      <c r="V74" s="200" t="n"/>
      <c r="W74" s="200" t="n"/>
      <c r="X74" s="200" t="n"/>
      <c r="Y74" s="200" t="n"/>
      <c r="Z74" s="200" t="n"/>
    </row>
    <row r="75" ht="13.5" customHeight="1" s="726">
      <c r="A75" s="193" t="n"/>
      <c r="B75" s="200" t="n"/>
      <c r="C75" s="200" t="n"/>
      <c r="D75" s="200" t="n"/>
      <c r="E75" s="465" t="n"/>
      <c r="F75" s="200" t="n"/>
      <c r="G75" s="200" t="n"/>
      <c r="H75" s="200" t="n"/>
      <c r="I75" s="465" t="n"/>
      <c r="J75" s="465" t="n"/>
      <c r="K75" s="200" t="n"/>
      <c r="L75" s="193" t="n"/>
      <c r="M75" s="200" t="n"/>
      <c r="N75" s="200" t="n"/>
      <c r="O75" s="200" t="n"/>
      <c r="P75" s="200" t="n"/>
      <c r="Q75" s="200" t="n"/>
      <c r="R75" s="200" t="n"/>
      <c r="S75" s="200" t="n"/>
      <c r="T75" s="200" t="n"/>
      <c r="U75" s="200" t="n"/>
      <c r="V75" s="200" t="n"/>
      <c r="W75" s="200" t="n"/>
      <c r="X75" s="200" t="n"/>
      <c r="Y75" s="200" t="n"/>
      <c r="Z75" s="200" t="n"/>
    </row>
    <row r="76" ht="13.5" customHeight="1" s="726">
      <c r="A76" s="193" t="n"/>
      <c r="B76" s="200" t="n"/>
      <c r="C76" s="200" t="n"/>
      <c r="D76" s="200" t="n"/>
      <c r="E76" s="465" t="n"/>
      <c r="F76" s="200" t="n"/>
      <c r="G76" s="200" t="n"/>
      <c r="H76" s="200" t="n"/>
      <c r="I76" s="465" t="n"/>
      <c r="J76" s="465" t="n"/>
      <c r="K76" s="200" t="n"/>
      <c r="L76" s="193" t="n"/>
      <c r="M76" s="200" t="n"/>
      <c r="N76" s="200" t="n"/>
      <c r="O76" s="200" t="n"/>
      <c r="P76" s="200" t="n"/>
      <c r="Q76" s="200" t="n"/>
      <c r="R76" s="200" t="n"/>
      <c r="S76" s="200" t="n"/>
      <c r="T76" s="200" t="n"/>
      <c r="U76" s="200" t="n"/>
      <c r="V76" s="200" t="n"/>
      <c r="W76" s="200" t="n"/>
      <c r="X76" s="200" t="n"/>
      <c r="Y76" s="200" t="n"/>
      <c r="Z76" s="200" t="n"/>
    </row>
    <row r="77" ht="13.5" customHeight="1" s="726">
      <c r="A77" s="193" t="n"/>
      <c r="B77" s="200" t="n"/>
      <c r="C77" s="200" t="n"/>
      <c r="D77" s="200" t="n"/>
      <c r="E77" s="465" t="n"/>
      <c r="F77" s="200" t="n"/>
      <c r="G77" s="200" t="n"/>
      <c r="H77" s="200" t="n"/>
      <c r="I77" s="465" t="n"/>
      <c r="J77" s="465" t="n"/>
      <c r="K77" s="200" t="n"/>
      <c r="L77" s="193" t="n"/>
      <c r="M77" s="200" t="n"/>
      <c r="N77" s="200" t="n"/>
      <c r="O77" s="200" t="n"/>
      <c r="P77" s="200" t="n"/>
      <c r="Q77" s="200" t="n"/>
      <c r="R77" s="200" t="n"/>
      <c r="S77" s="200" t="n"/>
      <c r="T77" s="200" t="n"/>
      <c r="U77" s="200" t="n"/>
      <c r="V77" s="200" t="n"/>
      <c r="W77" s="200" t="n"/>
      <c r="X77" s="200" t="n"/>
      <c r="Y77" s="200" t="n"/>
      <c r="Z77" s="200" t="n"/>
    </row>
    <row r="78" ht="13.5" customHeight="1" s="726">
      <c r="A78" s="193" t="n"/>
      <c r="B78" s="200" t="n"/>
      <c r="C78" s="200" t="n"/>
      <c r="D78" s="200" t="n"/>
      <c r="E78" s="465" t="n"/>
      <c r="F78" s="200" t="n"/>
      <c r="G78" s="200" t="n"/>
      <c r="H78" s="200" t="n"/>
      <c r="I78" s="465" t="n"/>
      <c r="J78" s="465" t="n"/>
      <c r="K78" s="200" t="n"/>
      <c r="L78" s="193" t="n"/>
      <c r="M78" s="200" t="n"/>
      <c r="N78" s="200" t="n"/>
      <c r="O78" s="200" t="n"/>
      <c r="P78" s="200" t="n"/>
      <c r="Q78" s="200" t="n"/>
      <c r="R78" s="200" t="n"/>
      <c r="S78" s="200" t="n"/>
      <c r="T78" s="200" t="n"/>
      <c r="U78" s="200" t="n"/>
      <c r="V78" s="200" t="n"/>
      <c r="W78" s="200" t="n"/>
      <c r="X78" s="200" t="n"/>
      <c r="Y78" s="200" t="n"/>
      <c r="Z78" s="200" t="n"/>
    </row>
    <row r="79" ht="13.5" customHeight="1" s="726">
      <c r="A79" s="193" t="n"/>
      <c r="B79" s="200" t="n"/>
      <c r="C79" s="200" t="n"/>
      <c r="D79" s="200" t="n"/>
      <c r="E79" s="465" t="n"/>
      <c r="F79" s="200" t="n"/>
      <c r="G79" s="200" t="n"/>
      <c r="H79" s="200" t="n"/>
      <c r="I79" s="465" t="n"/>
      <c r="J79" s="465" t="n"/>
      <c r="K79" s="200" t="n"/>
      <c r="L79" s="193" t="n"/>
      <c r="M79" s="200" t="n"/>
      <c r="N79" s="200" t="n"/>
      <c r="O79" s="200" t="n"/>
      <c r="P79" s="200" t="n"/>
      <c r="Q79" s="200" t="n"/>
      <c r="R79" s="200" t="n"/>
      <c r="S79" s="200" t="n"/>
      <c r="T79" s="200" t="n"/>
      <c r="U79" s="200" t="n"/>
      <c r="V79" s="200" t="n"/>
      <c r="W79" s="200" t="n"/>
      <c r="X79" s="200" t="n"/>
      <c r="Y79" s="200" t="n"/>
      <c r="Z79" s="200" t="n"/>
    </row>
    <row r="80" ht="13.5" customHeight="1" s="726">
      <c r="A80" s="193" t="n"/>
      <c r="B80" s="200" t="n"/>
      <c r="C80" s="200" t="n"/>
      <c r="D80" s="200" t="n"/>
      <c r="E80" s="465" t="n"/>
      <c r="F80" s="200" t="n"/>
      <c r="G80" s="200" t="n"/>
      <c r="H80" s="200" t="n"/>
      <c r="I80" s="465" t="n"/>
      <c r="J80" s="465" t="n"/>
      <c r="K80" s="200" t="n"/>
      <c r="L80" s="193" t="n"/>
      <c r="M80" s="200" t="n"/>
      <c r="N80" s="200" t="n"/>
      <c r="O80" s="200" t="n"/>
      <c r="P80" s="200" t="n"/>
      <c r="Q80" s="200" t="n"/>
      <c r="R80" s="200" t="n"/>
      <c r="S80" s="200" t="n"/>
      <c r="T80" s="200" t="n"/>
      <c r="U80" s="200" t="n"/>
      <c r="V80" s="200" t="n"/>
      <c r="W80" s="200" t="n"/>
      <c r="X80" s="200" t="n"/>
      <c r="Y80" s="200" t="n"/>
      <c r="Z80" s="200" t="n"/>
    </row>
    <row r="81" ht="13.5" customHeight="1" s="726">
      <c r="A81" s="193" t="n"/>
      <c r="B81" s="200" t="n"/>
      <c r="C81" s="200" t="n"/>
      <c r="D81" s="200" t="n"/>
      <c r="E81" s="465" t="n"/>
      <c r="F81" s="200" t="n"/>
      <c r="G81" s="200" t="n"/>
      <c r="H81" s="200" t="n"/>
      <c r="I81" s="465" t="n"/>
      <c r="J81" s="465" t="n"/>
      <c r="K81" s="200" t="n"/>
      <c r="L81" s="193" t="n"/>
      <c r="M81" s="200" t="n"/>
      <c r="N81" s="200" t="n"/>
      <c r="O81" s="200" t="n"/>
      <c r="P81" s="200" t="n"/>
      <c r="Q81" s="200" t="n"/>
      <c r="R81" s="200" t="n"/>
      <c r="S81" s="200" t="n"/>
      <c r="T81" s="200" t="n"/>
      <c r="U81" s="200" t="n"/>
      <c r="V81" s="200" t="n"/>
      <c r="W81" s="200" t="n"/>
      <c r="X81" s="200" t="n"/>
      <c r="Y81" s="200" t="n"/>
      <c r="Z81" s="200" t="n"/>
    </row>
    <row r="82" ht="13.5" customHeight="1" s="726">
      <c r="A82" s="193" t="n"/>
      <c r="B82" s="200" t="n"/>
      <c r="C82" s="200" t="n"/>
      <c r="D82" s="200" t="n"/>
      <c r="E82" s="465" t="n"/>
      <c r="F82" s="200" t="n"/>
      <c r="G82" s="200" t="n"/>
      <c r="H82" s="200" t="n"/>
      <c r="I82" s="465" t="n"/>
      <c r="J82" s="465" t="n"/>
      <c r="K82" s="200" t="n"/>
      <c r="L82" s="193" t="n"/>
      <c r="M82" s="200" t="n"/>
      <c r="N82" s="200" t="n"/>
      <c r="O82" s="200" t="n"/>
      <c r="P82" s="200" t="n"/>
      <c r="Q82" s="200" t="n"/>
      <c r="R82" s="200" t="n"/>
      <c r="S82" s="200" t="n"/>
      <c r="T82" s="200" t="n"/>
      <c r="U82" s="200" t="n"/>
      <c r="V82" s="200" t="n"/>
      <c r="W82" s="200" t="n"/>
      <c r="X82" s="200" t="n"/>
      <c r="Y82" s="200" t="n"/>
      <c r="Z82" s="200" t="n"/>
    </row>
    <row r="83" ht="13.5" customHeight="1" s="726">
      <c r="A83" s="193" t="n"/>
      <c r="B83" s="200" t="n"/>
      <c r="C83" s="200" t="n"/>
      <c r="D83" s="200" t="n"/>
      <c r="E83" s="465" t="n"/>
      <c r="F83" s="200" t="n"/>
      <c r="G83" s="200" t="n"/>
      <c r="H83" s="200" t="n"/>
      <c r="I83" s="465" t="n"/>
      <c r="J83" s="465" t="n"/>
      <c r="K83" s="200" t="n"/>
      <c r="L83" s="193" t="n"/>
      <c r="M83" s="200" t="n"/>
      <c r="N83" s="200" t="n"/>
      <c r="O83" s="200" t="n"/>
      <c r="P83" s="200" t="n"/>
      <c r="Q83" s="200" t="n"/>
      <c r="R83" s="200" t="n"/>
      <c r="S83" s="200" t="n"/>
      <c r="T83" s="200" t="n"/>
      <c r="U83" s="200" t="n"/>
      <c r="V83" s="200" t="n"/>
      <c r="W83" s="200" t="n"/>
      <c r="X83" s="200" t="n"/>
      <c r="Y83" s="200" t="n"/>
      <c r="Z83" s="200" t="n"/>
    </row>
    <row r="84" ht="13.5" customHeight="1" s="726">
      <c r="A84" s="193" t="n"/>
      <c r="B84" s="200" t="n"/>
      <c r="C84" s="200" t="n"/>
      <c r="D84" s="200" t="n"/>
      <c r="E84" s="465" t="n"/>
      <c r="F84" s="200" t="n"/>
      <c r="G84" s="200" t="n"/>
      <c r="H84" s="200" t="n"/>
      <c r="I84" s="465" t="n"/>
      <c r="J84" s="465" t="n"/>
      <c r="K84" s="200" t="n"/>
      <c r="L84" s="193" t="n"/>
      <c r="M84" s="200" t="n"/>
      <c r="N84" s="200" t="n"/>
      <c r="O84" s="200" t="n"/>
      <c r="P84" s="200" t="n"/>
      <c r="Q84" s="200" t="n"/>
      <c r="R84" s="200" t="n"/>
      <c r="S84" s="200" t="n"/>
      <c r="T84" s="200" t="n"/>
      <c r="U84" s="200" t="n"/>
      <c r="V84" s="200" t="n"/>
      <c r="W84" s="200" t="n"/>
      <c r="X84" s="200" t="n"/>
      <c r="Y84" s="200" t="n"/>
      <c r="Z84" s="200" t="n"/>
    </row>
    <row r="85" ht="13.5" customHeight="1" s="726">
      <c r="A85" s="193" t="n"/>
      <c r="B85" s="200" t="n"/>
      <c r="C85" s="200" t="n"/>
      <c r="D85" s="200" t="n"/>
      <c r="E85" s="465" t="n"/>
      <c r="F85" s="200" t="n"/>
      <c r="G85" s="200" t="n"/>
      <c r="H85" s="200" t="n"/>
      <c r="I85" s="465" t="n"/>
      <c r="J85" s="465" t="n"/>
      <c r="K85" s="200" t="n"/>
      <c r="L85" s="193" t="n"/>
      <c r="M85" s="200" t="n"/>
      <c r="N85" s="200" t="n"/>
      <c r="O85" s="200" t="n"/>
      <c r="P85" s="200" t="n"/>
      <c r="Q85" s="200" t="n"/>
      <c r="R85" s="200" t="n"/>
      <c r="S85" s="200" t="n"/>
      <c r="T85" s="200" t="n"/>
      <c r="U85" s="200" t="n"/>
      <c r="V85" s="200" t="n"/>
      <c r="W85" s="200" t="n"/>
      <c r="X85" s="200" t="n"/>
      <c r="Y85" s="200" t="n"/>
      <c r="Z85" s="200" t="n"/>
    </row>
    <row r="86" ht="13.5" customHeight="1" s="726">
      <c r="A86" s="193" t="n"/>
      <c r="B86" s="200" t="n"/>
      <c r="C86" s="200" t="n"/>
      <c r="D86" s="200" t="n"/>
      <c r="E86" s="465" t="n"/>
      <c r="F86" s="200" t="n"/>
      <c r="G86" s="200" t="n"/>
      <c r="H86" s="200" t="n"/>
      <c r="I86" s="465" t="n"/>
      <c r="J86" s="465" t="n"/>
      <c r="K86" s="200" t="n"/>
      <c r="L86" s="193" t="n"/>
      <c r="M86" s="200" t="n"/>
      <c r="N86" s="200" t="n"/>
      <c r="O86" s="200" t="n"/>
      <c r="P86" s="200" t="n"/>
      <c r="Q86" s="200" t="n"/>
      <c r="R86" s="200" t="n"/>
      <c r="S86" s="200" t="n"/>
      <c r="T86" s="200" t="n"/>
      <c r="U86" s="200" t="n"/>
      <c r="V86" s="200" t="n"/>
      <c r="W86" s="200" t="n"/>
      <c r="X86" s="200" t="n"/>
      <c r="Y86" s="200" t="n"/>
      <c r="Z86" s="200" t="n"/>
    </row>
    <row r="87" ht="13.5" customHeight="1" s="726">
      <c r="A87" s="193" t="n"/>
      <c r="B87" s="200" t="n"/>
      <c r="C87" s="200" t="n"/>
      <c r="D87" s="200" t="n"/>
      <c r="E87" s="465" t="n"/>
      <c r="F87" s="200" t="n"/>
      <c r="G87" s="200" t="n"/>
      <c r="H87" s="200" t="n"/>
      <c r="I87" s="465" t="n"/>
      <c r="J87" s="465" t="n"/>
      <c r="K87" s="200" t="n"/>
      <c r="L87" s="193" t="n"/>
      <c r="M87" s="200" t="n"/>
      <c r="N87" s="200" t="n"/>
      <c r="O87" s="200" t="n"/>
      <c r="P87" s="200" t="n"/>
      <c r="Q87" s="200" t="n"/>
      <c r="R87" s="200" t="n"/>
      <c r="S87" s="200" t="n"/>
      <c r="T87" s="200" t="n"/>
      <c r="U87" s="200" t="n"/>
      <c r="V87" s="200" t="n"/>
      <c r="W87" s="200" t="n"/>
      <c r="X87" s="200" t="n"/>
      <c r="Y87" s="200" t="n"/>
      <c r="Z87" s="200" t="n"/>
    </row>
    <row r="88" ht="13.5" customHeight="1" s="726">
      <c r="A88" s="193" t="n"/>
      <c r="B88" s="200" t="n"/>
      <c r="C88" s="200" t="n"/>
      <c r="D88" s="200" t="n"/>
      <c r="E88" s="465" t="n"/>
      <c r="F88" s="200" t="n"/>
      <c r="G88" s="200" t="n"/>
      <c r="H88" s="200" t="n"/>
      <c r="I88" s="465" t="n"/>
      <c r="J88" s="465" t="n"/>
      <c r="K88" s="200" t="n"/>
      <c r="L88" s="193" t="n"/>
      <c r="M88" s="200" t="n"/>
      <c r="N88" s="200" t="n"/>
      <c r="O88" s="200" t="n"/>
      <c r="P88" s="200" t="n"/>
      <c r="Q88" s="200" t="n"/>
      <c r="R88" s="200" t="n"/>
      <c r="S88" s="200" t="n"/>
      <c r="T88" s="200" t="n"/>
      <c r="U88" s="200" t="n"/>
      <c r="V88" s="200" t="n"/>
      <c r="W88" s="200" t="n"/>
      <c r="X88" s="200" t="n"/>
      <c r="Y88" s="200" t="n"/>
      <c r="Z88" s="200" t="n"/>
    </row>
    <row r="89" ht="13.5" customHeight="1" s="726">
      <c r="A89" s="193" t="n"/>
      <c r="B89" s="200" t="n"/>
      <c r="C89" s="200" t="n"/>
      <c r="D89" s="200" t="n"/>
      <c r="E89" s="465" t="n"/>
      <c r="F89" s="200" t="n"/>
      <c r="G89" s="200" t="n"/>
      <c r="H89" s="200" t="n"/>
      <c r="I89" s="465" t="n"/>
      <c r="J89" s="465" t="n"/>
      <c r="K89" s="200" t="n"/>
      <c r="L89" s="193" t="n"/>
      <c r="M89" s="200" t="n"/>
      <c r="N89" s="200" t="n"/>
      <c r="O89" s="200" t="n"/>
      <c r="P89" s="200" t="n"/>
      <c r="Q89" s="200" t="n"/>
      <c r="R89" s="200" t="n"/>
      <c r="S89" s="200" t="n"/>
      <c r="T89" s="200" t="n"/>
      <c r="U89" s="200" t="n"/>
      <c r="V89" s="200" t="n"/>
      <c r="W89" s="200" t="n"/>
      <c r="X89" s="200" t="n"/>
      <c r="Y89" s="200" t="n"/>
      <c r="Z89" s="200" t="n"/>
    </row>
    <row r="90" ht="13.5" customHeight="1" s="726">
      <c r="A90" s="193" t="n"/>
      <c r="B90" s="200" t="n"/>
      <c r="C90" s="200" t="n"/>
      <c r="D90" s="200" t="n"/>
      <c r="E90" s="465" t="n"/>
      <c r="F90" s="200" t="n"/>
      <c r="G90" s="200" t="n"/>
      <c r="H90" s="200" t="n"/>
      <c r="I90" s="465" t="n"/>
      <c r="J90" s="465" t="n"/>
      <c r="K90" s="200" t="n"/>
      <c r="L90" s="193" t="n"/>
      <c r="M90" s="200" t="n"/>
      <c r="N90" s="200" t="n"/>
      <c r="O90" s="200" t="n"/>
      <c r="P90" s="200" t="n"/>
      <c r="Q90" s="200" t="n"/>
      <c r="R90" s="200" t="n"/>
      <c r="S90" s="200" t="n"/>
      <c r="T90" s="200" t="n"/>
      <c r="U90" s="200" t="n"/>
      <c r="V90" s="200" t="n"/>
      <c r="W90" s="200" t="n"/>
      <c r="X90" s="200" t="n"/>
      <c r="Y90" s="200" t="n"/>
      <c r="Z90" s="200" t="n"/>
    </row>
    <row r="91" ht="13.5" customHeight="1" s="726">
      <c r="A91" s="193" t="n"/>
      <c r="B91" s="200" t="n"/>
      <c r="C91" s="200" t="n"/>
      <c r="D91" s="200" t="n"/>
      <c r="E91" s="465" t="n"/>
      <c r="F91" s="200" t="n"/>
      <c r="G91" s="200" t="n"/>
      <c r="H91" s="200" t="n"/>
      <c r="I91" s="465" t="n"/>
      <c r="J91" s="465" t="n"/>
      <c r="K91" s="200" t="n"/>
      <c r="L91" s="193" t="n"/>
      <c r="M91" s="200" t="n"/>
      <c r="N91" s="200" t="n"/>
      <c r="O91" s="200" t="n"/>
      <c r="P91" s="200" t="n"/>
      <c r="Q91" s="200" t="n"/>
      <c r="R91" s="200" t="n"/>
      <c r="S91" s="200" t="n"/>
      <c r="T91" s="200" t="n"/>
      <c r="U91" s="200" t="n"/>
      <c r="V91" s="200" t="n"/>
      <c r="W91" s="200" t="n"/>
      <c r="X91" s="200" t="n"/>
      <c r="Y91" s="200" t="n"/>
      <c r="Z91" s="200" t="n"/>
    </row>
    <row r="92" ht="13.5" customHeight="1" s="726">
      <c r="A92" s="193" t="n"/>
      <c r="B92" s="200" t="n"/>
      <c r="C92" s="200" t="n"/>
      <c r="D92" s="200" t="n"/>
      <c r="E92" s="465" t="n"/>
      <c r="F92" s="200" t="n"/>
      <c r="G92" s="200" t="n"/>
      <c r="H92" s="200" t="n"/>
      <c r="I92" s="465" t="n"/>
      <c r="J92" s="465" t="n"/>
      <c r="K92" s="200" t="n"/>
      <c r="L92" s="193" t="n"/>
      <c r="M92" s="200" t="n"/>
      <c r="N92" s="200" t="n"/>
      <c r="O92" s="200" t="n"/>
      <c r="P92" s="200" t="n"/>
      <c r="Q92" s="200" t="n"/>
      <c r="R92" s="200" t="n"/>
      <c r="S92" s="200" t="n"/>
      <c r="T92" s="200" t="n"/>
      <c r="U92" s="200" t="n"/>
      <c r="V92" s="200" t="n"/>
      <c r="W92" s="200" t="n"/>
      <c r="X92" s="200" t="n"/>
      <c r="Y92" s="200" t="n"/>
      <c r="Z92" s="200" t="n"/>
    </row>
    <row r="93" ht="13.5" customHeight="1" s="726">
      <c r="A93" s="193" t="n"/>
      <c r="B93" s="200" t="n"/>
      <c r="C93" s="200" t="n"/>
      <c r="D93" s="200" t="n"/>
      <c r="E93" s="465" t="n"/>
      <c r="F93" s="200" t="n"/>
      <c r="G93" s="200" t="n"/>
      <c r="H93" s="200" t="n"/>
      <c r="I93" s="465" t="n"/>
      <c r="J93" s="465" t="n"/>
      <c r="K93" s="200" t="n"/>
      <c r="L93" s="193" t="n"/>
      <c r="M93" s="200" t="n"/>
      <c r="N93" s="200" t="n"/>
      <c r="O93" s="200" t="n"/>
      <c r="P93" s="200" t="n"/>
      <c r="Q93" s="200" t="n"/>
      <c r="R93" s="200" t="n"/>
      <c r="S93" s="200" t="n"/>
      <c r="T93" s="200" t="n"/>
      <c r="U93" s="200" t="n"/>
      <c r="V93" s="200" t="n"/>
      <c r="W93" s="200" t="n"/>
      <c r="X93" s="200" t="n"/>
      <c r="Y93" s="200" t="n"/>
      <c r="Z93" s="200" t="n"/>
    </row>
    <row r="94" ht="13.5" customHeight="1" s="726">
      <c r="A94" s="193" t="n"/>
      <c r="B94" s="200" t="n"/>
      <c r="C94" s="200" t="n"/>
      <c r="D94" s="200" t="n"/>
      <c r="E94" s="465" t="n"/>
      <c r="F94" s="200" t="n"/>
      <c r="G94" s="200" t="n"/>
      <c r="H94" s="200" t="n"/>
      <c r="I94" s="465" t="n"/>
      <c r="J94" s="465" t="n"/>
      <c r="K94" s="200" t="n"/>
      <c r="L94" s="193" t="n"/>
      <c r="M94" s="200" t="n"/>
      <c r="N94" s="200" t="n"/>
      <c r="O94" s="200" t="n"/>
      <c r="P94" s="200" t="n"/>
      <c r="Q94" s="200" t="n"/>
      <c r="R94" s="200" t="n"/>
      <c r="S94" s="200" t="n"/>
      <c r="T94" s="200" t="n"/>
      <c r="U94" s="200" t="n"/>
      <c r="V94" s="200" t="n"/>
      <c r="W94" s="200" t="n"/>
      <c r="X94" s="200" t="n"/>
      <c r="Y94" s="200" t="n"/>
      <c r="Z94" s="200" t="n"/>
    </row>
    <row r="95" ht="13.5" customHeight="1" s="726">
      <c r="A95" s="193" t="n"/>
      <c r="B95" s="200" t="n"/>
      <c r="C95" s="200" t="n"/>
      <c r="D95" s="200" t="n"/>
      <c r="E95" s="465" t="n"/>
      <c r="F95" s="200" t="n"/>
      <c r="G95" s="200" t="n"/>
      <c r="H95" s="200" t="n"/>
      <c r="I95" s="465" t="n"/>
      <c r="J95" s="465" t="n"/>
      <c r="K95" s="200" t="n"/>
      <c r="L95" s="193" t="n"/>
      <c r="M95" s="200" t="n"/>
      <c r="N95" s="200" t="n"/>
      <c r="O95" s="200" t="n"/>
      <c r="P95" s="200" t="n"/>
      <c r="Q95" s="200" t="n"/>
      <c r="R95" s="200" t="n"/>
      <c r="S95" s="200" t="n"/>
      <c r="T95" s="200" t="n"/>
      <c r="U95" s="200" t="n"/>
      <c r="V95" s="200" t="n"/>
      <c r="W95" s="200" t="n"/>
      <c r="X95" s="200" t="n"/>
      <c r="Y95" s="200" t="n"/>
      <c r="Z95" s="200" t="n"/>
    </row>
    <row r="96" ht="13.5" customHeight="1" s="726">
      <c r="A96" s="193" t="n"/>
      <c r="B96" s="200" t="n"/>
      <c r="C96" s="200" t="n"/>
      <c r="D96" s="200" t="n"/>
      <c r="E96" s="465" t="n"/>
      <c r="F96" s="200" t="n"/>
      <c r="G96" s="200" t="n"/>
      <c r="H96" s="200" t="n"/>
      <c r="I96" s="465" t="n"/>
      <c r="J96" s="465" t="n"/>
      <c r="K96" s="200" t="n"/>
      <c r="L96" s="193" t="n"/>
      <c r="M96" s="200" t="n"/>
      <c r="N96" s="200" t="n"/>
      <c r="O96" s="200" t="n"/>
      <c r="P96" s="200" t="n"/>
      <c r="Q96" s="200" t="n"/>
      <c r="R96" s="200" t="n"/>
      <c r="S96" s="200" t="n"/>
      <c r="T96" s="200" t="n"/>
      <c r="U96" s="200" t="n"/>
      <c r="V96" s="200" t="n"/>
      <c r="W96" s="200" t="n"/>
      <c r="X96" s="200" t="n"/>
      <c r="Y96" s="200" t="n"/>
      <c r="Z96" s="200" t="n"/>
    </row>
    <row r="97" ht="13.5" customHeight="1" s="726">
      <c r="A97" s="193" t="n"/>
      <c r="B97" s="200" t="n"/>
      <c r="C97" s="200" t="n"/>
      <c r="D97" s="200" t="n"/>
      <c r="E97" s="465" t="n"/>
      <c r="F97" s="200" t="n"/>
      <c r="G97" s="200" t="n"/>
      <c r="H97" s="200" t="n"/>
      <c r="I97" s="465" t="n"/>
      <c r="J97" s="465" t="n"/>
      <c r="K97" s="200" t="n"/>
      <c r="L97" s="193" t="n"/>
      <c r="M97" s="200" t="n"/>
      <c r="N97" s="200" t="n"/>
      <c r="O97" s="200" t="n"/>
      <c r="P97" s="200" t="n"/>
      <c r="Q97" s="200" t="n"/>
      <c r="R97" s="200" t="n"/>
      <c r="S97" s="200" t="n"/>
      <c r="T97" s="200" t="n"/>
      <c r="U97" s="200" t="n"/>
      <c r="V97" s="200" t="n"/>
      <c r="W97" s="200" t="n"/>
      <c r="X97" s="200" t="n"/>
      <c r="Y97" s="200" t="n"/>
      <c r="Z97" s="200" t="n"/>
    </row>
    <row r="98" ht="13.5" customHeight="1" s="726">
      <c r="A98" s="193" t="n"/>
      <c r="B98" s="200" t="n"/>
      <c r="C98" s="200" t="n"/>
      <c r="D98" s="200" t="n"/>
      <c r="E98" s="465" t="n"/>
      <c r="F98" s="200" t="n"/>
      <c r="G98" s="200" t="n"/>
      <c r="H98" s="200" t="n"/>
      <c r="I98" s="465" t="n"/>
      <c r="J98" s="465" t="n"/>
      <c r="K98" s="200" t="n"/>
      <c r="L98" s="193" t="n"/>
      <c r="M98" s="200" t="n"/>
      <c r="N98" s="200" t="n"/>
      <c r="O98" s="200" t="n"/>
      <c r="P98" s="200" t="n"/>
      <c r="Q98" s="200" t="n"/>
      <c r="R98" s="200" t="n"/>
      <c r="S98" s="200" t="n"/>
      <c r="T98" s="200" t="n"/>
      <c r="U98" s="200" t="n"/>
      <c r="V98" s="200" t="n"/>
      <c r="W98" s="200" t="n"/>
      <c r="X98" s="200" t="n"/>
      <c r="Y98" s="200" t="n"/>
      <c r="Z98" s="200" t="n"/>
    </row>
    <row r="99" ht="13.5" customHeight="1" s="726">
      <c r="A99" s="193" t="n"/>
      <c r="B99" s="200" t="n"/>
      <c r="C99" s="200" t="n"/>
      <c r="D99" s="200" t="n"/>
      <c r="E99" s="465" t="n"/>
      <c r="F99" s="200" t="n"/>
      <c r="G99" s="200" t="n"/>
      <c r="H99" s="200" t="n"/>
      <c r="I99" s="465" t="n"/>
      <c r="J99" s="465" t="n"/>
      <c r="K99" s="200" t="n"/>
      <c r="L99" s="193" t="n"/>
      <c r="M99" s="200" t="n"/>
      <c r="N99" s="200" t="n"/>
      <c r="O99" s="200" t="n"/>
      <c r="P99" s="200" t="n"/>
      <c r="Q99" s="200" t="n"/>
      <c r="R99" s="200" t="n"/>
      <c r="S99" s="200" t="n"/>
      <c r="T99" s="200" t="n"/>
      <c r="U99" s="200" t="n"/>
      <c r="V99" s="200" t="n"/>
      <c r="W99" s="200" t="n"/>
      <c r="X99" s="200" t="n"/>
      <c r="Y99" s="200" t="n"/>
      <c r="Z99" s="200" t="n"/>
    </row>
    <row r="100" ht="13.5" customHeight="1" s="726">
      <c r="A100" s="193" t="n"/>
      <c r="B100" s="200" t="n"/>
      <c r="C100" s="200" t="n"/>
      <c r="D100" s="200" t="n"/>
      <c r="E100" s="465" t="n"/>
      <c r="F100" s="200" t="n"/>
      <c r="G100" s="200" t="n"/>
      <c r="H100" s="200" t="n"/>
      <c r="I100" s="465" t="n"/>
      <c r="J100" s="465" t="n"/>
      <c r="K100" s="200" t="n"/>
      <c r="L100" s="193" t="n"/>
      <c r="M100" s="200" t="n"/>
      <c r="N100" s="200" t="n"/>
      <c r="O100" s="200" t="n"/>
      <c r="P100" s="200" t="n"/>
      <c r="Q100" s="200" t="n"/>
      <c r="R100" s="200" t="n"/>
      <c r="S100" s="200" t="n"/>
      <c r="T100" s="200" t="n"/>
      <c r="U100" s="200" t="n"/>
      <c r="V100" s="200" t="n"/>
      <c r="W100" s="200" t="n"/>
      <c r="X100" s="200" t="n"/>
      <c r="Y100" s="200" t="n"/>
      <c r="Z100" s="200" t="n"/>
    </row>
    <row r="101" ht="13.5" customHeight="1" s="726">
      <c r="A101" s="193" t="n"/>
      <c r="B101" s="200" t="n"/>
      <c r="C101" s="200" t="n"/>
      <c r="D101" s="200" t="n"/>
      <c r="E101" s="465" t="n"/>
      <c r="F101" s="200" t="n"/>
      <c r="G101" s="200" t="n"/>
      <c r="H101" s="200" t="n"/>
      <c r="I101" s="465" t="n"/>
      <c r="J101" s="465" t="n"/>
      <c r="K101" s="200" t="n"/>
      <c r="L101" s="193" t="n"/>
      <c r="M101" s="200" t="n"/>
      <c r="N101" s="200" t="n"/>
      <c r="O101" s="200" t="n"/>
      <c r="P101" s="200" t="n"/>
      <c r="Q101" s="200" t="n"/>
      <c r="R101" s="200" t="n"/>
      <c r="S101" s="200" t="n"/>
      <c r="T101" s="200" t="n"/>
      <c r="U101" s="200" t="n"/>
      <c r="V101" s="200" t="n"/>
      <c r="W101" s="200" t="n"/>
      <c r="X101" s="200" t="n"/>
      <c r="Y101" s="200" t="n"/>
      <c r="Z101" s="200" t="n"/>
    </row>
    <row r="102" ht="13.5" customHeight="1" s="726">
      <c r="A102" s="193" t="n"/>
      <c r="B102" s="200" t="n"/>
      <c r="C102" s="200" t="n"/>
      <c r="D102" s="200" t="n"/>
      <c r="E102" s="465" t="n"/>
      <c r="F102" s="200" t="n"/>
      <c r="G102" s="200" t="n"/>
      <c r="H102" s="200" t="n"/>
      <c r="I102" s="465" t="n"/>
      <c r="J102" s="465" t="n"/>
      <c r="K102" s="200" t="n"/>
      <c r="L102" s="193" t="n"/>
      <c r="M102" s="200" t="n"/>
      <c r="N102" s="200" t="n"/>
      <c r="O102" s="200" t="n"/>
      <c r="P102" s="200" t="n"/>
      <c r="Q102" s="200" t="n"/>
      <c r="R102" s="200" t="n"/>
      <c r="S102" s="200" t="n"/>
      <c r="T102" s="200" t="n"/>
      <c r="U102" s="200" t="n"/>
      <c r="V102" s="200" t="n"/>
      <c r="W102" s="200" t="n"/>
      <c r="X102" s="200" t="n"/>
      <c r="Y102" s="200" t="n"/>
      <c r="Z102" s="200" t="n"/>
    </row>
    <row r="103" ht="13.5" customHeight="1" s="726">
      <c r="A103" s="193" t="n"/>
      <c r="B103" s="200" t="n"/>
      <c r="C103" s="200" t="n"/>
      <c r="D103" s="200" t="n"/>
      <c r="E103" s="465" t="n"/>
      <c r="F103" s="200" t="n"/>
      <c r="G103" s="200" t="n"/>
      <c r="H103" s="200" t="n"/>
      <c r="I103" s="465" t="n"/>
      <c r="J103" s="465" t="n"/>
      <c r="K103" s="200" t="n"/>
      <c r="L103" s="193" t="n"/>
      <c r="M103" s="200" t="n"/>
      <c r="N103" s="200" t="n"/>
      <c r="O103" s="200" t="n"/>
      <c r="P103" s="200" t="n"/>
      <c r="Q103" s="200" t="n"/>
      <c r="R103" s="200" t="n"/>
      <c r="S103" s="200" t="n"/>
      <c r="T103" s="200" t="n"/>
      <c r="U103" s="200" t="n"/>
      <c r="V103" s="200" t="n"/>
      <c r="W103" s="200" t="n"/>
      <c r="X103" s="200" t="n"/>
      <c r="Y103" s="200" t="n"/>
      <c r="Z103" s="200" t="n"/>
    </row>
    <row r="104" ht="13.5" customHeight="1" s="726">
      <c r="A104" s="193" t="n"/>
      <c r="B104" s="200" t="n"/>
      <c r="C104" s="200" t="n"/>
      <c r="D104" s="200" t="n"/>
      <c r="E104" s="465" t="n"/>
      <c r="F104" s="200" t="n"/>
      <c r="G104" s="200" t="n"/>
      <c r="H104" s="200" t="n"/>
      <c r="I104" s="465" t="n"/>
      <c r="J104" s="465" t="n"/>
      <c r="K104" s="200" t="n"/>
      <c r="L104" s="193" t="n"/>
      <c r="M104" s="200" t="n"/>
      <c r="N104" s="200" t="n"/>
      <c r="O104" s="200" t="n"/>
      <c r="P104" s="200" t="n"/>
      <c r="Q104" s="200" t="n"/>
      <c r="R104" s="200" t="n"/>
      <c r="S104" s="200" t="n"/>
      <c r="T104" s="200" t="n"/>
      <c r="U104" s="200" t="n"/>
      <c r="V104" s="200" t="n"/>
      <c r="W104" s="200" t="n"/>
      <c r="X104" s="200" t="n"/>
      <c r="Y104" s="200" t="n"/>
      <c r="Z104" s="200" t="n"/>
    </row>
    <row r="105" ht="13.5" customHeight="1" s="726">
      <c r="A105" s="193" t="n"/>
      <c r="B105" s="200" t="n"/>
      <c r="C105" s="200" t="n"/>
      <c r="D105" s="200" t="n"/>
      <c r="E105" s="465" t="n"/>
      <c r="F105" s="200" t="n"/>
      <c r="G105" s="200" t="n"/>
      <c r="H105" s="200" t="n"/>
      <c r="I105" s="465" t="n"/>
      <c r="J105" s="465" t="n"/>
      <c r="K105" s="200" t="n"/>
      <c r="L105" s="193" t="n"/>
      <c r="M105" s="200" t="n"/>
      <c r="N105" s="200" t="n"/>
      <c r="O105" s="200" t="n"/>
      <c r="P105" s="200" t="n"/>
      <c r="Q105" s="200" t="n"/>
      <c r="R105" s="200" t="n"/>
      <c r="S105" s="200" t="n"/>
      <c r="T105" s="200" t="n"/>
      <c r="U105" s="200" t="n"/>
      <c r="V105" s="200" t="n"/>
      <c r="W105" s="200" t="n"/>
      <c r="X105" s="200" t="n"/>
      <c r="Y105" s="200" t="n"/>
      <c r="Z105" s="200" t="n"/>
    </row>
    <row r="106" ht="13.5" customHeight="1" s="726">
      <c r="A106" s="193" t="n"/>
      <c r="B106" s="200" t="n"/>
      <c r="C106" s="200" t="n"/>
      <c r="D106" s="200" t="n"/>
      <c r="E106" s="465" t="n"/>
      <c r="F106" s="200" t="n"/>
      <c r="G106" s="200" t="n"/>
      <c r="H106" s="200" t="n"/>
      <c r="I106" s="465" t="n"/>
      <c r="J106" s="465" t="n"/>
      <c r="K106" s="200" t="n"/>
      <c r="L106" s="193" t="n"/>
      <c r="M106" s="200" t="n"/>
      <c r="N106" s="200" t="n"/>
      <c r="O106" s="200" t="n"/>
      <c r="P106" s="200" t="n"/>
      <c r="Q106" s="200" t="n"/>
      <c r="R106" s="200" t="n"/>
      <c r="S106" s="200" t="n"/>
      <c r="T106" s="200" t="n"/>
      <c r="U106" s="200" t="n"/>
      <c r="V106" s="200" t="n"/>
      <c r="W106" s="200" t="n"/>
      <c r="X106" s="200" t="n"/>
      <c r="Y106" s="200" t="n"/>
      <c r="Z106" s="200" t="n"/>
    </row>
    <row r="107" ht="13.5" customHeight="1" s="726">
      <c r="A107" s="193" t="n"/>
      <c r="B107" s="200" t="n"/>
      <c r="C107" s="200" t="n"/>
      <c r="D107" s="200" t="n"/>
      <c r="E107" s="465" t="n"/>
      <c r="F107" s="200" t="n"/>
      <c r="G107" s="200" t="n"/>
      <c r="H107" s="200" t="n"/>
      <c r="I107" s="465" t="n"/>
      <c r="J107" s="465" t="n"/>
      <c r="K107" s="200" t="n"/>
      <c r="L107" s="193" t="n"/>
      <c r="M107" s="200" t="n"/>
      <c r="N107" s="200" t="n"/>
      <c r="O107" s="200" t="n"/>
      <c r="P107" s="200" t="n"/>
      <c r="Q107" s="200" t="n"/>
      <c r="R107" s="200" t="n"/>
      <c r="S107" s="200" t="n"/>
      <c r="T107" s="200" t="n"/>
      <c r="U107" s="200" t="n"/>
      <c r="V107" s="200" t="n"/>
      <c r="W107" s="200" t="n"/>
      <c r="X107" s="200" t="n"/>
      <c r="Y107" s="200" t="n"/>
      <c r="Z107" s="200" t="n"/>
    </row>
    <row r="108" ht="13.5" customHeight="1" s="726">
      <c r="A108" s="193" t="n"/>
      <c r="B108" s="200" t="n"/>
      <c r="C108" s="200" t="n"/>
      <c r="D108" s="200" t="n"/>
      <c r="E108" s="465" t="n"/>
      <c r="F108" s="200" t="n"/>
      <c r="G108" s="200" t="n"/>
      <c r="H108" s="200" t="n"/>
      <c r="I108" s="465" t="n"/>
      <c r="J108" s="465" t="n"/>
      <c r="K108" s="200" t="n"/>
      <c r="L108" s="193" t="n"/>
      <c r="M108" s="200" t="n"/>
      <c r="N108" s="200" t="n"/>
      <c r="O108" s="200" t="n"/>
      <c r="P108" s="200" t="n"/>
      <c r="Q108" s="200" t="n"/>
      <c r="R108" s="200" t="n"/>
      <c r="S108" s="200" t="n"/>
      <c r="T108" s="200" t="n"/>
      <c r="U108" s="200" t="n"/>
      <c r="V108" s="200" t="n"/>
      <c r="W108" s="200" t="n"/>
      <c r="X108" s="200" t="n"/>
      <c r="Y108" s="200" t="n"/>
      <c r="Z108" s="200" t="n"/>
    </row>
    <row r="109" ht="13.5" customHeight="1" s="726">
      <c r="A109" s="193" t="n"/>
      <c r="B109" s="200" t="n"/>
      <c r="C109" s="200" t="n"/>
      <c r="D109" s="200" t="n"/>
      <c r="E109" s="465" t="n"/>
      <c r="F109" s="200" t="n"/>
      <c r="G109" s="200" t="n"/>
      <c r="H109" s="200" t="n"/>
      <c r="I109" s="465" t="n"/>
      <c r="J109" s="465" t="n"/>
      <c r="K109" s="200" t="n"/>
      <c r="L109" s="193" t="n"/>
      <c r="M109" s="200" t="n"/>
      <c r="N109" s="200" t="n"/>
      <c r="O109" s="200" t="n"/>
      <c r="P109" s="200" t="n"/>
      <c r="Q109" s="200" t="n"/>
      <c r="R109" s="200" t="n"/>
      <c r="S109" s="200" t="n"/>
      <c r="T109" s="200" t="n"/>
      <c r="U109" s="200" t="n"/>
      <c r="V109" s="200" t="n"/>
      <c r="W109" s="200" t="n"/>
      <c r="X109" s="200" t="n"/>
      <c r="Y109" s="200" t="n"/>
      <c r="Z109" s="200" t="n"/>
    </row>
    <row r="110" ht="13.5" customHeight="1" s="726">
      <c r="A110" s="193" t="n"/>
      <c r="B110" s="200" t="n"/>
      <c r="C110" s="200" t="n"/>
      <c r="D110" s="200" t="n"/>
      <c r="E110" s="465" t="n"/>
      <c r="F110" s="200" t="n"/>
      <c r="G110" s="200" t="n"/>
      <c r="H110" s="200" t="n"/>
      <c r="I110" s="465" t="n"/>
      <c r="J110" s="465" t="n"/>
      <c r="K110" s="200" t="n"/>
      <c r="L110" s="193" t="n"/>
      <c r="M110" s="200" t="n"/>
      <c r="N110" s="200" t="n"/>
      <c r="O110" s="200" t="n"/>
      <c r="P110" s="200" t="n"/>
      <c r="Q110" s="200" t="n"/>
      <c r="R110" s="200" t="n"/>
      <c r="S110" s="200" t="n"/>
      <c r="T110" s="200" t="n"/>
      <c r="U110" s="200" t="n"/>
      <c r="V110" s="200" t="n"/>
      <c r="W110" s="200" t="n"/>
      <c r="X110" s="200" t="n"/>
      <c r="Y110" s="200" t="n"/>
      <c r="Z110" s="200" t="n"/>
    </row>
    <row r="111" ht="13.5" customHeight="1" s="726">
      <c r="A111" s="193" t="n"/>
      <c r="B111" s="200" t="n"/>
      <c r="C111" s="200" t="n"/>
      <c r="D111" s="200" t="n"/>
      <c r="E111" s="465" t="n"/>
      <c r="F111" s="200" t="n"/>
      <c r="G111" s="200" t="n"/>
      <c r="H111" s="200" t="n"/>
      <c r="I111" s="465" t="n"/>
      <c r="J111" s="465" t="n"/>
      <c r="K111" s="200" t="n"/>
      <c r="L111" s="193" t="n"/>
      <c r="M111" s="200" t="n"/>
      <c r="N111" s="200" t="n"/>
      <c r="O111" s="200" t="n"/>
      <c r="P111" s="200" t="n"/>
      <c r="Q111" s="200" t="n"/>
      <c r="R111" s="200" t="n"/>
      <c r="S111" s="200" t="n"/>
      <c r="T111" s="200" t="n"/>
      <c r="U111" s="200" t="n"/>
      <c r="V111" s="200" t="n"/>
      <c r="W111" s="200" t="n"/>
      <c r="X111" s="200" t="n"/>
      <c r="Y111" s="200" t="n"/>
      <c r="Z111" s="200" t="n"/>
    </row>
    <row r="112" ht="13.5" customHeight="1" s="726">
      <c r="A112" s="193" t="n"/>
      <c r="B112" s="200" t="n"/>
      <c r="C112" s="200" t="n"/>
      <c r="D112" s="200" t="n"/>
      <c r="E112" s="465" t="n"/>
      <c r="F112" s="200" t="n"/>
      <c r="G112" s="200" t="n"/>
      <c r="H112" s="200" t="n"/>
      <c r="I112" s="465" t="n"/>
      <c r="J112" s="465" t="n"/>
      <c r="K112" s="200" t="n"/>
      <c r="L112" s="193" t="n"/>
      <c r="M112" s="200" t="n"/>
      <c r="N112" s="200" t="n"/>
      <c r="O112" s="200" t="n"/>
      <c r="P112" s="200" t="n"/>
      <c r="Q112" s="200" t="n"/>
      <c r="R112" s="200" t="n"/>
      <c r="S112" s="200" t="n"/>
      <c r="T112" s="200" t="n"/>
      <c r="U112" s="200" t="n"/>
      <c r="V112" s="200" t="n"/>
      <c r="W112" s="200" t="n"/>
      <c r="X112" s="200" t="n"/>
      <c r="Y112" s="200" t="n"/>
      <c r="Z112" s="200" t="n"/>
    </row>
    <row r="113" ht="13.5" customHeight="1" s="726">
      <c r="A113" s="193" t="n"/>
      <c r="B113" s="200" t="n"/>
      <c r="C113" s="200" t="n"/>
      <c r="D113" s="200" t="n"/>
      <c r="E113" s="465" t="n"/>
      <c r="F113" s="200" t="n"/>
      <c r="G113" s="200" t="n"/>
      <c r="H113" s="200" t="n"/>
      <c r="I113" s="465" t="n"/>
      <c r="J113" s="465" t="n"/>
      <c r="K113" s="200" t="n"/>
      <c r="L113" s="193" t="n"/>
      <c r="M113" s="200" t="n"/>
      <c r="N113" s="200" t="n"/>
      <c r="O113" s="200" t="n"/>
      <c r="P113" s="200" t="n"/>
      <c r="Q113" s="200" t="n"/>
      <c r="R113" s="200" t="n"/>
      <c r="S113" s="200" t="n"/>
      <c r="T113" s="200" t="n"/>
      <c r="U113" s="200" t="n"/>
      <c r="V113" s="200" t="n"/>
      <c r="W113" s="200" t="n"/>
      <c r="X113" s="200" t="n"/>
      <c r="Y113" s="200" t="n"/>
      <c r="Z113" s="200" t="n"/>
    </row>
    <row r="114" ht="13.5" customHeight="1" s="726">
      <c r="A114" s="193" t="n"/>
      <c r="B114" s="200" t="n"/>
      <c r="C114" s="200" t="n"/>
      <c r="D114" s="200" t="n"/>
      <c r="E114" s="465" t="n"/>
      <c r="F114" s="200" t="n"/>
      <c r="G114" s="200" t="n"/>
      <c r="H114" s="200" t="n"/>
      <c r="I114" s="465" t="n"/>
      <c r="J114" s="465" t="n"/>
      <c r="K114" s="200" t="n"/>
      <c r="L114" s="193" t="n"/>
      <c r="M114" s="200" t="n"/>
      <c r="N114" s="200" t="n"/>
      <c r="O114" s="200" t="n"/>
      <c r="P114" s="200" t="n"/>
      <c r="Q114" s="200" t="n"/>
      <c r="R114" s="200" t="n"/>
      <c r="S114" s="200" t="n"/>
      <c r="T114" s="200" t="n"/>
      <c r="U114" s="200" t="n"/>
      <c r="V114" s="200" t="n"/>
      <c r="W114" s="200" t="n"/>
      <c r="X114" s="200" t="n"/>
      <c r="Y114" s="200" t="n"/>
      <c r="Z114" s="200" t="n"/>
    </row>
    <row r="115" ht="13.5" customHeight="1" s="726">
      <c r="A115" s="193" t="n"/>
      <c r="B115" s="200" t="n"/>
      <c r="C115" s="200" t="n"/>
      <c r="D115" s="200" t="n"/>
      <c r="E115" s="465" t="n"/>
      <c r="F115" s="200" t="n"/>
      <c r="G115" s="200" t="n"/>
      <c r="H115" s="200" t="n"/>
      <c r="I115" s="465" t="n"/>
      <c r="J115" s="465" t="n"/>
      <c r="K115" s="200" t="n"/>
      <c r="L115" s="193" t="n"/>
      <c r="M115" s="200" t="n"/>
      <c r="N115" s="200" t="n"/>
      <c r="O115" s="200" t="n"/>
      <c r="P115" s="200" t="n"/>
      <c r="Q115" s="200" t="n"/>
      <c r="R115" s="200" t="n"/>
      <c r="S115" s="200" t="n"/>
      <c r="T115" s="200" t="n"/>
      <c r="U115" s="200" t="n"/>
      <c r="V115" s="200" t="n"/>
      <c r="W115" s="200" t="n"/>
      <c r="X115" s="200" t="n"/>
      <c r="Y115" s="200" t="n"/>
      <c r="Z115" s="200" t="n"/>
    </row>
    <row r="116" ht="13.5" customHeight="1" s="726">
      <c r="A116" s="193" t="n"/>
      <c r="B116" s="200" t="n"/>
      <c r="C116" s="200" t="n"/>
      <c r="D116" s="200" t="n"/>
      <c r="E116" s="465" t="n"/>
      <c r="F116" s="200" t="n"/>
      <c r="G116" s="200" t="n"/>
      <c r="H116" s="200" t="n"/>
      <c r="I116" s="465" t="n"/>
      <c r="J116" s="465" t="n"/>
      <c r="K116" s="200" t="n"/>
      <c r="L116" s="193" t="n"/>
      <c r="M116" s="200" t="n"/>
      <c r="N116" s="200" t="n"/>
      <c r="O116" s="200" t="n"/>
      <c r="P116" s="200" t="n"/>
      <c r="Q116" s="200" t="n"/>
      <c r="R116" s="200" t="n"/>
      <c r="S116" s="200" t="n"/>
      <c r="T116" s="200" t="n"/>
      <c r="U116" s="200" t="n"/>
      <c r="V116" s="200" t="n"/>
      <c r="W116" s="200" t="n"/>
      <c r="X116" s="200" t="n"/>
      <c r="Y116" s="200" t="n"/>
      <c r="Z116" s="200" t="n"/>
    </row>
    <row r="117" ht="13.5" customHeight="1" s="726">
      <c r="A117" s="193" t="n"/>
      <c r="B117" s="200" t="n"/>
      <c r="C117" s="200" t="n"/>
      <c r="D117" s="200" t="n"/>
      <c r="E117" s="465" t="n"/>
      <c r="F117" s="200" t="n"/>
      <c r="G117" s="200" t="n"/>
      <c r="H117" s="200" t="n"/>
      <c r="I117" s="465" t="n"/>
      <c r="J117" s="465" t="n"/>
      <c r="K117" s="200" t="n"/>
      <c r="L117" s="193" t="n"/>
      <c r="M117" s="200" t="n"/>
      <c r="N117" s="200" t="n"/>
      <c r="O117" s="200" t="n"/>
      <c r="P117" s="200" t="n"/>
      <c r="Q117" s="200" t="n"/>
      <c r="R117" s="200" t="n"/>
      <c r="S117" s="200" t="n"/>
      <c r="T117" s="200" t="n"/>
      <c r="U117" s="200" t="n"/>
      <c r="V117" s="200" t="n"/>
      <c r="W117" s="200" t="n"/>
      <c r="X117" s="200" t="n"/>
      <c r="Y117" s="200" t="n"/>
      <c r="Z117" s="200" t="n"/>
    </row>
    <row r="118" ht="13.5" customHeight="1" s="726">
      <c r="A118" s="193" t="n"/>
      <c r="B118" s="200" t="n"/>
      <c r="C118" s="200" t="n"/>
      <c r="D118" s="200" t="n"/>
      <c r="E118" s="465" t="n"/>
      <c r="F118" s="200" t="n"/>
      <c r="G118" s="200" t="n"/>
      <c r="H118" s="200" t="n"/>
      <c r="I118" s="465" t="n"/>
      <c r="J118" s="465" t="n"/>
      <c r="K118" s="200" t="n"/>
      <c r="L118" s="193" t="n"/>
      <c r="M118" s="200" t="n"/>
      <c r="N118" s="200" t="n"/>
      <c r="O118" s="200" t="n"/>
      <c r="P118" s="200" t="n"/>
      <c r="Q118" s="200" t="n"/>
      <c r="R118" s="200" t="n"/>
      <c r="S118" s="200" t="n"/>
      <c r="T118" s="200" t="n"/>
      <c r="U118" s="200" t="n"/>
      <c r="V118" s="200" t="n"/>
      <c r="W118" s="200" t="n"/>
      <c r="X118" s="200" t="n"/>
      <c r="Y118" s="200" t="n"/>
      <c r="Z118" s="200" t="n"/>
    </row>
    <row r="119" ht="13.5" customHeight="1" s="726">
      <c r="A119" s="193" t="n"/>
      <c r="B119" s="200" t="n"/>
      <c r="C119" s="200" t="n"/>
      <c r="D119" s="200" t="n"/>
      <c r="E119" s="465" t="n"/>
      <c r="F119" s="200" t="n"/>
      <c r="G119" s="200" t="n"/>
      <c r="H119" s="200" t="n"/>
      <c r="I119" s="465" t="n"/>
      <c r="J119" s="465" t="n"/>
      <c r="K119" s="200" t="n"/>
      <c r="L119" s="193" t="n"/>
      <c r="M119" s="200" t="n"/>
      <c r="N119" s="200" t="n"/>
      <c r="O119" s="200" t="n"/>
      <c r="P119" s="200" t="n"/>
      <c r="Q119" s="200" t="n"/>
      <c r="R119" s="200" t="n"/>
      <c r="S119" s="200" t="n"/>
      <c r="T119" s="200" t="n"/>
      <c r="U119" s="200" t="n"/>
      <c r="V119" s="200" t="n"/>
      <c r="W119" s="200" t="n"/>
      <c r="X119" s="200" t="n"/>
      <c r="Y119" s="200" t="n"/>
      <c r="Z119" s="200" t="n"/>
    </row>
    <row r="120" ht="13.5" customHeight="1" s="726">
      <c r="A120" s="193" t="n"/>
      <c r="B120" s="200" t="n"/>
      <c r="C120" s="200" t="n"/>
      <c r="D120" s="200" t="n"/>
      <c r="E120" s="465" t="n"/>
      <c r="F120" s="200" t="n"/>
      <c r="G120" s="200" t="n"/>
      <c r="H120" s="200" t="n"/>
      <c r="I120" s="465" t="n"/>
      <c r="J120" s="465" t="n"/>
      <c r="K120" s="200" t="n"/>
      <c r="L120" s="193" t="n"/>
      <c r="M120" s="200" t="n"/>
      <c r="N120" s="200" t="n"/>
      <c r="O120" s="200" t="n"/>
      <c r="P120" s="200" t="n"/>
      <c r="Q120" s="200" t="n"/>
      <c r="R120" s="200" t="n"/>
      <c r="S120" s="200" t="n"/>
      <c r="T120" s="200" t="n"/>
      <c r="U120" s="200" t="n"/>
      <c r="V120" s="200" t="n"/>
      <c r="W120" s="200" t="n"/>
      <c r="X120" s="200" t="n"/>
      <c r="Y120" s="200" t="n"/>
      <c r="Z120" s="200" t="n"/>
    </row>
    <row r="121" ht="13.5" customHeight="1" s="726">
      <c r="A121" s="193" t="n"/>
      <c r="B121" s="200" t="n"/>
      <c r="C121" s="200" t="n"/>
      <c r="D121" s="200" t="n"/>
      <c r="E121" s="465" t="n"/>
      <c r="F121" s="200" t="n"/>
      <c r="G121" s="200" t="n"/>
      <c r="H121" s="200" t="n"/>
      <c r="I121" s="465" t="n"/>
      <c r="J121" s="465" t="n"/>
      <c r="K121" s="200" t="n"/>
      <c r="L121" s="193" t="n"/>
      <c r="M121" s="200" t="n"/>
      <c r="N121" s="200" t="n"/>
      <c r="O121" s="200" t="n"/>
      <c r="P121" s="200" t="n"/>
      <c r="Q121" s="200" t="n"/>
      <c r="R121" s="200" t="n"/>
      <c r="S121" s="200" t="n"/>
      <c r="T121" s="200" t="n"/>
      <c r="U121" s="200" t="n"/>
      <c r="V121" s="200" t="n"/>
      <c r="W121" s="200" t="n"/>
      <c r="X121" s="200" t="n"/>
      <c r="Y121" s="200" t="n"/>
      <c r="Z121" s="200" t="n"/>
    </row>
    <row r="122" ht="13.5" customHeight="1" s="726">
      <c r="A122" s="193" t="n"/>
      <c r="B122" s="200" t="n"/>
      <c r="C122" s="200" t="n"/>
      <c r="D122" s="200" t="n"/>
      <c r="E122" s="465" t="n"/>
      <c r="F122" s="200" t="n"/>
      <c r="G122" s="200" t="n"/>
      <c r="H122" s="200" t="n"/>
      <c r="I122" s="465" t="n"/>
      <c r="J122" s="465" t="n"/>
      <c r="K122" s="200" t="n"/>
      <c r="L122" s="193" t="n"/>
      <c r="M122" s="200" t="n"/>
      <c r="N122" s="200" t="n"/>
      <c r="O122" s="200" t="n"/>
      <c r="P122" s="200" t="n"/>
      <c r="Q122" s="200" t="n"/>
      <c r="R122" s="200" t="n"/>
      <c r="S122" s="200" t="n"/>
      <c r="T122" s="200" t="n"/>
      <c r="U122" s="200" t="n"/>
      <c r="V122" s="200" t="n"/>
      <c r="W122" s="200" t="n"/>
      <c r="X122" s="200" t="n"/>
      <c r="Y122" s="200" t="n"/>
      <c r="Z122" s="200" t="n"/>
    </row>
    <row r="123" ht="13.5" customHeight="1" s="726">
      <c r="A123" s="193" t="n"/>
      <c r="B123" s="200" t="n"/>
      <c r="C123" s="200" t="n"/>
      <c r="D123" s="200" t="n"/>
      <c r="E123" s="465" t="n"/>
      <c r="F123" s="200" t="n"/>
      <c r="G123" s="200" t="n"/>
      <c r="H123" s="200" t="n"/>
      <c r="I123" s="465" t="n"/>
      <c r="J123" s="465" t="n"/>
      <c r="K123" s="200" t="n"/>
      <c r="L123" s="193" t="n"/>
      <c r="M123" s="200" t="n"/>
      <c r="N123" s="200" t="n"/>
      <c r="O123" s="200" t="n"/>
      <c r="P123" s="200" t="n"/>
      <c r="Q123" s="200" t="n"/>
      <c r="R123" s="200" t="n"/>
      <c r="S123" s="200" t="n"/>
      <c r="T123" s="200" t="n"/>
      <c r="U123" s="200" t="n"/>
      <c r="V123" s="200" t="n"/>
      <c r="W123" s="200" t="n"/>
      <c r="X123" s="200" t="n"/>
      <c r="Y123" s="200" t="n"/>
      <c r="Z123" s="200" t="n"/>
    </row>
    <row r="124" ht="13.5" customHeight="1" s="726">
      <c r="A124" s="193" t="n"/>
      <c r="B124" s="200" t="n"/>
      <c r="C124" s="200" t="n"/>
      <c r="D124" s="200" t="n"/>
      <c r="E124" s="465" t="n"/>
      <c r="F124" s="200" t="n"/>
      <c r="G124" s="200" t="n"/>
      <c r="H124" s="200" t="n"/>
      <c r="I124" s="465" t="n"/>
      <c r="J124" s="465" t="n"/>
      <c r="K124" s="200" t="n"/>
      <c r="L124" s="193" t="n"/>
      <c r="M124" s="200" t="n"/>
      <c r="N124" s="200" t="n"/>
      <c r="O124" s="200" t="n"/>
      <c r="P124" s="200" t="n"/>
      <c r="Q124" s="200" t="n"/>
      <c r="R124" s="200" t="n"/>
      <c r="S124" s="200" t="n"/>
      <c r="T124" s="200" t="n"/>
      <c r="U124" s="200" t="n"/>
      <c r="V124" s="200" t="n"/>
      <c r="W124" s="200" t="n"/>
      <c r="X124" s="200" t="n"/>
      <c r="Y124" s="200" t="n"/>
      <c r="Z124" s="200" t="n"/>
    </row>
    <row r="125" ht="13.5" customHeight="1" s="726">
      <c r="A125" s="193" t="n"/>
      <c r="B125" s="200" t="n"/>
      <c r="C125" s="200" t="n"/>
      <c r="D125" s="200" t="n"/>
      <c r="E125" s="465" t="n"/>
      <c r="F125" s="200" t="n"/>
      <c r="G125" s="200" t="n"/>
      <c r="H125" s="200" t="n"/>
      <c r="I125" s="465" t="n"/>
      <c r="J125" s="465" t="n"/>
      <c r="K125" s="200" t="n"/>
      <c r="L125" s="193" t="n"/>
      <c r="M125" s="200" t="n"/>
      <c r="N125" s="200" t="n"/>
      <c r="O125" s="200" t="n"/>
      <c r="P125" s="200" t="n"/>
      <c r="Q125" s="200" t="n"/>
      <c r="R125" s="200" t="n"/>
      <c r="S125" s="200" t="n"/>
      <c r="T125" s="200" t="n"/>
      <c r="U125" s="200" t="n"/>
      <c r="V125" s="200" t="n"/>
      <c r="W125" s="200" t="n"/>
      <c r="X125" s="200" t="n"/>
      <c r="Y125" s="200" t="n"/>
      <c r="Z125" s="200" t="n"/>
    </row>
    <row r="126" ht="13.5" customHeight="1" s="726">
      <c r="A126" s="193" t="n"/>
      <c r="B126" s="200" t="n"/>
      <c r="C126" s="200" t="n"/>
      <c r="D126" s="200" t="n"/>
      <c r="E126" s="465" t="n"/>
      <c r="F126" s="200" t="n"/>
      <c r="G126" s="200" t="n"/>
      <c r="H126" s="200" t="n"/>
      <c r="I126" s="465" t="n"/>
      <c r="J126" s="465" t="n"/>
      <c r="K126" s="200" t="n"/>
      <c r="L126" s="193" t="n"/>
      <c r="M126" s="200" t="n"/>
      <c r="N126" s="200" t="n"/>
      <c r="O126" s="200" t="n"/>
      <c r="P126" s="200" t="n"/>
      <c r="Q126" s="200" t="n"/>
      <c r="R126" s="200" t="n"/>
      <c r="S126" s="200" t="n"/>
      <c r="T126" s="200" t="n"/>
      <c r="U126" s="200" t="n"/>
      <c r="V126" s="200" t="n"/>
      <c r="W126" s="200" t="n"/>
      <c r="X126" s="200" t="n"/>
      <c r="Y126" s="200" t="n"/>
      <c r="Z126" s="200" t="n"/>
    </row>
    <row r="127" ht="13.5" customHeight="1" s="726">
      <c r="A127" s="193" t="n"/>
      <c r="B127" s="200" t="n"/>
      <c r="C127" s="200" t="n"/>
      <c r="D127" s="200" t="n"/>
      <c r="E127" s="465" t="n"/>
      <c r="F127" s="200" t="n"/>
      <c r="G127" s="200" t="n"/>
      <c r="H127" s="200" t="n"/>
      <c r="I127" s="465" t="n"/>
      <c r="J127" s="465" t="n"/>
      <c r="K127" s="200" t="n"/>
      <c r="L127" s="193" t="n"/>
      <c r="M127" s="200" t="n"/>
      <c r="N127" s="200" t="n"/>
      <c r="O127" s="200" t="n"/>
      <c r="P127" s="200" t="n"/>
      <c r="Q127" s="200" t="n"/>
      <c r="R127" s="200" t="n"/>
      <c r="S127" s="200" t="n"/>
      <c r="T127" s="200" t="n"/>
      <c r="U127" s="200" t="n"/>
      <c r="V127" s="200" t="n"/>
      <c r="W127" s="200" t="n"/>
      <c r="X127" s="200" t="n"/>
      <c r="Y127" s="200" t="n"/>
      <c r="Z127" s="200" t="n"/>
    </row>
    <row r="128" ht="13.5" customHeight="1" s="726">
      <c r="A128" s="193" t="n"/>
      <c r="B128" s="200" t="n"/>
      <c r="C128" s="200" t="n"/>
      <c r="D128" s="200" t="n"/>
      <c r="E128" s="465" t="n"/>
      <c r="F128" s="200" t="n"/>
      <c r="G128" s="200" t="n"/>
      <c r="H128" s="200" t="n"/>
      <c r="I128" s="465" t="n"/>
      <c r="J128" s="465" t="n"/>
      <c r="K128" s="200" t="n"/>
      <c r="L128" s="193" t="n"/>
      <c r="M128" s="200" t="n"/>
      <c r="N128" s="200" t="n"/>
      <c r="O128" s="200" t="n"/>
      <c r="P128" s="200" t="n"/>
      <c r="Q128" s="200" t="n"/>
      <c r="R128" s="200" t="n"/>
      <c r="S128" s="200" t="n"/>
      <c r="T128" s="200" t="n"/>
      <c r="U128" s="200" t="n"/>
      <c r="V128" s="200" t="n"/>
      <c r="W128" s="200" t="n"/>
      <c r="X128" s="200" t="n"/>
      <c r="Y128" s="200" t="n"/>
      <c r="Z128" s="200" t="n"/>
    </row>
    <row r="129" ht="13.5" customHeight="1" s="726">
      <c r="A129" s="193" t="n"/>
      <c r="B129" s="200" t="n"/>
      <c r="C129" s="200" t="n"/>
      <c r="D129" s="200" t="n"/>
      <c r="E129" s="465" t="n"/>
      <c r="F129" s="200" t="n"/>
      <c r="G129" s="200" t="n"/>
      <c r="H129" s="200" t="n"/>
      <c r="I129" s="465" t="n"/>
      <c r="J129" s="465" t="n"/>
      <c r="K129" s="200" t="n"/>
      <c r="L129" s="193" t="n"/>
      <c r="M129" s="200" t="n"/>
      <c r="N129" s="200" t="n"/>
      <c r="O129" s="200" t="n"/>
      <c r="P129" s="200" t="n"/>
      <c r="Q129" s="200" t="n"/>
      <c r="R129" s="200" t="n"/>
      <c r="S129" s="200" t="n"/>
      <c r="T129" s="200" t="n"/>
      <c r="U129" s="200" t="n"/>
      <c r="V129" s="200" t="n"/>
      <c r="W129" s="200" t="n"/>
      <c r="X129" s="200" t="n"/>
      <c r="Y129" s="200" t="n"/>
      <c r="Z129" s="200" t="n"/>
    </row>
    <row r="130" ht="13.5" customHeight="1" s="726">
      <c r="A130" s="193" t="n"/>
      <c r="B130" s="200" t="n"/>
      <c r="C130" s="200" t="n"/>
      <c r="D130" s="200" t="n"/>
      <c r="E130" s="465" t="n"/>
      <c r="F130" s="200" t="n"/>
      <c r="G130" s="200" t="n"/>
      <c r="H130" s="200" t="n"/>
      <c r="I130" s="465" t="n"/>
      <c r="J130" s="465" t="n"/>
      <c r="K130" s="200" t="n"/>
      <c r="L130" s="193" t="n"/>
      <c r="M130" s="200" t="n"/>
      <c r="N130" s="200" t="n"/>
      <c r="O130" s="200" t="n"/>
      <c r="P130" s="200" t="n"/>
      <c r="Q130" s="200" t="n"/>
      <c r="R130" s="200" t="n"/>
      <c r="S130" s="200" t="n"/>
      <c r="T130" s="200" t="n"/>
      <c r="U130" s="200" t="n"/>
      <c r="V130" s="200" t="n"/>
      <c r="W130" s="200" t="n"/>
      <c r="X130" s="200" t="n"/>
      <c r="Y130" s="200" t="n"/>
      <c r="Z130" s="200" t="n"/>
    </row>
    <row r="131" ht="13.5" customHeight="1" s="726">
      <c r="A131" s="193" t="n"/>
      <c r="B131" s="200" t="n"/>
      <c r="C131" s="200" t="n"/>
      <c r="D131" s="200" t="n"/>
      <c r="E131" s="465" t="n"/>
      <c r="F131" s="200" t="n"/>
      <c r="G131" s="200" t="n"/>
      <c r="H131" s="200" t="n"/>
      <c r="I131" s="465" t="n"/>
      <c r="J131" s="465" t="n"/>
      <c r="K131" s="200" t="n"/>
      <c r="L131" s="193" t="n"/>
      <c r="M131" s="200" t="n"/>
      <c r="N131" s="200" t="n"/>
      <c r="O131" s="200" t="n"/>
      <c r="P131" s="200" t="n"/>
      <c r="Q131" s="200" t="n"/>
      <c r="R131" s="200" t="n"/>
      <c r="S131" s="200" t="n"/>
      <c r="T131" s="200" t="n"/>
      <c r="U131" s="200" t="n"/>
      <c r="V131" s="200" t="n"/>
      <c r="W131" s="200" t="n"/>
      <c r="X131" s="200" t="n"/>
      <c r="Y131" s="200" t="n"/>
      <c r="Z131" s="200" t="n"/>
    </row>
    <row r="132" ht="13.5" customHeight="1" s="726">
      <c r="A132" s="193" t="n"/>
      <c r="B132" s="200" t="n"/>
      <c r="C132" s="200" t="n"/>
      <c r="D132" s="200" t="n"/>
      <c r="E132" s="465" t="n"/>
      <c r="F132" s="200" t="n"/>
      <c r="G132" s="200" t="n"/>
      <c r="H132" s="200" t="n"/>
      <c r="I132" s="465" t="n"/>
      <c r="J132" s="465" t="n"/>
      <c r="K132" s="200" t="n"/>
      <c r="L132" s="193" t="n"/>
      <c r="M132" s="200" t="n"/>
      <c r="N132" s="200" t="n"/>
      <c r="O132" s="200" t="n"/>
      <c r="P132" s="200" t="n"/>
      <c r="Q132" s="200" t="n"/>
      <c r="R132" s="200" t="n"/>
      <c r="S132" s="200" t="n"/>
      <c r="T132" s="200" t="n"/>
      <c r="U132" s="200" t="n"/>
      <c r="V132" s="200" t="n"/>
      <c r="W132" s="200" t="n"/>
      <c r="X132" s="200" t="n"/>
      <c r="Y132" s="200" t="n"/>
      <c r="Z132" s="200" t="n"/>
    </row>
    <row r="133" ht="13.5" customHeight="1" s="726">
      <c r="A133" s="193" t="n"/>
      <c r="B133" s="200" t="n"/>
      <c r="C133" s="200" t="n"/>
      <c r="D133" s="200" t="n"/>
      <c r="E133" s="465" t="n"/>
      <c r="F133" s="200" t="n"/>
      <c r="G133" s="200" t="n"/>
      <c r="H133" s="200" t="n"/>
      <c r="I133" s="465" t="n"/>
      <c r="J133" s="465" t="n"/>
      <c r="K133" s="200" t="n"/>
      <c r="L133" s="193" t="n"/>
      <c r="M133" s="200" t="n"/>
      <c r="N133" s="200" t="n"/>
      <c r="O133" s="200" t="n"/>
      <c r="P133" s="200" t="n"/>
      <c r="Q133" s="200" t="n"/>
      <c r="R133" s="200" t="n"/>
      <c r="S133" s="200" t="n"/>
      <c r="T133" s="200" t="n"/>
      <c r="U133" s="200" t="n"/>
      <c r="V133" s="200" t="n"/>
      <c r="W133" s="200" t="n"/>
      <c r="X133" s="200" t="n"/>
      <c r="Y133" s="200" t="n"/>
      <c r="Z133" s="200" t="n"/>
    </row>
    <row r="134" ht="13.5" customHeight="1" s="726">
      <c r="A134" s="193" t="n"/>
      <c r="B134" s="200" t="n"/>
      <c r="C134" s="200" t="n"/>
      <c r="D134" s="200" t="n"/>
      <c r="E134" s="465" t="n"/>
      <c r="F134" s="200" t="n"/>
      <c r="G134" s="200" t="n"/>
      <c r="H134" s="200" t="n"/>
      <c r="I134" s="465" t="n"/>
      <c r="J134" s="465" t="n"/>
      <c r="K134" s="200" t="n"/>
      <c r="L134" s="193" t="n"/>
      <c r="M134" s="200" t="n"/>
      <c r="N134" s="200" t="n"/>
      <c r="O134" s="200" t="n"/>
      <c r="P134" s="200" t="n"/>
      <c r="Q134" s="200" t="n"/>
      <c r="R134" s="200" t="n"/>
      <c r="S134" s="200" t="n"/>
      <c r="T134" s="200" t="n"/>
      <c r="U134" s="200" t="n"/>
      <c r="V134" s="200" t="n"/>
      <c r="W134" s="200" t="n"/>
      <c r="X134" s="200" t="n"/>
      <c r="Y134" s="200" t="n"/>
      <c r="Z134" s="200" t="n"/>
    </row>
    <row r="135" ht="13.5" customHeight="1" s="726">
      <c r="A135" s="193" t="n"/>
      <c r="B135" s="200" t="n"/>
      <c r="C135" s="200" t="n"/>
      <c r="D135" s="200" t="n"/>
      <c r="E135" s="465" t="n"/>
      <c r="F135" s="200" t="n"/>
      <c r="G135" s="200" t="n"/>
      <c r="H135" s="200" t="n"/>
      <c r="I135" s="465" t="n"/>
      <c r="J135" s="465" t="n"/>
      <c r="K135" s="200" t="n"/>
      <c r="L135" s="193" t="n"/>
      <c r="M135" s="200" t="n"/>
      <c r="N135" s="200" t="n"/>
      <c r="O135" s="200" t="n"/>
      <c r="P135" s="200" t="n"/>
      <c r="Q135" s="200" t="n"/>
      <c r="R135" s="200" t="n"/>
      <c r="S135" s="200" t="n"/>
      <c r="T135" s="200" t="n"/>
      <c r="U135" s="200" t="n"/>
      <c r="V135" s="200" t="n"/>
      <c r="W135" s="200" t="n"/>
      <c r="X135" s="200" t="n"/>
      <c r="Y135" s="200" t="n"/>
      <c r="Z135" s="200" t="n"/>
    </row>
    <row r="136" ht="13.5" customHeight="1" s="726">
      <c r="A136" s="193" t="n"/>
      <c r="B136" s="200" t="n"/>
      <c r="C136" s="200" t="n"/>
      <c r="D136" s="200" t="n"/>
      <c r="E136" s="465" t="n"/>
      <c r="F136" s="200" t="n"/>
      <c r="G136" s="200" t="n"/>
      <c r="H136" s="200" t="n"/>
      <c r="I136" s="465" t="n"/>
      <c r="J136" s="465" t="n"/>
      <c r="K136" s="200" t="n"/>
      <c r="L136" s="193" t="n"/>
      <c r="M136" s="200" t="n"/>
      <c r="N136" s="200" t="n"/>
      <c r="O136" s="200" t="n"/>
      <c r="P136" s="200" t="n"/>
      <c r="Q136" s="200" t="n"/>
      <c r="R136" s="200" t="n"/>
      <c r="S136" s="200" t="n"/>
      <c r="T136" s="200" t="n"/>
      <c r="U136" s="200" t="n"/>
      <c r="V136" s="200" t="n"/>
      <c r="W136" s="200" t="n"/>
      <c r="X136" s="200" t="n"/>
      <c r="Y136" s="200" t="n"/>
      <c r="Z136" s="200" t="n"/>
    </row>
    <row r="137" ht="13.5" customHeight="1" s="726">
      <c r="A137" s="193" t="n"/>
      <c r="B137" s="200" t="n"/>
      <c r="C137" s="200" t="n"/>
      <c r="D137" s="200" t="n"/>
      <c r="E137" s="465" t="n"/>
      <c r="F137" s="200" t="n"/>
      <c r="G137" s="200" t="n"/>
      <c r="H137" s="200" t="n"/>
      <c r="I137" s="465" t="n"/>
      <c r="J137" s="465" t="n"/>
      <c r="K137" s="200" t="n"/>
      <c r="L137" s="193" t="n"/>
      <c r="M137" s="200" t="n"/>
      <c r="N137" s="200" t="n"/>
      <c r="O137" s="200" t="n"/>
      <c r="P137" s="200" t="n"/>
      <c r="Q137" s="200" t="n"/>
      <c r="R137" s="200" t="n"/>
      <c r="S137" s="200" t="n"/>
      <c r="T137" s="200" t="n"/>
      <c r="U137" s="200" t="n"/>
      <c r="V137" s="200" t="n"/>
      <c r="W137" s="200" t="n"/>
      <c r="X137" s="200" t="n"/>
      <c r="Y137" s="200" t="n"/>
      <c r="Z137" s="200" t="n"/>
    </row>
    <row r="138" ht="13.5" customHeight="1" s="726">
      <c r="A138" s="193" t="n"/>
      <c r="B138" s="200" t="n"/>
      <c r="C138" s="200" t="n"/>
      <c r="D138" s="200" t="n"/>
      <c r="E138" s="465" t="n"/>
      <c r="F138" s="200" t="n"/>
      <c r="G138" s="200" t="n"/>
      <c r="H138" s="200" t="n"/>
      <c r="I138" s="465" t="n"/>
      <c r="J138" s="465" t="n"/>
      <c r="K138" s="200" t="n"/>
      <c r="L138" s="193" t="n"/>
      <c r="M138" s="200" t="n"/>
      <c r="N138" s="200" t="n"/>
      <c r="O138" s="200" t="n"/>
      <c r="P138" s="200" t="n"/>
      <c r="Q138" s="200" t="n"/>
      <c r="R138" s="200" t="n"/>
      <c r="S138" s="200" t="n"/>
      <c r="T138" s="200" t="n"/>
      <c r="U138" s="200" t="n"/>
      <c r="V138" s="200" t="n"/>
      <c r="W138" s="200" t="n"/>
      <c r="X138" s="200" t="n"/>
      <c r="Y138" s="200" t="n"/>
      <c r="Z138" s="200" t="n"/>
    </row>
    <row r="139" ht="13.5" customHeight="1" s="726">
      <c r="A139" s="193" t="n"/>
      <c r="B139" s="200" t="n"/>
      <c r="C139" s="200" t="n"/>
      <c r="D139" s="200" t="n"/>
      <c r="E139" s="465" t="n"/>
      <c r="F139" s="200" t="n"/>
      <c r="G139" s="200" t="n"/>
      <c r="H139" s="200" t="n"/>
      <c r="I139" s="465" t="n"/>
      <c r="J139" s="465" t="n"/>
      <c r="K139" s="200" t="n"/>
      <c r="L139" s="193" t="n"/>
      <c r="M139" s="200" t="n"/>
      <c r="N139" s="200" t="n"/>
      <c r="O139" s="200" t="n"/>
      <c r="P139" s="200" t="n"/>
      <c r="Q139" s="200" t="n"/>
      <c r="R139" s="200" t="n"/>
      <c r="S139" s="200" t="n"/>
      <c r="T139" s="200" t="n"/>
      <c r="U139" s="200" t="n"/>
      <c r="V139" s="200" t="n"/>
      <c r="W139" s="200" t="n"/>
      <c r="X139" s="200" t="n"/>
      <c r="Y139" s="200" t="n"/>
      <c r="Z139" s="200" t="n"/>
    </row>
    <row r="140" ht="13.5" customHeight="1" s="726">
      <c r="A140" s="193" t="n"/>
      <c r="B140" s="200" t="n"/>
      <c r="C140" s="200" t="n"/>
      <c r="D140" s="200" t="n"/>
      <c r="E140" s="465" t="n"/>
      <c r="F140" s="200" t="n"/>
      <c r="G140" s="200" t="n"/>
      <c r="H140" s="200" t="n"/>
      <c r="I140" s="465" t="n"/>
      <c r="J140" s="465" t="n"/>
      <c r="K140" s="200" t="n"/>
      <c r="L140" s="193" t="n"/>
      <c r="M140" s="200" t="n"/>
      <c r="N140" s="200" t="n"/>
      <c r="O140" s="200" t="n"/>
      <c r="P140" s="200" t="n"/>
      <c r="Q140" s="200" t="n"/>
      <c r="R140" s="200" t="n"/>
      <c r="S140" s="200" t="n"/>
      <c r="T140" s="200" t="n"/>
      <c r="U140" s="200" t="n"/>
      <c r="V140" s="200" t="n"/>
      <c r="W140" s="200" t="n"/>
      <c r="X140" s="200" t="n"/>
      <c r="Y140" s="200" t="n"/>
      <c r="Z140" s="200" t="n"/>
    </row>
    <row r="141" ht="13.5" customHeight="1" s="726">
      <c r="A141" s="193" t="n"/>
      <c r="B141" s="200" t="n"/>
      <c r="C141" s="200" t="n"/>
      <c r="D141" s="200" t="n"/>
      <c r="E141" s="465" t="n"/>
      <c r="F141" s="200" t="n"/>
      <c r="G141" s="200" t="n"/>
      <c r="H141" s="200" t="n"/>
      <c r="I141" s="465" t="n"/>
      <c r="J141" s="465" t="n"/>
      <c r="K141" s="200" t="n"/>
      <c r="L141" s="193" t="n"/>
      <c r="M141" s="200" t="n"/>
      <c r="N141" s="200" t="n"/>
      <c r="O141" s="200" t="n"/>
      <c r="P141" s="200" t="n"/>
      <c r="Q141" s="200" t="n"/>
      <c r="R141" s="200" t="n"/>
      <c r="S141" s="200" t="n"/>
      <c r="T141" s="200" t="n"/>
      <c r="U141" s="200" t="n"/>
      <c r="V141" s="200" t="n"/>
      <c r="W141" s="200" t="n"/>
      <c r="X141" s="200" t="n"/>
      <c r="Y141" s="200" t="n"/>
      <c r="Z141" s="200" t="n"/>
    </row>
    <row r="142" ht="13.5" customHeight="1" s="726">
      <c r="A142" s="193" t="n"/>
      <c r="B142" s="200" t="n"/>
      <c r="C142" s="200" t="n"/>
      <c r="D142" s="200" t="n"/>
      <c r="E142" s="465" t="n"/>
      <c r="F142" s="200" t="n"/>
      <c r="G142" s="200" t="n"/>
      <c r="H142" s="200" t="n"/>
      <c r="I142" s="465" t="n"/>
      <c r="J142" s="465" t="n"/>
      <c r="K142" s="200" t="n"/>
      <c r="L142" s="193" t="n"/>
      <c r="M142" s="200" t="n"/>
      <c r="N142" s="200" t="n"/>
      <c r="O142" s="200" t="n"/>
      <c r="P142" s="200" t="n"/>
      <c r="Q142" s="200" t="n"/>
      <c r="R142" s="200" t="n"/>
      <c r="S142" s="200" t="n"/>
      <c r="T142" s="200" t="n"/>
      <c r="U142" s="200" t="n"/>
      <c r="V142" s="200" t="n"/>
      <c r="W142" s="200" t="n"/>
      <c r="X142" s="200" t="n"/>
      <c r="Y142" s="200" t="n"/>
      <c r="Z142" s="200" t="n"/>
    </row>
    <row r="143" ht="13.5" customHeight="1" s="726">
      <c r="A143" s="193" t="n"/>
      <c r="B143" s="200" t="n"/>
      <c r="C143" s="200" t="n"/>
      <c r="D143" s="200" t="n"/>
      <c r="E143" s="465" t="n"/>
      <c r="F143" s="200" t="n"/>
      <c r="G143" s="200" t="n"/>
      <c r="H143" s="200" t="n"/>
      <c r="I143" s="465" t="n"/>
      <c r="J143" s="465" t="n"/>
      <c r="K143" s="200" t="n"/>
      <c r="L143" s="193" t="n"/>
      <c r="M143" s="200" t="n"/>
      <c r="N143" s="200" t="n"/>
      <c r="O143" s="200" t="n"/>
      <c r="P143" s="200" t="n"/>
      <c r="Q143" s="200" t="n"/>
      <c r="R143" s="200" t="n"/>
      <c r="S143" s="200" t="n"/>
      <c r="T143" s="200" t="n"/>
      <c r="U143" s="200" t="n"/>
      <c r="V143" s="200" t="n"/>
      <c r="W143" s="200" t="n"/>
      <c r="X143" s="200" t="n"/>
      <c r="Y143" s="200" t="n"/>
      <c r="Z143" s="200" t="n"/>
    </row>
    <row r="144" ht="13.5" customHeight="1" s="726">
      <c r="A144" s="193" t="n"/>
      <c r="B144" s="200" t="n"/>
      <c r="C144" s="200" t="n"/>
      <c r="D144" s="200" t="n"/>
      <c r="E144" s="465" t="n"/>
      <c r="F144" s="200" t="n"/>
      <c r="G144" s="200" t="n"/>
      <c r="H144" s="200" t="n"/>
      <c r="I144" s="465" t="n"/>
      <c r="J144" s="465" t="n"/>
      <c r="K144" s="200" t="n"/>
      <c r="L144" s="193" t="n"/>
      <c r="M144" s="200" t="n"/>
      <c r="N144" s="200" t="n"/>
      <c r="O144" s="200" t="n"/>
      <c r="P144" s="200" t="n"/>
      <c r="Q144" s="200" t="n"/>
      <c r="R144" s="200" t="n"/>
      <c r="S144" s="200" t="n"/>
      <c r="T144" s="200" t="n"/>
      <c r="U144" s="200" t="n"/>
      <c r="V144" s="200" t="n"/>
      <c r="W144" s="200" t="n"/>
      <c r="X144" s="200" t="n"/>
      <c r="Y144" s="200" t="n"/>
      <c r="Z144" s="200" t="n"/>
    </row>
    <row r="145" ht="13.5" customHeight="1" s="726">
      <c r="A145" s="193" t="n"/>
      <c r="B145" s="200" t="n"/>
      <c r="C145" s="200" t="n"/>
      <c r="D145" s="200" t="n"/>
      <c r="E145" s="465" t="n"/>
      <c r="F145" s="200" t="n"/>
      <c r="G145" s="200" t="n"/>
      <c r="H145" s="200" t="n"/>
      <c r="I145" s="465" t="n"/>
      <c r="J145" s="465" t="n"/>
      <c r="K145" s="200" t="n"/>
      <c r="L145" s="193" t="n"/>
      <c r="M145" s="200" t="n"/>
      <c r="N145" s="200" t="n"/>
      <c r="O145" s="200" t="n"/>
      <c r="P145" s="200" t="n"/>
      <c r="Q145" s="200" t="n"/>
      <c r="R145" s="200" t="n"/>
      <c r="S145" s="200" t="n"/>
      <c r="T145" s="200" t="n"/>
      <c r="U145" s="200" t="n"/>
      <c r="V145" s="200" t="n"/>
      <c r="W145" s="200" t="n"/>
      <c r="X145" s="200" t="n"/>
      <c r="Y145" s="200" t="n"/>
      <c r="Z145" s="200" t="n"/>
    </row>
    <row r="146" ht="13.5" customHeight="1" s="726">
      <c r="A146" s="193" t="n"/>
      <c r="B146" s="200" t="n"/>
      <c r="C146" s="200" t="n"/>
      <c r="D146" s="200" t="n"/>
      <c r="E146" s="465" t="n"/>
      <c r="F146" s="200" t="n"/>
      <c r="G146" s="200" t="n"/>
      <c r="H146" s="200" t="n"/>
      <c r="I146" s="465" t="n"/>
      <c r="J146" s="465" t="n"/>
      <c r="K146" s="200" t="n"/>
      <c r="L146" s="193" t="n"/>
      <c r="M146" s="200" t="n"/>
      <c r="N146" s="200" t="n"/>
      <c r="O146" s="200" t="n"/>
      <c r="P146" s="200" t="n"/>
      <c r="Q146" s="200" t="n"/>
      <c r="R146" s="200" t="n"/>
      <c r="S146" s="200" t="n"/>
      <c r="T146" s="200" t="n"/>
      <c r="U146" s="200" t="n"/>
      <c r="V146" s="200" t="n"/>
      <c r="W146" s="200" t="n"/>
      <c r="X146" s="200" t="n"/>
      <c r="Y146" s="200" t="n"/>
      <c r="Z146" s="200" t="n"/>
    </row>
    <row r="147" ht="13.5" customHeight="1" s="726">
      <c r="A147" s="193" t="n"/>
      <c r="B147" s="200" t="n"/>
      <c r="C147" s="200" t="n"/>
      <c r="D147" s="200" t="n"/>
      <c r="E147" s="465" t="n"/>
      <c r="F147" s="200" t="n"/>
      <c r="G147" s="200" t="n"/>
      <c r="H147" s="200" t="n"/>
      <c r="I147" s="465" t="n"/>
      <c r="J147" s="465" t="n"/>
      <c r="K147" s="200" t="n"/>
      <c r="L147" s="193" t="n"/>
      <c r="M147" s="200" t="n"/>
      <c r="N147" s="200" t="n"/>
      <c r="O147" s="200" t="n"/>
      <c r="P147" s="200" t="n"/>
      <c r="Q147" s="200" t="n"/>
      <c r="R147" s="200" t="n"/>
      <c r="S147" s="200" t="n"/>
      <c r="T147" s="200" t="n"/>
      <c r="U147" s="200" t="n"/>
      <c r="V147" s="200" t="n"/>
      <c r="W147" s="200" t="n"/>
      <c r="X147" s="200" t="n"/>
      <c r="Y147" s="200" t="n"/>
      <c r="Z147" s="200" t="n"/>
    </row>
    <row r="148" ht="13.5" customHeight="1" s="726">
      <c r="A148" s="193" t="n"/>
      <c r="B148" s="200" t="n"/>
      <c r="C148" s="200" t="n"/>
      <c r="D148" s="200" t="n"/>
      <c r="E148" s="465" t="n"/>
      <c r="F148" s="200" t="n"/>
      <c r="G148" s="200" t="n"/>
      <c r="H148" s="200" t="n"/>
      <c r="I148" s="465" t="n"/>
      <c r="J148" s="465" t="n"/>
      <c r="K148" s="200" t="n"/>
      <c r="L148" s="193" t="n"/>
      <c r="M148" s="200" t="n"/>
      <c r="N148" s="200" t="n"/>
      <c r="O148" s="200" t="n"/>
      <c r="P148" s="200" t="n"/>
      <c r="Q148" s="200" t="n"/>
      <c r="R148" s="200" t="n"/>
      <c r="S148" s="200" t="n"/>
      <c r="T148" s="200" t="n"/>
      <c r="U148" s="200" t="n"/>
      <c r="V148" s="200" t="n"/>
      <c r="W148" s="200" t="n"/>
      <c r="X148" s="200" t="n"/>
      <c r="Y148" s="200" t="n"/>
      <c r="Z148" s="200" t="n"/>
    </row>
    <row r="149" ht="13.5" customHeight="1" s="726">
      <c r="A149" s="193" t="n"/>
      <c r="B149" s="200" t="n"/>
      <c r="C149" s="200" t="n"/>
      <c r="D149" s="200" t="n"/>
      <c r="E149" s="465" t="n"/>
      <c r="F149" s="200" t="n"/>
      <c r="G149" s="200" t="n"/>
      <c r="H149" s="200" t="n"/>
      <c r="I149" s="465" t="n"/>
      <c r="J149" s="465" t="n"/>
      <c r="K149" s="200" t="n"/>
      <c r="L149" s="193" t="n"/>
      <c r="M149" s="200" t="n"/>
      <c r="N149" s="200" t="n"/>
      <c r="O149" s="200" t="n"/>
      <c r="P149" s="200" t="n"/>
      <c r="Q149" s="200" t="n"/>
      <c r="R149" s="200" t="n"/>
      <c r="S149" s="200" t="n"/>
      <c r="T149" s="200" t="n"/>
      <c r="U149" s="200" t="n"/>
      <c r="V149" s="200" t="n"/>
      <c r="W149" s="200" t="n"/>
      <c r="X149" s="200" t="n"/>
      <c r="Y149" s="200" t="n"/>
      <c r="Z149" s="200" t="n"/>
    </row>
    <row r="150" ht="13.5" customHeight="1" s="726">
      <c r="A150" s="193" t="n"/>
      <c r="B150" s="200" t="n"/>
      <c r="C150" s="200" t="n"/>
      <c r="D150" s="200" t="n"/>
      <c r="E150" s="465" t="n"/>
      <c r="F150" s="200" t="n"/>
      <c r="G150" s="200" t="n"/>
      <c r="H150" s="200" t="n"/>
      <c r="I150" s="465" t="n"/>
      <c r="J150" s="465" t="n"/>
      <c r="K150" s="200" t="n"/>
      <c r="L150" s="193" t="n"/>
      <c r="M150" s="200" t="n"/>
      <c r="N150" s="200" t="n"/>
      <c r="O150" s="200" t="n"/>
      <c r="P150" s="200" t="n"/>
      <c r="Q150" s="200" t="n"/>
      <c r="R150" s="200" t="n"/>
      <c r="S150" s="200" t="n"/>
      <c r="T150" s="200" t="n"/>
      <c r="U150" s="200" t="n"/>
      <c r="V150" s="200" t="n"/>
      <c r="W150" s="200" t="n"/>
      <c r="X150" s="200" t="n"/>
      <c r="Y150" s="200" t="n"/>
      <c r="Z150" s="200" t="n"/>
    </row>
    <row r="151" ht="13.5" customHeight="1" s="726">
      <c r="A151" s="193" t="n"/>
      <c r="B151" s="200" t="n"/>
      <c r="C151" s="200" t="n"/>
      <c r="D151" s="200" t="n"/>
      <c r="E151" s="465" t="n"/>
      <c r="F151" s="200" t="n"/>
      <c r="G151" s="200" t="n"/>
      <c r="H151" s="200" t="n"/>
      <c r="I151" s="465" t="n"/>
      <c r="J151" s="465" t="n"/>
      <c r="K151" s="200" t="n"/>
      <c r="L151" s="193" t="n"/>
      <c r="M151" s="200" t="n"/>
      <c r="N151" s="200" t="n"/>
      <c r="O151" s="200" t="n"/>
      <c r="P151" s="200" t="n"/>
      <c r="Q151" s="200" t="n"/>
      <c r="R151" s="200" t="n"/>
      <c r="S151" s="200" t="n"/>
      <c r="T151" s="200" t="n"/>
      <c r="U151" s="200" t="n"/>
      <c r="V151" s="200" t="n"/>
      <c r="W151" s="200" t="n"/>
      <c r="X151" s="200" t="n"/>
      <c r="Y151" s="200" t="n"/>
      <c r="Z151" s="200" t="n"/>
    </row>
    <row r="152" ht="13.5" customHeight="1" s="726">
      <c r="A152" s="193" t="n"/>
      <c r="B152" s="200" t="n"/>
      <c r="C152" s="200" t="n"/>
      <c r="D152" s="200" t="n"/>
      <c r="E152" s="465" t="n"/>
      <c r="F152" s="200" t="n"/>
      <c r="G152" s="200" t="n"/>
      <c r="H152" s="200" t="n"/>
      <c r="I152" s="465" t="n"/>
      <c r="J152" s="465" t="n"/>
      <c r="K152" s="200" t="n"/>
      <c r="L152" s="193" t="n"/>
      <c r="M152" s="200" t="n"/>
      <c r="N152" s="200" t="n"/>
      <c r="O152" s="200" t="n"/>
      <c r="P152" s="200" t="n"/>
      <c r="Q152" s="200" t="n"/>
      <c r="R152" s="200" t="n"/>
      <c r="S152" s="200" t="n"/>
      <c r="T152" s="200" t="n"/>
      <c r="U152" s="200" t="n"/>
      <c r="V152" s="200" t="n"/>
      <c r="W152" s="200" t="n"/>
      <c r="X152" s="200" t="n"/>
      <c r="Y152" s="200" t="n"/>
      <c r="Z152" s="200" t="n"/>
    </row>
    <row r="153" ht="13.5" customHeight="1" s="726">
      <c r="A153" s="193" t="n"/>
      <c r="B153" s="200" t="n"/>
      <c r="C153" s="200" t="n"/>
      <c r="D153" s="200" t="n"/>
      <c r="E153" s="465" t="n"/>
      <c r="F153" s="200" t="n"/>
      <c r="G153" s="200" t="n"/>
      <c r="H153" s="200" t="n"/>
      <c r="I153" s="465" t="n"/>
      <c r="J153" s="465" t="n"/>
      <c r="K153" s="200" t="n"/>
      <c r="L153" s="193" t="n"/>
      <c r="M153" s="200" t="n"/>
      <c r="N153" s="200" t="n"/>
      <c r="O153" s="200" t="n"/>
      <c r="P153" s="200" t="n"/>
      <c r="Q153" s="200" t="n"/>
      <c r="R153" s="200" t="n"/>
      <c r="S153" s="200" t="n"/>
      <c r="T153" s="200" t="n"/>
      <c r="U153" s="200" t="n"/>
      <c r="V153" s="200" t="n"/>
      <c r="W153" s="200" t="n"/>
      <c r="X153" s="200" t="n"/>
      <c r="Y153" s="200" t="n"/>
      <c r="Z153" s="200" t="n"/>
    </row>
    <row r="154" ht="13.5" customHeight="1" s="726">
      <c r="A154" s="193" t="n"/>
      <c r="B154" s="200" t="n"/>
      <c r="C154" s="200" t="n"/>
      <c r="D154" s="200" t="n"/>
      <c r="E154" s="465" t="n"/>
      <c r="F154" s="200" t="n"/>
      <c r="G154" s="200" t="n"/>
      <c r="H154" s="200" t="n"/>
      <c r="I154" s="465" t="n"/>
      <c r="J154" s="465" t="n"/>
      <c r="K154" s="200" t="n"/>
      <c r="L154" s="193" t="n"/>
      <c r="M154" s="200" t="n"/>
      <c r="N154" s="200" t="n"/>
      <c r="O154" s="200" t="n"/>
      <c r="P154" s="200" t="n"/>
      <c r="Q154" s="200" t="n"/>
      <c r="R154" s="200" t="n"/>
      <c r="S154" s="200" t="n"/>
      <c r="T154" s="200" t="n"/>
      <c r="U154" s="200" t="n"/>
      <c r="V154" s="200" t="n"/>
      <c r="W154" s="200" t="n"/>
      <c r="X154" s="200" t="n"/>
      <c r="Y154" s="200" t="n"/>
      <c r="Z154" s="200" t="n"/>
    </row>
    <row r="155" ht="13.5" customHeight="1" s="726">
      <c r="A155" s="193" t="n"/>
      <c r="B155" s="200" t="n"/>
      <c r="C155" s="200" t="n"/>
      <c r="D155" s="200" t="n"/>
      <c r="E155" s="465" t="n"/>
      <c r="F155" s="200" t="n"/>
      <c r="G155" s="200" t="n"/>
      <c r="H155" s="200" t="n"/>
      <c r="I155" s="465" t="n"/>
      <c r="J155" s="465" t="n"/>
      <c r="K155" s="200" t="n"/>
      <c r="L155" s="193" t="n"/>
      <c r="M155" s="200" t="n"/>
      <c r="N155" s="200" t="n"/>
      <c r="O155" s="200" t="n"/>
      <c r="P155" s="200" t="n"/>
      <c r="Q155" s="200" t="n"/>
      <c r="R155" s="200" t="n"/>
      <c r="S155" s="200" t="n"/>
      <c r="T155" s="200" t="n"/>
      <c r="U155" s="200" t="n"/>
      <c r="V155" s="200" t="n"/>
      <c r="W155" s="200" t="n"/>
      <c r="X155" s="200" t="n"/>
      <c r="Y155" s="200" t="n"/>
      <c r="Z155" s="200" t="n"/>
    </row>
    <row r="156" ht="13.5" customHeight="1" s="726">
      <c r="A156" s="193" t="n"/>
      <c r="B156" s="200" t="n"/>
      <c r="C156" s="200" t="n"/>
      <c r="D156" s="200" t="n"/>
      <c r="E156" s="465" t="n"/>
      <c r="F156" s="200" t="n"/>
      <c r="G156" s="200" t="n"/>
      <c r="H156" s="200" t="n"/>
      <c r="I156" s="465" t="n"/>
      <c r="J156" s="465" t="n"/>
      <c r="K156" s="200" t="n"/>
      <c r="L156" s="193" t="n"/>
      <c r="M156" s="200" t="n"/>
      <c r="N156" s="200" t="n"/>
      <c r="O156" s="200" t="n"/>
      <c r="P156" s="200" t="n"/>
      <c r="Q156" s="200" t="n"/>
      <c r="R156" s="200" t="n"/>
      <c r="S156" s="200" t="n"/>
      <c r="T156" s="200" t="n"/>
      <c r="U156" s="200" t="n"/>
      <c r="V156" s="200" t="n"/>
      <c r="W156" s="200" t="n"/>
      <c r="X156" s="200" t="n"/>
      <c r="Y156" s="200" t="n"/>
      <c r="Z156" s="200" t="n"/>
    </row>
    <row r="157" ht="13.5" customHeight="1" s="726">
      <c r="A157" s="193" t="n"/>
      <c r="B157" s="200" t="n"/>
      <c r="C157" s="200" t="n"/>
      <c r="D157" s="200" t="n"/>
      <c r="E157" s="465" t="n"/>
      <c r="F157" s="200" t="n"/>
      <c r="G157" s="200" t="n"/>
      <c r="H157" s="200" t="n"/>
      <c r="I157" s="465" t="n"/>
      <c r="J157" s="465" t="n"/>
      <c r="K157" s="200" t="n"/>
      <c r="L157" s="193" t="n"/>
      <c r="M157" s="200" t="n"/>
      <c r="N157" s="200" t="n"/>
      <c r="O157" s="200" t="n"/>
      <c r="P157" s="200" t="n"/>
      <c r="Q157" s="200" t="n"/>
      <c r="R157" s="200" t="n"/>
      <c r="S157" s="200" t="n"/>
      <c r="T157" s="200" t="n"/>
      <c r="U157" s="200" t="n"/>
      <c r="V157" s="200" t="n"/>
      <c r="W157" s="200" t="n"/>
      <c r="X157" s="200" t="n"/>
      <c r="Y157" s="200" t="n"/>
      <c r="Z157" s="200" t="n"/>
    </row>
    <row r="158" ht="13.5" customHeight="1" s="726">
      <c r="A158" s="193" t="n"/>
      <c r="B158" s="200" t="n"/>
      <c r="C158" s="200" t="n"/>
      <c r="D158" s="200" t="n"/>
      <c r="E158" s="465" t="n"/>
      <c r="F158" s="200" t="n"/>
      <c r="G158" s="200" t="n"/>
      <c r="H158" s="200" t="n"/>
      <c r="I158" s="465" t="n"/>
      <c r="J158" s="465" t="n"/>
      <c r="K158" s="200" t="n"/>
      <c r="L158" s="193" t="n"/>
      <c r="M158" s="200" t="n"/>
      <c r="N158" s="200" t="n"/>
      <c r="O158" s="200" t="n"/>
      <c r="P158" s="200" t="n"/>
      <c r="Q158" s="200" t="n"/>
      <c r="R158" s="200" t="n"/>
      <c r="S158" s="200" t="n"/>
      <c r="T158" s="200" t="n"/>
      <c r="U158" s="200" t="n"/>
      <c r="V158" s="200" t="n"/>
      <c r="W158" s="200" t="n"/>
      <c r="X158" s="200" t="n"/>
      <c r="Y158" s="200" t="n"/>
      <c r="Z158" s="200" t="n"/>
    </row>
    <row r="159" ht="13.5" customHeight="1" s="726">
      <c r="A159" s="193" t="n"/>
      <c r="B159" s="200" t="n"/>
      <c r="C159" s="200" t="n"/>
      <c r="D159" s="200" t="n"/>
      <c r="E159" s="465" t="n"/>
      <c r="F159" s="200" t="n"/>
      <c r="G159" s="200" t="n"/>
      <c r="H159" s="200" t="n"/>
      <c r="I159" s="465" t="n"/>
      <c r="J159" s="465" t="n"/>
      <c r="K159" s="200" t="n"/>
      <c r="L159" s="193" t="n"/>
      <c r="M159" s="200" t="n"/>
      <c r="N159" s="200" t="n"/>
      <c r="O159" s="200" t="n"/>
      <c r="P159" s="200" t="n"/>
      <c r="Q159" s="200" t="n"/>
      <c r="R159" s="200" t="n"/>
      <c r="S159" s="200" t="n"/>
      <c r="T159" s="200" t="n"/>
      <c r="U159" s="200" t="n"/>
      <c r="V159" s="200" t="n"/>
      <c r="W159" s="200" t="n"/>
      <c r="X159" s="200" t="n"/>
      <c r="Y159" s="200" t="n"/>
      <c r="Z159" s="200" t="n"/>
    </row>
    <row r="160" ht="13.5" customHeight="1" s="726">
      <c r="A160" s="193" t="n"/>
      <c r="B160" s="200" t="n"/>
      <c r="C160" s="200" t="n"/>
      <c r="D160" s="200" t="n"/>
      <c r="E160" s="465" t="n"/>
      <c r="F160" s="200" t="n"/>
      <c r="G160" s="200" t="n"/>
      <c r="H160" s="200" t="n"/>
      <c r="I160" s="465" t="n"/>
      <c r="J160" s="465" t="n"/>
      <c r="K160" s="200" t="n"/>
      <c r="L160" s="193" t="n"/>
      <c r="M160" s="200" t="n"/>
      <c r="N160" s="200" t="n"/>
      <c r="O160" s="200" t="n"/>
      <c r="P160" s="200" t="n"/>
      <c r="Q160" s="200" t="n"/>
      <c r="R160" s="200" t="n"/>
      <c r="S160" s="200" t="n"/>
      <c r="T160" s="200" t="n"/>
      <c r="U160" s="200" t="n"/>
      <c r="V160" s="200" t="n"/>
      <c r="W160" s="200" t="n"/>
      <c r="X160" s="200" t="n"/>
      <c r="Y160" s="200" t="n"/>
      <c r="Z160" s="200" t="n"/>
    </row>
    <row r="161" ht="13.5" customHeight="1" s="726">
      <c r="A161" s="193" t="n"/>
      <c r="B161" s="200" t="n"/>
      <c r="C161" s="200" t="n"/>
      <c r="D161" s="200" t="n"/>
      <c r="E161" s="465" t="n"/>
      <c r="F161" s="200" t="n"/>
      <c r="G161" s="200" t="n"/>
      <c r="H161" s="200" t="n"/>
      <c r="I161" s="465" t="n"/>
      <c r="J161" s="465" t="n"/>
      <c r="K161" s="200" t="n"/>
      <c r="L161" s="193" t="n"/>
      <c r="M161" s="200" t="n"/>
      <c r="N161" s="200" t="n"/>
      <c r="O161" s="200" t="n"/>
      <c r="P161" s="200" t="n"/>
      <c r="Q161" s="200" t="n"/>
      <c r="R161" s="200" t="n"/>
      <c r="S161" s="200" t="n"/>
      <c r="T161" s="200" t="n"/>
      <c r="U161" s="200" t="n"/>
      <c r="V161" s="200" t="n"/>
      <c r="W161" s="200" t="n"/>
      <c r="X161" s="200" t="n"/>
      <c r="Y161" s="200" t="n"/>
      <c r="Z161" s="200" t="n"/>
    </row>
    <row r="162" ht="13.5" customHeight="1" s="726">
      <c r="A162" s="193" t="n"/>
      <c r="B162" s="200" t="n"/>
      <c r="C162" s="200" t="n"/>
      <c r="D162" s="200" t="n"/>
      <c r="E162" s="465" t="n"/>
      <c r="F162" s="200" t="n"/>
      <c r="G162" s="200" t="n"/>
      <c r="H162" s="200" t="n"/>
      <c r="I162" s="465" t="n"/>
      <c r="J162" s="465" t="n"/>
      <c r="K162" s="200" t="n"/>
      <c r="L162" s="193" t="n"/>
      <c r="M162" s="200" t="n"/>
      <c r="N162" s="200" t="n"/>
      <c r="O162" s="200" t="n"/>
      <c r="P162" s="200" t="n"/>
      <c r="Q162" s="200" t="n"/>
      <c r="R162" s="200" t="n"/>
      <c r="S162" s="200" t="n"/>
      <c r="T162" s="200" t="n"/>
      <c r="U162" s="200" t="n"/>
      <c r="V162" s="200" t="n"/>
      <c r="W162" s="200" t="n"/>
      <c r="X162" s="200" t="n"/>
      <c r="Y162" s="200" t="n"/>
      <c r="Z162" s="200" t="n"/>
    </row>
    <row r="163" ht="13.5" customHeight="1" s="726">
      <c r="A163" s="193" t="n"/>
      <c r="B163" s="200" t="n"/>
      <c r="C163" s="200" t="n"/>
      <c r="D163" s="200" t="n"/>
      <c r="E163" s="465" t="n"/>
      <c r="F163" s="200" t="n"/>
      <c r="G163" s="200" t="n"/>
      <c r="H163" s="200" t="n"/>
      <c r="I163" s="465" t="n"/>
      <c r="J163" s="465" t="n"/>
      <c r="K163" s="200" t="n"/>
      <c r="L163" s="193" t="n"/>
      <c r="M163" s="200" t="n"/>
      <c r="N163" s="200" t="n"/>
      <c r="O163" s="200" t="n"/>
      <c r="P163" s="200" t="n"/>
      <c r="Q163" s="200" t="n"/>
      <c r="R163" s="200" t="n"/>
      <c r="S163" s="200" t="n"/>
      <c r="T163" s="200" t="n"/>
      <c r="U163" s="200" t="n"/>
      <c r="V163" s="200" t="n"/>
      <c r="W163" s="200" t="n"/>
      <c r="X163" s="200" t="n"/>
      <c r="Y163" s="200" t="n"/>
      <c r="Z163" s="200" t="n"/>
    </row>
    <row r="164" ht="13.5" customHeight="1" s="726">
      <c r="A164" s="193" t="n"/>
      <c r="B164" s="200" t="n"/>
      <c r="C164" s="200" t="n"/>
      <c r="D164" s="200" t="n"/>
      <c r="E164" s="465" t="n"/>
      <c r="F164" s="200" t="n"/>
      <c r="G164" s="200" t="n"/>
      <c r="H164" s="200" t="n"/>
      <c r="I164" s="465" t="n"/>
      <c r="J164" s="465" t="n"/>
      <c r="K164" s="200" t="n"/>
      <c r="L164" s="193" t="n"/>
      <c r="M164" s="200" t="n"/>
      <c r="N164" s="200" t="n"/>
      <c r="O164" s="200" t="n"/>
      <c r="P164" s="200" t="n"/>
      <c r="Q164" s="200" t="n"/>
      <c r="R164" s="200" t="n"/>
      <c r="S164" s="200" t="n"/>
      <c r="T164" s="200" t="n"/>
      <c r="U164" s="200" t="n"/>
      <c r="V164" s="200" t="n"/>
      <c r="W164" s="200" t="n"/>
      <c r="X164" s="200" t="n"/>
      <c r="Y164" s="200" t="n"/>
      <c r="Z164" s="200" t="n"/>
    </row>
    <row r="165" ht="13.5" customHeight="1" s="726">
      <c r="A165" s="193" t="n"/>
      <c r="B165" s="200" t="n"/>
      <c r="C165" s="200" t="n"/>
      <c r="D165" s="200" t="n"/>
      <c r="E165" s="465" t="n"/>
      <c r="F165" s="200" t="n"/>
      <c r="G165" s="200" t="n"/>
      <c r="H165" s="200" t="n"/>
      <c r="I165" s="465" t="n"/>
      <c r="J165" s="465" t="n"/>
      <c r="K165" s="200" t="n"/>
      <c r="L165" s="193" t="n"/>
      <c r="M165" s="200" t="n"/>
      <c r="N165" s="200" t="n"/>
      <c r="O165" s="200" t="n"/>
      <c r="P165" s="200" t="n"/>
      <c r="Q165" s="200" t="n"/>
      <c r="R165" s="200" t="n"/>
      <c r="S165" s="200" t="n"/>
      <c r="T165" s="200" t="n"/>
      <c r="U165" s="200" t="n"/>
      <c r="V165" s="200" t="n"/>
      <c r="W165" s="200" t="n"/>
      <c r="X165" s="200" t="n"/>
      <c r="Y165" s="200" t="n"/>
      <c r="Z165" s="200" t="n"/>
    </row>
    <row r="166" ht="13.5" customHeight="1" s="726">
      <c r="A166" s="193" t="n"/>
      <c r="B166" s="200" t="n"/>
      <c r="C166" s="200" t="n"/>
      <c r="D166" s="200" t="n"/>
      <c r="E166" s="465" t="n"/>
      <c r="F166" s="200" t="n"/>
      <c r="G166" s="200" t="n"/>
      <c r="H166" s="200" t="n"/>
      <c r="I166" s="465" t="n"/>
      <c r="J166" s="465" t="n"/>
      <c r="K166" s="200" t="n"/>
      <c r="L166" s="193" t="n"/>
      <c r="M166" s="200" t="n"/>
      <c r="N166" s="200" t="n"/>
      <c r="O166" s="200" t="n"/>
      <c r="P166" s="200" t="n"/>
      <c r="Q166" s="200" t="n"/>
      <c r="R166" s="200" t="n"/>
      <c r="S166" s="200" t="n"/>
      <c r="T166" s="200" t="n"/>
      <c r="U166" s="200" t="n"/>
      <c r="V166" s="200" t="n"/>
      <c r="W166" s="200" t="n"/>
      <c r="X166" s="200" t="n"/>
      <c r="Y166" s="200" t="n"/>
      <c r="Z166" s="200" t="n"/>
    </row>
    <row r="167" ht="13.5" customHeight="1" s="726">
      <c r="A167" s="193" t="n"/>
      <c r="B167" s="200" t="n"/>
      <c r="C167" s="200" t="n"/>
      <c r="D167" s="200" t="n"/>
      <c r="E167" s="465" t="n"/>
      <c r="F167" s="200" t="n"/>
      <c r="G167" s="200" t="n"/>
      <c r="H167" s="200" t="n"/>
      <c r="I167" s="465" t="n"/>
      <c r="J167" s="465" t="n"/>
      <c r="K167" s="200" t="n"/>
      <c r="L167" s="193" t="n"/>
      <c r="M167" s="200" t="n"/>
      <c r="N167" s="200" t="n"/>
      <c r="O167" s="200" t="n"/>
      <c r="P167" s="200" t="n"/>
      <c r="Q167" s="200" t="n"/>
      <c r="R167" s="200" t="n"/>
      <c r="S167" s="200" t="n"/>
      <c r="T167" s="200" t="n"/>
      <c r="U167" s="200" t="n"/>
      <c r="V167" s="200" t="n"/>
      <c r="W167" s="200" t="n"/>
      <c r="X167" s="200" t="n"/>
      <c r="Y167" s="200" t="n"/>
      <c r="Z167" s="200" t="n"/>
    </row>
    <row r="168" ht="13.5" customHeight="1" s="726">
      <c r="A168" s="193" t="n"/>
      <c r="B168" s="200" t="n"/>
      <c r="C168" s="200" t="n"/>
      <c r="D168" s="200" t="n"/>
      <c r="E168" s="465" t="n"/>
      <c r="F168" s="200" t="n"/>
      <c r="G168" s="200" t="n"/>
      <c r="H168" s="200" t="n"/>
      <c r="I168" s="465" t="n"/>
      <c r="J168" s="465" t="n"/>
      <c r="K168" s="200" t="n"/>
      <c r="L168" s="193" t="n"/>
      <c r="M168" s="200" t="n"/>
      <c r="N168" s="200" t="n"/>
      <c r="O168" s="200" t="n"/>
      <c r="P168" s="200" t="n"/>
      <c r="Q168" s="200" t="n"/>
      <c r="R168" s="200" t="n"/>
      <c r="S168" s="200" t="n"/>
      <c r="T168" s="200" t="n"/>
      <c r="U168" s="200" t="n"/>
      <c r="V168" s="200" t="n"/>
      <c r="W168" s="200" t="n"/>
      <c r="X168" s="200" t="n"/>
      <c r="Y168" s="200" t="n"/>
      <c r="Z168" s="200" t="n"/>
    </row>
    <row r="169" ht="13.5" customHeight="1" s="726">
      <c r="A169" s="193" t="n"/>
      <c r="B169" s="200" t="n"/>
      <c r="C169" s="200" t="n"/>
      <c r="D169" s="200" t="n"/>
      <c r="E169" s="465" t="n"/>
      <c r="F169" s="200" t="n"/>
      <c r="G169" s="200" t="n"/>
      <c r="H169" s="200" t="n"/>
      <c r="I169" s="465" t="n"/>
      <c r="J169" s="465" t="n"/>
      <c r="K169" s="200" t="n"/>
      <c r="L169" s="193" t="n"/>
      <c r="M169" s="200" t="n"/>
      <c r="N169" s="200" t="n"/>
      <c r="O169" s="200" t="n"/>
      <c r="P169" s="200" t="n"/>
      <c r="Q169" s="200" t="n"/>
      <c r="R169" s="200" t="n"/>
      <c r="S169" s="200" t="n"/>
      <c r="T169" s="200" t="n"/>
      <c r="U169" s="200" t="n"/>
      <c r="V169" s="200" t="n"/>
      <c r="W169" s="200" t="n"/>
      <c r="X169" s="200" t="n"/>
      <c r="Y169" s="200" t="n"/>
      <c r="Z169" s="200" t="n"/>
    </row>
    <row r="170" ht="13.5" customHeight="1" s="726">
      <c r="A170" s="193" t="n"/>
      <c r="B170" s="200" t="n"/>
      <c r="C170" s="200" t="n"/>
      <c r="D170" s="200" t="n"/>
      <c r="E170" s="465" t="n"/>
      <c r="F170" s="200" t="n"/>
      <c r="G170" s="200" t="n"/>
      <c r="H170" s="200" t="n"/>
      <c r="I170" s="465" t="n"/>
      <c r="J170" s="465" t="n"/>
      <c r="K170" s="200" t="n"/>
      <c r="L170" s="193" t="n"/>
      <c r="M170" s="200" t="n"/>
      <c r="N170" s="200" t="n"/>
      <c r="O170" s="200" t="n"/>
      <c r="P170" s="200" t="n"/>
      <c r="Q170" s="200" t="n"/>
      <c r="R170" s="200" t="n"/>
      <c r="S170" s="200" t="n"/>
      <c r="T170" s="200" t="n"/>
      <c r="U170" s="200" t="n"/>
      <c r="V170" s="200" t="n"/>
      <c r="W170" s="200" t="n"/>
      <c r="X170" s="200" t="n"/>
      <c r="Y170" s="200" t="n"/>
      <c r="Z170" s="200" t="n"/>
    </row>
    <row r="171" ht="13.5" customHeight="1" s="726">
      <c r="A171" s="193" t="n"/>
      <c r="B171" s="200" t="n"/>
      <c r="C171" s="200" t="n"/>
      <c r="D171" s="200" t="n"/>
      <c r="E171" s="465" t="n"/>
      <c r="F171" s="200" t="n"/>
      <c r="G171" s="200" t="n"/>
      <c r="H171" s="200" t="n"/>
      <c r="I171" s="465" t="n"/>
      <c r="J171" s="465" t="n"/>
      <c r="K171" s="200" t="n"/>
      <c r="L171" s="193" t="n"/>
      <c r="M171" s="200" t="n"/>
      <c r="N171" s="200" t="n"/>
      <c r="O171" s="200" t="n"/>
      <c r="P171" s="200" t="n"/>
      <c r="Q171" s="200" t="n"/>
      <c r="R171" s="200" t="n"/>
      <c r="S171" s="200" t="n"/>
      <c r="T171" s="200" t="n"/>
      <c r="U171" s="200" t="n"/>
      <c r="V171" s="200" t="n"/>
      <c r="W171" s="200" t="n"/>
      <c r="X171" s="200" t="n"/>
      <c r="Y171" s="200" t="n"/>
      <c r="Z171" s="200" t="n"/>
    </row>
    <row r="172" ht="13.5" customHeight="1" s="726">
      <c r="A172" s="193" t="n"/>
      <c r="B172" s="200" t="n"/>
      <c r="C172" s="200" t="n"/>
      <c r="D172" s="200" t="n"/>
      <c r="E172" s="465" t="n"/>
      <c r="F172" s="200" t="n"/>
      <c r="G172" s="200" t="n"/>
      <c r="H172" s="200" t="n"/>
      <c r="I172" s="465" t="n"/>
      <c r="J172" s="465" t="n"/>
      <c r="K172" s="200" t="n"/>
      <c r="L172" s="193" t="n"/>
      <c r="M172" s="200" t="n"/>
      <c r="N172" s="200" t="n"/>
      <c r="O172" s="200" t="n"/>
      <c r="P172" s="200" t="n"/>
      <c r="Q172" s="200" t="n"/>
      <c r="R172" s="200" t="n"/>
      <c r="S172" s="200" t="n"/>
      <c r="T172" s="200" t="n"/>
      <c r="U172" s="200" t="n"/>
      <c r="V172" s="200" t="n"/>
      <c r="W172" s="200" t="n"/>
      <c r="X172" s="200" t="n"/>
      <c r="Y172" s="200" t="n"/>
      <c r="Z172" s="200" t="n"/>
    </row>
    <row r="173" ht="13.5" customHeight="1" s="726">
      <c r="A173" s="193" t="n"/>
      <c r="B173" s="200" t="n"/>
      <c r="C173" s="200" t="n"/>
      <c r="D173" s="200" t="n"/>
      <c r="E173" s="465" t="n"/>
      <c r="F173" s="200" t="n"/>
      <c r="G173" s="200" t="n"/>
      <c r="H173" s="200" t="n"/>
      <c r="I173" s="465" t="n"/>
      <c r="J173" s="465" t="n"/>
      <c r="K173" s="200" t="n"/>
      <c r="L173" s="193" t="n"/>
      <c r="M173" s="200" t="n"/>
      <c r="N173" s="200" t="n"/>
      <c r="O173" s="200" t="n"/>
      <c r="P173" s="200" t="n"/>
      <c r="Q173" s="200" t="n"/>
      <c r="R173" s="200" t="n"/>
      <c r="S173" s="200" t="n"/>
      <c r="T173" s="200" t="n"/>
      <c r="U173" s="200" t="n"/>
      <c r="V173" s="200" t="n"/>
      <c r="W173" s="200" t="n"/>
      <c r="X173" s="200" t="n"/>
      <c r="Y173" s="200" t="n"/>
      <c r="Z173" s="200" t="n"/>
    </row>
    <row r="174" ht="13.5" customHeight="1" s="726">
      <c r="A174" s="193" t="n"/>
      <c r="B174" s="200" t="n"/>
      <c r="C174" s="200" t="n"/>
      <c r="D174" s="200" t="n"/>
      <c r="E174" s="465" t="n"/>
      <c r="F174" s="200" t="n"/>
      <c r="G174" s="200" t="n"/>
      <c r="H174" s="200" t="n"/>
      <c r="I174" s="465" t="n"/>
      <c r="J174" s="465" t="n"/>
      <c r="K174" s="200" t="n"/>
      <c r="L174" s="193" t="n"/>
      <c r="M174" s="200" t="n"/>
      <c r="N174" s="200" t="n"/>
      <c r="O174" s="200" t="n"/>
      <c r="P174" s="200" t="n"/>
      <c r="Q174" s="200" t="n"/>
      <c r="R174" s="200" t="n"/>
      <c r="S174" s="200" t="n"/>
      <c r="T174" s="200" t="n"/>
      <c r="U174" s="200" t="n"/>
      <c r="V174" s="200" t="n"/>
      <c r="W174" s="200" t="n"/>
      <c r="X174" s="200" t="n"/>
      <c r="Y174" s="200" t="n"/>
      <c r="Z174" s="200" t="n"/>
    </row>
    <row r="175" ht="13.5" customHeight="1" s="726">
      <c r="A175" s="193" t="n"/>
      <c r="B175" s="200" t="n"/>
      <c r="C175" s="200" t="n"/>
      <c r="D175" s="200" t="n"/>
      <c r="E175" s="465" t="n"/>
      <c r="F175" s="200" t="n"/>
      <c r="G175" s="200" t="n"/>
      <c r="H175" s="200" t="n"/>
      <c r="I175" s="465" t="n"/>
      <c r="J175" s="465" t="n"/>
      <c r="K175" s="200" t="n"/>
      <c r="L175" s="193" t="n"/>
      <c r="M175" s="200" t="n"/>
      <c r="N175" s="200" t="n"/>
      <c r="O175" s="200" t="n"/>
      <c r="P175" s="200" t="n"/>
      <c r="Q175" s="200" t="n"/>
      <c r="R175" s="200" t="n"/>
      <c r="S175" s="200" t="n"/>
      <c r="T175" s="200" t="n"/>
      <c r="U175" s="200" t="n"/>
      <c r="V175" s="200" t="n"/>
      <c r="W175" s="200" t="n"/>
      <c r="X175" s="200" t="n"/>
      <c r="Y175" s="200" t="n"/>
      <c r="Z175" s="200" t="n"/>
    </row>
    <row r="176" ht="13.5" customHeight="1" s="726">
      <c r="A176" s="193" t="n"/>
      <c r="B176" s="200" t="n"/>
      <c r="C176" s="200" t="n"/>
      <c r="D176" s="200" t="n"/>
      <c r="E176" s="465" t="n"/>
      <c r="F176" s="200" t="n"/>
      <c r="G176" s="200" t="n"/>
      <c r="H176" s="200" t="n"/>
      <c r="I176" s="465" t="n"/>
      <c r="J176" s="465" t="n"/>
      <c r="K176" s="200" t="n"/>
      <c r="L176" s="193" t="n"/>
      <c r="M176" s="200" t="n"/>
      <c r="N176" s="200" t="n"/>
      <c r="O176" s="200" t="n"/>
      <c r="P176" s="200" t="n"/>
      <c r="Q176" s="200" t="n"/>
      <c r="R176" s="200" t="n"/>
      <c r="S176" s="200" t="n"/>
      <c r="T176" s="200" t="n"/>
      <c r="U176" s="200" t="n"/>
      <c r="V176" s="200" t="n"/>
      <c r="W176" s="200" t="n"/>
      <c r="X176" s="200" t="n"/>
      <c r="Y176" s="200" t="n"/>
      <c r="Z176" s="200" t="n"/>
    </row>
    <row r="177" ht="13.5" customHeight="1" s="726">
      <c r="A177" s="193" t="n"/>
      <c r="B177" s="200" t="n"/>
      <c r="C177" s="200" t="n"/>
      <c r="D177" s="200" t="n"/>
      <c r="E177" s="465" t="n"/>
      <c r="F177" s="200" t="n"/>
      <c r="G177" s="200" t="n"/>
      <c r="H177" s="200" t="n"/>
      <c r="I177" s="465" t="n"/>
      <c r="J177" s="465" t="n"/>
      <c r="K177" s="200" t="n"/>
      <c r="L177" s="193" t="n"/>
      <c r="M177" s="200" t="n"/>
      <c r="N177" s="200" t="n"/>
      <c r="O177" s="200" t="n"/>
      <c r="P177" s="200" t="n"/>
      <c r="Q177" s="200" t="n"/>
      <c r="R177" s="200" t="n"/>
      <c r="S177" s="200" t="n"/>
      <c r="T177" s="200" t="n"/>
      <c r="U177" s="200" t="n"/>
      <c r="V177" s="200" t="n"/>
      <c r="W177" s="200" t="n"/>
      <c r="X177" s="200" t="n"/>
      <c r="Y177" s="200" t="n"/>
      <c r="Z177" s="200" t="n"/>
    </row>
    <row r="178" ht="13.5" customHeight="1" s="726">
      <c r="A178" s="193" t="n"/>
      <c r="B178" s="200" t="n"/>
      <c r="C178" s="200" t="n"/>
      <c r="D178" s="200" t="n"/>
      <c r="E178" s="465" t="n"/>
      <c r="F178" s="200" t="n"/>
      <c r="G178" s="200" t="n"/>
      <c r="H178" s="200" t="n"/>
      <c r="I178" s="465" t="n"/>
      <c r="J178" s="465" t="n"/>
      <c r="K178" s="200" t="n"/>
      <c r="L178" s="193" t="n"/>
      <c r="M178" s="200" t="n"/>
      <c r="N178" s="200" t="n"/>
      <c r="O178" s="200" t="n"/>
      <c r="P178" s="200" t="n"/>
      <c r="Q178" s="200" t="n"/>
      <c r="R178" s="200" t="n"/>
      <c r="S178" s="200" t="n"/>
      <c r="T178" s="200" t="n"/>
      <c r="U178" s="200" t="n"/>
      <c r="V178" s="200" t="n"/>
      <c r="W178" s="200" t="n"/>
      <c r="X178" s="200" t="n"/>
      <c r="Y178" s="200" t="n"/>
      <c r="Z178" s="200" t="n"/>
    </row>
    <row r="179" ht="13.5" customHeight="1" s="726">
      <c r="A179" s="193" t="n"/>
      <c r="B179" s="200" t="n"/>
      <c r="C179" s="200" t="n"/>
      <c r="D179" s="200" t="n"/>
      <c r="E179" s="465" t="n"/>
      <c r="F179" s="200" t="n"/>
      <c r="G179" s="200" t="n"/>
      <c r="H179" s="200" t="n"/>
      <c r="I179" s="465" t="n"/>
      <c r="J179" s="465" t="n"/>
      <c r="K179" s="200" t="n"/>
      <c r="L179" s="193" t="n"/>
      <c r="M179" s="200" t="n"/>
      <c r="N179" s="200" t="n"/>
      <c r="O179" s="200" t="n"/>
      <c r="P179" s="200" t="n"/>
      <c r="Q179" s="200" t="n"/>
      <c r="R179" s="200" t="n"/>
      <c r="S179" s="200" t="n"/>
      <c r="T179" s="200" t="n"/>
      <c r="U179" s="200" t="n"/>
      <c r="V179" s="200" t="n"/>
      <c r="W179" s="200" t="n"/>
      <c r="X179" s="200" t="n"/>
      <c r="Y179" s="200" t="n"/>
      <c r="Z179" s="200" t="n"/>
    </row>
    <row r="180" ht="13.5" customHeight="1" s="726">
      <c r="A180" s="193" t="n"/>
      <c r="B180" s="200" t="n"/>
      <c r="C180" s="200" t="n"/>
      <c r="D180" s="200" t="n"/>
      <c r="E180" s="465" t="n"/>
      <c r="F180" s="200" t="n"/>
      <c r="G180" s="200" t="n"/>
      <c r="H180" s="200" t="n"/>
      <c r="I180" s="465" t="n"/>
      <c r="J180" s="465" t="n"/>
      <c r="K180" s="200" t="n"/>
      <c r="L180" s="193" t="n"/>
      <c r="M180" s="200" t="n"/>
      <c r="N180" s="200" t="n"/>
      <c r="O180" s="200" t="n"/>
      <c r="P180" s="200" t="n"/>
      <c r="Q180" s="200" t="n"/>
      <c r="R180" s="200" t="n"/>
      <c r="S180" s="200" t="n"/>
      <c r="T180" s="200" t="n"/>
      <c r="U180" s="200" t="n"/>
      <c r="V180" s="200" t="n"/>
      <c r="W180" s="200" t="n"/>
      <c r="X180" s="200" t="n"/>
      <c r="Y180" s="200" t="n"/>
      <c r="Z180" s="200" t="n"/>
    </row>
    <row r="181" ht="13.5" customHeight="1" s="726">
      <c r="A181" s="193" t="n"/>
      <c r="B181" s="200" t="n"/>
      <c r="C181" s="200" t="n"/>
      <c r="D181" s="200" t="n"/>
      <c r="E181" s="465" t="n"/>
      <c r="F181" s="200" t="n"/>
      <c r="G181" s="200" t="n"/>
      <c r="H181" s="200" t="n"/>
      <c r="I181" s="465" t="n"/>
      <c r="J181" s="465" t="n"/>
      <c r="K181" s="200" t="n"/>
      <c r="L181" s="193" t="n"/>
      <c r="M181" s="200" t="n"/>
      <c r="N181" s="200" t="n"/>
      <c r="O181" s="200" t="n"/>
      <c r="P181" s="200" t="n"/>
      <c r="Q181" s="200" t="n"/>
      <c r="R181" s="200" t="n"/>
      <c r="S181" s="200" t="n"/>
      <c r="T181" s="200" t="n"/>
      <c r="U181" s="200" t="n"/>
      <c r="V181" s="200" t="n"/>
      <c r="W181" s="200" t="n"/>
      <c r="X181" s="200" t="n"/>
      <c r="Y181" s="200" t="n"/>
      <c r="Z181" s="200" t="n"/>
    </row>
    <row r="182" ht="13.5" customHeight="1" s="726">
      <c r="A182" s="193" t="n"/>
      <c r="B182" s="200" t="n"/>
      <c r="C182" s="200" t="n"/>
      <c r="D182" s="200" t="n"/>
      <c r="E182" s="465" t="n"/>
      <c r="F182" s="200" t="n"/>
      <c r="G182" s="200" t="n"/>
      <c r="H182" s="200" t="n"/>
      <c r="I182" s="465" t="n"/>
      <c r="J182" s="465" t="n"/>
      <c r="K182" s="200" t="n"/>
      <c r="L182" s="193" t="n"/>
      <c r="M182" s="200" t="n"/>
      <c r="N182" s="200" t="n"/>
      <c r="O182" s="200" t="n"/>
      <c r="P182" s="200" t="n"/>
      <c r="Q182" s="200" t="n"/>
      <c r="R182" s="200" t="n"/>
      <c r="S182" s="200" t="n"/>
      <c r="T182" s="200" t="n"/>
      <c r="U182" s="200" t="n"/>
      <c r="V182" s="200" t="n"/>
      <c r="W182" s="200" t="n"/>
      <c r="X182" s="200" t="n"/>
      <c r="Y182" s="200" t="n"/>
      <c r="Z182" s="200" t="n"/>
    </row>
    <row r="183" ht="13.5" customHeight="1" s="726">
      <c r="A183" s="193" t="n"/>
      <c r="B183" s="200" t="n"/>
      <c r="C183" s="200" t="n"/>
      <c r="D183" s="200" t="n"/>
      <c r="E183" s="465" t="n"/>
      <c r="F183" s="200" t="n"/>
      <c r="G183" s="200" t="n"/>
      <c r="H183" s="200" t="n"/>
      <c r="I183" s="465" t="n"/>
      <c r="J183" s="465" t="n"/>
      <c r="K183" s="200" t="n"/>
      <c r="L183" s="193" t="n"/>
      <c r="M183" s="200" t="n"/>
      <c r="N183" s="200" t="n"/>
      <c r="O183" s="200" t="n"/>
      <c r="P183" s="200" t="n"/>
      <c r="Q183" s="200" t="n"/>
      <c r="R183" s="200" t="n"/>
      <c r="S183" s="200" t="n"/>
      <c r="T183" s="200" t="n"/>
      <c r="U183" s="200" t="n"/>
      <c r="V183" s="200" t="n"/>
      <c r="W183" s="200" t="n"/>
      <c r="X183" s="200" t="n"/>
      <c r="Y183" s="200" t="n"/>
      <c r="Z183" s="200" t="n"/>
    </row>
    <row r="184" ht="13.5" customHeight="1" s="726">
      <c r="A184" s="193" t="n"/>
      <c r="B184" s="200" t="n"/>
      <c r="C184" s="200" t="n"/>
      <c r="D184" s="200" t="n"/>
      <c r="E184" s="465" t="n"/>
      <c r="F184" s="200" t="n"/>
      <c r="G184" s="200" t="n"/>
      <c r="H184" s="200" t="n"/>
      <c r="I184" s="465" t="n"/>
      <c r="J184" s="465" t="n"/>
      <c r="K184" s="200" t="n"/>
      <c r="L184" s="193" t="n"/>
      <c r="M184" s="200" t="n"/>
      <c r="N184" s="200" t="n"/>
      <c r="O184" s="200" t="n"/>
      <c r="P184" s="200" t="n"/>
      <c r="Q184" s="200" t="n"/>
      <c r="R184" s="200" t="n"/>
      <c r="S184" s="200" t="n"/>
      <c r="T184" s="200" t="n"/>
      <c r="U184" s="200" t="n"/>
      <c r="V184" s="200" t="n"/>
      <c r="W184" s="200" t="n"/>
      <c r="X184" s="200" t="n"/>
      <c r="Y184" s="200" t="n"/>
      <c r="Z184" s="200" t="n"/>
    </row>
    <row r="185" ht="13.5" customHeight="1" s="726">
      <c r="A185" s="193" t="n"/>
      <c r="B185" s="200" t="n"/>
      <c r="C185" s="200" t="n"/>
      <c r="D185" s="200" t="n"/>
      <c r="E185" s="465" t="n"/>
      <c r="F185" s="200" t="n"/>
      <c r="G185" s="200" t="n"/>
      <c r="H185" s="200" t="n"/>
      <c r="I185" s="465" t="n"/>
      <c r="J185" s="465" t="n"/>
      <c r="K185" s="200" t="n"/>
      <c r="L185" s="193" t="n"/>
      <c r="M185" s="200" t="n"/>
      <c r="N185" s="200" t="n"/>
      <c r="O185" s="200" t="n"/>
      <c r="P185" s="200" t="n"/>
      <c r="Q185" s="200" t="n"/>
      <c r="R185" s="200" t="n"/>
      <c r="S185" s="200" t="n"/>
      <c r="T185" s="200" t="n"/>
      <c r="U185" s="200" t="n"/>
      <c r="V185" s="200" t="n"/>
      <c r="W185" s="200" t="n"/>
      <c r="X185" s="200" t="n"/>
      <c r="Y185" s="200" t="n"/>
      <c r="Z185" s="200" t="n"/>
    </row>
    <row r="186" ht="13.5" customHeight="1" s="726">
      <c r="A186" s="193" t="n"/>
      <c r="B186" s="200" t="n"/>
      <c r="C186" s="200" t="n"/>
      <c r="D186" s="200" t="n"/>
      <c r="E186" s="465" t="n"/>
      <c r="F186" s="200" t="n"/>
      <c r="G186" s="200" t="n"/>
      <c r="H186" s="200" t="n"/>
      <c r="I186" s="465" t="n"/>
      <c r="J186" s="465" t="n"/>
      <c r="K186" s="200" t="n"/>
      <c r="L186" s="193" t="n"/>
      <c r="M186" s="200" t="n"/>
      <c r="N186" s="200" t="n"/>
      <c r="O186" s="200" t="n"/>
      <c r="P186" s="200" t="n"/>
      <c r="Q186" s="200" t="n"/>
      <c r="R186" s="200" t="n"/>
      <c r="S186" s="200" t="n"/>
      <c r="T186" s="200" t="n"/>
      <c r="U186" s="200" t="n"/>
      <c r="V186" s="200" t="n"/>
      <c r="W186" s="200" t="n"/>
      <c r="X186" s="200" t="n"/>
      <c r="Y186" s="200" t="n"/>
      <c r="Z186" s="200" t="n"/>
    </row>
    <row r="187" ht="13.5" customHeight="1" s="726">
      <c r="A187" s="193" t="n"/>
      <c r="B187" s="200" t="n"/>
      <c r="C187" s="200" t="n"/>
      <c r="D187" s="200" t="n"/>
      <c r="E187" s="465" t="n"/>
      <c r="F187" s="200" t="n"/>
      <c r="G187" s="200" t="n"/>
      <c r="H187" s="200" t="n"/>
      <c r="I187" s="465" t="n"/>
      <c r="J187" s="465" t="n"/>
      <c r="K187" s="200" t="n"/>
      <c r="L187" s="193" t="n"/>
      <c r="M187" s="200" t="n"/>
      <c r="N187" s="200" t="n"/>
      <c r="O187" s="200" t="n"/>
      <c r="P187" s="200" t="n"/>
      <c r="Q187" s="200" t="n"/>
      <c r="R187" s="200" t="n"/>
      <c r="S187" s="200" t="n"/>
      <c r="T187" s="200" t="n"/>
      <c r="U187" s="200" t="n"/>
      <c r="V187" s="200" t="n"/>
      <c r="W187" s="200" t="n"/>
      <c r="X187" s="200" t="n"/>
      <c r="Y187" s="200" t="n"/>
      <c r="Z187" s="200" t="n"/>
    </row>
    <row r="188" ht="13.5" customHeight="1" s="726">
      <c r="A188" s="193" t="n"/>
      <c r="B188" s="200" t="n"/>
      <c r="C188" s="200" t="n"/>
      <c r="D188" s="200" t="n"/>
      <c r="E188" s="465" t="n"/>
      <c r="F188" s="200" t="n"/>
      <c r="G188" s="200" t="n"/>
      <c r="H188" s="200" t="n"/>
      <c r="I188" s="465" t="n"/>
      <c r="J188" s="465" t="n"/>
      <c r="K188" s="200" t="n"/>
      <c r="L188" s="193" t="n"/>
      <c r="M188" s="200" t="n"/>
      <c r="N188" s="200" t="n"/>
      <c r="O188" s="200" t="n"/>
      <c r="P188" s="200" t="n"/>
      <c r="Q188" s="200" t="n"/>
      <c r="R188" s="200" t="n"/>
      <c r="S188" s="200" t="n"/>
      <c r="T188" s="200" t="n"/>
      <c r="U188" s="200" t="n"/>
      <c r="V188" s="200" t="n"/>
      <c r="W188" s="200" t="n"/>
      <c r="X188" s="200" t="n"/>
      <c r="Y188" s="200" t="n"/>
      <c r="Z188" s="200" t="n"/>
    </row>
    <row r="189" ht="13.5" customHeight="1" s="726">
      <c r="A189" s="193" t="n"/>
      <c r="B189" s="200" t="n"/>
      <c r="C189" s="200" t="n"/>
      <c r="D189" s="200" t="n"/>
      <c r="E189" s="465" t="n"/>
      <c r="F189" s="200" t="n"/>
      <c r="G189" s="200" t="n"/>
      <c r="H189" s="200" t="n"/>
      <c r="I189" s="465" t="n"/>
      <c r="J189" s="465" t="n"/>
      <c r="K189" s="200" t="n"/>
      <c r="L189" s="193" t="n"/>
      <c r="M189" s="200" t="n"/>
      <c r="N189" s="200" t="n"/>
      <c r="O189" s="200" t="n"/>
      <c r="P189" s="200" t="n"/>
      <c r="Q189" s="200" t="n"/>
      <c r="R189" s="200" t="n"/>
      <c r="S189" s="200" t="n"/>
      <c r="T189" s="200" t="n"/>
      <c r="U189" s="200" t="n"/>
      <c r="V189" s="200" t="n"/>
      <c r="W189" s="200" t="n"/>
      <c r="X189" s="200" t="n"/>
      <c r="Y189" s="200" t="n"/>
      <c r="Z189" s="200" t="n"/>
    </row>
    <row r="190" ht="13.5" customHeight="1" s="726">
      <c r="A190" s="193" t="n"/>
      <c r="B190" s="200" t="n"/>
      <c r="C190" s="200" t="n"/>
      <c r="D190" s="200" t="n"/>
      <c r="E190" s="465" t="n"/>
      <c r="F190" s="200" t="n"/>
      <c r="G190" s="200" t="n"/>
      <c r="H190" s="200" t="n"/>
      <c r="I190" s="465" t="n"/>
      <c r="J190" s="465" t="n"/>
      <c r="K190" s="200" t="n"/>
      <c r="L190" s="193" t="n"/>
      <c r="M190" s="200" t="n"/>
      <c r="N190" s="200" t="n"/>
      <c r="O190" s="200" t="n"/>
      <c r="P190" s="200" t="n"/>
      <c r="Q190" s="200" t="n"/>
      <c r="R190" s="200" t="n"/>
      <c r="S190" s="200" t="n"/>
      <c r="T190" s="200" t="n"/>
      <c r="U190" s="200" t="n"/>
      <c r="V190" s="200" t="n"/>
      <c r="W190" s="200" t="n"/>
      <c r="X190" s="200" t="n"/>
      <c r="Y190" s="200" t="n"/>
      <c r="Z190" s="200" t="n"/>
    </row>
    <row r="191" ht="13.5" customHeight="1" s="726">
      <c r="A191" s="193" t="n"/>
      <c r="B191" s="200" t="n"/>
      <c r="C191" s="200" t="n"/>
      <c r="D191" s="200" t="n"/>
      <c r="E191" s="465" t="n"/>
      <c r="F191" s="200" t="n"/>
      <c r="G191" s="200" t="n"/>
      <c r="H191" s="200" t="n"/>
      <c r="I191" s="465" t="n"/>
      <c r="J191" s="465" t="n"/>
      <c r="K191" s="200" t="n"/>
      <c r="L191" s="193" t="n"/>
      <c r="M191" s="200" t="n"/>
      <c r="N191" s="200" t="n"/>
      <c r="O191" s="200" t="n"/>
      <c r="P191" s="200" t="n"/>
      <c r="Q191" s="200" t="n"/>
      <c r="R191" s="200" t="n"/>
      <c r="S191" s="200" t="n"/>
      <c r="T191" s="200" t="n"/>
      <c r="U191" s="200" t="n"/>
      <c r="V191" s="200" t="n"/>
      <c r="W191" s="200" t="n"/>
      <c r="X191" s="200" t="n"/>
      <c r="Y191" s="200" t="n"/>
      <c r="Z191" s="200" t="n"/>
    </row>
    <row r="192" ht="13.5" customHeight="1" s="726">
      <c r="A192" s="193" t="n"/>
      <c r="B192" s="200" t="n"/>
      <c r="C192" s="200" t="n"/>
      <c r="D192" s="200" t="n"/>
      <c r="E192" s="465" t="n"/>
      <c r="F192" s="200" t="n"/>
      <c r="G192" s="200" t="n"/>
      <c r="H192" s="200" t="n"/>
      <c r="I192" s="465" t="n"/>
      <c r="J192" s="465" t="n"/>
      <c r="K192" s="200" t="n"/>
      <c r="L192" s="193" t="n"/>
      <c r="M192" s="200" t="n"/>
      <c r="N192" s="200" t="n"/>
      <c r="O192" s="200" t="n"/>
      <c r="P192" s="200" t="n"/>
      <c r="Q192" s="200" t="n"/>
      <c r="R192" s="200" t="n"/>
      <c r="S192" s="200" t="n"/>
      <c r="T192" s="200" t="n"/>
      <c r="U192" s="200" t="n"/>
      <c r="V192" s="200" t="n"/>
      <c r="W192" s="200" t="n"/>
      <c r="X192" s="200" t="n"/>
      <c r="Y192" s="200" t="n"/>
      <c r="Z192" s="200" t="n"/>
    </row>
    <row r="193" ht="13.5" customHeight="1" s="726">
      <c r="A193" s="193" t="n"/>
      <c r="B193" s="200" t="n"/>
      <c r="C193" s="200" t="n"/>
      <c r="D193" s="200" t="n"/>
      <c r="E193" s="465" t="n"/>
      <c r="F193" s="200" t="n"/>
      <c r="G193" s="200" t="n"/>
      <c r="H193" s="200" t="n"/>
      <c r="I193" s="465" t="n"/>
      <c r="J193" s="465" t="n"/>
      <c r="K193" s="200" t="n"/>
      <c r="L193" s="193" t="n"/>
      <c r="M193" s="200" t="n"/>
      <c r="N193" s="200" t="n"/>
      <c r="O193" s="200" t="n"/>
      <c r="P193" s="200" t="n"/>
      <c r="Q193" s="200" t="n"/>
      <c r="R193" s="200" t="n"/>
      <c r="S193" s="200" t="n"/>
      <c r="T193" s="200" t="n"/>
      <c r="U193" s="200" t="n"/>
      <c r="V193" s="200" t="n"/>
      <c r="W193" s="200" t="n"/>
      <c r="X193" s="200" t="n"/>
      <c r="Y193" s="200" t="n"/>
      <c r="Z193" s="200" t="n"/>
    </row>
    <row r="194" ht="13.5" customHeight="1" s="726">
      <c r="A194" s="193" t="n"/>
      <c r="B194" s="200" t="n"/>
      <c r="C194" s="200" t="n"/>
      <c r="D194" s="200" t="n"/>
      <c r="E194" s="465" t="n"/>
      <c r="F194" s="200" t="n"/>
      <c r="G194" s="200" t="n"/>
      <c r="H194" s="200" t="n"/>
      <c r="I194" s="465" t="n"/>
      <c r="J194" s="465" t="n"/>
      <c r="K194" s="200" t="n"/>
      <c r="L194" s="193" t="n"/>
      <c r="M194" s="200" t="n"/>
      <c r="N194" s="200" t="n"/>
      <c r="O194" s="200" t="n"/>
      <c r="P194" s="200" t="n"/>
      <c r="Q194" s="200" t="n"/>
      <c r="R194" s="200" t="n"/>
      <c r="S194" s="200" t="n"/>
      <c r="T194" s="200" t="n"/>
      <c r="U194" s="200" t="n"/>
      <c r="V194" s="200" t="n"/>
      <c r="W194" s="200" t="n"/>
      <c r="X194" s="200" t="n"/>
      <c r="Y194" s="200" t="n"/>
      <c r="Z194" s="200" t="n"/>
    </row>
    <row r="195" ht="13.5" customHeight="1" s="726">
      <c r="A195" s="193" t="n"/>
      <c r="B195" s="200" t="n"/>
      <c r="C195" s="200" t="n"/>
      <c r="D195" s="200" t="n"/>
      <c r="E195" s="465" t="n"/>
      <c r="F195" s="200" t="n"/>
      <c r="G195" s="200" t="n"/>
      <c r="H195" s="200" t="n"/>
      <c r="I195" s="465" t="n"/>
      <c r="J195" s="465" t="n"/>
      <c r="K195" s="200" t="n"/>
      <c r="L195" s="193" t="n"/>
      <c r="M195" s="200" t="n"/>
      <c r="N195" s="200" t="n"/>
      <c r="O195" s="200" t="n"/>
      <c r="P195" s="200" t="n"/>
      <c r="Q195" s="200" t="n"/>
      <c r="R195" s="200" t="n"/>
      <c r="S195" s="200" t="n"/>
      <c r="T195" s="200" t="n"/>
      <c r="U195" s="200" t="n"/>
      <c r="V195" s="200" t="n"/>
      <c r="W195" s="200" t="n"/>
      <c r="X195" s="200" t="n"/>
      <c r="Y195" s="200" t="n"/>
      <c r="Z195" s="200" t="n"/>
    </row>
    <row r="196" ht="13.5" customHeight="1" s="726">
      <c r="A196" s="193" t="n"/>
      <c r="B196" s="200" t="n"/>
      <c r="C196" s="200" t="n"/>
      <c r="D196" s="200" t="n"/>
      <c r="E196" s="465" t="n"/>
      <c r="F196" s="200" t="n"/>
      <c r="G196" s="200" t="n"/>
      <c r="H196" s="200" t="n"/>
      <c r="I196" s="465" t="n"/>
      <c r="J196" s="465" t="n"/>
      <c r="K196" s="200" t="n"/>
      <c r="L196" s="193" t="n"/>
      <c r="M196" s="200" t="n"/>
      <c r="N196" s="200" t="n"/>
      <c r="O196" s="200" t="n"/>
      <c r="P196" s="200" t="n"/>
      <c r="Q196" s="200" t="n"/>
      <c r="R196" s="200" t="n"/>
      <c r="S196" s="200" t="n"/>
      <c r="T196" s="200" t="n"/>
      <c r="U196" s="200" t="n"/>
      <c r="V196" s="200" t="n"/>
      <c r="W196" s="200" t="n"/>
      <c r="X196" s="200" t="n"/>
      <c r="Y196" s="200" t="n"/>
      <c r="Z196" s="200" t="n"/>
    </row>
    <row r="197" ht="13.5" customHeight="1" s="726">
      <c r="A197" s="193" t="n"/>
      <c r="B197" s="200" t="n"/>
      <c r="C197" s="200" t="n"/>
      <c r="D197" s="200" t="n"/>
      <c r="E197" s="465" t="n"/>
      <c r="F197" s="200" t="n"/>
      <c r="G197" s="200" t="n"/>
      <c r="H197" s="200" t="n"/>
      <c r="I197" s="465" t="n"/>
      <c r="J197" s="465" t="n"/>
      <c r="K197" s="200" t="n"/>
      <c r="L197" s="193" t="n"/>
      <c r="M197" s="200" t="n"/>
      <c r="N197" s="200" t="n"/>
      <c r="O197" s="200" t="n"/>
      <c r="P197" s="200" t="n"/>
      <c r="Q197" s="200" t="n"/>
      <c r="R197" s="200" t="n"/>
      <c r="S197" s="200" t="n"/>
      <c r="T197" s="200" t="n"/>
      <c r="U197" s="200" t="n"/>
      <c r="V197" s="200" t="n"/>
      <c r="W197" s="200" t="n"/>
      <c r="X197" s="200" t="n"/>
      <c r="Y197" s="200" t="n"/>
      <c r="Z197" s="200" t="n"/>
    </row>
    <row r="198" ht="13.5" customHeight="1" s="726">
      <c r="A198" s="193" t="n"/>
      <c r="B198" s="200" t="n"/>
      <c r="C198" s="200" t="n"/>
      <c r="D198" s="200" t="n"/>
      <c r="E198" s="465" t="n"/>
      <c r="F198" s="200" t="n"/>
      <c r="G198" s="200" t="n"/>
      <c r="H198" s="200" t="n"/>
      <c r="I198" s="465" t="n"/>
      <c r="J198" s="465" t="n"/>
      <c r="K198" s="200" t="n"/>
      <c r="L198" s="193" t="n"/>
      <c r="M198" s="200" t="n"/>
      <c r="N198" s="200" t="n"/>
      <c r="O198" s="200" t="n"/>
      <c r="P198" s="200" t="n"/>
      <c r="Q198" s="200" t="n"/>
      <c r="R198" s="200" t="n"/>
      <c r="S198" s="200" t="n"/>
      <c r="T198" s="200" t="n"/>
      <c r="U198" s="200" t="n"/>
      <c r="V198" s="200" t="n"/>
      <c r="W198" s="200" t="n"/>
      <c r="X198" s="200" t="n"/>
      <c r="Y198" s="200" t="n"/>
      <c r="Z198" s="200" t="n"/>
    </row>
    <row r="199" ht="13.5" customHeight="1" s="726">
      <c r="A199" s="193" t="n"/>
      <c r="B199" s="200" t="n"/>
      <c r="C199" s="200" t="n"/>
      <c r="D199" s="200" t="n"/>
      <c r="E199" s="465" t="n"/>
      <c r="F199" s="200" t="n"/>
      <c r="G199" s="200" t="n"/>
      <c r="H199" s="200" t="n"/>
      <c r="I199" s="465" t="n"/>
      <c r="J199" s="465" t="n"/>
      <c r="K199" s="200" t="n"/>
      <c r="L199" s="193" t="n"/>
      <c r="M199" s="200" t="n"/>
      <c r="N199" s="200" t="n"/>
      <c r="O199" s="200" t="n"/>
      <c r="P199" s="200" t="n"/>
      <c r="Q199" s="200" t="n"/>
      <c r="R199" s="200" t="n"/>
      <c r="S199" s="200" t="n"/>
      <c r="T199" s="200" t="n"/>
      <c r="U199" s="200" t="n"/>
      <c r="V199" s="200" t="n"/>
      <c r="W199" s="200" t="n"/>
      <c r="X199" s="200" t="n"/>
      <c r="Y199" s="200" t="n"/>
      <c r="Z199" s="200" t="n"/>
    </row>
    <row r="200" ht="13.5" customHeight="1" s="726">
      <c r="A200" s="193" t="n"/>
      <c r="B200" s="200" t="n"/>
      <c r="C200" s="200" t="n"/>
      <c r="D200" s="200" t="n"/>
      <c r="E200" s="465" t="n"/>
      <c r="F200" s="200" t="n"/>
      <c r="G200" s="200" t="n"/>
      <c r="H200" s="200" t="n"/>
      <c r="I200" s="465" t="n"/>
      <c r="J200" s="465" t="n"/>
      <c r="K200" s="200" t="n"/>
      <c r="L200" s="193" t="n"/>
      <c r="M200" s="200" t="n"/>
      <c r="N200" s="200" t="n"/>
      <c r="O200" s="200" t="n"/>
      <c r="P200" s="200" t="n"/>
      <c r="Q200" s="200" t="n"/>
      <c r="R200" s="200" t="n"/>
      <c r="S200" s="200" t="n"/>
      <c r="T200" s="200" t="n"/>
      <c r="U200" s="200" t="n"/>
      <c r="V200" s="200" t="n"/>
      <c r="W200" s="200" t="n"/>
      <c r="X200" s="200" t="n"/>
      <c r="Y200" s="200" t="n"/>
      <c r="Z200" s="200" t="n"/>
    </row>
    <row r="201" ht="13.5" customHeight="1" s="726">
      <c r="A201" s="193" t="n"/>
      <c r="B201" s="200" t="n"/>
      <c r="C201" s="200" t="n"/>
      <c r="D201" s="200" t="n"/>
      <c r="E201" s="465" t="n"/>
      <c r="F201" s="200" t="n"/>
      <c r="G201" s="200" t="n"/>
      <c r="H201" s="200" t="n"/>
      <c r="I201" s="465" t="n"/>
      <c r="J201" s="465" t="n"/>
      <c r="K201" s="200" t="n"/>
      <c r="L201" s="193" t="n"/>
      <c r="M201" s="200" t="n"/>
      <c r="N201" s="200" t="n"/>
      <c r="O201" s="200" t="n"/>
      <c r="P201" s="200" t="n"/>
      <c r="Q201" s="200" t="n"/>
      <c r="R201" s="200" t="n"/>
      <c r="S201" s="200" t="n"/>
      <c r="T201" s="200" t="n"/>
      <c r="U201" s="200" t="n"/>
      <c r="V201" s="200" t="n"/>
      <c r="W201" s="200" t="n"/>
      <c r="X201" s="200" t="n"/>
      <c r="Y201" s="200" t="n"/>
      <c r="Z201" s="200" t="n"/>
    </row>
    <row r="202" ht="13.5" customHeight="1" s="726">
      <c r="A202" s="193" t="n"/>
      <c r="B202" s="200" t="n"/>
      <c r="C202" s="200" t="n"/>
      <c r="D202" s="200" t="n"/>
      <c r="E202" s="465" t="n"/>
      <c r="F202" s="200" t="n"/>
      <c r="G202" s="200" t="n"/>
      <c r="H202" s="200" t="n"/>
      <c r="I202" s="465" t="n"/>
      <c r="J202" s="465" t="n"/>
      <c r="K202" s="200" t="n"/>
      <c r="L202" s="193" t="n"/>
      <c r="M202" s="200" t="n"/>
      <c r="N202" s="200" t="n"/>
      <c r="O202" s="200" t="n"/>
      <c r="P202" s="200" t="n"/>
      <c r="Q202" s="200" t="n"/>
      <c r="R202" s="200" t="n"/>
      <c r="S202" s="200" t="n"/>
      <c r="T202" s="200" t="n"/>
      <c r="U202" s="200" t="n"/>
      <c r="V202" s="200" t="n"/>
      <c r="W202" s="200" t="n"/>
      <c r="X202" s="200" t="n"/>
      <c r="Y202" s="200" t="n"/>
      <c r="Z202" s="200" t="n"/>
    </row>
    <row r="203" ht="13.5" customHeight="1" s="726">
      <c r="A203" s="193" t="n"/>
      <c r="B203" s="200" t="n"/>
      <c r="C203" s="200" t="n"/>
      <c r="D203" s="200" t="n"/>
      <c r="E203" s="465" t="n"/>
      <c r="F203" s="200" t="n"/>
      <c r="G203" s="200" t="n"/>
      <c r="H203" s="200" t="n"/>
      <c r="I203" s="465" t="n"/>
      <c r="J203" s="465" t="n"/>
      <c r="K203" s="200" t="n"/>
      <c r="L203" s="193" t="n"/>
      <c r="M203" s="200" t="n"/>
      <c r="N203" s="200" t="n"/>
      <c r="O203" s="200" t="n"/>
      <c r="P203" s="200" t="n"/>
      <c r="Q203" s="200" t="n"/>
      <c r="R203" s="200" t="n"/>
      <c r="S203" s="200" t="n"/>
      <c r="T203" s="200" t="n"/>
      <c r="U203" s="200" t="n"/>
      <c r="V203" s="200" t="n"/>
      <c r="W203" s="200" t="n"/>
      <c r="X203" s="200" t="n"/>
      <c r="Y203" s="200" t="n"/>
      <c r="Z203" s="200" t="n"/>
    </row>
    <row r="204" ht="13.5" customHeight="1" s="726">
      <c r="A204" s="193" t="n"/>
      <c r="B204" s="200" t="n"/>
      <c r="C204" s="200" t="n"/>
      <c r="D204" s="200" t="n"/>
      <c r="E204" s="465" t="n"/>
      <c r="F204" s="200" t="n"/>
      <c r="G204" s="200" t="n"/>
      <c r="H204" s="200" t="n"/>
      <c r="I204" s="465" t="n"/>
      <c r="J204" s="465" t="n"/>
      <c r="K204" s="200" t="n"/>
      <c r="L204" s="193" t="n"/>
      <c r="M204" s="200" t="n"/>
      <c r="N204" s="200" t="n"/>
      <c r="O204" s="200" t="n"/>
      <c r="P204" s="200" t="n"/>
      <c r="Q204" s="200" t="n"/>
      <c r="R204" s="200" t="n"/>
      <c r="S204" s="200" t="n"/>
      <c r="T204" s="200" t="n"/>
      <c r="U204" s="200" t="n"/>
      <c r="V204" s="200" t="n"/>
      <c r="W204" s="200" t="n"/>
      <c r="X204" s="200" t="n"/>
      <c r="Y204" s="200" t="n"/>
      <c r="Z204" s="200" t="n"/>
    </row>
    <row r="205" ht="13.5" customHeight="1" s="726">
      <c r="A205" s="193" t="n"/>
      <c r="B205" s="200" t="n"/>
      <c r="C205" s="200" t="n"/>
      <c r="D205" s="200" t="n"/>
      <c r="E205" s="465" t="n"/>
      <c r="F205" s="200" t="n"/>
      <c r="G205" s="200" t="n"/>
      <c r="H205" s="200" t="n"/>
      <c r="I205" s="465" t="n"/>
      <c r="J205" s="465" t="n"/>
      <c r="K205" s="200" t="n"/>
      <c r="L205" s="193" t="n"/>
      <c r="M205" s="200" t="n"/>
      <c r="N205" s="200" t="n"/>
      <c r="O205" s="200" t="n"/>
      <c r="P205" s="200" t="n"/>
      <c r="Q205" s="200" t="n"/>
      <c r="R205" s="200" t="n"/>
      <c r="S205" s="200" t="n"/>
      <c r="T205" s="200" t="n"/>
      <c r="U205" s="200" t="n"/>
      <c r="V205" s="200" t="n"/>
      <c r="W205" s="200" t="n"/>
      <c r="X205" s="200" t="n"/>
      <c r="Y205" s="200" t="n"/>
      <c r="Z205" s="200" t="n"/>
    </row>
    <row r="206" ht="13.5" customHeight="1" s="726">
      <c r="A206" s="193" t="n"/>
      <c r="B206" s="200" t="n"/>
      <c r="C206" s="200" t="n"/>
      <c r="D206" s="200" t="n"/>
      <c r="E206" s="465" t="n"/>
      <c r="F206" s="200" t="n"/>
      <c r="G206" s="200" t="n"/>
      <c r="H206" s="200" t="n"/>
      <c r="I206" s="465" t="n"/>
      <c r="J206" s="465" t="n"/>
      <c r="K206" s="200" t="n"/>
      <c r="L206" s="193" t="n"/>
      <c r="M206" s="200" t="n"/>
      <c r="N206" s="200" t="n"/>
      <c r="O206" s="200" t="n"/>
      <c r="P206" s="200" t="n"/>
      <c r="Q206" s="200" t="n"/>
      <c r="R206" s="200" t="n"/>
      <c r="S206" s="200" t="n"/>
      <c r="T206" s="200" t="n"/>
      <c r="U206" s="200" t="n"/>
      <c r="V206" s="200" t="n"/>
      <c r="W206" s="200" t="n"/>
      <c r="X206" s="200" t="n"/>
      <c r="Y206" s="200" t="n"/>
      <c r="Z206" s="200" t="n"/>
    </row>
    <row r="207" ht="13.5" customHeight="1" s="726">
      <c r="A207" s="193" t="n"/>
      <c r="B207" s="200" t="n"/>
      <c r="C207" s="200" t="n"/>
      <c r="D207" s="200" t="n"/>
      <c r="E207" s="465" t="n"/>
      <c r="F207" s="200" t="n"/>
      <c r="G207" s="200" t="n"/>
      <c r="H207" s="200" t="n"/>
      <c r="I207" s="465" t="n"/>
      <c r="J207" s="465" t="n"/>
      <c r="K207" s="200" t="n"/>
      <c r="L207" s="193" t="n"/>
      <c r="M207" s="200" t="n"/>
      <c r="N207" s="200" t="n"/>
      <c r="O207" s="200" t="n"/>
      <c r="P207" s="200" t="n"/>
      <c r="Q207" s="200" t="n"/>
      <c r="R207" s="200" t="n"/>
      <c r="S207" s="200" t="n"/>
      <c r="T207" s="200" t="n"/>
      <c r="U207" s="200" t="n"/>
      <c r="V207" s="200" t="n"/>
      <c r="W207" s="200" t="n"/>
      <c r="X207" s="200" t="n"/>
      <c r="Y207" s="200" t="n"/>
      <c r="Z207" s="200" t="n"/>
    </row>
    <row r="208" ht="13.5" customHeight="1" s="726">
      <c r="A208" s="193" t="n"/>
      <c r="B208" s="200" t="n"/>
      <c r="C208" s="200" t="n"/>
      <c r="D208" s="200" t="n"/>
      <c r="E208" s="465" t="n"/>
      <c r="F208" s="200" t="n"/>
      <c r="G208" s="200" t="n"/>
      <c r="H208" s="200" t="n"/>
      <c r="I208" s="465" t="n"/>
      <c r="J208" s="465" t="n"/>
      <c r="K208" s="200" t="n"/>
      <c r="L208" s="193" t="n"/>
      <c r="M208" s="200" t="n"/>
      <c r="N208" s="200" t="n"/>
      <c r="O208" s="200" t="n"/>
      <c r="P208" s="200" t="n"/>
      <c r="Q208" s="200" t="n"/>
      <c r="R208" s="200" t="n"/>
      <c r="S208" s="200" t="n"/>
      <c r="T208" s="200" t="n"/>
      <c r="U208" s="200" t="n"/>
      <c r="V208" s="200" t="n"/>
      <c r="W208" s="200" t="n"/>
      <c r="X208" s="200" t="n"/>
      <c r="Y208" s="200" t="n"/>
      <c r="Z208" s="200" t="n"/>
    </row>
    <row r="209" ht="13.5" customHeight="1" s="726">
      <c r="A209" s="193" t="n"/>
      <c r="B209" s="200" t="n"/>
      <c r="C209" s="200" t="n"/>
      <c r="D209" s="200" t="n"/>
      <c r="E209" s="465" t="n"/>
      <c r="F209" s="200" t="n"/>
      <c r="G209" s="200" t="n"/>
      <c r="H209" s="200" t="n"/>
      <c r="I209" s="465" t="n"/>
      <c r="J209" s="465" t="n"/>
      <c r="K209" s="200" t="n"/>
      <c r="L209" s="193" t="n"/>
      <c r="M209" s="200" t="n"/>
      <c r="N209" s="200" t="n"/>
      <c r="O209" s="200" t="n"/>
      <c r="P209" s="200" t="n"/>
      <c r="Q209" s="200" t="n"/>
      <c r="R209" s="200" t="n"/>
      <c r="S209" s="200" t="n"/>
      <c r="T209" s="200" t="n"/>
      <c r="U209" s="200" t="n"/>
      <c r="V209" s="200" t="n"/>
      <c r="W209" s="200" t="n"/>
      <c r="X209" s="200" t="n"/>
      <c r="Y209" s="200" t="n"/>
      <c r="Z209" s="200" t="n"/>
    </row>
    <row r="210" ht="13.5" customHeight="1" s="726">
      <c r="A210" s="193" t="n"/>
      <c r="B210" s="200" t="n"/>
      <c r="C210" s="200" t="n"/>
      <c r="D210" s="200" t="n"/>
      <c r="E210" s="465" t="n"/>
      <c r="F210" s="200" t="n"/>
      <c r="G210" s="200" t="n"/>
      <c r="H210" s="200" t="n"/>
      <c r="I210" s="465" t="n"/>
      <c r="J210" s="465" t="n"/>
      <c r="K210" s="200" t="n"/>
      <c r="L210" s="193" t="n"/>
      <c r="M210" s="200" t="n"/>
      <c r="N210" s="200" t="n"/>
      <c r="O210" s="200" t="n"/>
      <c r="P210" s="200" t="n"/>
      <c r="Q210" s="200" t="n"/>
      <c r="R210" s="200" t="n"/>
      <c r="S210" s="200" t="n"/>
      <c r="T210" s="200" t="n"/>
      <c r="U210" s="200" t="n"/>
      <c r="V210" s="200" t="n"/>
      <c r="W210" s="200" t="n"/>
      <c r="X210" s="200" t="n"/>
      <c r="Y210" s="200" t="n"/>
      <c r="Z210" s="200" t="n"/>
    </row>
    <row r="211" ht="13.5" customHeight="1" s="726">
      <c r="A211" s="193" t="n"/>
      <c r="B211" s="200" t="n"/>
      <c r="C211" s="200" t="n"/>
      <c r="D211" s="200" t="n"/>
      <c r="E211" s="465" t="n"/>
      <c r="F211" s="200" t="n"/>
      <c r="G211" s="200" t="n"/>
      <c r="H211" s="200" t="n"/>
      <c r="I211" s="465" t="n"/>
      <c r="J211" s="465" t="n"/>
      <c r="K211" s="200" t="n"/>
      <c r="L211" s="193" t="n"/>
      <c r="M211" s="200" t="n"/>
      <c r="N211" s="200" t="n"/>
      <c r="O211" s="200" t="n"/>
      <c r="P211" s="200" t="n"/>
      <c r="Q211" s="200" t="n"/>
      <c r="R211" s="200" t="n"/>
      <c r="S211" s="200" t="n"/>
      <c r="T211" s="200" t="n"/>
      <c r="U211" s="200" t="n"/>
      <c r="V211" s="200" t="n"/>
      <c r="W211" s="200" t="n"/>
      <c r="X211" s="200" t="n"/>
      <c r="Y211" s="200" t="n"/>
      <c r="Z211" s="200" t="n"/>
    </row>
    <row r="212" ht="13.5" customHeight="1" s="726">
      <c r="A212" s="193" t="n"/>
      <c r="B212" s="200" t="n"/>
      <c r="C212" s="200" t="n"/>
      <c r="D212" s="200" t="n"/>
      <c r="E212" s="465" t="n"/>
      <c r="F212" s="200" t="n"/>
      <c r="G212" s="200" t="n"/>
      <c r="H212" s="200" t="n"/>
      <c r="I212" s="465" t="n"/>
      <c r="J212" s="465" t="n"/>
      <c r="K212" s="200" t="n"/>
      <c r="L212" s="193" t="n"/>
      <c r="M212" s="200" t="n"/>
      <c r="N212" s="200" t="n"/>
      <c r="O212" s="200" t="n"/>
      <c r="P212" s="200" t="n"/>
      <c r="Q212" s="200" t="n"/>
      <c r="R212" s="200" t="n"/>
      <c r="S212" s="200" t="n"/>
      <c r="T212" s="200" t="n"/>
      <c r="U212" s="200" t="n"/>
      <c r="V212" s="200" t="n"/>
      <c r="W212" s="200" t="n"/>
      <c r="X212" s="200" t="n"/>
      <c r="Y212" s="200" t="n"/>
      <c r="Z212" s="200" t="n"/>
    </row>
    <row r="213" ht="13.5" customHeight="1" s="726">
      <c r="A213" s="193" t="n"/>
      <c r="B213" s="200" t="n"/>
      <c r="C213" s="200" t="n"/>
      <c r="D213" s="200" t="n"/>
      <c r="E213" s="465" t="n"/>
      <c r="F213" s="200" t="n"/>
      <c r="G213" s="200" t="n"/>
      <c r="H213" s="200" t="n"/>
      <c r="I213" s="465" t="n"/>
      <c r="J213" s="465" t="n"/>
      <c r="K213" s="200" t="n"/>
      <c r="L213" s="193" t="n"/>
      <c r="M213" s="200" t="n"/>
      <c r="N213" s="200" t="n"/>
      <c r="O213" s="200" t="n"/>
      <c r="P213" s="200" t="n"/>
      <c r="Q213" s="200" t="n"/>
      <c r="R213" s="200" t="n"/>
      <c r="S213" s="200" t="n"/>
      <c r="T213" s="200" t="n"/>
      <c r="U213" s="200" t="n"/>
      <c r="V213" s="200" t="n"/>
      <c r="W213" s="200" t="n"/>
      <c r="X213" s="200" t="n"/>
      <c r="Y213" s="200" t="n"/>
      <c r="Z213" s="200" t="n"/>
    </row>
    <row r="214" ht="13.5" customHeight="1" s="726">
      <c r="A214" s="193" t="n"/>
      <c r="B214" s="200" t="n"/>
      <c r="C214" s="200" t="n"/>
      <c r="D214" s="200" t="n"/>
      <c r="E214" s="465" t="n"/>
      <c r="F214" s="200" t="n"/>
      <c r="G214" s="200" t="n"/>
      <c r="H214" s="200" t="n"/>
      <c r="I214" s="465" t="n"/>
      <c r="J214" s="465" t="n"/>
      <c r="K214" s="200" t="n"/>
      <c r="L214" s="193" t="n"/>
      <c r="M214" s="200" t="n"/>
      <c r="N214" s="200" t="n"/>
      <c r="O214" s="200" t="n"/>
      <c r="P214" s="200" t="n"/>
      <c r="Q214" s="200" t="n"/>
      <c r="R214" s="200" t="n"/>
      <c r="S214" s="200" t="n"/>
      <c r="T214" s="200" t="n"/>
      <c r="U214" s="200" t="n"/>
      <c r="V214" s="200" t="n"/>
      <c r="W214" s="200" t="n"/>
      <c r="X214" s="200" t="n"/>
      <c r="Y214" s="200" t="n"/>
      <c r="Z214" s="200" t="n"/>
    </row>
    <row r="215" ht="13.5" customHeight="1" s="726">
      <c r="A215" s="193" t="n"/>
      <c r="B215" s="200" t="n"/>
      <c r="C215" s="200" t="n"/>
      <c r="D215" s="200" t="n"/>
      <c r="E215" s="465" t="n"/>
      <c r="F215" s="200" t="n"/>
      <c r="G215" s="200" t="n"/>
      <c r="H215" s="200" t="n"/>
      <c r="I215" s="465" t="n"/>
      <c r="J215" s="465" t="n"/>
      <c r="K215" s="200" t="n"/>
      <c r="L215" s="193" t="n"/>
      <c r="M215" s="200" t="n"/>
      <c r="N215" s="200" t="n"/>
      <c r="O215" s="200" t="n"/>
      <c r="P215" s="200" t="n"/>
      <c r="Q215" s="200" t="n"/>
      <c r="R215" s="200" t="n"/>
      <c r="S215" s="200" t="n"/>
      <c r="T215" s="200" t="n"/>
      <c r="U215" s="200" t="n"/>
      <c r="V215" s="200" t="n"/>
      <c r="W215" s="200" t="n"/>
      <c r="X215" s="200" t="n"/>
      <c r="Y215" s="200" t="n"/>
      <c r="Z215" s="200" t="n"/>
    </row>
    <row r="216" ht="13.5" customHeight="1" s="726">
      <c r="A216" s="193" t="n"/>
      <c r="B216" s="200" t="n"/>
      <c r="C216" s="200" t="n"/>
      <c r="D216" s="200" t="n"/>
      <c r="E216" s="465" t="n"/>
      <c r="F216" s="200" t="n"/>
      <c r="G216" s="200" t="n"/>
      <c r="H216" s="200" t="n"/>
      <c r="I216" s="465" t="n"/>
      <c r="J216" s="465" t="n"/>
      <c r="K216" s="200" t="n"/>
      <c r="L216" s="193" t="n"/>
      <c r="M216" s="200" t="n"/>
      <c r="N216" s="200" t="n"/>
      <c r="O216" s="200" t="n"/>
      <c r="P216" s="200" t="n"/>
      <c r="Q216" s="200" t="n"/>
      <c r="R216" s="200" t="n"/>
      <c r="S216" s="200" t="n"/>
      <c r="T216" s="200" t="n"/>
      <c r="U216" s="200" t="n"/>
      <c r="V216" s="200" t="n"/>
      <c r="W216" s="200" t="n"/>
      <c r="X216" s="200" t="n"/>
      <c r="Y216" s="200" t="n"/>
      <c r="Z216" s="200" t="n"/>
    </row>
    <row r="217" ht="13.5" customHeight="1" s="726">
      <c r="A217" s="193" t="n"/>
      <c r="B217" s="200" t="n"/>
      <c r="C217" s="200" t="n"/>
      <c r="D217" s="200" t="n"/>
      <c r="E217" s="465" t="n"/>
      <c r="F217" s="200" t="n"/>
      <c r="G217" s="200" t="n"/>
      <c r="H217" s="200" t="n"/>
      <c r="I217" s="465" t="n"/>
      <c r="J217" s="465" t="n"/>
      <c r="K217" s="200" t="n"/>
      <c r="L217" s="193" t="n"/>
      <c r="M217" s="200" t="n"/>
      <c r="N217" s="200" t="n"/>
      <c r="O217" s="200" t="n"/>
      <c r="P217" s="200" t="n"/>
      <c r="Q217" s="200" t="n"/>
      <c r="R217" s="200" t="n"/>
      <c r="S217" s="200" t="n"/>
      <c r="T217" s="200" t="n"/>
      <c r="U217" s="200" t="n"/>
      <c r="V217" s="200" t="n"/>
      <c r="W217" s="200" t="n"/>
      <c r="X217" s="200" t="n"/>
      <c r="Y217" s="200" t="n"/>
      <c r="Z217" s="200" t="n"/>
    </row>
    <row r="218" ht="13.5" customHeight="1" s="726">
      <c r="A218" s="193" t="n"/>
      <c r="B218" s="200" t="n"/>
      <c r="C218" s="200" t="n"/>
      <c r="D218" s="200" t="n"/>
      <c r="E218" s="465" t="n"/>
      <c r="F218" s="200" t="n"/>
      <c r="G218" s="200" t="n"/>
      <c r="H218" s="200" t="n"/>
      <c r="I218" s="465" t="n"/>
      <c r="J218" s="465" t="n"/>
      <c r="K218" s="200" t="n"/>
      <c r="L218" s="193" t="n"/>
      <c r="M218" s="200" t="n"/>
      <c r="N218" s="200" t="n"/>
      <c r="O218" s="200" t="n"/>
      <c r="P218" s="200" t="n"/>
      <c r="Q218" s="200" t="n"/>
      <c r="R218" s="200" t="n"/>
      <c r="S218" s="200" t="n"/>
      <c r="T218" s="200" t="n"/>
      <c r="U218" s="200" t="n"/>
      <c r="V218" s="200" t="n"/>
      <c r="W218" s="200" t="n"/>
      <c r="X218" s="200" t="n"/>
      <c r="Y218" s="200" t="n"/>
      <c r="Z218" s="200" t="n"/>
    </row>
    <row r="219" ht="13.5" customHeight="1" s="726">
      <c r="A219" s="193" t="n"/>
      <c r="B219" s="200" t="n"/>
      <c r="C219" s="200" t="n"/>
      <c r="D219" s="200" t="n"/>
      <c r="E219" s="465" t="n"/>
      <c r="F219" s="200" t="n"/>
      <c r="G219" s="200" t="n"/>
      <c r="H219" s="200" t="n"/>
      <c r="I219" s="465" t="n"/>
      <c r="J219" s="465" t="n"/>
      <c r="K219" s="200" t="n"/>
      <c r="L219" s="193" t="n"/>
      <c r="M219" s="200" t="n"/>
      <c r="N219" s="200" t="n"/>
      <c r="O219" s="200" t="n"/>
      <c r="P219" s="200" t="n"/>
      <c r="Q219" s="200" t="n"/>
      <c r="R219" s="200" t="n"/>
      <c r="S219" s="200" t="n"/>
      <c r="T219" s="200" t="n"/>
      <c r="U219" s="200" t="n"/>
      <c r="V219" s="200" t="n"/>
      <c r="W219" s="200" t="n"/>
      <c r="X219" s="200" t="n"/>
      <c r="Y219" s="200" t="n"/>
      <c r="Z219" s="200" t="n"/>
    </row>
    <row r="220" ht="13.5" customHeight="1" s="726">
      <c r="A220" s="193" t="n"/>
      <c r="B220" s="200" t="n"/>
      <c r="C220" s="200" t="n"/>
      <c r="D220" s="200" t="n"/>
      <c r="E220" s="465" t="n"/>
      <c r="F220" s="200" t="n"/>
      <c r="G220" s="200" t="n"/>
      <c r="H220" s="200" t="n"/>
      <c r="I220" s="465" t="n"/>
      <c r="J220" s="465" t="n"/>
      <c r="K220" s="200" t="n"/>
      <c r="L220" s="193" t="n"/>
      <c r="M220" s="200" t="n"/>
      <c r="N220" s="200" t="n"/>
      <c r="O220" s="200" t="n"/>
      <c r="P220" s="200" t="n"/>
      <c r="Q220" s="200" t="n"/>
      <c r="R220" s="200" t="n"/>
      <c r="S220" s="200" t="n"/>
      <c r="T220" s="200" t="n"/>
      <c r="U220" s="200" t="n"/>
      <c r="V220" s="200" t="n"/>
      <c r="W220" s="200" t="n"/>
      <c r="X220" s="200" t="n"/>
      <c r="Y220" s="200" t="n"/>
      <c r="Z220" s="200" t="n"/>
    </row>
    <row r="221" ht="13.5" customHeight="1" s="726">
      <c r="A221" s="193" t="n"/>
      <c r="B221" s="200" t="n"/>
      <c r="C221" s="200" t="n"/>
      <c r="D221" s="200" t="n"/>
      <c r="E221" s="465" t="n"/>
      <c r="F221" s="200" t="n"/>
      <c r="G221" s="200" t="n"/>
      <c r="H221" s="200" t="n"/>
      <c r="I221" s="465" t="n"/>
      <c r="J221" s="465" t="n"/>
      <c r="K221" s="200" t="n"/>
      <c r="L221" s="193" t="n"/>
      <c r="M221" s="200" t="n"/>
      <c r="N221" s="200" t="n"/>
      <c r="O221" s="200" t="n"/>
      <c r="P221" s="200" t="n"/>
      <c r="Q221" s="200" t="n"/>
      <c r="R221" s="200" t="n"/>
      <c r="S221" s="200" t="n"/>
      <c r="T221" s="200" t="n"/>
      <c r="U221" s="200" t="n"/>
      <c r="V221" s="200" t="n"/>
      <c r="W221" s="200" t="n"/>
      <c r="X221" s="200" t="n"/>
      <c r="Y221" s="200" t="n"/>
      <c r="Z221" s="200" t="n"/>
    </row>
    <row r="222" ht="13.5" customHeight="1" s="726">
      <c r="A222" s="193" t="n"/>
      <c r="B222" s="200" t="n"/>
      <c r="C222" s="200" t="n"/>
      <c r="D222" s="200" t="n"/>
      <c r="E222" s="465" t="n"/>
      <c r="F222" s="200" t="n"/>
      <c r="G222" s="200" t="n"/>
      <c r="H222" s="200" t="n"/>
      <c r="I222" s="465" t="n"/>
      <c r="J222" s="465" t="n"/>
      <c r="K222" s="200" t="n"/>
      <c r="L222" s="193" t="n"/>
      <c r="M222" s="200" t="n"/>
      <c r="N222" s="200" t="n"/>
      <c r="O222" s="200" t="n"/>
      <c r="P222" s="200" t="n"/>
      <c r="Q222" s="200" t="n"/>
      <c r="R222" s="200" t="n"/>
      <c r="S222" s="200" t="n"/>
      <c r="T222" s="200" t="n"/>
      <c r="U222" s="200" t="n"/>
      <c r="V222" s="200" t="n"/>
      <c r="W222" s="200" t="n"/>
      <c r="X222" s="200" t="n"/>
      <c r="Y222" s="200" t="n"/>
      <c r="Z222" s="200" t="n"/>
    </row>
    <row r="223" ht="13.5" customHeight="1" s="726">
      <c r="A223" s="193" t="n"/>
      <c r="B223" s="200" t="n"/>
      <c r="C223" s="200" t="n"/>
      <c r="D223" s="200" t="n"/>
      <c r="E223" s="465" t="n"/>
      <c r="F223" s="200" t="n"/>
      <c r="G223" s="200" t="n"/>
      <c r="H223" s="200" t="n"/>
      <c r="I223" s="465" t="n"/>
      <c r="J223" s="465" t="n"/>
      <c r="K223" s="200" t="n"/>
      <c r="L223" s="193" t="n"/>
      <c r="M223" s="200" t="n"/>
      <c r="N223" s="200" t="n"/>
      <c r="O223" s="200" t="n"/>
      <c r="P223" s="200" t="n"/>
      <c r="Q223" s="200" t="n"/>
      <c r="R223" s="200" t="n"/>
      <c r="S223" s="200" t="n"/>
      <c r="T223" s="200" t="n"/>
      <c r="U223" s="200" t="n"/>
      <c r="V223" s="200" t="n"/>
      <c r="W223" s="200" t="n"/>
      <c r="X223" s="200" t="n"/>
      <c r="Y223" s="200" t="n"/>
      <c r="Z223" s="200" t="n"/>
    </row>
    <row r="224" ht="13.5" customHeight="1" s="726">
      <c r="A224" s="193" t="n"/>
      <c r="B224" s="200" t="n"/>
      <c r="C224" s="200" t="n"/>
      <c r="D224" s="200" t="n"/>
      <c r="E224" s="465" t="n"/>
      <c r="F224" s="200" t="n"/>
      <c r="G224" s="200" t="n"/>
      <c r="H224" s="200" t="n"/>
      <c r="I224" s="465" t="n"/>
      <c r="J224" s="465" t="n"/>
      <c r="K224" s="200" t="n"/>
      <c r="L224" s="193" t="n"/>
      <c r="M224" s="200" t="n"/>
      <c r="N224" s="200" t="n"/>
      <c r="O224" s="200" t="n"/>
      <c r="P224" s="200" t="n"/>
      <c r="Q224" s="200" t="n"/>
      <c r="R224" s="200" t="n"/>
      <c r="S224" s="200" t="n"/>
      <c r="T224" s="200" t="n"/>
      <c r="U224" s="200" t="n"/>
      <c r="V224" s="200" t="n"/>
      <c r="W224" s="200" t="n"/>
      <c r="X224" s="200" t="n"/>
      <c r="Y224" s="200" t="n"/>
      <c r="Z224" s="200" t="n"/>
    </row>
    <row r="225" ht="13.5" customHeight="1" s="726">
      <c r="A225" s="193" t="n"/>
      <c r="B225" s="200" t="n"/>
      <c r="C225" s="200" t="n"/>
      <c r="D225" s="200" t="n"/>
      <c r="E225" s="465" t="n"/>
      <c r="F225" s="200" t="n"/>
      <c r="G225" s="200" t="n"/>
      <c r="H225" s="200" t="n"/>
      <c r="I225" s="465" t="n"/>
      <c r="J225" s="465" t="n"/>
      <c r="K225" s="200" t="n"/>
      <c r="L225" s="193" t="n"/>
      <c r="M225" s="200" t="n"/>
      <c r="N225" s="200" t="n"/>
      <c r="O225" s="200" t="n"/>
      <c r="P225" s="200" t="n"/>
      <c r="Q225" s="200" t="n"/>
      <c r="R225" s="200" t="n"/>
      <c r="S225" s="200" t="n"/>
      <c r="T225" s="200" t="n"/>
      <c r="U225" s="200" t="n"/>
      <c r="V225" s="200" t="n"/>
      <c r="W225" s="200" t="n"/>
      <c r="X225" s="200" t="n"/>
      <c r="Y225" s="200" t="n"/>
      <c r="Z225" s="200" t="n"/>
    </row>
    <row r="226" ht="13.5" customHeight="1" s="726">
      <c r="A226" s="193" t="n"/>
      <c r="B226" s="200" t="n"/>
      <c r="C226" s="200" t="n"/>
      <c r="D226" s="200" t="n"/>
      <c r="E226" s="465" t="n"/>
      <c r="F226" s="200" t="n"/>
      <c r="G226" s="200" t="n"/>
      <c r="H226" s="200" t="n"/>
      <c r="I226" s="465" t="n"/>
      <c r="J226" s="465" t="n"/>
      <c r="K226" s="200" t="n"/>
      <c r="L226" s="193" t="n"/>
      <c r="M226" s="200" t="n"/>
      <c r="N226" s="200" t="n"/>
      <c r="O226" s="200" t="n"/>
      <c r="P226" s="200" t="n"/>
      <c r="Q226" s="200" t="n"/>
      <c r="R226" s="200" t="n"/>
      <c r="S226" s="200" t="n"/>
      <c r="T226" s="200" t="n"/>
      <c r="U226" s="200" t="n"/>
      <c r="V226" s="200" t="n"/>
      <c r="W226" s="200" t="n"/>
      <c r="X226" s="200" t="n"/>
      <c r="Y226" s="200" t="n"/>
      <c r="Z226" s="200" t="n"/>
    </row>
    <row r="227" ht="13.5" customHeight="1" s="726">
      <c r="A227" s="193" t="n"/>
      <c r="B227" s="200" t="n"/>
      <c r="C227" s="200" t="n"/>
      <c r="D227" s="200" t="n"/>
      <c r="E227" s="465" t="n"/>
      <c r="F227" s="200" t="n"/>
      <c r="G227" s="200" t="n"/>
      <c r="H227" s="200" t="n"/>
      <c r="I227" s="465" t="n"/>
      <c r="J227" s="465" t="n"/>
      <c r="K227" s="200" t="n"/>
      <c r="L227" s="193" t="n"/>
      <c r="M227" s="200" t="n"/>
      <c r="N227" s="200" t="n"/>
      <c r="O227" s="200" t="n"/>
      <c r="P227" s="200" t="n"/>
      <c r="Q227" s="200" t="n"/>
      <c r="R227" s="200" t="n"/>
      <c r="S227" s="200" t="n"/>
      <c r="T227" s="200" t="n"/>
      <c r="U227" s="200" t="n"/>
      <c r="V227" s="200" t="n"/>
      <c r="W227" s="200" t="n"/>
      <c r="X227" s="200" t="n"/>
      <c r="Y227" s="200" t="n"/>
      <c r="Z227" s="200" t="n"/>
    </row>
    <row r="228" ht="13.5" customHeight="1" s="726">
      <c r="A228" s="193" t="n"/>
      <c r="B228" s="200" t="n"/>
      <c r="C228" s="200" t="n"/>
      <c r="D228" s="200" t="n"/>
      <c r="E228" s="465" t="n"/>
      <c r="F228" s="200" t="n"/>
      <c r="G228" s="200" t="n"/>
      <c r="H228" s="200" t="n"/>
      <c r="I228" s="465" t="n"/>
      <c r="J228" s="465" t="n"/>
      <c r="K228" s="200" t="n"/>
      <c r="L228" s="193" t="n"/>
      <c r="M228" s="200" t="n"/>
      <c r="N228" s="200" t="n"/>
      <c r="O228" s="200" t="n"/>
      <c r="P228" s="200" t="n"/>
      <c r="Q228" s="200" t="n"/>
      <c r="R228" s="200" t="n"/>
      <c r="S228" s="200" t="n"/>
      <c r="T228" s="200" t="n"/>
      <c r="U228" s="200" t="n"/>
      <c r="V228" s="200" t="n"/>
      <c r="W228" s="200" t="n"/>
      <c r="X228" s="200" t="n"/>
      <c r="Y228" s="200" t="n"/>
      <c r="Z228" s="200" t="n"/>
    </row>
    <row r="229" ht="13.5" customHeight="1" s="726">
      <c r="A229" s="193" t="n"/>
      <c r="B229" s="200" t="n"/>
      <c r="C229" s="200" t="n"/>
      <c r="D229" s="200" t="n"/>
      <c r="E229" s="465" t="n"/>
      <c r="F229" s="200" t="n"/>
      <c r="G229" s="200" t="n"/>
      <c r="H229" s="200" t="n"/>
      <c r="I229" s="465" t="n"/>
      <c r="J229" s="465" t="n"/>
      <c r="K229" s="200" t="n"/>
      <c r="L229" s="193" t="n"/>
      <c r="M229" s="200" t="n"/>
      <c r="N229" s="200" t="n"/>
      <c r="O229" s="200" t="n"/>
      <c r="P229" s="200" t="n"/>
      <c r="Q229" s="200" t="n"/>
      <c r="R229" s="200" t="n"/>
      <c r="S229" s="200" t="n"/>
      <c r="T229" s="200" t="n"/>
      <c r="U229" s="200" t="n"/>
      <c r="V229" s="200" t="n"/>
      <c r="W229" s="200" t="n"/>
      <c r="X229" s="200" t="n"/>
      <c r="Y229" s="200" t="n"/>
      <c r="Z229" s="200" t="n"/>
    </row>
    <row r="230" ht="13.5" customHeight="1" s="726">
      <c r="A230" s="193" t="n"/>
      <c r="B230" s="200" t="n"/>
      <c r="C230" s="200" t="n"/>
      <c r="D230" s="200" t="n"/>
      <c r="E230" s="465" t="n"/>
      <c r="F230" s="200" t="n"/>
      <c r="G230" s="200" t="n"/>
      <c r="H230" s="200" t="n"/>
      <c r="I230" s="465" t="n"/>
      <c r="J230" s="465" t="n"/>
      <c r="K230" s="200" t="n"/>
      <c r="L230" s="193" t="n"/>
      <c r="M230" s="200" t="n"/>
      <c r="N230" s="200" t="n"/>
      <c r="O230" s="200" t="n"/>
      <c r="P230" s="200" t="n"/>
      <c r="Q230" s="200" t="n"/>
      <c r="R230" s="200" t="n"/>
      <c r="S230" s="200" t="n"/>
      <c r="T230" s="200" t="n"/>
      <c r="U230" s="200" t="n"/>
      <c r="V230" s="200" t="n"/>
      <c r="W230" s="200" t="n"/>
      <c r="X230" s="200" t="n"/>
      <c r="Y230" s="200" t="n"/>
      <c r="Z230" s="200" t="n"/>
    </row>
    <row r="231" ht="13.5" customHeight="1" s="726">
      <c r="A231" s="193" t="n"/>
      <c r="B231" s="200" t="n"/>
      <c r="C231" s="200" t="n"/>
      <c r="D231" s="200" t="n"/>
      <c r="E231" s="465" t="n"/>
      <c r="F231" s="200" t="n"/>
      <c r="G231" s="200" t="n"/>
      <c r="H231" s="200" t="n"/>
      <c r="I231" s="465" t="n"/>
      <c r="J231" s="465" t="n"/>
      <c r="K231" s="200" t="n"/>
      <c r="L231" s="193" t="n"/>
      <c r="M231" s="200" t="n"/>
      <c r="N231" s="200" t="n"/>
      <c r="O231" s="200" t="n"/>
      <c r="P231" s="200" t="n"/>
      <c r="Q231" s="200" t="n"/>
      <c r="R231" s="200" t="n"/>
      <c r="S231" s="200" t="n"/>
      <c r="T231" s="200" t="n"/>
      <c r="U231" s="200" t="n"/>
      <c r="V231" s="200" t="n"/>
      <c r="W231" s="200" t="n"/>
      <c r="X231" s="200" t="n"/>
      <c r="Y231" s="200" t="n"/>
      <c r="Z231" s="200" t="n"/>
    </row>
    <row r="232" ht="13.5" customHeight="1" s="726">
      <c r="A232" s="193" t="n"/>
      <c r="B232" s="200" t="n"/>
      <c r="C232" s="200" t="n"/>
      <c r="D232" s="200" t="n"/>
      <c r="E232" s="465" t="n"/>
      <c r="F232" s="200" t="n"/>
      <c r="G232" s="200" t="n"/>
      <c r="H232" s="200" t="n"/>
      <c r="I232" s="465" t="n"/>
      <c r="J232" s="465" t="n"/>
      <c r="K232" s="200" t="n"/>
      <c r="L232" s="193" t="n"/>
      <c r="M232" s="200" t="n"/>
      <c r="N232" s="200" t="n"/>
      <c r="O232" s="200" t="n"/>
      <c r="P232" s="200" t="n"/>
      <c r="Q232" s="200" t="n"/>
      <c r="R232" s="200" t="n"/>
      <c r="S232" s="200" t="n"/>
      <c r="T232" s="200" t="n"/>
      <c r="U232" s="200" t="n"/>
      <c r="V232" s="200" t="n"/>
      <c r="W232" s="200" t="n"/>
      <c r="X232" s="200" t="n"/>
      <c r="Y232" s="200" t="n"/>
      <c r="Z232" s="200" t="n"/>
    </row>
    <row r="233" ht="13.5" customHeight="1" s="726">
      <c r="A233" s="193" t="n"/>
      <c r="B233" s="200" t="n"/>
      <c r="C233" s="200" t="n"/>
      <c r="D233" s="200" t="n"/>
      <c r="E233" s="465" t="n"/>
      <c r="F233" s="200" t="n"/>
      <c r="G233" s="200" t="n"/>
      <c r="H233" s="200" t="n"/>
      <c r="I233" s="465" t="n"/>
      <c r="J233" s="465" t="n"/>
      <c r="K233" s="200" t="n"/>
      <c r="L233" s="193" t="n"/>
      <c r="M233" s="200" t="n"/>
      <c r="N233" s="200" t="n"/>
      <c r="O233" s="200" t="n"/>
      <c r="P233" s="200" t="n"/>
      <c r="Q233" s="200" t="n"/>
      <c r="R233" s="200" t="n"/>
      <c r="S233" s="200" t="n"/>
      <c r="T233" s="200" t="n"/>
      <c r="U233" s="200" t="n"/>
      <c r="V233" s="200" t="n"/>
      <c r="W233" s="200" t="n"/>
      <c r="X233" s="200" t="n"/>
      <c r="Y233" s="200" t="n"/>
      <c r="Z233" s="200" t="n"/>
    </row>
    <row r="234" ht="13.5" customHeight="1" s="726">
      <c r="A234" s="193" t="n"/>
      <c r="B234" s="200" t="n"/>
      <c r="C234" s="200" t="n"/>
      <c r="D234" s="200" t="n"/>
      <c r="E234" s="465" t="n"/>
      <c r="F234" s="200" t="n"/>
      <c r="G234" s="200" t="n"/>
      <c r="H234" s="200" t="n"/>
      <c r="I234" s="465" t="n"/>
      <c r="J234" s="465" t="n"/>
      <c r="K234" s="200" t="n"/>
      <c r="L234" s="193" t="n"/>
      <c r="M234" s="200" t="n"/>
      <c r="N234" s="200" t="n"/>
      <c r="O234" s="200" t="n"/>
      <c r="P234" s="200" t="n"/>
      <c r="Q234" s="200" t="n"/>
      <c r="R234" s="200" t="n"/>
      <c r="S234" s="200" t="n"/>
      <c r="T234" s="200" t="n"/>
      <c r="U234" s="200" t="n"/>
      <c r="V234" s="200" t="n"/>
      <c r="W234" s="200" t="n"/>
      <c r="X234" s="200" t="n"/>
      <c r="Y234" s="200" t="n"/>
      <c r="Z234" s="200" t="n"/>
    </row>
    <row r="235" ht="13.5" customHeight="1" s="726">
      <c r="A235" s="193" t="n"/>
      <c r="B235" s="200" t="n"/>
      <c r="C235" s="200" t="n"/>
      <c r="D235" s="200" t="n"/>
      <c r="E235" s="465" t="n"/>
      <c r="F235" s="200" t="n"/>
      <c r="G235" s="200" t="n"/>
      <c r="H235" s="200" t="n"/>
      <c r="I235" s="465" t="n"/>
      <c r="J235" s="465" t="n"/>
      <c r="K235" s="200" t="n"/>
      <c r="L235" s="193" t="n"/>
      <c r="M235" s="200" t="n"/>
      <c r="N235" s="200" t="n"/>
      <c r="O235" s="200" t="n"/>
      <c r="P235" s="200" t="n"/>
      <c r="Q235" s="200" t="n"/>
      <c r="R235" s="200" t="n"/>
      <c r="S235" s="200" t="n"/>
      <c r="T235" s="200" t="n"/>
      <c r="U235" s="200" t="n"/>
      <c r="V235" s="200" t="n"/>
      <c r="W235" s="200" t="n"/>
      <c r="X235" s="200" t="n"/>
      <c r="Y235" s="200" t="n"/>
      <c r="Z235" s="200" t="n"/>
    </row>
    <row r="236" ht="13.5" customHeight="1" s="726">
      <c r="A236" s="193" t="n"/>
      <c r="B236" s="200" t="n"/>
      <c r="C236" s="200" t="n"/>
      <c r="D236" s="200" t="n"/>
      <c r="E236" s="465" t="n"/>
      <c r="F236" s="200" t="n"/>
      <c r="G236" s="200" t="n"/>
      <c r="H236" s="200" t="n"/>
      <c r="I236" s="465" t="n"/>
      <c r="J236" s="465" t="n"/>
      <c r="K236" s="200" t="n"/>
      <c r="L236" s="193" t="n"/>
      <c r="M236" s="200" t="n"/>
      <c r="N236" s="200" t="n"/>
      <c r="O236" s="200" t="n"/>
      <c r="P236" s="200" t="n"/>
      <c r="Q236" s="200" t="n"/>
      <c r="R236" s="200" t="n"/>
      <c r="S236" s="200" t="n"/>
      <c r="T236" s="200" t="n"/>
      <c r="U236" s="200" t="n"/>
      <c r="V236" s="200" t="n"/>
      <c r="W236" s="200" t="n"/>
      <c r="X236" s="200" t="n"/>
      <c r="Y236" s="200" t="n"/>
      <c r="Z236" s="200" t="n"/>
    </row>
    <row r="237" ht="13.5" customHeight="1" s="726">
      <c r="A237" s="193" t="n"/>
      <c r="B237" s="200" t="n"/>
      <c r="C237" s="200" t="n"/>
      <c r="D237" s="200" t="n"/>
      <c r="E237" s="465" t="n"/>
      <c r="F237" s="200" t="n"/>
      <c r="G237" s="200" t="n"/>
      <c r="H237" s="200" t="n"/>
      <c r="I237" s="465" t="n"/>
      <c r="J237" s="465" t="n"/>
      <c r="K237" s="200" t="n"/>
      <c r="L237" s="193" t="n"/>
      <c r="M237" s="200" t="n"/>
      <c r="N237" s="200" t="n"/>
      <c r="O237" s="200" t="n"/>
      <c r="P237" s="200" t="n"/>
      <c r="Q237" s="200" t="n"/>
      <c r="R237" s="200" t="n"/>
      <c r="S237" s="200" t="n"/>
      <c r="T237" s="200" t="n"/>
      <c r="U237" s="200" t="n"/>
      <c r="V237" s="200" t="n"/>
      <c r="W237" s="200" t="n"/>
      <c r="X237" s="200" t="n"/>
      <c r="Y237" s="200" t="n"/>
      <c r="Z237" s="200" t="n"/>
    </row>
    <row r="238" ht="13.5" customHeight="1" s="726">
      <c r="A238" s="193" t="n"/>
      <c r="B238" s="200" t="n"/>
      <c r="C238" s="200" t="n"/>
      <c r="D238" s="200" t="n"/>
      <c r="E238" s="465" t="n"/>
      <c r="F238" s="200" t="n"/>
      <c r="G238" s="200" t="n"/>
      <c r="H238" s="200" t="n"/>
      <c r="I238" s="465" t="n"/>
      <c r="J238" s="465" t="n"/>
      <c r="K238" s="200" t="n"/>
      <c r="L238" s="193" t="n"/>
      <c r="M238" s="200" t="n"/>
      <c r="N238" s="200" t="n"/>
      <c r="O238" s="200" t="n"/>
      <c r="P238" s="200" t="n"/>
      <c r="Q238" s="200" t="n"/>
      <c r="R238" s="200" t="n"/>
      <c r="S238" s="200" t="n"/>
      <c r="T238" s="200" t="n"/>
      <c r="U238" s="200" t="n"/>
      <c r="V238" s="200" t="n"/>
      <c r="W238" s="200" t="n"/>
      <c r="X238" s="200" t="n"/>
      <c r="Y238" s="200" t="n"/>
      <c r="Z238" s="200" t="n"/>
    </row>
    <row r="239" ht="13.5" customHeight="1" s="726">
      <c r="A239" s="193" t="n"/>
      <c r="B239" s="200" t="n"/>
      <c r="C239" s="200" t="n"/>
      <c r="D239" s="200" t="n"/>
      <c r="E239" s="465" t="n"/>
      <c r="F239" s="200" t="n"/>
      <c r="G239" s="200" t="n"/>
      <c r="H239" s="200" t="n"/>
      <c r="I239" s="465" t="n"/>
      <c r="J239" s="465" t="n"/>
      <c r="K239" s="200" t="n"/>
      <c r="L239" s="193" t="n"/>
      <c r="M239" s="200" t="n"/>
      <c r="N239" s="200" t="n"/>
      <c r="O239" s="200" t="n"/>
      <c r="P239" s="200" t="n"/>
      <c r="Q239" s="200" t="n"/>
      <c r="R239" s="200" t="n"/>
      <c r="S239" s="200" t="n"/>
      <c r="T239" s="200" t="n"/>
      <c r="U239" s="200" t="n"/>
      <c r="V239" s="200" t="n"/>
      <c r="W239" s="200" t="n"/>
      <c r="X239" s="200" t="n"/>
      <c r="Y239" s="200" t="n"/>
      <c r="Z239" s="200" t="n"/>
    </row>
    <row r="240" ht="13.5" customHeight="1" s="726">
      <c r="A240" s="193" t="n"/>
      <c r="B240" s="200" t="n"/>
      <c r="C240" s="200" t="n"/>
      <c r="D240" s="200" t="n"/>
      <c r="E240" s="465" t="n"/>
      <c r="F240" s="200" t="n"/>
      <c r="G240" s="200" t="n"/>
      <c r="H240" s="200" t="n"/>
      <c r="I240" s="465" t="n"/>
      <c r="J240" s="465" t="n"/>
      <c r="K240" s="200" t="n"/>
      <c r="L240" s="193" t="n"/>
      <c r="M240" s="200" t="n"/>
      <c r="N240" s="200" t="n"/>
      <c r="O240" s="200" t="n"/>
      <c r="P240" s="200" t="n"/>
      <c r="Q240" s="200" t="n"/>
      <c r="R240" s="200" t="n"/>
      <c r="S240" s="200" t="n"/>
      <c r="T240" s="200" t="n"/>
      <c r="U240" s="200" t="n"/>
      <c r="V240" s="200" t="n"/>
      <c r="W240" s="200" t="n"/>
      <c r="X240" s="200" t="n"/>
      <c r="Y240" s="200" t="n"/>
      <c r="Z240" s="200" t="n"/>
    </row>
    <row r="241" ht="13.5" customHeight="1" s="726">
      <c r="A241" s="193" t="n"/>
      <c r="B241" s="200" t="n"/>
      <c r="C241" s="200" t="n"/>
      <c r="D241" s="200" t="n"/>
      <c r="E241" s="465" t="n"/>
      <c r="F241" s="200" t="n"/>
      <c r="G241" s="200" t="n"/>
      <c r="H241" s="200" t="n"/>
      <c r="I241" s="465" t="n"/>
      <c r="J241" s="465" t="n"/>
      <c r="K241" s="200" t="n"/>
      <c r="L241" s="193" t="n"/>
      <c r="M241" s="200" t="n"/>
      <c r="N241" s="200" t="n"/>
      <c r="O241" s="200" t="n"/>
      <c r="P241" s="200" t="n"/>
      <c r="Q241" s="200" t="n"/>
      <c r="R241" s="200" t="n"/>
      <c r="S241" s="200" t="n"/>
      <c r="T241" s="200" t="n"/>
      <c r="U241" s="200" t="n"/>
      <c r="V241" s="200" t="n"/>
      <c r="W241" s="200" t="n"/>
      <c r="X241" s="200" t="n"/>
      <c r="Y241" s="200" t="n"/>
      <c r="Z241" s="200" t="n"/>
    </row>
    <row r="242" ht="13.5" customHeight="1" s="726">
      <c r="A242" s="193" t="n"/>
      <c r="B242" s="200" t="n"/>
      <c r="C242" s="200" t="n"/>
      <c r="D242" s="200" t="n"/>
      <c r="E242" s="465" t="n"/>
      <c r="F242" s="200" t="n"/>
      <c r="G242" s="200" t="n"/>
      <c r="H242" s="200" t="n"/>
      <c r="I242" s="465" t="n"/>
      <c r="J242" s="465" t="n"/>
      <c r="K242" s="200" t="n"/>
      <c r="L242" s="193" t="n"/>
      <c r="M242" s="200" t="n"/>
      <c r="N242" s="200" t="n"/>
      <c r="O242" s="200" t="n"/>
      <c r="P242" s="200" t="n"/>
      <c r="Q242" s="200" t="n"/>
      <c r="R242" s="200" t="n"/>
      <c r="S242" s="200" t="n"/>
      <c r="T242" s="200" t="n"/>
      <c r="U242" s="200" t="n"/>
      <c r="V242" s="200" t="n"/>
      <c r="W242" s="200" t="n"/>
      <c r="X242" s="200" t="n"/>
      <c r="Y242" s="200" t="n"/>
      <c r="Z242" s="200" t="n"/>
    </row>
    <row r="243" ht="13.5" customHeight="1" s="726">
      <c r="A243" s="193" t="n"/>
      <c r="B243" s="200" t="n"/>
      <c r="C243" s="200" t="n"/>
      <c r="D243" s="200" t="n"/>
      <c r="E243" s="465" t="n"/>
      <c r="F243" s="200" t="n"/>
      <c r="G243" s="200" t="n"/>
      <c r="H243" s="200" t="n"/>
      <c r="I243" s="465" t="n"/>
      <c r="J243" s="465" t="n"/>
      <c r="K243" s="200" t="n"/>
      <c r="L243" s="193" t="n"/>
      <c r="M243" s="200" t="n"/>
      <c r="N243" s="200" t="n"/>
      <c r="O243" s="200" t="n"/>
      <c r="P243" s="200" t="n"/>
      <c r="Q243" s="200" t="n"/>
      <c r="R243" s="200" t="n"/>
      <c r="S243" s="200" t="n"/>
      <c r="T243" s="200" t="n"/>
      <c r="U243" s="200" t="n"/>
      <c r="V243" s="200" t="n"/>
      <c r="W243" s="200" t="n"/>
      <c r="X243" s="200" t="n"/>
      <c r="Y243" s="200" t="n"/>
      <c r="Z243" s="200" t="n"/>
    </row>
    <row r="244" ht="13.5" customHeight="1" s="726">
      <c r="A244" s="193" t="n"/>
      <c r="B244" s="200" t="n"/>
      <c r="C244" s="200" t="n"/>
      <c r="D244" s="200" t="n"/>
      <c r="E244" s="465" t="n"/>
      <c r="F244" s="200" t="n"/>
      <c r="G244" s="200" t="n"/>
      <c r="H244" s="200" t="n"/>
      <c r="I244" s="465" t="n"/>
      <c r="J244" s="465" t="n"/>
      <c r="K244" s="200" t="n"/>
      <c r="L244" s="193" t="n"/>
      <c r="M244" s="200" t="n"/>
      <c r="N244" s="200" t="n"/>
      <c r="O244" s="200" t="n"/>
      <c r="P244" s="200" t="n"/>
      <c r="Q244" s="200" t="n"/>
      <c r="R244" s="200" t="n"/>
      <c r="S244" s="200" t="n"/>
      <c r="T244" s="200" t="n"/>
      <c r="U244" s="200" t="n"/>
      <c r="V244" s="200" t="n"/>
      <c r="W244" s="200" t="n"/>
      <c r="X244" s="200" t="n"/>
      <c r="Y244" s="200" t="n"/>
      <c r="Z244" s="200" t="n"/>
    </row>
    <row r="245" ht="13.5" customHeight="1" s="726">
      <c r="A245" s="193" t="n"/>
      <c r="B245" s="200" t="n"/>
      <c r="C245" s="200" t="n"/>
      <c r="D245" s="200" t="n"/>
      <c r="E245" s="465" t="n"/>
      <c r="F245" s="200" t="n"/>
      <c r="G245" s="200" t="n"/>
      <c r="H245" s="200" t="n"/>
      <c r="I245" s="465" t="n"/>
      <c r="J245" s="465" t="n"/>
      <c r="K245" s="200" t="n"/>
      <c r="L245" s="193" t="n"/>
      <c r="M245" s="200" t="n"/>
      <c r="N245" s="200" t="n"/>
      <c r="O245" s="200" t="n"/>
      <c r="P245" s="200" t="n"/>
      <c r="Q245" s="200" t="n"/>
      <c r="R245" s="200" t="n"/>
      <c r="S245" s="200" t="n"/>
      <c r="T245" s="200" t="n"/>
      <c r="U245" s="200" t="n"/>
      <c r="V245" s="200" t="n"/>
      <c r="W245" s="200" t="n"/>
      <c r="X245" s="200" t="n"/>
      <c r="Y245" s="200" t="n"/>
      <c r="Z245" s="200" t="n"/>
    </row>
    <row r="246" ht="13.5" customHeight="1" s="726">
      <c r="A246" s="193" t="n"/>
      <c r="B246" s="200" t="n"/>
      <c r="C246" s="200" t="n"/>
      <c r="D246" s="200" t="n"/>
      <c r="E246" s="465" t="n"/>
      <c r="F246" s="200" t="n"/>
      <c r="G246" s="200" t="n"/>
      <c r="H246" s="200" t="n"/>
      <c r="I246" s="465" t="n"/>
      <c r="J246" s="465" t="n"/>
      <c r="K246" s="200" t="n"/>
      <c r="L246" s="193" t="n"/>
      <c r="M246" s="200" t="n"/>
      <c r="N246" s="200" t="n"/>
      <c r="O246" s="200" t="n"/>
      <c r="P246" s="200" t="n"/>
      <c r="Q246" s="200" t="n"/>
      <c r="R246" s="200" t="n"/>
      <c r="S246" s="200" t="n"/>
      <c r="T246" s="200" t="n"/>
      <c r="U246" s="200" t="n"/>
      <c r="V246" s="200" t="n"/>
      <c r="W246" s="200" t="n"/>
      <c r="X246" s="200" t="n"/>
      <c r="Y246" s="200" t="n"/>
      <c r="Z246" s="200" t="n"/>
    </row>
    <row r="247" ht="13.5" customHeight="1" s="726">
      <c r="A247" s="193" t="n"/>
      <c r="B247" s="200" t="n"/>
      <c r="C247" s="200" t="n"/>
      <c r="D247" s="200" t="n"/>
      <c r="E247" s="465" t="n"/>
      <c r="F247" s="200" t="n"/>
      <c r="G247" s="200" t="n"/>
      <c r="H247" s="200" t="n"/>
      <c r="I247" s="465" t="n"/>
      <c r="J247" s="465" t="n"/>
      <c r="K247" s="200" t="n"/>
      <c r="L247" s="193" t="n"/>
      <c r="M247" s="200" t="n"/>
      <c r="N247" s="200" t="n"/>
      <c r="O247" s="200" t="n"/>
      <c r="P247" s="200" t="n"/>
      <c r="Q247" s="200" t="n"/>
      <c r="R247" s="200" t="n"/>
      <c r="S247" s="200" t="n"/>
      <c r="T247" s="200" t="n"/>
      <c r="U247" s="200" t="n"/>
      <c r="V247" s="200" t="n"/>
      <c r="W247" s="200" t="n"/>
      <c r="X247" s="200" t="n"/>
      <c r="Y247" s="200" t="n"/>
      <c r="Z247" s="200" t="n"/>
    </row>
    <row r="248" ht="13.5" customHeight="1" s="726">
      <c r="A248" s="193" t="n"/>
      <c r="B248" s="200" t="n"/>
      <c r="C248" s="200" t="n"/>
      <c r="D248" s="200" t="n"/>
      <c r="E248" s="465" t="n"/>
      <c r="F248" s="200" t="n"/>
      <c r="G248" s="200" t="n"/>
      <c r="H248" s="200" t="n"/>
      <c r="I248" s="465" t="n"/>
      <c r="J248" s="465" t="n"/>
      <c r="K248" s="200" t="n"/>
      <c r="L248" s="193" t="n"/>
      <c r="M248" s="200" t="n"/>
      <c r="N248" s="200" t="n"/>
      <c r="O248" s="200" t="n"/>
      <c r="P248" s="200" t="n"/>
      <c r="Q248" s="200" t="n"/>
      <c r="R248" s="200" t="n"/>
      <c r="S248" s="200" t="n"/>
      <c r="T248" s="200" t="n"/>
      <c r="U248" s="200" t="n"/>
      <c r="V248" s="200" t="n"/>
      <c r="W248" s="200" t="n"/>
      <c r="X248" s="200" t="n"/>
      <c r="Y248" s="200" t="n"/>
      <c r="Z248" s="200" t="n"/>
    </row>
    <row r="249" ht="13.5" customHeight="1" s="726">
      <c r="A249" s="193" t="n"/>
      <c r="B249" s="200" t="n"/>
      <c r="C249" s="200" t="n"/>
      <c r="D249" s="200" t="n"/>
      <c r="E249" s="465" t="n"/>
      <c r="F249" s="200" t="n"/>
      <c r="G249" s="200" t="n"/>
      <c r="H249" s="200" t="n"/>
      <c r="I249" s="465" t="n"/>
      <c r="J249" s="465" t="n"/>
      <c r="K249" s="200" t="n"/>
      <c r="L249" s="193" t="n"/>
      <c r="M249" s="200" t="n"/>
      <c r="N249" s="200" t="n"/>
      <c r="O249" s="200" t="n"/>
      <c r="P249" s="200" t="n"/>
      <c r="Q249" s="200" t="n"/>
      <c r="R249" s="200" t="n"/>
      <c r="S249" s="200" t="n"/>
      <c r="T249" s="200" t="n"/>
      <c r="U249" s="200" t="n"/>
      <c r="V249" s="200" t="n"/>
      <c r="W249" s="200" t="n"/>
      <c r="X249" s="200" t="n"/>
      <c r="Y249" s="200" t="n"/>
      <c r="Z249" s="200" t="n"/>
    </row>
    <row r="250" ht="13.5" customHeight="1" s="726">
      <c r="A250" s="193" t="n"/>
      <c r="B250" s="200" t="n"/>
      <c r="C250" s="200" t="n"/>
      <c r="D250" s="200" t="n"/>
      <c r="E250" s="465" t="n"/>
      <c r="F250" s="200" t="n"/>
      <c r="G250" s="200" t="n"/>
      <c r="H250" s="200" t="n"/>
      <c r="I250" s="465" t="n"/>
      <c r="J250" s="465" t="n"/>
      <c r="K250" s="200" t="n"/>
      <c r="L250" s="193" t="n"/>
      <c r="M250" s="200" t="n"/>
      <c r="N250" s="200" t="n"/>
      <c r="O250" s="200" t="n"/>
      <c r="P250" s="200" t="n"/>
      <c r="Q250" s="200" t="n"/>
      <c r="R250" s="200" t="n"/>
      <c r="S250" s="200" t="n"/>
      <c r="T250" s="200" t="n"/>
      <c r="U250" s="200" t="n"/>
      <c r="V250" s="200" t="n"/>
      <c r="W250" s="200" t="n"/>
      <c r="X250" s="200" t="n"/>
      <c r="Y250" s="200" t="n"/>
      <c r="Z250" s="200" t="n"/>
    </row>
    <row r="251" ht="13.5" customHeight="1" s="726">
      <c r="A251" s="193" t="n"/>
      <c r="B251" s="200" t="n"/>
      <c r="C251" s="200" t="n"/>
      <c r="D251" s="200" t="n"/>
      <c r="E251" s="465" t="n"/>
      <c r="F251" s="200" t="n"/>
      <c r="G251" s="200" t="n"/>
      <c r="H251" s="200" t="n"/>
      <c r="I251" s="465" t="n"/>
      <c r="J251" s="465" t="n"/>
      <c r="K251" s="200" t="n"/>
      <c r="L251" s="193" t="n"/>
      <c r="M251" s="200" t="n"/>
      <c r="N251" s="200" t="n"/>
      <c r="O251" s="200" t="n"/>
      <c r="P251" s="200" t="n"/>
      <c r="Q251" s="200" t="n"/>
      <c r="R251" s="200" t="n"/>
      <c r="S251" s="200" t="n"/>
      <c r="T251" s="200" t="n"/>
      <c r="U251" s="200" t="n"/>
      <c r="V251" s="200" t="n"/>
      <c r="W251" s="200" t="n"/>
      <c r="X251" s="200" t="n"/>
      <c r="Y251" s="200" t="n"/>
      <c r="Z251" s="200" t="n"/>
    </row>
    <row r="252" ht="13.5" customHeight="1" s="726">
      <c r="A252" s="193" t="n"/>
      <c r="B252" s="200" t="n"/>
      <c r="C252" s="200" t="n"/>
      <c r="D252" s="200" t="n"/>
      <c r="E252" s="465" t="n"/>
      <c r="F252" s="200" t="n"/>
      <c r="G252" s="200" t="n"/>
      <c r="H252" s="200" t="n"/>
      <c r="I252" s="465" t="n"/>
      <c r="J252" s="465" t="n"/>
      <c r="K252" s="200" t="n"/>
      <c r="L252" s="193" t="n"/>
      <c r="M252" s="200" t="n"/>
      <c r="N252" s="200" t="n"/>
      <c r="O252" s="200" t="n"/>
      <c r="P252" s="200" t="n"/>
      <c r="Q252" s="200" t="n"/>
      <c r="R252" s="200" t="n"/>
      <c r="S252" s="200" t="n"/>
      <c r="T252" s="200" t="n"/>
      <c r="U252" s="200" t="n"/>
      <c r="V252" s="200" t="n"/>
      <c r="W252" s="200" t="n"/>
      <c r="X252" s="200" t="n"/>
      <c r="Y252" s="200" t="n"/>
      <c r="Z252" s="200" t="n"/>
    </row>
    <row r="253" ht="13.5" customHeight="1" s="726">
      <c r="A253" s="193" t="n"/>
      <c r="B253" s="200" t="n"/>
      <c r="C253" s="200" t="n"/>
      <c r="D253" s="200" t="n"/>
      <c r="E253" s="465" t="n"/>
      <c r="F253" s="200" t="n"/>
      <c r="G253" s="200" t="n"/>
      <c r="H253" s="200" t="n"/>
      <c r="I253" s="465" t="n"/>
      <c r="J253" s="465" t="n"/>
      <c r="K253" s="200" t="n"/>
      <c r="L253" s="193" t="n"/>
      <c r="M253" s="200" t="n"/>
      <c r="N253" s="200" t="n"/>
      <c r="O253" s="200" t="n"/>
      <c r="P253" s="200" t="n"/>
      <c r="Q253" s="200" t="n"/>
      <c r="R253" s="200" t="n"/>
      <c r="S253" s="200" t="n"/>
      <c r="T253" s="200" t="n"/>
      <c r="U253" s="200" t="n"/>
      <c r="V253" s="200" t="n"/>
      <c r="W253" s="200" t="n"/>
      <c r="X253" s="200" t="n"/>
      <c r="Y253" s="200" t="n"/>
      <c r="Z253" s="200" t="n"/>
    </row>
    <row r="254" ht="13.5" customHeight="1" s="726">
      <c r="A254" s="193" t="n"/>
      <c r="B254" s="200" t="n"/>
      <c r="C254" s="200" t="n"/>
      <c r="D254" s="200" t="n"/>
      <c r="E254" s="465" t="n"/>
      <c r="F254" s="200" t="n"/>
      <c r="G254" s="200" t="n"/>
      <c r="H254" s="200" t="n"/>
      <c r="I254" s="465" t="n"/>
      <c r="J254" s="465" t="n"/>
      <c r="K254" s="200" t="n"/>
      <c r="L254" s="193" t="n"/>
      <c r="M254" s="200" t="n"/>
      <c r="N254" s="200" t="n"/>
      <c r="O254" s="200" t="n"/>
      <c r="P254" s="200" t="n"/>
      <c r="Q254" s="200" t="n"/>
      <c r="R254" s="200" t="n"/>
      <c r="S254" s="200" t="n"/>
      <c r="T254" s="200" t="n"/>
      <c r="U254" s="200" t="n"/>
      <c r="V254" s="200" t="n"/>
      <c r="W254" s="200" t="n"/>
      <c r="X254" s="200" t="n"/>
      <c r="Y254" s="200" t="n"/>
      <c r="Z254" s="200" t="n"/>
    </row>
    <row r="255" ht="13.5" customHeight="1" s="726">
      <c r="A255" s="193" t="n"/>
      <c r="B255" s="200" t="n"/>
      <c r="C255" s="200" t="n"/>
      <c r="D255" s="200" t="n"/>
      <c r="E255" s="465" t="n"/>
      <c r="F255" s="200" t="n"/>
      <c r="G255" s="200" t="n"/>
      <c r="H255" s="200" t="n"/>
      <c r="I255" s="465" t="n"/>
      <c r="J255" s="465" t="n"/>
      <c r="K255" s="200" t="n"/>
      <c r="L255" s="193" t="n"/>
      <c r="M255" s="200" t="n"/>
      <c r="N255" s="200" t="n"/>
      <c r="O255" s="200" t="n"/>
      <c r="P255" s="200" t="n"/>
      <c r="Q255" s="200" t="n"/>
      <c r="R255" s="200" t="n"/>
      <c r="S255" s="200" t="n"/>
      <c r="T255" s="200" t="n"/>
      <c r="U255" s="200" t="n"/>
      <c r="V255" s="200" t="n"/>
      <c r="W255" s="200" t="n"/>
      <c r="X255" s="200" t="n"/>
      <c r="Y255" s="200" t="n"/>
      <c r="Z255" s="200" t="n"/>
    </row>
    <row r="256" ht="13.5" customHeight="1" s="726">
      <c r="A256" s="193" t="n"/>
      <c r="B256" s="200" t="n"/>
      <c r="C256" s="200" t="n"/>
      <c r="D256" s="200" t="n"/>
      <c r="E256" s="465" t="n"/>
      <c r="F256" s="200" t="n"/>
      <c r="G256" s="200" t="n"/>
      <c r="H256" s="200" t="n"/>
      <c r="I256" s="465" t="n"/>
      <c r="J256" s="465" t="n"/>
      <c r="K256" s="200" t="n"/>
      <c r="L256" s="193" t="n"/>
      <c r="M256" s="200" t="n"/>
      <c r="N256" s="200" t="n"/>
      <c r="O256" s="200" t="n"/>
      <c r="P256" s="200" t="n"/>
      <c r="Q256" s="200" t="n"/>
      <c r="R256" s="200" t="n"/>
      <c r="S256" s="200" t="n"/>
      <c r="T256" s="200" t="n"/>
      <c r="U256" s="200" t="n"/>
      <c r="V256" s="200" t="n"/>
      <c r="W256" s="200" t="n"/>
      <c r="X256" s="200" t="n"/>
      <c r="Y256" s="200" t="n"/>
      <c r="Z256" s="200" t="n"/>
    </row>
    <row r="257" ht="13.5" customHeight="1" s="726">
      <c r="A257" s="193" t="n"/>
      <c r="B257" s="200" t="n"/>
      <c r="C257" s="200" t="n"/>
      <c r="D257" s="200" t="n"/>
      <c r="E257" s="465" t="n"/>
      <c r="F257" s="200" t="n"/>
      <c r="G257" s="200" t="n"/>
      <c r="H257" s="200" t="n"/>
      <c r="I257" s="465" t="n"/>
      <c r="J257" s="465" t="n"/>
      <c r="K257" s="200" t="n"/>
      <c r="L257" s="193" t="n"/>
      <c r="M257" s="200" t="n"/>
      <c r="N257" s="200" t="n"/>
      <c r="O257" s="200" t="n"/>
      <c r="P257" s="200" t="n"/>
      <c r="Q257" s="200" t="n"/>
      <c r="R257" s="200" t="n"/>
      <c r="S257" s="200" t="n"/>
      <c r="T257" s="200" t="n"/>
      <c r="U257" s="200" t="n"/>
      <c r="V257" s="200" t="n"/>
      <c r="W257" s="200" t="n"/>
      <c r="X257" s="200" t="n"/>
      <c r="Y257" s="200" t="n"/>
      <c r="Z257" s="200" t="n"/>
    </row>
    <row r="258" ht="13.5" customHeight="1" s="726">
      <c r="A258" s="193" t="n"/>
      <c r="B258" s="200" t="n"/>
      <c r="C258" s="200" t="n"/>
      <c r="D258" s="200" t="n"/>
      <c r="E258" s="465" t="n"/>
      <c r="F258" s="200" t="n"/>
      <c r="G258" s="200" t="n"/>
      <c r="H258" s="200" t="n"/>
      <c r="I258" s="465" t="n"/>
      <c r="J258" s="465" t="n"/>
      <c r="K258" s="200" t="n"/>
      <c r="L258" s="193" t="n"/>
      <c r="M258" s="200" t="n"/>
      <c r="N258" s="200" t="n"/>
      <c r="O258" s="200" t="n"/>
      <c r="P258" s="200" t="n"/>
      <c r="Q258" s="200" t="n"/>
      <c r="R258" s="200" t="n"/>
      <c r="S258" s="200" t="n"/>
      <c r="T258" s="200" t="n"/>
      <c r="U258" s="200" t="n"/>
      <c r="V258" s="200" t="n"/>
      <c r="W258" s="200" t="n"/>
      <c r="X258" s="200" t="n"/>
      <c r="Y258" s="200" t="n"/>
      <c r="Z258" s="200" t="n"/>
    </row>
    <row r="259" ht="13.5" customHeight="1" s="726">
      <c r="A259" s="193" t="n"/>
      <c r="B259" s="200" t="n"/>
      <c r="C259" s="200" t="n"/>
      <c r="D259" s="200" t="n"/>
      <c r="E259" s="465" t="n"/>
      <c r="F259" s="200" t="n"/>
      <c r="G259" s="200" t="n"/>
      <c r="H259" s="200" t="n"/>
      <c r="I259" s="465" t="n"/>
      <c r="J259" s="465" t="n"/>
      <c r="K259" s="200" t="n"/>
      <c r="L259" s="193" t="n"/>
      <c r="M259" s="200" t="n"/>
      <c r="N259" s="200" t="n"/>
      <c r="O259" s="200" t="n"/>
      <c r="P259" s="200" t="n"/>
      <c r="Q259" s="200" t="n"/>
      <c r="R259" s="200" t="n"/>
      <c r="S259" s="200" t="n"/>
      <c r="T259" s="200" t="n"/>
      <c r="U259" s="200" t="n"/>
      <c r="V259" s="200" t="n"/>
      <c r="W259" s="200" t="n"/>
      <c r="X259" s="200" t="n"/>
      <c r="Y259" s="200" t="n"/>
      <c r="Z259" s="200" t="n"/>
    </row>
    <row r="260" ht="13.5" customHeight="1" s="726">
      <c r="A260" s="193" t="n"/>
      <c r="B260" s="200" t="n"/>
      <c r="C260" s="200" t="n"/>
      <c r="D260" s="200" t="n"/>
      <c r="E260" s="465" t="n"/>
      <c r="F260" s="200" t="n"/>
      <c r="G260" s="200" t="n"/>
      <c r="H260" s="200" t="n"/>
      <c r="I260" s="465" t="n"/>
      <c r="J260" s="465" t="n"/>
      <c r="K260" s="200" t="n"/>
      <c r="L260" s="193" t="n"/>
      <c r="M260" s="200" t="n"/>
      <c r="N260" s="200" t="n"/>
      <c r="O260" s="200" t="n"/>
      <c r="P260" s="200" t="n"/>
      <c r="Q260" s="200" t="n"/>
      <c r="R260" s="200" t="n"/>
      <c r="S260" s="200" t="n"/>
      <c r="T260" s="200" t="n"/>
      <c r="U260" s="200" t="n"/>
      <c r="V260" s="200" t="n"/>
      <c r="W260" s="200" t="n"/>
      <c r="X260" s="200" t="n"/>
      <c r="Y260" s="200" t="n"/>
      <c r="Z260" s="200" t="n"/>
    </row>
    <row r="261" ht="13.5" customHeight="1" s="726">
      <c r="A261" s="193" t="n"/>
      <c r="B261" s="200" t="n"/>
      <c r="C261" s="200" t="n"/>
      <c r="D261" s="200" t="n"/>
      <c r="E261" s="465" t="n"/>
      <c r="F261" s="200" t="n"/>
      <c r="G261" s="200" t="n"/>
      <c r="H261" s="200" t="n"/>
      <c r="I261" s="465" t="n"/>
      <c r="J261" s="465" t="n"/>
      <c r="K261" s="200" t="n"/>
      <c r="L261" s="193" t="n"/>
      <c r="M261" s="200" t="n"/>
      <c r="N261" s="200" t="n"/>
      <c r="O261" s="200" t="n"/>
      <c r="P261" s="200" t="n"/>
      <c r="Q261" s="200" t="n"/>
      <c r="R261" s="200" t="n"/>
      <c r="S261" s="200" t="n"/>
      <c r="T261" s="200" t="n"/>
      <c r="U261" s="200" t="n"/>
      <c r="V261" s="200" t="n"/>
      <c r="W261" s="200" t="n"/>
      <c r="X261" s="200" t="n"/>
      <c r="Y261" s="200" t="n"/>
      <c r="Z261" s="200" t="n"/>
    </row>
    <row r="262" ht="13.5" customHeight="1" s="726">
      <c r="A262" s="193" t="n"/>
      <c r="B262" s="200" t="n"/>
      <c r="C262" s="200" t="n"/>
      <c r="D262" s="200" t="n"/>
      <c r="E262" s="465" t="n"/>
      <c r="F262" s="200" t="n"/>
      <c r="G262" s="200" t="n"/>
      <c r="H262" s="200" t="n"/>
      <c r="I262" s="465" t="n"/>
      <c r="J262" s="465" t="n"/>
      <c r="K262" s="200" t="n"/>
      <c r="L262" s="193" t="n"/>
      <c r="M262" s="200" t="n"/>
      <c r="N262" s="200" t="n"/>
      <c r="O262" s="200" t="n"/>
      <c r="P262" s="200" t="n"/>
      <c r="Q262" s="200" t="n"/>
      <c r="R262" s="200" t="n"/>
      <c r="S262" s="200" t="n"/>
      <c r="T262" s="200" t="n"/>
      <c r="U262" s="200" t="n"/>
      <c r="V262" s="200" t="n"/>
      <c r="W262" s="200" t="n"/>
      <c r="X262" s="200" t="n"/>
      <c r="Y262" s="200" t="n"/>
      <c r="Z262" s="200" t="n"/>
    </row>
    <row r="263" ht="13.5" customHeight="1" s="726">
      <c r="A263" s="193" t="n"/>
      <c r="B263" s="200" t="n"/>
      <c r="C263" s="200" t="n"/>
      <c r="D263" s="200" t="n"/>
      <c r="E263" s="465" t="n"/>
      <c r="F263" s="200" t="n"/>
      <c r="G263" s="200" t="n"/>
      <c r="H263" s="200" t="n"/>
      <c r="I263" s="465" t="n"/>
      <c r="J263" s="465" t="n"/>
      <c r="K263" s="200" t="n"/>
      <c r="L263" s="193" t="n"/>
      <c r="M263" s="200" t="n"/>
      <c r="N263" s="200" t="n"/>
      <c r="O263" s="200" t="n"/>
      <c r="P263" s="200" t="n"/>
      <c r="Q263" s="200" t="n"/>
      <c r="R263" s="200" t="n"/>
      <c r="S263" s="200" t="n"/>
      <c r="T263" s="200" t="n"/>
      <c r="U263" s="200" t="n"/>
      <c r="V263" s="200" t="n"/>
      <c r="W263" s="200" t="n"/>
      <c r="X263" s="200" t="n"/>
      <c r="Y263" s="200" t="n"/>
      <c r="Z263" s="200" t="n"/>
    </row>
    <row r="264" ht="13.5" customHeight="1" s="726">
      <c r="A264" s="193" t="n"/>
      <c r="B264" s="200" t="n"/>
      <c r="C264" s="200" t="n"/>
      <c r="D264" s="200" t="n"/>
      <c r="E264" s="465" t="n"/>
      <c r="F264" s="200" t="n"/>
      <c r="G264" s="200" t="n"/>
      <c r="H264" s="200" t="n"/>
      <c r="I264" s="465" t="n"/>
      <c r="J264" s="465" t="n"/>
      <c r="K264" s="200" t="n"/>
      <c r="L264" s="193" t="n"/>
      <c r="M264" s="200" t="n"/>
      <c r="N264" s="200" t="n"/>
      <c r="O264" s="200" t="n"/>
      <c r="P264" s="200" t="n"/>
      <c r="Q264" s="200" t="n"/>
      <c r="R264" s="200" t="n"/>
      <c r="S264" s="200" t="n"/>
      <c r="T264" s="200" t="n"/>
      <c r="U264" s="200" t="n"/>
      <c r="V264" s="200" t="n"/>
      <c r="W264" s="200" t="n"/>
      <c r="X264" s="200" t="n"/>
      <c r="Y264" s="200" t="n"/>
      <c r="Z264" s="200" t="n"/>
    </row>
    <row r="265" ht="13.5" customHeight="1" s="726">
      <c r="A265" s="193" t="n"/>
      <c r="B265" s="200" t="n"/>
      <c r="C265" s="200" t="n"/>
      <c r="D265" s="200" t="n"/>
      <c r="E265" s="465" t="n"/>
      <c r="F265" s="200" t="n"/>
      <c r="G265" s="200" t="n"/>
      <c r="H265" s="200" t="n"/>
      <c r="I265" s="465" t="n"/>
      <c r="J265" s="465" t="n"/>
      <c r="K265" s="200" t="n"/>
      <c r="L265" s="193" t="n"/>
      <c r="M265" s="200" t="n"/>
      <c r="N265" s="200" t="n"/>
      <c r="O265" s="200" t="n"/>
      <c r="P265" s="200" t="n"/>
      <c r="Q265" s="200" t="n"/>
      <c r="R265" s="200" t="n"/>
      <c r="S265" s="200" t="n"/>
      <c r="T265" s="200" t="n"/>
      <c r="U265" s="200" t="n"/>
      <c r="V265" s="200" t="n"/>
      <c r="W265" s="200" t="n"/>
      <c r="X265" s="200" t="n"/>
      <c r="Y265" s="200" t="n"/>
      <c r="Z265" s="200" t="n"/>
    </row>
    <row r="266" ht="13.5" customHeight="1" s="726">
      <c r="A266" s="193" t="n"/>
      <c r="B266" s="200" t="n"/>
      <c r="C266" s="200" t="n"/>
      <c r="D266" s="200" t="n"/>
      <c r="E266" s="465" t="n"/>
      <c r="F266" s="200" t="n"/>
      <c r="G266" s="200" t="n"/>
      <c r="H266" s="200" t="n"/>
      <c r="I266" s="465" t="n"/>
      <c r="J266" s="465" t="n"/>
      <c r="K266" s="200" t="n"/>
      <c r="L266" s="193" t="n"/>
      <c r="M266" s="200" t="n"/>
      <c r="N266" s="200" t="n"/>
      <c r="O266" s="200" t="n"/>
      <c r="P266" s="200" t="n"/>
      <c r="Q266" s="200" t="n"/>
      <c r="R266" s="200" t="n"/>
      <c r="S266" s="200" t="n"/>
      <c r="T266" s="200" t="n"/>
      <c r="U266" s="200" t="n"/>
      <c r="V266" s="200" t="n"/>
      <c r="W266" s="200" t="n"/>
      <c r="X266" s="200" t="n"/>
      <c r="Y266" s="200" t="n"/>
      <c r="Z266" s="200" t="n"/>
    </row>
    <row r="267" ht="13.5" customHeight="1" s="726">
      <c r="A267" s="193" t="n"/>
      <c r="B267" s="200" t="n"/>
      <c r="C267" s="200" t="n"/>
      <c r="D267" s="200" t="n"/>
      <c r="E267" s="465" t="n"/>
      <c r="F267" s="200" t="n"/>
      <c r="G267" s="200" t="n"/>
      <c r="H267" s="200" t="n"/>
      <c r="I267" s="465" t="n"/>
      <c r="J267" s="465" t="n"/>
      <c r="K267" s="200" t="n"/>
      <c r="L267" s="193" t="n"/>
      <c r="M267" s="200" t="n"/>
      <c r="N267" s="200" t="n"/>
      <c r="O267" s="200" t="n"/>
      <c r="P267" s="200" t="n"/>
      <c r="Q267" s="200" t="n"/>
      <c r="R267" s="200" t="n"/>
      <c r="S267" s="200" t="n"/>
      <c r="T267" s="200" t="n"/>
      <c r="U267" s="200" t="n"/>
      <c r="V267" s="200" t="n"/>
      <c r="W267" s="200" t="n"/>
      <c r="X267" s="200" t="n"/>
      <c r="Y267" s="200" t="n"/>
      <c r="Z267" s="200" t="n"/>
    </row>
    <row r="268" ht="13.5" customHeight="1" s="726">
      <c r="A268" s="193" t="n"/>
      <c r="B268" s="200" t="n"/>
      <c r="C268" s="200" t="n"/>
      <c r="D268" s="200" t="n"/>
      <c r="E268" s="465" t="n"/>
      <c r="F268" s="200" t="n"/>
      <c r="G268" s="200" t="n"/>
      <c r="H268" s="200" t="n"/>
      <c r="I268" s="465" t="n"/>
      <c r="J268" s="465" t="n"/>
      <c r="K268" s="200" t="n"/>
      <c r="L268" s="193" t="n"/>
      <c r="M268" s="200" t="n"/>
      <c r="N268" s="200" t="n"/>
      <c r="O268" s="200" t="n"/>
      <c r="P268" s="200" t="n"/>
      <c r="Q268" s="200" t="n"/>
      <c r="R268" s="200" t="n"/>
      <c r="S268" s="200" t="n"/>
      <c r="T268" s="200" t="n"/>
      <c r="U268" s="200" t="n"/>
      <c r="V268" s="200" t="n"/>
      <c r="W268" s="200" t="n"/>
      <c r="X268" s="200" t="n"/>
      <c r="Y268" s="200" t="n"/>
      <c r="Z268" s="200" t="n"/>
    </row>
    <row r="269" ht="13.5" customHeight="1" s="726">
      <c r="A269" s="193" t="n"/>
      <c r="B269" s="200" t="n"/>
      <c r="C269" s="200" t="n"/>
      <c r="D269" s="200" t="n"/>
      <c r="E269" s="465" t="n"/>
      <c r="F269" s="200" t="n"/>
      <c r="G269" s="200" t="n"/>
      <c r="H269" s="200" t="n"/>
      <c r="I269" s="465" t="n"/>
      <c r="J269" s="465" t="n"/>
      <c r="K269" s="200" t="n"/>
      <c r="L269" s="193" t="n"/>
      <c r="M269" s="200" t="n"/>
      <c r="N269" s="200" t="n"/>
      <c r="O269" s="200" t="n"/>
      <c r="P269" s="200" t="n"/>
      <c r="Q269" s="200" t="n"/>
      <c r="R269" s="200" t="n"/>
      <c r="S269" s="200" t="n"/>
      <c r="T269" s="200" t="n"/>
      <c r="U269" s="200" t="n"/>
      <c r="V269" s="200" t="n"/>
      <c r="W269" s="200" t="n"/>
      <c r="X269" s="200" t="n"/>
      <c r="Y269" s="200" t="n"/>
      <c r="Z269" s="200" t="n"/>
    </row>
    <row r="270" ht="13.5" customHeight="1" s="726">
      <c r="A270" s="193" t="n"/>
      <c r="B270" s="200" t="n"/>
      <c r="C270" s="200" t="n"/>
      <c r="D270" s="200" t="n"/>
      <c r="E270" s="465" t="n"/>
      <c r="F270" s="200" t="n"/>
      <c r="G270" s="200" t="n"/>
      <c r="H270" s="200" t="n"/>
      <c r="I270" s="465" t="n"/>
      <c r="J270" s="465" t="n"/>
      <c r="K270" s="200" t="n"/>
      <c r="L270" s="193" t="n"/>
      <c r="M270" s="200" t="n"/>
      <c r="N270" s="200" t="n"/>
      <c r="O270" s="200" t="n"/>
      <c r="P270" s="200" t="n"/>
      <c r="Q270" s="200" t="n"/>
      <c r="R270" s="200" t="n"/>
      <c r="S270" s="200" t="n"/>
      <c r="T270" s="200" t="n"/>
      <c r="U270" s="200" t="n"/>
      <c r="V270" s="200" t="n"/>
      <c r="W270" s="200" t="n"/>
      <c r="X270" s="200" t="n"/>
      <c r="Y270" s="200" t="n"/>
      <c r="Z270" s="200" t="n"/>
    </row>
    <row r="271" ht="13.5" customHeight="1" s="726">
      <c r="A271" s="193" t="n"/>
      <c r="B271" s="200" t="n"/>
      <c r="C271" s="200" t="n"/>
      <c r="D271" s="200" t="n"/>
      <c r="E271" s="465" t="n"/>
      <c r="F271" s="200" t="n"/>
      <c r="G271" s="200" t="n"/>
      <c r="H271" s="200" t="n"/>
      <c r="I271" s="465" t="n"/>
      <c r="J271" s="465" t="n"/>
      <c r="K271" s="200" t="n"/>
      <c r="L271" s="193" t="n"/>
      <c r="M271" s="200" t="n"/>
      <c r="N271" s="200" t="n"/>
      <c r="O271" s="200" t="n"/>
      <c r="P271" s="200" t="n"/>
      <c r="Q271" s="200" t="n"/>
      <c r="R271" s="200" t="n"/>
      <c r="S271" s="200" t="n"/>
      <c r="T271" s="200" t="n"/>
      <c r="U271" s="200" t="n"/>
      <c r="V271" s="200" t="n"/>
      <c r="W271" s="200" t="n"/>
      <c r="X271" s="200" t="n"/>
      <c r="Y271" s="200" t="n"/>
      <c r="Z271" s="200" t="n"/>
    </row>
    <row r="272" ht="13.5" customHeight="1" s="726">
      <c r="A272" s="193" t="n"/>
      <c r="B272" s="200" t="n"/>
      <c r="C272" s="200" t="n"/>
      <c r="D272" s="200" t="n"/>
      <c r="E272" s="465" t="n"/>
      <c r="F272" s="200" t="n"/>
      <c r="G272" s="200" t="n"/>
      <c r="H272" s="200" t="n"/>
      <c r="I272" s="465" t="n"/>
      <c r="J272" s="465" t="n"/>
      <c r="K272" s="200" t="n"/>
      <c r="L272" s="193" t="n"/>
      <c r="M272" s="200" t="n"/>
      <c r="N272" s="200" t="n"/>
      <c r="O272" s="200" t="n"/>
      <c r="P272" s="200" t="n"/>
      <c r="Q272" s="200" t="n"/>
      <c r="R272" s="200" t="n"/>
      <c r="S272" s="200" t="n"/>
      <c r="T272" s="200" t="n"/>
      <c r="U272" s="200" t="n"/>
      <c r="V272" s="200" t="n"/>
      <c r="W272" s="200" t="n"/>
      <c r="X272" s="200" t="n"/>
      <c r="Y272" s="200" t="n"/>
      <c r="Z272" s="200" t="n"/>
    </row>
    <row r="273" ht="13.5" customHeight="1" s="726">
      <c r="A273" s="193" t="n"/>
      <c r="B273" s="200" t="n"/>
      <c r="C273" s="200" t="n"/>
      <c r="D273" s="200" t="n"/>
      <c r="E273" s="465" t="n"/>
      <c r="F273" s="200" t="n"/>
      <c r="G273" s="200" t="n"/>
      <c r="H273" s="200" t="n"/>
      <c r="I273" s="465" t="n"/>
      <c r="J273" s="465" t="n"/>
      <c r="K273" s="200" t="n"/>
      <c r="L273" s="193" t="n"/>
      <c r="M273" s="200" t="n"/>
      <c r="N273" s="200" t="n"/>
      <c r="O273" s="200" t="n"/>
      <c r="P273" s="200" t="n"/>
      <c r="Q273" s="200" t="n"/>
      <c r="R273" s="200" t="n"/>
      <c r="S273" s="200" t="n"/>
      <c r="T273" s="200" t="n"/>
      <c r="U273" s="200" t="n"/>
      <c r="V273" s="200" t="n"/>
      <c r="W273" s="200" t="n"/>
      <c r="X273" s="200" t="n"/>
      <c r="Y273" s="200" t="n"/>
      <c r="Z273" s="200" t="n"/>
    </row>
    <row r="274" ht="13.5" customHeight="1" s="726">
      <c r="A274" s="193" t="n"/>
      <c r="B274" s="200" t="n"/>
      <c r="C274" s="200" t="n"/>
      <c r="D274" s="200" t="n"/>
      <c r="E274" s="465" t="n"/>
      <c r="F274" s="200" t="n"/>
      <c r="G274" s="200" t="n"/>
      <c r="H274" s="200" t="n"/>
      <c r="I274" s="465" t="n"/>
      <c r="J274" s="465" t="n"/>
      <c r="K274" s="200" t="n"/>
      <c r="L274" s="193" t="n"/>
      <c r="M274" s="200" t="n"/>
      <c r="N274" s="200" t="n"/>
      <c r="O274" s="200" t="n"/>
      <c r="P274" s="200" t="n"/>
      <c r="Q274" s="200" t="n"/>
      <c r="R274" s="200" t="n"/>
      <c r="S274" s="200" t="n"/>
      <c r="T274" s="200" t="n"/>
      <c r="U274" s="200" t="n"/>
      <c r="V274" s="200" t="n"/>
      <c r="W274" s="200" t="n"/>
      <c r="X274" s="200" t="n"/>
      <c r="Y274" s="200" t="n"/>
      <c r="Z274" s="200" t="n"/>
    </row>
    <row r="275" ht="13.5" customHeight="1" s="726">
      <c r="A275" s="193" t="n"/>
      <c r="B275" s="200" t="n"/>
      <c r="C275" s="200" t="n"/>
      <c r="D275" s="200" t="n"/>
      <c r="E275" s="465" t="n"/>
      <c r="F275" s="200" t="n"/>
      <c r="G275" s="200" t="n"/>
      <c r="H275" s="200" t="n"/>
      <c r="I275" s="465" t="n"/>
      <c r="J275" s="465" t="n"/>
      <c r="K275" s="200" t="n"/>
      <c r="L275" s="193" t="n"/>
      <c r="M275" s="200" t="n"/>
      <c r="N275" s="200" t="n"/>
      <c r="O275" s="200" t="n"/>
      <c r="P275" s="200" t="n"/>
      <c r="Q275" s="200" t="n"/>
      <c r="R275" s="200" t="n"/>
      <c r="S275" s="200" t="n"/>
      <c r="T275" s="200" t="n"/>
      <c r="U275" s="200" t="n"/>
      <c r="V275" s="200" t="n"/>
      <c r="W275" s="200" t="n"/>
      <c r="X275" s="200" t="n"/>
      <c r="Y275" s="200" t="n"/>
      <c r="Z275" s="200" t="n"/>
    </row>
    <row r="276" ht="13.5" customHeight="1" s="726">
      <c r="A276" s="193" t="n"/>
      <c r="B276" s="200" t="n"/>
      <c r="C276" s="200" t="n"/>
      <c r="D276" s="200" t="n"/>
      <c r="E276" s="465" t="n"/>
      <c r="F276" s="200" t="n"/>
      <c r="G276" s="200" t="n"/>
      <c r="H276" s="200" t="n"/>
      <c r="I276" s="465" t="n"/>
      <c r="J276" s="465" t="n"/>
      <c r="K276" s="200" t="n"/>
      <c r="L276" s="193" t="n"/>
      <c r="M276" s="200" t="n"/>
      <c r="N276" s="200" t="n"/>
      <c r="O276" s="200" t="n"/>
      <c r="P276" s="200" t="n"/>
      <c r="Q276" s="200" t="n"/>
      <c r="R276" s="200" t="n"/>
      <c r="S276" s="200" t="n"/>
      <c r="T276" s="200" t="n"/>
      <c r="U276" s="200" t="n"/>
      <c r="V276" s="200" t="n"/>
      <c r="W276" s="200" t="n"/>
      <c r="X276" s="200" t="n"/>
      <c r="Y276" s="200" t="n"/>
      <c r="Z276" s="200" t="n"/>
    </row>
    <row r="277" ht="13.5" customHeight="1" s="726">
      <c r="A277" s="193" t="n"/>
      <c r="B277" s="200" t="n"/>
      <c r="C277" s="200" t="n"/>
      <c r="D277" s="200" t="n"/>
      <c r="E277" s="465" t="n"/>
      <c r="F277" s="200" t="n"/>
      <c r="G277" s="200" t="n"/>
      <c r="H277" s="200" t="n"/>
      <c r="I277" s="465" t="n"/>
      <c r="J277" s="465" t="n"/>
      <c r="K277" s="200" t="n"/>
      <c r="L277" s="193" t="n"/>
      <c r="M277" s="200" t="n"/>
      <c r="N277" s="200" t="n"/>
      <c r="O277" s="200" t="n"/>
      <c r="P277" s="200" t="n"/>
      <c r="Q277" s="200" t="n"/>
      <c r="R277" s="200" t="n"/>
      <c r="S277" s="200" t="n"/>
      <c r="T277" s="200" t="n"/>
      <c r="U277" s="200" t="n"/>
      <c r="V277" s="200" t="n"/>
      <c r="W277" s="200" t="n"/>
      <c r="X277" s="200" t="n"/>
      <c r="Y277" s="200" t="n"/>
      <c r="Z277" s="200" t="n"/>
    </row>
    <row r="278" ht="13.5" customHeight="1" s="726">
      <c r="A278" s="193" t="n"/>
      <c r="B278" s="200" t="n"/>
      <c r="C278" s="200" t="n"/>
      <c r="D278" s="200" t="n"/>
      <c r="E278" s="465" t="n"/>
      <c r="F278" s="200" t="n"/>
      <c r="G278" s="200" t="n"/>
      <c r="H278" s="200" t="n"/>
      <c r="I278" s="465" t="n"/>
      <c r="J278" s="465" t="n"/>
      <c r="K278" s="200" t="n"/>
      <c r="L278" s="193" t="n"/>
      <c r="M278" s="200" t="n"/>
      <c r="N278" s="200" t="n"/>
      <c r="O278" s="200" t="n"/>
      <c r="P278" s="200" t="n"/>
      <c r="Q278" s="200" t="n"/>
      <c r="R278" s="200" t="n"/>
      <c r="S278" s="200" t="n"/>
      <c r="T278" s="200" t="n"/>
      <c r="U278" s="200" t="n"/>
      <c r="V278" s="200" t="n"/>
      <c r="W278" s="200" t="n"/>
      <c r="X278" s="200" t="n"/>
      <c r="Y278" s="200" t="n"/>
      <c r="Z278" s="200" t="n"/>
    </row>
    <row r="279" ht="13.5" customHeight="1" s="726">
      <c r="A279" s="193" t="n"/>
      <c r="B279" s="200" t="n"/>
      <c r="C279" s="200" t="n"/>
      <c r="D279" s="200" t="n"/>
      <c r="E279" s="465" t="n"/>
      <c r="F279" s="200" t="n"/>
      <c r="G279" s="200" t="n"/>
      <c r="H279" s="200" t="n"/>
      <c r="I279" s="465" t="n"/>
      <c r="J279" s="465" t="n"/>
      <c r="K279" s="200" t="n"/>
      <c r="L279" s="193" t="n"/>
      <c r="M279" s="200" t="n"/>
      <c r="N279" s="200" t="n"/>
      <c r="O279" s="200" t="n"/>
      <c r="P279" s="200" t="n"/>
      <c r="Q279" s="200" t="n"/>
      <c r="R279" s="200" t="n"/>
      <c r="S279" s="200" t="n"/>
      <c r="T279" s="200" t="n"/>
      <c r="U279" s="200" t="n"/>
      <c r="V279" s="200" t="n"/>
      <c r="W279" s="200" t="n"/>
      <c r="X279" s="200" t="n"/>
      <c r="Y279" s="200" t="n"/>
      <c r="Z279" s="200" t="n"/>
    </row>
    <row r="280" ht="13.5" customHeight="1" s="726">
      <c r="A280" s="193" t="n"/>
      <c r="B280" s="200" t="n"/>
      <c r="C280" s="200" t="n"/>
      <c r="D280" s="200" t="n"/>
      <c r="E280" s="465" t="n"/>
      <c r="F280" s="200" t="n"/>
      <c r="G280" s="200" t="n"/>
      <c r="H280" s="200" t="n"/>
      <c r="I280" s="465" t="n"/>
      <c r="J280" s="465" t="n"/>
      <c r="K280" s="200" t="n"/>
      <c r="L280" s="193" t="n"/>
      <c r="M280" s="200" t="n"/>
      <c r="N280" s="200" t="n"/>
      <c r="O280" s="200" t="n"/>
      <c r="P280" s="200" t="n"/>
      <c r="Q280" s="200" t="n"/>
      <c r="R280" s="200" t="n"/>
      <c r="S280" s="200" t="n"/>
      <c r="T280" s="200" t="n"/>
      <c r="U280" s="200" t="n"/>
      <c r="V280" s="200" t="n"/>
      <c r="W280" s="200" t="n"/>
      <c r="X280" s="200" t="n"/>
      <c r="Y280" s="200" t="n"/>
      <c r="Z280" s="200" t="n"/>
    </row>
    <row r="281" ht="13.5" customHeight="1" s="726">
      <c r="A281" s="193" t="n"/>
      <c r="B281" s="200" t="n"/>
      <c r="C281" s="200" t="n"/>
      <c r="D281" s="200" t="n"/>
      <c r="E281" s="465" t="n"/>
      <c r="F281" s="200" t="n"/>
      <c r="G281" s="200" t="n"/>
      <c r="H281" s="200" t="n"/>
      <c r="I281" s="465" t="n"/>
      <c r="J281" s="465" t="n"/>
      <c r="K281" s="200" t="n"/>
      <c r="L281" s="193" t="n"/>
      <c r="M281" s="200" t="n"/>
      <c r="N281" s="200" t="n"/>
      <c r="O281" s="200" t="n"/>
      <c r="P281" s="200" t="n"/>
      <c r="Q281" s="200" t="n"/>
      <c r="R281" s="200" t="n"/>
      <c r="S281" s="200" t="n"/>
      <c r="T281" s="200" t="n"/>
      <c r="U281" s="200" t="n"/>
      <c r="V281" s="200" t="n"/>
      <c r="W281" s="200" t="n"/>
      <c r="X281" s="200" t="n"/>
      <c r="Y281" s="200" t="n"/>
      <c r="Z281" s="200" t="n"/>
    </row>
    <row r="282" ht="13.5" customHeight="1" s="726">
      <c r="A282" s="193" t="n"/>
      <c r="B282" s="200" t="n"/>
      <c r="C282" s="200" t="n"/>
      <c r="D282" s="200" t="n"/>
      <c r="E282" s="465" t="n"/>
      <c r="F282" s="200" t="n"/>
      <c r="G282" s="200" t="n"/>
      <c r="H282" s="200" t="n"/>
      <c r="I282" s="465" t="n"/>
      <c r="J282" s="465" t="n"/>
      <c r="K282" s="200" t="n"/>
      <c r="L282" s="193" t="n"/>
      <c r="M282" s="200" t="n"/>
      <c r="N282" s="200" t="n"/>
      <c r="O282" s="200" t="n"/>
      <c r="P282" s="200" t="n"/>
      <c r="Q282" s="200" t="n"/>
      <c r="R282" s="200" t="n"/>
      <c r="S282" s="200" t="n"/>
      <c r="T282" s="200" t="n"/>
      <c r="U282" s="200" t="n"/>
      <c r="V282" s="200" t="n"/>
      <c r="W282" s="200" t="n"/>
      <c r="X282" s="200" t="n"/>
      <c r="Y282" s="200" t="n"/>
      <c r="Z282" s="200" t="n"/>
    </row>
    <row r="283" ht="13.5" customHeight="1" s="726">
      <c r="A283" s="193" t="n"/>
      <c r="B283" s="200" t="n"/>
      <c r="C283" s="200" t="n"/>
      <c r="D283" s="200" t="n"/>
      <c r="E283" s="465" t="n"/>
      <c r="F283" s="200" t="n"/>
      <c r="G283" s="200" t="n"/>
      <c r="H283" s="200" t="n"/>
      <c r="I283" s="465" t="n"/>
      <c r="J283" s="465" t="n"/>
      <c r="K283" s="200" t="n"/>
      <c r="L283" s="193" t="n"/>
      <c r="M283" s="200" t="n"/>
      <c r="N283" s="200" t="n"/>
      <c r="O283" s="200" t="n"/>
      <c r="P283" s="200" t="n"/>
      <c r="Q283" s="200" t="n"/>
      <c r="R283" s="200" t="n"/>
      <c r="S283" s="200" t="n"/>
      <c r="T283" s="200" t="n"/>
      <c r="U283" s="200" t="n"/>
      <c r="V283" s="200" t="n"/>
      <c r="W283" s="200" t="n"/>
      <c r="X283" s="200" t="n"/>
      <c r="Y283" s="200" t="n"/>
      <c r="Z283" s="200" t="n"/>
    </row>
    <row r="284" ht="13.5" customHeight="1" s="726">
      <c r="A284" s="193" t="n"/>
      <c r="B284" s="200" t="n"/>
      <c r="C284" s="200" t="n"/>
      <c r="D284" s="200" t="n"/>
      <c r="E284" s="465" t="n"/>
      <c r="F284" s="200" t="n"/>
      <c r="G284" s="200" t="n"/>
      <c r="H284" s="200" t="n"/>
      <c r="I284" s="465" t="n"/>
      <c r="J284" s="465" t="n"/>
      <c r="K284" s="200" t="n"/>
      <c r="L284" s="193" t="n"/>
      <c r="M284" s="200" t="n"/>
      <c r="N284" s="200" t="n"/>
      <c r="O284" s="200" t="n"/>
      <c r="P284" s="200" t="n"/>
      <c r="Q284" s="200" t="n"/>
      <c r="R284" s="200" t="n"/>
      <c r="S284" s="200" t="n"/>
      <c r="T284" s="200" t="n"/>
      <c r="U284" s="200" t="n"/>
      <c r="V284" s="200" t="n"/>
      <c r="W284" s="200" t="n"/>
      <c r="X284" s="200" t="n"/>
      <c r="Y284" s="200" t="n"/>
      <c r="Z284" s="200" t="n"/>
    </row>
    <row r="285" ht="13.5" customHeight="1" s="726">
      <c r="A285" s="193" t="n"/>
      <c r="B285" s="200" t="n"/>
      <c r="C285" s="200" t="n"/>
      <c r="D285" s="200" t="n"/>
      <c r="E285" s="465" t="n"/>
      <c r="F285" s="200" t="n"/>
      <c r="G285" s="200" t="n"/>
      <c r="H285" s="200" t="n"/>
      <c r="I285" s="465" t="n"/>
      <c r="J285" s="465" t="n"/>
      <c r="K285" s="200" t="n"/>
      <c r="L285" s="193" t="n"/>
      <c r="M285" s="200" t="n"/>
      <c r="N285" s="200" t="n"/>
      <c r="O285" s="200" t="n"/>
      <c r="P285" s="200" t="n"/>
      <c r="Q285" s="200" t="n"/>
      <c r="R285" s="200" t="n"/>
      <c r="S285" s="200" t="n"/>
      <c r="T285" s="200" t="n"/>
      <c r="U285" s="200" t="n"/>
      <c r="V285" s="200" t="n"/>
      <c r="W285" s="200" t="n"/>
      <c r="X285" s="200" t="n"/>
      <c r="Y285" s="200" t="n"/>
      <c r="Z285" s="200" t="n"/>
    </row>
    <row r="286" ht="13.5" customHeight="1" s="726">
      <c r="A286" s="193" t="n"/>
      <c r="B286" s="200" t="n"/>
      <c r="C286" s="200" t="n"/>
      <c r="D286" s="200" t="n"/>
      <c r="E286" s="465" t="n"/>
      <c r="F286" s="200" t="n"/>
      <c r="G286" s="200" t="n"/>
      <c r="H286" s="200" t="n"/>
      <c r="I286" s="465" t="n"/>
      <c r="J286" s="465" t="n"/>
      <c r="K286" s="200" t="n"/>
      <c r="L286" s="193" t="n"/>
      <c r="M286" s="200" t="n"/>
      <c r="N286" s="200" t="n"/>
      <c r="O286" s="200" t="n"/>
      <c r="P286" s="200" t="n"/>
      <c r="Q286" s="200" t="n"/>
      <c r="R286" s="200" t="n"/>
      <c r="S286" s="200" t="n"/>
      <c r="T286" s="200" t="n"/>
      <c r="U286" s="200" t="n"/>
      <c r="V286" s="200" t="n"/>
      <c r="W286" s="200" t="n"/>
      <c r="X286" s="200" t="n"/>
      <c r="Y286" s="200" t="n"/>
      <c r="Z286" s="200" t="n"/>
    </row>
    <row r="287" ht="13.5" customHeight="1" s="726">
      <c r="A287" s="193" t="n"/>
      <c r="B287" s="200" t="n"/>
      <c r="C287" s="200" t="n"/>
      <c r="D287" s="200" t="n"/>
      <c r="E287" s="465" t="n"/>
      <c r="F287" s="200" t="n"/>
      <c r="G287" s="200" t="n"/>
      <c r="H287" s="200" t="n"/>
      <c r="I287" s="465" t="n"/>
      <c r="J287" s="465" t="n"/>
      <c r="K287" s="200" t="n"/>
      <c r="L287" s="193" t="n"/>
      <c r="M287" s="200" t="n"/>
      <c r="N287" s="200" t="n"/>
      <c r="O287" s="200" t="n"/>
      <c r="P287" s="200" t="n"/>
      <c r="Q287" s="200" t="n"/>
      <c r="R287" s="200" t="n"/>
      <c r="S287" s="200" t="n"/>
      <c r="T287" s="200" t="n"/>
      <c r="U287" s="200" t="n"/>
      <c r="V287" s="200" t="n"/>
      <c r="W287" s="200" t="n"/>
      <c r="X287" s="200" t="n"/>
      <c r="Y287" s="200" t="n"/>
      <c r="Z287" s="200" t="n"/>
    </row>
    <row r="288" ht="13.5" customHeight="1" s="726">
      <c r="A288" s="193" t="n"/>
      <c r="B288" s="200" t="n"/>
      <c r="C288" s="200" t="n"/>
      <c r="D288" s="200" t="n"/>
      <c r="E288" s="465" t="n"/>
      <c r="F288" s="200" t="n"/>
      <c r="G288" s="200" t="n"/>
      <c r="H288" s="200" t="n"/>
      <c r="I288" s="465" t="n"/>
      <c r="J288" s="465" t="n"/>
      <c r="K288" s="200" t="n"/>
      <c r="L288" s="193" t="n"/>
      <c r="M288" s="200" t="n"/>
      <c r="N288" s="200" t="n"/>
      <c r="O288" s="200" t="n"/>
      <c r="P288" s="200" t="n"/>
      <c r="Q288" s="200" t="n"/>
      <c r="R288" s="200" t="n"/>
      <c r="S288" s="200" t="n"/>
      <c r="T288" s="200" t="n"/>
      <c r="U288" s="200" t="n"/>
      <c r="V288" s="200" t="n"/>
      <c r="W288" s="200" t="n"/>
      <c r="X288" s="200" t="n"/>
      <c r="Y288" s="200" t="n"/>
      <c r="Z288" s="200" t="n"/>
    </row>
    <row r="289" ht="13.5" customHeight="1" s="726">
      <c r="A289" s="193" t="n"/>
      <c r="B289" s="200" t="n"/>
      <c r="C289" s="200" t="n"/>
      <c r="D289" s="200" t="n"/>
      <c r="E289" s="465" t="n"/>
      <c r="F289" s="200" t="n"/>
      <c r="G289" s="200" t="n"/>
      <c r="H289" s="200" t="n"/>
      <c r="I289" s="465" t="n"/>
      <c r="J289" s="465" t="n"/>
      <c r="K289" s="200" t="n"/>
      <c r="L289" s="193" t="n"/>
      <c r="M289" s="200" t="n"/>
      <c r="N289" s="200" t="n"/>
      <c r="O289" s="200" t="n"/>
      <c r="P289" s="200" t="n"/>
      <c r="Q289" s="200" t="n"/>
      <c r="R289" s="200" t="n"/>
      <c r="S289" s="200" t="n"/>
      <c r="T289" s="200" t="n"/>
      <c r="U289" s="200" t="n"/>
      <c r="V289" s="200" t="n"/>
      <c r="W289" s="200" t="n"/>
      <c r="X289" s="200" t="n"/>
      <c r="Y289" s="200" t="n"/>
      <c r="Z289" s="200" t="n"/>
    </row>
    <row r="290" ht="13.5" customHeight="1" s="726">
      <c r="A290" s="193" t="n"/>
      <c r="B290" s="200" t="n"/>
      <c r="C290" s="200" t="n"/>
      <c r="D290" s="200" t="n"/>
      <c r="E290" s="465" t="n"/>
      <c r="F290" s="200" t="n"/>
      <c r="G290" s="200" t="n"/>
      <c r="H290" s="200" t="n"/>
      <c r="I290" s="465" t="n"/>
      <c r="J290" s="465" t="n"/>
      <c r="K290" s="200" t="n"/>
      <c r="L290" s="193" t="n"/>
      <c r="M290" s="200" t="n"/>
      <c r="N290" s="200" t="n"/>
      <c r="O290" s="200" t="n"/>
      <c r="P290" s="200" t="n"/>
      <c r="Q290" s="200" t="n"/>
      <c r="R290" s="200" t="n"/>
      <c r="S290" s="200" t="n"/>
      <c r="T290" s="200" t="n"/>
      <c r="U290" s="200" t="n"/>
      <c r="V290" s="200" t="n"/>
      <c r="W290" s="200" t="n"/>
      <c r="X290" s="200" t="n"/>
      <c r="Y290" s="200" t="n"/>
      <c r="Z290" s="200" t="n"/>
    </row>
    <row r="291" ht="13.5" customHeight="1" s="726">
      <c r="A291" s="193" t="n"/>
      <c r="B291" s="200" t="n"/>
      <c r="C291" s="200" t="n"/>
      <c r="D291" s="200" t="n"/>
      <c r="E291" s="465" t="n"/>
      <c r="F291" s="200" t="n"/>
      <c r="G291" s="200" t="n"/>
      <c r="H291" s="200" t="n"/>
      <c r="I291" s="465" t="n"/>
      <c r="J291" s="465" t="n"/>
      <c r="K291" s="200" t="n"/>
      <c r="L291" s="193" t="n"/>
      <c r="M291" s="200" t="n"/>
      <c r="N291" s="200" t="n"/>
      <c r="O291" s="200" t="n"/>
      <c r="P291" s="200" t="n"/>
      <c r="Q291" s="200" t="n"/>
      <c r="R291" s="200" t="n"/>
      <c r="S291" s="200" t="n"/>
      <c r="T291" s="200" t="n"/>
      <c r="U291" s="200" t="n"/>
      <c r="V291" s="200" t="n"/>
      <c r="W291" s="200" t="n"/>
      <c r="X291" s="200" t="n"/>
      <c r="Y291" s="200" t="n"/>
      <c r="Z291" s="200" t="n"/>
    </row>
    <row r="292" ht="13.5" customHeight="1" s="726">
      <c r="A292" s="193" t="n"/>
      <c r="B292" s="200" t="n"/>
      <c r="C292" s="200" t="n"/>
      <c r="D292" s="200" t="n"/>
      <c r="E292" s="465" t="n"/>
      <c r="F292" s="200" t="n"/>
      <c r="G292" s="200" t="n"/>
      <c r="H292" s="200" t="n"/>
      <c r="I292" s="465" t="n"/>
      <c r="J292" s="465" t="n"/>
      <c r="K292" s="200" t="n"/>
      <c r="L292" s="193" t="n"/>
      <c r="M292" s="200" t="n"/>
      <c r="N292" s="200" t="n"/>
      <c r="O292" s="200" t="n"/>
      <c r="P292" s="200" t="n"/>
      <c r="Q292" s="200" t="n"/>
      <c r="R292" s="200" t="n"/>
      <c r="S292" s="200" t="n"/>
      <c r="T292" s="200" t="n"/>
      <c r="U292" s="200" t="n"/>
      <c r="V292" s="200" t="n"/>
      <c r="W292" s="200" t="n"/>
      <c r="X292" s="200" t="n"/>
      <c r="Y292" s="200" t="n"/>
      <c r="Z292" s="200" t="n"/>
    </row>
    <row r="293" ht="13.5" customHeight="1" s="726">
      <c r="A293" s="193" t="n"/>
      <c r="B293" s="200" t="n"/>
      <c r="C293" s="200" t="n"/>
      <c r="D293" s="200" t="n"/>
      <c r="E293" s="465" t="n"/>
      <c r="F293" s="200" t="n"/>
      <c r="G293" s="200" t="n"/>
      <c r="H293" s="200" t="n"/>
      <c r="I293" s="465" t="n"/>
      <c r="J293" s="465" t="n"/>
      <c r="K293" s="200" t="n"/>
      <c r="L293" s="193" t="n"/>
      <c r="M293" s="200" t="n"/>
      <c r="N293" s="200" t="n"/>
      <c r="O293" s="200" t="n"/>
      <c r="P293" s="200" t="n"/>
      <c r="Q293" s="200" t="n"/>
      <c r="R293" s="200" t="n"/>
      <c r="S293" s="200" t="n"/>
      <c r="T293" s="200" t="n"/>
      <c r="U293" s="200" t="n"/>
      <c r="V293" s="200" t="n"/>
      <c r="W293" s="200" t="n"/>
      <c r="X293" s="200" t="n"/>
      <c r="Y293" s="200" t="n"/>
      <c r="Z293" s="200" t="n"/>
    </row>
    <row r="294" ht="13.5" customHeight="1" s="726">
      <c r="A294" s="193" t="n"/>
      <c r="B294" s="200" t="n"/>
      <c r="C294" s="200" t="n"/>
      <c r="D294" s="200" t="n"/>
      <c r="E294" s="465" t="n"/>
      <c r="F294" s="200" t="n"/>
      <c r="G294" s="200" t="n"/>
      <c r="H294" s="200" t="n"/>
      <c r="I294" s="465" t="n"/>
      <c r="J294" s="465" t="n"/>
      <c r="K294" s="200" t="n"/>
      <c r="L294" s="193" t="n"/>
      <c r="M294" s="200" t="n"/>
      <c r="N294" s="200" t="n"/>
      <c r="O294" s="200" t="n"/>
      <c r="P294" s="200" t="n"/>
      <c r="Q294" s="200" t="n"/>
      <c r="R294" s="200" t="n"/>
      <c r="S294" s="200" t="n"/>
      <c r="T294" s="200" t="n"/>
      <c r="U294" s="200" t="n"/>
      <c r="V294" s="200" t="n"/>
      <c r="W294" s="200" t="n"/>
      <c r="X294" s="200" t="n"/>
      <c r="Y294" s="200" t="n"/>
      <c r="Z294" s="200" t="n"/>
    </row>
    <row r="295" ht="13.5" customHeight="1" s="726">
      <c r="A295" s="193" t="n"/>
      <c r="B295" s="200" t="n"/>
      <c r="C295" s="200" t="n"/>
      <c r="D295" s="200" t="n"/>
      <c r="E295" s="465" t="n"/>
      <c r="F295" s="200" t="n"/>
      <c r="G295" s="200" t="n"/>
      <c r="H295" s="200" t="n"/>
      <c r="I295" s="465" t="n"/>
      <c r="J295" s="465" t="n"/>
      <c r="K295" s="200" t="n"/>
      <c r="L295" s="193" t="n"/>
      <c r="M295" s="200" t="n"/>
      <c r="N295" s="200" t="n"/>
      <c r="O295" s="200" t="n"/>
      <c r="P295" s="200" t="n"/>
      <c r="Q295" s="200" t="n"/>
      <c r="R295" s="200" t="n"/>
      <c r="S295" s="200" t="n"/>
      <c r="T295" s="200" t="n"/>
      <c r="U295" s="200" t="n"/>
      <c r="V295" s="200" t="n"/>
      <c r="W295" s="200" t="n"/>
      <c r="X295" s="200" t="n"/>
      <c r="Y295" s="200" t="n"/>
      <c r="Z295" s="200" t="n"/>
    </row>
    <row r="296" ht="13.5" customHeight="1" s="726">
      <c r="A296" s="193" t="n"/>
      <c r="B296" s="200" t="n"/>
      <c r="C296" s="200" t="n"/>
      <c r="D296" s="200" t="n"/>
      <c r="E296" s="465" t="n"/>
      <c r="F296" s="200" t="n"/>
      <c r="G296" s="200" t="n"/>
      <c r="H296" s="200" t="n"/>
      <c r="I296" s="465" t="n"/>
      <c r="J296" s="465" t="n"/>
      <c r="K296" s="200" t="n"/>
      <c r="L296" s="193" t="n"/>
      <c r="M296" s="200" t="n"/>
      <c r="N296" s="200" t="n"/>
      <c r="O296" s="200" t="n"/>
      <c r="P296" s="200" t="n"/>
      <c r="Q296" s="200" t="n"/>
      <c r="R296" s="200" t="n"/>
      <c r="S296" s="200" t="n"/>
      <c r="T296" s="200" t="n"/>
      <c r="U296" s="200" t="n"/>
      <c r="V296" s="200" t="n"/>
      <c r="W296" s="200" t="n"/>
      <c r="X296" s="200" t="n"/>
      <c r="Y296" s="200" t="n"/>
      <c r="Z296" s="200" t="n"/>
    </row>
    <row r="297" ht="13.5" customHeight="1" s="726">
      <c r="A297" s="193" t="n"/>
      <c r="B297" s="200" t="n"/>
      <c r="C297" s="200" t="n"/>
      <c r="D297" s="200" t="n"/>
      <c r="E297" s="465" t="n"/>
      <c r="F297" s="200" t="n"/>
      <c r="G297" s="200" t="n"/>
      <c r="H297" s="200" t="n"/>
      <c r="I297" s="465" t="n"/>
      <c r="J297" s="465" t="n"/>
      <c r="K297" s="200" t="n"/>
      <c r="L297" s="193" t="n"/>
      <c r="M297" s="200" t="n"/>
      <c r="N297" s="200" t="n"/>
      <c r="O297" s="200" t="n"/>
      <c r="P297" s="200" t="n"/>
      <c r="Q297" s="200" t="n"/>
      <c r="R297" s="200" t="n"/>
      <c r="S297" s="200" t="n"/>
      <c r="T297" s="200" t="n"/>
      <c r="U297" s="200" t="n"/>
      <c r="V297" s="200" t="n"/>
      <c r="W297" s="200" t="n"/>
      <c r="X297" s="200" t="n"/>
      <c r="Y297" s="200" t="n"/>
      <c r="Z297" s="200" t="n"/>
    </row>
    <row r="298" ht="13.5" customHeight="1" s="726">
      <c r="A298" s="193" t="n"/>
      <c r="B298" s="200" t="n"/>
      <c r="C298" s="200" t="n"/>
      <c r="D298" s="200" t="n"/>
      <c r="E298" s="465" t="n"/>
      <c r="F298" s="200" t="n"/>
      <c r="G298" s="200" t="n"/>
      <c r="H298" s="200" t="n"/>
      <c r="I298" s="465" t="n"/>
      <c r="J298" s="465" t="n"/>
      <c r="K298" s="200" t="n"/>
      <c r="L298" s="193" t="n"/>
      <c r="M298" s="200" t="n"/>
      <c r="N298" s="200" t="n"/>
      <c r="O298" s="200" t="n"/>
      <c r="P298" s="200" t="n"/>
      <c r="Q298" s="200" t="n"/>
      <c r="R298" s="200" t="n"/>
      <c r="S298" s="200" t="n"/>
      <c r="T298" s="200" t="n"/>
      <c r="U298" s="200" t="n"/>
      <c r="V298" s="200" t="n"/>
      <c r="W298" s="200" t="n"/>
      <c r="X298" s="200" t="n"/>
      <c r="Y298" s="200" t="n"/>
      <c r="Z298" s="200" t="n"/>
    </row>
    <row r="299" ht="13.5" customHeight="1" s="726">
      <c r="A299" s="193" t="n"/>
      <c r="B299" s="200" t="n"/>
      <c r="C299" s="200" t="n"/>
      <c r="D299" s="200" t="n"/>
      <c r="E299" s="465" t="n"/>
      <c r="F299" s="200" t="n"/>
      <c r="G299" s="200" t="n"/>
      <c r="H299" s="200" t="n"/>
      <c r="I299" s="465" t="n"/>
      <c r="J299" s="465" t="n"/>
      <c r="K299" s="200" t="n"/>
      <c r="L299" s="193" t="n"/>
      <c r="M299" s="200" t="n"/>
      <c r="N299" s="200" t="n"/>
      <c r="O299" s="200" t="n"/>
      <c r="P299" s="200" t="n"/>
      <c r="Q299" s="200" t="n"/>
      <c r="R299" s="200" t="n"/>
      <c r="S299" s="200" t="n"/>
      <c r="T299" s="200" t="n"/>
      <c r="U299" s="200" t="n"/>
      <c r="V299" s="200" t="n"/>
      <c r="W299" s="200" t="n"/>
      <c r="X299" s="200" t="n"/>
      <c r="Y299" s="200" t="n"/>
      <c r="Z299" s="200" t="n"/>
    </row>
    <row r="300" ht="13.5" customHeight="1" s="726">
      <c r="A300" s="193" t="n"/>
      <c r="B300" s="200" t="n"/>
      <c r="C300" s="200" t="n"/>
      <c r="D300" s="200" t="n"/>
      <c r="E300" s="465" t="n"/>
      <c r="F300" s="200" t="n"/>
      <c r="G300" s="200" t="n"/>
      <c r="H300" s="200" t="n"/>
      <c r="I300" s="465" t="n"/>
      <c r="J300" s="465" t="n"/>
      <c r="K300" s="200" t="n"/>
      <c r="L300" s="193" t="n"/>
      <c r="M300" s="200" t="n"/>
      <c r="N300" s="200" t="n"/>
      <c r="O300" s="200" t="n"/>
      <c r="P300" s="200" t="n"/>
      <c r="Q300" s="200" t="n"/>
      <c r="R300" s="200" t="n"/>
      <c r="S300" s="200" t="n"/>
      <c r="T300" s="200" t="n"/>
      <c r="U300" s="200" t="n"/>
      <c r="V300" s="200" t="n"/>
      <c r="W300" s="200" t="n"/>
      <c r="X300" s="200" t="n"/>
      <c r="Y300" s="200" t="n"/>
      <c r="Z300" s="200" t="n"/>
    </row>
    <row r="301" ht="13.5" customHeight="1" s="726">
      <c r="A301" s="193" t="n"/>
      <c r="B301" s="200" t="n"/>
      <c r="C301" s="200" t="n"/>
      <c r="D301" s="200" t="n"/>
      <c r="E301" s="465" t="n"/>
      <c r="F301" s="200" t="n"/>
      <c r="G301" s="200" t="n"/>
      <c r="H301" s="200" t="n"/>
      <c r="I301" s="465" t="n"/>
      <c r="J301" s="465" t="n"/>
      <c r="K301" s="200" t="n"/>
      <c r="L301" s="193" t="n"/>
      <c r="M301" s="200" t="n"/>
      <c r="N301" s="200" t="n"/>
      <c r="O301" s="200" t="n"/>
      <c r="P301" s="200" t="n"/>
      <c r="Q301" s="200" t="n"/>
      <c r="R301" s="200" t="n"/>
      <c r="S301" s="200" t="n"/>
      <c r="T301" s="200" t="n"/>
      <c r="U301" s="200" t="n"/>
      <c r="V301" s="200" t="n"/>
      <c r="W301" s="200" t="n"/>
      <c r="X301" s="200" t="n"/>
      <c r="Y301" s="200" t="n"/>
      <c r="Z301" s="200" t="n"/>
    </row>
    <row r="302" ht="13.5" customHeight="1" s="726">
      <c r="A302" s="193" t="n"/>
      <c r="B302" s="200" t="n"/>
      <c r="C302" s="200" t="n"/>
      <c r="D302" s="200" t="n"/>
      <c r="E302" s="465" t="n"/>
      <c r="F302" s="200" t="n"/>
      <c r="G302" s="200" t="n"/>
      <c r="H302" s="200" t="n"/>
      <c r="I302" s="465" t="n"/>
      <c r="J302" s="465" t="n"/>
      <c r="K302" s="200" t="n"/>
      <c r="L302" s="193" t="n"/>
      <c r="M302" s="200" t="n"/>
      <c r="N302" s="200" t="n"/>
      <c r="O302" s="200" t="n"/>
      <c r="P302" s="200" t="n"/>
      <c r="Q302" s="200" t="n"/>
      <c r="R302" s="200" t="n"/>
      <c r="S302" s="200" t="n"/>
      <c r="T302" s="200" t="n"/>
      <c r="U302" s="200" t="n"/>
      <c r="V302" s="200" t="n"/>
      <c r="W302" s="200" t="n"/>
      <c r="X302" s="200" t="n"/>
      <c r="Y302" s="200" t="n"/>
      <c r="Z302" s="200" t="n"/>
    </row>
    <row r="303" ht="13.5" customHeight="1" s="726">
      <c r="A303" s="193" t="n"/>
      <c r="B303" s="200" t="n"/>
      <c r="C303" s="200" t="n"/>
      <c r="D303" s="200" t="n"/>
      <c r="E303" s="465" t="n"/>
      <c r="F303" s="200" t="n"/>
      <c r="G303" s="200" t="n"/>
      <c r="H303" s="200" t="n"/>
      <c r="I303" s="465" t="n"/>
      <c r="J303" s="465" t="n"/>
      <c r="K303" s="200" t="n"/>
      <c r="L303" s="193" t="n"/>
      <c r="M303" s="200" t="n"/>
      <c r="N303" s="200" t="n"/>
      <c r="O303" s="200" t="n"/>
      <c r="P303" s="200" t="n"/>
      <c r="Q303" s="200" t="n"/>
      <c r="R303" s="200" t="n"/>
      <c r="S303" s="200" t="n"/>
      <c r="T303" s="200" t="n"/>
      <c r="U303" s="200" t="n"/>
      <c r="V303" s="200" t="n"/>
      <c r="W303" s="200" t="n"/>
      <c r="X303" s="200" t="n"/>
      <c r="Y303" s="200" t="n"/>
      <c r="Z303" s="200" t="n"/>
    </row>
    <row r="304" ht="13.5" customHeight="1" s="726">
      <c r="A304" s="193" t="n"/>
      <c r="B304" s="200" t="n"/>
      <c r="C304" s="200" t="n"/>
      <c r="D304" s="200" t="n"/>
      <c r="E304" s="465" t="n"/>
      <c r="F304" s="200" t="n"/>
      <c r="G304" s="200" t="n"/>
      <c r="H304" s="200" t="n"/>
      <c r="I304" s="465" t="n"/>
      <c r="J304" s="465" t="n"/>
      <c r="K304" s="200" t="n"/>
      <c r="L304" s="193" t="n"/>
      <c r="M304" s="200" t="n"/>
      <c r="N304" s="200" t="n"/>
      <c r="O304" s="200" t="n"/>
      <c r="P304" s="200" t="n"/>
      <c r="Q304" s="200" t="n"/>
      <c r="R304" s="200" t="n"/>
      <c r="S304" s="200" t="n"/>
      <c r="T304" s="200" t="n"/>
      <c r="U304" s="200" t="n"/>
      <c r="V304" s="200" t="n"/>
      <c r="W304" s="200" t="n"/>
      <c r="X304" s="200" t="n"/>
      <c r="Y304" s="200" t="n"/>
      <c r="Z304" s="200" t="n"/>
    </row>
    <row r="305" ht="13.5" customHeight="1" s="726">
      <c r="A305" s="193" t="n"/>
      <c r="B305" s="200" t="n"/>
      <c r="C305" s="200" t="n"/>
      <c r="D305" s="200" t="n"/>
      <c r="E305" s="465" t="n"/>
      <c r="F305" s="200" t="n"/>
      <c r="G305" s="200" t="n"/>
      <c r="H305" s="200" t="n"/>
      <c r="I305" s="465" t="n"/>
      <c r="J305" s="465" t="n"/>
      <c r="K305" s="200" t="n"/>
      <c r="L305" s="193" t="n"/>
      <c r="M305" s="200" t="n"/>
      <c r="N305" s="200" t="n"/>
      <c r="O305" s="200" t="n"/>
      <c r="P305" s="200" t="n"/>
      <c r="Q305" s="200" t="n"/>
      <c r="R305" s="200" t="n"/>
      <c r="S305" s="200" t="n"/>
      <c r="T305" s="200" t="n"/>
      <c r="U305" s="200" t="n"/>
      <c r="V305" s="200" t="n"/>
      <c r="W305" s="200" t="n"/>
      <c r="X305" s="200" t="n"/>
      <c r="Y305" s="200" t="n"/>
      <c r="Z305" s="200" t="n"/>
    </row>
    <row r="306" ht="13.5" customHeight="1" s="726">
      <c r="A306" s="193" t="n"/>
      <c r="B306" s="200" t="n"/>
      <c r="C306" s="200" t="n"/>
      <c r="D306" s="200" t="n"/>
      <c r="E306" s="465" t="n"/>
      <c r="F306" s="200" t="n"/>
      <c r="G306" s="200" t="n"/>
      <c r="H306" s="200" t="n"/>
      <c r="I306" s="465" t="n"/>
      <c r="J306" s="465" t="n"/>
      <c r="K306" s="200" t="n"/>
      <c r="L306" s="193" t="n"/>
      <c r="M306" s="200" t="n"/>
      <c r="N306" s="200" t="n"/>
      <c r="O306" s="200" t="n"/>
      <c r="P306" s="200" t="n"/>
      <c r="Q306" s="200" t="n"/>
      <c r="R306" s="200" t="n"/>
      <c r="S306" s="200" t="n"/>
      <c r="T306" s="200" t="n"/>
      <c r="U306" s="200" t="n"/>
      <c r="V306" s="200" t="n"/>
      <c r="W306" s="200" t="n"/>
      <c r="X306" s="200" t="n"/>
      <c r="Y306" s="200" t="n"/>
      <c r="Z306" s="200" t="n"/>
    </row>
    <row r="307" ht="13.5" customHeight="1" s="726">
      <c r="A307" s="193" t="n"/>
      <c r="B307" s="200" t="n"/>
      <c r="C307" s="200" t="n"/>
      <c r="D307" s="200" t="n"/>
      <c r="E307" s="465" t="n"/>
      <c r="F307" s="200" t="n"/>
      <c r="G307" s="200" t="n"/>
      <c r="H307" s="200" t="n"/>
      <c r="I307" s="465" t="n"/>
      <c r="J307" s="465" t="n"/>
      <c r="K307" s="200" t="n"/>
      <c r="L307" s="193" t="n"/>
      <c r="M307" s="200" t="n"/>
      <c r="N307" s="200" t="n"/>
      <c r="O307" s="200" t="n"/>
      <c r="P307" s="200" t="n"/>
      <c r="Q307" s="200" t="n"/>
      <c r="R307" s="200" t="n"/>
      <c r="S307" s="200" t="n"/>
      <c r="T307" s="200" t="n"/>
      <c r="U307" s="200" t="n"/>
      <c r="V307" s="200" t="n"/>
      <c r="W307" s="200" t="n"/>
      <c r="X307" s="200" t="n"/>
      <c r="Y307" s="200" t="n"/>
      <c r="Z307" s="200" t="n"/>
    </row>
    <row r="308" ht="13.5" customHeight="1" s="726">
      <c r="A308" s="193" t="n"/>
      <c r="B308" s="200" t="n"/>
      <c r="C308" s="200" t="n"/>
      <c r="D308" s="200" t="n"/>
      <c r="E308" s="465" t="n"/>
      <c r="F308" s="200" t="n"/>
      <c r="G308" s="200" t="n"/>
      <c r="H308" s="200" t="n"/>
      <c r="I308" s="465" t="n"/>
      <c r="J308" s="465" t="n"/>
      <c r="K308" s="200" t="n"/>
      <c r="L308" s="193" t="n"/>
      <c r="M308" s="200" t="n"/>
      <c r="N308" s="200" t="n"/>
      <c r="O308" s="200" t="n"/>
      <c r="P308" s="200" t="n"/>
      <c r="Q308" s="200" t="n"/>
      <c r="R308" s="200" t="n"/>
      <c r="S308" s="200" t="n"/>
      <c r="T308" s="200" t="n"/>
      <c r="U308" s="200" t="n"/>
      <c r="V308" s="200" t="n"/>
      <c r="W308" s="200" t="n"/>
      <c r="X308" s="200" t="n"/>
      <c r="Y308" s="200" t="n"/>
      <c r="Z308" s="200" t="n"/>
    </row>
    <row r="309" ht="13.5" customHeight="1" s="726">
      <c r="A309" s="193" t="n"/>
      <c r="B309" s="200" t="n"/>
      <c r="C309" s="200" t="n"/>
      <c r="D309" s="200" t="n"/>
      <c r="E309" s="465" t="n"/>
      <c r="F309" s="200" t="n"/>
      <c r="G309" s="200" t="n"/>
      <c r="H309" s="200" t="n"/>
      <c r="I309" s="465" t="n"/>
      <c r="J309" s="465" t="n"/>
      <c r="K309" s="200" t="n"/>
      <c r="L309" s="193" t="n"/>
      <c r="M309" s="200" t="n"/>
      <c r="N309" s="200" t="n"/>
      <c r="O309" s="200" t="n"/>
      <c r="P309" s="200" t="n"/>
      <c r="Q309" s="200" t="n"/>
      <c r="R309" s="200" t="n"/>
      <c r="S309" s="200" t="n"/>
      <c r="T309" s="200" t="n"/>
      <c r="U309" s="200" t="n"/>
      <c r="V309" s="200" t="n"/>
      <c r="W309" s="200" t="n"/>
      <c r="X309" s="200" t="n"/>
      <c r="Y309" s="200" t="n"/>
      <c r="Z309" s="200" t="n"/>
    </row>
    <row r="310" ht="13.5" customHeight="1" s="726">
      <c r="A310" s="193" t="n"/>
      <c r="B310" s="200" t="n"/>
      <c r="C310" s="200" t="n"/>
      <c r="D310" s="200" t="n"/>
      <c r="E310" s="465" t="n"/>
      <c r="F310" s="200" t="n"/>
      <c r="G310" s="200" t="n"/>
      <c r="H310" s="200" t="n"/>
      <c r="I310" s="465" t="n"/>
      <c r="J310" s="465" t="n"/>
      <c r="K310" s="200" t="n"/>
      <c r="L310" s="193" t="n"/>
      <c r="M310" s="200" t="n"/>
      <c r="N310" s="200" t="n"/>
      <c r="O310" s="200" t="n"/>
      <c r="P310" s="200" t="n"/>
      <c r="Q310" s="200" t="n"/>
      <c r="R310" s="200" t="n"/>
      <c r="S310" s="200" t="n"/>
      <c r="T310" s="200" t="n"/>
      <c r="U310" s="200" t="n"/>
      <c r="V310" s="200" t="n"/>
      <c r="W310" s="200" t="n"/>
      <c r="X310" s="200" t="n"/>
      <c r="Y310" s="200" t="n"/>
      <c r="Z310" s="200" t="n"/>
    </row>
    <row r="311" ht="13.5" customHeight="1" s="726">
      <c r="A311" s="193" t="n"/>
      <c r="B311" s="200" t="n"/>
      <c r="C311" s="200" t="n"/>
      <c r="D311" s="200" t="n"/>
      <c r="E311" s="465" t="n"/>
      <c r="F311" s="200" t="n"/>
      <c r="G311" s="200" t="n"/>
      <c r="H311" s="200" t="n"/>
      <c r="I311" s="465" t="n"/>
      <c r="J311" s="465" t="n"/>
      <c r="K311" s="200" t="n"/>
      <c r="L311" s="193" t="n"/>
      <c r="M311" s="200" t="n"/>
      <c r="N311" s="200" t="n"/>
      <c r="O311" s="200" t="n"/>
      <c r="P311" s="200" t="n"/>
      <c r="Q311" s="200" t="n"/>
      <c r="R311" s="200" t="n"/>
      <c r="S311" s="200" t="n"/>
      <c r="T311" s="200" t="n"/>
      <c r="U311" s="200" t="n"/>
      <c r="V311" s="200" t="n"/>
      <c r="W311" s="200" t="n"/>
      <c r="X311" s="200" t="n"/>
      <c r="Y311" s="200" t="n"/>
      <c r="Z311" s="200" t="n"/>
    </row>
    <row r="312" ht="13.5" customHeight="1" s="726">
      <c r="A312" s="193" t="n"/>
      <c r="B312" s="200" t="n"/>
      <c r="C312" s="200" t="n"/>
      <c r="D312" s="200" t="n"/>
      <c r="E312" s="465" t="n"/>
      <c r="F312" s="200" t="n"/>
      <c r="G312" s="200" t="n"/>
      <c r="H312" s="200" t="n"/>
      <c r="I312" s="465" t="n"/>
      <c r="J312" s="465" t="n"/>
      <c r="K312" s="200" t="n"/>
      <c r="L312" s="193" t="n"/>
      <c r="M312" s="200" t="n"/>
      <c r="N312" s="200" t="n"/>
      <c r="O312" s="200" t="n"/>
      <c r="P312" s="200" t="n"/>
      <c r="Q312" s="200" t="n"/>
      <c r="R312" s="200" t="n"/>
      <c r="S312" s="200" t="n"/>
      <c r="T312" s="200" t="n"/>
      <c r="U312" s="200" t="n"/>
      <c r="V312" s="200" t="n"/>
      <c r="W312" s="200" t="n"/>
      <c r="X312" s="200" t="n"/>
      <c r="Y312" s="200" t="n"/>
      <c r="Z312" s="200" t="n"/>
    </row>
    <row r="313" ht="13.5" customHeight="1" s="726">
      <c r="A313" s="193" t="n"/>
      <c r="B313" s="200" t="n"/>
      <c r="C313" s="200" t="n"/>
      <c r="D313" s="200" t="n"/>
      <c r="E313" s="465" t="n"/>
      <c r="F313" s="200" t="n"/>
      <c r="G313" s="200" t="n"/>
      <c r="H313" s="200" t="n"/>
      <c r="I313" s="465" t="n"/>
      <c r="J313" s="465" t="n"/>
      <c r="K313" s="200" t="n"/>
      <c r="L313" s="193" t="n"/>
      <c r="M313" s="200" t="n"/>
      <c r="N313" s="200" t="n"/>
      <c r="O313" s="200" t="n"/>
      <c r="P313" s="200" t="n"/>
      <c r="Q313" s="200" t="n"/>
      <c r="R313" s="200" t="n"/>
      <c r="S313" s="200" t="n"/>
      <c r="T313" s="200" t="n"/>
      <c r="U313" s="200" t="n"/>
      <c r="V313" s="200" t="n"/>
      <c r="W313" s="200" t="n"/>
      <c r="X313" s="200" t="n"/>
      <c r="Y313" s="200" t="n"/>
      <c r="Z313" s="200" t="n"/>
    </row>
    <row r="314" ht="13.5" customHeight="1" s="726">
      <c r="A314" s="193" t="n"/>
      <c r="B314" s="200" t="n"/>
      <c r="C314" s="200" t="n"/>
      <c r="D314" s="200" t="n"/>
      <c r="E314" s="465" t="n"/>
      <c r="F314" s="200" t="n"/>
      <c r="G314" s="200" t="n"/>
      <c r="H314" s="200" t="n"/>
      <c r="I314" s="465" t="n"/>
      <c r="J314" s="465" t="n"/>
      <c r="K314" s="200" t="n"/>
      <c r="L314" s="193" t="n"/>
      <c r="M314" s="200" t="n"/>
      <c r="N314" s="200" t="n"/>
      <c r="O314" s="200" t="n"/>
      <c r="P314" s="200" t="n"/>
      <c r="Q314" s="200" t="n"/>
      <c r="R314" s="200" t="n"/>
      <c r="S314" s="200" t="n"/>
      <c r="T314" s="200" t="n"/>
      <c r="U314" s="200" t="n"/>
      <c r="V314" s="200" t="n"/>
      <c r="W314" s="200" t="n"/>
      <c r="X314" s="200" t="n"/>
      <c r="Y314" s="200" t="n"/>
      <c r="Z314" s="200" t="n"/>
    </row>
    <row r="315" ht="13.5" customHeight="1" s="726">
      <c r="A315" s="193" t="n"/>
      <c r="B315" s="200" t="n"/>
      <c r="C315" s="200" t="n"/>
      <c r="D315" s="200" t="n"/>
      <c r="E315" s="465" t="n"/>
      <c r="F315" s="200" t="n"/>
      <c r="G315" s="200" t="n"/>
      <c r="H315" s="200" t="n"/>
      <c r="I315" s="465" t="n"/>
      <c r="J315" s="465" t="n"/>
      <c r="K315" s="200" t="n"/>
      <c r="L315" s="193" t="n"/>
      <c r="M315" s="200" t="n"/>
      <c r="N315" s="200" t="n"/>
      <c r="O315" s="200" t="n"/>
      <c r="P315" s="200" t="n"/>
      <c r="Q315" s="200" t="n"/>
      <c r="R315" s="200" t="n"/>
      <c r="S315" s="200" t="n"/>
      <c r="T315" s="200" t="n"/>
      <c r="U315" s="200" t="n"/>
      <c r="V315" s="200" t="n"/>
      <c r="W315" s="200" t="n"/>
      <c r="X315" s="200" t="n"/>
      <c r="Y315" s="200" t="n"/>
      <c r="Z315" s="200" t="n"/>
    </row>
    <row r="316" ht="13.5" customHeight="1" s="726">
      <c r="A316" s="193" t="n"/>
      <c r="B316" s="200" t="n"/>
      <c r="C316" s="200" t="n"/>
      <c r="D316" s="200" t="n"/>
      <c r="E316" s="465" t="n"/>
      <c r="F316" s="200" t="n"/>
      <c r="G316" s="200" t="n"/>
      <c r="H316" s="200" t="n"/>
      <c r="I316" s="465" t="n"/>
      <c r="J316" s="465" t="n"/>
      <c r="K316" s="200" t="n"/>
      <c r="L316" s="193" t="n"/>
      <c r="M316" s="200" t="n"/>
      <c r="N316" s="200" t="n"/>
      <c r="O316" s="200" t="n"/>
      <c r="P316" s="200" t="n"/>
      <c r="Q316" s="200" t="n"/>
      <c r="R316" s="200" t="n"/>
      <c r="S316" s="200" t="n"/>
      <c r="T316" s="200" t="n"/>
      <c r="U316" s="200" t="n"/>
      <c r="V316" s="200" t="n"/>
      <c r="W316" s="200" t="n"/>
      <c r="X316" s="200" t="n"/>
      <c r="Y316" s="200" t="n"/>
      <c r="Z316" s="200" t="n"/>
    </row>
    <row r="317" ht="13.5" customHeight="1" s="726">
      <c r="A317" s="193" t="n"/>
      <c r="B317" s="200" t="n"/>
      <c r="C317" s="200" t="n"/>
      <c r="D317" s="200" t="n"/>
      <c r="E317" s="465" t="n"/>
      <c r="F317" s="200" t="n"/>
      <c r="G317" s="200" t="n"/>
      <c r="H317" s="200" t="n"/>
      <c r="I317" s="465" t="n"/>
      <c r="J317" s="465" t="n"/>
      <c r="K317" s="200" t="n"/>
      <c r="L317" s="193" t="n"/>
      <c r="M317" s="200" t="n"/>
      <c r="N317" s="200" t="n"/>
      <c r="O317" s="200" t="n"/>
      <c r="P317" s="200" t="n"/>
      <c r="Q317" s="200" t="n"/>
      <c r="R317" s="200" t="n"/>
      <c r="S317" s="200" t="n"/>
      <c r="T317" s="200" t="n"/>
      <c r="U317" s="200" t="n"/>
      <c r="V317" s="200" t="n"/>
      <c r="W317" s="200" t="n"/>
      <c r="X317" s="200" t="n"/>
      <c r="Y317" s="200" t="n"/>
      <c r="Z317" s="200" t="n"/>
    </row>
    <row r="318" ht="13.5" customHeight="1" s="726">
      <c r="A318" s="193" t="n"/>
      <c r="B318" s="200" t="n"/>
      <c r="C318" s="200" t="n"/>
      <c r="D318" s="200" t="n"/>
      <c r="E318" s="465" t="n"/>
      <c r="F318" s="200" t="n"/>
      <c r="G318" s="200" t="n"/>
      <c r="H318" s="200" t="n"/>
      <c r="I318" s="465" t="n"/>
      <c r="J318" s="465" t="n"/>
      <c r="K318" s="200" t="n"/>
      <c r="L318" s="193" t="n"/>
      <c r="M318" s="200" t="n"/>
      <c r="N318" s="200" t="n"/>
      <c r="O318" s="200" t="n"/>
      <c r="P318" s="200" t="n"/>
      <c r="Q318" s="200" t="n"/>
      <c r="R318" s="200" t="n"/>
      <c r="S318" s="200" t="n"/>
      <c r="T318" s="200" t="n"/>
      <c r="U318" s="200" t="n"/>
      <c r="V318" s="200" t="n"/>
      <c r="W318" s="200" t="n"/>
      <c r="X318" s="200" t="n"/>
      <c r="Y318" s="200" t="n"/>
      <c r="Z318" s="200" t="n"/>
    </row>
    <row r="319" ht="13.5" customHeight="1" s="726">
      <c r="A319" s="193" t="n"/>
      <c r="B319" s="200" t="n"/>
      <c r="C319" s="200" t="n"/>
      <c r="D319" s="200" t="n"/>
      <c r="E319" s="465" t="n"/>
      <c r="F319" s="200" t="n"/>
      <c r="G319" s="200" t="n"/>
      <c r="H319" s="200" t="n"/>
      <c r="I319" s="465" t="n"/>
      <c r="J319" s="465" t="n"/>
      <c r="K319" s="200" t="n"/>
      <c r="L319" s="193" t="n"/>
      <c r="M319" s="200" t="n"/>
      <c r="N319" s="200" t="n"/>
      <c r="O319" s="200" t="n"/>
      <c r="P319" s="200" t="n"/>
      <c r="Q319" s="200" t="n"/>
      <c r="R319" s="200" t="n"/>
      <c r="S319" s="200" t="n"/>
      <c r="T319" s="200" t="n"/>
      <c r="U319" s="200" t="n"/>
      <c r="V319" s="200" t="n"/>
      <c r="W319" s="200" t="n"/>
      <c r="X319" s="200" t="n"/>
      <c r="Y319" s="200" t="n"/>
      <c r="Z319" s="200" t="n"/>
    </row>
    <row r="320" ht="13.5" customHeight="1" s="726">
      <c r="A320" s="193" t="n"/>
      <c r="B320" s="200" t="n"/>
      <c r="C320" s="200" t="n"/>
      <c r="D320" s="200" t="n"/>
      <c r="E320" s="465" t="n"/>
      <c r="F320" s="200" t="n"/>
      <c r="G320" s="200" t="n"/>
      <c r="H320" s="200" t="n"/>
      <c r="I320" s="465" t="n"/>
      <c r="J320" s="465" t="n"/>
      <c r="K320" s="200" t="n"/>
      <c r="L320" s="193" t="n"/>
      <c r="M320" s="200" t="n"/>
      <c r="N320" s="200" t="n"/>
      <c r="O320" s="200" t="n"/>
      <c r="P320" s="200" t="n"/>
      <c r="Q320" s="200" t="n"/>
      <c r="R320" s="200" t="n"/>
      <c r="S320" s="200" t="n"/>
      <c r="T320" s="200" t="n"/>
      <c r="U320" s="200" t="n"/>
      <c r="V320" s="200" t="n"/>
      <c r="W320" s="200" t="n"/>
      <c r="X320" s="200" t="n"/>
      <c r="Y320" s="200" t="n"/>
      <c r="Z320" s="200" t="n"/>
    </row>
    <row r="321" ht="13.5" customHeight="1" s="726">
      <c r="A321" s="193" t="n"/>
      <c r="B321" s="200" t="n"/>
      <c r="C321" s="200" t="n"/>
      <c r="D321" s="200" t="n"/>
      <c r="E321" s="465" t="n"/>
      <c r="F321" s="200" t="n"/>
      <c r="G321" s="200" t="n"/>
      <c r="H321" s="200" t="n"/>
      <c r="I321" s="465" t="n"/>
      <c r="J321" s="465" t="n"/>
      <c r="K321" s="200" t="n"/>
      <c r="L321" s="193" t="n"/>
      <c r="M321" s="200" t="n"/>
      <c r="N321" s="200" t="n"/>
      <c r="O321" s="200" t="n"/>
      <c r="P321" s="200" t="n"/>
      <c r="Q321" s="200" t="n"/>
      <c r="R321" s="200" t="n"/>
      <c r="S321" s="200" t="n"/>
      <c r="T321" s="200" t="n"/>
      <c r="U321" s="200" t="n"/>
      <c r="V321" s="200" t="n"/>
      <c r="W321" s="200" t="n"/>
      <c r="X321" s="200" t="n"/>
      <c r="Y321" s="200" t="n"/>
      <c r="Z321" s="200" t="n"/>
    </row>
    <row r="322" ht="13.5" customHeight="1" s="726">
      <c r="A322" s="193" t="n"/>
      <c r="B322" s="200" t="n"/>
      <c r="C322" s="200" t="n"/>
      <c r="D322" s="200" t="n"/>
      <c r="E322" s="465" t="n"/>
      <c r="F322" s="200" t="n"/>
      <c r="G322" s="200" t="n"/>
      <c r="H322" s="200" t="n"/>
      <c r="I322" s="465" t="n"/>
      <c r="J322" s="465" t="n"/>
      <c r="K322" s="200" t="n"/>
      <c r="L322" s="193" t="n"/>
      <c r="M322" s="200" t="n"/>
      <c r="N322" s="200" t="n"/>
      <c r="O322" s="200" t="n"/>
      <c r="P322" s="200" t="n"/>
      <c r="Q322" s="200" t="n"/>
      <c r="R322" s="200" t="n"/>
      <c r="S322" s="200" t="n"/>
      <c r="T322" s="200" t="n"/>
      <c r="U322" s="200" t="n"/>
      <c r="V322" s="200" t="n"/>
      <c r="W322" s="200" t="n"/>
      <c r="X322" s="200" t="n"/>
      <c r="Y322" s="200" t="n"/>
      <c r="Z322" s="200" t="n"/>
    </row>
    <row r="323" ht="13.5" customHeight="1" s="726">
      <c r="A323" s="193" t="n"/>
      <c r="B323" s="200" t="n"/>
      <c r="C323" s="200" t="n"/>
      <c r="D323" s="200" t="n"/>
      <c r="E323" s="465" t="n"/>
      <c r="F323" s="200" t="n"/>
      <c r="G323" s="200" t="n"/>
      <c r="H323" s="200" t="n"/>
      <c r="I323" s="465" t="n"/>
      <c r="J323" s="465" t="n"/>
      <c r="K323" s="200" t="n"/>
      <c r="L323" s="193" t="n"/>
      <c r="M323" s="200" t="n"/>
      <c r="N323" s="200" t="n"/>
      <c r="O323" s="200" t="n"/>
      <c r="P323" s="200" t="n"/>
      <c r="Q323" s="200" t="n"/>
      <c r="R323" s="200" t="n"/>
      <c r="S323" s="200" t="n"/>
      <c r="T323" s="200" t="n"/>
      <c r="U323" s="200" t="n"/>
      <c r="V323" s="200" t="n"/>
      <c r="W323" s="200" t="n"/>
      <c r="X323" s="200" t="n"/>
      <c r="Y323" s="200" t="n"/>
      <c r="Z323" s="200" t="n"/>
    </row>
    <row r="324" ht="13.5" customHeight="1" s="726">
      <c r="A324" s="193" t="n"/>
      <c r="B324" s="200" t="n"/>
      <c r="C324" s="200" t="n"/>
      <c r="D324" s="200" t="n"/>
      <c r="E324" s="465" t="n"/>
      <c r="F324" s="200" t="n"/>
      <c r="G324" s="200" t="n"/>
      <c r="H324" s="200" t="n"/>
      <c r="I324" s="465" t="n"/>
      <c r="J324" s="465" t="n"/>
      <c r="K324" s="200" t="n"/>
      <c r="L324" s="193" t="n"/>
      <c r="M324" s="200" t="n"/>
      <c r="N324" s="200" t="n"/>
      <c r="O324" s="200" t="n"/>
      <c r="P324" s="200" t="n"/>
      <c r="Q324" s="200" t="n"/>
      <c r="R324" s="200" t="n"/>
      <c r="S324" s="200" t="n"/>
      <c r="T324" s="200" t="n"/>
      <c r="U324" s="200" t="n"/>
      <c r="V324" s="200" t="n"/>
      <c r="W324" s="200" t="n"/>
      <c r="X324" s="200" t="n"/>
      <c r="Y324" s="200" t="n"/>
      <c r="Z324" s="200" t="n"/>
    </row>
    <row r="325" ht="13.5" customHeight="1" s="726">
      <c r="A325" s="193" t="n"/>
      <c r="B325" s="200" t="n"/>
      <c r="C325" s="200" t="n"/>
      <c r="D325" s="200" t="n"/>
      <c r="E325" s="465" t="n"/>
      <c r="F325" s="200" t="n"/>
      <c r="G325" s="200" t="n"/>
      <c r="H325" s="200" t="n"/>
      <c r="I325" s="465" t="n"/>
      <c r="J325" s="465" t="n"/>
      <c r="K325" s="200" t="n"/>
      <c r="L325" s="193" t="n"/>
      <c r="M325" s="200" t="n"/>
      <c r="N325" s="200" t="n"/>
      <c r="O325" s="200" t="n"/>
      <c r="P325" s="200" t="n"/>
      <c r="Q325" s="200" t="n"/>
      <c r="R325" s="200" t="n"/>
      <c r="S325" s="200" t="n"/>
      <c r="T325" s="200" t="n"/>
      <c r="U325" s="200" t="n"/>
      <c r="V325" s="200" t="n"/>
      <c r="W325" s="200" t="n"/>
      <c r="X325" s="200" t="n"/>
      <c r="Y325" s="200" t="n"/>
      <c r="Z325" s="200" t="n"/>
    </row>
    <row r="326" ht="13.5" customHeight="1" s="726">
      <c r="A326" s="193" t="n"/>
      <c r="B326" s="200" t="n"/>
      <c r="C326" s="200" t="n"/>
      <c r="D326" s="200" t="n"/>
      <c r="E326" s="465" t="n"/>
      <c r="F326" s="200" t="n"/>
      <c r="G326" s="200" t="n"/>
      <c r="H326" s="200" t="n"/>
      <c r="I326" s="465" t="n"/>
      <c r="J326" s="465" t="n"/>
      <c r="K326" s="200" t="n"/>
      <c r="L326" s="193" t="n"/>
      <c r="M326" s="200" t="n"/>
      <c r="N326" s="200" t="n"/>
      <c r="O326" s="200" t="n"/>
      <c r="P326" s="200" t="n"/>
      <c r="Q326" s="200" t="n"/>
      <c r="R326" s="200" t="n"/>
      <c r="S326" s="200" t="n"/>
      <c r="T326" s="200" t="n"/>
      <c r="U326" s="200" t="n"/>
      <c r="V326" s="200" t="n"/>
      <c r="W326" s="200" t="n"/>
      <c r="X326" s="200" t="n"/>
      <c r="Y326" s="200" t="n"/>
      <c r="Z326" s="200" t="n"/>
    </row>
    <row r="327" ht="13.5" customHeight="1" s="726">
      <c r="A327" s="193" t="n"/>
      <c r="B327" s="200" t="n"/>
      <c r="C327" s="200" t="n"/>
      <c r="D327" s="200" t="n"/>
      <c r="E327" s="465" t="n"/>
      <c r="F327" s="200" t="n"/>
      <c r="G327" s="200" t="n"/>
      <c r="H327" s="200" t="n"/>
      <c r="I327" s="465" t="n"/>
      <c r="J327" s="465" t="n"/>
      <c r="K327" s="200" t="n"/>
      <c r="L327" s="193" t="n"/>
      <c r="M327" s="200" t="n"/>
      <c r="N327" s="200" t="n"/>
      <c r="O327" s="200" t="n"/>
      <c r="P327" s="200" t="n"/>
      <c r="Q327" s="200" t="n"/>
      <c r="R327" s="200" t="n"/>
      <c r="S327" s="200" t="n"/>
      <c r="T327" s="200" t="n"/>
      <c r="U327" s="200" t="n"/>
      <c r="V327" s="200" t="n"/>
      <c r="W327" s="200" t="n"/>
      <c r="X327" s="200" t="n"/>
      <c r="Y327" s="200" t="n"/>
      <c r="Z327" s="200" t="n"/>
    </row>
    <row r="328" ht="13.5" customHeight="1" s="726">
      <c r="A328" s="193" t="n"/>
      <c r="B328" s="200" t="n"/>
      <c r="C328" s="200" t="n"/>
      <c r="D328" s="200" t="n"/>
      <c r="E328" s="465" t="n"/>
      <c r="F328" s="200" t="n"/>
      <c r="G328" s="200" t="n"/>
      <c r="H328" s="200" t="n"/>
      <c r="I328" s="465" t="n"/>
      <c r="J328" s="465" t="n"/>
      <c r="K328" s="200" t="n"/>
      <c r="L328" s="193" t="n"/>
      <c r="M328" s="200" t="n"/>
      <c r="N328" s="200" t="n"/>
      <c r="O328" s="200" t="n"/>
      <c r="P328" s="200" t="n"/>
      <c r="Q328" s="200" t="n"/>
      <c r="R328" s="200" t="n"/>
      <c r="S328" s="200" t="n"/>
      <c r="T328" s="200" t="n"/>
      <c r="U328" s="200" t="n"/>
      <c r="V328" s="200" t="n"/>
      <c r="W328" s="200" t="n"/>
      <c r="X328" s="200" t="n"/>
      <c r="Y328" s="200" t="n"/>
      <c r="Z328" s="200" t="n"/>
    </row>
    <row r="329" ht="13.5" customHeight="1" s="726">
      <c r="A329" s="193" t="n"/>
      <c r="B329" s="200" t="n"/>
      <c r="C329" s="200" t="n"/>
      <c r="D329" s="200" t="n"/>
      <c r="E329" s="465" t="n"/>
      <c r="F329" s="200" t="n"/>
      <c r="G329" s="200" t="n"/>
      <c r="H329" s="200" t="n"/>
      <c r="I329" s="465" t="n"/>
      <c r="J329" s="465" t="n"/>
      <c r="K329" s="200" t="n"/>
      <c r="L329" s="193" t="n"/>
      <c r="M329" s="200" t="n"/>
      <c r="N329" s="200" t="n"/>
      <c r="O329" s="200" t="n"/>
      <c r="P329" s="200" t="n"/>
      <c r="Q329" s="200" t="n"/>
      <c r="R329" s="200" t="n"/>
      <c r="S329" s="200" t="n"/>
      <c r="T329" s="200" t="n"/>
      <c r="U329" s="200" t="n"/>
      <c r="V329" s="200" t="n"/>
      <c r="W329" s="200" t="n"/>
      <c r="X329" s="200" t="n"/>
      <c r="Y329" s="200" t="n"/>
      <c r="Z329" s="200" t="n"/>
    </row>
    <row r="330" ht="13.5" customHeight="1" s="726">
      <c r="A330" s="193" t="n"/>
      <c r="B330" s="200" t="n"/>
      <c r="C330" s="200" t="n"/>
      <c r="D330" s="200" t="n"/>
      <c r="E330" s="465" t="n"/>
      <c r="F330" s="200" t="n"/>
      <c r="G330" s="200" t="n"/>
      <c r="H330" s="200" t="n"/>
      <c r="I330" s="465" t="n"/>
      <c r="J330" s="465" t="n"/>
      <c r="K330" s="200" t="n"/>
      <c r="L330" s="193" t="n"/>
      <c r="M330" s="200" t="n"/>
      <c r="N330" s="200" t="n"/>
      <c r="O330" s="200" t="n"/>
      <c r="P330" s="200" t="n"/>
      <c r="Q330" s="200" t="n"/>
      <c r="R330" s="200" t="n"/>
      <c r="S330" s="200" t="n"/>
      <c r="T330" s="200" t="n"/>
      <c r="U330" s="200" t="n"/>
      <c r="V330" s="200" t="n"/>
      <c r="W330" s="200" t="n"/>
      <c r="X330" s="200" t="n"/>
      <c r="Y330" s="200" t="n"/>
      <c r="Z330" s="200" t="n"/>
    </row>
    <row r="331" ht="13.5" customHeight="1" s="726">
      <c r="A331" s="193" t="n"/>
      <c r="B331" s="200" t="n"/>
      <c r="C331" s="200" t="n"/>
      <c r="D331" s="200" t="n"/>
      <c r="E331" s="465" t="n"/>
      <c r="F331" s="200" t="n"/>
      <c r="G331" s="200" t="n"/>
      <c r="H331" s="200" t="n"/>
      <c r="I331" s="465" t="n"/>
      <c r="J331" s="465" t="n"/>
      <c r="K331" s="200" t="n"/>
      <c r="L331" s="193" t="n"/>
      <c r="M331" s="200" t="n"/>
      <c r="N331" s="200" t="n"/>
      <c r="O331" s="200" t="n"/>
      <c r="P331" s="200" t="n"/>
      <c r="Q331" s="200" t="n"/>
      <c r="R331" s="200" t="n"/>
      <c r="S331" s="200" t="n"/>
      <c r="T331" s="200" t="n"/>
      <c r="U331" s="200" t="n"/>
      <c r="V331" s="200" t="n"/>
      <c r="W331" s="200" t="n"/>
      <c r="X331" s="200" t="n"/>
      <c r="Y331" s="200" t="n"/>
      <c r="Z331" s="200" t="n"/>
    </row>
    <row r="332" ht="13.5" customHeight="1" s="726">
      <c r="A332" s="193" t="n"/>
      <c r="B332" s="200" t="n"/>
      <c r="C332" s="200" t="n"/>
      <c r="D332" s="200" t="n"/>
      <c r="E332" s="465" t="n"/>
      <c r="F332" s="200" t="n"/>
      <c r="G332" s="200" t="n"/>
      <c r="H332" s="200" t="n"/>
      <c r="I332" s="465" t="n"/>
      <c r="J332" s="465" t="n"/>
      <c r="K332" s="200" t="n"/>
      <c r="L332" s="193" t="n"/>
      <c r="M332" s="200" t="n"/>
      <c r="N332" s="200" t="n"/>
      <c r="O332" s="200" t="n"/>
      <c r="P332" s="200" t="n"/>
      <c r="Q332" s="200" t="n"/>
      <c r="R332" s="200" t="n"/>
      <c r="S332" s="200" t="n"/>
      <c r="T332" s="200" t="n"/>
      <c r="U332" s="200" t="n"/>
      <c r="V332" s="200" t="n"/>
      <c r="W332" s="200" t="n"/>
      <c r="X332" s="200" t="n"/>
      <c r="Y332" s="200" t="n"/>
      <c r="Z332" s="200" t="n"/>
    </row>
    <row r="333" ht="13.5" customHeight="1" s="726">
      <c r="A333" s="193" t="n"/>
      <c r="B333" s="200" t="n"/>
      <c r="C333" s="200" t="n"/>
      <c r="D333" s="200" t="n"/>
      <c r="E333" s="465" t="n"/>
      <c r="F333" s="200" t="n"/>
      <c r="G333" s="200" t="n"/>
      <c r="H333" s="200" t="n"/>
      <c r="I333" s="465" t="n"/>
      <c r="J333" s="465" t="n"/>
      <c r="K333" s="200" t="n"/>
      <c r="L333" s="193" t="n"/>
      <c r="M333" s="200" t="n"/>
      <c r="N333" s="200" t="n"/>
      <c r="O333" s="200" t="n"/>
      <c r="P333" s="200" t="n"/>
      <c r="Q333" s="200" t="n"/>
      <c r="R333" s="200" t="n"/>
      <c r="S333" s="200" t="n"/>
      <c r="T333" s="200" t="n"/>
      <c r="U333" s="200" t="n"/>
      <c r="V333" s="200" t="n"/>
      <c r="W333" s="200" t="n"/>
      <c r="X333" s="200" t="n"/>
      <c r="Y333" s="200" t="n"/>
      <c r="Z333" s="200" t="n"/>
    </row>
    <row r="334" ht="13.5" customHeight="1" s="726">
      <c r="A334" s="193" t="n"/>
      <c r="B334" s="200" t="n"/>
      <c r="C334" s="200" t="n"/>
      <c r="D334" s="200" t="n"/>
      <c r="E334" s="465" t="n"/>
      <c r="F334" s="200" t="n"/>
      <c r="G334" s="200" t="n"/>
      <c r="H334" s="200" t="n"/>
      <c r="I334" s="465" t="n"/>
      <c r="J334" s="465" t="n"/>
      <c r="K334" s="200" t="n"/>
      <c r="L334" s="193" t="n"/>
      <c r="M334" s="200" t="n"/>
      <c r="N334" s="200" t="n"/>
      <c r="O334" s="200" t="n"/>
      <c r="P334" s="200" t="n"/>
      <c r="Q334" s="200" t="n"/>
      <c r="R334" s="200" t="n"/>
      <c r="S334" s="200" t="n"/>
      <c r="T334" s="200" t="n"/>
      <c r="U334" s="200" t="n"/>
      <c r="V334" s="200" t="n"/>
      <c r="W334" s="200" t="n"/>
      <c r="X334" s="200" t="n"/>
      <c r="Y334" s="200" t="n"/>
      <c r="Z334" s="200" t="n"/>
    </row>
    <row r="335" ht="13.5" customHeight="1" s="726">
      <c r="A335" s="193" t="n"/>
      <c r="B335" s="200" t="n"/>
      <c r="C335" s="200" t="n"/>
      <c r="D335" s="200" t="n"/>
      <c r="E335" s="465" t="n"/>
      <c r="F335" s="200" t="n"/>
      <c r="G335" s="200" t="n"/>
      <c r="H335" s="200" t="n"/>
      <c r="I335" s="465" t="n"/>
      <c r="J335" s="465" t="n"/>
      <c r="K335" s="200" t="n"/>
      <c r="L335" s="193" t="n"/>
      <c r="M335" s="200" t="n"/>
      <c r="N335" s="200" t="n"/>
      <c r="O335" s="200" t="n"/>
      <c r="P335" s="200" t="n"/>
      <c r="Q335" s="200" t="n"/>
      <c r="R335" s="200" t="n"/>
      <c r="S335" s="200" t="n"/>
      <c r="T335" s="200" t="n"/>
      <c r="U335" s="200" t="n"/>
      <c r="V335" s="200" t="n"/>
      <c r="W335" s="200" t="n"/>
      <c r="X335" s="200" t="n"/>
      <c r="Y335" s="200" t="n"/>
      <c r="Z335" s="200" t="n"/>
    </row>
    <row r="336" ht="13.5" customHeight="1" s="726">
      <c r="A336" s="193" t="n"/>
      <c r="B336" s="200" t="n"/>
      <c r="C336" s="200" t="n"/>
      <c r="D336" s="200" t="n"/>
      <c r="E336" s="465" t="n"/>
      <c r="F336" s="200" t="n"/>
      <c r="G336" s="200" t="n"/>
      <c r="H336" s="200" t="n"/>
      <c r="I336" s="465" t="n"/>
      <c r="J336" s="465" t="n"/>
      <c r="K336" s="200" t="n"/>
      <c r="L336" s="193" t="n"/>
      <c r="M336" s="200" t="n"/>
      <c r="N336" s="200" t="n"/>
      <c r="O336" s="200" t="n"/>
      <c r="P336" s="200" t="n"/>
      <c r="Q336" s="200" t="n"/>
      <c r="R336" s="200" t="n"/>
      <c r="S336" s="200" t="n"/>
      <c r="T336" s="200" t="n"/>
      <c r="U336" s="200" t="n"/>
      <c r="V336" s="200" t="n"/>
      <c r="W336" s="200" t="n"/>
      <c r="X336" s="200" t="n"/>
      <c r="Y336" s="200" t="n"/>
      <c r="Z336" s="200" t="n"/>
    </row>
    <row r="337" ht="13.5" customHeight="1" s="726">
      <c r="A337" s="193" t="n"/>
      <c r="B337" s="200" t="n"/>
      <c r="C337" s="200" t="n"/>
      <c r="D337" s="200" t="n"/>
      <c r="E337" s="465" t="n"/>
      <c r="F337" s="200" t="n"/>
      <c r="G337" s="200" t="n"/>
      <c r="H337" s="200" t="n"/>
      <c r="I337" s="465" t="n"/>
      <c r="J337" s="465" t="n"/>
      <c r="K337" s="200" t="n"/>
      <c r="L337" s="193" t="n"/>
      <c r="M337" s="200" t="n"/>
      <c r="N337" s="200" t="n"/>
      <c r="O337" s="200" t="n"/>
      <c r="P337" s="200" t="n"/>
      <c r="Q337" s="200" t="n"/>
      <c r="R337" s="200" t="n"/>
      <c r="S337" s="200" t="n"/>
      <c r="T337" s="200" t="n"/>
      <c r="U337" s="200" t="n"/>
      <c r="V337" s="200" t="n"/>
      <c r="W337" s="200" t="n"/>
      <c r="X337" s="200" t="n"/>
      <c r="Y337" s="200" t="n"/>
      <c r="Z337" s="200" t="n"/>
    </row>
    <row r="338" ht="13.5" customHeight="1" s="726">
      <c r="A338" s="193" t="n"/>
      <c r="B338" s="200" t="n"/>
      <c r="C338" s="200" t="n"/>
      <c r="D338" s="200" t="n"/>
      <c r="E338" s="465" t="n"/>
      <c r="F338" s="200" t="n"/>
      <c r="G338" s="200" t="n"/>
      <c r="H338" s="200" t="n"/>
      <c r="I338" s="465" t="n"/>
      <c r="J338" s="465" t="n"/>
      <c r="K338" s="200" t="n"/>
      <c r="L338" s="193" t="n"/>
      <c r="M338" s="200" t="n"/>
      <c r="N338" s="200" t="n"/>
      <c r="O338" s="200" t="n"/>
      <c r="P338" s="200" t="n"/>
      <c r="Q338" s="200" t="n"/>
      <c r="R338" s="200" t="n"/>
      <c r="S338" s="200" t="n"/>
      <c r="T338" s="200" t="n"/>
      <c r="U338" s="200" t="n"/>
      <c r="V338" s="200" t="n"/>
      <c r="W338" s="200" t="n"/>
      <c r="X338" s="200" t="n"/>
      <c r="Y338" s="200" t="n"/>
      <c r="Z338" s="200" t="n"/>
    </row>
    <row r="339" ht="13.5" customHeight="1" s="726">
      <c r="A339" s="193" t="n"/>
      <c r="B339" s="200" t="n"/>
      <c r="C339" s="200" t="n"/>
      <c r="D339" s="200" t="n"/>
      <c r="E339" s="465" t="n"/>
      <c r="F339" s="200" t="n"/>
      <c r="G339" s="200" t="n"/>
      <c r="H339" s="200" t="n"/>
      <c r="I339" s="465" t="n"/>
      <c r="J339" s="465" t="n"/>
      <c r="K339" s="200" t="n"/>
      <c r="L339" s="193" t="n"/>
      <c r="M339" s="200" t="n"/>
      <c r="N339" s="200" t="n"/>
      <c r="O339" s="200" t="n"/>
      <c r="P339" s="200" t="n"/>
      <c r="Q339" s="200" t="n"/>
      <c r="R339" s="200" t="n"/>
      <c r="S339" s="200" t="n"/>
      <c r="T339" s="200" t="n"/>
      <c r="U339" s="200" t="n"/>
      <c r="V339" s="200" t="n"/>
      <c r="W339" s="200" t="n"/>
      <c r="X339" s="200" t="n"/>
      <c r="Y339" s="200" t="n"/>
      <c r="Z339" s="200" t="n"/>
    </row>
    <row r="340" ht="13.5" customHeight="1" s="726">
      <c r="A340" s="193" t="n"/>
      <c r="B340" s="200" t="n"/>
      <c r="C340" s="200" t="n"/>
      <c r="D340" s="200" t="n"/>
      <c r="E340" s="465" t="n"/>
      <c r="F340" s="200" t="n"/>
      <c r="G340" s="200" t="n"/>
      <c r="H340" s="200" t="n"/>
      <c r="I340" s="465" t="n"/>
      <c r="J340" s="465" t="n"/>
      <c r="K340" s="200" t="n"/>
      <c r="L340" s="193" t="n"/>
      <c r="M340" s="200" t="n"/>
      <c r="N340" s="200" t="n"/>
      <c r="O340" s="200" t="n"/>
      <c r="P340" s="200" t="n"/>
      <c r="Q340" s="200" t="n"/>
      <c r="R340" s="200" t="n"/>
      <c r="S340" s="200" t="n"/>
      <c r="T340" s="200" t="n"/>
      <c r="U340" s="200" t="n"/>
      <c r="V340" s="200" t="n"/>
      <c r="W340" s="200" t="n"/>
      <c r="X340" s="200" t="n"/>
      <c r="Y340" s="200" t="n"/>
      <c r="Z340" s="200" t="n"/>
    </row>
    <row r="341" ht="13.5" customHeight="1" s="726">
      <c r="A341" s="193" t="n"/>
      <c r="B341" s="200" t="n"/>
      <c r="C341" s="200" t="n"/>
      <c r="D341" s="200" t="n"/>
      <c r="E341" s="465" t="n"/>
      <c r="F341" s="200" t="n"/>
      <c r="G341" s="200" t="n"/>
      <c r="H341" s="200" t="n"/>
      <c r="I341" s="465" t="n"/>
      <c r="J341" s="465" t="n"/>
      <c r="K341" s="200" t="n"/>
      <c r="L341" s="193" t="n"/>
      <c r="M341" s="200" t="n"/>
      <c r="N341" s="200" t="n"/>
      <c r="O341" s="200" t="n"/>
      <c r="P341" s="200" t="n"/>
      <c r="Q341" s="200" t="n"/>
      <c r="R341" s="200" t="n"/>
      <c r="S341" s="200" t="n"/>
      <c r="T341" s="200" t="n"/>
      <c r="U341" s="200" t="n"/>
      <c r="V341" s="200" t="n"/>
      <c r="W341" s="200" t="n"/>
      <c r="X341" s="200" t="n"/>
      <c r="Y341" s="200" t="n"/>
      <c r="Z341" s="200" t="n"/>
    </row>
    <row r="342" ht="13.5" customHeight="1" s="726">
      <c r="A342" s="193" t="n"/>
      <c r="B342" s="200" t="n"/>
      <c r="C342" s="200" t="n"/>
      <c r="D342" s="200" t="n"/>
      <c r="E342" s="465" t="n"/>
      <c r="F342" s="200" t="n"/>
      <c r="G342" s="200" t="n"/>
      <c r="H342" s="200" t="n"/>
      <c r="I342" s="465" t="n"/>
      <c r="J342" s="465" t="n"/>
      <c r="K342" s="200" t="n"/>
      <c r="L342" s="193" t="n"/>
      <c r="M342" s="200" t="n"/>
      <c r="N342" s="200" t="n"/>
      <c r="O342" s="200" t="n"/>
      <c r="P342" s="200" t="n"/>
      <c r="Q342" s="200" t="n"/>
      <c r="R342" s="200" t="n"/>
      <c r="S342" s="200" t="n"/>
      <c r="T342" s="200" t="n"/>
      <c r="U342" s="200" t="n"/>
      <c r="V342" s="200" t="n"/>
      <c r="W342" s="200" t="n"/>
      <c r="X342" s="200" t="n"/>
      <c r="Y342" s="200" t="n"/>
      <c r="Z342" s="200" t="n"/>
    </row>
    <row r="343" ht="13.5" customHeight="1" s="726">
      <c r="A343" s="193" t="n"/>
      <c r="B343" s="200" t="n"/>
      <c r="C343" s="200" t="n"/>
      <c r="D343" s="200" t="n"/>
      <c r="E343" s="465" t="n"/>
      <c r="F343" s="200" t="n"/>
      <c r="G343" s="200" t="n"/>
      <c r="H343" s="200" t="n"/>
      <c r="I343" s="465" t="n"/>
      <c r="J343" s="465" t="n"/>
      <c r="K343" s="200" t="n"/>
      <c r="L343" s="193" t="n"/>
      <c r="M343" s="200" t="n"/>
      <c r="N343" s="200" t="n"/>
      <c r="O343" s="200" t="n"/>
      <c r="P343" s="200" t="n"/>
      <c r="Q343" s="200" t="n"/>
      <c r="R343" s="200" t="n"/>
      <c r="S343" s="200" t="n"/>
      <c r="T343" s="200" t="n"/>
      <c r="U343" s="200" t="n"/>
      <c r="V343" s="200" t="n"/>
      <c r="W343" s="200" t="n"/>
      <c r="X343" s="200" t="n"/>
      <c r="Y343" s="200" t="n"/>
      <c r="Z343" s="200" t="n"/>
    </row>
    <row r="344" ht="13.5" customHeight="1" s="726">
      <c r="A344" s="193" t="n"/>
      <c r="B344" s="200" t="n"/>
      <c r="C344" s="200" t="n"/>
      <c r="D344" s="200" t="n"/>
      <c r="E344" s="465" t="n"/>
      <c r="F344" s="200" t="n"/>
      <c r="G344" s="200" t="n"/>
      <c r="H344" s="200" t="n"/>
      <c r="I344" s="465" t="n"/>
      <c r="J344" s="465" t="n"/>
      <c r="K344" s="200" t="n"/>
      <c r="L344" s="193" t="n"/>
      <c r="M344" s="200" t="n"/>
      <c r="N344" s="200" t="n"/>
      <c r="O344" s="200" t="n"/>
      <c r="P344" s="200" t="n"/>
      <c r="Q344" s="200" t="n"/>
      <c r="R344" s="200" t="n"/>
      <c r="S344" s="200" t="n"/>
      <c r="T344" s="200" t="n"/>
      <c r="U344" s="200" t="n"/>
      <c r="V344" s="200" t="n"/>
      <c r="W344" s="200" t="n"/>
      <c r="X344" s="200" t="n"/>
      <c r="Y344" s="200" t="n"/>
      <c r="Z344" s="200" t="n"/>
    </row>
    <row r="345" ht="13.5" customHeight="1" s="726">
      <c r="A345" s="193" t="n"/>
      <c r="B345" s="200" t="n"/>
      <c r="C345" s="200" t="n"/>
      <c r="D345" s="200" t="n"/>
      <c r="E345" s="465" t="n"/>
      <c r="F345" s="200" t="n"/>
      <c r="G345" s="200" t="n"/>
      <c r="H345" s="200" t="n"/>
      <c r="I345" s="465" t="n"/>
      <c r="J345" s="465" t="n"/>
      <c r="K345" s="200" t="n"/>
      <c r="L345" s="193" t="n"/>
      <c r="M345" s="200" t="n"/>
      <c r="N345" s="200" t="n"/>
      <c r="O345" s="200" t="n"/>
      <c r="P345" s="200" t="n"/>
      <c r="Q345" s="200" t="n"/>
      <c r="R345" s="200" t="n"/>
      <c r="S345" s="200" t="n"/>
      <c r="T345" s="200" t="n"/>
      <c r="U345" s="200" t="n"/>
      <c r="V345" s="200" t="n"/>
      <c r="W345" s="200" t="n"/>
      <c r="X345" s="200" t="n"/>
      <c r="Y345" s="200" t="n"/>
      <c r="Z345" s="200" t="n"/>
    </row>
    <row r="346" ht="13.5" customHeight="1" s="726">
      <c r="A346" s="193" t="n"/>
      <c r="B346" s="200" t="n"/>
      <c r="C346" s="200" t="n"/>
      <c r="D346" s="200" t="n"/>
      <c r="E346" s="465" t="n"/>
      <c r="F346" s="200" t="n"/>
      <c r="G346" s="200" t="n"/>
      <c r="H346" s="200" t="n"/>
      <c r="I346" s="465" t="n"/>
      <c r="J346" s="465" t="n"/>
      <c r="K346" s="200" t="n"/>
      <c r="L346" s="193" t="n"/>
      <c r="M346" s="200" t="n"/>
      <c r="N346" s="200" t="n"/>
      <c r="O346" s="200" t="n"/>
      <c r="P346" s="200" t="n"/>
      <c r="Q346" s="200" t="n"/>
      <c r="R346" s="200" t="n"/>
      <c r="S346" s="200" t="n"/>
      <c r="T346" s="200" t="n"/>
      <c r="U346" s="200" t="n"/>
      <c r="V346" s="200" t="n"/>
      <c r="W346" s="200" t="n"/>
      <c r="X346" s="200" t="n"/>
      <c r="Y346" s="200" t="n"/>
      <c r="Z346" s="200" t="n"/>
    </row>
    <row r="347" ht="13.5" customHeight="1" s="726">
      <c r="A347" s="193" t="n"/>
      <c r="B347" s="200" t="n"/>
      <c r="C347" s="200" t="n"/>
      <c r="D347" s="200" t="n"/>
      <c r="E347" s="465" t="n"/>
      <c r="F347" s="200" t="n"/>
      <c r="G347" s="200" t="n"/>
      <c r="H347" s="200" t="n"/>
      <c r="I347" s="465" t="n"/>
      <c r="J347" s="465" t="n"/>
      <c r="K347" s="200" t="n"/>
      <c r="L347" s="193" t="n"/>
      <c r="M347" s="200" t="n"/>
      <c r="N347" s="200" t="n"/>
      <c r="O347" s="200" t="n"/>
      <c r="P347" s="200" t="n"/>
      <c r="Q347" s="200" t="n"/>
      <c r="R347" s="200" t="n"/>
      <c r="S347" s="200" t="n"/>
      <c r="T347" s="200" t="n"/>
      <c r="U347" s="200" t="n"/>
      <c r="V347" s="200" t="n"/>
      <c r="W347" s="200" t="n"/>
      <c r="X347" s="200" t="n"/>
      <c r="Y347" s="200" t="n"/>
      <c r="Z347" s="200" t="n"/>
    </row>
    <row r="348" ht="13.5" customHeight="1" s="726">
      <c r="A348" s="193" t="n"/>
      <c r="B348" s="200" t="n"/>
      <c r="C348" s="200" t="n"/>
      <c r="D348" s="200" t="n"/>
      <c r="E348" s="465" t="n"/>
      <c r="F348" s="200" t="n"/>
      <c r="G348" s="200" t="n"/>
      <c r="H348" s="200" t="n"/>
      <c r="I348" s="465" t="n"/>
      <c r="J348" s="465" t="n"/>
      <c r="K348" s="200" t="n"/>
      <c r="L348" s="193" t="n"/>
      <c r="M348" s="200" t="n"/>
      <c r="N348" s="200" t="n"/>
      <c r="O348" s="200" t="n"/>
      <c r="P348" s="200" t="n"/>
      <c r="Q348" s="200" t="n"/>
      <c r="R348" s="200" t="n"/>
      <c r="S348" s="200" t="n"/>
      <c r="T348" s="200" t="n"/>
      <c r="U348" s="200" t="n"/>
      <c r="V348" s="200" t="n"/>
      <c r="W348" s="200" t="n"/>
      <c r="X348" s="200" t="n"/>
      <c r="Y348" s="200" t="n"/>
      <c r="Z348" s="200" t="n"/>
    </row>
    <row r="349" ht="13.5" customHeight="1" s="726">
      <c r="A349" s="193" t="n"/>
      <c r="B349" s="200" t="n"/>
      <c r="C349" s="200" t="n"/>
      <c r="D349" s="200" t="n"/>
      <c r="E349" s="465" t="n"/>
      <c r="F349" s="200" t="n"/>
      <c r="G349" s="200" t="n"/>
      <c r="H349" s="200" t="n"/>
      <c r="I349" s="465" t="n"/>
      <c r="J349" s="465" t="n"/>
      <c r="K349" s="200" t="n"/>
      <c r="L349" s="193" t="n"/>
      <c r="M349" s="200" t="n"/>
      <c r="N349" s="200" t="n"/>
      <c r="O349" s="200" t="n"/>
      <c r="P349" s="200" t="n"/>
      <c r="Q349" s="200" t="n"/>
      <c r="R349" s="200" t="n"/>
      <c r="S349" s="200" t="n"/>
      <c r="T349" s="200" t="n"/>
      <c r="U349" s="200" t="n"/>
      <c r="V349" s="200" t="n"/>
      <c r="W349" s="200" t="n"/>
      <c r="X349" s="200" t="n"/>
      <c r="Y349" s="200" t="n"/>
      <c r="Z349" s="200" t="n"/>
    </row>
    <row r="350" ht="13.5" customHeight="1" s="726">
      <c r="A350" s="193" t="n"/>
      <c r="B350" s="200" t="n"/>
      <c r="C350" s="200" t="n"/>
      <c r="D350" s="200" t="n"/>
      <c r="E350" s="465" t="n"/>
      <c r="F350" s="200" t="n"/>
      <c r="G350" s="200" t="n"/>
      <c r="H350" s="200" t="n"/>
      <c r="I350" s="465" t="n"/>
      <c r="J350" s="465" t="n"/>
      <c r="K350" s="200" t="n"/>
      <c r="L350" s="193" t="n"/>
      <c r="M350" s="200" t="n"/>
      <c r="N350" s="200" t="n"/>
      <c r="O350" s="200" t="n"/>
      <c r="P350" s="200" t="n"/>
      <c r="Q350" s="200" t="n"/>
      <c r="R350" s="200" t="n"/>
      <c r="S350" s="200" t="n"/>
      <c r="T350" s="200" t="n"/>
      <c r="U350" s="200" t="n"/>
      <c r="V350" s="200" t="n"/>
      <c r="W350" s="200" t="n"/>
      <c r="X350" s="200" t="n"/>
      <c r="Y350" s="200" t="n"/>
      <c r="Z350" s="200" t="n"/>
    </row>
    <row r="351" ht="13.5" customHeight="1" s="726">
      <c r="A351" s="193" t="n"/>
      <c r="B351" s="200" t="n"/>
      <c r="C351" s="200" t="n"/>
      <c r="D351" s="200" t="n"/>
      <c r="E351" s="465" t="n"/>
      <c r="F351" s="200" t="n"/>
      <c r="G351" s="200" t="n"/>
      <c r="H351" s="200" t="n"/>
      <c r="I351" s="465" t="n"/>
      <c r="J351" s="465" t="n"/>
      <c r="K351" s="200" t="n"/>
      <c r="L351" s="193" t="n"/>
      <c r="M351" s="200" t="n"/>
      <c r="N351" s="200" t="n"/>
      <c r="O351" s="200" t="n"/>
      <c r="P351" s="200" t="n"/>
      <c r="Q351" s="200" t="n"/>
      <c r="R351" s="200" t="n"/>
      <c r="S351" s="200" t="n"/>
      <c r="T351" s="200" t="n"/>
      <c r="U351" s="200" t="n"/>
      <c r="V351" s="200" t="n"/>
      <c r="W351" s="200" t="n"/>
      <c r="X351" s="200" t="n"/>
      <c r="Y351" s="200" t="n"/>
      <c r="Z351" s="200" t="n"/>
    </row>
    <row r="352" ht="13.5" customHeight="1" s="726">
      <c r="A352" s="193" t="n"/>
      <c r="B352" s="200" t="n"/>
      <c r="C352" s="200" t="n"/>
      <c r="D352" s="200" t="n"/>
      <c r="E352" s="465" t="n"/>
      <c r="F352" s="200" t="n"/>
      <c r="G352" s="200" t="n"/>
      <c r="H352" s="200" t="n"/>
      <c r="I352" s="465" t="n"/>
      <c r="J352" s="465" t="n"/>
      <c r="K352" s="200" t="n"/>
      <c r="L352" s="193" t="n"/>
      <c r="M352" s="200" t="n"/>
      <c r="N352" s="200" t="n"/>
      <c r="O352" s="200" t="n"/>
      <c r="P352" s="200" t="n"/>
      <c r="Q352" s="200" t="n"/>
      <c r="R352" s="200" t="n"/>
      <c r="S352" s="200" t="n"/>
      <c r="T352" s="200" t="n"/>
      <c r="U352" s="200" t="n"/>
      <c r="V352" s="200" t="n"/>
      <c r="W352" s="200" t="n"/>
      <c r="X352" s="200" t="n"/>
      <c r="Y352" s="200" t="n"/>
      <c r="Z352" s="200" t="n"/>
    </row>
    <row r="353" ht="13.5" customHeight="1" s="726">
      <c r="A353" s="193" t="n"/>
      <c r="B353" s="200" t="n"/>
      <c r="C353" s="200" t="n"/>
      <c r="D353" s="200" t="n"/>
      <c r="E353" s="465" t="n"/>
      <c r="F353" s="200" t="n"/>
      <c r="G353" s="200" t="n"/>
      <c r="H353" s="200" t="n"/>
      <c r="I353" s="465" t="n"/>
      <c r="J353" s="465" t="n"/>
      <c r="K353" s="200" t="n"/>
      <c r="L353" s="193" t="n"/>
      <c r="M353" s="200" t="n"/>
      <c r="N353" s="200" t="n"/>
      <c r="O353" s="200" t="n"/>
      <c r="P353" s="200" t="n"/>
      <c r="Q353" s="200" t="n"/>
      <c r="R353" s="200" t="n"/>
      <c r="S353" s="200" t="n"/>
      <c r="T353" s="200" t="n"/>
      <c r="U353" s="200" t="n"/>
      <c r="V353" s="200" t="n"/>
      <c r="W353" s="200" t="n"/>
      <c r="X353" s="200" t="n"/>
      <c r="Y353" s="200" t="n"/>
      <c r="Z353" s="200" t="n"/>
    </row>
    <row r="354" ht="13.5" customHeight="1" s="726">
      <c r="A354" s="193" t="n"/>
      <c r="B354" s="200" t="n"/>
      <c r="C354" s="200" t="n"/>
      <c r="D354" s="200" t="n"/>
      <c r="E354" s="465" t="n"/>
      <c r="F354" s="200" t="n"/>
      <c r="G354" s="200" t="n"/>
      <c r="H354" s="200" t="n"/>
      <c r="I354" s="465" t="n"/>
      <c r="J354" s="465" t="n"/>
      <c r="K354" s="200" t="n"/>
      <c r="L354" s="193" t="n"/>
      <c r="M354" s="200" t="n"/>
      <c r="N354" s="200" t="n"/>
      <c r="O354" s="200" t="n"/>
      <c r="P354" s="200" t="n"/>
      <c r="Q354" s="200" t="n"/>
      <c r="R354" s="200" t="n"/>
      <c r="S354" s="200" t="n"/>
      <c r="T354" s="200" t="n"/>
      <c r="U354" s="200" t="n"/>
      <c r="V354" s="200" t="n"/>
      <c r="W354" s="200" t="n"/>
      <c r="X354" s="200" t="n"/>
      <c r="Y354" s="200" t="n"/>
      <c r="Z354" s="200" t="n"/>
    </row>
    <row r="355" ht="13.5" customHeight="1" s="726">
      <c r="A355" s="193" t="n"/>
      <c r="B355" s="200" t="n"/>
      <c r="C355" s="200" t="n"/>
      <c r="D355" s="200" t="n"/>
      <c r="E355" s="465" t="n"/>
      <c r="F355" s="200" t="n"/>
      <c r="G355" s="200" t="n"/>
      <c r="H355" s="200" t="n"/>
      <c r="I355" s="465" t="n"/>
      <c r="J355" s="465" t="n"/>
      <c r="K355" s="200" t="n"/>
      <c r="L355" s="193" t="n"/>
      <c r="M355" s="200" t="n"/>
      <c r="N355" s="200" t="n"/>
      <c r="O355" s="200" t="n"/>
      <c r="P355" s="200" t="n"/>
      <c r="Q355" s="200" t="n"/>
      <c r="R355" s="200" t="n"/>
      <c r="S355" s="200" t="n"/>
      <c r="T355" s="200" t="n"/>
      <c r="U355" s="200" t="n"/>
      <c r="V355" s="200" t="n"/>
      <c r="W355" s="200" t="n"/>
      <c r="X355" s="200" t="n"/>
      <c r="Y355" s="200" t="n"/>
      <c r="Z355" s="200" t="n"/>
    </row>
    <row r="356" ht="13.5" customHeight="1" s="726">
      <c r="A356" s="193" t="n"/>
      <c r="B356" s="200" t="n"/>
      <c r="C356" s="200" t="n"/>
      <c r="D356" s="200" t="n"/>
      <c r="E356" s="465" t="n"/>
      <c r="F356" s="200" t="n"/>
      <c r="G356" s="200" t="n"/>
      <c r="H356" s="200" t="n"/>
      <c r="I356" s="465" t="n"/>
      <c r="J356" s="465" t="n"/>
      <c r="K356" s="200" t="n"/>
      <c r="L356" s="193" t="n"/>
      <c r="M356" s="200" t="n"/>
      <c r="N356" s="200" t="n"/>
      <c r="O356" s="200" t="n"/>
      <c r="P356" s="200" t="n"/>
      <c r="Q356" s="200" t="n"/>
      <c r="R356" s="200" t="n"/>
      <c r="S356" s="200" t="n"/>
      <c r="T356" s="200" t="n"/>
      <c r="U356" s="200" t="n"/>
      <c r="V356" s="200" t="n"/>
      <c r="W356" s="200" t="n"/>
      <c r="X356" s="200" t="n"/>
      <c r="Y356" s="200" t="n"/>
      <c r="Z356" s="200" t="n"/>
    </row>
    <row r="357" ht="13.5" customHeight="1" s="726">
      <c r="A357" s="193" t="n"/>
      <c r="B357" s="200" t="n"/>
      <c r="C357" s="200" t="n"/>
      <c r="D357" s="200" t="n"/>
      <c r="E357" s="465" t="n"/>
      <c r="F357" s="200" t="n"/>
      <c r="G357" s="200" t="n"/>
      <c r="H357" s="200" t="n"/>
      <c r="I357" s="465" t="n"/>
      <c r="J357" s="465" t="n"/>
      <c r="K357" s="200" t="n"/>
      <c r="L357" s="193" t="n"/>
      <c r="M357" s="200" t="n"/>
      <c r="N357" s="200" t="n"/>
      <c r="O357" s="200" t="n"/>
      <c r="P357" s="200" t="n"/>
      <c r="Q357" s="200" t="n"/>
      <c r="R357" s="200" t="n"/>
      <c r="S357" s="200" t="n"/>
      <c r="T357" s="200" t="n"/>
      <c r="U357" s="200" t="n"/>
      <c r="V357" s="200" t="n"/>
      <c r="W357" s="200" t="n"/>
      <c r="X357" s="200" t="n"/>
      <c r="Y357" s="200" t="n"/>
      <c r="Z357" s="200" t="n"/>
    </row>
    <row r="358" ht="13.5" customHeight="1" s="726">
      <c r="A358" s="193" t="n"/>
      <c r="B358" s="200" t="n"/>
      <c r="C358" s="200" t="n"/>
      <c r="D358" s="200" t="n"/>
      <c r="E358" s="465" t="n"/>
      <c r="F358" s="200" t="n"/>
      <c r="G358" s="200" t="n"/>
      <c r="H358" s="200" t="n"/>
      <c r="I358" s="465" t="n"/>
      <c r="J358" s="465" t="n"/>
      <c r="K358" s="200" t="n"/>
      <c r="L358" s="193" t="n"/>
      <c r="M358" s="200" t="n"/>
      <c r="N358" s="200" t="n"/>
      <c r="O358" s="200" t="n"/>
      <c r="P358" s="200" t="n"/>
      <c r="Q358" s="200" t="n"/>
      <c r="R358" s="200" t="n"/>
      <c r="S358" s="200" t="n"/>
      <c r="T358" s="200" t="n"/>
      <c r="U358" s="200" t="n"/>
      <c r="V358" s="200" t="n"/>
      <c r="W358" s="200" t="n"/>
      <c r="X358" s="200" t="n"/>
      <c r="Y358" s="200" t="n"/>
      <c r="Z358" s="200" t="n"/>
    </row>
    <row r="359" ht="13.5" customHeight="1" s="726">
      <c r="A359" s="193" t="n"/>
      <c r="B359" s="200" t="n"/>
      <c r="C359" s="200" t="n"/>
      <c r="D359" s="200" t="n"/>
      <c r="E359" s="465" t="n"/>
      <c r="F359" s="200" t="n"/>
      <c r="G359" s="200" t="n"/>
      <c r="H359" s="200" t="n"/>
      <c r="I359" s="465" t="n"/>
      <c r="J359" s="465" t="n"/>
      <c r="K359" s="200" t="n"/>
      <c r="L359" s="193" t="n"/>
      <c r="M359" s="200" t="n"/>
      <c r="N359" s="200" t="n"/>
      <c r="O359" s="200" t="n"/>
      <c r="P359" s="200" t="n"/>
      <c r="Q359" s="200" t="n"/>
      <c r="R359" s="200" t="n"/>
      <c r="S359" s="200" t="n"/>
      <c r="T359" s="200" t="n"/>
      <c r="U359" s="200" t="n"/>
      <c r="V359" s="200" t="n"/>
      <c r="W359" s="200" t="n"/>
      <c r="X359" s="200" t="n"/>
      <c r="Y359" s="200" t="n"/>
      <c r="Z359" s="200" t="n"/>
    </row>
    <row r="360" ht="13.5" customHeight="1" s="726">
      <c r="A360" s="193" t="n"/>
      <c r="B360" s="200" t="n"/>
      <c r="C360" s="200" t="n"/>
      <c r="D360" s="200" t="n"/>
      <c r="E360" s="465" t="n"/>
      <c r="F360" s="200" t="n"/>
      <c r="G360" s="200" t="n"/>
      <c r="H360" s="200" t="n"/>
      <c r="I360" s="465" t="n"/>
      <c r="J360" s="465" t="n"/>
      <c r="K360" s="200" t="n"/>
      <c r="L360" s="193" t="n"/>
      <c r="M360" s="200" t="n"/>
      <c r="N360" s="200" t="n"/>
      <c r="O360" s="200" t="n"/>
      <c r="P360" s="200" t="n"/>
      <c r="Q360" s="200" t="n"/>
      <c r="R360" s="200" t="n"/>
      <c r="S360" s="200" t="n"/>
      <c r="T360" s="200" t="n"/>
      <c r="U360" s="200" t="n"/>
      <c r="V360" s="200" t="n"/>
      <c r="W360" s="200" t="n"/>
      <c r="X360" s="200" t="n"/>
      <c r="Y360" s="200" t="n"/>
      <c r="Z360" s="200" t="n"/>
    </row>
    <row r="361" ht="13.5" customHeight="1" s="726">
      <c r="A361" s="193" t="n"/>
      <c r="B361" s="200" t="n"/>
      <c r="C361" s="200" t="n"/>
      <c r="D361" s="200" t="n"/>
      <c r="E361" s="465" t="n"/>
      <c r="F361" s="200" t="n"/>
      <c r="G361" s="200" t="n"/>
      <c r="H361" s="200" t="n"/>
      <c r="I361" s="465" t="n"/>
      <c r="J361" s="465" t="n"/>
      <c r="K361" s="200" t="n"/>
      <c r="L361" s="193" t="n"/>
      <c r="M361" s="200" t="n"/>
      <c r="N361" s="200" t="n"/>
      <c r="O361" s="200" t="n"/>
      <c r="P361" s="200" t="n"/>
      <c r="Q361" s="200" t="n"/>
      <c r="R361" s="200" t="n"/>
      <c r="S361" s="200" t="n"/>
      <c r="T361" s="200" t="n"/>
      <c r="U361" s="200" t="n"/>
      <c r="V361" s="200" t="n"/>
      <c r="W361" s="200" t="n"/>
      <c r="X361" s="200" t="n"/>
      <c r="Y361" s="200" t="n"/>
      <c r="Z361" s="200" t="n"/>
    </row>
    <row r="362" ht="13.5" customHeight="1" s="726">
      <c r="A362" s="193" t="n"/>
      <c r="B362" s="200" t="n"/>
      <c r="C362" s="200" t="n"/>
      <c r="D362" s="200" t="n"/>
      <c r="E362" s="465" t="n"/>
      <c r="F362" s="200" t="n"/>
      <c r="G362" s="200" t="n"/>
      <c r="H362" s="200" t="n"/>
      <c r="I362" s="465" t="n"/>
      <c r="J362" s="465" t="n"/>
      <c r="K362" s="200" t="n"/>
      <c r="L362" s="193" t="n"/>
      <c r="M362" s="200" t="n"/>
      <c r="N362" s="200" t="n"/>
      <c r="O362" s="200" t="n"/>
      <c r="P362" s="200" t="n"/>
      <c r="Q362" s="200" t="n"/>
      <c r="R362" s="200" t="n"/>
      <c r="S362" s="200" t="n"/>
      <c r="T362" s="200" t="n"/>
      <c r="U362" s="200" t="n"/>
      <c r="V362" s="200" t="n"/>
      <c r="W362" s="200" t="n"/>
      <c r="X362" s="200" t="n"/>
      <c r="Y362" s="200" t="n"/>
      <c r="Z362" s="200" t="n"/>
    </row>
    <row r="363" ht="13.5" customHeight="1" s="726">
      <c r="A363" s="193" t="n"/>
      <c r="B363" s="200" t="n"/>
      <c r="C363" s="200" t="n"/>
      <c r="D363" s="200" t="n"/>
      <c r="E363" s="465" t="n"/>
      <c r="F363" s="200" t="n"/>
      <c r="G363" s="200" t="n"/>
      <c r="H363" s="200" t="n"/>
      <c r="I363" s="465" t="n"/>
      <c r="J363" s="465" t="n"/>
      <c r="K363" s="200" t="n"/>
      <c r="L363" s="193" t="n"/>
      <c r="M363" s="200" t="n"/>
      <c r="N363" s="200" t="n"/>
      <c r="O363" s="200" t="n"/>
      <c r="P363" s="200" t="n"/>
      <c r="Q363" s="200" t="n"/>
      <c r="R363" s="200" t="n"/>
      <c r="S363" s="200" t="n"/>
      <c r="T363" s="200" t="n"/>
      <c r="U363" s="200" t="n"/>
      <c r="V363" s="200" t="n"/>
      <c r="W363" s="200" t="n"/>
      <c r="X363" s="200" t="n"/>
      <c r="Y363" s="200" t="n"/>
      <c r="Z363" s="200" t="n"/>
    </row>
    <row r="364" ht="13.5" customHeight="1" s="726">
      <c r="A364" s="193" t="n"/>
      <c r="B364" s="200" t="n"/>
      <c r="C364" s="200" t="n"/>
      <c r="D364" s="200" t="n"/>
      <c r="E364" s="465" t="n"/>
      <c r="F364" s="200" t="n"/>
      <c r="G364" s="200" t="n"/>
      <c r="H364" s="200" t="n"/>
      <c r="I364" s="465" t="n"/>
      <c r="J364" s="465" t="n"/>
      <c r="K364" s="200" t="n"/>
      <c r="L364" s="193" t="n"/>
      <c r="M364" s="200" t="n"/>
      <c r="N364" s="200" t="n"/>
      <c r="O364" s="200" t="n"/>
      <c r="P364" s="200" t="n"/>
      <c r="Q364" s="200" t="n"/>
      <c r="R364" s="200" t="n"/>
      <c r="S364" s="200" t="n"/>
      <c r="T364" s="200" t="n"/>
      <c r="U364" s="200" t="n"/>
      <c r="V364" s="200" t="n"/>
      <c r="W364" s="200" t="n"/>
      <c r="X364" s="200" t="n"/>
      <c r="Y364" s="200" t="n"/>
      <c r="Z364" s="200" t="n"/>
    </row>
    <row r="365" ht="13.5" customHeight="1" s="726">
      <c r="A365" s="193" t="n"/>
      <c r="B365" s="200" t="n"/>
      <c r="C365" s="200" t="n"/>
      <c r="D365" s="200" t="n"/>
      <c r="E365" s="465" t="n"/>
      <c r="F365" s="200" t="n"/>
      <c r="G365" s="200" t="n"/>
      <c r="H365" s="200" t="n"/>
      <c r="I365" s="465" t="n"/>
      <c r="J365" s="465" t="n"/>
      <c r="K365" s="200" t="n"/>
      <c r="L365" s="193" t="n"/>
      <c r="M365" s="200" t="n"/>
      <c r="N365" s="200" t="n"/>
      <c r="O365" s="200" t="n"/>
      <c r="P365" s="200" t="n"/>
      <c r="Q365" s="200" t="n"/>
      <c r="R365" s="200" t="n"/>
      <c r="S365" s="200" t="n"/>
      <c r="T365" s="200" t="n"/>
      <c r="U365" s="200" t="n"/>
      <c r="V365" s="200" t="n"/>
      <c r="W365" s="200" t="n"/>
      <c r="X365" s="200" t="n"/>
      <c r="Y365" s="200" t="n"/>
      <c r="Z365" s="200" t="n"/>
    </row>
    <row r="366" ht="13.5" customHeight="1" s="726">
      <c r="A366" s="193" t="n"/>
      <c r="B366" s="200" t="n"/>
      <c r="C366" s="200" t="n"/>
      <c r="D366" s="200" t="n"/>
      <c r="E366" s="465" t="n"/>
      <c r="F366" s="200" t="n"/>
      <c r="G366" s="200" t="n"/>
      <c r="H366" s="200" t="n"/>
      <c r="I366" s="465" t="n"/>
      <c r="J366" s="465" t="n"/>
      <c r="K366" s="200" t="n"/>
      <c r="L366" s="193" t="n"/>
      <c r="M366" s="200" t="n"/>
      <c r="N366" s="200" t="n"/>
      <c r="O366" s="200" t="n"/>
      <c r="P366" s="200" t="n"/>
      <c r="Q366" s="200" t="n"/>
      <c r="R366" s="200" t="n"/>
      <c r="S366" s="200" t="n"/>
      <c r="T366" s="200" t="n"/>
      <c r="U366" s="200" t="n"/>
      <c r="V366" s="200" t="n"/>
      <c r="W366" s="200" t="n"/>
      <c r="X366" s="200" t="n"/>
      <c r="Y366" s="200" t="n"/>
      <c r="Z366" s="200" t="n"/>
    </row>
    <row r="367" ht="13.5" customHeight="1" s="726">
      <c r="A367" s="193" t="n"/>
      <c r="B367" s="200" t="n"/>
      <c r="C367" s="200" t="n"/>
      <c r="D367" s="200" t="n"/>
      <c r="E367" s="465" t="n"/>
      <c r="F367" s="200" t="n"/>
      <c r="G367" s="200" t="n"/>
      <c r="H367" s="200" t="n"/>
      <c r="I367" s="465" t="n"/>
      <c r="J367" s="465" t="n"/>
      <c r="K367" s="200" t="n"/>
      <c r="L367" s="193" t="n"/>
      <c r="M367" s="200" t="n"/>
      <c r="N367" s="200" t="n"/>
      <c r="O367" s="200" t="n"/>
      <c r="P367" s="200" t="n"/>
      <c r="Q367" s="200" t="n"/>
      <c r="R367" s="200" t="n"/>
      <c r="S367" s="200" t="n"/>
      <c r="T367" s="200" t="n"/>
      <c r="U367" s="200" t="n"/>
      <c r="V367" s="200" t="n"/>
      <c r="W367" s="200" t="n"/>
      <c r="X367" s="200" t="n"/>
      <c r="Y367" s="200" t="n"/>
      <c r="Z367" s="200" t="n"/>
    </row>
    <row r="368" ht="13.5" customHeight="1" s="726">
      <c r="A368" s="193" t="n"/>
      <c r="B368" s="200" t="n"/>
      <c r="C368" s="200" t="n"/>
      <c r="D368" s="200" t="n"/>
      <c r="E368" s="465" t="n"/>
      <c r="F368" s="200" t="n"/>
      <c r="G368" s="200" t="n"/>
      <c r="H368" s="200" t="n"/>
      <c r="I368" s="465" t="n"/>
      <c r="J368" s="465" t="n"/>
      <c r="K368" s="200" t="n"/>
      <c r="L368" s="193" t="n"/>
      <c r="M368" s="200" t="n"/>
      <c r="N368" s="200" t="n"/>
      <c r="O368" s="200" t="n"/>
      <c r="P368" s="200" t="n"/>
      <c r="Q368" s="200" t="n"/>
      <c r="R368" s="200" t="n"/>
      <c r="S368" s="200" t="n"/>
      <c r="T368" s="200" t="n"/>
      <c r="U368" s="200" t="n"/>
      <c r="V368" s="200" t="n"/>
      <c r="W368" s="200" t="n"/>
      <c r="X368" s="200" t="n"/>
      <c r="Y368" s="200" t="n"/>
      <c r="Z368" s="200" t="n"/>
    </row>
    <row r="369" ht="13.5" customHeight="1" s="726">
      <c r="A369" s="193" t="n"/>
      <c r="B369" s="200" t="n"/>
      <c r="C369" s="200" t="n"/>
      <c r="D369" s="200" t="n"/>
      <c r="E369" s="465" t="n"/>
      <c r="F369" s="200" t="n"/>
      <c r="G369" s="200" t="n"/>
      <c r="H369" s="200" t="n"/>
      <c r="I369" s="465" t="n"/>
      <c r="J369" s="465" t="n"/>
      <c r="K369" s="200" t="n"/>
      <c r="L369" s="193" t="n"/>
      <c r="M369" s="200" t="n"/>
      <c r="N369" s="200" t="n"/>
      <c r="O369" s="200" t="n"/>
      <c r="P369" s="200" t="n"/>
      <c r="Q369" s="200" t="n"/>
      <c r="R369" s="200" t="n"/>
      <c r="S369" s="200" t="n"/>
      <c r="T369" s="200" t="n"/>
      <c r="U369" s="200" t="n"/>
      <c r="V369" s="200" t="n"/>
      <c r="W369" s="200" t="n"/>
      <c r="X369" s="200" t="n"/>
      <c r="Y369" s="200" t="n"/>
      <c r="Z369" s="200" t="n"/>
    </row>
    <row r="370" ht="13.5" customHeight="1" s="726">
      <c r="A370" s="193" t="n"/>
      <c r="B370" s="200" t="n"/>
      <c r="C370" s="200" t="n"/>
      <c r="D370" s="200" t="n"/>
      <c r="E370" s="465" t="n"/>
      <c r="F370" s="200" t="n"/>
      <c r="G370" s="200" t="n"/>
      <c r="H370" s="200" t="n"/>
      <c r="I370" s="465" t="n"/>
      <c r="J370" s="465" t="n"/>
      <c r="K370" s="200" t="n"/>
      <c r="L370" s="193" t="n"/>
      <c r="M370" s="200" t="n"/>
      <c r="N370" s="200" t="n"/>
      <c r="O370" s="200" t="n"/>
      <c r="P370" s="200" t="n"/>
      <c r="Q370" s="200" t="n"/>
      <c r="R370" s="200" t="n"/>
      <c r="S370" s="200" t="n"/>
      <c r="T370" s="200" t="n"/>
      <c r="U370" s="200" t="n"/>
      <c r="V370" s="200" t="n"/>
      <c r="W370" s="200" t="n"/>
      <c r="X370" s="200" t="n"/>
      <c r="Y370" s="200" t="n"/>
      <c r="Z370" s="200" t="n"/>
    </row>
    <row r="371" ht="13.5" customHeight="1" s="726">
      <c r="A371" s="193" t="n"/>
      <c r="B371" s="200" t="n"/>
      <c r="C371" s="200" t="n"/>
      <c r="D371" s="200" t="n"/>
      <c r="E371" s="465" t="n"/>
      <c r="F371" s="200" t="n"/>
      <c r="G371" s="200" t="n"/>
      <c r="H371" s="200" t="n"/>
      <c r="I371" s="465" t="n"/>
      <c r="J371" s="465" t="n"/>
      <c r="K371" s="200" t="n"/>
      <c r="L371" s="193" t="n"/>
      <c r="M371" s="200" t="n"/>
      <c r="N371" s="200" t="n"/>
      <c r="O371" s="200" t="n"/>
      <c r="P371" s="200" t="n"/>
      <c r="Q371" s="200" t="n"/>
      <c r="R371" s="200" t="n"/>
      <c r="S371" s="200" t="n"/>
      <c r="T371" s="200" t="n"/>
      <c r="U371" s="200" t="n"/>
      <c r="V371" s="200" t="n"/>
      <c r="W371" s="200" t="n"/>
      <c r="X371" s="200" t="n"/>
      <c r="Y371" s="200" t="n"/>
      <c r="Z371" s="200" t="n"/>
    </row>
    <row r="372" ht="13.5" customHeight="1" s="726">
      <c r="A372" s="193" t="n"/>
      <c r="B372" s="200" t="n"/>
      <c r="C372" s="200" t="n"/>
      <c r="D372" s="200" t="n"/>
      <c r="E372" s="465" t="n"/>
      <c r="F372" s="200" t="n"/>
      <c r="G372" s="200" t="n"/>
      <c r="H372" s="200" t="n"/>
      <c r="I372" s="465" t="n"/>
      <c r="J372" s="465" t="n"/>
      <c r="K372" s="200" t="n"/>
      <c r="L372" s="193" t="n"/>
      <c r="M372" s="200" t="n"/>
      <c r="N372" s="200" t="n"/>
      <c r="O372" s="200" t="n"/>
      <c r="P372" s="200" t="n"/>
      <c r="Q372" s="200" t="n"/>
      <c r="R372" s="200" t="n"/>
      <c r="S372" s="200" t="n"/>
      <c r="T372" s="200" t="n"/>
      <c r="U372" s="200" t="n"/>
      <c r="V372" s="200" t="n"/>
      <c r="W372" s="200" t="n"/>
      <c r="X372" s="200" t="n"/>
      <c r="Y372" s="200" t="n"/>
      <c r="Z372" s="200" t="n"/>
    </row>
    <row r="373" ht="13.5" customHeight="1" s="726">
      <c r="A373" s="193" t="n"/>
      <c r="B373" s="200" t="n"/>
      <c r="C373" s="200" t="n"/>
      <c r="D373" s="200" t="n"/>
      <c r="E373" s="465" t="n"/>
      <c r="F373" s="200" t="n"/>
      <c r="G373" s="200" t="n"/>
      <c r="H373" s="200" t="n"/>
      <c r="I373" s="465" t="n"/>
      <c r="J373" s="465" t="n"/>
      <c r="K373" s="200" t="n"/>
      <c r="L373" s="193" t="n"/>
      <c r="M373" s="200" t="n"/>
      <c r="N373" s="200" t="n"/>
      <c r="O373" s="200" t="n"/>
      <c r="P373" s="200" t="n"/>
      <c r="Q373" s="200" t="n"/>
      <c r="R373" s="200" t="n"/>
      <c r="S373" s="200" t="n"/>
      <c r="T373" s="200" t="n"/>
      <c r="U373" s="200" t="n"/>
      <c r="V373" s="200" t="n"/>
      <c r="W373" s="200" t="n"/>
      <c r="X373" s="200" t="n"/>
      <c r="Y373" s="200" t="n"/>
      <c r="Z373" s="200" t="n"/>
    </row>
    <row r="374" ht="13.5" customHeight="1" s="726">
      <c r="A374" s="193" t="n"/>
      <c r="B374" s="200" t="n"/>
      <c r="C374" s="200" t="n"/>
      <c r="D374" s="200" t="n"/>
      <c r="E374" s="465" t="n"/>
      <c r="F374" s="200" t="n"/>
      <c r="G374" s="200" t="n"/>
      <c r="H374" s="200" t="n"/>
      <c r="I374" s="465" t="n"/>
      <c r="J374" s="465" t="n"/>
      <c r="K374" s="200" t="n"/>
      <c r="L374" s="193" t="n"/>
      <c r="M374" s="200" t="n"/>
      <c r="N374" s="200" t="n"/>
      <c r="O374" s="200" t="n"/>
      <c r="P374" s="200" t="n"/>
      <c r="Q374" s="200" t="n"/>
      <c r="R374" s="200" t="n"/>
      <c r="S374" s="200" t="n"/>
      <c r="T374" s="200" t="n"/>
      <c r="U374" s="200" t="n"/>
      <c r="V374" s="200" t="n"/>
      <c r="W374" s="200" t="n"/>
      <c r="X374" s="200" t="n"/>
      <c r="Y374" s="200" t="n"/>
      <c r="Z374" s="200" t="n"/>
    </row>
    <row r="375" ht="13.5" customHeight="1" s="726">
      <c r="A375" s="193" t="n"/>
      <c r="B375" s="200" t="n"/>
      <c r="C375" s="200" t="n"/>
      <c r="D375" s="200" t="n"/>
      <c r="E375" s="465" t="n"/>
      <c r="F375" s="200" t="n"/>
      <c r="G375" s="200" t="n"/>
      <c r="H375" s="200" t="n"/>
      <c r="I375" s="465" t="n"/>
      <c r="J375" s="465" t="n"/>
      <c r="K375" s="200" t="n"/>
      <c r="L375" s="193" t="n"/>
      <c r="M375" s="200" t="n"/>
      <c r="N375" s="200" t="n"/>
      <c r="O375" s="200" t="n"/>
      <c r="P375" s="200" t="n"/>
      <c r="Q375" s="200" t="n"/>
      <c r="R375" s="200" t="n"/>
      <c r="S375" s="200" t="n"/>
      <c r="T375" s="200" t="n"/>
      <c r="U375" s="200" t="n"/>
      <c r="V375" s="200" t="n"/>
      <c r="W375" s="200" t="n"/>
      <c r="X375" s="200" t="n"/>
      <c r="Y375" s="200" t="n"/>
      <c r="Z375" s="200" t="n"/>
    </row>
    <row r="376" ht="13.5" customHeight="1" s="726">
      <c r="A376" s="193" t="n"/>
      <c r="B376" s="200" t="n"/>
      <c r="C376" s="200" t="n"/>
      <c r="D376" s="200" t="n"/>
      <c r="E376" s="465" t="n"/>
      <c r="F376" s="200" t="n"/>
      <c r="G376" s="200" t="n"/>
      <c r="H376" s="200" t="n"/>
      <c r="I376" s="465" t="n"/>
      <c r="J376" s="465" t="n"/>
      <c r="K376" s="200" t="n"/>
      <c r="L376" s="193" t="n"/>
      <c r="M376" s="200" t="n"/>
      <c r="N376" s="200" t="n"/>
      <c r="O376" s="200" t="n"/>
      <c r="P376" s="200" t="n"/>
      <c r="Q376" s="200" t="n"/>
      <c r="R376" s="200" t="n"/>
      <c r="S376" s="200" t="n"/>
      <c r="T376" s="200" t="n"/>
      <c r="U376" s="200" t="n"/>
      <c r="V376" s="200" t="n"/>
      <c r="W376" s="200" t="n"/>
      <c r="X376" s="200" t="n"/>
      <c r="Y376" s="200" t="n"/>
      <c r="Z376" s="200" t="n"/>
    </row>
    <row r="377" ht="13.5" customHeight="1" s="726">
      <c r="A377" s="193" t="n"/>
      <c r="B377" s="200" t="n"/>
      <c r="C377" s="200" t="n"/>
      <c r="D377" s="200" t="n"/>
      <c r="E377" s="465" t="n"/>
      <c r="F377" s="200" t="n"/>
      <c r="G377" s="200" t="n"/>
      <c r="H377" s="200" t="n"/>
      <c r="I377" s="465" t="n"/>
      <c r="J377" s="465" t="n"/>
      <c r="K377" s="200" t="n"/>
      <c r="L377" s="193" t="n"/>
      <c r="M377" s="200" t="n"/>
      <c r="N377" s="200" t="n"/>
      <c r="O377" s="200" t="n"/>
      <c r="P377" s="200" t="n"/>
      <c r="Q377" s="200" t="n"/>
      <c r="R377" s="200" t="n"/>
      <c r="S377" s="200" t="n"/>
      <c r="T377" s="200" t="n"/>
      <c r="U377" s="200" t="n"/>
      <c r="V377" s="200" t="n"/>
      <c r="W377" s="200" t="n"/>
      <c r="X377" s="200" t="n"/>
      <c r="Y377" s="200" t="n"/>
      <c r="Z377" s="200" t="n"/>
    </row>
    <row r="378" ht="13.5" customHeight="1" s="726">
      <c r="A378" s="193" t="n"/>
      <c r="B378" s="200" t="n"/>
      <c r="C378" s="200" t="n"/>
      <c r="D378" s="200" t="n"/>
      <c r="E378" s="465" t="n"/>
      <c r="F378" s="200" t="n"/>
      <c r="G378" s="200" t="n"/>
      <c r="H378" s="200" t="n"/>
      <c r="I378" s="465" t="n"/>
      <c r="J378" s="465" t="n"/>
      <c r="K378" s="200" t="n"/>
      <c r="L378" s="193" t="n"/>
      <c r="M378" s="200" t="n"/>
      <c r="N378" s="200" t="n"/>
      <c r="O378" s="200" t="n"/>
      <c r="P378" s="200" t="n"/>
      <c r="Q378" s="200" t="n"/>
      <c r="R378" s="200" t="n"/>
      <c r="S378" s="200" t="n"/>
      <c r="T378" s="200" t="n"/>
      <c r="U378" s="200" t="n"/>
      <c r="V378" s="200" t="n"/>
      <c r="W378" s="200" t="n"/>
      <c r="X378" s="200" t="n"/>
      <c r="Y378" s="200" t="n"/>
      <c r="Z378" s="200" t="n"/>
    </row>
    <row r="379" ht="13.5" customHeight="1" s="726">
      <c r="A379" s="193" t="n"/>
      <c r="B379" s="200" t="n"/>
      <c r="C379" s="200" t="n"/>
      <c r="D379" s="200" t="n"/>
      <c r="E379" s="465" t="n"/>
      <c r="F379" s="200" t="n"/>
      <c r="G379" s="200" t="n"/>
      <c r="H379" s="200" t="n"/>
      <c r="I379" s="465" t="n"/>
      <c r="J379" s="465" t="n"/>
      <c r="K379" s="200" t="n"/>
      <c r="L379" s="193" t="n"/>
      <c r="M379" s="200" t="n"/>
      <c r="N379" s="200" t="n"/>
      <c r="O379" s="200" t="n"/>
      <c r="P379" s="200" t="n"/>
      <c r="Q379" s="200" t="n"/>
      <c r="R379" s="200" t="n"/>
      <c r="S379" s="200" t="n"/>
      <c r="T379" s="200" t="n"/>
      <c r="U379" s="200" t="n"/>
      <c r="V379" s="200" t="n"/>
      <c r="W379" s="200" t="n"/>
      <c r="X379" s="200" t="n"/>
      <c r="Y379" s="200" t="n"/>
      <c r="Z379" s="200" t="n"/>
    </row>
    <row r="380" ht="13.5" customHeight="1" s="726">
      <c r="A380" s="193" t="n"/>
      <c r="B380" s="200" t="n"/>
      <c r="C380" s="200" t="n"/>
      <c r="D380" s="200" t="n"/>
      <c r="E380" s="465" t="n"/>
      <c r="F380" s="200" t="n"/>
      <c r="G380" s="200" t="n"/>
      <c r="H380" s="200" t="n"/>
      <c r="I380" s="465" t="n"/>
      <c r="J380" s="465" t="n"/>
      <c r="K380" s="200" t="n"/>
      <c r="L380" s="193" t="n"/>
      <c r="M380" s="200" t="n"/>
      <c r="N380" s="200" t="n"/>
      <c r="O380" s="200" t="n"/>
      <c r="P380" s="200" t="n"/>
      <c r="Q380" s="200" t="n"/>
      <c r="R380" s="200" t="n"/>
      <c r="S380" s="200" t="n"/>
      <c r="T380" s="200" t="n"/>
      <c r="U380" s="200" t="n"/>
      <c r="V380" s="200" t="n"/>
      <c r="W380" s="200" t="n"/>
      <c r="X380" s="200" t="n"/>
      <c r="Y380" s="200" t="n"/>
      <c r="Z380" s="200" t="n"/>
    </row>
    <row r="381" ht="13.5" customHeight="1" s="726">
      <c r="A381" s="193" t="n"/>
      <c r="B381" s="200" t="n"/>
      <c r="C381" s="200" t="n"/>
      <c r="D381" s="200" t="n"/>
      <c r="E381" s="465" t="n"/>
      <c r="F381" s="200" t="n"/>
      <c r="G381" s="200" t="n"/>
      <c r="H381" s="200" t="n"/>
      <c r="I381" s="465" t="n"/>
      <c r="J381" s="465" t="n"/>
      <c r="K381" s="200" t="n"/>
      <c r="L381" s="193" t="n"/>
      <c r="M381" s="200" t="n"/>
      <c r="N381" s="200" t="n"/>
      <c r="O381" s="200" t="n"/>
      <c r="P381" s="200" t="n"/>
      <c r="Q381" s="200" t="n"/>
      <c r="R381" s="200" t="n"/>
      <c r="S381" s="200" t="n"/>
      <c r="T381" s="200" t="n"/>
      <c r="U381" s="200" t="n"/>
      <c r="V381" s="200" t="n"/>
      <c r="W381" s="200" t="n"/>
      <c r="X381" s="200" t="n"/>
      <c r="Y381" s="200" t="n"/>
      <c r="Z381" s="200" t="n"/>
    </row>
    <row r="382" ht="13.5" customHeight="1" s="726">
      <c r="A382" s="193" t="n"/>
      <c r="B382" s="200" t="n"/>
      <c r="C382" s="200" t="n"/>
      <c r="D382" s="200" t="n"/>
      <c r="E382" s="465" t="n"/>
      <c r="F382" s="200" t="n"/>
      <c r="G382" s="200" t="n"/>
      <c r="H382" s="200" t="n"/>
      <c r="I382" s="465" t="n"/>
      <c r="J382" s="465" t="n"/>
      <c r="K382" s="200" t="n"/>
      <c r="L382" s="193" t="n"/>
      <c r="M382" s="200" t="n"/>
      <c r="N382" s="200" t="n"/>
      <c r="O382" s="200" t="n"/>
      <c r="P382" s="200" t="n"/>
      <c r="Q382" s="200" t="n"/>
      <c r="R382" s="200" t="n"/>
      <c r="S382" s="200" t="n"/>
      <c r="T382" s="200" t="n"/>
      <c r="U382" s="200" t="n"/>
      <c r="V382" s="200" t="n"/>
      <c r="W382" s="200" t="n"/>
      <c r="X382" s="200" t="n"/>
      <c r="Y382" s="200" t="n"/>
      <c r="Z382" s="200" t="n"/>
    </row>
    <row r="383" ht="13.5" customHeight="1" s="726">
      <c r="A383" s="193" t="n"/>
      <c r="B383" s="200" t="n"/>
      <c r="C383" s="200" t="n"/>
      <c r="D383" s="200" t="n"/>
      <c r="E383" s="465" t="n"/>
      <c r="F383" s="200" t="n"/>
      <c r="G383" s="200" t="n"/>
      <c r="H383" s="200" t="n"/>
      <c r="I383" s="465" t="n"/>
      <c r="J383" s="465" t="n"/>
      <c r="K383" s="200" t="n"/>
      <c r="L383" s="193" t="n"/>
      <c r="M383" s="200" t="n"/>
      <c r="N383" s="200" t="n"/>
      <c r="O383" s="200" t="n"/>
      <c r="P383" s="200" t="n"/>
      <c r="Q383" s="200" t="n"/>
      <c r="R383" s="200" t="n"/>
      <c r="S383" s="200" t="n"/>
      <c r="T383" s="200" t="n"/>
      <c r="U383" s="200" t="n"/>
      <c r="V383" s="200" t="n"/>
      <c r="W383" s="200" t="n"/>
      <c r="X383" s="200" t="n"/>
      <c r="Y383" s="200" t="n"/>
      <c r="Z383" s="200" t="n"/>
    </row>
    <row r="384" ht="13.5" customHeight="1" s="726">
      <c r="A384" s="193" t="n"/>
      <c r="B384" s="200" t="n"/>
      <c r="C384" s="200" t="n"/>
      <c r="D384" s="200" t="n"/>
      <c r="E384" s="465" t="n"/>
      <c r="F384" s="200" t="n"/>
      <c r="G384" s="200" t="n"/>
      <c r="H384" s="200" t="n"/>
      <c r="I384" s="465" t="n"/>
      <c r="J384" s="465" t="n"/>
      <c r="K384" s="200" t="n"/>
      <c r="L384" s="193" t="n"/>
      <c r="M384" s="200" t="n"/>
      <c r="N384" s="200" t="n"/>
      <c r="O384" s="200" t="n"/>
      <c r="P384" s="200" t="n"/>
      <c r="Q384" s="200" t="n"/>
      <c r="R384" s="200" t="n"/>
      <c r="S384" s="200" t="n"/>
      <c r="T384" s="200" t="n"/>
      <c r="U384" s="200" t="n"/>
      <c r="V384" s="200" t="n"/>
      <c r="W384" s="200" t="n"/>
      <c r="X384" s="200" t="n"/>
      <c r="Y384" s="200" t="n"/>
      <c r="Z384" s="200" t="n"/>
    </row>
    <row r="385" ht="13.5" customHeight="1" s="726">
      <c r="A385" s="193" t="n"/>
      <c r="B385" s="200" t="n"/>
      <c r="C385" s="200" t="n"/>
      <c r="D385" s="200" t="n"/>
      <c r="E385" s="465" t="n"/>
      <c r="F385" s="200" t="n"/>
      <c r="G385" s="200" t="n"/>
      <c r="H385" s="200" t="n"/>
      <c r="I385" s="465" t="n"/>
      <c r="J385" s="465" t="n"/>
      <c r="K385" s="200" t="n"/>
      <c r="L385" s="193" t="n"/>
      <c r="M385" s="200" t="n"/>
      <c r="N385" s="200" t="n"/>
      <c r="O385" s="200" t="n"/>
      <c r="P385" s="200" t="n"/>
      <c r="Q385" s="200" t="n"/>
      <c r="R385" s="200" t="n"/>
      <c r="S385" s="200" t="n"/>
      <c r="T385" s="200" t="n"/>
      <c r="U385" s="200" t="n"/>
      <c r="V385" s="200" t="n"/>
      <c r="W385" s="200" t="n"/>
      <c r="X385" s="200" t="n"/>
      <c r="Y385" s="200" t="n"/>
      <c r="Z385" s="200" t="n"/>
    </row>
    <row r="386" ht="13.5" customHeight="1" s="726">
      <c r="A386" s="193" t="n"/>
      <c r="B386" s="200" t="n"/>
      <c r="C386" s="200" t="n"/>
      <c r="D386" s="200" t="n"/>
      <c r="E386" s="465" t="n"/>
      <c r="F386" s="200" t="n"/>
      <c r="G386" s="200" t="n"/>
      <c r="H386" s="200" t="n"/>
      <c r="I386" s="465" t="n"/>
      <c r="J386" s="465" t="n"/>
      <c r="K386" s="200" t="n"/>
      <c r="L386" s="193" t="n"/>
      <c r="M386" s="200" t="n"/>
      <c r="N386" s="200" t="n"/>
      <c r="O386" s="200" t="n"/>
      <c r="P386" s="200" t="n"/>
      <c r="Q386" s="200" t="n"/>
      <c r="R386" s="200" t="n"/>
      <c r="S386" s="200" t="n"/>
      <c r="T386" s="200" t="n"/>
      <c r="U386" s="200" t="n"/>
      <c r="V386" s="200" t="n"/>
      <c r="W386" s="200" t="n"/>
      <c r="X386" s="200" t="n"/>
      <c r="Y386" s="200" t="n"/>
      <c r="Z386" s="200" t="n"/>
    </row>
    <row r="387" ht="13.5" customHeight="1" s="726">
      <c r="A387" s="193" t="n"/>
      <c r="B387" s="200" t="n"/>
      <c r="C387" s="200" t="n"/>
      <c r="D387" s="200" t="n"/>
      <c r="E387" s="465" t="n"/>
      <c r="F387" s="200" t="n"/>
      <c r="G387" s="200" t="n"/>
      <c r="H387" s="200" t="n"/>
      <c r="I387" s="465" t="n"/>
      <c r="J387" s="465" t="n"/>
      <c r="K387" s="200" t="n"/>
      <c r="L387" s="193" t="n"/>
      <c r="M387" s="200" t="n"/>
      <c r="N387" s="200" t="n"/>
      <c r="O387" s="200" t="n"/>
      <c r="P387" s="200" t="n"/>
      <c r="Q387" s="200" t="n"/>
      <c r="R387" s="200" t="n"/>
      <c r="S387" s="200" t="n"/>
      <c r="T387" s="200" t="n"/>
      <c r="U387" s="200" t="n"/>
      <c r="V387" s="200" t="n"/>
      <c r="W387" s="200" t="n"/>
      <c r="X387" s="200" t="n"/>
      <c r="Y387" s="200" t="n"/>
      <c r="Z387" s="200" t="n"/>
    </row>
    <row r="388" ht="13.5" customHeight="1" s="726">
      <c r="A388" s="193" t="n"/>
      <c r="B388" s="200" t="n"/>
      <c r="C388" s="200" t="n"/>
      <c r="D388" s="200" t="n"/>
      <c r="E388" s="465" t="n"/>
      <c r="F388" s="200" t="n"/>
      <c r="G388" s="200" t="n"/>
      <c r="H388" s="200" t="n"/>
      <c r="I388" s="465" t="n"/>
      <c r="J388" s="465" t="n"/>
      <c r="K388" s="200" t="n"/>
      <c r="L388" s="193" t="n"/>
      <c r="M388" s="200" t="n"/>
      <c r="N388" s="200" t="n"/>
      <c r="O388" s="200" t="n"/>
      <c r="P388" s="200" t="n"/>
      <c r="Q388" s="200" t="n"/>
      <c r="R388" s="200" t="n"/>
      <c r="S388" s="200" t="n"/>
      <c r="T388" s="200" t="n"/>
      <c r="U388" s="200" t="n"/>
      <c r="V388" s="200" t="n"/>
      <c r="W388" s="200" t="n"/>
      <c r="X388" s="200" t="n"/>
      <c r="Y388" s="200" t="n"/>
      <c r="Z388" s="200" t="n"/>
    </row>
    <row r="389" ht="13.5" customHeight="1" s="726">
      <c r="A389" s="193" t="n"/>
      <c r="B389" s="200" t="n"/>
      <c r="C389" s="200" t="n"/>
      <c r="D389" s="200" t="n"/>
      <c r="E389" s="465" t="n"/>
      <c r="F389" s="200" t="n"/>
      <c r="G389" s="200" t="n"/>
      <c r="H389" s="200" t="n"/>
      <c r="I389" s="465" t="n"/>
      <c r="J389" s="465" t="n"/>
      <c r="K389" s="200" t="n"/>
      <c r="L389" s="193" t="n"/>
      <c r="M389" s="200" t="n"/>
      <c r="N389" s="200" t="n"/>
      <c r="O389" s="200" t="n"/>
      <c r="P389" s="200" t="n"/>
      <c r="Q389" s="200" t="n"/>
      <c r="R389" s="200" t="n"/>
      <c r="S389" s="200" t="n"/>
      <c r="T389" s="200" t="n"/>
      <c r="U389" s="200" t="n"/>
      <c r="V389" s="200" t="n"/>
      <c r="W389" s="200" t="n"/>
      <c r="X389" s="200" t="n"/>
      <c r="Y389" s="200" t="n"/>
      <c r="Z389" s="200" t="n"/>
    </row>
    <row r="390" ht="13.5" customHeight="1" s="726">
      <c r="A390" s="193" t="n"/>
      <c r="B390" s="200" t="n"/>
      <c r="C390" s="200" t="n"/>
      <c r="D390" s="200" t="n"/>
      <c r="E390" s="465" t="n"/>
      <c r="F390" s="200" t="n"/>
      <c r="G390" s="200" t="n"/>
      <c r="H390" s="200" t="n"/>
      <c r="I390" s="465" t="n"/>
      <c r="J390" s="465" t="n"/>
      <c r="K390" s="200" t="n"/>
      <c r="L390" s="193" t="n"/>
      <c r="M390" s="200" t="n"/>
      <c r="N390" s="200" t="n"/>
      <c r="O390" s="200" t="n"/>
      <c r="P390" s="200" t="n"/>
      <c r="Q390" s="200" t="n"/>
      <c r="R390" s="200" t="n"/>
      <c r="S390" s="200" t="n"/>
      <c r="T390" s="200" t="n"/>
      <c r="U390" s="200" t="n"/>
      <c r="V390" s="200" t="n"/>
      <c r="W390" s="200" t="n"/>
      <c r="X390" s="200" t="n"/>
      <c r="Y390" s="200" t="n"/>
      <c r="Z390" s="200" t="n"/>
    </row>
    <row r="391" ht="13.5" customHeight="1" s="726">
      <c r="A391" s="193" t="n"/>
      <c r="B391" s="200" t="n"/>
      <c r="C391" s="200" t="n"/>
      <c r="D391" s="200" t="n"/>
      <c r="E391" s="465" t="n"/>
      <c r="F391" s="200" t="n"/>
      <c r="G391" s="200" t="n"/>
      <c r="H391" s="200" t="n"/>
      <c r="I391" s="465" t="n"/>
      <c r="J391" s="465" t="n"/>
      <c r="K391" s="200" t="n"/>
      <c r="L391" s="193" t="n"/>
      <c r="M391" s="200" t="n"/>
      <c r="N391" s="200" t="n"/>
      <c r="O391" s="200" t="n"/>
      <c r="P391" s="200" t="n"/>
      <c r="Q391" s="200" t="n"/>
      <c r="R391" s="200" t="n"/>
      <c r="S391" s="200" t="n"/>
      <c r="T391" s="200" t="n"/>
      <c r="U391" s="200" t="n"/>
      <c r="V391" s="200" t="n"/>
      <c r="W391" s="200" t="n"/>
      <c r="X391" s="200" t="n"/>
      <c r="Y391" s="200" t="n"/>
      <c r="Z391" s="200" t="n"/>
    </row>
    <row r="392" ht="13.5" customHeight="1" s="726">
      <c r="A392" s="193" t="n"/>
      <c r="B392" s="200" t="n"/>
      <c r="C392" s="200" t="n"/>
      <c r="D392" s="200" t="n"/>
      <c r="E392" s="465" t="n"/>
      <c r="F392" s="200" t="n"/>
      <c r="G392" s="200" t="n"/>
      <c r="H392" s="200" t="n"/>
      <c r="I392" s="465" t="n"/>
      <c r="J392" s="465" t="n"/>
      <c r="K392" s="200" t="n"/>
      <c r="L392" s="193" t="n"/>
      <c r="M392" s="200" t="n"/>
      <c r="N392" s="200" t="n"/>
      <c r="O392" s="200" t="n"/>
      <c r="P392" s="200" t="n"/>
      <c r="Q392" s="200" t="n"/>
      <c r="R392" s="200" t="n"/>
      <c r="S392" s="200" t="n"/>
      <c r="T392" s="200" t="n"/>
      <c r="U392" s="200" t="n"/>
      <c r="V392" s="200" t="n"/>
      <c r="W392" s="200" t="n"/>
      <c r="X392" s="200" t="n"/>
      <c r="Y392" s="200" t="n"/>
      <c r="Z392" s="200" t="n"/>
    </row>
    <row r="393" ht="13.5" customHeight="1" s="726">
      <c r="A393" s="193" t="n"/>
      <c r="B393" s="200" t="n"/>
      <c r="C393" s="200" t="n"/>
      <c r="D393" s="200" t="n"/>
      <c r="E393" s="465" t="n"/>
      <c r="F393" s="200" t="n"/>
      <c r="G393" s="200" t="n"/>
      <c r="H393" s="200" t="n"/>
      <c r="I393" s="465" t="n"/>
      <c r="J393" s="465" t="n"/>
      <c r="K393" s="200" t="n"/>
      <c r="L393" s="193" t="n"/>
      <c r="M393" s="200" t="n"/>
      <c r="N393" s="200" t="n"/>
      <c r="O393" s="200" t="n"/>
      <c r="P393" s="200" t="n"/>
      <c r="Q393" s="200" t="n"/>
      <c r="R393" s="200" t="n"/>
      <c r="S393" s="200" t="n"/>
      <c r="T393" s="200" t="n"/>
      <c r="U393" s="200" t="n"/>
      <c r="V393" s="200" t="n"/>
      <c r="W393" s="200" t="n"/>
      <c r="X393" s="200" t="n"/>
      <c r="Y393" s="200" t="n"/>
      <c r="Z393" s="200" t="n"/>
    </row>
    <row r="394" ht="13.5" customHeight="1" s="726">
      <c r="A394" s="193" t="n"/>
      <c r="B394" s="200" t="n"/>
      <c r="C394" s="200" t="n"/>
      <c r="D394" s="200" t="n"/>
      <c r="E394" s="465" t="n"/>
      <c r="F394" s="200" t="n"/>
      <c r="G394" s="200" t="n"/>
      <c r="H394" s="200" t="n"/>
      <c r="I394" s="465" t="n"/>
      <c r="J394" s="465" t="n"/>
      <c r="K394" s="200" t="n"/>
      <c r="L394" s="193" t="n"/>
      <c r="M394" s="200" t="n"/>
      <c r="N394" s="200" t="n"/>
      <c r="O394" s="200" t="n"/>
      <c r="P394" s="200" t="n"/>
      <c r="Q394" s="200" t="n"/>
      <c r="R394" s="200" t="n"/>
      <c r="S394" s="200" t="n"/>
      <c r="T394" s="200" t="n"/>
      <c r="U394" s="200" t="n"/>
      <c r="V394" s="200" t="n"/>
      <c r="W394" s="200" t="n"/>
      <c r="X394" s="200" t="n"/>
      <c r="Y394" s="200" t="n"/>
      <c r="Z394" s="200" t="n"/>
    </row>
    <row r="395" ht="13.5" customHeight="1" s="726">
      <c r="A395" s="193" t="n"/>
      <c r="B395" s="200" t="n"/>
      <c r="C395" s="200" t="n"/>
      <c r="D395" s="200" t="n"/>
      <c r="E395" s="465" t="n"/>
      <c r="F395" s="200" t="n"/>
      <c r="G395" s="200" t="n"/>
      <c r="H395" s="200" t="n"/>
      <c r="I395" s="465" t="n"/>
      <c r="J395" s="465" t="n"/>
      <c r="K395" s="200" t="n"/>
      <c r="L395" s="193" t="n"/>
      <c r="M395" s="200" t="n"/>
      <c r="N395" s="200" t="n"/>
      <c r="O395" s="200" t="n"/>
      <c r="P395" s="200" t="n"/>
      <c r="Q395" s="200" t="n"/>
      <c r="R395" s="200" t="n"/>
      <c r="S395" s="200" t="n"/>
      <c r="T395" s="200" t="n"/>
      <c r="U395" s="200" t="n"/>
      <c r="V395" s="200" t="n"/>
      <c r="W395" s="200" t="n"/>
      <c r="X395" s="200" t="n"/>
      <c r="Y395" s="200" t="n"/>
      <c r="Z395" s="200" t="n"/>
    </row>
    <row r="396" ht="13.5" customHeight="1" s="726">
      <c r="A396" s="193" t="n"/>
      <c r="B396" s="200" t="n"/>
      <c r="C396" s="200" t="n"/>
      <c r="D396" s="200" t="n"/>
      <c r="E396" s="465" t="n"/>
      <c r="F396" s="200" t="n"/>
      <c r="G396" s="200" t="n"/>
      <c r="H396" s="200" t="n"/>
      <c r="I396" s="465" t="n"/>
      <c r="J396" s="465" t="n"/>
      <c r="K396" s="200" t="n"/>
      <c r="L396" s="193" t="n"/>
      <c r="M396" s="200" t="n"/>
      <c r="N396" s="200" t="n"/>
      <c r="O396" s="200" t="n"/>
      <c r="P396" s="200" t="n"/>
      <c r="Q396" s="200" t="n"/>
      <c r="R396" s="200" t="n"/>
      <c r="S396" s="200" t="n"/>
      <c r="T396" s="200" t="n"/>
      <c r="U396" s="200" t="n"/>
      <c r="V396" s="200" t="n"/>
      <c r="W396" s="200" t="n"/>
      <c r="X396" s="200" t="n"/>
      <c r="Y396" s="200" t="n"/>
      <c r="Z396" s="200" t="n"/>
    </row>
    <row r="397" ht="13.5" customHeight="1" s="726">
      <c r="A397" s="193" t="n"/>
      <c r="B397" s="200" t="n"/>
      <c r="C397" s="200" t="n"/>
      <c r="D397" s="200" t="n"/>
      <c r="E397" s="465" t="n"/>
      <c r="F397" s="200" t="n"/>
      <c r="G397" s="200" t="n"/>
      <c r="H397" s="200" t="n"/>
      <c r="I397" s="465" t="n"/>
      <c r="J397" s="465" t="n"/>
      <c r="K397" s="200" t="n"/>
      <c r="L397" s="193" t="n"/>
      <c r="M397" s="200" t="n"/>
      <c r="N397" s="200" t="n"/>
      <c r="O397" s="200" t="n"/>
      <c r="P397" s="200" t="n"/>
      <c r="Q397" s="200" t="n"/>
      <c r="R397" s="200" t="n"/>
      <c r="S397" s="200" t="n"/>
      <c r="T397" s="200" t="n"/>
      <c r="U397" s="200" t="n"/>
      <c r="V397" s="200" t="n"/>
      <c r="W397" s="200" t="n"/>
      <c r="X397" s="200" t="n"/>
      <c r="Y397" s="200" t="n"/>
      <c r="Z397" s="200" t="n"/>
    </row>
    <row r="398" ht="13.5" customHeight="1" s="726">
      <c r="A398" s="193" t="n"/>
      <c r="B398" s="200" t="n"/>
      <c r="C398" s="200" t="n"/>
      <c r="D398" s="200" t="n"/>
      <c r="E398" s="465" t="n"/>
      <c r="F398" s="200" t="n"/>
      <c r="G398" s="200" t="n"/>
      <c r="H398" s="200" t="n"/>
      <c r="I398" s="465" t="n"/>
      <c r="J398" s="465" t="n"/>
      <c r="K398" s="200" t="n"/>
      <c r="L398" s="193" t="n"/>
      <c r="M398" s="200" t="n"/>
      <c r="N398" s="200" t="n"/>
      <c r="O398" s="200" t="n"/>
      <c r="P398" s="200" t="n"/>
      <c r="Q398" s="200" t="n"/>
      <c r="R398" s="200" t="n"/>
      <c r="S398" s="200" t="n"/>
      <c r="T398" s="200" t="n"/>
      <c r="U398" s="200" t="n"/>
      <c r="V398" s="200" t="n"/>
      <c r="W398" s="200" t="n"/>
      <c r="X398" s="200" t="n"/>
      <c r="Y398" s="200" t="n"/>
      <c r="Z398" s="200" t="n"/>
    </row>
    <row r="399" ht="13.5" customHeight="1" s="726">
      <c r="A399" s="193" t="n"/>
      <c r="B399" s="200" t="n"/>
      <c r="C399" s="200" t="n"/>
      <c r="D399" s="200" t="n"/>
      <c r="E399" s="465" t="n"/>
      <c r="F399" s="200" t="n"/>
      <c r="G399" s="200" t="n"/>
      <c r="H399" s="200" t="n"/>
      <c r="I399" s="465" t="n"/>
      <c r="J399" s="465" t="n"/>
      <c r="K399" s="200" t="n"/>
      <c r="L399" s="193" t="n"/>
      <c r="M399" s="200" t="n"/>
      <c r="N399" s="200" t="n"/>
      <c r="O399" s="200" t="n"/>
      <c r="P399" s="200" t="n"/>
      <c r="Q399" s="200" t="n"/>
      <c r="R399" s="200" t="n"/>
      <c r="S399" s="200" t="n"/>
      <c r="T399" s="200" t="n"/>
      <c r="U399" s="200" t="n"/>
      <c r="V399" s="200" t="n"/>
      <c r="W399" s="200" t="n"/>
      <c r="X399" s="200" t="n"/>
      <c r="Y399" s="200" t="n"/>
      <c r="Z399" s="200" t="n"/>
    </row>
    <row r="400" ht="13.5" customHeight="1" s="726">
      <c r="A400" s="193" t="n"/>
      <c r="B400" s="200" t="n"/>
      <c r="C400" s="200" t="n"/>
      <c r="D400" s="200" t="n"/>
      <c r="E400" s="465" t="n"/>
      <c r="F400" s="200" t="n"/>
      <c r="G400" s="200" t="n"/>
      <c r="H400" s="200" t="n"/>
      <c r="I400" s="465" t="n"/>
      <c r="J400" s="465" t="n"/>
      <c r="K400" s="200" t="n"/>
      <c r="L400" s="193" t="n"/>
      <c r="M400" s="200" t="n"/>
      <c r="N400" s="200" t="n"/>
      <c r="O400" s="200" t="n"/>
      <c r="P400" s="200" t="n"/>
      <c r="Q400" s="200" t="n"/>
      <c r="R400" s="200" t="n"/>
      <c r="S400" s="200" t="n"/>
      <c r="T400" s="200" t="n"/>
      <c r="U400" s="200" t="n"/>
      <c r="V400" s="200" t="n"/>
      <c r="W400" s="200" t="n"/>
      <c r="X400" s="200" t="n"/>
      <c r="Y400" s="200" t="n"/>
      <c r="Z400" s="200" t="n"/>
    </row>
    <row r="401" ht="13.5" customHeight="1" s="726">
      <c r="A401" s="193" t="n"/>
      <c r="B401" s="200" t="n"/>
      <c r="C401" s="200" t="n"/>
      <c r="D401" s="200" t="n"/>
      <c r="E401" s="465" t="n"/>
      <c r="F401" s="200" t="n"/>
      <c r="G401" s="200" t="n"/>
      <c r="H401" s="200" t="n"/>
      <c r="I401" s="465" t="n"/>
      <c r="J401" s="465" t="n"/>
      <c r="K401" s="200" t="n"/>
      <c r="L401" s="193" t="n"/>
      <c r="M401" s="200" t="n"/>
      <c r="N401" s="200" t="n"/>
      <c r="O401" s="200" t="n"/>
      <c r="P401" s="200" t="n"/>
      <c r="Q401" s="200" t="n"/>
      <c r="R401" s="200" t="n"/>
      <c r="S401" s="200" t="n"/>
      <c r="T401" s="200" t="n"/>
      <c r="U401" s="200" t="n"/>
      <c r="V401" s="200" t="n"/>
      <c r="W401" s="200" t="n"/>
      <c r="X401" s="200" t="n"/>
      <c r="Y401" s="200" t="n"/>
      <c r="Z401" s="200" t="n"/>
    </row>
    <row r="402" ht="13.5" customHeight="1" s="726">
      <c r="A402" s="193" t="n"/>
      <c r="B402" s="200" t="n"/>
      <c r="C402" s="200" t="n"/>
      <c r="D402" s="200" t="n"/>
      <c r="E402" s="465" t="n"/>
      <c r="F402" s="200" t="n"/>
      <c r="G402" s="200" t="n"/>
      <c r="H402" s="200" t="n"/>
      <c r="I402" s="465" t="n"/>
      <c r="J402" s="465" t="n"/>
      <c r="K402" s="200" t="n"/>
      <c r="L402" s="193" t="n"/>
      <c r="M402" s="200" t="n"/>
      <c r="N402" s="200" t="n"/>
      <c r="O402" s="200" t="n"/>
      <c r="P402" s="200" t="n"/>
      <c r="Q402" s="200" t="n"/>
      <c r="R402" s="200" t="n"/>
      <c r="S402" s="200" t="n"/>
      <c r="T402" s="200" t="n"/>
      <c r="U402" s="200" t="n"/>
      <c r="V402" s="200" t="n"/>
      <c r="W402" s="200" t="n"/>
      <c r="X402" s="200" t="n"/>
      <c r="Y402" s="200" t="n"/>
      <c r="Z402" s="200" t="n"/>
    </row>
    <row r="403" ht="13.5" customHeight="1" s="726">
      <c r="A403" s="193" t="n"/>
      <c r="B403" s="200" t="n"/>
      <c r="C403" s="200" t="n"/>
      <c r="D403" s="200" t="n"/>
      <c r="E403" s="465" t="n"/>
      <c r="F403" s="200" t="n"/>
      <c r="G403" s="200" t="n"/>
      <c r="H403" s="200" t="n"/>
      <c r="I403" s="465" t="n"/>
      <c r="J403" s="465" t="n"/>
      <c r="K403" s="200" t="n"/>
      <c r="L403" s="193" t="n"/>
      <c r="M403" s="200" t="n"/>
      <c r="N403" s="200" t="n"/>
      <c r="O403" s="200" t="n"/>
      <c r="P403" s="200" t="n"/>
      <c r="Q403" s="200" t="n"/>
      <c r="R403" s="200" t="n"/>
      <c r="S403" s="200" t="n"/>
      <c r="T403" s="200" t="n"/>
      <c r="U403" s="200" t="n"/>
      <c r="V403" s="200" t="n"/>
      <c r="W403" s="200" t="n"/>
      <c r="X403" s="200" t="n"/>
      <c r="Y403" s="200" t="n"/>
      <c r="Z403" s="200" t="n"/>
    </row>
    <row r="404" ht="13.5" customHeight="1" s="726">
      <c r="A404" s="193" t="n"/>
      <c r="B404" s="200" t="n"/>
      <c r="C404" s="200" t="n"/>
      <c r="D404" s="200" t="n"/>
      <c r="E404" s="465" t="n"/>
      <c r="F404" s="200" t="n"/>
      <c r="G404" s="200" t="n"/>
      <c r="H404" s="200" t="n"/>
      <c r="I404" s="465" t="n"/>
      <c r="J404" s="465" t="n"/>
      <c r="K404" s="200" t="n"/>
      <c r="L404" s="193" t="n"/>
      <c r="M404" s="200" t="n"/>
      <c r="N404" s="200" t="n"/>
      <c r="O404" s="200" t="n"/>
      <c r="P404" s="200" t="n"/>
      <c r="Q404" s="200" t="n"/>
      <c r="R404" s="200" t="n"/>
      <c r="S404" s="200" t="n"/>
      <c r="T404" s="200" t="n"/>
      <c r="U404" s="200" t="n"/>
      <c r="V404" s="200" t="n"/>
      <c r="W404" s="200" t="n"/>
      <c r="X404" s="200" t="n"/>
      <c r="Y404" s="200" t="n"/>
      <c r="Z404" s="200" t="n"/>
    </row>
    <row r="405" ht="13.5" customHeight="1" s="726">
      <c r="A405" s="193" t="n"/>
      <c r="B405" s="200" t="n"/>
      <c r="C405" s="200" t="n"/>
      <c r="D405" s="200" t="n"/>
      <c r="E405" s="465" t="n"/>
      <c r="F405" s="200" t="n"/>
      <c r="G405" s="200" t="n"/>
      <c r="H405" s="200" t="n"/>
      <c r="I405" s="465" t="n"/>
      <c r="J405" s="465" t="n"/>
      <c r="K405" s="200" t="n"/>
      <c r="L405" s="193" t="n"/>
      <c r="M405" s="200" t="n"/>
      <c r="N405" s="200" t="n"/>
      <c r="O405" s="200" t="n"/>
      <c r="P405" s="200" t="n"/>
      <c r="Q405" s="200" t="n"/>
      <c r="R405" s="200" t="n"/>
      <c r="S405" s="200" t="n"/>
      <c r="T405" s="200" t="n"/>
      <c r="U405" s="200" t="n"/>
      <c r="V405" s="200" t="n"/>
      <c r="W405" s="200" t="n"/>
      <c r="X405" s="200" t="n"/>
      <c r="Y405" s="200" t="n"/>
      <c r="Z405" s="200" t="n"/>
    </row>
    <row r="406" ht="13.5" customHeight="1" s="726">
      <c r="A406" s="193" t="n"/>
      <c r="B406" s="200" t="n"/>
      <c r="C406" s="200" t="n"/>
      <c r="D406" s="200" t="n"/>
      <c r="E406" s="465" t="n"/>
      <c r="F406" s="200" t="n"/>
      <c r="G406" s="200" t="n"/>
      <c r="H406" s="200" t="n"/>
      <c r="I406" s="465" t="n"/>
      <c r="J406" s="465" t="n"/>
      <c r="K406" s="200" t="n"/>
      <c r="L406" s="193" t="n"/>
      <c r="M406" s="200" t="n"/>
      <c r="N406" s="200" t="n"/>
      <c r="O406" s="200" t="n"/>
      <c r="P406" s="200" t="n"/>
      <c r="Q406" s="200" t="n"/>
      <c r="R406" s="200" t="n"/>
      <c r="S406" s="200" t="n"/>
      <c r="T406" s="200" t="n"/>
      <c r="U406" s="200" t="n"/>
      <c r="V406" s="200" t="n"/>
      <c r="W406" s="200" t="n"/>
      <c r="X406" s="200" t="n"/>
      <c r="Y406" s="200" t="n"/>
      <c r="Z406" s="200" t="n"/>
    </row>
    <row r="407" ht="13.5" customHeight="1" s="726">
      <c r="A407" s="193" t="n"/>
      <c r="B407" s="200" t="n"/>
      <c r="C407" s="200" t="n"/>
      <c r="D407" s="200" t="n"/>
      <c r="E407" s="465" t="n"/>
      <c r="F407" s="200" t="n"/>
      <c r="G407" s="200" t="n"/>
      <c r="H407" s="200" t="n"/>
      <c r="I407" s="465" t="n"/>
      <c r="J407" s="465" t="n"/>
      <c r="K407" s="200" t="n"/>
      <c r="L407" s="193" t="n"/>
      <c r="M407" s="200" t="n"/>
      <c r="N407" s="200" t="n"/>
      <c r="O407" s="200" t="n"/>
      <c r="P407" s="200" t="n"/>
      <c r="Q407" s="200" t="n"/>
      <c r="R407" s="200" t="n"/>
      <c r="S407" s="200" t="n"/>
      <c r="T407" s="200" t="n"/>
      <c r="U407" s="200" t="n"/>
      <c r="V407" s="200" t="n"/>
      <c r="W407" s="200" t="n"/>
      <c r="X407" s="200" t="n"/>
      <c r="Y407" s="200" t="n"/>
      <c r="Z407" s="200" t="n"/>
    </row>
    <row r="408" ht="13.5" customHeight="1" s="726">
      <c r="A408" s="193" t="n"/>
      <c r="B408" s="200" t="n"/>
      <c r="C408" s="200" t="n"/>
      <c r="D408" s="200" t="n"/>
      <c r="E408" s="465" t="n"/>
      <c r="F408" s="200" t="n"/>
      <c r="G408" s="200" t="n"/>
      <c r="H408" s="200" t="n"/>
      <c r="I408" s="465" t="n"/>
      <c r="J408" s="465" t="n"/>
      <c r="K408" s="200" t="n"/>
      <c r="L408" s="193" t="n"/>
      <c r="M408" s="200" t="n"/>
      <c r="N408" s="200" t="n"/>
      <c r="O408" s="200" t="n"/>
      <c r="P408" s="200" t="n"/>
      <c r="Q408" s="200" t="n"/>
      <c r="R408" s="200" t="n"/>
      <c r="S408" s="200" t="n"/>
      <c r="T408" s="200" t="n"/>
      <c r="U408" s="200" t="n"/>
      <c r="V408" s="200" t="n"/>
      <c r="W408" s="200" t="n"/>
      <c r="X408" s="200" t="n"/>
      <c r="Y408" s="200" t="n"/>
      <c r="Z408" s="200" t="n"/>
    </row>
    <row r="409" ht="13.5" customHeight="1" s="726">
      <c r="A409" s="193" t="n"/>
      <c r="B409" s="200" t="n"/>
      <c r="C409" s="200" t="n"/>
      <c r="D409" s="200" t="n"/>
      <c r="E409" s="465" t="n"/>
      <c r="F409" s="200" t="n"/>
      <c r="G409" s="200" t="n"/>
      <c r="H409" s="200" t="n"/>
      <c r="I409" s="465" t="n"/>
      <c r="J409" s="465" t="n"/>
      <c r="K409" s="200" t="n"/>
      <c r="L409" s="193" t="n"/>
      <c r="M409" s="200" t="n"/>
      <c r="N409" s="200" t="n"/>
      <c r="O409" s="200" t="n"/>
      <c r="P409" s="200" t="n"/>
      <c r="Q409" s="200" t="n"/>
      <c r="R409" s="200" t="n"/>
      <c r="S409" s="200" t="n"/>
      <c r="T409" s="200" t="n"/>
      <c r="U409" s="200" t="n"/>
      <c r="V409" s="200" t="n"/>
      <c r="W409" s="200" t="n"/>
      <c r="X409" s="200" t="n"/>
      <c r="Y409" s="200" t="n"/>
      <c r="Z409" s="200" t="n"/>
    </row>
    <row r="410" ht="13.5" customHeight="1" s="726">
      <c r="A410" s="193" t="n"/>
      <c r="B410" s="200" t="n"/>
      <c r="C410" s="200" t="n"/>
      <c r="D410" s="200" t="n"/>
      <c r="E410" s="465" t="n"/>
      <c r="F410" s="200" t="n"/>
      <c r="G410" s="200" t="n"/>
      <c r="H410" s="200" t="n"/>
      <c r="I410" s="465" t="n"/>
      <c r="J410" s="465" t="n"/>
      <c r="K410" s="200" t="n"/>
      <c r="L410" s="193" t="n"/>
      <c r="M410" s="200" t="n"/>
      <c r="N410" s="200" t="n"/>
      <c r="O410" s="200" t="n"/>
      <c r="P410" s="200" t="n"/>
      <c r="Q410" s="200" t="n"/>
      <c r="R410" s="200" t="n"/>
      <c r="S410" s="200" t="n"/>
      <c r="T410" s="200" t="n"/>
      <c r="U410" s="200" t="n"/>
      <c r="V410" s="200" t="n"/>
      <c r="W410" s="200" t="n"/>
      <c r="X410" s="200" t="n"/>
      <c r="Y410" s="200" t="n"/>
      <c r="Z410" s="200" t="n"/>
    </row>
    <row r="411" ht="13.5" customHeight="1" s="726">
      <c r="A411" s="193" t="n"/>
      <c r="B411" s="200" t="n"/>
      <c r="C411" s="200" t="n"/>
      <c r="D411" s="200" t="n"/>
      <c r="E411" s="465" t="n"/>
      <c r="F411" s="200" t="n"/>
      <c r="G411" s="200" t="n"/>
      <c r="H411" s="200" t="n"/>
      <c r="I411" s="465" t="n"/>
      <c r="J411" s="465" t="n"/>
      <c r="K411" s="200" t="n"/>
      <c r="L411" s="193" t="n"/>
      <c r="M411" s="200" t="n"/>
      <c r="N411" s="200" t="n"/>
      <c r="O411" s="200" t="n"/>
      <c r="P411" s="200" t="n"/>
      <c r="Q411" s="200" t="n"/>
      <c r="R411" s="200" t="n"/>
      <c r="S411" s="200" t="n"/>
      <c r="T411" s="200" t="n"/>
      <c r="U411" s="200" t="n"/>
      <c r="V411" s="200" t="n"/>
      <c r="W411" s="200" t="n"/>
      <c r="X411" s="200" t="n"/>
      <c r="Y411" s="200" t="n"/>
      <c r="Z411" s="200" t="n"/>
    </row>
    <row r="412" ht="13.5" customHeight="1" s="726">
      <c r="A412" s="193" t="n"/>
      <c r="B412" s="200" t="n"/>
      <c r="C412" s="200" t="n"/>
      <c r="D412" s="200" t="n"/>
      <c r="E412" s="465" t="n"/>
      <c r="F412" s="200" t="n"/>
      <c r="G412" s="200" t="n"/>
      <c r="H412" s="200" t="n"/>
      <c r="I412" s="465" t="n"/>
      <c r="J412" s="465" t="n"/>
      <c r="K412" s="200" t="n"/>
      <c r="L412" s="193" t="n"/>
      <c r="M412" s="200" t="n"/>
      <c r="N412" s="200" t="n"/>
      <c r="O412" s="200" t="n"/>
      <c r="P412" s="200" t="n"/>
      <c r="Q412" s="200" t="n"/>
      <c r="R412" s="200" t="n"/>
      <c r="S412" s="200" t="n"/>
      <c r="T412" s="200" t="n"/>
      <c r="U412" s="200" t="n"/>
      <c r="V412" s="200" t="n"/>
      <c r="W412" s="200" t="n"/>
      <c r="X412" s="200" t="n"/>
      <c r="Y412" s="200" t="n"/>
      <c r="Z412" s="200" t="n"/>
    </row>
    <row r="413" ht="13.5" customHeight="1" s="726">
      <c r="A413" s="193" t="n"/>
      <c r="B413" s="200" t="n"/>
      <c r="C413" s="200" t="n"/>
      <c r="D413" s="200" t="n"/>
      <c r="E413" s="465" t="n"/>
      <c r="F413" s="200" t="n"/>
      <c r="G413" s="200" t="n"/>
      <c r="H413" s="200" t="n"/>
      <c r="I413" s="465" t="n"/>
      <c r="J413" s="465" t="n"/>
      <c r="K413" s="200" t="n"/>
      <c r="L413" s="193" t="n"/>
      <c r="M413" s="200" t="n"/>
      <c r="N413" s="200" t="n"/>
      <c r="O413" s="200" t="n"/>
      <c r="P413" s="200" t="n"/>
      <c r="Q413" s="200" t="n"/>
      <c r="R413" s="200" t="n"/>
      <c r="S413" s="200" t="n"/>
      <c r="T413" s="200" t="n"/>
      <c r="U413" s="200" t="n"/>
      <c r="V413" s="200" t="n"/>
      <c r="W413" s="200" t="n"/>
      <c r="X413" s="200" t="n"/>
      <c r="Y413" s="200" t="n"/>
      <c r="Z413" s="200" t="n"/>
    </row>
    <row r="414" ht="13.5" customHeight="1" s="726">
      <c r="A414" s="193" t="n"/>
      <c r="B414" s="200" t="n"/>
      <c r="C414" s="200" t="n"/>
      <c r="D414" s="200" t="n"/>
      <c r="E414" s="465" t="n"/>
      <c r="F414" s="200" t="n"/>
      <c r="G414" s="200" t="n"/>
      <c r="H414" s="200" t="n"/>
      <c r="I414" s="465" t="n"/>
      <c r="J414" s="465" t="n"/>
      <c r="K414" s="200" t="n"/>
      <c r="L414" s="193" t="n"/>
      <c r="M414" s="200" t="n"/>
      <c r="N414" s="200" t="n"/>
      <c r="O414" s="200" t="n"/>
      <c r="P414" s="200" t="n"/>
      <c r="Q414" s="200" t="n"/>
      <c r="R414" s="200" t="n"/>
      <c r="S414" s="200" t="n"/>
      <c r="T414" s="200" t="n"/>
      <c r="U414" s="200" t="n"/>
      <c r="V414" s="200" t="n"/>
      <c r="W414" s="200" t="n"/>
      <c r="X414" s="200" t="n"/>
      <c r="Y414" s="200" t="n"/>
      <c r="Z414" s="200" t="n"/>
    </row>
    <row r="415" ht="13.5" customHeight="1" s="726">
      <c r="A415" s="193" t="n"/>
      <c r="B415" s="200" t="n"/>
      <c r="C415" s="200" t="n"/>
      <c r="D415" s="200" t="n"/>
      <c r="E415" s="465" t="n"/>
      <c r="F415" s="200" t="n"/>
      <c r="G415" s="200" t="n"/>
      <c r="H415" s="200" t="n"/>
      <c r="I415" s="465" t="n"/>
      <c r="J415" s="465" t="n"/>
      <c r="K415" s="200" t="n"/>
      <c r="L415" s="193" t="n"/>
      <c r="M415" s="200" t="n"/>
      <c r="N415" s="200" t="n"/>
      <c r="O415" s="200" t="n"/>
      <c r="P415" s="200" t="n"/>
      <c r="Q415" s="200" t="n"/>
      <c r="R415" s="200" t="n"/>
      <c r="S415" s="200" t="n"/>
      <c r="T415" s="200" t="n"/>
      <c r="U415" s="200" t="n"/>
      <c r="V415" s="200" t="n"/>
      <c r="W415" s="200" t="n"/>
      <c r="X415" s="200" t="n"/>
      <c r="Y415" s="200" t="n"/>
      <c r="Z415" s="200" t="n"/>
    </row>
    <row r="416" ht="13.5" customHeight="1" s="726">
      <c r="A416" s="193" t="n"/>
      <c r="B416" s="200" t="n"/>
      <c r="C416" s="200" t="n"/>
      <c r="D416" s="200" t="n"/>
      <c r="E416" s="465" t="n"/>
      <c r="F416" s="200" t="n"/>
      <c r="G416" s="200" t="n"/>
      <c r="H416" s="200" t="n"/>
      <c r="I416" s="465" t="n"/>
      <c r="J416" s="465" t="n"/>
      <c r="K416" s="200" t="n"/>
      <c r="L416" s="193" t="n"/>
      <c r="M416" s="200" t="n"/>
      <c r="N416" s="200" t="n"/>
      <c r="O416" s="200" t="n"/>
      <c r="P416" s="200" t="n"/>
      <c r="Q416" s="200" t="n"/>
      <c r="R416" s="200" t="n"/>
      <c r="S416" s="200" t="n"/>
      <c r="T416" s="200" t="n"/>
      <c r="U416" s="200" t="n"/>
      <c r="V416" s="200" t="n"/>
      <c r="W416" s="200" t="n"/>
      <c r="X416" s="200" t="n"/>
      <c r="Y416" s="200" t="n"/>
      <c r="Z416" s="200" t="n"/>
    </row>
    <row r="417" ht="13.5" customHeight="1" s="726">
      <c r="A417" s="193" t="n"/>
      <c r="B417" s="200" t="n"/>
      <c r="C417" s="200" t="n"/>
      <c r="D417" s="200" t="n"/>
      <c r="E417" s="465" t="n"/>
      <c r="F417" s="200" t="n"/>
      <c r="G417" s="200" t="n"/>
      <c r="H417" s="200" t="n"/>
      <c r="I417" s="465" t="n"/>
      <c r="J417" s="465" t="n"/>
      <c r="K417" s="200" t="n"/>
      <c r="L417" s="193" t="n"/>
      <c r="M417" s="200" t="n"/>
      <c r="N417" s="200" t="n"/>
      <c r="O417" s="200" t="n"/>
      <c r="P417" s="200" t="n"/>
      <c r="Q417" s="200" t="n"/>
      <c r="R417" s="200" t="n"/>
      <c r="S417" s="200" t="n"/>
      <c r="T417" s="200" t="n"/>
      <c r="U417" s="200" t="n"/>
      <c r="V417" s="200" t="n"/>
      <c r="W417" s="200" t="n"/>
      <c r="X417" s="200" t="n"/>
      <c r="Y417" s="200" t="n"/>
      <c r="Z417" s="200" t="n"/>
    </row>
    <row r="418" ht="13.5" customHeight="1" s="726">
      <c r="A418" s="193" t="n"/>
      <c r="B418" s="200" t="n"/>
      <c r="C418" s="200" t="n"/>
      <c r="D418" s="200" t="n"/>
      <c r="E418" s="465" t="n"/>
      <c r="F418" s="200" t="n"/>
      <c r="G418" s="200" t="n"/>
      <c r="H418" s="200" t="n"/>
      <c r="I418" s="465" t="n"/>
      <c r="J418" s="465" t="n"/>
      <c r="K418" s="200" t="n"/>
      <c r="L418" s="193" t="n"/>
      <c r="M418" s="200" t="n"/>
      <c r="N418" s="200" t="n"/>
      <c r="O418" s="200" t="n"/>
      <c r="P418" s="200" t="n"/>
      <c r="Q418" s="200" t="n"/>
      <c r="R418" s="200" t="n"/>
      <c r="S418" s="200" t="n"/>
      <c r="T418" s="200" t="n"/>
      <c r="U418" s="200" t="n"/>
      <c r="V418" s="200" t="n"/>
      <c r="W418" s="200" t="n"/>
      <c r="X418" s="200" t="n"/>
      <c r="Y418" s="200" t="n"/>
      <c r="Z418" s="200" t="n"/>
    </row>
    <row r="419" ht="13.5" customHeight="1" s="726">
      <c r="A419" s="193" t="n"/>
      <c r="B419" s="200" t="n"/>
      <c r="C419" s="200" t="n"/>
      <c r="D419" s="200" t="n"/>
      <c r="E419" s="465" t="n"/>
      <c r="F419" s="200" t="n"/>
      <c r="G419" s="200" t="n"/>
      <c r="H419" s="200" t="n"/>
      <c r="I419" s="465" t="n"/>
      <c r="J419" s="465" t="n"/>
      <c r="K419" s="200" t="n"/>
      <c r="L419" s="193" t="n"/>
      <c r="M419" s="200" t="n"/>
      <c r="N419" s="200" t="n"/>
      <c r="O419" s="200" t="n"/>
      <c r="P419" s="200" t="n"/>
      <c r="Q419" s="200" t="n"/>
      <c r="R419" s="200" t="n"/>
      <c r="S419" s="200" t="n"/>
      <c r="T419" s="200" t="n"/>
      <c r="U419" s="200" t="n"/>
      <c r="V419" s="200" t="n"/>
      <c r="W419" s="200" t="n"/>
      <c r="X419" s="200" t="n"/>
      <c r="Y419" s="200" t="n"/>
      <c r="Z419" s="200" t="n"/>
    </row>
    <row r="420" ht="13.5" customHeight="1" s="726">
      <c r="A420" s="193" t="n"/>
      <c r="B420" s="200" t="n"/>
      <c r="C420" s="200" t="n"/>
      <c r="D420" s="200" t="n"/>
      <c r="E420" s="465" t="n"/>
      <c r="F420" s="200" t="n"/>
      <c r="G420" s="200" t="n"/>
      <c r="H420" s="200" t="n"/>
      <c r="I420" s="465" t="n"/>
      <c r="J420" s="465" t="n"/>
      <c r="K420" s="200" t="n"/>
      <c r="L420" s="193" t="n"/>
      <c r="M420" s="200" t="n"/>
      <c r="N420" s="200" t="n"/>
      <c r="O420" s="200" t="n"/>
      <c r="P420" s="200" t="n"/>
      <c r="Q420" s="200" t="n"/>
      <c r="R420" s="200" t="n"/>
      <c r="S420" s="200" t="n"/>
      <c r="T420" s="200" t="n"/>
      <c r="U420" s="200" t="n"/>
      <c r="V420" s="200" t="n"/>
      <c r="W420" s="200" t="n"/>
      <c r="X420" s="200" t="n"/>
      <c r="Y420" s="200" t="n"/>
      <c r="Z420" s="200" t="n"/>
    </row>
    <row r="421" ht="13.5" customHeight="1" s="726">
      <c r="A421" s="193" t="n"/>
      <c r="B421" s="200" t="n"/>
      <c r="C421" s="200" t="n"/>
      <c r="D421" s="200" t="n"/>
      <c r="E421" s="465" t="n"/>
      <c r="F421" s="200" t="n"/>
      <c r="G421" s="200" t="n"/>
      <c r="H421" s="200" t="n"/>
      <c r="I421" s="465" t="n"/>
      <c r="J421" s="465" t="n"/>
      <c r="K421" s="200" t="n"/>
      <c r="L421" s="193" t="n"/>
      <c r="M421" s="200" t="n"/>
      <c r="N421" s="200" t="n"/>
      <c r="O421" s="200" t="n"/>
      <c r="P421" s="200" t="n"/>
      <c r="Q421" s="200" t="n"/>
      <c r="R421" s="200" t="n"/>
      <c r="S421" s="200" t="n"/>
      <c r="T421" s="200" t="n"/>
      <c r="U421" s="200" t="n"/>
      <c r="V421" s="200" t="n"/>
      <c r="W421" s="200" t="n"/>
      <c r="X421" s="200" t="n"/>
      <c r="Y421" s="200" t="n"/>
      <c r="Z421" s="200" t="n"/>
    </row>
    <row r="422" ht="13.5" customHeight="1" s="726">
      <c r="A422" s="193" t="n"/>
      <c r="B422" s="200" t="n"/>
      <c r="C422" s="200" t="n"/>
      <c r="D422" s="200" t="n"/>
      <c r="E422" s="465" t="n"/>
      <c r="F422" s="200" t="n"/>
      <c r="G422" s="200" t="n"/>
      <c r="H422" s="200" t="n"/>
      <c r="I422" s="465" t="n"/>
      <c r="J422" s="465" t="n"/>
      <c r="K422" s="200" t="n"/>
      <c r="L422" s="193" t="n"/>
      <c r="M422" s="200" t="n"/>
      <c r="N422" s="200" t="n"/>
      <c r="O422" s="200" t="n"/>
      <c r="P422" s="200" t="n"/>
      <c r="Q422" s="200" t="n"/>
      <c r="R422" s="200" t="n"/>
      <c r="S422" s="200" t="n"/>
      <c r="T422" s="200" t="n"/>
      <c r="U422" s="200" t="n"/>
      <c r="V422" s="200" t="n"/>
      <c r="W422" s="200" t="n"/>
      <c r="X422" s="200" t="n"/>
      <c r="Y422" s="200" t="n"/>
      <c r="Z422" s="200" t="n"/>
    </row>
    <row r="423" ht="13.5" customHeight="1" s="726">
      <c r="A423" s="193" t="n"/>
      <c r="B423" s="200" t="n"/>
      <c r="C423" s="200" t="n"/>
      <c r="D423" s="200" t="n"/>
      <c r="E423" s="465" t="n"/>
      <c r="F423" s="200" t="n"/>
      <c r="G423" s="200" t="n"/>
      <c r="H423" s="200" t="n"/>
      <c r="I423" s="465" t="n"/>
      <c r="J423" s="465" t="n"/>
      <c r="K423" s="200" t="n"/>
      <c r="L423" s="193" t="n"/>
      <c r="M423" s="200" t="n"/>
      <c r="N423" s="200" t="n"/>
      <c r="O423" s="200" t="n"/>
      <c r="P423" s="200" t="n"/>
      <c r="Q423" s="200" t="n"/>
      <c r="R423" s="200" t="n"/>
      <c r="S423" s="200" t="n"/>
      <c r="T423" s="200" t="n"/>
      <c r="U423" s="200" t="n"/>
      <c r="V423" s="200" t="n"/>
      <c r="W423" s="200" t="n"/>
      <c r="X423" s="200" t="n"/>
      <c r="Y423" s="200" t="n"/>
      <c r="Z423" s="200" t="n"/>
    </row>
    <row r="424" ht="13.5" customHeight="1" s="726">
      <c r="A424" s="193" t="n"/>
      <c r="B424" s="200" t="n"/>
      <c r="C424" s="200" t="n"/>
      <c r="D424" s="200" t="n"/>
      <c r="E424" s="465" t="n"/>
      <c r="F424" s="200" t="n"/>
      <c r="G424" s="200" t="n"/>
      <c r="H424" s="200" t="n"/>
      <c r="I424" s="465" t="n"/>
      <c r="J424" s="465" t="n"/>
      <c r="K424" s="200" t="n"/>
      <c r="L424" s="193" t="n"/>
      <c r="M424" s="200" t="n"/>
      <c r="N424" s="200" t="n"/>
      <c r="O424" s="200" t="n"/>
      <c r="P424" s="200" t="n"/>
      <c r="Q424" s="200" t="n"/>
      <c r="R424" s="200" t="n"/>
      <c r="S424" s="200" t="n"/>
      <c r="T424" s="200" t="n"/>
      <c r="U424" s="200" t="n"/>
      <c r="V424" s="200" t="n"/>
      <c r="W424" s="200" t="n"/>
      <c r="X424" s="200" t="n"/>
      <c r="Y424" s="200" t="n"/>
      <c r="Z424" s="200" t="n"/>
    </row>
    <row r="425" ht="13.5" customHeight="1" s="726">
      <c r="A425" s="193" t="n"/>
      <c r="B425" s="200" t="n"/>
      <c r="C425" s="200" t="n"/>
      <c r="D425" s="200" t="n"/>
      <c r="E425" s="465" t="n"/>
      <c r="F425" s="200" t="n"/>
      <c r="G425" s="200" t="n"/>
      <c r="H425" s="200" t="n"/>
      <c r="I425" s="465" t="n"/>
      <c r="J425" s="465" t="n"/>
      <c r="K425" s="200" t="n"/>
      <c r="L425" s="193" t="n"/>
      <c r="M425" s="200" t="n"/>
      <c r="N425" s="200" t="n"/>
      <c r="O425" s="200" t="n"/>
      <c r="P425" s="200" t="n"/>
      <c r="Q425" s="200" t="n"/>
      <c r="R425" s="200" t="n"/>
      <c r="S425" s="200" t="n"/>
      <c r="T425" s="200" t="n"/>
      <c r="U425" s="200" t="n"/>
      <c r="V425" s="200" t="n"/>
      <c r="W425" s="200" t="n"/>
      <c r="X425" s="200" t="n"/>
      <c r="Y425" s="200" t="n"/>
      <c r="Z425" s="200" t="n"/>
    </row>
    <row r="426" ht="13.5" customHeight="1" s="726">
      <c r="A426" s="193" t="n"/>
      <c r="B426" s="200" t="n"/>
      <c r="C426" s="200" t="n"/>
      <c r="D426" s="200" t="n"/>
      <c r="E426" s="465" t="n"/>
      <c r="F426" s="200" t="n"/>
      <c r="G426" s="200" t="n"/>
      <c r="H426" s="200" t="n"/>
      <c r="I426" s="465" t="n"/>
      <c r="J426" s="465" t="n"/>
      <c r="K426" s="200" t="n"/>
      <c r="L426" s="193" t="n"/>
      <c r="M426" s="200" t="n"/>
      <c r="N426" s="200" t="n"/>
      <c r="O426" s="200" t="n"/>
      <c r="P426" s="200" t="n"/>
      <c r="Q426" s="200" t="n"/>
      <c r="R426" s="200" t="n"/>
      <c r="S426" s="200" t="n"/>
      <c r="T426" s="200" t="n"/>
      <c r="U426" s="200" t="n"/>
      <c r="V426" s="200" t="n"/>
      <c r="W426" s="200" t="n"/>
      <c r="X426" s="200" t="n"/>
      <c r="Y426" s="200" t="n"/>
      <c r="Z426" s="200" t="n"/>
    </row>
    <row r="427" ht="13.5" customHeight="1" s="726">
      <c r="A427" s="193" t="n"/>
      <c r="B427" s="200" t="n"/>
      <c r="C427" s="200" t="n"/>
      <c r="D427" s="200" t="n"/>
      <c r="E427" s="465" t="n"/>
      <c r="F427" s="200" t="n"/>
      <c r="G427" s="200" t="n"/>
      <c r="H427" s="200" t="n"/>
      <c r="I427" s="465" t="n"/>
      <c r="J427" s="465" t="n"/>
      <c r="K427" s="200" t="n"/>
      <c r="L427" s="193" t="n"/>
      <c r="M427" s="200" t="n"/>
      <c r="N427" s="200" t="n"/>
      <c r="O427" s="200" t="n"/>
      <c r="P427" s="200" t="n"/>
      <c r="Q427" s="200" t="n"/>
      <c r="R427" s="200" t="n"/>
      <c r="S427" s="200" t="n"/>
      <c r="T427" s="200" t="n"/>
      <c r="U427" s="200" t="n"/>
      <c r="V427" s="200" t="n"/>
      <c r="W427" s="200" t="n"/>
      <c r="X427" s="200" t="n"/>
      <c r="Y427" s="200" t="n"/>
      <c r="Z427" s="200" t="n"/>
    </row>
    <row r="428" ht="13.5" customHeight="1" s="726">
      <c r="A428" s="193" t="n"/>
      <c r="B428" s="200" t="n"/>
      <c r="C428" s="200" t="n"/>
      <c r="D428" s="200" t="n"/>
      <c r="E428" s="465" t="n"/>
      <c r="F428" s="200" t="n"/>
      <c r="G428" s="200" t="n"/>
      <c r="H428" s="200" t="n"/>
      <c r="I428" s="465" t="n"/>
      <c r="J428" s="465" t="n"/>
      <c r="K428" s="200" t="n"/>
      <c r="L428" s="193" t="n"/>
      <c r="M428" s="200" t="n"/>
      <c r="N428" s="200" t="n"/>
      <c r="O428" s="200" t="n"/>
      <c r="P428" s="200" t="n"/>
      <c r="Q428" s="200" t="n"/>
      <c r="R428" s="200" t="n"/>
      <c r="S428" s="200" t="n"/>
      <c r="T428" s="200" t="n"/>
      <c r="U428" s="200" t="n"/>
      <c r="V428" s="200" t="n"/>
      <c r="W428" s="200" t="n"/>
      <c r="X428" s="200" t="n"/>
      <c r="Y428" s="200" t="n"/>
      <c r="Z428" s="200" t="n"/>
    </row>
    <row r="429" ht="13.5" customHeight="1" s="726">
      <c r="A429" s="193" t="n"/>
      <c r="B429" s="200" t="n"/>
      <c r="C429" s="200" t="n"/>
      <c r="D429" s="200" t="n"/>
      <c r="E429" s="465" t="n"/>
      <c r="F429" s="200" t="n"/>
      <c r="G429" s="200" t="n"/>
      <c r="H429" s="200" t="n"/>
      <c r="I429" s="465" t="n"/>
      <c r="J429" s="465" t="n"/>
      <c r="K429" s="200" t="n"/>
      <c r="L429" s="193" t="n"/>
      <c r="M429" s="200" t="n"/>
      <c r="N429" s="200" t="n"/>
      <c r="O429" s="200" t="n"/>
      <c r="P429" s="200" t="n"/>
      <c r="Q429" s="200" t="n"/>
      <c r="R429" s="200" t="n"/>
      <c r="S429" s="200" t="n"/>
      <c r="T429" s="200" t="n"/>
      <c r="U429" s="200" t="n"/>
      <c r="V429" s="200" t="n"/>
      <c r="W429" s="200" t="n"/>
      <c r="X429" s="200" t="n"/>
      <c r="Y429" s="200" t="n"/>
      <c r="Z429" s="200" t="n"/>
    </row>
    <row r="430" ht="13.5" customHeight="1" s="726">
      <c r="A430" s="193" t="n"/>
      <c r="B430" s="200" t="n"/>
      <c r="C430" s="200" t="n"/>
      <c r="D430" s="200" t="n"/>
      <c r="E430" s="465" t="n"/>
      <c r="F430" s="200" t="n"/>
      <c r="G430" s="200" t="n"/>
      <c r="H430" s="200" t="n"/>
      <c r="I430" s="465" t="n"/>
      <c r="J430" s="465" t="n"/>
      <c r="K430" s="200" t="n"/>
      <c r="L430" s="193" t="n"/>
      <c r="M430" s="200" t="n"/>
      <c r="N430" s="200" t="n"/>
      <c r="O430" s="200" t="n"/>
      <c r="P430" s="200" t="n"/>
      <c r="Q430" s="200" t="n"/>
      <c r="R430" s="200" t="n"/>
      <c r="S430" s="200" t="n"/>
      <c r="T430" s="200" t="n"/>
      <c r="U430" s="200" t="n"/>
      <c r="V430" s="200" t="n"/>
      <c r="W430" s="200" t="n"/>
      <c r="X430" s="200" t="n"/>
      <c r="Y430" s="200" t="n"/>
      <c r="Z430" s="200" t="n"/>
    </row>
    <row r="431" ht="13.5" customHeight="1" s="726">
      <c r="A431" s="193" t="n"/>
      <c r="B431" s="200" t="n"/>
      <c r="C431" s="200" t="n"/>
      <c r="D431" s="200" t="n"/>
      <c r="E431" s="465" t="n"/>
      <c r="F431" s="200" t="n"/>
      <c r="G431" s="200" t="n"/>
      <c r="H431" s="200" t="n"/>
      <c r="I431" s="465" t="n"/>
      <c r="J431" s="465" t="n"/>
      <c r="K431" s="200" t="n"/>
      <c r="L431" s="193" t="n"/>
      <c r="M431" s="200" t="n"/>
      <c r="N431" s="200" t="n"/>
      <c r="O431" s="200" t="n"/>
      <c r="P431" s="200" t="n"/>
      <c r="Q431" s="200" t="n"/>
      <c r="R431" s="200" t="n"/>
      <c r="S431" s="200" t="n"/>
      <c r="T431" s="200" t="n"/>
      <c r="U431" s="200" t="n"/>
      <c r="V431" s="200" t="n"/>
      <c r="W431" s="200" t="n"/>
      <c r="X431" s="200" t="n"/>
      <c r="Y431" s="200" t="n"/>
      <c r="Z431" s="200" t="n"/>
    </row>
    <row r="432" ht="13.5" customHeight="1" s="726">
      <c r="A432" s="193" t="n"/>
      <c r="B432" s="200" t="n"/>
      <c r="C432" s="200" t="n"/>
      <c r="D432" s="200" t="n"/>
      <c r="E432" s="465" t="n"/>
      <c r="F432" s="200" t="n"/>
      <c r="G432" s="200" t="n"/>
      <c r="H432" s="200" t="n"/>
      <c r="I432" s="465" t="n"/>
      <c r="J432" s="465" t="n"/>
      <c r="K432" s="200" t="n"/>
      <c r="L432" s="193" t="n"/>
      <c r="M432" s="200" t="n"/>
      <c r="N432" s="200" t="n"/>
      <c r="O432" s="200" t="n"/>
      <c r="P432" s="200" t="n"/>
      <c r="Q432" s="200" t="n"/>
      <c r="R432" s="200" t="n"/>
      <c r="S432" s="200" t="n"/>
      <c r="T432" s="200" t="n"/>
      <c r="U432" s="200" t="n"/>
      <c r="V432" s="200" t="n"/>
      <c r="W432" s="200" t="n"/>
      <c r="X432" s="200" t="n"/>
      <c r="Y432" s="200" t="n"/>
      <c r="Z432" s="200" t="n"/>
    </row>
    <row r="433" ht="13.5" customHeight="1" s="726">
      <c r="A433" s="193" t="n"/>
      <c r="B433" s="200" t="n"/>
      <c r="C433" s="200" t="n"/>
      <c r="D433" s="200" t="n"/>
      <c r="E433" s="465" t="n"/>
      <c r="F433" s="200" t="n"/>
      <c r="G433" s="200" t="n"/>
      <c r="H433" s="200" t="n"/>
      <c r="I433" s="465" t="n"/>
      <c r="J433" s="465" t="n"/>
      <c r="K433" s="200" t="n"/>
      <c r="L433" s="193" t="n"/>
      <c r="M433" s="200" t="n"/>
      <c r="N433" s="200" t="n"/>
      <c r="O433" s="200" t="n"/>
      <c r="P433" s="200" t="n"/>
      <c r="Q433" s="200" t="n"/>
      <c r="R433" s="200" t="n"/>
      <c r="S433" s="200" t="n"/>
      <c r="T433" s="200" t="n"/>
      <c r="U433" s="200" t="n"/>
      <c r="V433" s="200" t="n"/>
      <c r="W433" s="200" t="n"/>
      <c r="X433" s="200" t="n"/>
      <c r="Y433" s="200" t="n"/>
      <c r="Z433" s="200" t="n"/>
    </row>
    <row r="434" ht="13.5" customHeight="1" s="726">
      <c r="A434" s="193" t="n"/>
      <c r="B434" s="200" t="n"/>
      <c r="C434" s="200" t="n"/>
      <c r="D434" s="200" t="n"/>
      <c r="E434" s="465" t="n"/>
      <c r="F434" s="200" t="n"/>
      <c r="G434" s="200" t="n"/>
      <c r="H434" s="200" t="n"/>
      <c r="I434" s="465" t="n"/>
      <c r="J434" s="465" t="n"/>
      <c r="K434" s="200" t="n"/>
      <c r="L434" s="193" t="n"/>
      <c r="M434" s="200" t="n"/>
      <c r="N434" s="200" t="n"/>
      <c r="O434" s="200" t="n"/>
      <c r="P434" s="200" t="n"/>
      <c r="Q434" s="200" t="n"/>
      <c r="R434" s="200" t="n"/>
      <c r="S434" s="200" t="n"/>
      <c r="T434" s="200" t="n"/>
      <c r="U434" s="200" t="n"/>
      <c r="V434" s="200" t="n"/>
      <c r="W434" s="200" t="n"/>
      <c r="X434" s="200" t="n"/>
      <c r="Y434" s="200" t="n"/>
      <c r="Z434" s="200" t="n"/>
    </row>
    <row r="435" ht="13.5" customHeight="1" s="726">
      <c r="A435" s="193" t="n"/>
      <c r="B435" s="200" t="n"/>
      <c r="C435" s="200" t="n"/>
      <c r="D435" s="200" t="n"/>
      <c r="E435" s="465" t="n"/>
      <c r="F435" s="200" t="n"/>
      <c r="G435" s="200" t="n"/>
      <c r="H435" s="200" t="n"/>
      <c r="I435" s="465" t="n"/>
      <c r="J435" s="465" t="n"/>
      <c r="K435" s="200" t="n"/>
      <c r="L435" s="193" t="n"/>
      <c r="M435" s="200" t="n"/>
      <c r="N435" s="200" t="n"/>
      <c r="O435" s="200" t="n"/>
      <c r="P435" s="200" t="n"/>
      <c r="Q435" s="200" t="n"/>
      <c r="R435" s="200" t="n"/>
      <c r="S435" s="200" t="n"/>
      <c r="T435" s="200" t="n"/>
      <c r="U435" s="200" t="n"/>
      <c r="V435" s="200" t="n"/>
      <c r="W435" s="200" t="n"/>
      <c r="X435" s="200" t="n"/>
      <c r="Y435" s="200" t="n"/>
      <c r="Z435" s="200" t="n"/>
    </row>
    <row r="436" ht="13.5" customHeight="1" s="726">
      <c r="A436" s="193" t="n"/>
      <c r="B436" s="200" t="n"/>
      <c r="C436" s="200" t="n"/>
      <c r="D436" s="200" t="n"/>
      <c r="E436" s="465" t="n"/>
      <c r="F436" s="200" t="n"/>
      <c r="G436" s="200" t="n"/>
      <c r="H436" s="200" t="n"/>
      <c r="I436" s="465" t="n"/>
      <c r="J436" s="465" t="n"/>
      <c r="K436" s="200" t="n"/>
      <c r="L436" s="193" t="n"/>
      <c r="M436" s="200" t="n"/>
      <c r="N436" s="200" t="n"/>
      <c r="O436" s="200" t="n"/>
      <c r="P436" s="200" t="n"/>
      <c r="Q436" s="200" t="n"/>
      <c r="R436" s="200" t="n"/>
      <c r="S436" s="200" t="n"/>
      <c r="T436" s="200" t="n"/>
      <c r="U436" s="200" t="n"/>
      <c r="V436" s="200" t="n"/>
      <c r="W436" s="200" t="n"/>
      <c r="X436" s="200" t="n"/>
      <c r="Y436" s="200" t="n"/>
      <c r="Z436" s="200" t="n"/>
    </row>
    <row r="437" ht="13.5" customHeight="1" s="726">
      <c r="A437" s="193" t="n"/>
      <c r="B437" s="200" t="n"/>
      <c r="C437" s="200" t="n"/>
      <c r="D437" s="200" t="n"/>
      <c r="E437" s="465" t="n"/>
      <c r="F437" s="200" t="n"/>
      <c r="G437" s="200" t="n"/>
      <c r="H437" s="200" t="n"/>
      <c r="I437" s="465" t="n"/>
      <c r="J437" s="465" t="n"/>
      <c r="K437" s="200" t="n"/>
      <c r="L437" s="193" t="n"/>
      <c r="M437" s="200" t="n"/>
      <c r="N437" s="200" t="n"/>
      <c r="O437" s="200" t="n"/>
      <c r="P437" s="200" t="n"/>
      <c r="Q437" s="200" t="n"/>
      <c r="R437" s="200" t="n"/>
      <c r="S437" s="200" t="n"/>
      <c r="T437" s="200" t="n"/>
      <c r="U437" s="200" t="n"/>
      <c r="V437" s="200" t="n"/>
      <c r="W437" s="200" t="n"/>
      <c r="X437" s="200" t="n"/>
      <c r="Y437" s="200" t="n"/>
      <c r="Z437" s="200" t="n"/>
    </row>
    <row r="438" ht="13.5" customHeight="1" s="726">
      <c r="A438" s="193" t="n"/>
      <c r="B438" s="200" t="n"/>
      <c r="C438" s="200" t="n"/>
      <c r="D438" s="200" t="n"/>
      <c r="E438" s="465" t="n"/>
      <c r="F438" s="200" t="n"/>
      <c r="G438" s="200" t="n"/>
      <c r="H438" s="200" t="n"/>
      <c r="I438" s="465" t="n"/>
      <c r="J438" s="465" t="n"/>
      <c r="K438" s="200" t="n"/>
      <c r="L438" s="193" t="n"/>
      <c r="M438" s="200" t="n"/>
      <c r="N438" s="200" t="n"/>
      <c r="O438" s="200" t="n"/>
      <c r="P438" s="200" t="n"/>
      <c r="Q438" s="200" t="n"/>
      <c r="R438" s="200" t="n"/>
      <c r="S438" s="200" t="n"/>
      <c r="T438" s="200" t="n"/>
      <c r="U438" s="200" t="n"/>
      <c r="V438" s="200" t="n"/>
      <c r="W438" s="200" t="n"/>
      <c r="X438" s="200" t="n"/>
      <c r="Y438" s="200" t="n"/>
      <c r="Z438" s="200" t="n"/>
    </row>
    <row r="439" ht="13.5" customHeight="1" s="726">
      <c r="A439" s="193" t="n"/>
      <c r="B439" s="200" t="n"/>
      <c r="C439" s="200" t="n"/>
      <c r="D439" s="200" t="n"/>
      <c r="E439" s="465" t="n"/>
      <c r="F439" s="200" t="n"/>
      <c r="G439" s="200" t="n"/>
      <c r="H439" s="200" t="n"/>
      <c r="I439" s="465" t="n"/>
      <c r="J439" s="465" t="n"/>
      <c r="K439" s="200" t="n"/>
      <c r="L439" s="193" t="n"/>
      <c r="M439" s="200" t="n"/>
      <c r="N439" s="200" t="n"/>
      <c r="O439" s="200" t="n"/>
      <c r="P439" s="200" t="n"/>
      <c r="Q439" s="200" t="n"/>
      <c r="R439" s="200" t="n"/>
      <c r="S439" s="200" t="n"/>
      <c r="T439" s="200" t="n"/>
      <c r="U439" s="200" t="n"/>
      <c r="V439" s="200" t="n"/>
      <c r="W439" s="200" t="n"/>
      <c r="X439" s="200" t="n"/>
      <c r="Y439" s="200" t="n"/>
      <c r="Z439" s="200" t="n"/>
    </row>
    <row r="440" ht="13.5" customHeight="1" s="726">
      <c r="A440" s="193" t="n"/>
      <c r="B440" s="200" t="n"/>
      <c r="C440" s="200" t="n"/>
      <c r="D440" s="200" t="n"/>
      <c r="E440" s="465" t="n"/>
      <c r="F440" s="200" t="n"/>
      <c r="G440" s="200" t="n"/>
      <c r="H440" s="200" t="n"/>
      <c r="I440" s="465" t="n"/>
      <c r="J440" s="465" t="n"/>
      <c r="K440" s="200" t="n"/>
      <c r="L440" s="193" t="n"/>
      <c r="M440" s="200" t="n"/>
      <c r="N440" s="200" t="n"/>
      <c r="O440" s="200" t="n"/>
      <c r="P440" s="200" t="n"/>
      <c r="Q440" s="200" t="n"/>
      <c r="R440" s="200" t="n"/>
      <c r="S440" s="200" t="n"/>
      <c r="T440" s="200" t="n"/>
      <c r="U440" s="200" t="n"/>
      <c r="V440" s="200" t="n"/>
      <c r="W440" s="200" t="n"/>
      <c r="X440" s="200" t="n"/>
      <c r="Y440" s="200" t="n"/>
      <c r="Z440" s="200" t="n"/>
    </row>
    <row r="441" ht="13.5" customHeight="1" s="726">
      <c r="A441" s="193" t="n"/>
      <c r="B441" s="200" t="n"/>
      <c r="C441" s="200" t="n"/>
      <c r="D441" s="200" t="n"/>
      <c r="E441" s="465" t="n"/>
      <c r="F441" s="200" t="n"/>
      <c r="G441" s="200" t="n"/>
      <c r="H441" s="200" t="n"/>
      <c r="I441" s="465" t="n"/>
      <c r="J441" s="465" t="n"/>
      <c r="K441" s="200" t="n"/>
      <c r="L441" s="193" t="n"/>
      <c r="M441" s="200" t="n"/>
      <c r="N441" s="200" t="n"/>
      <c r="O441" s="200" t="n"/>
      <c r="P441" s="200" t="n"/>
      <c r="Q441" s="200" t="n"/>
      <c r="R441" s="200" t="n"/>
      <c r="S441" s="200" t="n"/>
      <c r="T441" s="200" t="n"/>
      <c r="U441" s="200" t="n"/>
      <c r="V441" s="200" t="n"/>
      <c r="W441" s="200" t="n"/>
      <c r="X441" s="200" t="n"/>
      <c r="Y441" s="200" t="n"/>
      <c r="Z441" s="200" t="n"/>
    </row>
    <row r="442" ht="13.5" customHeight="1" s="726">
      <c r="A442" s="193" t="n"/>
      <c r="B442" s="200" t="n"/>
      <c r="C442" s="200" t="n"/>
      <c r="D442" s="200" t="n"/>
      <c r="E442" s="465" t="n"/>
      <c r="F442" s="200" t="n"/>
      <c r="G442" s="200" t="n"/>
      <c r="H442" s="200" t="n"/>
      <c r="I442" s="465" t="n"/>
      <c r="J442" s="465" t="n"/>
      <c r="K442" s="200" t="n"/>
      <c r="L442" s="193" t="n"/>
      <c r="M442" s="200" t="n"/>
      <c r="N442" s="200" t="n"/>
      <c r="O442" s="200" t="n"/>
      <c r="P442" s="200" t="n"/>
      <c r="Q442" s="200" t="n"/>
      <c r="R442" s="200" t="n"/>
      <c r="S442" s="200" t="n"/>
      <c r="T442" s="200" t="n"/>
      <c r="U442" s="200" t="n"/>
      <c r="V442" s="200" t="n"/>
      <c r="W442" s="200" t="n"/>
      <c r="X442" s="200" t="n"/>
      <c r="Y442" s="200" t="n"/>
      <c r="Z442" s="200" t="n"/>
    </row>
    <row r="443" ht="13.5" customHeight="1" s="726">
      <c r="A443" s="193" t="n"/>
      <c r="B443" s="200" t="n"/>
      <c r="C443" s="200" t="n"/>
      <c r="D443" s="200" t="n"/>
      <c r="E443" s="465" t="n"/>
      <c r="F443" s="200" t="n"/>
      <c r="G443" s="200" t="n"/>
      <c r="H443" s="200" t="n"/>
      <c r="I443" s="465" t="n"/>
      <c r="J443" s="465" t="n"/>
      <c r="K443" s="200" t="n"/>
      <c r="L443" s="193" t="n"/>
      <c r="M443" s="200" t="n"/>
      <c r="N443" s="200" t="n"/>
      <c r="O443" s="200" t="n"/>
      <c r="P443" s="200" t="n"/>
      <c r="Q443" s="200" t="n"/>
      <c r="R443" s="200" t="n"/>
      <c r="S443" s="200" t="n"/>
      <c r="T443" s="200" t="n"/>
      <c r="U443" s="200" t="n"/>
      <c r="V443" s="200" t="n"/>
      <c r="W443" s="200" t="n"/>
      <c r="X443" s="200" t="n"/>
      <c r="Y443" s="200" t="n"/>
      <c r="Z443" s="200" t="n"/>
    </row>
    <row r="444" ht="13.5" customHeight="1" s="726">
      <c r="A444" s="193" t="n"/>
      <c r="B444" s="200" t="n"/>
      <c r="C444" s="200" t="n"/>
      <c r="D444" s="200" t="n"/>
      <c r="E444" s="465" t="n"/>
      <c r="F444" s="200" t="n"/>
      <c r="G444" s="200" t="n"/>
      <c r="H444" s="200" t="n"/>
      <c r="I444" s="465" t="n"/>
      <c r="J444" s="465" t="n"/>
      <c r="K444" s="200" t="n"/>
      <c r="L444" s="193" t="n"/>
      <c r="M444" s="200" t="n"/>
      <c r="N444" s="200" t="n"/>
      <c r="O444" s="200" t="n"/>
      <c r="P444" s="200" t="n"/>
      <c r="Q444" s="200" t="n"/>
      <c r="R444" s="200" t="n"/>
      <c r="S444" s="200" t="n"/>
      <c r="T444" s="200" t="n"/>
      <c r="U444" s="200" t="n"/>
      <c r="V444" s="200" t="n"/>
      <c r="W444" s="200" t="n"/>
      <c r="X444" s="200" t="n"/>
      <c r="Y444" s="200" t="n"/>
      <c r="Z444" s="200" t="n"/>
    </row>
    <row r="445" ht="13.5" customHeight="1" s="726">
      <c r="A445" s="193" t="n"/>
      <c r="B445" s="200" t="n"/>
      <c r="C445" s="200" t="n"/>
      <c r="D445" s="200" t="n"/>
      <c r="E445" s="465" t="n"/>
      <c r="F445" s="200" t="n"/>
      <c r="G445" s="200" t="n"/>
      <c r="H445" s="200" t="n"/>
      <c r="I445" s="465" t="n"/>
      <c r="J445" s="465" t="n"/>
      <c r="K445" s="200" t="n"/>
      <c r="L445" s="193" t="n"/>
      <c r="M445" s="200" t="n"/>
      <c r="N445" s="200" t="n"/>
      <c r="O445" s="200" t="n"/>
      <c r="P445" s="200" t="n"/>
      <c r="Q445" s="200" t="n"/>
      <c r="R445" s="200" t="n"/>
      <c r="S445" s="200" t="n"/>
      <c r="T445" s="200" t="n"/>
      <c r="U445" s="200" t="n"/>
      <c r="V445" s="200" t="n"/>
      <c r="W445" s="200" t="n"/>
      <c r="X445" s="200" t="n"/>
      <c r="Y445" s="200" t="n"/>
      <c r="Z445" s="200" t="n"/>
    </row>
    <row r="446" ht="13.5" customHeight="1" s="726">
      <c r="A446" s="193" t="n"/>
      <c r="B446" s="200" t="n"/>
      <c r="C446" s="200" t="n"/>
      <c r="D446" s="200" t="n"/>
      <c r="E446" s="465" t="n"/>
      <c r="F446" s="200" t="n"/>
      <c r="G446" s="200" t="n"/>
      <c r="H446" s="200" t="n"/>
      <c r="I446" s="465" t="n"/>
      <c r="J446" s="465" t="n"/>
      <c r="K446" s="200" t="n"/>
      <c r="L446" s="193" t="n"/>
      <c r="M446" s="200" t="n"/>
      <c r="N446" s="200" t="n"/>
      <c r="O446" s="200" t="n"/>
      <c r="P446" s="200" t="n"/>
      <c r="Q446" s="200" t="n"/>
      <c r="R446" s="200" t="n"/>
      <c r="S446" s="200" t="n"/>
      <c r="T446" s="200" t="n"/>
      <c r="U446" s="200" t="n"/>
      <c r="V446" s="200" t="n"/>
      <c r="W446" s="200" t="n"/>
      <c r="X446" s="200" t="n"/>
      <c r="Y446" s="200" t="n"/>
      <c r="Z446" s="200" t="n"/>
    </row>
    <row r="447" ht="13.5" customHeight="1" s="726">
      <c r="A447" s="193" t="n"/>
      <c r="B447" s="200" t="n"/>
      <c r="C447" s="200" t="n"/>
      <c r="D447" s="200" t="n"/>
      <c r="E447" s="465" t="n"/>
      <c r="F447" s="200" t="n"/>
      <c r="G447" s="200" t="n"/>
      <c r="H447" s="200" t="n"/>
      <c r="I447" s="465" t="n"/>
      <c r="J447" s="465" t="n"/>
      <c r="K447" s="200" t="n"/>
      <c r="L447" s="193" t="n"/>
      <c r="M447" s="200" t="n"/>
      <c r="N447" s="200" t="n"/>
      <c r="O447" s="200" t="n"/>
      <c r="P447" s="200" t="n"/>
      <c r="Q447" s="200" t="n"/>
      <c r="R447" s="200" t="n"/>
      <c r="S447" s="200" t="n"/>
      <c r="T447" s="200" t="n"/>
      <c r="U447" s="200" t="n"/>
      <c r="V447" s="200" t="n"/>
      <c r="W447" s="200" t="n"/>
      <c r="X447" s="200" t="n"/>
      <c r="Y447" s="200" t="n"/>
      <c r="Z447" s="200" t="n"/>
    </row>
    <row r="448" ht="13.5" customHeight="1" s="726">
      <c r="A448" s="193" t="n"/>
      <c r="B448" s="200" t="n"/>
      <c r="C448" s="200" t="n"/>
      <c r="D448" s="200" t="n"/>
      <c r="E448" s="465" t="n"/>
      <c r="F448" s="200" t="n"/>
      <c r="G448" s="200" t="n"/>
      <c r="H448" s="200" t="n"/>
      <c r="I448" s="465" t="n"/>
      <c r="J448" s="465" t="n"/>
      <c r="K448" s="200" t="n"/>
      <c r="L448" s="193" t="n"/>
      <c r="M448" s="200" t="n"/>
      <c r="N448" s="200" t="n"/>
      <c r="O448" s="200" t="n"/>
      <c r="P448" s="200" t="n"/>
      <c r="Q448" s="200" t="n"/>
      <c r="R448" s="200" t="n"/>
      <c r="S448" s="200" t="n"/>
      <c r="T448" s="200" t="n"/>
      <c r="U448" s="200" t="n"/>
      <c r="V448" s="200" t="n"/>
      <c r="W448" s="200" t="n"/>
      <c r="X448" s="200" t="n"/>
      <c r="Y448" s="200" t="n"/>
      <c r="Z448" s="200" t="n"/>
    </row>
    <row r="449" ht="13.5" customHeight="1" s="726">
      <c r="A449" s="193" t="n"/>
      <c r="B449" s="200" t="n"/>
      <c r="C449" s="200" t="n"/>
      <c r="D449" s="200" t="n"/>
      <c r="E449" s="465" t="n"/>
      <c r="F449" s="200" t="n"/>
      <c r="G449" s="200" t="n"/>
      <c r="H449" s="200" t="n"/>
      <c r="I449" s="465" t="n"/>
      <c r="J449" s="465" t="n"/>
      <c r="K449" s="200" t="n"/>
      <c r="L449" s="193" t="n"/>
      <c r="M449" s="200" t="n"/>
      <c r="N449" s="200" t="n"/>
      <c r="O449" s="200" t="n"/>
      <c r="P449" s="200" t="n"/>
      <c r="Q449" s="200" t="n"/>
      <c r="R449" s="200" t="n"/>
      <c r="S449" s="200" t="n"/>
      <c r="T449" s="200" t="n"/>
      <c r="U449" s="200" t="n"/>
      <c r="V449" s="200" t="n"/>
      <c r="W449" s="200" t="n"/>
      <c r="X449" s="200" t="n"/>
      <c r="Y449" s="200" t="n"/>
      <c r="Z449" s="200" t="n"/>
    </row>
    <row r="450" ht="13.5" customHeight="1" s="726">
      <c r="A450" s="193" t="n"/>
      <c r="B450" s="200" t="n"/>
      <c r="C450" s="200" t="n"/>
      <c r="D450" s="200" t="n"/>
      <c r="E450" s="465" t="n"/>
      <c r="F450" s="200" t="n"/>
      <c r="G450" s="200" t="n"/>
      <c r="H450" s="200" t="n"/>
      <c r="I450" s="465" t="n"/>
      <c r="J450" s="465" t="n"/>
      <c r="K450" s="200" t="n"/>
      <c r="L450" s="193" t="n"/>
      <c r="M450" s="200" t="n"/>
      <c r="N450" s="200" t="n"/>
      <c r="O450" s="200" t="n"/>
      <c r="P450" s="200" t="n"/>
      <c r="Q450" s="200" t="n"/>
      <c r="R450" s="200" t="n"/>
      <c r="S450" s="200" t="n"/>
      <c r="T450" s="200" t="n"/>
      <c r="U450" s="200" t="n"/>
      <c r="V450" s="200" t="n"/>
      <c r="W450" s="200" t="n"/>
      <c r="X450" s="200" t="n"/>
      <c r="Y450" s="200" t="n"/>
      <c r="Z450" s="200" t="n"/>
    </row>
    <row r="451" ht="13.5" customHeight="1" s="726">
      <c r="A451" s="193" t="n"/>
      <c r="B451" s="200" t="n"/>
      <c r="C451" s="200" t="n"/>
      <c r="D451" s="200" t="n"/>
      <c r="E451" s="465" t="n"/>
      <c r="F451" s="200" t="n"/>
      <c r="G451" s="200" t="n"/>
      <c r="H451" s="200" t="n"/>
      <c r="I451" s="465" t="n"/>
      <c r="J451" s="465" t="n"/>
      <c r="K451" s="200" t="n"/>
      <c r="L451" s="193" t="n"/>
      <c r="M451" s="200" t="n"/>
      <c r="N451" s="200" t="n"/>
      <c r="O451" s="200" t="n"/>
      <c r="P451" s="200" t="n"/>
      <c r="Q451" s="200" t="n"/>
      <c r="R451" s="200" t="n"/>
      <c r="S451" s="200" t="n"/>
      <c r="T451" s="200" t="n"/>
      <c r="U451" s="200" t="n"/>
      <c r="V451" s="200" t="n"/>
      <c r="W451" s="200" t="n"/>
      <c r="X451" s="200" t="n"/>
      <c r="Y451" s="200" t="n"/>
      <c r="Z451" s="200" t="n"/>
    </row>
    <row r="452" ht="13.5" customHeight="1" s="726">
      <c r="A452" s="193" t="n"/>
      <c r="B452" s="200" t="n"/>
      <c r="C452" s="200" t="n"/>
      <c r="D452" s="200" t="n"/>
      <c r="E452" s="465" t="n"/>
      <c r="F452" s="200" t="n"/>
      <c r="G452" s="200" t="n"/>
      <c r="H452" s="200" t="n"/>
      <c r="I452" s="465" t="n"/>
      <c r="J452" s="465" t="n"/>
      <c r="K452" s="200" t="n"/>
      <c r="L452" s="193" t="n"/>
      <c r="M452" s="200" t="n"/>
      <c r="N452" s="200" t="n"/>
      <c r="O452" s="200" t="n"/>
      <c r="P452" s="200" t="n"/>
      <c r="Q452" s="200" t="n"/>
      <c r="R452" s="200" t="n"/>
      <c r="S452" s="200" t="n"/>
      <c r="T452" s="200" t="n"/>
      <c r="U452" s="200" t="n"/>
      <c r="V452" s="200" t="n"/>
      <c r="W452" s="200" t="n"/>
      <c r="X452" s="200" t="n"/>
      <c r="Y452" s="200" t="n"/>
      <c r="Z452" s="200" t="n"/>
    </row>
    <row r="453" ht="13.5" customHeight="1" s="726">
      <c r="A453" s="193" t="n"/>
      <c r="B453" s="200" t="n"/>
      <c r="C453" s="200" t="n"/>
      <c r="D453" s="200" t="n"/>
      <c r="E453" s="465" t="n"/>
      <c r="F453" s="200" t="n"/>
      <c r="G453" s="200" t="n"/>
      <c r="H453" s="200" t="n"/>
      <c r="I453" s="465" t="n"/>
      <c r="J453" s="465" t="n"/>
      <c r="K453" s="200" t="n"/>
      <c r="L453" s="193" t="n"/>
      <c r="M453" s="200" t="n"/>
      <c r="N453" s="200" t="n"/>
      <c r="O453" s="200" t="n"/>
      <c r="P453" s="200" t="n"/>
      <c r="Q453" s="200" t="n"/>
      <c r="R453" s="200" t="n"/>
      <c r="S453" s="200" t="n"/>
      <c r="T453" s="200" t="n"/>
      <c r="U453" s="200" t="n"/>
      <c r="V453" s="200" t="n"/>
      <c r="W453" s="200" t="n"/>
      <c r="X453" s="200" t="n"/>
      <c r="Y453" s="200" t="n"/>
      <c r="Z453" s="200" t="n"/>
    </row>
    <row r="454" ht="13.5" customHeight="1" s="726">
      <c r="A454" s="193" t="n"/>
      <c r="B454" s="200" t="n"/>
      <c r="C454" s="200" t="n"/>
      <c r="D454" s="200" t="n"/>
      <c r="E454" s="465" t="n"/>
      <c r="F454" s="200" t="n"/>
      <c r="G454" s="200" t="n"/>
      <c r="H454" s="200" t="n"/>
      <c r="I454" s="465" t="n"/>
      <c r="J454" s="465" t="n"/>
      <c r="K454" s="200" t="n"/>
      <c r="L454" s="193" t="n"/>
      <c r="M454" s="200" t="n"/>
      <c r="N454" s="200" t="n"/>
      <c r="O454" s="200" t="n"/>
      <c r="P454" s="200" t="n"/>
      <c r="Q454" s="200" t="n"/>
      <c r="R454" s="200" t="n"/>
      <c r="S454" s="200" t="n"/>
      <c r="T454" s="200" t="n"/>
      <c r="U454" s="200" t="n"/>
      <c r="V454" s="200" t="n"/>
      <c r="W454" s="200" t="n"/>
      <c r="X454" s="200" t="n"/>
      <c r="Y454" s="200" t="n"/>
      <c r="Z454" s="200" t="n"/>
    </row>
    <row r="455" ht="13.5" customHeight="1" s="726">
      <c r="A455" s="193" t="n"/>
      <c r="B455" s="200" t="n"/>
      <c r="C455" s="200" t="n"/>
      <c r="D455" s="200" t="n"/>
      <c r="E455" s="465" t="n"/>
      <c r="F455" s="200" t="n"/>
      <c r="G455" s="200" t="n"/>
      <c r="H455" s="200" t="n"/>
      <c r="I455" s="465" t="n"/>
      <c r="J455" s="465" t="n"/>
      <c r="K455" s="200" t="n"/>
      <c r="L455" s="193" t="n"/>
      <c r="M455" s="200" t="n"/>
      <c r="N455" s="200" t="n"/>
      <c r="O455" s="200" t="n"/>
      <c r="P455" s="200" t="n"/>
      <c r="Q455" s="200" t="n"/>
      <c r="R455" s="200" t="n"/>
      <c r="S455" s="200" t="n"/>
      <c r="T455" s="200" t="n"/>
      <c r="U455" s="200" t="n"/>
      <c r="V455" s="200" t="n"/>
      <c r="W455" s="200" t="n"/>
      <c r="X455" s="200" t="n"/>
      <c r="Y455" s="200" t="n"/>
      <c r="Z455" s="200" t="n"/>
    </row>
    <row r="456" ht="13.5" customHeight="1" s="726">
      <c r="A456" s="193" t="n"/>
      <c r="B456" s="200" t="n"/>
      <c r="C456" s="200" t="n"/>
      <c r="D456" s="200" t="n"/>
      <c r="E456" s="465" t="n"/>
      <c r="F456" s="200" t="n"/>
      <c r="G456" s="200" t="n"/>
      <c r="H456" s="200" t="n"/>
      <c r="I456" s="465" t="n"/>
      <c r="J456" s="465" t="n"/>
      <c r="K456" s="200" t="n"/>
      <c r="L456" s="193" t="n"/>
      <c r="M456" s="200" t="n"/>
      <c r="N456" s="200" t="n"/>
      <c r="O456" s="200" t="n"/>
      <c r="P456" s="200" t="n"/>
      <c r="Q456" s="200" t="n"/>
      <c r="R456" s="200" t="n"/>
      <c r="S456" s="200" t="n"/>
      <c r="T456" s="200" t="n"/>
      <c r="U456" s="200" t="n"/>
      <c r="V456" s="200" t="n"/>
      <c r="W456" s="200" t="n"/>
      <c r="X456" s="200" t="n"/>
      <c r="Y456" s="200" t="n"/>
      <c r="Z456" s="200" t="n"/>
    </row>
    <row r="457" ht="13.5" customHeight="1" s="726">
      <c r="A457" s="193" t="n"/>
      <c r="B457" s="200" t="n"/>
      <c r="C457" s="200" t="n"/>
      <c r="D457" s="200" t="n"/>
      <c r="E457" s="465" t="n"/>
      <c r="F457" s="200" t="n"/>
      <c r="G457" s="200" t="n"/>
      <c r="H457" s="200" t="n"/>
      <c r="I457" s="465" t="n"/>
      <c r="J457" s="465" t="n"/>
      <c r="K457" s="200" t="n"/>
      <c r="L457" s="193" t="n"/>
      <c r="M457" s="200" t="n"/>
      <c r="N457" s="200" t="n"/>
      <c r="O457" s="200" t="n"/>
      <c r="P457" s="200" t="n"/>
      <c r="Q457" s="200" t="n"/>
      <c r="R457" s="200" t="n"/>
      <c r="S457" s="200" t="n"/>
      <c r="T457" s="200" t="n"/>
      <c r="U457" s="200" t="n"/>
      <c r="V457" s="200" t="n"/>
      <c r="W457" s="200" t="n"/>
      <c r="X457" s="200" t="n"/>
      <c r="Y457" s="200" t="n"/>
      <c r="Z457" s="200" t="n"/>
    </row>
    <row r="458" ht="13.5" customHeight="1" s="726">
      <c r="A458" s="193" t="n"/>
      <c r="B458" s="200" t="n"/>
      <c r="C458" s="200" t="n"/>
      <c r="D458" s="200" t="n"/>
      <c r="E458" s="465" t="n"/>
      <c r="F458" s="200" t="n"/>
      <c r="G458" s="200" t="n"/>
      <c r="H458" s="200" t="n"/>
      <c r="I458" s="465" t="n"/>
      <c r="J458" s="465" t="n"/>
      <c r="K458" s="200" t="n"/>
      <c r="L458" s="193" t="n"/>
      <c r="M458" s="200" t="n"/>
      <c r="N458" s="200" t="n"/>
      <c r="O458" s="200" t="n"/>
      <c r="P458" s="200" t="n"/>
      <c r="Q458" s="200" t="n"/>
      <c r="R458" s="200" t="n"/>
      <c r="S458" s="200" t="n"/>
      <c r="T458" s="200" t="n"/>
      <c r="U458" s="200" t="n"/>
      <c r="V458" s="200" t="n"/>
      <c r="W458" s="200" t="n"/>
      <c r="X458" s="200" t="n"/>
      <c r="Y458" s="200" t="n"/>
      <c r="Z458" s="200" t="n"/>
    </row>
    <row r="459" ht="13.5" customHeight="1" s="726">
      <c r="A459" s="193" t="n"/>
      <c r="B459" s="200" t="n"/>
      <c r="C459" s="200" t="n"/>
      <c r="D459" s="200" t="n"/>
      <c r="E459" s="465" t="n"/>
      <c r="F459" s="200" t="n"/>
      <c r="G459" s="200" t="n"/>
      <c r="H459" s="200" t="n"/>
      <c r="I459" s="465" t="n"/>
      <c r="J459" s="465" t="n"/>
      <c r="K459" s="200" t="n"/>
      <c r="L459" s="193" t="n"/>
      <c r="M459" s="200" t="n"/>
      <c r="N459" s="200" t="n"/>
      <c r="O459" s="200" t="n"/>
      <c r="P459" s="200" t="n"/>
      <c r="Q459" s="200" t="n"/>
      <c r="R459" s="200" t="n"/>
      <c r="S459" s="200" t="n"/>
      <c r="T459" s="200" t="n"/>
      <c r="U459" s="200" t="n"/>
      <c r="V459" s="200" t="n"/>
      <c r="W459" s="200" t="n"/>
      <c r="X459" s="200" t="n"/>
      <c r="Y459" s="200" t="n"/>
      <c r="Z459" s="200" t="n"/>
    </row>
    <row r="460" ht="13.5" customHeight="1" s="726">
      <c r="A460" s="193" t="n"/>
      <c r="B460" s="200" t="n"/>
      <c r="C460" s="200" t="n"/>
      <c r="D460" s="200" t="n"/>
      <c r="E460" s="465" t="n"/>
      <c r="F460" s="200" t="n"/>
      <c r="G460" s="200" t="n"/>
      <c r="H460" s="200" t="n"/>
      <c r="I460" s="465" t="n"/>
      <c r="J460" s="465" t="n"/>
      <c r="K460" s="200" t="n"/>
      <c r="L460" s="193" t="n"/>
      <c r="M460" s="200" t="n"/>
      <c r="N460" s="200" t="n"/>
      <c r="O460" s="200" t="n"/>
      <c r="P460" s="200" t="n"/>
      <c r="Q460" s="200" t="n"/>
      <c r="R460" s="200" t="n"/>
      <c r="S460" s="200" t="n"/>
      <c r="T460" s="200" t="n"/>
      <c r="U460" s="200" t="n"/>
      <c r="V460" s="200" t="n"/>
      <c r="W460" s="200" t="n"/>
      <c r="X460" s="200" t="n"/>
      <c r="Y460" s="200" t="n"/>
      <c r="Z460" s="200" t="n"/>
    </row>
    <row r="461" ht="13.5" customHeight="1" s="726">
      <c r="A461" s="193" t="n"/>
      <c r="B461" s="200" t="n"/>
      <c r="C461" s="200" t="n"/>
      <c r="D461" s="200" t="n"/>
      <c r="E461" s="465" t="n"/>
      <c r="F461" s="200" t="n"/>
      <c r="G461" s="200" t="n"/>
      <c r="H461" s="200" t="n"/>
      <c r="I461" s="465" t="n"/>
      <c r="J461" s="465" t="n"/>
      <c r="K461" s="200" t="n"/>
      <c r="L461" s="193" t="n"/>
      <c r="M461" s="200" t="n"/>
      <c r="N461" s="200" t="n"/>
      <c r="O461" s="200" t="n"/>
      <c r="P461" s="200" t="n"/>
      <c r="Q461" s="200" t="n"/>
      <c r="R461" s="200" t="n"/>
      <c r="S461" s="200" t="n"/>
      <c r="T461" s="200" t="n"/>
      <c r="U461" s="200" t="n"/>
      <c r="V461" s="200" t="n"/>
      <c r="W461" s="200" t="n"/>
      <c r="X461" s="200" t="n"/>
      <c r="Y461" s="200" t="n"/>
      <c r="Z461" s="200" t="n"/>
    </row>
    <row r="462" ht="13.5" customHeight="1" s="726">
      <c r="A462" s="193" t="n"/>
      <c r="B462" s="200" t="n"/>
      <c r="C462" s="200" t="n"/>
      <c r="D462" s="200" t="n"/>
      <c r="E462" s="465" t="n"/>
      <c r="F462" s="200" t="n"/>
      <c r="G462" s="200" t="n"/>
      <c r="H462" s="200" t="n"/>
      <c r="I462" s="465" t="n"/>
      <c r="J462" s="465" t="n"/>
      <c r="K462" s="200" t="n"/>
      <c r="L462" s="193" t="n"/>
      <c r="M462" s="200" t="n"/>
      <c r="N462" s="200" t="n"/>
      <c r="O462" s="200" t="n"/>
      <c r="P462" s="200" t="n"/>
      <c r="Q462" s="200" t="n"/>
      <c r="R462" s="200" t="n"/>
      <c r="S462" s="200" t="n"/>
      <c r="T462" s="200" t="n"/>
      <c r="U462" s="200" t="n"/>
      <c r="V462" s="200" t="n"/>
      <c r="W462" s="200" t="n"/>
      <c r="X462" s="200" t="n"/>
      <c r="Y462" s="200" t="n"/>
      <c r="Z462" s="200" t="n"/>
    </row>
    <row r="463" ht="13.5" customHeight="1" s="726">
      <c r="A463" s="193" t="n"/>
      <c r="B463" s="200" t="n"/>
      <c r="C463" s="200" t="n"/>
      <c r="D463" s="200" t="n"/>
      <c r="E463" s="465" t="n"/>
      <c r="F463" s="200" t="n"/>
      <c r="G463" s="200" t="n"/>
      <c r="H463" s="200" t="n"/>
      <c r="I463" s="465" t="n"/>
      <c r="J463" s="465" t="n"/>
      <c r="K463" s="200" t="n"/>
      <c r="L463" s="193" t="n"/>
      <c r="M463" s="200" t="n"/>
      <c r="N463" s="200" t="n"/>
      <c r="O463" s="200" t="n"/>
      <c r="P463" s="200" t="n"/>
      <c r="Q463" s="200" t="n"/>
      <c r="R463" s="200" t="n"/>
      <c r="S463" s="200" t="n"/>
      <c r="T463" s="200" t="n"/>
      <c r="U463" s="200" t="n"/>
      <c r="V463" s="200" t="n"/>
      <c r="W463" s="200" t="n"/>
      <c r="X463" s="200" t="n"/>
      <c r="Y463" s="200" t="n"/>
      <c r="Z463" s="200" t="n"/>
    </row>
    <row r="464" ht="13.5" customHeight="1" s="726">
      <c r="A464" s="193" t="n"/>
      <c r="B464" s="200" t="n"/>
      <c r="C464" s="200" t="n"/>
      <c r="D464" s="200" t="n"/>
      <c r="E464" s="465" t="n"/>
      <c r="F464" s="200" t="n"/>
      <c r="G464" s="200" t="n"/>
      <c r="H464" s="200" t="n"/>
      <c r="I464" s="465" t="n"/>
      <c r="J464" s="465" t="n"/>
      <c r="K464" s="200" t="n"/>
      <c r="L464" s="193" t="n"/>
      <c r="M464" s="200" t="n"/>
      <c r="N464" s="200" t="n"/>
      <c r="O464" s="200" t="n"/>
      <c r="P464" s="200" t="n"/>
      <c r="Q464" s="200" t="n"/>
      <c r="R464" s="200" t="n"/>
      <c r="S464" s="200" t="n"/>
      <c r="T464" s="200" t="n"/>
      <c r="U464" s="200" t="n"/>
      <c r="V464" s="200" t="n"/>
      <c r="W464" s="200" t="n"/>
      <c r="X464" s="200" t="n"/>
      <c r="Y464" s="200" t="n"/>
      <c r="Z464" s="200" t="n"/>
    </row>
    <row r="465" ht="13.5" customHeight="1" s="726">
      <c r="A465" s="193" t="n"/>
      <c r="B465" s="200" t="n"/>
      <c r="C465" s="200" t="n"/>
      <c r="D465" s="200" t="n"/>
      <c r="E465" s="465" t="n"/>
      <c r="F465" s="200" t="n"/>
      <c r="G465" s="200" t="n"/>
      <c r="H465" s="200" t="n"/>
      <c r="I465" s="465" t="n"/>
      <c r="J465" s="465" t="n"/>
      <c r="K465" s="200" t="n"/>
      <c r="L465" s="193" t="n"/>
      <c r="M465" s="200" t="n"/>
      <c r="N465" s="200" t="n"/>
      <c r="O465" s="200" t="n"/>
      <c r="P465" s="200" t="n"/>
      <c r="Q465" s="200" t="n"/>
      <c r="R465" s="200" t="n"/>
      <c r="S465" s="200" t="n"/>
      <c r="T465" s="200" t="n"/>
      <c r="U465" s="200" t="n"/>
      <c r="V465" s="200" t="n"/>
      <c r="W465" s="200" t="n"/>
      <c r="X465" s="200" t="n"/>
      <c r="Y465" s="200" t="n"/>
      <c r="Z465" s="200" t="n"/>
    </row>
    <row r="466" ht="13.5" customHeight="1" s="726">
      <c r="A466" s="193" t="n"/>
      <c r="B466" s="200" t="n"/>
      <c r="C466" s="200" t="n"/>
      <c r="D466" s="200" t="n"/>
      <c r="E466" s="465" t="n"/>
      <c r="F466" s="200" t="n"/>
      <c r="G466" s="200" t="n"/>
      <c r="H466" s="200" t="n"/>
      <c r="I466" s="465" t="n"/>
      <c r="J466" s="465" t="n"/>
      <c r="K466" s="200" t="n"/>
      <c r="L466" s="193" t="n"/>
      <c r="M466" s="200" t="n"/>
      <c r="N466" s="200" t="n"/>
      <c r="O466" s="200" t="n"/>
      <c r="P466" s="200" t="n"/>
      <c r="Q466" s="200" t="n"/>
      <c r="R466" s="200" t="n"/>
      <c r="S466" s="200" t="n"/>
      <c r="T466" s="200" t="n"/>
      <c r="U466" s="200" t="n"/>
      <c r="V466" s="200" t="n"/>
      <c r="W466" s="200" t="n"/>
      <c r="X466" s="200" t="n"/>
      <c r="Y466" s="200" t="n"/>
      <c r="Z466" s="200" t="n"/>
    </row>
    <row r="467" ht="13.5" customHeight="1" s="726">
      <c r="A467" s="193" t="n"/>
      <c r="B467" s="200" t="n"/>
      <c r="C467" s="200" t="n"/>
      <c r="D467" s="200" t="n"/>
      <c r="E467" s="465" t="n"/>
      <c r="F467" s="200" t="n"/>
      <c r="G467" s="200" t="n"/>
      <c r="H467" s="200" t="n"/>
      <c r="I467" s="465" t="n"/>
      <c r="J467" s="465" t="n"/>
      <c r="K467" s="200" t="n"/>
      <c r="L467" s="193" t="n"/>
      <c r="M467" s="200" t="n"/>
      <c r="N467" s="200" t="n"/>
      <c r="O467" s="200" t="n"/>
      <c r="P467" s="200" t="n"/>
      <c r="Q467" s="200" t="n"/>
      <c r="R467" s="200" t="n"/>
      <c r="S467" s="200" t="n"/>
      <c r="T467" s="200" t="n"/>
      <c r="U467" s="200" t="n"/>
      <c r="V467" s="200" t="n"/>
      <c r="W467" s="200" t="n"/>
      <c r="X467" s="200" t="n"/>
      <c r="Y467" s="200" t="n"/>
      <c r="Z467" s="200" t="n"/>
    </row>
    <row r="468" ht="13.5" customHeight="1" s="726">
      <c r="A468" s="193" t="n"/>
      <c r="B468" s="200" t="n"/>
      <c r="C468" s="200" t="n"/>
      <c r="D468" s="200" t="n"/>
      <c r="E468" s="465" t="n"/>
      <c r="F468" s="200" t="n"/>
      <c r="G468" s="200" t="n"/>
      <c r="H468" s="200" t="n"/>
      <c r="I468" s="465" t="n"/>
      <c r="J468" s="465" t="n"/>
      <c r="K468" s="200" t="n"/>
      <c r="L468" s="193" t="n"/>
      <c r="M468" s="200" t="n"/>
      <c r="N468" s="200" t="n"/>
      <c r="O468" s="200" t="n"/>
      <c r="P468" s="200" t="n"/>
      <c r="Q468" s="200" t="n"/>
      <c r="R468" s="200" t="n"/>
      <c r="S468" s="200" t="n"/>
      <c r="T468" s="200" t="n"/>
      <c r="U468" s="200" t="n"/>
      <c r="V468" s="200" t="n"/>
      <c r="W468" s="200" t="n"/>
      <c r="X468" s="200" t="n"/>
      <c r="Y468" s="200" t="n"/>
      <c r="Z468" s="200" t="n"/>
    </row>
    <row r="469" ht="13.5" customHeight="1" s="726">
      <c r="A469" s="193" t="n"/>
      <c r="B469" s="200" t="n"/>
      <c r="C469" s="200" t="n"/>
      <c r="D469" s="200" t="n"/>
      <c r="E469" s="465" t="n"/>
      <c r="F469" s="200" t="n"/>
      <c r="G469" s="200" t="n"/>
      <c r="H469" s="200" t="n"/>
      <c r="I469" s="465" t="n"/>
      <c r="J469" s="465" t="n"/>
      <c r="K469" s="200" t="n"/>
      <c r="L469" s="193" t="n"/>
      <c r="M469" s="200" t="n"/>
      <c r="N469" s="200" t="n"/>
      <c r="O469" s="200" t="n"/>
      <c r="P469" s="200" t="n"/>
      <c r="Q469" s="200" t="n"/>
      <c r="R469" s="200" t="n"/>
      <c r="S469" s="200" t="n"/>
      <c r="T469" s="200" t="n"/>
      <c r="U469" s="200" t="n"/>
      <c r="V469" s="200" t="n"/>
      <c r="W469" s="200" t="n"/>
      <c r="X469" s="200" t="n"/>
      <c r="Y469" s="200" t="n"/>
      <c r="Z469" s="200" t="n"/>
    </row>
    <row r="470" ht="13.5" customHeight="1" s="726">
      <c r="A470" s="193" t="n"/>
      <c r="B470" s="200" t="n"/>
      <c r="C470" s="200" t="n"/>
      <c r="D470" s="200" t="n"/>
      <c r="E470" s="465" t="n"/>
      <c r="F470" s="200" t="n"/>
      <c r="G470" s="200" t="n"/>
      <c r="H470" s="200" t="n"/>
      <c r="I470" s="465" t="n"/>
      <c r="J470" s="465" t="n"/>
      <c r="K470" s="200" t="n"/>
      <c r="L470" s="193" t="n"/>
      <c r="M470" s="200" t="n"/>
      <c r="N470" s="200" t="n"/>
      <c r="O470" s="200" t="n"/>
      <c r="P470" s="200" t="n"/>
      <c r="Q470" s="200" t="n"/>
      <c r="R470" s="200" t="n"/>
      <c r="S470" s="200" t="n"/>
      <c r="T470" s="200" t="n"/>
      <c r="U470" s="200" t="n"/>
      <c r="V470" s="200" t="n"/>
      <c r="W470" s="200" t="n"/>
      <c r="X470" s="200" t="n"/>
      <c r="Y470" s="200" t="n"/>
      <c r="Z470" s="200" t="n"/>
    </row>
    <row r="471" ht="13.5" customHeight="1" s="726">
      <c r="A471" s="193" t="n"/>
      <c r="B471" s="200" t="n"/>
      <c r="C471" s="200" t="n"/>
      <c r="D471" s="200" t="n"/>
      <c r="E471" s="465" t="n"/>
      <c r="F471" s="200" t="n"/>
      <c r="G471" s="200" t="n"/>
      <c r="H471" s="200" t="n"/>
      <c r="I471" s="465" t="n"/>
      <c r="J471" s="465" t="n"/>
      <c r="K471" s="200" t="n"/>
      <c r="L471" s="193" t="n"/>
      <c r="M471" s="200" t="n"/>
      <c r="N471" s="200" t="n"/>
      <c r="O471" s="200" t="n"/>
      <c r="P471" s="200" t="n"/>
      <c r="Q471" s="200" t="n"/>
      <c r="R471" s="200" t="n"/>
      <c r="S471" s="200" t="n"/>
      <c r="T471" s="200" t="n"/>
      <c r="U471" s="200" t="n"/>
      <c r="V471" s="200" t="n"/>
      <c r="W471" s="200" t="n"/>
      <c r="X471" s="200" t="n"/>
      <c r="Y471" s="200" t="n"/>
      <c r="Z471" s="200" t="n"/>
    </row>
    <row r="472" ht="13.5" customHeight="1" s="726">
      <c r="A472" s="193" t="n"/>
      <c r="B472" s="200" t="n"/>
      <c r="C472" s="200" t="n"/>
      <c r="D472" s="200" t="n"/>
      <c r="E472" s="465" t="n"/>
      <c r="F472" s="200" t="n"/>
      <c r="G472" s="200" t="n"/>
      <c r="H472" s="200" t="n"/>
      <c r="I472" s="465" t="n"/>
      <c r="J472" s="465" t="n"/>
      <c r="K472" s="200" t="n"/>
      <c r="L472" s="193" t="n"/>
      <c r="M472" s="200" t="n"/>
      <c r="N472" s="200" t="n"/>
      <c r="O472" s="200" t="n"/>
      <c r="P472" s="200" t="n"/>
      <c r="Q472" s="200" t="n"/>
      <c r="R472" s="200" t="n"/>
      <c r="S472" s="200" t="n"/>
      <c r="T472" s="200" t="n"/>
      <c r="U472" s="200" t="n"/>
      <c r="V472" s="200" t="n"/>
      <c r="W472" s="200" t="n"/>
      <c r="X472" s="200" t="n"/>
      <c r="Y472" s="200" t="n"/>
      <c r="Z472" s="200" t="n"/>
    </row>
    <row r="473" ht="13.5" customHeight="1" s="726">
      <c r="A473" s="193" t="n"/>
      <c r="B473" s="200" t="n"/>
      <c r="C473" s="200" t="n"/>
      <c r="D473" s="200" t="n"/>
      <c r="E473" s="465" t="n"/>
      <c r="F473" s="200" t="n"/>
      <c r="G473" s="200" t="n"/>
      <c r="H473" s="200" t="n"/>
      <c r="I473" s="465" t="n"/>
      <c r="J473" s="465" t="n"/>
      <c r="K473" s="200" t="n"/>
      <c r="L473" s="193" t="n"/>
      <c r="M473" s="200" t="n"/>
      <c r="N473" s="200" t="n"/>
      <c r="O473" s="200" t="n"/>
      <c r="P473" s="200" t="n"/>
      <c r="Q473" s="200" t="n"/>
      <c r="R473" s="200" t="n"/>
      <c r="S473" s="200" t="n"/>
      <c r="T473" s="200" t="n"/>
      <c r="U473" s="200" t="n"/>
      <c r="V473" s="200" t="n"/>
      <c r="W473" s="200" t="n"/>
      <c r="X473" s="200" t="n"/>
      <c r="Y473" s="200" t="n"/>
      <c r="Z473" s="200" t="n"/>
    </row>
    <row r="474" ht="13.5" customHeight="1" s="726">
      <c r="A474" s="193" t="n"/>
      <c r="B474" s="200" t="n"/>
      <c r="C474" s="200" t="n"/>
      <c r="D474" s="200" t="n"/>
      <c r="E474" s="465" t="n"/>
      <c r="F474" s="200" t="n"/>
      <c r="G474" s="200" t="n"/>
      <c r="H474" s="200" t="n"/>
      <c r="I474" s="465" t="n"/>
      <c r="J474" s="465" t="n"/>
      <c r="K474" s="200" t="n"/>
      <c r="L474" s="193" t="n"/>
      <c r="M474" s="200" t="n"/>
      <c r="N474" s="200" t="n"/>
      <c r="O474" s="200" t="n"/>
      <c r="P474" s="200" t="n"/>
      <c r="Q474" s="200" t="n"/>
      <c r="R474" s="200" t="n"/>
      <c r="S474" s="200" t="n"/>
      <c r="T474" s="200" t="n"/>
      <c r="U474" s="200" t="n"/>
      <c r="V474" s="200" t="n"/>
      <c r="W474" s="200" t="n"/>
      <c r="X474" s="200" t="n"/>
      <c r="Y474" s="200" t="n"/>
      <c r="Z474" s="200" t="n"/>
    </row>
    <row r="475" ht="13.5" customHeight="1" s="726">
      <c r="A475" s="193" t="n"/>
      <c r="B475" s="200" t="n"/>
      <c r="C475" s="200" t="n"/>
      <c r="D475" s="200" t="n"/>
      <c r="E475" s="465" t="n"/>
      <c r="F475" s="200" t="n"/>
      <c r="G475" s="200" t="n"/>
      <c r="H475" s="200" t="n"/>
      <c r="I475" s="465" t="n"/>
      <c r="J475" s="465" t="n"/>
      <c r="K475" s="200" t="n"/>
      <c r="L475" s="193" t="n"/>
      <c r="M475" s="200" t="n"/>
      <c r="N475" s="200" t="n"/>
      <c r="O475" s="200" t="n"/>
      <c r="P475" s="200" t="n"/>
      <c r="Q475" s="200" t="n"/>
      <c r="R475" s="200" t="n"/>
      <c r="S475" s="200" t="n"/>
      <c r="T475" s="200" t="n"/>
      <c r="U475" s="200" t="n"/>
      <c r="V475" s="200" t="n"/>
      <c r="W475" s="200" t="n"/>
      <c r="X475" s="200" t="n"/>
      <c r="Y475" s="200" t="n"/>
      <c r="Z475" s="200" t="n"/>
    </row>
    <row r="476" ht="13.5" customHeight="1" s="726">
      <c r="A476" s="193" t="n"/>
      <c r="B476" s="200" t="n"/>
      <c r="C476" s="200" t="n"/>
      <c r="D476" s="200" t="n"/>
      <c r="E476" s="465" t="n"/>
      <c r="F476" s="200" t="n"/>
      <c r="G476" s="200" t="n"/>
      <c r="H476" s="200" t="n"/>
      <c r="I476" s="465" t="n"/>
      <c r="J476" s="465" t="n"/>
      <c r="K476" s="200" t="n"/>
      <c r="L476" s="193" t="n"/>
      <c r="M476" s="200" t="n"/>
      <c r="N476" s="200" t="n"/>
      <c r="O476" s="200" t="n"/>
      <c r="P476" s="200" t="n"/>
      <c r="Q476" s="200" t="n"/>
      <c r="R476" s="200" t="n"/>
      <c r="S476" s="200" t="n"/>
      <c r="T476" s="200" t="n"/>
      <c r="U476" s="200" t="n"/>
      <c r="V476" s="200" t="n"/>
      <c r="W476" s="200" t="n"/>
      <c r="X476" s="200" t="n"/>
      <c r="Y476" s="200" t="n"/>
      <c r="Z476" s="200" t="n"/>
    </row>
    <row r="477" ht="13.5" customHeight="1" s="726">
      <c r="A477" s="193" t="n"/>
      <c r="B477" s="200" t="n"/>
      <c r="C477" s="200" t="n"/>
      <c r="D477" s="200" t="n"/>
      <c r="E477" s="465" t="n"/>
      <c r="F477" s="200" t="n"/>
      <c r="G477" s="200" t="n"/>
      <c r="H477" s="200" t="n"/>
      <c r="I477" s="465" t="n"/>
      <c r="J477" s="465" t="n"/>
      <c r="K477" s="200" t="n"/>
      <c r="L477" s="193" t="n"/>
      <c r="M477" s="200" t="n"/>
      <c r="N477" s="200" t="n"/>
      <c r="O477" s="200" t="n"/>
      <c r="P477" s="200" t="n"/>
      <c r="Q477" s="200" t="n"/>
      <c r="R477" s="200" t="n"/>
      <c r="S477" s="200" t="n"/>
      <c r="T477" s="200" t="n"/>
      <c r="U477" s="200" t="n"/>
      <c r="V477" s="200" t="n"/>
      <c r="W477" s="200" t="n"/>
      <c r="X477" s="200" t="n"/>
      <c r="Y477" s="200" t="n"/>
      <c r="Z477" s="200" t="n"/>
    </row>
    <row r="478" ht="13.5" customHeight="1" s="726">
      <c r="A478" s="193" t="n"/>
      <c r="B478" s="200" t="n"/>
      <c r="C478" s="200" t="n"/>
      <c r="D478" s="200" t="n"/>
      <c r="E478" s="465" t="n"/>
      <c r="F478" s="200" t="n"/>
      <c r="G478" s="200" t="n"/>
      <c r="H478" s="200" t="n"/>
      <c r="I478" s="465" t="n"/>
      <c r="J478" s="465" t="n"/>
      <c r="K478" s="200" t="n"/>
      <c r="L478" s="193" t="n"/>
      <c r="M478" s="200" t="n"/>
      <c r="N478" s="200" t="n"/>
      <c r="O478" s="200" t="n"/>
      <c r="P478" s="200" t="n"/>
      <c r="Q478" s="200" t="n"/>
      <c r="R478" s="200" t="n"/>
      <c r="S478" s="200" t="n"/>
      <c r="T478" s="200" t="n"/>
      <c r="U478" s="200" t="n"/>
      <c r="V478" s="200" t="n"/>
      <c r="W478" s="200" t="n"/>
      <c r="X478" s="200" t="n"/>
      <c r="Y478" s="200" t="n"/>
      <c r="Z478" s="200" t="n"/>
    </row>
    <row r="479" ht="13.5" customHeight="1" s="726">
      <c r="A479" s="193" t="n"/>
      <c r="B479" s="200" t="n"/>
      <c r="C479" s="200" t="n"/>
      <c r="D479" s="200" t="n"/>
      <c r="E479" s="465" t="n"/>
      <c r="F479" s="200" t="n"/>
      <c r="G479" s="200" t="n"/>
      <c r="H479" s="200" t="n"/>
      <c r="I479" s="465" t="n"/>
      <c r="J479" s="465" t="n"/>
      <c r="K479" s="200" t="n"/>
      <c r="L479" s="193" t="n"/>
      <c r="M479" s="200" t="n"/>
      <c r="N479" s="200" t="n"/>
      <c r="O479" s="200" t="n"/>
      <c r="P479" s="200" t="n"/>
      <c r="Q479" s="200" t="n"/>
      <c r="R479" s="200" t="n"/>
      <c r="S479" s="200" t="n"/>
      <c r="T479" s="200" t="n"/>
      <c r="U479" s="200" t="n"/>
      <c r="V479" s="200" t="n"/>
      <c r="W479" s="200" t="n"/>
      <c r="X479" s="200" t="n"/>
      <c r="Y479" s="200" t="n"/>
      <c r="Z479" s="200" t="n"/>
    </row>
    <row r="480" ht="13.5" customHeight="1" s="726">
      <c r="A480" s="193" t="n"/>
      <c r="B480" s="200" t="n"/>
      <c r="C480" s="200" t="n"/>
      <c r="D480" s="200" t="n"/>
      <c r="E480" s="465" t="n"/>
      <c r="F480" s="200" t="n"/>
      <c r="G480" s="200" t="n"/>
      <c r="H480" s="200" t="n"/>
      <c r="I480" s="465" t="n"/>
      <c r="J480" s="465" t="n"/>
      <c r="K480" s="200" t="n"/>
      <c r="L480" s="193" t="n"/>
      <c r="M480" s="200" t="n"/>
      <c r="N480" s="200" t="n"/>
      <c r="O480" s="200" t="n"/>
      <c r="P480" s="200" t="n"/>
      <c r="Q480" s="200" t="n"/>
      <c r="R480" s="200" t="n"/>
      <c r="S480" s="200" t="n"/>
      <c r="T480" s="200" t="n"/>
      <c r="U480" s="200" t="n"/>
      <c r="V480" s="200" t="n"/>
      <c r="W480" s="200" t="n"/>
      <c r="X480" s="200" t="n"/>
      <c r="Y480" s="200" t="n"/>
      <c r="Z480" s="200" t="n"/>
    </row>
    <row r="481" ht="13.5" customHeight="1" s="726">
      <c r="A481" s="193" t="n"/>
      <c r="B481" s="200" t="n"/>
      <c r="C481" s="200" t="n"/>
      <c r="D481" s="200" t="n"/>
      <c r="E481" s="465" t="n"/>
      <c r="F481" s="200" t="n"/>
      <c r="G481" s="200" t="n"/>
      <c r="H481" s="200" t="n"/>
      <c r="I481" s="465" t="n"/>
      <c r="J481" s="465" t="n"/>
      <c r="K481" s="200" t="n"/>
      <c r="L481" s="193" t="n"/>
      <c r="M481" s="200" t="n"/>
      <c r="N481" s="200" t="n"/>
      <c r="O481" s="200" t="n"/>
      <c r="P481" s="200" t="n"/>
      <c r="Q481" s="200" t="n"/>
      <c r="R481" s="200" t="n"/>
      <c r="S481" s="200" t="n"/>
      <c r="T481" s="200" t="n"/>
      <c r="U481" s="200" t="n"/>
      <c r="V481" s="200" t="n"/>
      <c r="W481" s="200" t="n"/>
      <c r="X481" s="200" t="n"/>
      <c r="Y481" s="200" t="n"/>
      <c r="Z481" s="200" t="n"/>
    </row>
    <row r="482" ht="13.5" customHeight="1" s="726">
      <c r="A482" s="193" t="n"/>
      <c r="B482" s="200" t="n"/>
      <c r="C482" s="200" t="n"/>
      <c r="D482" s="200" t="n"/>
      <c r="E482" s="465" t="n"/>
      <c r="F482" s="200" t="n"/>
      <c r="G482" s="200" t="n"/>
      <c r="H482" s="200" t="n"/>
      <c r="I482" s="465" t="n"/>
      <c r="J482" s="465" t="n"/>
      <c r="K482" s="200" t="n"/>
      <c r="L482" s="193" t="n"/>
      <c r="M482" s="200" t="n"/>
      <c r="N482" s="200" t="n"/>
      <c r="O482" s="200" t="n"/>
      <c r="P482" s="200" t="n"/>
      <c r="Q482" s="200" t="n"/>
      <c r="R482" s="200" t="n"/>
      <c r="S482" s="200" t="n"/>
      <c r="T482" s="200" t="n"/>
      <c r="U482" s="200" t="n"/>
      <c r="V482" s="200" t="n"/>
      <c r="W482" s="200" t="n"/>
      <c r="X482" s="200" t="n"/>
      <c r="Y482" s="200" t="n"/>
      <c r="Z482" s="200" t="n"/>
    </row>
    <row r="483" ht="13.5" customHeight="1" s="726">
      <c r="A483" s="193" t="n"/>
      <c r="B483" s="200" t="n"/>
      <c r="C483" s="200" t="n"/>
      <c r="D483" s="200" t="n"/>
      <c r="E483" s="465" t="n"/>
      <c r="F483" s="200" t="n"/>
      <c r="G483" s="200" t="n"/>
      <c r="H483" s="200" t="n"/>
      <c r="I483" s="465" t="n"/>
      <c r="J483" s="465" t="n"/>
      <c r="K483" s="200" t="n"/>
      <c r="L483" s="193" t="n"/>
      <c r="M483" s="200" t="n"/>
      <c r="N483" s="200" t="n"/>
      <c r="O483" s="200" t="n"/>
      <c r="P483" s="200" t="n"/>
      <c r="Q483" s="200" t="n"/>
      <c r="R483" s="200" t="n"/>
      <c r="S483" s="200" t="n"/>
      <c r="T483" s="200" t="n"/>
      <c r="U483" s="200" t="n"/>
      <c r="V483" s="200" t="n"/>
      <c r="W483" s="200" t="n"/>
      <c r="X483" s="200" t="n"/>
      <c r="Y483" s="200" t="n"/>
      <c r="Z483" s="200" t="n"/>
    </row>
    <row r="484" ht="13.5" customHeight="1" s="726">
      <c r="A484" s="193" t="n"/>
      <c r="B484" s="200" t="n"/>
      <c r="C484" s="200" t="n"/>
      <c r="D484" s="200" t="n"/>
      <c r="E484" s="465" t="n"/>
      <c r="F484" s="200" t="n"/>
      <c r="G484" s="200" t="n"/>
      <c r="H484" s="200" t="n"/>
      <c r="I484" s="465" t="n"/>
      <c r="J484" s="465" t="n"/>
      <c r="K484" s="200" t="n"/>
      <c r="L484" s="193" t="n"/>
      <c r="M484" s="200" t="n"/>
      <c r="N484" s="200" t="n"/>
      <c r="O484" s="200" t="n"/>
      <c r="P484" s="200" t="n"/>
      <c r="Q484" s="200" t="n"/>
      <c r="R484" s="200" t="n"/>
      <c r="S484" s="200" t="n"/>
      <c r="T484" s="200" t="n"/>
      <c r="U484" s="200" t="n"/>
      <c r="V484" s="200" t="n"/>
      <c r="W484" s="200" t="n"/>
      <c r="X484" s="200" t="n"/>
      <c r="Y484" s="200" t="n"/>
      <c r="Z484" s="200" t="n"/>
    </row>
    <row r="485" ht="13.5" customHeight="1" s="726">
      <c r="A485" s="193" t="n"/>
      <c r="B485" s="200" t="n"/>
      <c r="C485" s="200" t="n"/>
      <c r="D485" s="200" t="n"/>
      <c r="E485" s="465" t="n"/>
      <c r="F485" s="200" t="n"/>
      <c r="G485" s="200" t="n"/>
      <c r="H485" s="200" t="n"/>
      <c r="I485" s="465" t="n"/>
      <c r="J485" s="465" t="n"/>
      <c r="K485" s="200" t="n"/>
      <c r="L485" s="193" t="n"/>
      <c r="M485" s="200" t="n"/>
      <c r="N485" s="200" t="n"/>
      <c r="O485" s="200" t="n"/>
      <c r="P485" s="200" t="n"/>
      <c r="Q485" s="200" t="n"/>
      <c r="R485" s="200" t="n"/>
      <c r="S485" s="200" t="n"/>
      <c r="T485" s="200" t="n"/>
      <c r="U485" s="200" t="n"/>
      <c r="V485" s="200" t="n"/>
      <c r="W485" s="200" t="n"/>
      <c r="X485" s="200" t="n"/>
      <c r="Y485" s="200" t="n"/>
      <c r="Z485" s="200" t="n"/>
    </row>
    <row r="486" ht="13.5" customHeight="1" s="726">
      <c r="A486" s="193" t="n"/>
      <c r="B486" s="200" t="n"/>
      <c r="C486" s="200" t="n"/>
      <c r="D486" s="200" t="n"/>
      <c r="E486" s="465" t="n"/>
      <c r="F486" s="200" t="n"/>
      <c r="G486" s="200" t="n"/>
      <c r="H486" s="200" t="n"/>
      <c r="I486" s="465" t="n"/>
      <c r="J486" s="465" t="n"/>
      <c r="K486" s="200" t="n"/>
      <c r="L486" s="193" t="n"/>
      <c r="M486" s="200" t="n"/>
      <c r="N486" s="200" t="n"/>
      <c r="O486" s="200" t="n"/>
      <c r="P486" s="200" t="n"/>
      <c r="Q486" s="200" t="n"/>
      <c r="R486" s="200" t="n"/>
      <c r="S486" s="200" t="n"/>
      <c r="T486" s="200" t="n"/>
      <c r="U486" s="200" t="n"/>
      <c r="V486" s="200" t="n"/>
      <c r="W486" s="200" t="n"/>
      <c r="X486" s="200" t="n"/>
      <c r="Y486" s="200" t="n"/>
      <c r="Z486" s="200" t="n"/>
    </row>
    <row r="487" ht="13.5" customHeight="1" s="726">
      <c r="A487" s="193" t="n"/>
      <c r="B487" s="200" t="n"/>
      <c r="C487" s="200" t="n"/>
      <c r="D487" s="200" t="n"/>
      <c r="E487" s="465" t="n"/>
      <c r="F487" s="200" t="n"/>
      <c r="G487" s="200" t="n"/>
      <c r="H487" s="200" t="n"/>
      <c r="I487" s="465" t="n"/>
      <c r="J487" s="465" t="n"/>
      <c r="K487" s="200" t="n"/>
      <c r="L487" s="193" t="n"/>
      <c r="M487" s="200" t="n"/>
      <c r="N487" s="200" t="n"/>
      <c r="O487" s="200" t="n"/>
      <c r="P487" s="200" t="n"/>
      <c r="Q487" s="200" t="n"/>
      <c r="R487" s="200" t="n"/>
      <c r="S487" s="200" t="n"/>
      <c r="T487" s="200" t="n"/>
      <c r="U487" s="200" t="n"/>
      <c r="V487" s="200" t="n"/>
      <c r="W487" s="200" t="n"/>
      <c r="X487" s="200" t="n"/>
      <c r="Y487" s="200" t="n"/>
      <c r="Z487" s="200" t="n"/>
    </row>
    <row r="488" ht="13.5" customHeight="1" s="726">
      <c r="A488" s="193" t="n"/>
      <c r="B488" s="200" t="n"/>
      <c r="C488" s="200" t="n"/>
      <c r="D488" s="200" t="n"/>
      <c r="E488" s="465" t="n"/>
      <c r="F488" s="200" t="n"/>
      <c r="G488" s="200" t="n"/>
      <c r="H488" s="200" t="n"/>
      <c r="I488" s="465" t="n"/>
      <c r="J488" s="465" t="n"/>
      <c r="K488" s="200" t="n"/>
      <c r="L488" s="193" t="n"/>
      <c r="M488" s="200" t="n"/>
      <c r="N488" s="200" t="n"/>
      <c r="O488" s="200" t="n"/>
      <c r="P488" s="200" t="n"/>
      <c r="Q488" s="200" t="n"/>
      <c r="R488" s="200" t="n"/>
      <c r="S488" s="200" t="n"/>
      <c r="T488" s="200" t="n"/>
      <c r="U488" s="200" t="n"/>
      <c r="V488" s="200" t="n"/>
      <c r="W488" s="200" t="n"/>
      <c r="X488" s="200" t="n"/>
      <c r="Y488" s="200" t="n"/>
      <c r="Z488" s="200" t="n"/>
    </row>
    <row r="489" ht="13.5" customHeight="1" s="726">
      <c r="A489" s="193" t="n"/>
      <c r="B489" s="200" t="n"/>
      <c r="C489" s="200" t="n"/>
      <c r="D489" s="200" t="n"/>
      <c r="E489" s="465" t="n"/>
      <c r="F489" s="200" t="n"/>
      <c r="G489" s="200" t="n"/>
      <c r="H489" s="200" t="n"/>
      <c r="I489" s="465" t="n"/>
      <c r="J489" s="465" t="n"/>
      <c r="K489" s="200" t="n"/>
      <c r="L489" s="193" t="n"/>
      <c r="M489" s="200" t="n"/>
      <c r="N489" s="200" t="n"/>
      <c r="O489" s="200" t="n"/>
      <c r="P489" s="200" t="n"/>
      <c r="Q489" s="200" t="n"/>
      <c r="R489" s="200" t="n"/>
      <c r="S489" s="200" t="n"/>
      <c r="T489" s="200" t="n"/>
      <c r="U489" s="200" t="n"/>
      <c r="V489" s="200" t="n"/>
      <c r="W489" s="200" t="n"/>
      <c r="X489" s="200" t="n"/>
      <c r="Y489" s="200" t="n"/>
      <c r="Z489" s="200" t="n"/>
    </row>
    <row r="490" ht="13.5" customHeight="1" s="726">
      <c r="A490" s="193" t="n"/>
      <c r="B490" s="200" t="n"/>
      <c r="C490" s="200" t="n"/>
      <c r="D490" s="200" t="n"/>
      <c r="E490" s="465" t="n"/>
      <c r="F490" s="200" t="n"/>
      <c r="G490" s="200" t="n"/>
      <c r="H490" s="200" t="n"/>
      <c r="I490" s="465" t="n"/>
      <c r="J490" s="465" t="n"/>
      <c r="K490" s="200" t="n"/>
      <c r="L490" s="193" t="n"/>
      <c r="M490" s="200" t="n"/>
      <c r="N490" s="200" t="n"/>
      <c r="O490" s="200" t="n"/>
      <c r="P490" s="200" t="n"/>
      <c r="Q490" s="200" t="n"/>
      <c r="R490" s="200" t="n"/>
      <c r="S490" s="200" t="n"/>
      <c r="T490" s="200" t="n"/>
      <c r="U490" s="200" t="n"/>
      <c r="V490" s="200" t="n"/>
      <c r="W490" s="200" t="n"/>
      <c r="X490" s="200" t="n"/>
      <c r="Y490" s="200" t="n"/>
      <c r="Z490" s="200" t="n"/>
    </row>
    <row r="491" ht="13.5" customHeight="1" s="726">
      <c r="A491" s="193" t="n"/>
      <c r="B491" s="200" t="n"/>
      <c r="C491" s="200" t="n"/>
      <c r="D491" s="200" t="n"/>
      <c r="E491" s="465" t="n"/>
      <c r="F491" s="200" t="n"/>
      <c r="G491" s="200" t="n"/>
      <c r="H491" s="200" t="n"/>
      <c r="I491" s="465" t="n"/>
      <c r="J491" s="465" t="n"/>
      <c r="K491" s="200" t="n"/>
      <c r="L491" s="193" t="n"/>
      <c r="M491" s="200" t="n"/>
      <c r="N491" s="200" t="n"/>
      <c r="O491" s="200" t="n"/>
      <c r="P491" s="200" t="n"/>
      <c r="Q491" s="200" t="n"/>
      <c r="R491" s="200" t="n"/>
      <c r="S491" s="200" t="n"/>
      <c r="T491" s="200" t="n"/>
      <c r="U491" s="200" t="n"/>
      <c r="V491" s="200" t="n"/>
      <c r="W491" s="200" t="n"/>
      <c r="X491" s="200" t="n"/>
      <c r="Y491" s="200" t="n"/>
      <c r="Z491" s="200" t="n"/>
    </row>
    <row r="492" ht="13.5" customHeight="1" s="726">
      <c r="A492" s="193" t="n"/>
      <c r="B492" s="200" t="n"/>
      <c r="C492" s="200" t="n"/>
      <c r="D492" s="200" t="n"/>
      <c r="E492" s="465" t="n"/>
      <c r="F492" s="200" t="n"/>
      <c r="G492" s="200" t="n"/>
      <c r="H492" s="200" t="n"/>
      <c r="I492" s="465" t="n"/>
      <c r="J492" s="465" t="n"/>
      <c r="K492" s="200" t="n"/>
      <c r="L492" s="193" t="n"/>
      <c r="M492" s="200" t="n"/>
      <c r="N492" s="200" t="n"/>
      <c r="O492" s="200" t="n"/>
      <c r="P492" s="200" t="n"/>
      <c r="Q492" s="200" t="n"/>
      <c r="R492" s="200" t="n"/>
      <c r="S492" s="200" t="n"/>
      <c r="T492" s="200" t="n"/>
      <c r="U492" s="200" t="n"/>
      <c r="V492" s="200" t="n"/>
      <c r="W492" s="200" t="n"/>
      <c r="X492" s="200" t="n"/>
      <c r="Y492" s="200" t="n"/>
      <c r="Z492" s="200" t="n"/>
    </row>
    <row r="493" ht="13.5" customHeight="1" s="726">
      <c r="A493" s="193" t="n"/>
      <c r="B493" s="200" t="n"/>
      <c r="C493" s="200" t="n"/>
      <c r="D493" s="200" t="n"/>
      <c r="E493" s="465" t="n"/>
      <c r="F493" s="200" t="n"/>
      <c r="G493" s="200" t="n"/>
      <c r="H493" s="200" t="n"/>
      <c r="I493" s="465" t="n"/>
      <c r="J493" s="465" t="n"/>
      <c r="K493" s="200" t="n"/>
      <c r="L493" s="193" t="n"/>
      <c r="M493" s="200" t="n"/>
      <c r="N493" s="200" t="n"/>
      <c r="O493" s="200" t="n"/>
      <c r="P493" s="200" t="n"/>
      <c r="Q493" s="200" t="n"/>
      <c r="R493" s="200" t="n"/>
      <c r="S493" s="200" t="n"/>
      <c r="T493" s="200" t="n"/>
      <c r="U493" s="200" t="n"/>
      <c r="V493" s="200" t="n"/>
      <c r="W493" s="200" t="n"/>
      <c r="X493" s="200" t="n"/>
      <c r="Y493" s="200" t="n"/>
      <c r="Z493" s="200" t="n"/>
    </row>
    <row r="494" ht="13.5" customHeight="1" s="726">
      <c r="A494" s="193" t="n"/>
      <c r="B494" s="200" t="n"/>
      <c r="C494" s="200" t="n"/>
      <c r="D494" s="200" t="n"/>
      <c r="E494" s="465" t="n"/>
      <c r="F494" s="200" t="n"/>
      <c r="G494" s="200" t="n"/>
      <c r="H494" s="200" t="n"/>
      <c r="I494" s="465" t="n"/>
      <c r="J494" s="465" t="n"/>
      <c r="K494" s="200" t="n"/>
      <c r="L494" s="193" t="n"/>
      <c r="M494" s="200" t="n"/>
      <c r="N494" s="200" t="n"/>
      <c r="O494" s="200" t="n"/>
      <c r="P494" s="200" t="n"/>
      <c r="Q494" s="200" t="n"/>
      <c r="R494" s="200" t="n"/>
      <c r="S494" s="200" t="n"/>
      <c r="T494" s="200" t="n"/>
      <c r="U494" s="200" t="n"/>
      <c r="V494" s="200" t="n"/>
      <c r="W494" s="200" t="n"/>
      <c r="X494" s="200" t="n"/>
      <c r="Y494" s="200" t="n"/>
      <c r="Z494" s="200" t="n"/>
    </row>
    <row r="495" ht="13.5" customHeight="1" s="726">
      <c r="A495" s="193" t="n"/>
      <c r="B495" s="200" t="n"/>
      <c r="C495" s="200" t="n"/>
      <c r="D495" s="200" t="n"/>
      <c r="E495" s="465" t="n"/>
      <c r="F495" s="200" t="n"/>
      <c r="G495" s="200" t="n"/>
      <c r="H495" s="200" t="n"/>
      <c r="I495" s="465" t="n"/>
      <c r="J495" s="465" t="n"/>
      <c r="K495" s="200" t="n"/>
      <c r="L495" s="193" t="n"/>
      <c r="M495" s="200" t="n"/>
      <c r="N495" s="200" t="n"/>
      <c r="O495" s="200" t="n"/>
      <c r="P495" s="200" t="n"/>
      <c r="Q495" s="200" t="n"/>
      <c r="R495" s="200" t="n"/>
      <c r="S495" s="200" t="n"/>
      <c r="T495" s="200" t="n"/>
      <c r="U495" s="200" t="n"/>
      <c r="V495" s="200" t="n"/>
      <c r="W495" s="200" t="n"/>
      <c r="X495" s="200" t="n"/>
      <c r="Y495" s="200" t="n"/>
      <c r="Z495" s="200" t="n"/>
    </row>
    <row r="496" ht="13.5" customHeight="1" s="726">
      <c r="A496" s="193" t="n"/>
      <c r="B496" s="200" t="n"/>
      <c r="C496" s="200" t="n"/>
      <c r="D496" s="200" t="n"/>
      <c r="E496" s="465" t="n"/>
      <c r="F496" s="200" t="n"/>
      <c r="G496" s="200" t="n"/>
      <c r="H496" s="200" t="n"/>
      <c r="I496" s="465" t="n"/>
      <c r="J496" s="465" t="n"/>
      <c r="K496" s="200" t="n"/>
      <c r="L496" s="193" t="n"/>
      <c r="M496" s="200" t="n"/>
      <c r="N496" s="200" t="n"/>
      <c r="O496" s="200" t="n"/>
      <c r="P496" s="200" t="n"/>
      <c r="Q496" s="200" t="n"/>
      <c r="R496" s="200" t="n"/>
      <c r="S496" s="200" t="n"/>
      <c r="T496" s="200" t="n"/>
      <c r="U496" s="200" t="n"/>
      <c r="V496" s="200" t="n"/>
      <c r="W496" s="200" t="n"/>
      <c r="X496" s="200" t="n"/>
      <c r="Y496" s="200" t="n"/>
      <c r="Z496" s="200" t="n"/>
    </row>
    <row r="497" ht="13.5" customHeight="1" s="726">
      <c r="A497" s="193" t="n"/>
      <c r="B497" s="200" t="n"/>
      <c r="C497" s="200" t="n"/>
      <c r="D497" s="200" t="n"/>
      <c r="E497" s="465" t="n"/>
      <c r="F497" s="200" t="n"/>
      <c r="G497" s="200" t="n"/>
      <c r="H497" s="200" t="n"/>
      <c r="I497" s="465" t="n"/>
      <c r="J497" s="465" t="n"/>
      <c r="K497" s="200" t="n"/>
      <c r="L497" s="193" t="n"/>
      <c r="M497" s="200" t="n"/>
      <c r="N497" s="200" t="n"/>
      <c r="O497" s="200" t="n"/>
      <c r="P497" s="200" t="n"/>
      <c r="Q497" s="200" t="n"/>
      <c r="R497" s="200" t="n"/>
      <c r="S497" s="200" t="n"/>
      <c r="T497" s="200" t="n"/>
      <c r="U497" s="200" t="n"/>
      <c r="V497" s="200" t="n"/>
      <c r="W497" s="200" t="n"/>
      <c r="X497" s="200" t="n"/>
      <c r="Y497" s="200" t="n"/>
      <c r="Z497" s="200" t="n"/>
    </row>
    <row r="498" ht="13.5" customHeight="1" s="726">
      <c r="A498" s="193" t="n"/>
      <c r="B498" s="200" t="n"/>
      <c r="C498" s="200" t="n"/>
      <c r="D498" s="200" t="n"/>
      <c r="E498" s="465" t="n"/>
      <c r="F498" s="200" t="n"/>
      <c r="G498" s="200" t="n"/>
      <c r="H498" s="200" t="n"/>
      <c r="I498" s="465" t="n"/>
      <c r="J498" s="465" t="n"/>
      <c r="K498" s="200" t="n"/>
      <c r="L498" s="193" t="n"/>
      <c r="M498" s="200" t="n"/>
      <c r="N498" s="200" t="n"/>
      <c r="O498" s="200" t="n"/>
      <c r="P498" s="200" t="n"/>
      <c r="Q498" s="200" t="n"/>
      <c r="R498" s="200" t="n"/>
      <c r="S498" s="200" t="n"/>
      <c r="T498" s="200" t="n"/>
      <c r="U498" s="200" t="n"/>
      <c r="V498" s="200" t="n"/>
      <c r="W498" s="200" t="n"/>
      <c r="X498" s="200" t="n"/>
      <c r="Y498" s="200" t="n"/>
      <c r="Z498" s="200" t="n"/>
    </row>
    <row r="499" ht="13.5" customHeight="1" s="726">
      <c r="A499" s="193" t="n"/>
      <c r="B499" s="200" t="n"/>
      <c r="C499" s="200" t="n"/>
      <c r="D499" s="200" t="n"/>
      <c r="E499" s="465" t="n"/>
      <c r="F499" s="200" t="n"/>
      <c r="G499" s="200" t="n"/>
      <c r="H499" s="200" t="n"/>
      <c r="I499" s="465" t="n"/>
      <c r="J499" s="465" t="n"/>
      <c r="K499" s="200" t="n"/>
      <c r="L499" s="193" t="n"/>
      <c r="M499" s="200" t="n"/>
      <c r="N499" s="200" t="n"/>
      <c r="O499" s="200" t="n"/>
      <c r="P499" s="200" t="n"/>
      <c r="Q499" s="200" t="n"/>
      <c r="R499" s="200" t="n"/>
      <c r="S499" s="200" t="n"/>
      <c r="T499" s="200" t="n"/>
      <c r="U499" s="200" t="n"/>
      <c r="V499" s="200" t="n"/>
      <c r="W499" s="200" t="n"/>
      <c r="X499" s="200" t="n"/>
      <c r="Y499" s="200" t="n"/>
      <c r="Z499" s="200" t="n"/>
    </row>
    <row r="500" ht="13.5" customHeight="1" s="726">
      <c r="A500" s="193" t="n"/>
      <c r="B500" s="200" t="n"/>
      <c r="C500" s="200" t="n"/>
      <c r="D500" s="200" t="n"/>
      <c r="E500" s="465" t="n"/>
      <c r="F500" s="200" t="n"/>
      <c r="G500" s="200" t="n"/>
      <c r="H500" s="200" t="n"/>
      <c r="I500" s="465" t="n"/>
      <c r="J500" s="465" t="n"/>
      <c r="K500" s="200" t="n"/>
      <c r="L500" s="193" t="n"/>
      <c r="M500" s="200" t="n"/>
      <c r="N500" s="200" t="n"/>
      <c r="O500" s="200" t="n"/>
      <c r="P500" s="200" t="n"/>
      <c r="Q500" s="200" t="n"/>
      <c r="R500" s="200" t="n"/>
      <c r="S500" s="200" t="n"/>
      <c r="T500" s="200" t="n"/>
      <c r="U500" s="200" t="n"/>
      <c r="V500" s="200" t="n"/>
      <c r="W500" s="200" t="n"/>
      <c r="X500" s="200" t="n"/>
      <c r="Y500" s="200" t="n"/>
      <c r="Z500" s="200" t="n"/>
    </row>
    <row r="501" ht="13.5" customHeight="1" s="726">
      <c r="A501" s="193" t="n"/>
      <c r="B501" s="200" t="n"/>
      <c r="C501" s="200" t="n"/>
      <c r="D501" s="200" t="n"/>
      <c r="E501" s="465" t="n"/>
      <c r="F501" s="200" t="n"/>
      <c r="G501" s="200" t="n"/>
      <c r="H501" s="200" t="n"/>
      <c r="I501" s="465" t="n"/>
      <c r="J501" s="465" t="n"/>
      <c r="K501" s="200" t="n"/>
      <c r="L501" s="193" t="n"/>
      <c r="M501" s="200" t="n"/>
      <c r="N501" s="200" t="n"/>
      <c r="O501" s="200" t="n"/>
      <c r="P501" s="200" t="n"/>
      <c r="Q501" s="200" t="n"/>
      <c r="R501" s="200" t="n"/>
      <c r="S501" s="200" t="n"/>
      <c r="T501" s="200" t="n"/>
      <c r="U501" s="200" t="n"/>
      <c r="V501" s="200" t="n"/>
      <c r="W501" s="200" t="n"/>
      <c r="X501" s="200" t="n"/>
      <c r="Y501" s="200" t="n"/>
      <c r="Z501" s="200" t="n"/>
    </row>
    <row r="502" ht="13.5" customHeight="1" s="726">
      <c r="A502" s="193" t="n"/>
      <c r="B502" s="200" t="n"/>
      <c r="C502" s="200" t="n"/>
      <c r="D502" s="200" t="n"/>
      <c r="E502" s="465" t="n"/>
      <c r="F502" s="200" t="n"/>
      <c r="G502" s="200" t="n"/>
      <c r="H502" s="200" t="n"/>
      <c r="I502" s="465" t="n"/>
      <c r="J502" s="465" t="n"/>
      <c r="K502" s="200" t="n"/>
      <c r="L502" s="193" t="n"/>
      <c r="M502" s="200" t="n"/>
      <c r="N502" s="200" t="n"/>
      <c r="O502" s="200" t="n"/>
      <c r="P502" s="200" t="n"/>
      <c r="Q502" s="200" t="n"/>
      <c r="R502" s="200" t="n"/>
      <c r="S502" s="200" t="n"/>
      <c r="T502" s="200" t="n"/>
      <c r="U502" s="200" t="n"/>
      <c r="V502" s="200" t="n"/>
      <c r="W502" s="200" t="n"/>
      <c r="X502" s="200" t="n"/>
      <c r="Y502" s="200" t="n"/>
      <c r="Z502" s="200" t="n"/>
    </row>
    <row r="503" ht="13.5" customHeight="1" s="726">
      <c r="A503" s="193" t="n"/>
      <c r="B503" s="200" t="n"/>
      <c r="C503" s="200" t="n"/>
      <c r="D503" s="200" t="n"/>
      <c r="E503" s="465" t="n"/>
      <c r="F503" s="200" t="n"/>
      <c r="G503" s="200" t="n"/>
      <c r="H503" s="200" t="n"/>
      <c r="I503" s="465" t="n"/>
      <c r="J503" s="465" t="n"/>
      <c r="K503" s="200" t="n"/>
      <c r="L503" s="193" t="n"/>
      <c r="M503" s="200" t="n"/>
      <c r="N503" s="200" t="n"/>
      <c r="O503" s="200" t="n"/>
      <c r="P503" s="200" t="n"/>
      <c r="Q503" s="200" t="n"/>
      <c r="R503" s="200" t="n"/>
      <c r="S503" s="200" t="n"/>
      <c r="T503" s="200" t="n"/>
      <c r="U503" s="200" t="n"/>
      <c r="V503" s="200" t="n"/>
      <c r="W503" s="200" t="n"/>
      <c r="X503" s="200" t="n"/>
      <c r="Y503" s="200" t="n"/>
      <c r="Z503" s="200" t="n"/>
    </row>
    <row r="504" ht="13.5" customHeight="1" s="726">
      <c r="A504" s="193" t="n"/>
      <c r="B504" s="200" t="n"/>
      <c r="C504" s="200" t="n"/>
      <c r="D504" s="200" t="n"/>
      <c r="E504" s="465" t="n"/>
      <c r="F504" s="200" t="n"/>
      <c r="G504" s="200" t="n"/>
      <c r="H504" s="200" t="n"/>
      <c r="I504" s="465" t="n"/>
      <c r="J504" s="465" t="n"/>
      <c r="K504" s="200" t="n"/>
      <c r="L504" s="193" t="n"/>
      <c r="M504" s="200" t="n"/>
      <c r="N504" s="200" t="n"/>
      <c r="O504" s="200" t="n"/>
      <c r="P504" s="200" t="n"/>
      <c r="Q504" s="200" t="n"/>
      <c r="R504" s="200" t="n"/>
      <c r="S504" s="200" t="n"/>
      <c r="T504" s="200" t="n"/>
      <c r="U504" s="200" t="n"/>
      <c r="V504" s="200" t="n"/>
      <c r="W504" s="200" t="n"/>
      <c r="X504" s="200" t="n"/>
      <c r="Y504" s="200" t="n"/>
      <c r="Z504" s="200" t="n"/>
    </row>
    <row r="505" ht="13.5" customHeight="1" s="726">
      <c r="A505" s="193" t="n"/>
      <c r="B505" s="200" t="n"/>
      <c r="C505" s="200" t="n"/>
      <c r="D505" s="200" t="n"/>
      <c r="E505" s="465" t="n"/>
      <c r="F505" s="200" t="n"/>
      <c r="G505" s="200" t="n"/>
      <c r="H505" s="200" t="n"/>
      <c r="I505" s="465" t="n"/>
      <c r="J505" s="465" t="n"/>
      <c r="K505" s="200" t="n"/>
      <c r="L505" s="193" t="n"/>
      <c r="M505" s="200" t="n"/>
      <c r="N505" s="200" t="n"/>
      <c r="O505" s="200" t="n"/>
      <c r="P505" s="200" t="n"/>
      <c r="Q505" s="200" t="n"/>
      <c r="R505" s="200" t="n"/>
      <c r="S505" s="200" t="n"/>
      <c r="T505" s="200" t="n"/>
      <c r="U505" s="200" t="n"/>
      <c r="V505" s="200" t="n"/>
      <c r="W505" s="200" t="n"/>
      <c r="X505" s="200" t="n"/>
      <c r="Y505" s="200" t="n"/>
      <c r="Z505" s="200" t="n"/>
    </row>
    <row r="506" ht="13.5" customHeight="1" s="726">
      <c r="A506" s="193" t="n"/>
      <c r="B506" s="200" t="n"/>
      <c r="C506" s="200" t="n"/>
      <c r="D506" s="200" t="n"/>
      <c r="E506" s="465" t="n"/>
      <c r="F506" s="200" t="n"/>
      <c r="G506" s="200" t="n"/>
      <c r="H506" s="200" t="n"/>
      <c r="I506" s="465" t="n"/>
      <c r="J506" s="465" t="n"/>
      <c r="K506" s="200" t="n"/>
      <c r="L506" s="193" t="n"/>
      <c r="M506" s="200" t="n"/>
      <c r="N506" s="200" t="n"/>
      <c r="O506" s="200" t="n"/>
      <c r="P506" s="200" t="n"/>
      <c r="Q506" s="200" t="n"/>
      <c r="R506" s="200" t="n"/>
      <c r="S506" s="200" t="n"/>
      <c r="T506" s="200" t="n"/>
      <c r="U506" s="200" t="n"/>
      <c r="V506" s="200" t="n"/>
      <c r="W506" s="200" t="n"/>
      <c r="X506" s="200" t="n"/>
      <c r="Y506" s="200" t="n"/>
      <c r="Z506" s="200" t="n"/>
    </row>
    <row r="507" ht="13.5" customHeight="1" s="726">
      <c r="A507" s="193" t="n"/>
      <c r="B507" s="200" t="n"/>
      <c r="C507" s="200" t="n"/>
      <c r="D507" s="200" t="n"/>
      <c r="E507" s="465" t="n"/>
      <c r="F507" s="200" t="n"/>
      <c r="G507" s="200" t="n"/>
      <c r="H507" s="200" t="n"/>
      <c r="I507" s="465" t="n"/>
      <c r="J507" s="465" t="n"/>
      <c r="K507" s="200" t="n"/>
      <c r="L507" s="193" t="n"/>
      <c r="M507" s="200" t="n"/>
      <c r="N507" s="200" t="n"/>
      <c r="O507" s="200" t="n"/>
      <c r="P507" s="200" t="n"/>
      <c r="Q507" s="200" t="n"/>
      <c r="R507" s="200" t="n"/>
      <c r="S507" s="200" t="n"/>
      <c r="T507" s="200" t="n"/>
      <c r="U507" s="200" t="n"/>
      <c r="V507" s="200" t="n"/>
      <c r="W507" s="200" t="n"/>
      <c r="X507" s="200" t="n"/>
      <c r="Y507" s="200" t="n"/>
      <c r="Z507" s="200" t="n"/>
    </row>
    <row r="508" ht="13.5" customHeight="1" s="726">
      <c r="A508" s="193" t="n"/>
      <c r="B508" s="200" t="n"/>
      <c r="C508" s="200" t="n"/>
      <c r="D508" s="200" t="n"/>
      <c r="E508" s="465" t="n"/>
      <c r="F508" s="200" t="n"/>
      <c r="G508" s="200" t="n"/>
      <c r="H508" s="200" t="n"/>
      <c r="I508" s="465" t="n"/>
      <c r="J508" s="465" t="n"/>
      <c r="K508" s="200" t="n"/>
      <c r="L508" s="193" t="n"/>
      <c r="M508" s="200" t="n"/>
      <c r="N508" s="200" t="n"/>
      <c r="O508" s="200" t="n"/>
      <c r="P508" s="200" t="n"/>
      <c r="Q508" s="200" t="n"/>
      <c r="R508" s="200" t="n"/>
      <c r="S508" s="200" t="n"/>
      <c r="T508" s="200" t="n"/>
      <c r="U508" s="200" t="n"/>
      <c r="V508" s="200" t="n"/>
      <c r="W508" s="200" t="n"/>
      <c r="X508" s="200" t="n"/>
      <c r="Y508" s="200" t="n"/>
      <c r="Z508" s="200" t="n"/>
    </row>
    <row r="509" ht="13.5" customHeight="1" s="726">
      <c r="A509" s="193" t="n"/>
      <c r="B509" s="200" t="n"/>
      <c r="C509" s="200" t="n"/>
      <c r="D509" s="200" t="n"/>
      <c r="E509" s="465" t="n"/>
      <c r="F509" s="200" t="n"/>
      <c r="G509" s="200" t="n"/>
      <c r="H509" s="200" t="n"/>
      <c r="I509" s="465" t="n"/>
      <c r="J509" s="465" t="n"/>
      <c r="K509" s="200" t="n"/>
      <c r="L509" s="193" t="n"/>
      <c r="M509" s="200" t="n"/>
      <c r="N509" s="200" t="n"/>
      <c r="O509" s="200" t="n"/>
      <c r="P509" s="200" t="n"/>
      <c r="Q509" s="200" t="n"/>
      <c r="R509" s="200" t="n"/>
      <c r="S509" s="200" t="n"/>
      <c r="T509" s="200" t="n"/>
      <c r="U509" s="200" t="n"/>
      <c r="V509" s="200" t="n"/>
      <c r="W509" s="200" t="n"/>
      <c r="X509" s="200" t="n"/>
      <c r="Y509" s="200" t="n"/>
      <c r="Z509" s="200" t="n"/>
    </row>
    <row r="510" ht="13.5" customHeight="1" s="726">
      <c r="A510" s="193" t="n"/>
      <c r="B510" s="200" t="n"/>
      <c r="C510" s="200" t="n"/>
      <c r="D510" s="200" t="n"/>
      <c r="E510" s="465" t="n"/>
      <c r="F510" s="200" t="n"/>
      <c r="G510" s="200" t="n"/>
      <c r="H510" s="200" t="n"/>
      <c r="I510" s="465" t="n"/>
      <c r="J510" s="465" t="n"/>
      <c r="K510" s="200" t="n"/>
      <c r="L510" s="193" t="n"/>
      <c r="M510" s="200" t="n"/>
      <c r="N510" s="200" t="n"/>
      <c r="O510" s="200" t="n"/>
      <c r="P510" s="200" t="n"/>
      <c r="Q510" s="200" t="n"/>
      <c r="R510" s="200" t="n"/>
      <c r="S510" s="200" t="n"/>
      <c r="T510" s="200" t="n"/>
      <c r="U510" s="200" t="n"/>
      <c r="V510" s="200" t="n"/>
      <c r="W510" s="200" t="n"/>
      <c r="X510" s="200" t="n"/>
      <c r="Y510" s="200" t="n"/>
      <c r="Z510" s="200" t="n"/>
    </row>
    <row r="511" ht="13.5" customHeight="1" s="726">
      <c r="A511" s="193" t="n"/>
      <c r="B511" s="200" t="n"/>
      <c r="C511" s="200" t="n"/>
      <c r="D511" s="200" t="n"/>
      <c r="E511" s="465" t="n"/>
      <c r="F511" s="200" t="n"/>
      <c r="G511" s="200" t="n"/>
      <c r="H511" s="200" t="n"/>
      <c r="I511" s="465" t="n"/>
      <c r="J511" s="465" t="n"/>
      <c r="K511" s="200" t="n"/>
      <c r="L511" s="193" t="n"/>
      <c r="M511" s="200" t="n"/>
      <c r="N511" s="200" t="n"/>
      <c r="O511" s="200" t="n"/>
      <c r="P511" s="200" t="n"/>
      <c r="Q511" s="200" t="n"/>
      <c r="R511" s="200" t="n"/>
      <c r="S511" s="200" t="n"/>
      <c r="T511" s="200" t="n"/>
      <c r="U511" s="200" t="n"/>
      <c r="V511" s="200" t="n"/>
      <c r="W511" s="200" t="n"/>
      <c r="X511" s="200" t="n"/>
      <c r="Y511" s="200" t="n"/>
      <c r="Z511" s="200" t="n"/>
    </row>
    <row r="512" ht="13.5" customHeight="1" s="726">
      <c r="A512" s="193" t="n"/>
      <c r="B512" s="200" t="n"/>
      <c r="C512" s="200" t="n"/>
      <c r="D512" s="200" t="n"/>
      <c r="E512" s="465" t="n"/>
      <c r="F512" s="200" t="n"/>
      <c r="G512" s="200" t="n"/>
      <c r="H512" s="200" t="n"/>
      <c r="I512" s="465" t="n"/>
      <c r="J512" s="465" t="n"/>
      <c r="K512" s="200" t="n"/>
      <c r="L512" s="193" t="n"/>
      <c r="M512" s="200" t="n"/>
      <c r="N512" s="200" t="n"/>
      <c r="O512" s="200" t="n"/>
      <c r="P512" s="200" t="n"/>
      <c r="Q512" s="200" t="n"/>
      <c r="R512" s="200" t="n"/>
      <c r="S512" s="200" t="n"/>
      <c r="T512" s="200" t="n"/>
      <c r="U512" s="200" t="n"/>
      <c r="V512" s="200" t="n"/>
      <c r="W512" s="200" t="n"/>
      <c r="X512" s="200" t="n"/>
      <c r="Y512" s="200" t="n"/>
      <c r="Z512" s="200" t="n"/>
    </row>
    <row r="513" ht="13.5" customHeight="1" s="726">
      <c r="A513" s="193" t="n"/>
      <c r="B513" s="200" t="n"/>
      <c r="C513" s="200" t="n"/>
      <c r="D513" s="200" t="n"/>
      <c r="E513" s="465" t="n"/>
      <c r="F513" s="200" t="n"/>
      <c r="G513" s="200" t="n"/>
      <c r="H513" s="200" t="n"/>
      <c r="I513" s="465" t="n"/>
      <c r="J513" s="465" t="n"/>
      <c r="K513" s="200" t="n"/>
      <c r="L513" s="193" t="n"/>
      <c r="M513" s="200" t="n"/>
      <c r="N513" s="200" t="n"/>
      <c r="O513" s="200" t="n"/>
      <c r="P513" s="200" t="n"/>
      <c r="Q513" s="200" t="n"/>
      <c r="R513" s="200" t="n"/>
      <c r="S513" s="200" t="n"/>
      <c r="T513" s="200" t="n"/>
      <c r="U513" s="200" t="n"/>
      <c r="V513" s="200" t="n"/>
      <c r="W513" s="200" t="n"/>
      <c r="X513" s="200" t="n"/>
      <c r="Y513" s="200" t="n"/>
      <c r="Z513" s="200" t="n"/>
    </row>
    <row r="514" ht="13.5" customHeight="1" s="726">
      <c r="A514" s="193" t="n"/>
      <c r="B514" s="200" t="n"/>
      <c r="C514" s="200" t="n"/>
      <c r="D514" s="200" t="n"/>
      <c r="E514" s="465" t="n"/>
      <c r="F514" s="200" t="n"/>
      <c r="G514" s="200" t="n"/>
      <c r="H514" s="200" t="n"/>
      <c r="I514" s="465" t="n"/>
      <c r="J514" s="465" t="n"/>
      <c r="K514" s="200" t="n"/>
      <c r="L514" s="193" t="n"/>
      <c r="M514" s="200" t="n"/>
      <c r="N514" s="200" t="n"/>
      <c r="O514" s="200" t="n"/>
      <c r="P514" s="200" t="n"/>
      <c r="Q514" s="200" t="n"/>
      <c r="R514" s="200" t="n"/>
      <c r="S514" s="200" t="n"/>
      <c r="T514" s="200" t="n"/>
      <c r="U514" s="200" t="n"/>
      <c r="V514" s="200" t="n"/>
      <c r="W514" s="200" t="n"/>
      <c r="X514" s="200" t="n"/>
      <c r="Y514" s="200" t="n"/>
      <c r="Z514" s="200" t="n"/>
    </row>
    <row r="515" ht="13.5" customHeight="1" s="726">
      <c r="A515" s="193" t="n"/>
      <c r="B515" s="200" t="n"/>
      <c r="C515" s="200" t="n"/>
      <c r="D515" s="200" t="n"/>
      <c r="E515" s="465" t="n"/>
      <c r="F515" s="200" t="n"/>
      <c r="G515" s="200" t="n"/>
      <c r="H515" s="200" t="n"/>
      <c r="I515" s="465" t="n"/>
      <c r="J515" s="465" t="n"/>
      <c r="K515" s="200" t="n"/>
      <c r="L515" s="193" t="n"/>
      <c r="M515" s="200" t="n"/>
      <c r="N515" s="200" t="n"/>
      <c r="O515" s="200" t="n"/>
      <c r="P515" s="200" t="n"/>
      <c r="Q515" s="200" t="n"/>
      <c r="R515" s="200" t="n"/>
      <c r="S515" s="200" t="n"/>
      <c r="T515" s="200" t="n"/>
      <c r="U515" s="200" t="n"/>
      <c r="V515" s="200" t="n"/>
      <c r="W515" s="200" t="n"/>
      <c r="X515" s="200" t="n"/>
      <c r="Y515" s="200" t="n"/>
      <c r="Z515" s="200" t="n"/>
    </row>
    <row r="516" ht="13.5" customHeight="1" s="726">
      <c r="A516" s="193" t="n"/>
      <c r="B516" s="200" t="n"/>
      <c r="C516" s="200" t="n"/>
      <c r="D516" s="200" t="n"/>
      <c r="E516" s="465" t="n"/>
      <c r="F516" s="200" t="n"/>
      <c r="G516" s="200" t="n"/>
      <c r="H516" s="200" t="n"/>
      <c r="I516" s="465" t="n"/>
      <c r="J516" s="465" t="n"/>
      <c r="K516" s="200" t="n"/>
      <c r="L516" s="193" t="n"/>
      <c r="M516" s="200" t="n"/>
      <c r="N516" s="200" t="n"/>
      <c r="O516" s="200" t="n"/>
      <c r="P516" s="200" t="n"/>
      <c r="Q516" s="200" t="n"/>
      <c r="R516" s="200" t="n"/>
      <c r="S516" s="200" t="n"/>
      <c r="T516" s="200" t="n"/>
      <c r="U516" s="200" t="n"/>
      <c r="V516" s="200" t="n"/>
      <c r="W516" s="200" t="n"/>
      <c r="X516" s="200" t="n"/>
      <c r="Y516" s="200" t="n"/>
      <c r="Z516" s="200" t="n"/>
    </row>
    <row r="517" ht="13.5" customHeight="1" s="726">
      <c r="A517" s="193" t="n"/>
      <c r="B517" s="200" t="n"/>
      <c r="C517" s="200" t="n"/>
      <c r="D517" s="200" t="n"/>
      <c r="E517" s="465" t="n"/>
      <c r="F517" s="200" t="n"/>
      <c r="G517" s="200" t="n"/>
      <c r="H517" s="200" t="n"/>
      <c r="I517" s="465" t="n"/>
      <c r="J517" s="465" t="n"/>
      <c r="K517" s="200" t="n"/>
      <c r="L517" s="193" t="n"/>
      <c r="M517" s="200" t="n"/>
      <c r="N517" s="200" t="n"/>
      <c r="O517" s="200" t="n"/>
      <c r="P517" s="200" t="n"/>
      <c r="Q517" s="200" t="n"/>
      <c r="R517" s="200" t="n"/>
      <c r="S517" s="200" t="n"/>
      <c r="T517" s="200" t="n"/>
      <c r="U517" s="200" t="n"/>
      <c r="V517" s="200" t="n"/>
      <c r="W517" s="200" t="n"/>
      <c r="X517" s="200" t="n"/>
      <c r="Y517" s="200" t="n"/>
      <c r="Z517" s="200" t="n"/>
    </row>
    <row r="518" ht="13.5" customHeight="1" s="726">
      <c r="A518" s="193" t="n"/>
      <c r="B518" s="200" t="n"/>
      <c r="C518" s="200" t="n"/>
      <c r="D518" s="200" t="n"/>
      <c r="E518" s="465" t="n"/>
      <c r="F518" s="200" t="n"/>
      <c r="G518" s="200" t="n"/>
      <c r="H518" s="200" t="n"/>
      <c r="I518" s="465" t="n"/>
      <c r="J518" s="465" t="n"/>
      <c r="K518" s="200" t="n"/>
      <c r="L518" s="193" t="n"/>
      <c r="M518" s="200" t="n"/>
      <c r="N518" s="200" t="n"/>
      <c r="O518" s="200" t="n"/>
      <c r="P518" s="200" t="n"/>
      <c r="Q518" s="200" t="n"/>
      <c r="R518" s="200" t="n"/>
      <c r="S518" s="200" t="n"/>
      <c r="T518" s="200" t="n"/>
      <c r="U518" s="200" t="n"/>
      <c r="V518" s="200" t="n"/>
      <c r="W518" s="200" t="n"/>
      <c r="X518" s="200" t="n"/>
      <c r="Y518" s="200" t="n"/>
      <c r="Z518" s="200" t="n"/>
    </row>
    <row r="519" ht="13.5" customHeight="1" s="726">
      <c r="A519" s="193" t="n"/>
      <c r="B519" s="200" t="n"/>
      <c r="C519" s="200" t="n"/>
      <c r="D519" s="200" t="n"/>
      <c r="E519" s="465" t="n"/>
      <c r="F519" s="200" t="n"/>
      <c r="G519" s="200" t="n"/>
      <c r="H519" s="200" t="n"/>
      <c r="I519" s="465" t="n"/>
      <c r="J519" s="465" t="n"/>
      <c r="K519" s="200" t="n"/>
      <c r="L519" s="193" t="n"/>
      <c r="M519" s="200" t="n"/>
      <c r="N519" s="200" t="n"/>
      <c r="O519" s="200" t="n"/>
      <c r="P519" s="200" t="n"/>
      <c r="Q519" s="200" t="n"/>
      <c r="R519" s="200" t="n"/>
      <c r="S519" s="200" t="n"/>
      <c r="T519" s="200" t="n"/>
      <c r="U519" s="200" t="n"/>
      <c r="V519" s="200" t="n"/>
      <c r="W519" s="200" t="n"/>
      <c r="X519" s="200" t="n"/>
      <c r="Y519" s="200" t="n"/>
      <c r="Z519" s="200" t="n"/>
    </row>
    <row r="520" ht="13.5" customHeight="1" s="726">
      <c r="A520" s="193" t="n"/>
      <c r="B520" s="200" t="n"/>
      <c r="C520" s="200" t="n"/>
      <c r="D520" s="200" t="n"/>
      <c r="E520" s="465" t="n"/>
      <c r="F520" s="200" t="n"/>
      <c r="G520" s="200" t="n"/>
      <c r="H520" s="200" t="n"/>
      <c r="I520" s="465" t="n"/>
      <c r="J520" s="465" t="n"/>
      <c r="K520" s="200" t="n"/>
      <c r="L520" s="193" t="n"/>
      <c r="M520" s="200" t="n"/>
      <c r="N520" s="200" t="n"/>
      <c r="O520" s="200" t="n"/>
      <c r="P520" s="200" t="n"/>
      <c r="Q520" s="200" t="n"/>
      <c r="R520" s="200" t="n"/>
      <c r="S520" s="200" t="n"/>
      <c r="T520" s="200" t="n"/>
      <c r="U520" s="200" t="n"/>
      <c r="V520" s="200" t="n"/>
      <c r="W520" s="200" t="n"/>
      <c r="X520" s="200" t="n"/>
      <c r="Y520" s="200" t="n"/>
      <c r="Z520" s="200" t="n"/>
    </row>
    <row r="521" ht="13.5" customHeight="1" s="726">
      <c r="A521" s="193" t="n"/>
      <c r="B521" s="200" t="n"/>
      <c r="C521" s="200" t="n"/>
      <c r="D521" s="200" t="n"/>
      <c r="E521" s="465" t="n"/>
      <c r="F521" s="200" t="n"/>
      <c r="G521" s="200" t="n"/>
      <c r="H521" s="200" t="n"/>
      <c r="I521" s="465" t="n"/>
      <c r="J521" s="465" t="n"/>
      <c r="K521" s="200" t="n"/>
      <c r="L521" s="193" t="n"/>
      <c r="M521" s="200" t="n"/>
      <c r="N521" s="200" t="n"/>
      <c r="O521" s="200" t="n"/>
      <c r="P521" s="200" t="n"/>
      <c r="Q521" s="200" t="n"/>
      <c r="R521" s="200" t="n"/>
      <c r="S521" s="200" t="n"/>
      <c r="T521" s="200" t="n"/>
      <c r="U521" s="200" t="n"/>
      <c r="V521" s="200" t="n"/>
      <c r="W521" s="200" t="n"/>
      <c r="X521" s="200" t="n"/>
      <c r="Y521" s="200" t="n"/>
      <c r="Z521" s="200" t="n"/>
    </row>
    <row r="522" ht="13.5" customHeight="1" s="726">
      <c r="A522" s="193" t="n"/>
      <c r="B522" s="200" t="n"/>
      <c r="C522" s="200" t="n"/>
      <c r="D522" s="200" t="n"/>
      <c r="E522" s="465" t="n"/>
      <c r="F522" s="200" t="n"/>
      <c r="G522" s="200" t="n"/>
      <c r="H522" s="200" t="n"/>
      <c r="I522" s="465" t="n"/>
      <c r="J522" s="465" t="n"/>
      <c r="K522" s="200" t="n"/>
      <c r="L522" s="193" t="n"/>
      <c r="M522" s="200" t="n"/>
      <c r="N522" s="200" t="n"/>
      <c r="O522" s="200" t="n"/>
      <c r="P522" s="200" t="n"/>
      <c r="Q522" s="200" t="n"/>
      <c r="R522" s="200" t="n"/>
      <c r="S522" s="200" t="n"/>
      <c r="T522" s="200" t="n"/>
      <c r="U522" s="200" t="n"/>
      <c r="V522" s="200" t="n"/>
      <c r="W522" s="200" t="n"/>
      <c r="X522" s="200" t="n"/>
      <c r="Y522" s="200" t="n"/>
      <c r="Z522" s="200" t="n"/>
    </row>
    <row r="523" ht="13.5" customHeight="1" s="726">
      <c r="A523" s="193" t="n"/>
      <c r="B523" s="200" t="n"/>
      <c r="C523" s="200" t="n"/>
      <c r="D523" s="200" t="n"/>
      <c r="E523" s="465" t="n"/>
      <c r="F523" s="200" t="n"/>
      <c r="G523" s="200" t="n"/>
      <c r="H523" s="200" t="n"/>
      <c r="I523" s="465" t="n"/>
      <c r="J523" s="465" t="n"/>
      <c r="K523" s="200" t="n"/>
      <c r="L523" s="193" t="n"/>
      <c r="M523" s="200" t="n"/>
      <c r="N523" s="200" t="n"/>
      <c r="O523" s="200" t="n"/>
      <c r="P523" s="200" t="n"/>
      <c r="Q523" s="200" t="n"/>
      <c r="R523" s="200" t="n"/>
      <c r="S523" s="200" t="n"/>
      <c r="T523" s="200" t="n"/>
      <c r="U523" s="200" t="n"/>
      <c r="V523" s="200" t="n"/>
      <c r="W523" s="200" t="n"/>
      <c r="X523" s="200" t="n"/>
      <c r="Y523" s="200" t="n"/>
      <c r="Z523" s="200" t="n"/>
    </row>
    <row r="524" ht="13.5" customHeight="1" s="726">
      <c r="A524" s="193" t="n"/>
      <c r="B524" s="200" t="n"/>
      <c r="C524" s="200" t="n"/>
      <c r="D524" s="200" t="n"/>
      <c r="E524" s="465" t="n"/>
      <c r="F524" s="200" t="n"/>
      <c r="G524" s="200" t="n"/>
      <c r="H524" s="200" t="n"/>
      <c r="I524" s="465" t="n"/>
      <c r="J524" s="465" t="n"/>
      <c r="K524" s="200" t="n"/>
      <c r="L524" s="193" t="n"/>
      <c r="M524" s="200" t="n"/>
      <c r="N524" s="200" t="n"/>
      <c r="O524" s="200" t="n"/>
      <c r="P524" s="200" t="n"/>
      <c r="Q524" s="200" t="n"/>
      <c r="R524" s="200" t="n"/>
      <c r="S524" s="200" t="n"/>
      <c r="T524" s="200" t="n"/>
      <c r="U524" s="200" t="n"/>
      <c r="V524" s="200" t="n"/>
      <c r="W524" s="200" t="n"/>
      <c r="X524" s="200" t="n"/>
      <c r="Y524" s="200" t="n"/>
      <c r="Z524" s="200" t="n"/>
    </row>
    <row r="525" ht="13.5" customHeight="1" s="726">
      <c r="A525" s="193" t="n"/>
      <c r="B525" s="200" t="n"/>
      <c r="C525" s="200" t="n"/>
      <c r="D525" s="200" t="n"/>
      <c r="E525" s="465" t="n"/>
      <c r="F525" s="200" t="n"/>
      <c r="G525" s="200" t="n"/>
      <c r="H525" s="200" t="n"/>
      <c r="I525" s="465" t="n"/>
      <c r="J525" s="465" t="n"/>
      <c r="K525" s="200" t="n"/>
      <c r="L525" s="193" t="n"/>
      <c r="M525" s="200" t="n"/>
      <c r="N525" s="200" t="n"/>
      <c r="O525" s="200" t="n"/>
      <c r="P525" s="200" t="n"/>
      <c r="Q525" s="200" t="n"/>
      <c r="R525" s="200" t="n"/>
      <c r="S525" s="200" t="n"/>
      <c r="T525" s="200" t="n"/>
      <c r="U525" s="200" t="n"/>
      <c r="V525" s="200" t="n"/>
      <c r="W525" s="200" t="n"/>
      <c r="X525" s="200" t="n"/>
      <c r="Y525" s="200" t="n"/>
      <c r="Z525" s="200" t="n"/>
    </row>
    <row r="526" ht="13.5" customHeight="1" s="726">
      <c r="A526" s="193" t="n"/>
      <c r="B526" s="200" t="n"/>
      <c r="C526" s="200" t="n"/>
      <c r="D526" s="200" t="n"/>
      <c r="E526" s="465" t="n"/>
      <c r="F526" s="200" t="n"/>
      <c r="G526" s="200" t="n"/>
      <c r="H526" s="200" t="n"/>
      <c r="I526" s="465" t="n"/>
      <c r="J526" s="465" t="n"/>
      <c r="K526" s="200" t="n"/>
      <c r="L526" s="193" t="n"/>
      <c r="M526" s="200" t="n"/>
      <c r="N526" s="200" t="n"/>
      <c r="O526" s="200" t="n"/>
      <c r="P526" s="200" t="n"/>
      <c r="Q526" s="200" t="n"/>
      <c r="R526" s="200" t="n"/>
      <c r="S526" s="200" t="n"/>
      <c r="T526" s="200" t="n"/>
      <c r="U526" s="200" t="n"/>
      <c r="V526" s="200" t="n"/>
      <c r="W526" s="200" t="n"/>
      <c r="X526" s="200" t="n"/>
      <c r="Y526" s="200" t="n"/>
      <c r="Z526" s="200" t="n"/>
    </row>
    <row r="527" ht="13.5" customHeight="1" s="726">
      <c r="A527" s="193" t="n"/>
      <c r="B527" s="200" t="n"/>
      <c r="C527" s="200" t="n"/>
      <c r="D527" s="200" t="n"/>
      <c r="E527" s="465" t="n"/>
      <c r="F527" s="200" t="n"/>
      <c r="G527" s="200" t="n"/>
      <c r="H527" s="200" t="n"/>
      <c r="I527" s="465" t="n"/>
      <c r="J527" s="465" t="n"/>
      <c r="K527" s="200" t="n"/>
      <c r="L527" s="193" t="n"/>
      <c r="M527" s="200" t="n"/>
      <c r="N527" s="200" t="n"/>
      <c r="O527" s="200" t="n"/>
      <c r="P527" s="200" t="n"/>
      <c r="Q527" s="200" t="n"/>
      <c r="R527" s="200" t="n"/>
      <c r="S527" s="200" t="n"/>
      <c r="T527" s="200" t="n"/>
      <c r="U527" s="200" t="n"/>
      <c r="V527" s="200" t="n"/>
      <c r="W527" s="200" t="n"/>
      <c r="X527" s="200" t="n"/>
      <c r="Y527" s="200" t="n"/>
      <c r="Z527" s="200" t="n"/>
    </row>
    <row r="528" ht="13.5" customHeight="1" s="726">
      <c r="A528" s="193" t="n"/>
      <c r="B528" s="200" t="n"/>
      <c r="C528" s="200" t="n"/>
      <c r="D528" s="200" t="n"/>
      <c r="E528" s="465" t="n"/>
      <c r="F528" s="200" t="n"/>
      <c r="G528" s="200" t="n"/>
      <c r="H528" s="200" t="n"/>
      <c r="I528" s="465" t="n"/>
      <c r="J528" s="465" t="n"/>
      <c r="K528" s="200" t="n"/>
      <c r="L528" s="193" t="n"/>
      <c r="M528" s="200" t="n"/>
      <c r="N528" s="200" t="n"/>
      <c r="O528" s="200" t="n"/>
      <c r="P528" s="200" t="n"/>
      <c r="Q528" s="200" t="n"/>
      <c r="R528" s="200" t="n"/>
      <c r="S528" s="200" t="n"/>
      <c r="T528" s="200" t="n"/>
      <c r="U528" s="200" t="n"/>
      <c r="V528" s="200" t="n"/>
      <c r="W528" s="200" t="n"/>
      <c r="X528" s="200" t="n"/>
      <c r="Y528" s="200" t="n"/>
      <c r="Z528" s="200" t="n"/>
    </row>
    <row r="529" ht="13.5" customHeight="1" s="726">
      <c r="A529" s="193" t="n"/>
      <c r="B529" s="200" t="n"/>
      <c r="C529" s="200" t="n"/>
      <c r="D529" s="200" t="n"/>
      <c r="E529" s="465" t="n"/>
      <c r="F529" s="200" t="n"/>
      <c r="G529" s="200" t="n"/>
      <c r="H529" s="200" t="n"/>
      <c r="I529" s="465" t="n"/>
      <c r="J529" s="465" t="n"/>
      <c r="K529" s="200" t="n"/>
      <c r="L529" s="193" t="n"/>
      <c r="M529" s="200" t="n"/>
      <c r="N529" s="200" t="n"/>
      <c r="O529" s="200" t="n"/>
      <c r="P529" s="200" t="n"/>
      <c r="Q529" s="200" t="n"/>
      <c r="R529" s="200" t="n"/>
      <c r="S529" s="200" t="n"/>
      <c r="T529" s="200" t="n"/>
      <c r="U529" s="200" t="n"/>
      <c r="V529" s="200" t="n"/>
      <c r="W529" s="200" t="n"/>
      <c r="X529" s="200" t="n"/>
      <c r="Y529" s="200" t="n"/>
      <c r="Z529" s="200" t="n"/>
    </row>
    <row r="530" ht="13.5" customHeight="1" s="726">
      <c r="A530" s="193" t="n"/>
      <c r="B530" s="200" t="n"/>
      <c r="C530" s="200" t="n"/>
      <c r="D530" s="200" t="n"/>
      <c r="E530" s="465" t="n"/>
      <c r="F530" s="200" t="n"/>
      <c r="G530" s="200" t="n"/>
      <c r="H530" s="200" t="n"/>
      <c r="I530" s="465" t="n"/>
      <c r="J530" s="465" t="n"/>
      <c r="K530" s="200" t="n"/>
      <c r="L530" s="193" t="n"/>
      <c r="M530" s="200" t="n"/>
      <c r="N530" s="200" t="n"/>
      <c r="O530" s="200" t="n"/>
      <c r="P530" s="200" t="n"/>
      <c r="Q530" s="200" t="n"/>
      <c r="R530" s="200" t="n"/>
      <c r="S530" s="200" t="n"/>
      <c r="T530" s="200" t="n"/>
      <c r="U530" s="200" t="n"/>
      <c r="V530" s="200" t="n"/>
      <c r="W530" s="200" t="n"/>
      <c r="X530" s="200" t="n"/>
      <c r="Y530" s="200" t="n"/>
      <c r="Z530" s="200" t="n"/>
    </row>
    <row r="531" ht="13.5" customHeight="1" s="726">
      <c r="A531" s="193" t="n"/>
      <c r="B531" s="200" t="n"/>
      <c r="C531" s="200" t="n"/>
      <c r="D531" s="200" t="n"/>
      <c r="E531" s="465" t="n"/>
      <c r="F531" s="200" t="n"/>
      <c r="G531" s="200" t="n"/>
      <c r="H531" s="200" t="n"/>
      <c r="I531" s="465" t="n"/>
      <c r="J531" s="465" t="n"/>
      <c r="K531" s="200" t="n"/>
      <c r="L531" s="193" t="n"/>
      <c r="M531" s="200" t="n"/>
      <c r="N531" s="200" t="n"/>
      <c r="O531" s="200" t="n"/>
      <c r="P531" s="200" t="n"/>
      <c r="Q531" s="200" t="n"/>
      <c r="R531" s="200" t="n"/>
      <c r="S531" s="200" t="n"/>
      <c r="T531" s="200" t="n"/>
      <c r="U531" s="200" t="n"/>
      <c r="V531" s="200" t="n"/>
      <c r="W531" s="200" t="n"/>
      <c r="X531" s="200" t="n"/>
      <c r="Y531" s="200" t="n"/>
      <c r="Z531" s="200" t="n"/>
    </row>
    <row r="532" ht="13.5" customHeight="1" s="726">
      <c r="A532" s="193" t="n"/>
      <c r="B532" s="200" t="n"/>
      <c r="C532" s="200" t="n"/>
      <c r="D532" s="200" t="n"/>
      <c r="E532" s="465" t="n"/>
      <c r="F532" s="200" t="n"/>
      <c r="G532" s="200" t="n"/>
      <c r="H532" s="200" t="n"/>
      <c r="I532" s="465" t="n"/>
      <c r="J532" s="465" t="n"/>
      <c r="K532" s="200" t="n"/>
      <c r="L532" s="193" t="n"/>
      <c r="M532" s="200" t="n"/>
      <c r="N532" s="200" t="n"/>
      <c r="O532" s="200" t="n"/>
      <c r="P532" s="200" t="n"/>
      <c r="Q532" s="200" t="n"/>
      <c r="R532" s="200" t="n"/>
      <c r="S532" s="200" t="n"/>
      <c r="T532" s="200" t="n"/>
      <c r="U532" s="200" t="n"/>
      <c r="V532" s="200" t="n"/>
      <c r="W532" s="200" t="n"/>
      <c r="X532" s="200" t="n"/>
      <c r="Y532" s="200" t="n"/>
      <c r="Z532" s="200" t="n"/>
    </row>
    <row r="533" ht="13.5" customHeight="1" s="726">
      <c r="A533" s="193" t="n"/>
      <c r="B533" s="200" t="n"/>
      <c r="C533" s="200" t="n"/>
      <c r="D533" s="200" t="n"/>
      <c r="E533" s="465" t="n"/>
      <c r="F533" s="200" t="n"/>
      <c r="G533" s="200" t="n"/>
      <c r="H533" s="200" t="n"/>
      <c r="I533" s="465" t="n"/>
      <c r="J533" s="465" t="n"/>
      <c r="K533" s="200" t="n"/>
      <c r="L533" s="193" t="n"/>
      <c r="M533" s="200" t="n"/>
      <c r="N533" s="200" t="n"/>
      <c r="O533" s="200" t="n"/>
      <c r="P533" s="200" t="n"/>
      <c r="Q533" s="200" t="n"/>
      <c r="R533" s="200" t="n"/>
      <c r="S533" s="200" t="n"/>
      <c r="T533" s="200" t="n"/>
      <c r="U533" s="200" t="n"/>
      <c r="V533" s="200" t="n"/>
      <c r="W533" s="200" t="n"/>
      <c r="X533" s="200" t="n"/>
      <c r="Y533" s="200" t="n"/>
      <c r="Z533" s="200" t="n"/>
    </row>
    <row r="534" ht="13.5" customHeight="1" s="726">
      <c r="A534" s="193" t="n"/>
      <c r="B534" s="200" t="n"/>
      <c r="C534" s="200" t="n"/>
      <c r="D534" s="200" t="n"/>
      <c r="E534" s="465" t="n"/>
      <c r="F534" s="200" t="n"/>
      <c r="G534" s="200" t="n"/>
      <c r="H534" s="200" t="n"/>
      <c r="I534" s="465" t="n"/>
      <c r="J534" s="465" t="n"/>
      <c r="K534" s="200" t="n"/>
      <c r="L534" s="193" t="n"/>
      <c r="M534" s="200" t="n"/>
      <c r="N534" s="200" t="n"/>
      <c r="O534" s="200" t="n"/>
      <c r="P534" s="200" t="n"/>
      <c r="Q534" s="200" t="n"/>
      <c r="R534" s="200" t="n"/>
      <c r="S534" s="200" t="n"/>
      <c r="T534" s="200" t="n"/>
      <c r="U534" s="200" t="n"/>
      <c r="V534" s="200" t="n"/>
      <c r="W534" s="200" t="n"/>
      <c r="X534" s="200" t="n"/>
      <c r="Y534" s="200" t="n"/>
      <c r="Z534" s="200" t="n"/>
    </row>
    <row r="535" ht="13.5" customHeight="1" s="726">
      <c r="A535" s="193" t="n"/>
      <c r="B535" s="200" t="n"/>
      <c r="C535" s="200" t="n"/>
      <c r="D535" s="200" t="n"/>
      <c r="E535" s="465" t="n"/>
      <c r="F535" s="200" t="n"/>
      <c r="G535" s="200" t="n"/>
      <c r="H535" s="200" t="n"/>
      <c r="I535" s="465" t="n"/>
      <c r="J535" s="465" t="n"/>
      <c r="K535" s="200" t="n"/>
      <c r="L535" s="193" t="n"/>
      <c r="M535" s="200" t="n"/>
      <c r="N535" s="200" t="n"/>
      <c r="O535" s="200" t="n"/>
      <c r="P535" s="200" t="n"/>
      <c r="Q535" s="200" t="n"/>
      <c r="R535" s="200" t="n"/>
      <c r="S535" s="200" t="n"/>
      <c r="T535" s="200" t="n"/>
      <c r="U535" s="200" t="n"/>
      <c r="V535" s="200" t="n"/>
      <c r="W535" s="200" t="n"/>
      <c r="X535" s="200" t="n"/>
      <c r="Y535" s="200" t="n"/>
      <c r="Z535" s="200" t="n"/>
    </row>
    <row r="536" ht="13.5" customHeight="1" s="726">
      <c r="A536" s="193" t="n"/>
      <c r="B536" s="200" t="n"/>
      <c r="C536" s="200" t="n"/>
      <c r="D536" s="200" t="n"/>
      <c r="E536" s="465" t="n"/>
      <c r="F536" s="200" t="n"/>
      <c r="G536" s="200" t="n"/>
      <c r="H536" s="200" t="n"/>
      <c r="I536" s="465" t="n"/>
      <c r="J536" s="465" t="n"/>
      <c r="K536" s="200" t="n"/>
      <c r="L536" s="193" t="n"/>
      <c r="M536" s="200" t="n"/>
      <c r="N536" s="200" t="n"/>
      <c r="O536" s="200" t="n"/>
      <c r="P536" s="200" t="n"/>
      <c r="Q536" s="200" t="n"/>
      <c r="R536" s="200" t="n"/>
      <c r="S536" s="200" t="n"/>
      <c r="T536" s="200" t="n"/>
      <c r="U536" s="200" t="n"/>
      <c r="V536" s="200" t="n"/>
      <c r="W536" s="200" t="n"/>
      <c r="X536" s="200" t="n"/>
      <c r="Y536" s="200" t="n"/>
      <c r="Z536" s="200" t="n"/>
    </row>
    <row r="537" ht="13.5" customHeight="1" s="726">
      <c r="A537" s="193" t="n"/>
      <c r="B537" s="200" t="n"/>
      <c r="C537" s="200" t="n"/>
      <c r="D537" s="200" t="n"/>
      <c r="E537" s="465" t="n"/>
      <c r="F537" s="200" t="n"/>
      <c r="G537" s="200" t="n"/>
      <c r="H537" s="200" t="n"/>
      <c r="I537" s="465" t="n"/>
      <c r="J537" s="465" t="n"/>
      <c r="K537" s="200" t="n"/>
      <c r="L537" s="193" t="n"/>
      <c r="M537" s="200" t="n"/>
      <c r="N537" s="200" t="n"/>
      <c r="O537" s="200" t="n"/>
      <c r="P537" s="200" t="n"/>
      <c r="Q537" s="200" t="n"/>
      <c r="R537" s="200" t="n"/>
      <c r="S537" s="200" t="n"/>
      <c r="T537" s="200" t="n"/>
      <c r="U537" s="200" t="n"/>
      <c r="V537" s="200" t="n"/>
      <c r="W537" s="200" t="n"/>
      <c r="X537" s="200" t="n"/>
      <c r="Y537" s="200" t="n"/>
      <c r="Z537" s="200" t="n"/>
    </row>
    <row r="538" ht="13.5" customHeight="1" s="726">
      <c r="A538" s="193" t="n"/>
      <c r="B538" s="200" t="n"/>
      <c r="C538" s="200" t="n"/>
      <c r="D538" s="200" t="n"/>
      <c r="E538" s="465" t="n"/>
      <c r="F538" s="200" t="n"/>
      <c r="G538" s="200" t="n"/>
      <c r="H538" s="200" t="n"/>
      <c r="I538" s="465" t="n"/>
      <c r="J538" s="465" t="n"/>
      <c r="K538" s="200" t="n"/>
      <c r="L538" s="193" t="n"/>
      <c r="M538" s="200" t="n"/>
      <c r="N538" s="200" t="n"/>
      <c r="O538" s="200" t="n"/>
      <c r="P538" s="200" t="n"/>
      <c r="Q538" s="200" t="n"/>
      <c r="R538" s="200" t="n"/>
      <c r="S538" s="200" t="n"/>
      <c r="T538" s="200" t="n"/>
      <c r="U538" s="200" t="n"/>
      <c r="V538" s="200" t="n"/>
      <c r="W538" s="200" t="n"/>
      <c r="X538" s="200" t="n"/>
      <c r="Y538" s="200" t="n"/>
      <c r="Z538" s="200" t="n"/>
    </row>
    <row r="539" ht="13.5" customHeight="1" s="726">
      <c r="A539" s="193" t="n"/>
      <c r="B539" s="200" t="n"/>
      <c r="C539" s="200" t="n"/>
      <c r="D539" s="200" t="n"/>
      <c r="E539" s="465" t="n"/>
      <c r="F539" s="200" t="n"/>
      <c r="G539" s="200" t="n"/>
      <c r="H539" s="200" t="n"/>
      <c r="I539" s="465" t="n"/>
      <c r="J539" s="465" t="n"/>
      <c r="K539" s="200" t="n"/>
      <c r="L539" s="193" t="n"/>
      <c r="M539" s="200" t="n"/>
      <c r="N539" s="200" t="n"/>
      <c r="O539" s="200" t="n"/>
      <c r="P539" s="200" t="n"/>
      <c r="Q539" s="200" t="n"/>
      <c r="R539" s="200" t="n"/>
      <c r="S539" s="200" t="n"/>
      <c r="T539" s="200" t="n"/>
      <c r="U539" s="200" t="n"/>
      <c r="V539" s="200" t="n"/>
      <c r="W539" s="200" t="n"/>
      <c r="X539" s="200" t="n"/>
      <c r="Y539" s="200" t="n"/>
      <c r="Z539" s="200" t="n"/>
    </row>
    <row r="540" ht="13.5" customHeight="1" s="726">
      <c r="A540" s="193" t="n"/>
      <c r="B540" s="200" t="n"/>
      <c r="C540" s="200" t="n"/>
      <c r="D540" s="200" t="n"/>
      <c r="E540" s="465" t="n"/>
      <c r="F540" s="200" t="n"/>
      <c r="G540" s="200" t="n"/>
      <c r="H540" s="200" t="n"/>
      <c r="I540" s="465" t="n"/>
      <c r="J540" s="465" t="n"/>
      <c r="K540" s="200" t="n"/>
      <c r="L540" s="193" t="n"/>
      <c r="M540" s="200" t="n"/>
      <c r="N540" s="200" t="n"/>
      <c r="O540" s="200" t="n"/>
      <c r="P540" s="200" t="n"/>
      <c r="Q540" s="200" t="n"/>
      <c r="R540" s="200" t="n"/>
      <c r="S540" s="200" t="n"/>
      <c r="T540" s="200" t="n"/>
      <c r="U540" s="200" t="n"/>
      <c r="V540" s="200" t="n"/>
      <c r="W540" s="200" t="n"/>
      <c r="X540" s="200" t="n"/>
      <c r="Y540" s="200" t="n"/>
      <c r="Z540" s="200" t="n"/>
    </row>
    <row r="541" ht="13.5" customHeight="1" s="726">
      <c r="A541" s="193" t="n"/>
      <c r="B541" s="200" t="n"/>
      <c r="C541" s="200" t="n"/>
      <c r="D541" s="200" t="n"/>
      <c r="E541" s="465" t="n"/>
      <c r="F541" s="200" t="n"/>
      <c r="G541" s="200" t="n"/>
      <c r="H541" s="200" t="n"/>
      <c r="I541" s="465" t="n"/>
      <c r="J541" s="465" t="n"/>
      <c r="K541" s="200" t="n"/>
      <c r="L541" s="193" t="n"/>
      <c r="M541" s="200" t="n"/>
      <c r="N541" s="200" t="n"/>
      <c r="O541" s="200" t="n"/>
      <c r="P541" s="200" t="n"/>
      <c r="Q541" s="200" t="n"/>
      <c r="R541" s="200" t="n"/>
      <c r="S541" s="200" t="n"/>
      <c r="T541" s="200" t="n"/>
      <c r="U541" s="200" t="n"/>
      <c r="V541" s="200" t="n"/>
      <c r="W541" s="200" t="n"/>
      <c r="X541" s="200" t="n"/>
      <c r="Y541" s="200" t="n"/>
      <c r="Z541" s="200" t="n"/>
    </row>
    <row r="542" ht="13.5" customHeight="1" s="726">
      <c r="A542" s="193" t="n"/>
      <c r="B542" s="200" t="n"/>
      <c r="C542" s="200" t="n"/>
      <c r="D542" s="200" t="n"/>
      <c r="E542" s="465" t="n"/>
      <c r="F542" s="200" t="n"/>
      <c r="G542" s="200" t="n"/>
      <c r="H542" s="200" t="n"/>
      <c r="I542" s="465" t="n"/>
      <c r="J542" s="465" t="n"/>
      <c r="K542" s="200" t="n"/>
      <c r="L542" s="193" t="n"/>
      <c r="M542" s="200" t="n"/>
      <c r="N542" s="200" t="n"/>
      <c r="O542" s="200" t="n"/>
      <c r="P542" s="200" t="n"/>
      <c r="Q542" s="200" t="n"/>
      <c r="R542" s="200" t="n"/>
      <c r="S542" s="200" t="n"/>
      <c r="T542" s="200" t="n"/>
      <c r="U542" s="200" t="n"/>
      <c r="V542" s="200" t="n"/>
      <c r="W542" s="200" t="n"/>
      <c r="X542" s="200" t="n"/>
      <c r="Y542" s="200" t="n"/>
      <c r="Z542" s="200" t="n"/>
    </row>
    <row r="543" ht="13.5" customHeight="1" s="726">
      <c r="A543" s="193" t="n"/>
      <c r="B543" s="200" t="n"/>
      <c r="C543" s="200" t="n"/>
      <c r="D543" s="200" t="n"/>
      <c r="E543" s="465" t="n"/>
      <c r="F543" s="200" t="n"/>
      <c r="G543" s="200" t="n"/>
      <c r="H543" s="200" t="n"/>
      <c r="I543" s="465" t="n"/>
      <c r="J543" s="465" t="n"/>
      <c r="K543" s="200" t="n"/>
      <c r="L543" s="193" t="n"/>
      <c r="M543" s="200" t="n"/>
      <c r="N543" s="200" t="n"/>
      <c r="O543" s="200" t="n"/>
      <c r="P543" s="200" t="n"/>
      <c r="Q543" s="200" t="n"/>
      <c r="R543" s="200" t="n"/>
      <c r="S543" s="200" t="n"/>
      <c r="T543" s="200" t="n"/>
      <c r="U543" s="200" t="n"/>
      <c r="V543" s="200" t="n"/>
      <c r="W543" s="200" t="n"/>
      <c r="X543" s="200" t="n"/>
      <c r="Y543" s="200" t="n"/>
      <c r="Z543" s="200" t="n"/>
    </row>
    <row r="544" ht="13.5" customHeight="1" s="726">
      <c r="A544" s="193" t="n"/>
      <c r="B544" s="200" t="n"/>
      <c r="C544" s="200" t="n"/>
      <c r="D544" s="200" t="n"/>
      <c r="E544" s="465" t="n"/>
      <c r="F544" s="200" t="n"/>
      <c r="G544" s="200" t="n"/>
      <c r="H544" s="200" t="n"/>
      <c r="I544" s="465" t="n"/>
      <c r="J544" s="465" t="n"/>
      <c r="K544" s="200" t="n"/>
      <c r="L544" s="193" t="n"/>
      <c r="M544" s="200" t="n"/>
      <c r="N544" s="200" t="n"/>
      <c r="O544" s="200" t="n"/>
      <c r="P544" s="200" t="n"/>
      <c r="Q544" s="200" t="n"/>
      <c r="R544" s="200" t="n"/>
      <c r="S544" s="200" t="n"/>
      <c r="T544" s="200" t="n"/>
      <c r="U544" s="200" t="n"/>
      <c r="V544" s="200" t="n"/>
      <c r="W544" s="200" t="n"/>
      <c r="X544" s="200" t="n"/>
      <c r="Y544" s="200" t="n"/>
      <c r="Z544" s="200" t="n"/>
    </row>
    <row r="545" ht="13.5" customHeight="1" s="726">
      <c r="A545" s="193" t="n"/>
      <c r="B545" s="200" t="n"/>
      <c r="C545" s="200" t="n"/>
      <c r="D545" s="200" t="n"/>
      <c r="E545" s="465" t="n"/>
      <c r="F545" s="200" t="n"/>
      <c r="G545" s="200" t="n"/>
      <c r="H545" s="200" t="n"/>
      <c r="I545" s="465" t="n"/>
      <c r="J545" s="465" t="n"/>
      <c r="K545" s="200" t="n"/>
      <c r="L545" s="193" t="n"/>
      <c r="M545" s="200" t="n"/>
      <c r="N545" s="200" t="n"/>
      <c r="O545" s="200" t="n"/>
      <c r="P545" s="200" t="n"/>
      <c r="Q545" s="200" t="n"/>
      <c r="R545" s="200" t="n"/>
      <c r="S545" s="200" t="n"/>
      <c r="T545" s="200" t="n"/>
      <c r="U545" s="200" t="n"/>
      <c r="V545" s="200" t="n"/>
      <c r="W545" s="200" t="n"/>
      <c r="X545" s="200" t="n"/>
      <c r="Y545" s="200" t="n"/>
      <c r="Z545" s="200" t="n"/>
    </row>
    <row r="546" ht="13.5" customHeight="1" s="726">
      <c r="A546" s="193" t="n"/>
      <c r="B546" s="200" t="n"/>
      <c r="C546" s="200" t="n"/>
      <c r="D546" s="200" t="n"/>
      <c r="E546" s="465" t="n"/>
      <c r="F546" s="200" t="n"/>
      <c r="G546" s="200" t="n"/>
      <c r="H546" s="200" t="n"/>
      <c r="I546" s="465" t="n"/>
      <c r="J546" s="465" t="n"/>
      <c r="K546" s="200" t="n"/>
      <c r="L546" s="193" t="n"/>
      <c r="M546" s="200" t="n"/>
      <c r="N546" s="200" t="n"/>
      <c r="O546" s="200" t="n"/>
      <c r="P546" s="200" t="n"/>
      <c r="Q546" s="200" t="n"/>
      <c r="R546" s="200" t="n"/>
      <c r="S546" s="200" t="n"/>
      <c r="T546" s="200" t="n"/>
      <c r="U546" s="200" t="n"/>
      <c r="V546" s="200" t="n"/>
      <c r="W546" s="200" t="n"/>
      <c r="X546" s="200" t="n"/>
      <c r="Y546" s="200" t="n"/>
      <c r="Z546" s="200" t="n"/>
    </row>
    <row r="547" ht="13.5" customHeight="1" s="726">
      <c r="A547" s="193" t="n"/>
      <c r="B547" s="200" t="n"/>
      <c r="C547" s="200" t="n"/>
      <c r="D547" s="200" t="n"/>
      <c r="E547" s="465" t="n"/>
      <c r="F547" s="200" t="n"/>
      <c r="G547" s="200" t="n"/>
      <c r="H547" s="200" t="n"/>
      <c r="I547" s="465" t="n"/>
      <c r="J547" s="465" t="n"/>
      <c r="K547" s="200" t="n"/>
      <c r="L547" s="193" t="n"/>
      <c r="M547" s="200" t="n"/>
      <c r="N547" s="200" t="n"/>
      <c r="O547" s="200" t="n"/>
      <c r="P547" s="200" t="n"/>
      <c r="Q547" s="200" t="n"/>
      <c r="R547" s="200" t="n"/>
      <c r="S547" s="200" t="n"/>
      <c r="T547" s="200" t="n"/>
      <c r="U547" s="200" t="n"/>
      <c r="V547" s="200" t="n"/>
      <c r="W547" s="200" t="n"/>
      <c r="X547" s="200" t="n"/>
      <c r="Y547" s="200" t="n"/>
      <c r="Z547" s="200" t="n"/>
    </row>
    <row r="548" ht="13.5" customHeight="1" s="726">
      <c r="A548" s="193" t="n"/>
      <c r="B548" s="200" t="n"/>
      <c r="C548" s="200" t="n"/>
      <c r="D548" s="200" t="n"/>
      <c r="E548" s="465" t="n"/>
      <c r="F548" s="200" t="n"/>
      <c r="G548" s="200" t="n"/>
      <c r="H548" s="200" t="n"/>
      <c r="I548" s="465" t="n"/>
      <c r="J548" s="465" t="n"/>
      <c r="K548" s="200" t="n"/>
      <c r="L548" s="193" t="n"/>
      <c r="M548" s="200" t="n"/>
      <c r="N548" s="200" t="n"/>
      <c r="O548" s="200" t="n"/>
      <c r="P548" s="200" t="n"/>
      <c r="Q548" s="200" t="n"/>
      <c r="R548" s="200" t="n"/>
      <c r="S548" s="200" t="n"/>
      <c r="T548" s="200" t="n"/>
      <c r="U548" s="200" t="n"/>
      <c r="V548" s="200" t="n"/>
      <c r="W548" s="200" t="n"/>
      <c r="X548" s="200" t="n"/>
      <c r="Y548" s="200" t="n"/>
      <c r="Z548" s="200" t="n"/>
    </row>
    <row r="549" ht="13.5" customHeight="1" s="726">
      <c r="A549" s="193" t="n"/>
      <c r="B549" s="200" t="n"/>
      <c r="C549" s="200" t="n"/>
      <c r="D549" s="200" t="n"/>
      <c r="E549" s="465" t="n"/>
      <c r="F549" s="200" t="n"/>
      <c r="G549" s="200" t="n"/>
      <c r="H549" s="200" t="n"/>
      <c r="I549" s="465" t="n"/>
      <c r="J549" s="465" t="n"/>
      <c r="K549" s="200" t="n"/>
      <c r="L549" s="193" t="n"/>
      <c r="M549" s="200" t="n"/>
      <c r="N549" s="200" t="n"/>
      <c r="O549" s="200" t="n"/>
      <c r="P549" s="200" t="n"/>
      <c r="Q549" s="200" t="n"/>
      <c r="R549" s="200" t="n"/>
      <c r="S549" s="200" t="n"/>
      <c r="T549" s="200" t="n"/>
      <c r="U549" s="200" t="n"/>
      <c r="V549" s="200" t="n"/>
      <c r="W549" s="200" t="n"/>
      <c r="X549" s="200" t="n"/>
      <c r="Y549" s="200" t="n"/>
      <c r="Z549" s="200" t="n"/>
    </row>
    <row r="550" ht="13.5" customHeight="1" s="726">
      <c r="A550" s="193" t="n"/>
      <c r="B550" s="200" t="n"/>
      <c r="C550" s="200" t="n"/>
      <c r="D550" s="200" t="n"/>
      <c r="E550" s="465" t="n"/>
      <c r="F550" s="200" t="n"/>
      <c r="G550" s="200" t="n"/>
      <c r="H550" s="200" t="n"/>
      <c r="I550" s="465" t="n"/>
      <c r="J550" s="465" t="n"/>
      <c r="K550" s="200" t="n"/>
      <c r="L550" s="193" t="n"/>
      <c r="M550" s="200" t="n"/>
      <c r="N550" s="200" t="n"/>
      <c r="O550" s="200" t="n"/>
      <c r="P550" s="200" t="n"/>
      <c r="Q550" s="200" t="n"/>
      <c r="R550" s="200" t="n"/>
      <c r="S550" s="200" t="n"/>
      <c r="T550" s="200" t="n"/>
      <c r="U550" s="200" t="n"/>
      <c r="V550" s="200" t="n"/>
      <c r="W550" s="200" t="n"/>
      <c r="X550" s="200" t="n"/>
      <c r="Y550" s="200" t="n"/>
      <c r="Z550" s="200" t="n"/>
    </row>
    <row r="551" ht="13.5" customHeight="1" s="726">
      <c r="A551" s="193" t="n"/>
      <c r="B551" s="200" t="n"/>
      <c r="C551" s="200" t="n"/>
      <c r="D551" s="200" t="n"/>
      <c r="E551" s="465" t="n"/>
      <c r="F551" s="200" t="n"/>
      <c r="G551" s="200" t="n"/>
      <c r="H551" s="200" t="n"/>
      <c r="I551" s="465" t="n"/>
      <c r="J551" s="465" t="n"/>
      <c r="K551" s="200" t="n"/>
      <c r="L551" s="193" t="n"/>
      <c r="M551" s="200" t="n"/>
      <c r="N551" s="200" t="n"/>
      <c r="O551" s="200" t="n"/>
      <c r="P551" s="200" t="n"/>
      <c r="Q551" s="200" t="n"/>
      <c r="R551" s="200" t="n"/>
      <c r="S551" s="200" t="n"/>
      <c r="T551" s="200" t="n"/>
      <c r="U551" s="200" t="n"/>
      <c r="V551" s="200" t="n"/>
      <c r="W551" s="200" t="n"/>
      <c r="X551" s="200" t="n"/>
      <c r="Y551" s="200" t="n"/>
      <c r="Z551" s="200" t="n"/>
    </row>
    <row r="552" ht="13.5" customHeight="1" s="726">
      <c r="A552" s="193" t="n"/>
      <c r="B552" s="200" t="n"/>
      <c r="C552" s="200" t="n"/>
      <c r="D552" s="200" t="n"/>
      <c r="E552" s="465" t="n"/>
      <c r="F552" s="200" t="n"/>
      <c r="G552" s="200" t="n"/>
      <c r="H552" s="200" t="n"/>
      <c r="I552" s="465" t="n"/>
      <c r="J552" s="465" t="n"/>
      <c r="K552" s="200" t="n"/>
      <c r="L552" s="193" t="n"/>
      <c r="M552" s="200" t="n"/>
      <c r="N552" s="200" t="n"/>
      <c r="O552" s="200" t="n"/>
      <c r="P552" s="200" t="n"/>
      <c r="Q552" s="200" t="n"/>
      <c r="R552" s="200" t="n"/>
      <c r="S552" s="200" t="n"/>
      <c r="T552" s="200" t="n"/>
      <c r="U552" s="200" t="n"/>
      <c r="V552" s="200" t="n"/>
      <c r="W552" s="200" t="n"/>
      <c r="X552" s="200" t="n"/>
      <c r="Y552" s="200" t="n"/>
      <c r="Z552" s="200" t="n"/>
    </row>
    <row r="553" ht="13.5" customHeight="1" s="726">
      <c r="A553" s="193" t="n"/>
      <c r="B553" s="200" t="n"/>
      <c r="C553" s="200" t="n"/>
      <c r="D553" s="200" t="n"/>
      <c r="E553" s="465" t="n"/>
      <c r="F553" s="200" t="n"/>
      <c r="G553" s="200" t="n"/>
      <c r="H553" s="200" t="n"/>
      <c r="I553" s="465" t="n"/>
      <c r="J553" s="465" t="n"/>
      <c r="K553" s="200" t="n"/>
      <c r="L553" s="193" t="n"/>
      <c r="M553" s="200" t="n"/>
      <c r="N553" s="200" t="n"/>
      <c r="O553" s="200" t="n"/>
      <c r="P553" s="200" t="n"/>
      <c r="Q553" s="200" t="n"/>
      <c r="R553" s="200" t="n"/>
      <c r="S553" s="200" t="n"/>
      <c r="T553" s="200" t="n"/>
      <c r="U553" s="200" t="n"/>
      <c r="V553" s="200" t="n"/>
      <c r="W553" s="200" t="n"/>
      <c r="X553" s="200" t="n"/>
      <c r="Y553" s="200" t="n"/>
      <c r="Z553" s="200" t="n"/>
    </row>
    <row r="554" ht="13.5" customHeight="1" s="726">
      <c r="A554" s="193" t="n"/>
      <c r="B554" s="200" t="n"/>
      <c r="C554" s="200" t="n"/>
      <c r="D554" s="200" t="n"/>
      <c r="E554" s="465" t="n"/>
      <c r="F554" s="200" t="n"/>
      <c r="G554" s="200" t="n"/>
      <c r="H554" s="200" t="n"/>
      <c r="I554" s="465" t="n"/>
      <c r="J554" s="465" t="n"/>
      <c r="K554" s="200" t="n"/>
      <c r="L554" s="193" t="n"/>
      <c r="M554" s="200" t="n"/>
      <c r="N554" s="200" t="n"/>
      <c r="O554" s="200" t="n"/>
      <c r="P554" s="200" t="n"/>
      <c r="Q554" s="200" t="n"/>
      <c r="R554" s="200" t="n"/>
      <c r="S554" s="200" t="n"/>
      <c r="T554" s="200" t="n"/>
      <c r="U554" s="200" t="n"/>
      <c r="V554" s="200" t="n"/>
      <c r="W554" s="200" t="n"/>
      <c r="X554" s="200" t="n"/>
      <c r="Y554" s="200" t="n"/>
      <c r="Z554" s="200" t="n"/>
    </row>
    <row r="555" ht="13.5" customHeight="1" s="726">
      <c r="A555" s="193" t="n"/>
      <c r="B555" s="200" t="n"/>
      <c r="C555" s="200" t="n"/>
      <c r="D555" s="200" t="n"/>
      <c r="E555" s="465" t="n"/>
      <c r="F555" s="200" t="n"/>
      <c r="G555" s="200" t="n"/>
      <c r="H555" s="200" t="n"/>
      <c r="I555" s="465" t="n"/>
      <c r="J555" s="465" t="n"/>
      <c r="K555" s="200" t="n"/>
      <c r="L555" s="193" t="n"/>
      <c r="M555" s="200" t="n"/>
      <c r="N555" s="200" t="n"/>
      <c r="O555" s="200" t="n"/>
      <c r="P555" s="200" t="n"/>
      <c r="Q555" s="200" t="n"/>
      <c r="R555" s="200" t="n"/>
      <c r="S555" s="200" t="n"/>
      <c r="T555" s="200" t="n"/>
      <c r="U555" s="200" t="n"/>
      <c r="V555" s="200" t="n"/>
      <c r="W555" s="200" t="n"/>
      <c r="X555" s="200" t="n"/>
      <c r="Y555" s="200" t="n"/>
      <c r="Z555" s="200" t="n"/>
    </row>
    <row r="556" ht="13.5" customHeight="1" s="726">
      <c r="A556" s="193" t="n"/>
      <c r="B556" s="200" t="n"/>
      <c r="C556" s="200" t="n"/>
      <c r="D556" s="200" t="n"/>
      <c r="E556" s="465" t="n"/>
      <c r="F556" s="200" t="n"/>
      <c r="G556" s="200" t="n"/>
      <c r="H556" s="200" t="n"/>
      <c r="I556" s="465" t="n"/>
      <c r="J556" s="465" t="n"/>
      <c r="K556" s="200" t="n"/>
      <c r="L556" s="193" t="n"/>
      <c r="M556" s="200" t="n"/>
      <c r="N556" s="200" t="n"/>
      <c r="O556" s="200" t="n"/>
      <c r="P556" s="200" t="n"/>
      <c r="Q556" s="200" t="n"/>
      <c r="R556" s="200" t="n"/>
      <c r="S556" s="200" t="n"/>
      <c r="T556" s="200" t="n"/>
      <c r="U556" s="200" t="n"/>
      <c r="V556" s="200" t="n"/>
      <c r="W556" s="200" t="n"/>
      <c r="X556" s="200" t="n"/>
      <c r="Y556" s="200" t="n"/>
      <c r="Z556" s="200" t="n"/>
    </row>
    <row r="557" ht="13.5" customHeight="1" s="726">
      <c r="A557" s="193" t="n"/>
      <c r="B557" s="200" t="n"/>
      <c r="C557" s="200" t="n"/>
      <c r="D557" s="200" t="n"/>
      <c r="E557" s="465" t="n"/>
      <c r="F557" s="200" t="n"/>
      <c r="G557" s="200" t="n"/>
      <c r="H557" s="200" t="n"/>
      <c r="I557" s="465" t="n"/>
      <c r="J557" s="465" t="n"/>
      <c r="K557" s="200" t="n"/>
      <c r="L557" s="193" t="n"/>
      <c r="M557" s="200" t="n"/>
      <c r="N557" s="200" t="n"/>
      <c r="O557" s="200" t="n"/>
      <c r="P557" s="200" t="n"/>
      <c r="Q557" s="200" t="n"/>
      <c r="R557" s="200" t="n"/>
      <c r="S557" s="200" t="n"/>
      <c r="T557" s="200" t="n"/>
      <c r="U557" s="200" t="n"/>
      <c r="V557" s="200" t="n"/>
      <c r="W557" s="200" t="n"/>
      <c r="X557" s="200" t="n"/>
      <c r="Y557" s="200" t="n"/>
      <c r="Z557" s="200" t="n"/>
    </row>
    <row r="558" ht="13.5" customHeight="1" s="726">
      <c r="A558" s="193" t="n"/>
      <c r="B558" s="200" t="n"/>
      <c r="C558" s="200" t="n"/>
      <c r="D558" s="200" t="n"/>
      <c r="E558" s="465" t="n"/>
      <c r="F558" s="200" t="n"/>
      <c r="G558" s="200" t="n"/>
      <c r="H558" s="200" t="n"/>
      <c r="I558" s="465" t="n"/>
      <c r="J558" s="465" t="n"/>
      <c r="K558" s="200" t="n"/>
      <c r="L558" s="193" t="n"/>
      <c r="M558" s="200" t="n"/>
      <c r="N558" s="200" t="n"/>
      <c r="O558" s="200" t="n"/>
      <c r="P558" s="200" t="n"/>
      <c r="Q558" s="200" t="n"/>
      <c r="R558" s="200" t="n"/>
      <c r="S558" s="200" t="n"/>
      <c r="T558" s="200" t="n"/>
      <c r="U558" s="200" t="n"/>
      <c r="V558" s="200" t="n"/>
      <c r="W558" s="200" t="n"/>
      <c r="X558" s="200" t="n"/>
      <c r="Y558" s="200" t="n"/>
      <c r="Z558" s="200" t="n"/>
    </row>
    <row r="559" ht="13.5" customHeight="1" s="726">
      <c r="A559" s="193" t="n"/>
      <c r="B559" s="200" t="n"/>
      <c r="C559" s="200" t="n"/>
      <c r="D559" s="200" t="n"/>
      <c r="E559" s="465" t="n"/>
      <c r="F559" s="200" t="n"/>
      <c r="G559" s="200" t="n"/>
      <c r="H559" s="200" t="n"/>
      <c r="I559" s="465" t="n"/>
      <c r="J559" s="465" t="n"/>
      <c r="K559" s="200" t="n"/>
      <c r="L559" s="193" t="n"/>
      <c r="M559" s="200" t="n"/>
      <c r="N559" s="200" t="n"/>
      <c r="O559" s="200" t="n"/>
      <c r="P559" s="200" t="n"/>
      <c r="Q559" s="200" t="n"/>
      <c r="R559" s="200" t="n"/>
      <c r="S559" s="200" t="n"/>
      <c r="T559" s="200" t="n"/>
      <c r="U559" s="200" t="n"/>
      <c r="V559" s="200" t="n"/>
      <c r="W559" s="200" t="n"/>
      <c r="X559" s="200" t="n"/>
      <c r="Y559" s="200" t="n"/>
      <c r="Z559" s="200" t="n"/>
    </row>
    <row r="560" ht="13.5" customHeight="1" s="726">
      <c r="A560" s="193" t="n"/>
      <c r="B560" s="200" t="n"/>
      <c r="C560" s="200" t="n"/>
      <c r="D560" s="200" t="n"/>
      <c r="E560" s="465" t="n"/>
      <c r="F560" s="200" t="n"/>
      <c r="G560" s="200" t="n"/>
      <c r="H560" s="200" t="n"/>
      <c r="I560" s="465" t="n"/>
      <c r="J560" s="465" t="n"/>
      <c r="K560" s="200" t="n"/>
      <c r="L560" s="193" t="n"/>
      <c r="M560" s="200" t="n"/>
      <c r="N560" s="200" t="n"/>
      <c r="O560" s="200" t="n"/>
      <c r="P560" s="200" t="n"/>
      <c r="Q560" s="200" t="n"/>
      <c r="R560" s="200" t="n"/>
      <c r="S560" s="200" t="n"/>
      <c r="T560" s="200" t="n"/>
      <c r="U560" s="200" t="n"/>
      <c r="V560" s="200" t="n"/>
      <c r="W560" s="200" t="n"/>
      <c r="X560" s="200" t="n"/>
      <c r="Y560" s="200" t="n"/>
      <c r="Z560" s="200" t="n"/>
    </row>
    <row r="561" ht="13.5" customHeight="1" s="726">
      <c r="A561" s="193" t="n"/>
      <c r="B561" s="200" t="n"/>
      <c r="C561" s="200" t="n"/>
      <c r="D561" s="200" t="n"/>
      <c r="E561" s="465" t="n"/>
      <c r="F561" s="200" t="n"/>
      <c r="G561" s="200" t="n"/>
      <c r="H561" s="200" t="n"/>
      <c r="I561" s="465" t="n"/>
      <c r="J561" s="465" t="n"/>
      <c r="K561" s="200" t="n"/>
      <c r="L561" s="193" t="n"/>
      <c r="M561" s="200" t="n"/>
      <c r="N561" s="200" t="n"/>
      <c r="O561" s="200" t="n"/>
      <c r="P561" s="200" t="n"/>
      <c r="Q561" s="200" t="n"/>
      <c r="R561" s="200" t="n"/>
      <c r="S561" s="200" t="n"/>
      <c r="T561" s="200" t="n"/>
      <c r="U561" s="200" t="n"/>
      <c r="V561" s="200" t="n"/>
      <c r="W561" s="200" t="n"/>
      <c r="X561" s="200" t="n"/>
      <c r="Y561" s="200" t="n"/>
      <c r="Z561" s="200" t="n"/>
    </row>
    <row r="562" ht="13.5" customHeight="1" s="726">
      <c r="A562" s="193" t="n"/>
      <c r="B562" s="200" t="n"/>
      <c r="C562" s="200" t="n"/>
      <c r="D562" s="200" t="n"/>
      <c r="E562" s="465" t="n"/>
      <c r="F562" s="200" t="n"/>
      <c r="G562" s="200" t="n"/>
      <c r="H562" s="200" t="n"/>
      <c r="I562" s="465" t="n"/>
      <c r="J562" s="465" t="n"/>
      <c r="K562" s="200" t="n"/>
      <c r="L562" s="193" t="n"/>
      <c r="M562" s="200" t="n"/>
      <c r="N562" s="200" t="n"/>
      <c r="O562" s="200" t="n"/>
      <c r="P562" s="200" t="n"/>
      <c r="Q562" s="200" t="n"/>
      <c r="R562" s="200" t="n"/>
      <c r="S562" s="200" t="n"/>
      <c r="T562" s="200" t="n"/>
      <c r="U562" s="200" t="n"/>
      <c r="V562" s="200" t="n"/>
      <c r="W562" s="200" t="n"/>
      <c r="X562" s="200" t="n"/>
      <c r="Y562" s="200" t="n"/>
      <c r="Z562" s="200" t="n"/>
    </row>
    <row r="563" ht="13.5" customHeight="1" s="726">
      <c r="A563" s="193" t="n"/>
      <c r="B563" s="200" t="n"/>
      <c r="C563" s="200" t="n"/>
      <c r="D563" s="200" t="n"/>
      <c r="E563" s="465" t="n"/>
      <c r="F563" s="200" t="n"/>
      <c r="G563" s="200" t="n"/>
      <c r="H563" s="200" t="n"/>
      <c r="I563" s="465" t="n"/>
      <c r="J563" s="465" t="n"/>
      <c r="K563" s="200" t="n"/>
      <c r="L563" s="193" t="n"/>
      <c r="M563" s="200" t="n"/>
      <c r="N563" s="200" t="n"/>
      <c r="O563" s="200" t="n"/>
      <c r="P563" s="200" t="n"/>
      <c r="Q563" s="200" t="n"/>
      <c r="R563" s="200" t="n"/>
      <c r="S563" s="200" t="n"/>
      <c r="T563" s="200" t="n"/>
      <c r="U563" s="200" t="n"/>
      <c r="V563" s="200" t="n"/>
      <c r="W563" s="200" t="n"/>
      <c r="X563" s="200" t="n"/>
      <c r="Y563" s="200" t="n"/>
      <c r="Z563" s="200" t="n"/>
    </row>
    <row r="564" ht="13.5" customHeight="1" s="726">
      <c r="A564" s="193" t="n"/>
      <c r="B564" s="200" t="n"/>
      <c r="C564" s="200" t="n"/>
      <c r="D564" s="200" t="n"/>
      <c r="E564" s="465" t="n"/>
      <c r="F564" s="200" t="n"/>
      <c r="G564" s="200" t="n"/>
      <c r="H564" s="200" t="n"/>
      <c r="I564" s="465" t="n"/>
      <c r="J564" s="465" t="n"/>
      <c r="K564" s="200" t="n"/>
      <c r="L564" s="193" t="n"/>
      <c r="M564" s="200" t="n"/>
      <c r="N564" s="200" t="n"/>
      <c r="O564" s="200" t="n"/>
      <c r="P564" s="200" t="n"/>
      <c r="Q564" s="200" t="n"/>
      <c r="R564" s="200" t="n"/>
      <c r="S564" s="200" t="n"/>
      <c r="T564" s="200" t="n"/>
      <c r="U564" s="200" t="n"/>
      <c r="V564" s="200" t="n"/>
      <c r="W564" s="200" t="n"/>
      <c r="X564" s="200" t="n"/>
      <c r="Y564" s="200" t="n"/>
      <c r="Z564" s="200" t="n"/>
    </row>
    <row r="565" ht="13.5" customHeight="1" s="726">
      <c r="A565" s="193" t="n"/>
      <c r="B565" s="200" t="n"/>
      <c r="C565" s="200" t="n"/>
      <c r="D565" s="200" t="n"/>
      <c r="E565" s="465" t="n"/>
      <c r="F565" s="200" t="n"/>
      <c r="G565" s="200" t="n"/>
      <c r="H565" s="200" t="n"/>
      <c r="I565" s="465" t="n"/>
      <c r="J565" s="465" t="n"/>
      <c r="K565" s="200" t="n"/>
      <c r="L565" s="193" t="n"/>
      <c r="M565" s="200" t="n"/>
      <c r="N565" s="200" t="n"/>
      <c r="O565" s="200" t="n"/>
      <c r="P565" s="200" t="n"/>
      <c r="Q565" s="200" t="n"/>
      <c r="R565" s="200" t="n"/>
      <c r="S565" s="200" t="n"/>
      <c r="T565" s="200" t="n"/>
      <c r="U565" s="200" t="n"/>
      <c r="V565" s="200" t="n"/>
      <c r="W565" s="200" t="n"/>
      <c r="X565" s="200" t="n"/>
      <c r="Y565" s="200" t="n"/>
      <c r="Z565" s="200" t="n"/>
    </row>
    <row r="566" ht="13.5" customHeight="1" s="726">
      <c r="A566" s="193" t="n"/>
      <c r="B566" s="200" t="n"/>
      <c r="C566" s="200" t="n"/>
      <c r="D566" s="200" t="n"/>
      <c r="E566" s="465" t="n"/>
      <c r="F566" s="200" t="n"/>
      <c r="G566" s="200" t="n"/>
      <c r="H566" s="200" t="n"/>
      <c r="I566" s="465" t="n"/>
      <c r="J566" s="465" t="n"/>
      <c r="K566" s="200" t="n"/>
      <c r="L566" s="193" t="n"/>
      <c r="M566" s="200" t="n"/>
      <c r="N566" s="200" t="n"/>
      <c r="O566" s="200" t="n"/>
      <c r="P566" s="200" t="n"/>
      <c r="Q566" s="200" t="n"/>
      <c r="R566" s="200" t="n"/>
      <c r="S566" s="200" t="n"/>
      <c r="T566" s="200" t="n"/>
      <c r="U566" s="200" t="n"/>
      <c r="V566" s="200" t="n"/>
      <c r="W566" s="200" t="n"/>
      <c r="X566" s="200" t="n"/>
      <c r="Y566" s="200" t="n"/>
      <c r="Z566" s="200" t="n"/>
    </row>
    <row r="567" ht="13.5" customHeight="1" s="726">
      <c r="A567" s="193" t="n"/>
      <c r="B567" s="200" t="n"/>
      <c r="C567" s="200" t="n"/>
      <c r="D567" s="200" t="n"/>
      <c r="E567" s="465" t="n"/>
      <c r="F567" s="200" t="n"/>
      <c r="G567" s="200" t="n"/>
      <c r="H567" s="200" t="n"/>
      <c r="I567" s="465" t="n"/>
      <c r="J567" s="465" t="n"/>
      <c r="K567" s="200" t="n"/>
      <c r="L567" s="193" t="n"/>
      <c r="M567" s="200" t="n"/>
      <c r="N567" s="200" t="n"/>
      <c r="O567" s="200" t="n"/>
      <c r="P567" s="200" t="n"/>
      <c r="Q567" s="200" t="n"/>
      <c r="R567" s="200" t="n"/>
      <c r="S567" s="200" t="n"/>
      <c r="T567" s="200" t="n"/>
      <c r="U567" s="200" t="n"/>
      <c r="V567" s="200" t="n"/>
      <c r="W567" s="200" t="n"/>
      <c r="X567" s="200" t="n"/>
      <c r="Y567" s="200" t="n"/>
      <c r="Z567" s="200" t="n"/>
    </row>
    <row r="568" ht="13.5" customHeight="1" s="726">
      <c r="A568" s="193" t="n"/>
      <c r="B568" s="200" t="n"/>
      <c r="C568" s="200" t="n"/>
      <c r="D568" s="200" t="n"/>
      <c r="E568" s="465" t="n"/>
      <c r="F568" s="200" t="n"/>
      <c r="G568" s="200" t="n"/>
      <c r="H568" s="200" t="n"/>
      <c r="I568" s="465" t="n"/>
      <c r="J568" s="465" t="n"/>
      <c r="K568" s="200" t="n"/>
      <c r="L568" s="193" t="n"/>
      <c r="M568" s="200" t="n"/>
      <c r="N568" s="200" t="n"/>
      <c r="O568" s="200" t="n"/>
      <c r="P568" s="200" t="n"/>
      <c r="Q568" s="200" t="n"/>
      <c r="R568" s="200" t="n"/>
      <c r="S568" s="200" t="n"/>
      <c r="T568" s="200" t="n"/>
      <c r="U568" s="200" t="n"/>
      <c r="V568" s="200" t="n"/>
      <c r="W568" s="200" t="n"/>
      <c r="X568" s="200" t="n"/>
      <c r="Y568" s="200" t="n"/>
      <c r="Z568" s="200" t="n"/>
    </row>
    <row r="569" ht="13.5" customHeight="1" s="726">
      <c r="A569" s="193" t="n"/>
      <c r="B569" s="200" t="n"/>
      <c r="C569" s="200" t="n"/>
      <c r="D569" s="200" t="n"/>
      <c r="E569" s="465" t="n"/>
      <c r="F569" s="200" t="n"/>
      <c r="G569" s="200" t="n"/>
      <c r="H569" s="200" t="n"/>
      <c r="I569" s="465" t="n"/>
      <c r="J569" s="465" t="n"/>
      <c r="K569" s="200" t="n"/>
      <c r="L569" s="193" t="n"/>
      <c r="M569" s="200" t="n"/>
      <c r="N569" s="200" t="n"/>
      <c r="O569" s="200" t="n"/>
      <c r="P569" s="200" t="n"/>
      <c r="Q569" s="200" t="n"/>
      <c r="R569" s="200" t="n"/>
      <c r="S569" s="200" t="n"/>
      <c r="T569" s="200" t="n"/>
      <c r="U569" s="200" t="n"/>
      <c r="V569" s="200" t="n"/>
      <c r="W569" s="200" t="n"/>
      <c r="X569" s="200" t="n"/>
      <c r="Y569" s="200" t="n"/>
      <c r="Z569" s="200" t="n"/>
    </row>
    <row r="570" ht="13.5" customHeight="1" s="726">
      <c r="A570" s="193" t="n"/>
      <c r="B570" s="200" t="n"/>
      <c r="C570" s="200" t="n"/>
      <c r="D570" s="200" t="n"/>
      <c r="E570" s="465" t="n"/>
      <c r="F570" s="200" t="n"/>
      <c r="G570" s="200" t="n"/>
      <c r="H570" s="200" t="n"/>
      <c r="I570" s="465" t="n"/>
      <c r="J570" s="465" t="n"/>
      <c r="K570" s="200" t="n"/>
      <c r="L570" s="193" t="n"/>
      <c r="M570" s="200" t="n"/>
      <c r="N570" s="200" t="n"/>
      <c r="O570" s="200" t="n"/>
      <c r="P570" s="200" t="n"/>
      <c r="Q570" s="200" t="n"/>
      <c r="R570" s="200" t="n"/>
      <c r="S570" s="200" t="n"/>
      <c r="T570" s="200" t="n"/>
      <c r="U570" s="200" t="n"/>
      <c r="V570" s="200" t="n"/>
      <c r="W570" s="200" t="n"/>
      <c r="X570" s="200" t="n"/>
      <c r="Y570" s="200" t="n"/>
      <c r="Z570" s="200" t="n"/>
    </row>
    <row r="571" ht="13.5" customHeight="1" s="726">
      <c r="A571" s="193" t="n"/>
      <c r="B571" s="200" t="n"/>
      <c r="C571" s="200" t="n"/>
      <c r="D571" s="200" t="n"/>
      <c r="E571" s="465" t="n"/>
      <c r="F571" s="200" t="n"/>
      <c r="G571" s="200" t="n"/>
      <c r="H571" s="200" t="n"/>
      <c r="I571" s="465" t="n"/>
      <c r="J571" s="465" t="n"/>
      <c r="K571" s="200" t="n"/>
      <c r="L571" s="193" t="n"/>
      <c r="M571" s="200" t="n"/>
      <c r="N571" s="200" t="n"/>
      <c r="O571" s="200" t="n"/>
      <c r="P571" s="200" t="n"/>
      <c r="Q571" s="200" t="n"/>
      <c r="R571" s="200" t="n"/>
      <c r="S571" s="200" t="n"/>
      <c r="T571" s="200" t="n"/>
      <c r="U571" s="200" t="n"/>
      <c r="V571" s="200" t="n"/>
      <c r="W571" s="200" t="n"/>
      <c r="X571" s="200" t="n"/>
      <c r="Y571" s="200" t="n"/>
      <c r="Z571" s="200" t="n"/>
    </row>
    <row r="572" ht="13.5" customHeight="1" s="726">
      <c r="A572" s="193" t="n"/>
      <c r="B572" s="200" t="n"/>
      <c r="C572" s="200" t="n"/>
      <c r="D572" s="200" t="n"/>
      <c r="E572" s="465" t="n"/>
      <c r="F572" s="200" t="n"/>
      <c r="G572" s="200" t="n"/>
      <c r="H572" s="200" t="n"/>
      <c r="I572" s="465" t="n"/>
      <c r="J572" s="465" t="n"/>
      <c r="K572" s="200" t="n"/>
      <c r="L572" s="193" t="n"/>
      <c r="M572" s="200" t="n"/>
      <c r="N572" s="200" t="n"/>
      <c r="O572" s="200" t="n"/>
      <c r="P572" s="200" t="n"/>
      <c r="Q572" s="200" t="n"/>
      <c r="R572" s="200" t="n"/>
      <c r="S572" s="200" t="n"/>
      <c r="T572" s="200" t="n"/>
      <c r="U572" s="200" t="n"/>
      <c r="V572" s="200" t="n"/>
      <c r="W572" s="200" t="n"/>
      <c r="X572" s="200" t="n"/>
      <c r="Y572" s="200" t="n"/>
      <c r="Z572" s="200" t="n"/>
    </row>
    <row r="573" ht="13.5" customHeight="1" s="726">
      <c r="A573" s="193" t="n"/>
      <c r="B573" s="200" t="n"/>
      <c r="C573" s="200" t="n"/>
      <c r="D573" s="200" t="n"/>
      <c r="E573" s="465" t="n"/>
      <c r="F573" s="200" t="n"/>
      <c r="G573" s="200" t="n"/>
      <c r="H573" s="200" t="n"/>
      <c r="I573" s="465" t="n"/>
      <c r="J573" s="465" t="n"/>
      <c r="K573" s="200" t="n"/>
      <c r="L573" s="193" t="n"/>
      <c r="M573" s="200" t="n"/>
      <c r="N573" s="200" t="n"/>
      <c r="O573" s="200" t="n"/>
      <c r="P573" s="200" t="n"/>
      <c r="Q573" s="200" t="n"/>
      <c r="R573" s="200" t="n"/>
      <c r="S573" s="200" t="n"/>
      <c r="T573" s="200" t="n"/>
      <c r="U573" s="200" t="n"/>
      <c r="V573" s="200" t="n"/>
      <c r="W573" s="200" t="n"/>
      <c r="X573" s="200" t="n"/>
      <c r="Y573" s="200" t="n"/>
      <c r="Z573" s="200" t="n"/>
    </row>
    <row r="574" ht="13.5" customHeight="1" s="726">
      <c r="A574" s="193" t="n"/>
      <c r="B574" s="200" t="n"/>
      <c r="C574" s="200" t="n"/>
      <c r="D574" s="200" t="n"/>
      <c r="E574" s="465" t="n"/>
      <c r="F574" s="200" t="n"/>
      <c r="G574" s="200" t="n"/>
      <c r="H574" s="200" t="n"/>
      <c r="I574" s="465" t="n"/>
      <c r="J574" s="465" t="n"/>
      <c r="K574" s="200" t="n"/>
      <c r="L574" s="193" t="n"/>
      <c r="M574" s="200" t="n"/>
      <c r="N574" s="200" t="n"/>
      <c r="O574" s="200" t="n"/>
      <c r="P574" s="200" t="n"/>
      <c r="Q574" s="200" t="n"/>
      <c r="R574" s="200" t="n"/>
      <c r="S574" s="200" t="n"/>
      <c r="T574" s="200" t="n"/>
      <c r="U574" s="200" t="n"/>
      <c r="V574" s="200" t="n"/>
      <c r="W574" s="200" t="n"/>
      <c r="X574" s="200" t="n"/>
      <c r="Y574" s="200" t="n"/>
      <c r="Z574" s="200" t="n"/>
    </row>
    <row r="575" ht="13.5" customHeight="1" s="726">
      <c r="A575" s="193" t="n"/>
      <c r="B575" s="200" t="n"/>
      <c r="C575" s="200" t="n"/>
      <c r="D575" s="200" t="n"/>
      <c r="E575" s="465" t="n"/>
      <c r="F575" s="200" t="n"/>
      <c r="G575" s="200" t="n"/>
      <c r="H575" s="200" t="n"/>
      <c r="I575" s="465" t="n"/>
      <c r="J575" s="465" t="n"/>
      <c r="K575" s="200" t="n"/>
      <c r="L575" s="193" t="n"/>
      <c r="M575" s="200" t="n"/>
      <c r="N575" s="200" t="n"/>
      <c r="O575" s="200" t="n"/>
      <c r="P575" s="200" t="n"/>
      <c r="Q575" s="200" t="n"/>
      <c r="R575" s="200" t="n"/>
      <c r="S575" s="200" t="n"/>
      <c r="T575" s="200" t="n"/>
      <c r="U575" s="200" t="n"/>
      <c r="V575" s="200" t="n"/>
      <c r="W575" s="200" t="n"/>
      <c r="X575" s="200" t="n"/>
      <c r="Y575" s="200" t="n"/>
      <c r="Z575" s="200" t="n"/>
    </row>
    <row r="576" ht="13.5" customHeight="1" s="726">
      <c r="A576" s="193" t="n"/>
      <c r="B576" s="200" t="n"/>
      <c r="C576" s="200" t="n"/>
      <c r="D576" s="200" t="n"/>
      <c r="E576" s="465" t="n"/>
      <c r="F576" s="200" t="n"/>
      <c r="G576" s="200" t="n"/>
      <c r="H576" s="200" t="n"/>
      <c r="I576" s="465" t="n"/>
      <c r="J576" s="465" t="n"/>
      <c r="K576" s="200" t="n"/>
      <c r="L576" s="193" t="n"/>
      <c r="M576" s="200" t="n"/>
      <c r="N576" s="200" t="n"/>
      <c r="O576" s="200" t="n"/>
      <c r="P576" s="200" t="n"/>
      <c r="Q576" s="200" t="n"/>
      <c r="R576" s="200" t="n"/>
      <c r="S576" s="200" t="n"/>
      <c r="T576" s="200" t="n"/>
      <c r="U576" s="200" t="n"/>
      <c r="V576" s="200" t="n"/>
      <c r="W576" s="200" t="n"/>
      <c r="X576" s="200" t="n"/>
      <c r="Y576" s="200" t="n"/>
      <c r="Z576" s="200" t="n"/>
    </row>
    <row r="577" ht="13.5" customHeight="1" s="726">
      <c r="A577" s="193" t="n"/>
      <c r="B577" s="200" t="n"/>
      <c r="C577" s="200" t="n"/>
      <c r="D577" s="200" t="n"/>
      <c r="E577" s="465" t="n"/>
      <c r="F577" s="200" t="n"/>
      <c r="G577" s="200" t="n"/>
      <c r="H577" s="200" t="n"/>
      <c r="I577" s="465" t="n"/>
      <c r="J577" s="465" t="n"/>
      <c r="K577" s="200" t="n"/>
      <c r="L577" s="193" t="n"/>
      <c r="M577" s="200" t="n"/>
      <c r="N577" s="200" t="n"/>
      <c r="O577" s="200" t="n"/>
      <c r="P577" s="200" t="n"/>
      <c r="Q577" s="200" t="n"/>
      <c r="R577" s="200" t="n"/>
      <c r="S577" s="200" t="n"/>
      <c r="T577" s="200" t="n"/>
      <c r="U577" s="200" t="n"/>
      <c r="V577" s="200" t="n"/>
      <c r="W577" s="200" t="n"/>
      <c r="X577" s="200" t="n"/>
      <c r="Y577" s="200" t="n"/>
      <c r="Z577" s="200" t="n"/>
    </row>
    <row r="578" ht="13.5" customHeight="1" s="726">
      <c r="A578" s="193" t="n"/>
      <c r="B578" s="200" t="n"/>
      <c r="C578" s="200" t="n"/>
      <c r="D578" s="200" t="n"/>
      <c r="E578" s="465" t="n"/>
      <c r="F578" s="200" t="n"/>
      <c r="G578" s="200" t="n"/>
      <c r="H578" s="200" t="n"/>
      <c r="I578" s="465" t="n"/>
      <c r="J578" s="465" t="n"/>
      <c r="K578" s="200" t="n"/>
      <c r="L578" s="193" t="n"/>
      <c r="M578" s="200" t="n"/>
      <c r="N578" s="200" t="n"/>
      <c r="O578" s="200" t="n"/>
      <c r="P578" s="200" t="n"/>
      <c r="Q578" s="200" t="n"/>
      <c r="R578" s="200" t="n"/>
      <c r="S578" s="200" t="n"/>
      <c r="T578" s="200" t="n"/>
      <c r="U578" s="200" t="n"/>
      <c r="V578" s="200" t="n"/>
      <c r="W578" s="200" t="n"/>
      <c r="X578" s="200" t="n"/>
      <c r="Y578" s="200" t="n"/>
      <c r="Z578" s="200" t="n"/>
    </row>
    <row r="579" ht="13.5" customHeight="1" s="726">
      <c r="A579" s="193" t="n"/>
      <c r="B579" s="200" t="n"/>
      <c r="C579" s="200" t="n"/>
      <c r="D579" s="200" t="n"/>
      <c r="E579" s="465" t="n"/>
      <c r="F579" s="200" t="n"/>
      <c r="G579" s="200" t="n"/>
      <c r="H579" s="200" t="n"/>
      <c r="I579" s="465" t="n"/>
      <c r="J579" s="465" t="n"/>
      <c r="K579" s="200" t="n"/>
      <c r="L579" s="193" t="n"/>
      <c r="M579" s="200" t="n"/>
      <c r="N579" s="200" t="n"/>
      <c r="O579" s="200" t="n"/>
      <c r="P579" s="200" t="n"/>
      <c r="Q579" s="200" t="n"/>
      <c r="R579" s="200" t="n"/>
      <c r="S579" s="200" t="n"/>
      <c r="T579" s="200" t="n"/>
      <c r="U579" s="200" t="n"/>
      <c r="V579" s="200" t="n"/>
      <c r="W579" s="200" t="n"/>
      <c r="X579" s="200" t="n"/>
      <c r="Y579" s="200" t="n"/>
      <c r="Z579" s="200" t="n"/>
    </row>
    <row r="580" ht="13.5" customHeight="1" s="726">
      <c r="A580" s="193" t="n"/>
      <c r="B580" s="200" t="n"/>
      <c r="C580" s="200" t="n"/>
      <c r="D580" s="200" t="n"/>
      <c r="E580" s="465" t="n"/>
      <c r="F580" s="200" t="n"/>
      <c r="G580" s="200" t="n"/>
      <c r="H580" s="200" t="n"/>
      <c r="I580" s="465" t="n"/>
      <c r="J580" s="465" t="n"/>
      <c r="K580" s="200" t="n"/>
      <c r="L580" s="193" t="n"/>
      <c r="M580" s="200" t="n"/>
      <c r="N580" s="200" t="n"/>
      <c r="O580" s="200" t="n"/>
      <c r="P580" s="200" t="n"/>
      <c r="Q580" s="200" t="n"/>
      <c r="R580" s="200" t="n"/>
      <c r="S580" s="200" t="n"/>
      <c r="T580" s="200" t="n"/>
      <c r="U580" s="200" t="n"/>
      <c r="V580" s="200" t="n"/>
      <c r="W580" s="200" t="n"/>
      <c r="X580" s="200" t="n"/>
      <c r="Y580" s="200" t="n"/>
      <c r="Z580" s="200" t="n"/>
    </row>
    <row r="581" ht="13.5" customHeight="1" s="726">
      <c r="A581" s="193" t="n"/>
      <c r="B581" s="200" t="n"/>
      <c r="C581" s="200" t="n"/>
      <c r="D581" s="200" t="n"/>
      <c r="E581" s="465" t="n"/>
      <c r="F581" s="200" t="n"/>
      <c r="G581" s="200" t="n"/>
      <c r="H581" s="200" t="n"/>
      <c r="I581" s="465" t="n"/>
      <c r="J581" s="465" t="n"/>
      <c r="K581" s="200" t="n"/>
      <c r="L581" s="193" t="n"/>
      <c r="M581" s="200" t="n"/>
      <c r="N581" s="200" t="n"/>
      <c r="O581" s="200" t="n"/>
      <c r="P581" s="200" t="n"/>
      <c r="Q581" s="200" t="n"/>
      <c r="R581" s="200" t="n"/>
      <c r="S581" s="200" t="n"/>
      <c r="T581" s="200" t="n"/>
      <c r="U581" s="200" t="n"/>
      <c r="V581" s="200" t="n"/>
      <c r="W581" s="200" t="n"/>
      <c r="X581" s="200" t="n"/>
      <c r="Y581" s="200" t="n"/>
      <c r="Z581" s="200" t="n"/>
    </row>
    <row r="582" ht="13.5" customHeight="1" s="726">
      <c r="A582" s="193" t="n"/>
      <c r="B582" s="200" t="n"/>
      <c r="C582" s="200" t="n"/>
      <c r="D582" s="200" t="n"/>
      <c r="E582" s="465" t="n"/>
      <c r="F582" s="200" t="n"/>
      <c r="G582" s="200" t="n"/>
      <c r="H582" s="200" t="n"/>
      <c r="I582" s="465" t="n"/>
      <c r="J582" s="465" t="n"/>
      <c r="K582" s="200" t="n"/>
      <c r="L582" s="193" t="n"/>
      <c r="M582" s="200" t="n"/>
      <c r="N582" s="200" t="n"/>
      <c r="O582" s="200" t="n"/>
      <c r="P582" s="200" t="n"/>
      <c r="Q582" s="200" t="n"/>
      <c r="R582" s="200" t="n"/>
      <c r="S582" s="200" t="n"/>
      <c r="T582" s="200" t="n"/>
      <c r="U582" s="200" t="n"/>
      <c r="V582" s="200" t="n"/>
      <c r="W582" s="200" t="n"/>
      <c r="X582" s="200" t="n"/>
      <c r="Y582" s="200" t="n"/>
      <c r="Z582" s="200" t="n"/>
    </row>
    <row r="583" ht="13.5" customHeight="1" s="726">
      <c r="A583" s="193" t="n"/>
      <c r="B583" s="200" t="n"/>
      <c r="C583" s="200" t="n"/>
      <c r="D583" s="200" t="n"/>
      <c r="E583" s="465" t="n"/>
      <c r="F583" s="200" t="n"/>
      <c r="G583" s="200" t="n"/>
      <c r="H583" s="200" t="n"/>
      <c r="I583" s="465" t="n"/>
      <c r="J583" s="465" t="n"/>
      <c r="K583" s="200" t="n"/>
      <c r="L583" s="193" t="n"/>
      <c r="M583" s="200" t="n"/>
      <c r="N583" s="200" t="n"/>
      <c r="O583" s="200" t="n"/>
      <c r="P583" s="200" t="n"/>
      <c r="Q583" s="200" t="n"/>
      <c r="R583" s="200" t="n"/>
      <c r="S583" s="200" t="n"/>
      <c r="T583" s="200" t="n"/>
      <c r="U583" s="200" t="n"/>
      <c r="V583" s="200" t="n"/>
      <c r="W583" s="200" t="n"/>
      <c r="X583" s="200" t="n"/>
      <c r="Y583" s="200" t="n"/>
      <c r="Z583" s="200" t="n"/>
    </row>
    <row r="584" ht="13.5" customHeight="1" s="726">
      <c r="A584" s="193" t="n"/>
      <c r="B584" s="200" t="n"/>
      <c r="C584" s="200" t="n"/>
      <c r="D584" s="200" t="n"/>
      <c r="E584" s="465" t="n"/>
      <c r="F584" s="200" t="n"/>
      <c r="G584" s="200" t="n"/>
      <c r="H584" s="200" t="n"/>
      <c r="I584" s="465" t="n"/>
      <c r="J584" s="465" t="n"/>
      <c r="K584" s="200" t="n"/>
      <c r="L584" s="193" t="n"/>
      <c r="M584" s="200" t="n"/>
      <c r="N584" s="200" t="n"/>
      <c r="O584" s="200" t="n"/>
      <c r="P584" s="200" t="n"/>
      <c r="Q584" s="200" t="n"/>
      <c r="R584" s="200" t="n"/>
      <c r="S584" s="200" t="n"/>
      <c r="T584" s="200" t="n"/>
      <c r="U584" s="200" t="n"/>
      <c r="V584" s="200" t="n"/>
      <c r="W584" s="200" t="n"/>
      <c r="X584" s="200" t="n"/>
      <c r="Y584" s="200" t="n"/>
      <c r="Z584" s="200" t="n"/>
    </row>
    <row r="585" ht="13.5" customHeight="1" s="726">
      <c r="A585" s="193" t="n"/>
      <c r="B585" s="200" t="n"/>
      <c r="C585" s="200" t="n"/>
      <c r="D585" s="200" t="n"/>
      <c r="E585" s="465" t="n"/>
      <c r="F585" s="200" t="n"/>
      <c r="G585" s="200" t="n"/>
      <c r="H585" s="200" t="n"/>
      <c r="I585" s="465" t="n"/>
      <c r="J585" s="465" t="n"/>
      <c r="K585" s="200" t="n"/>
      <c r="L585" s="193" t="n"/>
      <c r="M585" s="200" t="n"/>
      <c r="N585" s="200" t="n"/>
      <c r="O585" s="200" t="n"/>
      <c r="P585" s="200" t="n"/>
      <c r="Q585" s="200" t="n"/>
      <c r="R585" s="200" t="n"/>
      <c r="S585" s="200" t="n"/>
      <c r="T585" s="200" t="n"/>
      <c r="U585" s="200" t="n"/>
      <c r="V585" s="200" t="n"/>
      <c r="W585" s="200" t="n"/>
      <c r="X585" s="200" t="n"/>
      <c r="Y585" s="200" t="n"/>
      <c r="Z585" s="200" t="n"/>
    </row>
    <row r="586" ht="13.5" customHeight="1" s="726">
      <c r="A586" s="193" t="n"/>
      <c r="B586" s="200" t="n"/>
      <c r="C586" s="200" t="n"/>
      <c r="D586" s="200" t="n"/>
      <c r="E586" s="465" t="n"/>
      <c r="F586" s="200" t="n"/>
      <c r="G586" s="200" t="n"/>
      <c r="H586" s="200" t="n"/>
      <c r="I586" s="465" t="n"/>
      <c r="J586" s="465" t="n"/>
      <c r="K586" s="200" t="n"/>
      <c r="L586" s="193" t="n"/>
      <c r="M586" s="200" t="n"/>
      <c r="N586" s="200" t="n"/>
      <c r="O586" s="200" t="n"/>
      <c r="P586" s="200" t="n"/>
      <c r="Q586" s="200" t="n"/>
      <c r="R586" s="200" t="n"/>
      <c r="S586" s="200" t="n"/>
      <c r="T586" s="200" t="n"/>
      <c r="U586" s="200" t="n"/>
      <c r="V586" s="200" t="n"/>
      <c r="W586" s="200" t="n"/>
      <c r="X586" s="200" t="n"/>
      <c r="Y586" s="200" t="n"/>
      <c r="Z586" s="200" t="n"/>
    </row>
    <row r="587" ht="13.5" customHeight="1" s="726">
      <c r="A587" s="193" t="n"/>
      <c r="B587" s="200" t="n"/>
      <c r="C587" s="200" t="n"/>
      <c r="D587" s="200" t="n"/>
      <c r="E587" s="465" t="n"/>
      <c r="F587" s="200" t="n"/>
      <c r="G587" s="200" t="n"/>
      <c r="H587" s="200" t="n"/>
      <c r="I587" s="465" t="n"/>
      <c r="J587" s="465" t="n"/>
      <c r="K587" s="200" t="n"/>
      <c r="L587" s="193" t="n"/>
      <c r="M587" s="200" t="n"/>
      <c r="N587" s="200" t="n"/>
      <c r="O587" s="200" t="n"/>
      <c r="P587" s="200" t="n"/>
      <c r="Q587" s="200" t="n"/>
      <c r="R587" s="200" t="n"/>
      <c r="S587" s="200" t="n"/>
      <c r="T587" s="200" t="n"/>
      <c r="U587" s="200" t="n"/>
      <c r="V587" s="200" t="n"/>
      <c r="W587" s="200" t="n"/>
      <c r="X587" s="200" t="n"/>
      <c r="Y587" s="200" t="n"/>
      <c r="Z587" s="200" t="n"/>
    </row>
    <row r="588" ht="13.5" customHeight="1" s="726">
      <c r="A588" s="193" t="n"/>
      <c r="B588" s="200" t="n"/>
      <c r="C588" s="200" t="n"/>
      <c r="D588" s="200" t="n"/>
      <c r="E588" s="465" t="n"/>
      <c r="F588" s="200" t="n"/>
      <c r="G588" s="200" t="n"/>
      <c r="H588" s="200" t="n"/>
      <c r="I588" s="465" t="n"/>
      <c r="J588" s="465" t="n"/>
      <c r="K588" s="200" t="n"/>
      <c r="L588" s="193" t="n"/>
      <c r="M588" s="200" t="n"/>
      <c r="N588" s="200" t="n"/>
      <c r="O588" s="200" t="n"/>
      <c r="P588" s="200" t="n"/>
      <c r="Q588" s="200" t="n"/>
      <c r="R588" s="200" t="n"/>
      <c r="S588" s="200" t="n"/>
      <c r="T588" s="200" t="n"/>
      <c r="U588" s="200" t="n"/>
      <c r="V588" s="200" t="n"/>
      <c r="W588" s="200" t="n"/>
      <c r="X588" s="200" t="n"/>
      <c r="Y588" s="200" t="n"/>
      <c r="Z588" s="200" t="n"/>
    </row>
    <row r="589" ht="13.5" customHeight="1" s="726">
      <c r="A589" s="193" t="n"/>
      <c r="B589" s="200" t="n"/>
      <c r="C589" s="200" t="n"/>
      <c r="D589" s="200" t="n"/>
      <c r="E589" s="465" t="n"/>
      <c r="F589" s="200" t="n"/>
      <c r="G589" s="200" t="n"/>
      <c r="H589" s="200" t="n"/>
      <c r="I589" s="465" t="n"/>
      <c r="J589" s="465" t="n"/>
      <c r="K589" s="200" t="n"/>
      <c r="L589" s="193" t="n"/>
      <c r="M589" s="200" t="n"/>
      <c r="N589" s="200" t="n"/>
      <c r="O589" s="200" t="n"/>
      <c r="P589" s="200" t="n"/>
      <c r="Q589" s="200" t="n"/>
      <c r="R589" s="200" t="n"/>
      <c r="S589" s="200" t="n"/>
      <c r="T589" s="200" t="n"/>
      <c r="U589" s="200" t="n"/>
      <c r="V589" s="200" t="n"/>
      <c r="W589" s="200" t="n"/>
      <c r="X589" s="200" t="n"/>
      <c r="Y589" s="200" t="n"/>
      <c r="Z589" s="200" t="n"/>
    </row>
    <row r="590" ht="13.5" customHeight="1" s="726">
      <c r="A590" s="193" t="n"/>
      <c r="B590" s="200" t="n"/>
      <c r="C590" s="200" t="n"/>
      <c r="D590" s="200" t="n"/>
      <c r="E590" s="465" t="n"/>
      <c r="F590" s="200" t="n"/>
      <c r="G590" s="200" t="n"/>
      <c r="H590" s="200" t="n"/>
      <c r="I590" s="465" t="n"/>
      <c r="J590" s="465" t="n"/>
      <c r="K590" s="200" t="n"/>
      <c r="L590" s="193" t="n"/>
      <c r="M590" s="200" t="n"/>
      <c r="N590" s="200" t="n"/>
      <c r="O590" s="200" t="n"/>
      <c r="P590" s="200" t="n"/>
      <c r="Q590" s="200" t="n"/>
      <c r="R590" s="200" t="n"/>
      <c r="S590" s="200" t="n"/>
      <c r="T590" s="200" t="n"/>
      <c r="U590" s="200" t="n"/>
      <c r="V590" s="200" t="n"/>
      <c r="W590" s="200" t="n"/>
      <c r="X590" s="200" t="n"/>
      <c r="Y590" s="200" t="n"/>
      <c r="Z590" s="200" t="n"/>
    </row>
    <row r="591" ht="13.5" customHeight="1" s="726">
      <c r="A591" s="193" t="n"/>
      <c r="B591" s="200" t="n"/>
      <c r="C591" s="200" t="n"/>
      <c r="D591" s="200" t="n"/>
      <c r="E591" s="465" t="n"/>
      <c r="F591" s="200" t="n"/>
      <c r="G591" s="200" t="n"/>
      <c r="H591" s="200" t="n"/>
      <c r="I591" s="465" t="n"/>
      <c r="J591" s="465" t="n"/>
      <c r="K591" s="200" t="n"/>
      <c r="L591" s="193" t="n"/>
      <c r="M591" s="200" t="n"/>
      <c r="N591" s="200" t="n"/>
      <c r="O591" s="200" t="n"/>
      <c r="P591" s="200" t="n"/>
      <c r="Q591" s="200" t="n"/>
      <c r="R591" s="200" t="n"/>
      <c r="S591" s="200" t="n"/>
      <c r="T591" s="200" t="n"/>
      <c r="U591" s="200" t="n"/>
      <c r="V591" s="200" t="n"/>
      <c r="W591" s="200" t="n"/>
      <c r="X591" s="200" t="n"/>
      <c r="Y591" s="200" t="n"/>
      <c r="Z591" s="200" t="n"/>
    </row>
    <row r="592" ht="13.5" customHeight="1" s="726">
      <c r="A592" s="193" t="n"/>
      <c r="B592" s="200" t="n"/>
      <c r="C592" s="200" t="n"/>
      <c r="D592" s="200" t="n"/>
      <c r="E592" s="465" t="n"/>
      <c r="F592" s="200" t="n"/>
      <c r="G592" s="200" t="n"/>
      <c r="H592" s="200" t="n"/>
      <c r="I592" s="465" t="n"/>
      <c r="J592" s="465" t="n"/>
      <c r="K592" s="200" t="n"/>
      <c r="L592" s="193" t="n"/>
      <c r="M592" s="200" t="n"/>
      <c r="N592" s="200" t="n"/>
      <c r="O592" s="200" t="n"/>
      <c r="P592" s="200" t="n"/>
      <c r="Q592" s="200" t="n"/>
      <c r="R592" s="200" t="n"/>
      <c r="S592" s="200" t="n"/>
      <c r="T592" s="200" t="n"/>
      <c r="U592" s="200" t="n"/>
      <c r="V592" s="200" t="n"/>
      <c r="W592" s="200" t="n"/>
      <c r="X592" s="200" t="n"/>
      <c r="Y592" s="200" t="n"/>
      <c r="Z592" s="200" t="n"/>
    </row>
    <row r="593" ht="13.5" customHeight="1" s="726">
      <c r="A593" s="193" t="n"/>
      <c r="B593" s="200" t="n"/>
      <c r="C593" s="200" t="n"/>
      <c r="D593" s="200" t="n"/>
      <c r="E593" s="465" t="n"/>
      <c r="F593" s="200" t="n"/>
      <c r="G593" s="200" t="n"/>
      <c r="H593" s="200" t="n"/>
      <c r="I593" s="465" t="n"/>
      <c r="J593" s="465" t="n"/>
      <c r="K593" s="200" t="n"/>
      <c r="L593" s="193" t="n"/>
      <c r="M593" s="200" t="n"/>
      <c r="N593" s="200" t="n"/>
      <c r="O593" s="200" t="n"/>
      <c r="P593" s="200" t="n"/>
      <c r="Q593" s="200" t="n"/>
      <c r="R593" s="200" t="n"/>
      <c r="S593" s="200" t="n"/>
      <c r="T593" s="200" t="n"/>
      <c r="U593" s="200" t="n"/>
      <c r="V593" s="200" t="n"/>
      <c r="W593" s="200" t="n"/>
      <c r="X593" s="200" t="n"/>
      <c r="Y593" s="200" t="n"/>
      <c r="Z593" s="200" t="n"/>
    </row>
    <row r="594" ht="13.5" customHeight="1" s="726">
      <c r="A594" s="193" t="n"/>
      <c r="B594" s="200" t="n"/>
      <c r="C594" s="200" t="n"/>
      <c r="D594" s="200" t="n"/>
      <c r="E594" s="465" t="n"/>
      <c r="F594" s="200" t="n"/>
      <c r="G594" s="200" t="n"/>
      <c r="H594" s="200" t="n"/>
      <c r="I594" s="465" t="n"/>
      <c r="J594" s="465" t="n"/>
      <c r="K594" s="200" t="n"/>
      <c r="L594" s="193" t="n"/>
      <c r="M594" s="200" t="n"/>
      <c r="N594" s="200" t="n"/>
      <c r="O594" s="200" t="n"/>
      <c r="P594" s="200" t="n"/>
      <c r="Q594" s="200" t="n"/>
      <c r="R594" s="200" t="n"/>
      <c r="S594" s="200" t="n"/>
      <c r="T594" s="200" t="n"/>
      <c r="U594" s="200" t="n"/>
      <c r="V594" s="200" t="n"/>
      <c r="W594" s="200" t="n"/>
      <c r="X594" s="200" t="n"/>
      <c r="Y594" s="200" t="n"/>
      <c r="Z594" s="200" t="n"/>
    </row>
    <row r="595" ht="13.5" customHeight="1" s="726">
      <c r="A595" s="193" t="n"/>
      <c r="B595" s="200" t="n"/>
      <c r="C595" s="200" t="n"/>
      <c r="D595" s="200" t="n"/>
      <c r="E595" s="465" t="n"/>
      <c r="F595" s="200" t="n"/>
      <c r="G595" s="200" t="n"/>
      <c r="H595" s="200" t="n"/>
      <c r="I595" s="465" t="n"/>
      <c r="J595" s="465" t="n"/>
      <c r="K595" s="200" t="n"/>
      <c r="L595" s="193" t="n"/>
      <c r="M595" s="200" t="n"/>
      <c r="N595" s="200" t="n"/>
      <c r="O595" s="200" t="n"/>
      <c r="P595" s="200" t="n"/>
      <c r="Q595" s="200" t="n"/>
      <c r="R595" s="200" t="n"/>
      <c r="S595" s="200" t="n"/>
      <c r="T595" s="200" t="n"/>
      <c r="U595" s="200" t="n"/>
      <c r="V595" s="200" t="n"/>
      <c r="W595" s="200" t="n"/>
      <c r="X595" s="200" t="n"/>
      <c r="Y595" s="200" t="n"/>
      <c r="Z595" s="200" t="n"/>
    </row>
    <row r="596" ht="13.5" customHeight="1" s="726">
      <c r="A596" s="193" t="n"/>
      <c r="B596" s="200" t="n"/>
      <c r="C596" s="200" t="n"/>
      <c r="D596" s="200" t="n"/>
      <c r="E596" s="465" t="n"/>
      <c r="F596" s="200" t="n"/>
      <c r="G596" s="200" t="n"/>
      <c r="H596" s="200" t="n"/>
      <c r="I596" s="465" t="n"/>
      <c r="J596" s="465" t="n"/>
      <c r="K596" s="200" t="n"/>
      <c r="L596" s="193" t="n"/>
      <c r="M596" s="200" t="n"/>
      <c r="N596" s="200" t="n"/>
      <c r="O596" s="200" t="n"/>
      <c r="P596" s="200" t="n"/>
      <c r="Q596" s="200" t="n"/>
      <c r="R596" s="200" t="n"/>
      <c r="S596" s="200" t="n"/>
      <c r="T596" s="200" t="n"/>
      <c r="U596" s="200" t="n"/>
      <c r="V596" s="200" t="n"/>
      <c r="W596" s="200" t="n"/>
      <c r="X596" s="200" t="n"/>
      <c r="Y596" s="200" t="n"/>
      <c r="Z596" s="200" t="n"/>
    </row>
    <row r="597" ht="13.5" customHeight="1" s="726">
      <c r="A597" s="193" t="n"/>
      <c r="B597" s="200" t="n"/>
      <c r="C597" s="200" t="n"/>
      <c r="D597" s="200" t="n"/>
      <c r="E597" s="465" t="n"/>
      <c r="F597" s="200" t="n"/>
      <c r="G597" s="200" t="n"/>
      <c r="H597" s="200" t="n"/>
      <c r="I597" s="465" t="n"/>
      <c r="J597" s="465" t="n"/>
      <c r="K597" s="200" t="n"/>
      <c r="L597" s="193" t="n"/>
      <c r="M597" s="200" t="n"/>
      <c r="N597" s="200" t="n"/>
      <c r="O597" s="200" t="n"/>
      <c r="P597" s="200" t="n"/>
      <c r="Q597" s="200" t="n"/>
      <c r="R597" s="200" t="n"/>
      <c r="S597" s="200" t="n"/>
      <c r="T597" s="200" t="n"/>
      <c r="U597" s="200" t="n"/>
      <c r="V597" s="200" t="n"/>
      <c r="W597" s="200" t="n"/>
      <c r="X597" s="200" t="n"/>
      <c r="Y597" s="200" t="n"/>
      <c r="Z597" s="200" t="n"/>
    </row>
    <row r="598" ht="13.5" customHeight="1" s="726">
      <c r="A598" s="193" t="n"/>
      <c r="B598" s="200" t="n"/>
      <c r="C598" s="200" t="n"/>
      <c r="D598" s="200" t="n"/>
      <c r="E598" s="465" t="n"/>
      <c r="F598" s="200" t="n"/>
      <c r="G598" s="200" t="n"/>
      <c r="H598" s="200" t="n"/>
      <c r="I598" s="465" t="n"/>
      <c r="J598" s="465" t="n"/>
      <c r="K598" s="200" t="n"/>
      <c r="L598" s="193" t="n"/>
      <c r="M598" s="200" t="n"/>
      <c r="N598" s="200" t="n"/>
      <c r="O598" s="200" t="n"/>
      <c r="P598" s="200" t="n"/>
      <c r="Q598" s="200" t="n"/>
      <c r="R598" s="200" t="n"/>
      <c r="S598" s="200" t="n"/>
      <c r="T598" s="200" t="n"/>
      <c r="U598" s="200" t="n"/>
      <c r="V598" s="200" t="n"/>
      <c r="W598" s="200" t="n"/>
      <c r="X598" s="200" t="n"/>
      <c r="Y598" s="200" t="n"/>
      <c r="Z598" s="200" t="n"/>
    </row>
    <row r="599" ht="13.5" customHeight="1" s="726">
      <c r="A599" s="193" t="n"/>
      <c r="B599" s="200" t="n"/>
      <c r="C599" s="200" t="n"/>
      <c r="D599" s="200" t="n"/>
      <c r="E599" s="465" t="n"/>
      <c r="F599" s="200" t="n"/>
      <c r="G599" s="200" t="n"/>
      <c r="H599" s="200" t="n"/>
      <c r="I599" s="465" t="n"/>
      <c r="J599" s="465" t="n"/>
      <c r="K599" s="200" t="n"/>
      <c r="L599" s="193" t="n"/>
      <c r="M599" s="200" t="n"/>
      <c r="N599" s="200" t="n"/>
      <c r="O599" s="200" t="n"/>
      <c r="P599" s="200" t="n"/>
      <c r="Q599" s="200" t="n"/>
      <c r="R599" s="200" t="n"/>
      <c r="S599" s="200" t="n"/>
      <c r="T599" s="200" t="n"/>
      <c r="U599" s="200" t="n"/>
      <c r="V599" s="200" t="n"/>
      <c r="W599" s="200" t="n"/>
      <c r="X599" s="200" t="n"/>
      <c r="Y599" s="200" t="n"/>
      <c r="Z599" s="200" t="n"/>
    </row>
    <row r="600" ht="13.5" customHeight="1" s="726">
      <c r="A600" s="193" t="n"/>
      <c r="B600" s="200" t="n"/>
      <c r="C600" s="200" t="n"/>
      <c r="D600" s="200" t="n"/>
      <c r="E600" s="465" t="n"/>
      <c r="F600" s="200" t="n"/>
      <c r="G600" s="200" t="n"/>
      <c r="H600" s="200" t="n"/>
      <c r="I600" s="465" t="n"/>
      <c r="J600" s="465" t="n"/>
      <c r="K600" s="200" t="n"/>
      <c r="L600" s="193" t="n"/>
      <c r="M600" s="200" t="n"/>
      <c r="N600" s="200" t="n"/>
      <c r="O600" s="200" t="n"/>
      <c r="P600" s="200" t="n"/>
      <c r="Q600" s="200" t="n"/>
      <c r="R600" s="200" t="n"/>
      <c r="S600" s="200" t="n"/>
      <c r="T600" s="200" t="n"/>
      <c r="U600" s="200" t="n"/>
      <c r="V600" s="200" t="n"/>
      <c r="W600" s="200" t="n"/>
      <c r="X600" s="200" t="n"/>
      <c r="Y600" s="200" t="n"/>
      <c r="Z600" s="200" t="n"/>
    </row>
    <row r="601" ht="13.5" customHeight="1" s="726">
      <c r="A601" s="193" t="n"/>
      <c r="B601" s="200" t="n"/>
      <c r="C601" s="200" t="n"/>
      <c r="D601" s="200" t="n"/>
      <c r="E601" s="465" t="n"/>
      <c r="F601" s="200" t="n"/>
      <c r="G601" s="200" t="n"/>
      <c r="H601" s="200" t="n"/>
      <c r="I601" s="465" t="n"/>
      <c r="J601" s="465" t="n"/>
      <c r="K601" s="200" t="n"/>
      <c r="L601" s="193" t="n"/>
      <c r="M601" s="200" t="n"/>
      <c r="N601" s="200" t="n"/>
      <c r="O601" s="200" t="n"/>
      <c r="P601" s="200" t="n"/>
      <c r="Q601" s="200" t="n"/>
      <c r="R601" s="200" t="n"/>
      <c r="S601" s="200" t="n"/>
      <c r="T601" s="200" t="n"/>
      <c r="U601" s="200" t="n"/>
      <c r="V601" s="200" t="n"/>
      <c r="W601" s="200" t="n"/>
      <c r="X601" s="200" t="n"/>
      <c r="Y601" s="200" t="n"/>
      <c r="Z601" s="200" t="n"/>
    </row>
    <row r="602" ht="13.5" customHeight="1" s="726">
      <c r="A602" s="193" t="n"/>
      <c r="B602" s="200" t="n"/>
      <c r="C602" s="200" t="n"/>
      <c r="D602" s="200" t="n"/>
      <c r="E602" s="465" t="n"/>
      <c r="F602" s="200" t="n"/>
      <c r="G602" s="200" t="n"/>
      <c r="H602" s="200" t="n"/>
      <c r="I602" s="465" t="n"/>
      <c r="J602" s="465" t="n"/>
      <c r="K602" s="200" t="n"/>
      <c r="L602" s="193" t="n"/>
      <c r="M602" s="200" t="n"/>
      <c r="N602" s="200" t="n"/>
      <c r="O602" s="200" t="n"/>
      <c r="P602" s="200" t="n"/>
      <c r="Q602" s="200" t="n"/>
      <c r="R602" s="200" t="n"/>
      <c r="S602" s="200" t="n"/>
      <c r="T602" s="200" t="n"/>
      <c r="U602" s="200" t="n"/>
      <c r="V602" s="200" t="n"/>
      <c r="W602" s="200" t="n"/>
      <c r="X602" s="200" t="n"/>
      <c r="Y602" s="200" t="n"/>
      <c r="Z602" s="200" t="n"/>
    </row>
    <row r="603" ht="13.5" customHeight="1" s="726">
      <c r="A603" s="193" t="n"/>
      <c r="B603" s="200" t="n"/>
      <c r="C603" s="200" t="n"/>
      <c r="D603" s="200" t="n"/>
      <c r="E603" s="465" t="n"/>
      <c r="F603" s="200" t="n"/>
      <c r="G603" s="200" t="n"/>
      <c r="H603" s="200" t="n"/>
      <c r="I603" s="465" t="n"/>
      <c r="J603" s="465" t="n"/>
      <c r="K603" s="200" t="n"/>
      <c r="L603" s="193" t="n"/>
      <c r="M603" s="200" t="n"/>
      <c r="N603" s="200" t="n"/>
      <c r="O603" s="200" t="n"/>
      <c r="P603" s="200" t="n"/>
      <c r="Q603" s="200" t="n"/>
      <c r="R603" s="200" t="n"/>
      <c r="S603" s="200" t="n"/>
      <c r="T603" s="200" t="n"/>
      <c r="U603" s="200" t="n"/>
      <c r="V603" s="200" t="n"/>
      <c r="W603" s="200" t="n"/>
      <c r="X603" s="200" t="n"/>
      <c r="Y603" s="200" t="n"/>
      <c r="Z603" s="200" t="n"/>
    </row>
    <row r="604" ht="13.5" customHeight="1" s="726">
      <c r="A604" s="193" t="n"/>
      <c r="B604" s="200" t="n"/>
      <c r="C604" s="200" t="n"/>
      <c r="D604" s="200" t="n"/>
      <c r="E604" s="465" t="n"/>
      <c r="F604" s="200" t="n"/>
      <c r="G604" s="200" t="n"/>
      <c r="H604" s="200" t="n"/>
      <c r="I604" s="465" t="n"/>
      <c r="J604" s="465" t="n"/>
      <c r="K604" s="200" t="n"/>
      <c r="L604" s="193" t="n"/>
      <c r="M604" s="200" t="n"/>
      <c r="N604" s="200" t="n"/>
      <c r="O604" s="200" t="n"/>
      <c r="P604" s="200" t="n"/>
      <c r="Q604" s="200" t="n"/>
      <c r="R604" s="200" t="n"/>
      <c r="S604" s="200" t="n"/>
      <c r="T604" s="200" t="n"/>
      <c r="U604" s="200" t="n"/>
      <c r="V604" s="200" t="n"/>
      <c r="W604" s="200" t="n"/>
      <c r="X604" s="200" t="n"/>
      <c r="Y604" s="200" t="n"/>
      <c r="Z604" s="200" t="n"/>
    </row>
    <row r="605" ht="13.5" customHeight="1" s="726">
      <c r="A605" s="193" t="n"/>
      <c r="B605" s="200" t="n"/>
      <c r="C605" s="200" t="n"/>
      <c r="D605" s="200" t="n"/>
      <c r="E605" s="465" t="n"/>
      <c r="F605" s="200" t="n"/>
      <c r="G605" s="200" t="n"/>
      <c r="H605" s="200" t="n"/>
      <c r="I605" s="465" t="n"/>
      <c r="J605" s="465" t="n"/>
      <c r="K605" s="200" t="n"/>
      <c r="L605" s="193" t="n"/>
      <c r="M605" s="200" t="n"/>
      <c r="N605" s="200" t="n"/>
      <c r="O605" s="200" t="n"/>
      <c r="P605" s="200" t="n"/>
      <c r="Q605" s="200" t="n"/>
      <c r="R605" s="200" t="n"/>
      <c r="S605" s="200" t="n"/>
      <c r="T605" s="200" t="n"/>
      <c r="U605" s="200" t="n"/>
      <c r="V605" s="200" t="n"/>
      <c r="W605" s="200" t="n"/>
      <c r="X605" s="200" t="n"/>
      <c r="Y605" s="200" t="n"/>
      <c r="Z605" s="200" t="n"/>
    </row>
    <row r="606" ht="13.5" customHeight="1" s="726">
      <c r="A606" s="193" t="n"/>
      <c r="B606" s="200" t="n"/>
      <c r="C606" s="200" t="n"/>
      <c r="D606" s="200" t="n"/>
      <c r="E606" s="465" t="n"/>
      <c r="F606" s="200" t="n"/>
      <c r="G606" s="200" t="n"/>
      <c r="H606" s="200" t="n"/>
      <c r="I606" s="465" t="n"/>
      <c r="J606" s="465" t="n"/>
      <c r="K606" s="200" t="n"/>
      <c r="L606" s="193" t="n"/>
      <c r="M606" s="200" t="n"/>
      <c r="N606" s="200" t="n"/>
      <c r="O606" s="200" t="n"/>
      <c r="P606" s="200" t="n"/>
      <c r="Q606" s="200" t="n"/>
      <c r="R606" s="200" t="n"/>
      <c r="S606" s="200" t="n"/>
      <c r="T606" s="200" t="n"/>
      <c r="U606" s="200" t="n"/>
      <c r="V606" s="200" t="n"/>
      <c r="W606" s="200" t="n"/>
      <c r="X606" s="200" t="n"/>
      <c r="Y606" s="200" t="n"/>
      <c r="Z606" s="200" t="n"/>
    </row>
    <row r="607" ht="13.5" customHeight="1" s="726">
      <c r="A607" s="193" t="n"/>
      <c r="B607" s="200" t="n"/>
      <c r="C607" s="200" t="n"/>
      <c r="D607" s="200" t="n"/>
      <c r="E607" s="465" t="n"/>
      <c r="F607" s="200" t="n"/>
      <c r="G607" s="200" t="n"/>
      <c r="H607" s="200" t="n"/>
      <c r="I607" s="465" t="n"/>
      <c r="J607" s="465" t="n"/>
      <c r="K607" s="200" t="n"/>
      <c r="L607" s="193" t="n"/>
      <c r="M607" s="200" t="n"/>
      <c r="N607" s="200" t="n"/>
      <c r="O607" s="200" t="n"/>
      <c r="P607" s="200" t="n"/>
      <c r="Q607" s="200" t="n"/>
      <c r="R607" s="200" t="n"/>
      <c r="S607" s="200" t="n"/>
      <c r="T607" s="200" t="n"/>
      <c r="U607" s="200" t="n"/>
      <c r="V607" s="200" t="n"/>
      <c r="W607" s="200" t="n"/>
      <c r="X607" s="200" t="n"/>
      <c r="Y607" s="200" t="n"/>
      <c r="Z607" s="200" t="n"/>
    </row>
    <row r="608" ht="13.5" customHeight="1" s="726">
      <c r="A608" s="193" t="n"/>
      <c r="B608" s="200" t="n"/>
      <c r="C608" s="200" t="n"/>
      <c r="D608" s="200" t="n"/>
      <c r="E608" s="465" t="n"/>
      <c r="F608" s="200" t="n"/>
      <c r="G608" s="200" t="n"/>
      <c r="H608" s="200" t="n"/>
      <c r="I608" s="465" t="n"/>
      <c r="J608" s="465" t="n"/>
      <c r="K608" s="200" t="n"/>
      <c r="L608" s="193" t="n"/>
      <c r="M608" s="200" t="n"/>
      <c r="N608" s="200" t="n"/>
      <c r="O608" s="200" t="n"/>
      <c r="P608" s="200" t="n"/>
      <c r="Q608" s="200" t="n"/>
      <c r="R608" s="200" t="n"/>
      <c r="S608" s="200" t="n"/>
      <c r="T608" s="200" t="n"/>
      <c r="U608" s="200" t="n"/>
      <c r="V608" s="200" t="n"/>
      <c r="W608" s="200" t="n"/>
      <c r="X608" s="200" t="n"/>
      <c r="Y608" s="200" t="n"/>
      <c r="Z608" s="200" t="n"/>
    </row>
    <row r="609" ht="13.5" customHeight="1" s="726">
      <c r="A609" s="193" t="n"/>
      <c r="B609" s="200" t="n"/>
      <c r="C609" s="200" t="n"/>
      <c r="D609" s="200" t="n"/>
      <c r="E609" s="465" t="n"/>
      <c r="F609" s="200" t="n"/>
      <c r="G609" s="200" t="n"/>
      <c r="H609" s="200" t="n"/>
      <c r="I609" s="465" t="n"/>
      <c r="J609" s="465" t="n"/>
      <c r="K609" s="200" t="n"/>
      <c r="L609" s="193" t="n"/>
      <c r="M609" s="200" t="n"/>
      <c r="N609" s="200" t="n"/>
      <c r="O609" s="200" t="n"/>
      <c r="P609" s="200" t="n"/>
      <c r="Q609" s="200" t="n"/>
      <c r="R609" s="200" t="n"/>
      <c r="S609" s="200" t="n"/>
      <c r="T609" s="200" t="n"/>
      <c r="U609" s="200" t="n"/>
      <c r="V609" s="200" t="n"/>
      <c r="W609" s="200" t="n"/>
      <c r="X609" s="200" t="n"/>
      <c r="Y609" s="200" t="n"/>
      <c r="Z609" s="200" t="n"/>
    </row>
    <row r="610" ht="13.5" customHeight="1" s="726">
      <c r="A610" s="193" t="n"/>
      <c r="B610" s="200" t="n"/>
      <c r="C610" s="200" t="n"/>
      <c r="D610" s="200" t="n"/>
      <c r="E610" s="465" t="n"/>
      <c r="F610" s="200" t="n"/>
      <c r="G610" s="200" t="n"/>
      <c r="H610" s="200" t="n"/>
      <c r="I610" s="465" t="n"/>
      <c r="J610" s="465" t="n"/>
      <c r="K610" s="200" t="n"/>
      <c r="L610" s="193" t="n"/>
      <c r="M610" s="200" t="n"/>
      <c r="N610" s="200" t="n"/>
      <c r="O610" s="200" t="n"/>
      <c r="P610" s="200" t="n"/>
      <c r="Q610" s="200" t="n"/>
      <c r="R610" s="200" t="n"/>
      <c r="S610" s="200" t="n"/>
      <c r="T610" s="200" t="n"/>
      <c r="U610" s="200" t="n"/>
      <c r="V610" s="200" t="n"/>
      <c r="W610" s="200" t="n"/>
      <c r="X610" s="200" t="n"/>
      <c r="Y610" s="200" t="n"/>
      <c r="Z610" s="200" t="n"/>
    </row>
    <row r="611" ht="13.5" customHeight="1" s="726">
      <c r="A611" s="193" t="n"/>
      <c r="B611" s="200" t="n"/>
      <c r="C611" s="200" t="n"/>
      <c r="D611" s="200" t="n"/>
      <c r="E611" s="465" t="n"/>
      <c r="F611" s="200" t="n"/>
      <c r="G611" s="200" t="n"/>
      <c r="H611" s="200" t="n"/>
      <c r="I611" s="465" t="n"/>
      <c r="J611" s="465" t="n"/>
      <c r="K611" s="200" t="n"/>
      <c r="L611" s="193" t="n"/>
      <c r="M611" s="200" t="n"/>
      <c r="N611" s="200" t="n"/>
      <c r="O611" s="200" t="n"/>
      <c r="P611" s="200" t="n"/>
      <c r="Q611" s="200" t="n"/>
      <c r="R611" s="200" t="n"/>
      <c r="S611" s="200" t="n"/>
      <c r="T611" s="200" t="n"/>
      <c r="U611" s="200" t="n"/>
      <c r="V611" s="200" t="n"/>
      <c r="W611" s="200" t="n"/>
      <c r="X611" s="200" t="n"/>
      <c r="Y611" s="200" t="n"/>
      <c r="Z611" s="200" t="n"/>
    </row>
    <row r="612" ht="13.5" customHeight="1" s="726">
      <c r="A612" s="193" t="n"/>
      <c r="B612" s="200" t="n"/>
      <c r="C612" s="200" t="n"/>
      <c r="D612" s="200" t="n"/>
      <c r="E612" s="465" t="n"/>
      <c r="F612" s="200" t="n"/>
      <c r="G612" s="200" t="n"/>
      <c r="H612" s="200" t="n"/>
      <c r="I612" s="465" t="n"/>
      <c r="J612" s="465" t="n"/>
      <c r="K612" s="200" t="n"/>
      <c r="L612" s="193" t="n"/>
      <c r="M612" s="200" t="n"/>
      <c r="N612" s="200" t="n"/>
      <c r="O612" s="200" t="n"/>
      <c r="P612" s="200" t="n"/>
      <c r="Q612" s="200" t="n"/>
      <c r="R612" s="200" t="n"/>
      <c r="S612" s="200" t="n"/>
      <c r="T612" s="200" t="n"/>
      <c r="U612" s="200" t="n"/>
      <c r="V612" s="200" t="n"/>
      <c r="W612" s="200" t="n"/>
      <c r="X612" s="200" t="n"/>
      <c r="Y612" s="200" t="n"/>
      <c r="Z612" s="200" t="n"/>
    </row>
    <row r="613" ht="13.5" customHeight="1" s="726">
      <c r="A613" s="193" t="n"/>
      <c r="B613" s="200" t="n"/>
      <c r="C613" s="200" t="n"/>
      <c r="D613" s="200" t="n"/>
      <c r="E613" s="465" t="n"/>
      <c r="F613" s="200" t="n"/>
      <c r="G613" s="200" t="n"/>
      <c r="H613" s="200" t="n"/>
      <c r="I613" s="465" t="n"/>
      <c r="J613" s="465" t="n"/>
      <c r="K613" s="200" t="n"/>
      <c r="L613" s="193" t="n"/>
      <c r="M613" s="200" t="n"/>
      <c r="N613" s="200" t="n"/>
      <c r="O613" s="200" t="n"/>
      <c r="P613" s="200" t="n"/>
      <c r="Q613" s="200" t="n"/>
      <c r="R613" s="200" t="n"/>
      <c r="S613" s="200" t="n"/>
      <c r="T613" s="200" t="n"/>
      <c r="U613" s="200" t="n"/>
      <c r="V613" s="200" t="n"/>
      <c r="W613" s="200" t="n"/>
      <c r="X613" s="200" t="n"/>
      <c r="Y613" s="200" t="n"/>
      <c r="Z613" s="200" t="n"/>
    </row>
    <row r="614" ht="13.5" customHeight="1" s="726">
      <c r="A614" s="193" t="n"/>
      <c r="B614" s="200" t="n"/>
      <c r="C614" s="200" t="n"/>
      <c r="D614" s="200" t="n"/>
      <c r="E614" s="465" t="n"/>
      <c r="F614" s="200" t="n"/>
      <c r="G614" s="200" t="n"/>
      <c r="H614" s="200" t="n"/>
      <c r="I614" s="465" t="n"/>
      <c r="J614" s="465" t="n"/>
      <c r="K614" s="200" t="n"/>
      <c r="L614" s="193" t="n"/>
      <c r="M614" s="200" t="n"/>
      <c r="N614" s="200" t="n"/>
      <c r="O614" s="200" t="n"/>
      <c r="P614" s="200" t="n"/>
      <c r="Q614" s="200" t="n"/>
      <c r="R614" s="200" t="n"/>
      <c r="S614" s="200" t="n"/>
      <c r="T614" s="200" t="n"/>
      <c r="U614" s="200" t="n"/>
      <c r="V614" s="200" t="n"/>
      <c r="W614" s="200" t="n"/>
      <c r="X614" s="200" t="n"/>
      <c r="Y614" s="200" t="n"/>
      <c r="Z614" s="200" t="n"/>
    </row>
    <row r="615" ht="13.5" customHeight="1" s="726">
      <c r="A615" s="193" t="n"/>
      <c r="B615" s="200" t="n"/>
      <c r="C615" s="200" t="n"/>
      <c r="D615" s="200" t="n"/>
      <c r="E615" s="465" t="n"/>
      <c r="F615" s="200" t="n"/>
      <c r="G615" s="200" t="n"/>
      <c r="H615" s="200" t="n"/>
      <c r="I615" s="465" t="n"/>
      <c r="J615" s="465" t="n"/>
      <c r="K615" s="200" t="n"/>
      <c r="L615" s="193" t="n"/>
      <c r="M615" s="200" t="n"/>
      <c r="N615" s="200" t="n"/>
      <c r="O615" s="200" t="n"/>
      <c r="P615" s="200" t="n"/>
      <c r="Q615" s="200" t="n"/>
      <c r="R615" s="200" t="n"/>
      <c r="S615" s="200" t="n"/>
      <c r="T615" s="200" t="n"/>
      <c r="U615" s="200" t="n"/>
      <c r="V615" s="200" t="n"/>
      <c r="W615" s="200" t="n"/>
      <c r="X615" s="200" t="n"/>
      <c r="Y615" s="200" t="n"/>
      <c r="Z615" s="200" t="n"/>
    </row>
    <row r="616" ht="13.5" customHeight="1" s="726">
      <c r="A616" s="193" t="n"/>
      <c r="B616" s="200" t="n"/>
      <c r="C616" s="200" t="n"/>
      <c r="D616" s="200" t="n"/>
      <c r="E616" s="465" t="n"/>
      <c r="F616" s="200" t="n"/>
      <c r="G616" s="200" t="n"/>
      <c r="H616" s="200" t="n"/>
      <c r="I616" s="465" t="n"/>
      <c r="J616" s="465" t="n"/>
      <c r="K616" s="200" t="n"/>
      <c r="L616" s="193" t="n"/>
      <c r="M616" s="200" t="n"/>
      <c r="N616" s="200" t="n"/>
      <c r="O616" s="200" t="n"/>
      <c r="P616" s="200" t="n"/>
      <c r="Q616" s="200" t="n"/>
      <c r="R616" s="200" t="n"/>
      <c r="S616" s="200" t="n"/>
      <c r="T616" s="200" t="n"/>
      <c r="U616" s="200" t="n"/>
      <c r="V616" s="200" t="n"/>
      <c r="W616" s="200" t="n"/>
      <c r="X616" s="200" t="n"/>
      <c r="Y616" s="200" t="n"/>
      <c r="Z616" s="200" t="n"/>
    </row>
    <row r="617" ht="13.5" customHeight="1" s="726">
      <c r="A617" s="193" t="n"/>
      <c r="B617" s="200" t="n"/>
      <c r="C617" s="200" t="n"/>
      <c r="D617" s="200" t="n"/>
      <c r="E617" s="465" t="n"/>
      <c r="F617" s="200" t="n"/>
      <c r="G617" s="200" t="n"/>
      <c r="H617" s="200" t="n"/>
      <c r="I617" s="465" t="n"/>
      <c r="J617" s="465" t="n"/>
      <c r="K617" s="200" t="n"/>
      <c r="L617" s="193" t="n"/>
      <c r="M617" s="200" t="n"/>
      <c r="N617" s="200" t="n"/>
      <c r="O617" s="200" t="n"/>
      <c r="P617" s="200" t="n"/>
      <c r="Q617" s="200" t="n"/>
      <c r="R617" s="200" t="n"/>
      <c r="S617" s="200" t="n"/>
      <c r="T617" s="200" t="n"/>
      <c r="U617" s="200" t="n"/>
      <c r="V617" s="200" t="n"/>
      <c r="W617" s="200" t="n"/>
      <c r="X617" s="200" t="n"/>
      <c r="Y617" s="200" t="n"/>
      <c r="Z617" s="200" t="n"/>
    </row>
    <row r="618" ht="13.5" customHeight="1" s="726">
      <c r="A618" s="193" t="n"/>
      <c r="B618" s="200" t="n"/>
      <c r="C618" s="200" t="n"/>
      <c r="D618" s="200" t="n"/>
      <c r="E618" s="465" t="n"/>
      <c r="F618" s="200" t="n"/>
      <c r="G618" s="200" t="n"/>
      <c r="H618" s="200" t="n"/>
      <c r="I618" s="465" t="n"/>
      <c r="J618" s="465" t="n"/>
      <c r="K618" s="200" t="n"/>
      <c r="L618" s="193" t="n"/>
      <c r="M618" s="200" t="n"/>
      <c r="N618" s="200" t="n"/>
      <c r="O618" s="200" t="n"/>
      <c r="P618" s="200" t="n"/>
      <c r="Q618" s="200" t="n"/>
      <c r="R618" s="200" t="n"/>
      <c r="S618" s="200" t="n"/>
      <c r="T618" s="200" t="n"/>
      <c r="U618" s="200" t="n"/>
      <c r="V618" s="200" t="n"/>
      <c r="W618" s="200" t="n"/>
      <c r="X618" s="200" t="n"/>
      <c r="Y618" s="200" t="n"/>
      <c r="Z618" s="200" t="n"/>
    </row>
    <row r="619" ht="13.5" customHeight="1" s="726">
      <c r="A619" s="193" t="n"/>
      <c r="B619" s="200" t="n"/>
      <c r="C619" s="200" t="n"/>
      <c r="D619" s="200" t="n"/>
      <c r="E619" s="465" t="n"/>
      <c r="F619" s="200" t="n"/>
      <c r="G619" s="200" t="n"/>
      <c r="H619" s="200" t="n"/>
      <c r="I619" s="465" t="n"/>
      <c r="J619" s="465" t="n"/>
      <c r="K619" s="200" t="n"/>
      <c r="L619" s="193" t="n"/>
      <c r="M619" s="200" t="n"/>
      <c r="N619" s="200" t="n"/>
      <c r="O619" s="200" t="n"/>
      <c r="P619" s="200" t="n"/>
      <c r="Q619" s="200" t="n"/>
      <c r="R619" s="200" t="n"/>
      <c r="S619" s="200" t="n"/>
      <c r="T619" s="200" t="n"/>
      <c r="U619" s="200" t="n"/>
      <c r="V619" s="200" t="n"/>
      <c r="W619" s="200" t="n"/>
      <c r="X619" s="200" t="n"/>
      <c r="Y619" s="200" t="n"/>
      <c r="Z619" s="200" t="n"/>
    </row>
    <row r="620" ht="13.5" customHeight="1" s="726">
      <c r="A620" s="193" t="n"/>
      <c r="B620" s="200" t="n"/>
      <c r="C620" s="200" t="n"/>
      <c r="D620" s="200" t="n"/>
      <c r="E620" s="465" t="n"/>
      <c r="F620" s="200" t="n"/>
      <c r="G620" s="200" t="n"/>
      <c r="H620" s="200" t="n"/>
      <c r="I620" s="465" t="n"/>
      <c r="J620" s="465" t="n"/>
      <c r="K620" s="200" t="n"/>
      <c r="L620" s="193" t="n"/>
      <c r="M620" s="200" t="n"/>
      <c r="N620" s="200" t="n"/>
      <c r="O620" s="200" t="n"/>
      <c r="P620" s="200" t="n"/>
      <c r="Q620" s="200" t="n"/>
      <c r="R620" s="200" t="n"/>
      <c r="S620" s="200" t="n"/>
      <c r="T620" s="200" t="n"/>
      <c r="U620" s="200" t="n"/>
      <c r="V620" s="200" t="n"/>
      <c r="W620" s="200" t="n"/>
      <c r="X620" s="200" t="n"/>
      <c r="Y620" s="200" t="n"/>
      <c r="Z620" s="200" t="n"/>
    </row>
    <row r="621" ht="13.5" customHeight="1" s="726">
      <c r="A621" s="193" t="n"/>
      <c r="B621" s="200" t="n"/>
      <c r="C621" s="200" t="n"/>
      <c r="D621" s="200" t="n"/>
      <c r="E621" s="465" t="n"/>
      <c r="F621" s="200" t="n"/>
      <c r="G621" s="200" t="n"/>
      <c r="H621" s="200" t="n"/>
      <c r="I621" s="465" t="n"/>
      <c r="J621" s="465" t="n"/>
      <c r="K621" s="200" t="n"/>
      <c r="L621" s="193" t="n"/>
      <c r="M621" s="200" t="n"/>
      <c r="N621" s="200" t="n"/>
      <c r="O621" s="200" t="n"/>
      <c r="P621" s="200" t="n"/>
      <c r="Q621" s="200" t="n"/>
      <c r="R621" s="200" t="n"/>
      <c r="S621" s="200" t="n"/>
      <c r="T621" s="200" t="n"/>
      <c r="U621" s="200" t="n"/>
      <c r="V621" s="200" t="n"/>
      <c r="W621" s="200" t="n"/>
      <c r="X621" s="200" t="n"/>
      <c r="Y621" s="200" t="n"/>
      <c r="Z621" s="200" t="n"/>
    </row>
    <row r="622" ht="13.5" customHeight="1" s="726">
      <c r="A622" s="193" t="n"/>
      <c r="B622" s="200" t="n"/>
      <c r="C622" s="200" t="n"/>
      <c r="D622" s="200" t="n"/>
      <c r="E622" s="465" t="n"/>
      <c r="F622" s="200" t="n"/>
      <c r="G622" s="200" t="n"/>
      <c r="H622" s="200" t="n"/>
      <c r="I622" s="465" t="n"/>
      <c r="J622" s="465" t="n"/>
      <c r="K622" s="200" t="n"/>
      <c r="L622" s="193" t="n"/>
      <c r="M622" s="200" t="n"/>
      <c r="N622" s="200" t="n"/>
      <c r="O622" s="200" t="n"/>
      <c r="P622" s="200" t="n"/>
      <c r="Q622" s="200" t="n"/>
      <c r="R622" s="200" t="n"/>
      <c r="S622" s="200" t="n"/>
      <c r="T622" s="200" t="n"/>
      <c r="U622" s="200" t="n"/>
      <c r="V622" s="200" t="n"/>
      <c r="W622" s="200" t="n"/>
      <c r="X622" s="200" t="n"/>
      <c r="Y622" s="200" t="n"/>
      <c r="Z622" s="200" t="n"/>
    </row>
    <row r="623" ht="13.5" customHeight="1" s="726">
      <c r="A623" s="193" t="n"/>
      <c r="B623" s="200" t="n"/>
      <c r="C623" s="200" t="n"/>
      <c r="D623" s="200" t="n"/>
      <c r="E623" s="465" t="n"/>
      <c r="F623" s="200" t="n"/>
      <c r="G623" s="200" t="n"/>
      <c r="H623" s="200" t="n"/>
      <c r="I623" s="465" t="n"/>
      <c r="J623" s="465" t="n"/>
      <c r="K623" s="200" t="n"/>
      <c r="L623" s="193" t="n"/>
      <c r="M623" s="200" t="n"/>
      <c r="N623" s="200" t="n"/>
      <c r="O623" s="200" t="n"/>
      <c r="P623" s="200" t="n"/>
      <c r="Q623" s="200" t="n"/>
      <c r="R623" s="200" t="n"/>
      <c r="S623" s="200" t="n"/>
      <c r="T623" s="200" t="n"/>
      <c r="U623" s="200" t="n"/>
      <c r="V623" s="200" t="n"/>
      <c r="W623" s="200" t="n"/>
      <c r="X623" s="200" t="n"/>
      <c r="Y623" s="200" t="n"/>
      <c r="Z623" s="200" t="n"/>
    </row>
    <row r="624" ht="13.5" customHeight="1" s="726">
      <c r="A624" s="193" t="n"/>
      <c r="B624" s="200" t="n"/>
      <c r="C624" s="200" t="n"/>
      <c r="D624" s="200" t="n"/>
      <c r="E624" s="465" t="n"/>
      <c r="F624" s="200" t="n"/>
      <c r="G624" s="200" t="n"/>
      <c r="H624" s="200" t="n"/>
      <c r="I624" s="465" t="n"/>
      <c r="J624" s="465" t="n"/>
      <c r="K624" s="200" t="n"/>
      <c r="L624" s="193" t="n"/>
      <c r="M624" s="200" t="n"/>
      <c r="N624" s="200" t="n"/>
      <c r="O624" s="200" t="n"/>
      <c r="P624" s="200" t="n"/>
      <c r="Q624" s="200" t="n"/>
      <c r="R624" s="200" t="n"/>
      <c r="S624" s="200" t="n"/>
      <c r="T624" s="200" t="n"/>
      <c r="U624" s="200" t="n"/>
      <c r="V624" s="200" t="n"/>
      <c r="W624" s="200" t="n"/>
      <c r="X624" s="200" t="n"/>
      <c r="Y624" s="200" t="n"/>
      <c r="Z624" s="200" t="n"/>
    </row>
    <row r="625" ht="13.5" customHeight="1" s="726">
      <c r="A625" s="193" t="n"/>
      <c r="B625" s="200" t="n"/>
      <c r="C625" s="200" t="n"/>
      <c r="D625" s="200" t="n"/>
      <c r="E625" s="465" t="n"/>
      <c r="F625" s="200" t="n"/>
      <c r="G625" s="200" t="n"/>
      <c r="H625" s="200" t="n"/>
      <c r="I625" s="465" t="n"/>
      <c r="J625" s="465" t="n"/>
      <c r="K625" s="200" t="n"/>
      <c r="L625" s="193" t="n"/>
      <c r="M625" s="200" t="n"/>
      <c r="N625" s="200" t="n"/>
      <c r="O625" s="200" t="n"/>
      <c r="P625" s="200" t="n"/>
      <c r="Q625" s="200" t="n"/>
      <c r="R625" s="200" t="n"/>
      <c r="S625" s="200" t="n"/>
      <c r="T625" s="200" t="n"/>
      <c r="U625" s="200" t="n"/>
      <c r="V625" s="200" t="n"/>
      <c r="W625" s="200" t="n"/>
      <c r="X625" s="200" t="n"/>
      <c r="Y625" s="200" t="n"/>
      <c r="Z625" s="200" t="n"/>
    </row>
    <row r="626" ht="13.5" customHeight="1" s="726">
      <c r="A626" s="193" t="n"/>
      <c r="B626" s="200" t="n"/>
      <c r="C626" s="200" t="n"/>
      <c r="D626" s="200" t="n"/>
      <c r="E626" s="465" t="n"/>
      <c r="F626" s="200" t="n"/>
      <c r="G626" s="200" t="n"/>
      <c r="H626" s="200" t="n"/>
      <c r="I626" s="465" t="n"/>
      <c r="J626" s="465" t="n"/>
      <c r="K626" s="200" t="n"/>
      <c r="L626" s="193" t="n"/>
      <c r="M626" s="200" t="n"/>
      <c r="N626" s="200" t="n"/>
      <c r="O626" s="200" t="n"/>
      <c r="P626" s="200" t="n"/>
      <c r="Q626" s="200" t="n"/>
      <c r="R626" s="200" t="n"/>
      <c r="S626" s="200" t="n"/>
      <c r="T626" s="200" t="n"/>
      <c r="U626" s="200" t="n"/>
      <c r="V626" s="200" t="n"/>
      <c r="W626" s="200" t="n"/>
      <c r="X626" s="200" t="n"/>
      <c r="Y626" s="200" t="n"/>
      <c r="Z626" s="200" t="n"/>
    </row>
    <row r="627" ht="13.5" customHeight="1" s="726">
      <c r="A627" s="193" t="n"/>
      <c r="B627" s="200" t="n"/>
      <c r="C627" s="200" t="n"/>
      <c r="D627" s="200" t="n"/>
      <c r="E627" s="465" t="n"/>
      <c r="F627" s="200" t="n"/>
      <c r="G627" s="200" t="n"/>
      <c r="H627" s="200" t="n"/>
      <c r="I627" s="465" t="n"/>
      <c r="J627" s="465" t="n"/>
      <c r="K627" s="200" t="n"/>
      <c r="L627" s="193" t="n"/>
      <c r="M627" s="200" t="n"/>
      <c r="N627" s="200" t="n"/>
      <c r="O627" s="200" t="n"/>
      <c r="P627" s="200" t="n"/>
      <c r="Q627" s="200" t="n"/>
      <c r="R627" s="200" t="n"/>
      <c r="S627" s="200" t="n"/>
      <c r="T627" s="200" t="n"/>
      <c r="U627" s="200" t="n"/>
      <c r="V627" s="200" t="n"/>
      <c r="W627" s="200" t="n"/>
      <c r="X627" s="200" t="n"/>
      <c r="Y627" s="200" t="n"/>
      <c r="Z627" s="200" t="n"/>
    </row>
    <row r="628" ht="13.5" customHeight="1" s="726">
      <c r="A628" s="193" t="n"/>
      <c r="B628" s="200" t="n"/>
      <c r="C628" s="200" t="n"/>
      <c r="D628" s="200" t="n"/>
      <c r="E628" s="465" t="n"/>
      <c r="F628" s="200" t="n"/>
      <c r="G628" s="200" t="n"/>
      <c r="H628" s="200" t="n"/>
      <c r="I628" s="465" t="n"/>
      <c r="J628" s="465" t="n"/>
      <c r="K628" s="200" t="n"/>
      <c r="L628" s="193" t="n"/>
      <c r="M628" s="200" t="n"/>
      <c r="N628" s="200" t="n"/>
      <c r="O628" s="200" t="n"/>
      <c r="P628" s="200" t="n"/>
      <c r="Q628" s="200" t="n"/>
      <c r="R628" s="200" t="n"/>
      <c r="S628" s="200" t="n"/>
      <c r="T628" s="200" t="n"/>
      <c r="U628" s="200" t="n"/>
      <c r="V628" s="200" t="n"/>
      <c r="W628" s="200" t="n"/>
      <c r="X628" s="200" t="n"/>
      <c r="Y628" s="200" t="n"/>
      <c r="Z628" s="200" t="n"/>
    </row>
    <row r="629" ht="13.5" customHeight="1" s="726">
      <c r="A629" s="193" t="n"/>
      <c r="B629" s="200" t="n"/>
      <c r="C629" s="200" t="n"/>
      <c r="D629" s="200" t="n"/>
      <c r="E629" s="465" t="n"/>
      <c r="F629" s="200" t="n"/>
      <c r="G629" s="200" t="n"/>
      <c r="H629" s="200" t="n"/>
      <c r="I629" s="465" t="n"/>
      <c r="J629" s="465" t="n"/>
      <c r="K629" s="200" t="n"/>
      <c r="L629" s="193" t="n"/>
      <c r="M629" s="200" t="n"/>
      <c r="N629" s="200" t="n"/>
      <c r="O629" s="200" t="n"/>
      <c r="P629" s="200" t="n"/>
      <c r="Q629" s="200" t="n"/>
      <c r="R629" s="200" t="n"/>
      <c r="S629" s="200" t="n"/>
      <c r="T629" s="200" t="n"/>
      <c r="U629" s="200" t="n"/>
      <c r="V629" s="200" t="n"/>
      <c r="W629" s="200" t="n"/>
      <c r="X629" s="200" t="n"/>
      <c r="Y629" s="200" t="n"/>
      <c r="Z629" s="200" t="n"/>
    </row>
    <row r="630" ht="13.5" customHeight="1" s="726">
      <c r="A630" s="193" t="n"/>
      <c r="B630" s="200" t="n"/>
      <c r="C630" s="200" t="n"/>
      <c r="D630" s="200" t="n"/>
      <c r="E630" s="465" t="n"/>
      <c r="F630" s="200" t="n"/>
      <c r="G630" s="200" t="n"/>
      <c r="H630" s="200" t="n"/>
      <c r="I630" s="465" t="n"/>
      <c r="J630" s="465" t="n"/>
      <c r="K630" s="200" t="n"/>
      <c r="L630" s="193" t="n"/>
      <c r="M630" s="200" t="n"/>
      <c r="N630" s="200" t="n"/>
      <c r="O630" s="200" t="n"/>
      <c r="P630" s="200" t="n"/>
      <c r="Q630" s="200" t="n"/>
      <c r="R630" s="200" t="n"/>
      <c r="S630" s="200" t="n"/>
      <c r="T630" s="200" t="n"/>
      <c r="U630" s="200" t="n"/>
      <c r="V630" s="200" t="n"/>
      <c r="W630" s="200" t="n"/>
      <c r="X630" s="200" t="n"/>
      <c r="Y630" s="200" t="n"/>
      <c r="Z630" s="200" t="n"/>
    </row>
    <row r="631" ht="13.5" customHeight="1" s="726">
      <c r="A631" s="193" t="n"/>
      <c r="B631" s="200" t="n"/>
      <c r="C631" s="200" t="n"/>
      <c r="D631" s="200" t="n"/>
      <c r="E631" s="465" t="n"/>
      <c r="F631" s="200" t="n"/>
      <c r="G631" s="200" t="n"/>
      <c r="H631" s="200" t="n"/>
      <c r="I631" s="465" t="n"/>
      <c r="J631" s="465" t="n"/>
      <c r="K631" s="200" t="n"/>
      <c r="L631" s="193" t="n"/>
      <c r="M631" s="200" t="n"/>
      <c r="N631" s="200" t="n"/>
      <c r="O631" s="200" t="n"/>
      <c r="P631" s="200" t="n"/>
      <c r="Q631" s="200" t="n"/>
      <c r="R631" s="200" t="n"/>
      <c r="S631" s="200" t="n"/>
      <c r="T631" s="200" t="n"/>
      <c r="U631" s="200" t="n"/>
      <c r="V631" s="200" t="n"/>
      <c r="W631" s="200" t="n"/>
      <c r="X631" s="200" t="n"/>
      <c r="Y631" s="200" t="n"/>
      <c r="Z631" s="200" t="n"/>
    </row>
    <row r="632" ht="13.5" customHeight="1" s="726">
      <c r="A632" s="193" t="n"/>
      <c r="B632" s="200" t="n"/>
      <c r="C632" s="200" t="n"/>
      <c r="D632" s="200" t="n"/>
      <c r="E632" s="465" t="n"/>
      <c r="F632" s="200" t="n"/>
      <c r="G632" s="200" t="n"/>
      <c r="H632" s="200" t="n"/>
      <c r="I632" s="465" t="n"/>
      <c r="J632" s="465" t="n"/>
      <c r="K632" s="200" t="n"/>
      <c r="L632" s="193" t="n"/>
      <c r="M632" s="200" t="n"/>
      <c r="N632" s="200" t="n"/>
      <c r="O632" s="200" t="n"/>
      <c r="P632" s="200" t="n"/>
      <c r="Q632" s="200" t="n"/>
      <c r="R632" s="200" t="n"/>
      <c r="S632" s="200" t="n"/>
      <c r="T632" s="200" t="n"/>
      <c r="U632" s="200" t="n"/>
      <c r="V632" s="200" t="n"/>
      <c r="W632" s="200" t="n"/>
      <c r="X632" s="200" t="n"/>
      <c r="Y632" s="200" t="n"/>
      <c r="Z632" s="200" t="n"/>
    </row>
    <row r="633" ht="13.5" customHeight="1" s="726">
      <c r="A633" s="193" t="n"/>
      <c r="B633" s="200" t="n"/>
      <c r="C633" s="200" t="n"/>
      <c r="D633" s="200" t="n"/>
      <c r="E633" s="465" t="n"/>
      <c r="F633" s="200" t="n"/>
      <c r="G633" s="200" t="n"/>
      <c r="H633" s="200" t="n"/>
      <c r="I633" s="465" t="n"/>
      <c r="J633" s="465" t="n"/>
      <c r="K633" s="200" t="n"/>
      <c r="L633" s="193" t="n"/>
      <c r="M633" s="200" t="n"/>
      <c r="N633" s="200" t="n"/>
      <c r="O633" s="200" t="n"/>
      <c r="P633" s="200" t="n"/>
      <c r="Q633" s="200" t="n"/>
      <c r="R633" s="200" t="n"/>
      <c r="S633" s="200" t="n"/>
      <c r="T633" s="200" t="n"/>
      <c r="U633" s="200" t="n"/>
      <c r="V633" s="200" t="n"/>
      <c r="W633" s="200" t="n"/>
      <c r="X633" s="200" t="n"/>
      <c r="Y633" s="200" t="n"/>
      <c r="Z633" s="200" t="n"/>
    </row>
    <row r="634" ht="13.5" customHeight="1" s="726">
      <c r="A634" s="193" t="n"/>
      <c r="B634" s="200" t="n"/>
      <c r="C634" s="200" t="n"/>
      <c r="D634" s="200" t="n"/>
      <c r="E634" s="465" t="n"/>
      <c r="F634" s="200" t="n"/>
      <c r="G634" s="200" t="n"/>
      <c r="H634" s="200" t="n"/>
      <c r="I634" s="465" t="n"/>
      <c r="J634" s="465" t="n"/>
      <c r="K634" s="200" t="n"/>
      <c r="L634" s="193" t="n"/>
      <c r="M634" s="200" t="n"/>
      <c r="N634" s="200" t="n"/>
      <c r="O634" s="200" t="n"/>
      <c r="P634" s="200" t="n"/>
      <c r="Q634" s="200" t="n"/>
      <c r="R634" s="200" t="n"/>
      <c r="S634" s="200" t="n"/>
      <c r="T634" s="200" t="n"/>
      <c r="U634" s="200" t="n"/>
      <c r="V634" s="200" t="n"/>
      <c r="W634" s="200" t="n"/>
      <c r="X634" s="200" t="n"/>
      <c r="Y634" s="200" t="n"/>
      <c r="Z634" s="200" t="n"/>
    </row>
    <row r="635" ht="13.5" customHeight="1" s="726">
      <c r="A635" s="193" t="n"/>
      <c r="B635" s="200" t="n"/>
      <c r="C635" s="200" t="n"/>
      <c r="D635" s="200" t="n"/>
      <c r="E635" s="465" t="n"/>
      <c r="F635" s="200" t="n"/>
      <c r="G635" s="200" t="n"/>
      <c r="H635" s="200" t="n"/>
      <c r="I635" s="465" t="n"/>
      <c r="J635" s="465" t="n"/>
      <c r="K635" s="200" t="n"/>
      <c r="L635" s="193" t="n"/>
      <c r="M635" s="200" t="n"/>
      <c r="N635" s="200" t="n"/>
      <c r="O635" s="200" t="n"/>
      <c r="P635" s="200" t="n"/>
      <c r="Q635" s="200" t="n"/>
      <c r="R635" s="200" t="n"/>
      <c r="S635" s="200" t="n"/>
      <c r="T635" s="200" t="n"/>
      <c r="U635" s="200" t="n"/>
      <c r="V635" s="200" t="n"/>
      <c r="W635" s="200" t="n"/>
      <c r="X635" s="200" t="n"/>
      <c r="Y635" s="200" t="n"/>
      <c r="Z635" s="200" t="n"/>
    </row>
    <row r="636" ht="13.5" customHeight="1" s="726">
      <c r="A636" s="193" t="n"/>
      <c r="B636" s="200" t="n"/>
      <c r="C636" s="200" t="n"/>
      <c r="D636" s="200" t="n"/>
      <c r="E636" s="465" t="n"/>
      <c r="F636" s="200" t="n"/>
      <c r="G636" s="200" t="n"/>
      <c r="H636" s="200" t="n"/>
      <c r="I636" s="465" t="n"/>
      <c r="J636" s="465" t="n"/>
      <c r="K636" s="200" t="n"/>
      <c r="L636" s="193" t="n"/>
      <c r="M636" s="200" t="n"/>
      <c r="N636" s="200" t="n"/>
      <c r="O636" s="200" t="n"/>
      <c r="P636" s="200" t="n"/>
      <c r="Q636" s="200" t="n"/>
      <c r="R636" s="200" t="n"/>
      <c r="S636" s="200" t="n"/>
      <c r="T636" s="200" t="n"/>
      <c r="U636" s="200" t="n"/>
      <c r="V636" s="200" t="n"/>
      <c r="W636" s="200" t="n"/>
      <c r="X636" s="200" t="n"/>
      <c r="Y636" s="200" t="n"/>
      <c r="Z636" s="200" t="n"/>
    </row>
    <row r="637" ht="13.5" customHeight="1" s="726">
      <c r="A637" s="193" t="n"/>
      <c r="B637" s="200" t="n"/>
      <c r="C637" s="200" t="n"/>
      <c r="D637" s="200" t="n"/>
      <c r="E637" s="465" t="n"/>
      <c r="F637" s="200" t="n"/>
      <c r="G637" s="200" t="n"/>
      <c r="H637" s="200" t="n"/>
      <c r="I637" s="465" t="n"/>
      <c r="J637" s="465" t="n"/>
      <c r="K637" s="200" t="n"/>
      <c r="L637" s="193" t="n"/>
      <c r="M637" s="200" t="n"/>
      <c r="N637" s="200" t="n"/>
      <c r="O637" s="200" t="n"/>
      <c r="P637" s="200" t="n"/>
      <c r="Q637" s="200" t="n"/>
      <c r="R637" s="200" t="n"/>
      <c r="S637" s="200" t="n"/>
      <c r="T637" s="200" t="n"/>
      <c r="U637" s="200" t="n"/>
      <c r="V637" s="200" t="n"/>
      <c r="W637" s="200" t="n"/>
      <c r="X637" s="200" t="n"/>
      <c r="Y637" s="200" t="n"/>
      <c r="Z637" s="200" t="n"/>
    </row>
    <row r="638" ht="13.5" customHeight="1" s="726">
      <c r="A638" s="193" t="n"/>
      <c r="B638" s="200" t="n"/>
      <c r="C638" s="200" t="n"/>
      <c r="D638" s="200" t="n"/>
      <c r="E638" s="465" t="n"/>
      <c r="F638" s="200" t="n"/>
      <c r="G638" s="200" t="n"/>
      <c r="H638" s="200" t="n"/>
      <c r="I638" s="465" t="n"/>
      <c r="J638" s="465" t="n"/>
      <c r="K638" s="200" t="n"/>
      <c r="L638" s="193" t="n"/>
      <c r="M638" s="200" t="n"/>
      <c r="N638" s="200" t="n"/>
      <c r="O638" s="200" t="n"/>
      <c r="P638" s="200" t="n"/>
      <c r="Q638" s="200" t="n"/>
      <c r="R638" s="200" t="n"/>
      <c r="S638" s="200" t="n"/>
      <c r="T638" s="200" t="n"/>
      <c r="U638" s="200" t="n"/>
      <c r="V638" s="200" t="n"/>
      <c r="W638" s="200" t="n"/>
      <c r="X638" s="200" t="n"/>
      <c r="Y638" s="200" t="n"/>
      <c r="Z638" s="200" t="n"/>
    </row>
    <row r="639" ht="13.5" customHeight="1" s="726">
      <c r="A639" s="193" t="n"/>
      <c r="B639" s="200" t="n"/>
      <c r="C639" s="200" t="n"/>
      <c r="D639" s="200" t="n"/>
      <c r="E639" s="465" t="n"/>
      <c r="F639" s="200" t="n"/>
      <c r="G639" s="200" t="n"/>
      <c r="H639" s="200" t="n"/>
      <c r="I639" s="465" t="n"/>
      <c r="J639" s="465" t="n"/>
      <c r="K639" s="200" t="n"/>
      <c r="L639" s="193" t="n"/>
      <c r="M639" s="200" t="n"/>
      <c r="N639" s="200" t="n"/>
      <c r="O639" s="200" t="n"/>
      <c r="P639" s="200" t="n"/>
      <c r="Q639" s="200" t="n"/>
      <c r="R639" s="200" t="n"/>
      <c r="S639" s="200" t="n"/>
      <c r="T639" s="200" t="n"/>
      <c r="U639" s="200" t="n"/>
      <c r="V639" s="200" t="n"/>
      <c r="W639" s="200" t="n"/>
      <c r="X639" s="200" t="n"/>
      <c r="Y639" s="200" t="n"/>
      <c r="Z639" s="200" t="n"/>
    </row>
    <row r="640" ht="13.5" customHeight="1" s="726">
      <c r="A640" s="193" t="n"/>
      <c r="B640" s="200" t="n"/>
      <c r="C640" s="200" t="n"/>
      <c r="D640" s="200" t="n"/>
      <c r="E640" s="465" t="n"/>
      <c r="F640" s="200" t="n"/>
      <c r="G640" s="200" t="n"/>
      <c r="H640" s="200" t="n"/>
      <c r="I640" s="465" t="n"/>
      <c r="J640" s="465" t="n"/>
      <c r="K640" s="200" t="n"/>
      <c r="L640" s="193" t="n"/>
      <c r="M640" s="200" t="n"/>
      <c r="N640" s="200" t="n"/>
      <c r="O640" s="200" t="n"/>
      <c r="P640" s="200" t="n"/>
      <c r="Q640" s="200" t="n"/>
      <c r="R640" s="200" t="n"/>
      <c r="S640" s="200" t="n"/>
      <c r="T640" s="200" t="n"/>
      <c r="U640" s="200" t="n"/>
      <c r="V640" s="200" t="n"/>
      <c r="W640" s="200" t="n"/>
      <c r="X640" s="200" t="n"/>
      <c r="Y640" s="200" t="n"/>
      <c r="Z640" s="200" t="n"/>
    </row>
    <row r="641" ht="13.5" customHeight="1" s="726">
      <c r="A641" s="193" t="n"/>
      <c r="B641" s="200" t="n"/>
      <c r="C641" s="200" t="n"/>
      <c r="D641" s="200" t="n"/>
      <c r="E641" s="465" t="n"/>
      <c r="F641" s="200" t="n"/>
      <c r="G641" s="200" t="n"/>
      <c r="H641" s="200" t="n"/>
      <c r="I641" s="465" t="n"/>
      <c r="J641" s="465" t="n"/>
      <c r="K641" s="200" t="n"/>
      <c r="L641" s="193" t="n"/>
      <c r="M641" s="200" t="n"/>
      <c r="N641" s="200" t="n"/>
      <c r="O641" s="200" t="n"/>
      <c r="P641" s="200" t="n"/>
      <c r="Q641" s="200" t="n"/>
      <c r="R641" s="200" t="n"/>
      <c r="S641" s="200" t="n"/>
      <c r="T641" s="200" t="n"/>
      <c r="U641" s="200" t="n"/>
      <c r="V641" s="200" t="n"/>
      <c r="W641" s="200" t="n"/>
      <c r="X641" s="200" t="n"/>
      <c r="Y641" s="200" t="n"/>
      <c r="Z641" s="200" t="n"/>
    </row>
    <row r="642" ht="13.5" customHeight="1" s="726">
      <c r="A642" s="193" t="n"/>
      <c r="B642" s="200" t="n"/>
      <c r="C642" s="200" t="n"/>
      <c r="D642" s="200" t="n"/>
      <c r="E642" s="465" t="n"/>
      <c r="F642" s="200" t="n"/>
      <c r="G642" s="200" t="n"/>
      <c r="H642" s="200" t="n"/>
      <c r="I642" s="465" t="n"/>
      <c r="J642" s="465" t="n"/>
      <c r="K642" s="200" t="n"/>
      <c r="L642" s="193" t="n"/>
      <c r="M642" s="200" t="n"/>
      <c r="N642" s="200" t="n"/>
      <c r="O642" s="200" t="n"/>
      <c r="P642" s="200" t="n"/>
      <c r="Q642" s="200" t="n"/>
      <c r="R642" s="200" t="n"/>
      <c r="S642" s="200" t="n"/>
      <c r="T642" s="200" t="n"/>
      <c r="U642" s="200" t="n"/>
      <c r="V642" s="200" t="n"/>
      <c r="W642" s="200" t="n"/>
      <c r="X642" s="200" t="n"/>
      <c r="Y642" s="200" t="n"/>
      <c r="Z642" s="200" t="n"/>
    </row>
    <row r="643" ht="13.5" customHeight="1" s="726">
      <c r="A643" s="193" t="n"/>
      <c r="B643" s="200" t="n"/>
      <c r="C643" s="200" t="n"/>
      <c r="D643" s="200" t="n"/>
      <c r="E643" s="465" t="n"/>
      <c r="F643" s="200" t="n"/>
      <c r="G643" s="200" t="n"/>
      <c r="H643" s="200" t="n"/>
      <c r="I643" s="465" t="n"/>
      <c r="J643" s="465" t="n"/>
      <c r="K643" s="200" t="n"/>
      <c r="L643" s="193" t="n"/>
      <c r="M643" s="200" t="n"/>
      <c r="N643" s="200" t="n"/>
      <c r="O643" s="200" t="n"/>
      <c r="P643" s="200" t="n"/>
      <c r="Q643" s="200" t="n"/>
      <c r="R643" s="200" t="n"/>
      <c r="S643" s="200" t="n"/>
      <c r="T643" s="200" t="n"/>
      <c r="U643" s="200" t="n"/>
      <c r="V643" s="200" t="n"/>
      <c r="W643" s="200" t="n"/>
      <c r="X643" s="200" t="n"/>
      <c r="Y643" s="200" t="n"/>
      <c r="Z643" s="200" t="n"/>
    </row>
    <row r="644" ht="13.5" customHeight="1" s="726">
      <c r="A644" s="193" t="n"/>
      <c r="B644" s="200" t="n"/>
      <c r="C644" s="200" t="n"/>
      <c r="D644" s="200" t="n"/>
      <c r="E644" s="465" t="n"/>
      <c r="F644" s="200" t="n"/>
      <c r="G644" s="200" t="n"/>
      <c r="H644" s="200" t="n"/>
      <c r="I644" s="465" t="n"/>
      <c r="J644" s="465" t="n"/>
      <c r="K644" s="200" t="n"/>
      <c r="L644" s="193" t="n"/>
      <c r="M644" s="200" t="n"/>
      <c r="N644" s="200" t="n"/>
      <c r="O644" s="200" t="n"/>
      <c r="P644" s="200" t="n"/>
      <c r="Q644" s="200" t="n"/>
      <c r="R644" s="200" t="n"/>
      <c r="S644" s="200" t="n"/>
      <c r="T644" s="200" t="n"/>
      <c r="U644" s="200" t="n"/>
      <c r="V644" s="200" t="n"/>
      <c r="W644" s="200" t="n"/>
      <c r="X644" s="200" t="n"/>
      <c r="Y644" s="200" t="n"/>
      <c r="Z644" s="200" t="n"/>
    </row>
    <row r="645" ht="13.5" customHeight="1" s="726">
      <c r="A645" s="193" t="n"/>
      <c r="B645" s="200" t="n"/>
      <c r="C645" s="200" t="n"/>
      <c r="D645" s="200" t="n"/>
      <c r="E645" s="465" t="n"/>
      <c r="F645" s="200" t="n"/>
      <c r="G645" s="200" t="n"/>
      <c r="H645" s="200" t="n"/>
      <c r="I645" s="465" t="n"/>
      <c r="J645" s="465" t="n"/>
      <c r="K645" s="200" t="n"/>
      <c r="L645" s="193" t="n"/>
      <c r="M645" s="200" t="n"/>
      <c r="N645" s="200" t="n"/>
      <c r="O645" s="200" t="n"/>
      <c r="P645" s="200" t="n"/>
      <c r="Q645" s="200" t="n"/>
      <c r="R645" s="200" t="n"/>
      <c r="S645" s="200" t="n"/>
      <c r="T645" s="200" t="n"/>
      <c r="U645" s="200" t="n"/>
      <c r="V645" s="200" t="n"/>
      <c r="W645" s="200" t="n"/>
      <c r="X645" s="200" t="n"/>
      <c r="Y645" s="200" t="n"/>
      <c r="Z645" s="200" t="n"/>
    </row>
    <row r="646" ht="13.5" customHeight="1" s="726">
      <c r="A646" s="193" t="n"/>
      <c r="B646" s="200" t="n"/>
      <c r="C646" s="200" t="n"/>
      <c r="D646" s="200" t="n"/>
      <c r="E646" s="465" t="n"/>
      <c r="F646" s="200" t="n"/>
      <c r="G646" s="200" t="n"/>
      <c r="H646" s="200" t="n"/>
      <c r="I646" s="465" t="n"/>
      <c r="J646" s="465" t="n"/>
      <c r="K646" s="200" t="n"/>
      <c r="L646" s="193" t="n"/>
      <c r="M646" s="200" t="n"/>
      <c r="N646" s="200" t="n"/>
      <c r="O646" s="200" t="n"/>
      <c r="P646" s="200" t="n"/>
      <c r="Q646" s="200" t="n"/>
      <c r="R646" s="200" t="n"/>
      <c r="S646" s="200" t="n"/>
      <c r="T646" s="200" t="n"/>
      <c r="U646" s="200" t="n"/>
      <c r="V646" s="200" t="n"/>
      <c r="W646" s="200" t="n"/>
      <c r="X646" s="200" t="n"/>
      <c r="Y646" s="200" t="n"/>
      <c r="Z646" s="200" t="n"/>
    </row>
    <row r="647" ht="13.5" customHeight="1" s="726">
      <c r="A647" s="193" t="n"/>
      <c r="B647" s="200" t="n"/>
      <c r="C647" s="200" t="n"/>
      <c r="D647" s="200" t="n"/>
      <c r="E647" s="465" t="n"/>
      <c r="F647" s="200" t="n"/>
      <c r="G647" s="200" t="n"/>
      <c r="H647" s="200" t="n"/>
      <c r="I647" s="465" t="n"/>
      <c r="J647" s="465" t="n"/>
      <c r="K647" s="200" t="n"/>
      <c r="L647" s="193" t="n"/>
      <c r="M647" s="200" t="n"/>
      <c r="N647" s="200" t="n"/>
      <c r="O647" s="200" t="n"/>
      <c r="P647" s="200" t="n"/>
      <c r="Q647" s="200" t="n"/>
      <c r="R647" s="200" t="n"/>
      <c r="S647" s="200" t="n"/>
      <c r="T647" s="200" t="n"/>
      <c r="U647" s="200" t="n"/>
      <c r="V647" s="200" t="n"/>
      <c r="W647" s="200" t="n"/>
      <c r="X647" s="200" t="n"/>
      <c r="Y647" s="200" t="n"/>
      <c r="Z647" s="200" t="n"/>
    </row>
    <row r="648" ht="13.5" customHeight="1" s="726">
      <c r="A648" s="193" t="n"/>
      <c r="B648" s="200" t="n"/>
      <c r="C648" s="200" t="n"/>
      <c r="D648" s="200" t="n"/>
      <c r="E648" s="465" t="n"/>
      <c r="F648" s="200" t="n"/>
      <c r="G648" s="200" t="n"/>
      <c r="H648" s="200" t="n"/>
      <c r="I648" s="465" t="n"/>
      <c r="J648" s="465" t="n"/>
      <c r="K648" s="200" t="n"/>
      <c r="L648" s="193" t="n"/>
      <c r="M648" s="200" t="n"/>
      <c r="N648" s="200" t="n"/>
      <c r="O648" s="200" t="n"/>
      <c r="P648" s="200" t="n"/>
      <c r="Q648" s="200" t="n"/>
      <c r="R648" s="200" t="n"/>
      <c r="S648" s="200" t="n"/>
      <c r="T648" s="200" t="n"/>
      <c r="U648" s="200" t="n"/>
      <c r="V648" s="200" t="n"/>
      <c r="W648" s="200" t="n"/>
      <c r="X648" s="200" t="n"/>
      <c r="Y648" s="200" t="n"/>
      <c r="Z648" s="200" t="n"/>
    </row>
    <row r="649" ht="13.5" customHeight="1" s="726">
      <c r="A649" s="193" t="n"/>
      <c r="B649" s="200" t="n"/>
      <c r="C649" s="200" t="n"/>
      <c r="D649" s="200" t="n"/>
      <c r="E649" s="465" t="n"/>
      <c r="F649" s="200" t="n"/>
      <c r="G649" s="200" t="n"/>
      <c r="H649" s="200" t="n"/>
      <c r="I649" s="465" t="n"/>
      <c r="J649" s="465" t="n"/>
      <c r="K649" s="200" t="n"/>
      <c r="L649" s="193" t="n"/>
      <c r="M649" s="200" t="n"/>
      <c r="N649" s="200" t="n"/>
      <c r="O649" s="200" t="n"/>
      <c r="P649" s="200" t="n"/>
      <c r="Q649" s="200" t="n"/>
      <c r="R649" s="200" t="n"/>
      <c r="S649" s="200" t="n"/>
      <c r="T649" s="200" t="n"/>
      <c r="U649" s="200" t="n"/>
      <c r="V649" s="200" t="n"/>
      <c r="W649" s="200" t="n"/>
      <c r="X649" s="200" t="n"/>
      <c r="Y649" s="200" t="n"/>
      <c r="Z649" s="200" t="n"/>
    </row>
    <row r="650" ht="13.5" customHeight="1" s="726">
      <c r="A650" s="193" t="n"/>
      <c r="B650" s="200" t="n"/>
      <c r="C650" s="200" t="n"/>
      <c r="D650" s="200" t="n"/>
      <c r="E650" s="465" t="n"/>
      <c r="F650" s="200" t="n"/>
      <c r="G650" s="200" t="n"/>
      <c r="H650" s="200" t="n"/>
      <c r="I650" s="465" t="n"/>
      <c r="J650" s="465" t="n"/>
      <c r="K650" s="200" t="n"/>
      <c r="L650" s="193" t="n"/>
      <c r="M650" s="200" t="n"/>
      <c r="N650" s="200" t="n"/>
      <c r="O650" s="200" t="n"/>
      <c r="P650" s="200" t="n"/>
      <c r="Q650" s="200" t="n"/>
      <c r="R650" s="200" t="n"/>
      <c r="S650" s="200" t="n"/>
      <c r="T650" s="200" t="n"/>
      <c r="U650" s="200" t="n"/>
      <c r="V650" s="200" t="n"/>
      <c r="W650" s="200" t="n"/>
      <c r="X650" s="200" t="n"/>
      <c r="Y650" s="200" t="n"/>
      <c r="Z650" s="200" t="n"/>
    </row>
    <row r="651" ht="13.5" customHeight="1" s="726">
      <c r="A651" s="193" t="n"/>
      <c r="B651" s="200" t="n"/>
      <c r="C651" s="200" t="n"/>
      <c r="D651" s="200" t="n"/>
      <c r="E651" s="465" t="n"/>
      <c r="F651" s="200" t="n"/>
      <c r="G651" s="200" t="n"/>
      <c r="H651" s="200" t="n"/>
      <c r="I651" s="465" t="n"/>
      <c r="J651" s="465" t="n"/>
      <c r="K651" s="200" t="n"/>
      <c r="L651" s="193" t="n"/>
      <c r="M651" s="200" t="n"/>
      <c r="N651" s="200" t="n"/>
      <c r="O651" s="200" t="n"/>
      <c r="P651" s="200" t="n"/>
      <c r="Q651" s="200" t="n"/>
      <c r="R651" s="200" t="n"/>
      <c r="S651" s="200" t="n"/>
      <c r="T651" s="200" t="n"/>
      <c r="U651" s="200" t="n"/>
      <c r="V651" s="200" t="n"/>
      <c r="W651" s="200" t="n"/>
      <c r="X651" s="200" t="n"/>
      <c r="Y651" s="200" t="n"/>
      <c r="Z651" s="200" t="n"/>
    </row>
    <row r="652" ht="13.5" customHeight="1" s="726">
      <c r="A652" s="193" t="n"/>
      <c r="B652" s="200" t="n"/>
      <c r="C652" s="200" t="n"/>
      <c r="D652" s="200" t="n"/>
      <c r="E652" s="465" t="n"/>
      <c r="F652" s="200" t="n"/>
      <c r="G652" s="200" t="n"/>
      <c r="H652" s="200" t="n"/>
      <c r="I652" s="465" t="n"/>
      <c r="J652" s="465" t="n"/>
      <c r="K652" s="200" t="n"/>
      <c r="L652" s="193" t="n"/>
      <c r="M652" s="200" t="n"/>
      <c r="N652" s="200" t="n"/>
      <c r="O652" s="200" t="n"/>
      <c r="P652" s="200" t="n"/>
      <c r="Q652" s="200" t="n"/>
      <c r="R652" s="200" t="n"/>
      <c r="S652" s="200" t="n"/>
      <c r="T652" s="200" t="n"/>
      <c r="U652" s="200" t="n"/>
      <c r="V652" s="200" t="n"/>
      <c r="W652" s="200" t="n"/>
      <c r="X652" s="200" t="n"/>
      <c r="Y652" s="200" t="n"/>
      <c r="Z652" s="200" t="n"/>
    </row>
    <row r="653" ht="13.5" customHeight="1" s="726">
      <c r="A653" s="193" t="n"/>
      <c r="B653" s="200" t="n"/>
      <c r="C653" s="200" t="n"/>
      <c r="D653" s="200" t="n"/>
      <c r="E653" s="465" t="n"/>
      <c r="F653" s="200" t="n"/>
      <c r="G653" s="200" t="n"/>
      <c r="H653" s="200" t="n"/>
      <c r="I653" s="465" t="n"/>
      <c r="J653" s="465" t="n"/>
      <c r="K653" s="200" t="n"/>
      <c r="L653" s="193" t="n"/>
      <c r="M653" s="200" t="n"/>
      <c r="N653" s="200" t="n"/>
      <c r="O653" s="200" t="n"/>
      <c r="P653" s="200" t="n"/>
      <c r="Q653" s="200" t="n"/>
      <c r="R653" s="200" t="n"/>
      <c r="S653" s="200" t="n"/>
      <c r="T653" s="200" t="n"/>
      <c r="U653" s="200" t="n"/>
      <c r="V653" s="200" t="n"/>
      <c r="W653" s="200" t="n"/>
      <c r="X653" s="200" t="n"/>
      <c r="Y653" s="200" t="n"/>
      <c r="Z653" s="200" t="n"/>
    </row>
    <row r="654" ht="13.5" customHeight="1" s="726">
      <c r="A654" s="193" t="n"/>
      <c r="B654" s="200" t="n"/>
      <c r="C654" s="200" t="n"/>
      <c r="D654" s="200" t="n"/>
      <c r="E654" s="465" t="n"/>
      <c r="F654" s="200" t="n"/>
      <c r="G654" s="200" t="n"/>
      <c r="H654" s="200" t="n"/>
      <c r="I654" s="465" t="n"/>
      <c r="J654" s="465" t="n"/>
      <c r="K654" s="200" t="n"/>
      <c r="L654" s="193" t="n"/>
      <c r="M654" s="200" t="n"/>
      <c r="N654" s="200" t="n"/>
      <c r="O654" s="200" t="n"/>
      <c r="P654" s="200" t="n"/>
      <c r="Q654" s="200" t="n"/>
      <c r="R654" s="200" t="n"/>
      <c r="S654" s="200" t="n"/>
      <c r="T654" s="200" t="n"/>
      <c r="U654" s="200" t="n"/>
      <c r="V654" s="200" t="n"/>
      <c r="W654" s="200" t="n"/>
      <c r="X654" s="200" t="n"/>
      <c r="Y654" s="200" t="n"/>
      <c r="Z654" s="200" t="n"/>
    </row>
    <row r="655" ht="13.5" customHeight="1" s="726">
      <c r="A655" s="193" t="n"/>
      <c r="B655" s="200" t="n"/>
      <c r="C655" s="200" t="n"/>
      <c r="D655" s="200" t="n"/>
      <c r="E655" s="465" t="n"/>
      <c r="F655" s="200" t="n"/>
      <c r="G655" s="200" t="n"/>
      <c r="H655" s="200" t="n"/>
      <c r="I655" s="465" t="n"/>
      <c r="J655" s="465" t="n"/>
      <c r="K655" s="200" t="n"/>
      <c r="L655" s="193" t="n"/>
      <c r="M655" s="200" t="n"/>
      <c r="N655" s="200" t="n"/>
      <c r="O655" s="200" t="n"/>
      <c r="P655" s="200" t="n"/>
      <c r="Q655" s="200" t="n"/>
      <c r="R655" s="200" t="n"/>
      <c r="S655" s="200" t="n"/>
      <c r="T655" s="200" t="n"/>
      <c r="U655" s="200" t="n"/>
      <c r="V655" s="200" t="n"/>
      <c r="W655" s="200" t="n"/>
      <c r="X655" s="200" t="n"/>
      <c r="Y655" s="200" t="n"/>
      <c r="Z655" s="200" t="n"/>
    </row>
    <row r="656" ht="13.5" customHeight="1" s="726">
      <c r="A656" s="193" t="n"/>
      <c r="B656" s="200" t="n"/>
      <c r="C656" s="200" t="n"/>
      <c r="D656" s="200" t="n"/>
      <c r="E656" s="465" t="n"/>
      <c r="F656" s="200" t="n"/>
      <c r="G656" s="200" t="n"/>
      <c r="H656" s="200" t="n"/>
      <c r="I656" s="465" t="n"/>
      <c r="J656" s="465" t="n"/>
      <c r="K656" s="200" t="n"/>
      <c r="L656" s="193" t="n"/>
      <c r="M656" s="200" t="n"/>
      <c r="N656" s="200" t="n"/>
      <c r="O656" s="200" t="n"/>
      <c r="P656" s="200" t="n"/>
      <c r="Q656" s="200" t="n"/>
      <c r="R656" s="200" t="n"/>
      <c r="S656" s="200" t="n"/>
      <c r="T656" s="200" t="n"/>
      <c r="U656" s="200" t="n"/>
      <c r="V656" s="200" t="n"/>
      <c r="W656" s="200" t="n"/>
      <c r="X656" s="200" t="n"/>
      <c r="Y656" s="200" t="n"/>
      <c r="Z656" s="200" t="n"/>
    </row>
    <row r="657" ht="13.5" customHeight="1" s="726">
      <c r="A657" s="193" t="n"/>
      <c r="B657" s="200" t="n"/>
      <c r="C657" s="200" t="n"/>
      <c r="D657" s="200" t="n"/>
      <c r="E657" s="465" t="n"/>
      <c r="F657" s="200" t="n"/>
      <c r="G657" s="200" t="n"/>
      <c r="H657" s="200" t="n"/>
      <c r="I657" s="465" t="n"/>
      <c r="J657" s="465" t="n"/>
      <c r="K657" s="200" t="n"/>
      <c r="L657" s="193" t="n"/>
      <c r="M657" s="200" t="n"/>
      <c r="N657" s="200" t="n"/>
      <c r="O657" s="200" t="n"/>
      <c r="P657" s="200" t="n"/>
      <c r="Q657" s="200" t="n"/>
      <c r="R657" s="200" t="n"/>
      <c r="S657" s="200" t="n"/>
      <c r="T657" s="200" t="n"/>
      <c r="U657" s="200" t="n"/>
      <c r="V657" s="200" t="n"/>
      <c r="W657" s="200" t="n"/>
      <c r="X657" s="200" t="n"/>
      <c r="Y657" s="200" t="n"/>
      <c r="Z657" s="200" t="n"/>
    </row>
    <row r="658" ht="13.5" customHeight="1" s="726">
      <c r="A658" s="193" t="n"/>
      <c r="B658" s="200" t="n"/>
      <c r="C658" s="200" t="n"/>
      <c r="D658" s="200" t="n"/>
      <c r="E658" s="465" t="n"/>
      <c r="F658" s="200" t="n"/>
      <c r="G658" s="200" t="n"/>
      <c r="H658" s="200" t="n"/>
      <c r="I658" s="465" t="n"/>
      <c r="J658" s="465" t="n"/>
      <c r="K658" s="200" t="n"/>
      <c r="L658" s="193" t="n"/>
      <c r="M658" s="200" t="n"/>
      <c r="N658" s="200" t="n"/>
      <c r="O658" s="200" t="n"/>
      <c r="P658" s="200" t="n"/>
      <c r="Q658" s="200" t="n"/>
      <c r="R658" s="200" t="n"/>
      <c r="S658" s="200" t="n"/>
      <c r="T658" s="200" t="n"/>
      <c r="U658" s="200" t="n"/>
      <c r="V658" s="200" t="n"/>
      <c r="W658" s="200" t="n"/>
      <c r="X658" s="200" t="n"/>
      <c r="Y658" s="200" t="n"/>
      <c r="Z658" s="200" t="n"/>
    </row>
    <row r="659" ht="13.5" customHeight="1" s="726">
      <c r="A659" s="193" t="n"/>
      <c r="B659" s="200" t="n"/>
      <c r="C659" s="200" t="n"/>
      <c r="D659" s="200" t="n"/>
      <c r="E659" s="465" t="n"/>
      <c r="F659" s="200" t="n"/>
      <c r="G659" s="200" t="n"/>
      <c r="H659" s="200" t="n"/>
      <c r="I659" s="465" t="n"/>
      <c r="J659" s="465" t="n"/>
      <c r="K659" s="200" t="n"/>
      <c r="L659" s="193" t="n"/>
      <c r="M659" s="200" t="n"/>
      <c r="N659" s="200" t="n"/>
      <c r="O659" s="200" t="n"/>
      <c r="P659" s="200" t="n"/>
      <c r="Q659" s="200" t="n"/>
      <c r="R659" s="200" t="n"/>
      <c r="S659" s="200" t="n"/>
      <c r="T659" s="200" t="n"/>
      <c r="U659" s="200" t="n"/>
      <c r="V659" s="200" t="n"/>
      <c r="W659" s="200" t="n"/>
      <c r="X659" s="200" t="n"/>
      <c r="Y659" s="200" t="n"/>
      <c r="Z659" s="200" t="n"/>
    </row>
    <row r="660" ht="13.5" customHeight="1" s="726">
      <c r="A660" s="193" t="n"/>
      <c r="B660" s="200" t="n"/>
      <c r="C660" s="200" t="n"/>
      <c r="D660" s="200" t="n"/>
      <c r="E660" s="465" t="n"/>
      <c r="F660" s="200" t="n"/>
      <c r="G660" s="200" t="n"/>
      <c r="H660" s="200" t="n"/>
      <c r="I660" s="465" t="n"/>
      <c r="J660" s="465" t="n"/>
      <c r="K660" s="200" t="n"/>
      <c r="L660" s="193" t="n"/>
      <c r="M660" s="200" t="n"/>
      <c r="N660" s="200" t="n"/>
      <c r="O660" s="200" t="n"/>
      <c r="P660" s="200" t="n"/>
      <c r="Q660" s="200" t="n"/>
      <c r="R660" s="200" t="n"/>
      <c r="S660" s="200" t="n"/>
      <c r="T660" s="200" t="n"/>
      <c r="U660" s="200" t="n"/>
      <c r="V660" s="200" t="n"/>
      <c r="W660" s="200" t="n"/>
      <c r="X660" s="200" t="n"/>
      <c r="Y660" s="200" t="n"/>
      <c r="Z660" s="200" t="n"/>
    </row>
    <row r="661" ht="13.5" customHeight="1" s="726">
      <c r="A661" s="193" t="n"/>
      <c r="B661" s="200" t="n"/>
      <c r="C661" s="200" t="n"/>
      <c r="D661" s="200" t="n"/>
      <c r="E661" s="465" t="n"/>
      <c r="F661" s="200" t="n"/>
      <c r="G661" s="200" t="n"/>
      <c r="H661" s="200" t="n"/>
      <c r="I661" s="465" t="n"/>
      <c r="J661" s="465" t="n"/>
      <c r="K661" s="200" t="n"/>
      <c r="L661" s="193" t="n"/>
      <c r="M661" s="200" t="n"/>
      <c r="N661" s="200" t="n"/>
      <c r="O661" s="200" t="n"/>
      <c r="P661" s="200" t="n"/>
      <c r="Q661" s="200" t="n"/>
      <c r="R661" s="200" t="n"/>
      <c r="S661" s="200" t="n"/>
      <c r="T661" s="200" t="n"/>
      <c r="U661" s="200" t="n"/>
      <c r="V661" s="200" t="n"/>
      <c r="W661" s="200" t="n"/>
      <c r="X661" s="200" t="n"/>
      <c r="Y661" s="200" t="n"/>
      <c r="Z661" s="200" t="n"/>
    </row>
    <row r="662" ht="13.5" customHeight="1" s="726">
      <c r="A662" s="193" t="n"/>
      <c r="B662" s="200" t="n"/>
      <c r="C662" s="200" t="n"/>
      <c r="D662" s="200" t="n"/>
      <c r="E662" s="465" t="n"/>
      <c r="F662" s="200" t="n"/>
      <c r="G662" s="200" t="n"/>
      <c r="H662" s="200" t="n"/>
      <c r="I662" s="465" t="n"/>
      <c r="J662" s="465" t="n"/>
      <c r="K662" s="200" t="n"/>
      <c r="L662" s="193" t="n"/>
      <c r="M662" s="200" t="n"/>
      <c r="N662" s="200" t="n"/>
      <c r="O662" s="200" t="n"/>
      <c r="P662" s="200" t="n"/>
      <c r="Q662" s="200" t="n"/>
      <c r="R662" s="200" t="n"/>
      <c r="S662" s="200" t="n"/>
      <c r="T662" s="200" t="n"/>
      <c r="U662" s="200" t="n"/>
      <c r="V662" s="200" t="n"/>
      <c r="W662" s="200" t="n"/>
      <c r="X662" s="200" t="n"/>
      <c r="Y662" s="200" t="n"/>
      <c r="Z662" s="200" t="n"/>
    </row>
    <row r="663" ht="13.5" customHeight="1" s="726">
      <c r="A663" s="193" t="n"/>
      <c r="B663" s="200" t="n"/>
      <c r="C663" s="200" t="n"/>
      <c r="D663" s="200" t="n"/>
      <c r="E663" s="465" t="n"/>
      <c r="F663" s="200" t="n"/>
      <c r="G663" s="200" t="n"/>
      <c r="H663" s="200" t="n"/>
      <c r="I663" s="465" t="n"/>
      <c r="J663" s="465" t="n"/>
      <c r="K663" s="200" t="n"/>
      <c r="L663" s="193" t="n"/>
      <c r="M663" s="200" t="n"/>
      <c r="N663" s="200" t="n"/>
      <c r="O663" s="200" t="n"/>
      <c r="P663" s="200" t="n"/>
      <c r="Q663" s="200" t="n"/>
      <c r="R663" s="200" t="n"/>
      <c r="S663" s="200" t="n"/>
      <c r="T663" s="200" t="n"/>
      <c r="U663" s="200" t="n"/>
      <c r="V663" s="200" t="n"/>
      <c r="W663" s="200" t="n"/>
      <c r="X663" s="200" t="n"/>
      <c r="Y663" s="200" t="n"/>
      <c r="Z663" s="200" t="n"/>
    </row>
    <row r="664" ht="13.5" customHeight="1" s="726">
      <c r="A664" s="193" t="n"/>
      <c r="B664" s="200" t="n"/>
      <c r="C664" s="200" t="n"/>
      <c r="D664" s="200" t="n"/>
      <c r="E664" s="465" t="n"/>
      <c r="F664" s="200" t="n"/>
      <c r="G664" s="200" t="n"/>
      <c r="H664" s="200" t="n"/>
      <c r="I664" s="465" t="n"/>
      <c r="J664" s="465" t="n"/>
      <c r="K664" s="200" t="n"/>
      <c r="L664" s="193" t="n"/>
      <c r="M664" s="200" t="n"/>
      <c r="N664" s="200" t="n"/>
      <c r="O664" s="200" t="n"/>
      <c r="P664" s="200" t="n"/>
      <c r="Q664" s="200" t="n"/>
      <c r="R664" s="200" t="n"/>
      <c r="S664" s="200" t="n"/>
      <c r="T664" s="200" t="n"/>
      <c r="U664" s="200" t="n"/>
      <c r="V664" s="200" t="n"/>
      <c r="W664" s="200" t="n"/>
      <c r="X664" s="200" t="n"/>
      <c r="Y664" s="200" t="n"/>
      <c r="Z664" s="200" t="n"/>
    </row>
    <row r="665" ht="13.5" customHeight="1" s="726">
      <c r="A665" s="193" t="n"/>
      <c r="B665" s="200" t="n"/>
      <c r="C665" s="200" t="n"/>
      <c r="D665" s="200" t="n"/>
      <c r="E665" s="465" t="n"/>
      <c r="F665" s="200" t="n"/>
      <c r="G665" s="200" t="n"/>
      <c r="H665" s="200" t="n"/>
      <c r="I665" s="465" t="n"/>
      <c r="J665" s="465" t="n"/>
      <c r="K665" s="200" t="n"/>
      <c r="L665" s="193" t="n"/>
      <c r="M665" s="200" t="n"/>
      <c r="N665" s="200" t="n"/>
      <c r="O665" s="200" t="n"/>
      <c r="P665" s="200" t="n"/>
      <c r="Q665" s="200" t="n"/>
      <c r="R665" s="200" t="n"/>
      <c r="S665" s="200" t="n"/>
      <c r="T665" s="200" t="n"/>
      <c r="U665" s="200" t="n"/>
      <c r="V665" s="200" t="n"/>
      <c r="W665" s="200" t="n"/>
      <c r="X665" s="200" t="n"/>
      <c r="Y665" s="200" t="n"/>
      <c r="Z665" s="200" t="n"/>
    </row>
    <row r="666" ht="13.5" customHeight="1" s="726">
      <c r="A666" s="193" t="n"/>
      <c r="B666" s="200" t="n"/>
      <c r="C666" s="200" t="n"/>
      <c r="D666" s="200" t="n"/>
      <c r="E666" s="465" t="n"/>
      <c r="F666" s="200" t="n"/>
      <c r="G666" s="200" t="n"/>
      <c r="H666" s="200" t="n"/>
      <c r="I666" s="465" t="n"/>
      <c r="J666" s="465" t="n"/>
      <c r="K666" s="200" t="n"/>
      <c r="L666" s="193" t="n"/>
      <c r="M666" s="200" t="n"/>
      <c r="N666" s="200" t="n"/>
      <c r="O666" s="200" t="n"/>
      <c r="P666" s="200" t="n"/>
      <c r="Q666" s="200" t="n"/>
      <c r="R666" s="200" t="n"/>
      <c r="S666" s="200" t="n"/>
      <c r="T666" s="200" t="n"/>
      <c r="U666" s="200" t="n"/>
      <c r="V666" s="200" t="n"/>
      <c r="W666" s="200" t="n"/>
      <c r="X666" s="200" t="n"/>
      <c r="Y666" s="200" t="n"/>
      <c r="Z666" s="200" t="n"/>
    </row>
    <row r="667" ht="13.5" customHeight="1" s="726">
      <c r="A667" s="193" t="n"/>
      <c r="B667" s="200" t="n"/>
      <c r="C667" s="200" t="n"/>
      <c r="D667" s="200" t="n"/>
      <c r="E667" s="465" t="n"/>
      <c r="F667" s="200" t="n"/>
      <c r="G667" s="200" t="n"/>
      <c r="H667" s="200" t="n"/>
      <c r="I667" s="465" t="n"/>
      <c r="J667" s="465" t="n"/>
      <c r="K667" s="200" t="n"/>
      <c r="L667" s="193" t="n"/>
      <c r="M667" s="200" t="n"/>
      <c r="N667" s="200" t="n"/>
      <c r="O667" s="200" t="n"/>
      <c r="P667" s="200" t="n"/>
      <c r="Q667" s="200" t="n"/>
      <c r="R667" s="200" t="n"/>
      <c r="S667" s="200" t="n"/>
      <c r="T667" s="200" t="n"/>
      <c r="U667" s="200" t="n"/>
      <c r="V667" s="200" t="n"/>
      <c r="W667" s="200" t="n"/>
      <c r="X667" s="200" t="n"/>
      <c r="Y667" s="200" t="n"/>
      <c r="Z667" s="200" t="n"/>
    </row>
    <row r="668" ht="13.5" customHeight="1" s="726">
      <c r="A668" s="193" t="n"/>
      <c r="B668" s="200" t="n"/>
      <c r="C668" s="200" t="n"/>
      <c r="D668" s="200" t="n"/>
      <c r="E668" s="465" t="n"/>
      <c r="F668" s="200" t="n"/>
      <c r="G668" s="200" t="n"/>
      <c r="H668" s="200" t="n"/>
      <c r="I668" s="465" t="n"/>
      <c r="J668" s="465" t="n"/>
      <c r="K668" s="200" t="n"/>
      <c r="L668" s="193" t="n"/>
      <c r="M668" s="200" t="n"/>
      <c r="N668" s="200" t="n"/>
      <c r="O668" s="200" t="n"/>
      <c r="P668" s="200" t="n"/>
      <c r="Q668" s="200" t="n"/>
      <c r="R668" s="200" t="n"/>
      <c r="S668" s="200" t="n"/>
      <c r="T668" s="200" t="n"/>
      <c r="U668" s="200" t="n"/>
      <c r="V668" s="200" t="n"/>
      <c r="W668" s="200" t="n"/>
      <c r="X668" s="200" t="n"/>
      <c r="Y668" s="200" t="n"/>
      <c r="Z668" s="200" t="n"/>
    </row>
    <row r="669" ht="13.5" customHeight="1" s="726">
      <c r="A669" s="193" t="n"/>
      <c r="B669" s="200" t="n"/>
      <c r="C669" s="200" t="n"/>
      <c r="D669" s="200" t="n"/>
      <c r="E669" s="465" t="n"/>
      <c r="F669" s="200" t="n"/>
      <c r="G669" s="200" t="n"/>
      <c r="H669" s="200" t="n"/>
      <c r="I669" s="465" t="n"/>
      <c r="J669" s="465" t="n"/>
      <c r="K669" s="200" t="n"/>
      <c r="L669" s="193" t="n"/>
      <c r="M669" s="200" t="n"/>
      <c r="N669" s="200" t="n"/>
      <c r="O669" s="200" t="n"/>
      <c r="P669" s="200" t="n"/>
      <c r="Q669" s="200" t="n"/>
      <c r="R669" s="200" t="n"/>
      <c r="S669" s="200" t="n"/>
      <c r="T669" s="200" t="n"/>
      <c r="U669" s="200" t="n"/>
      <c r="V669" s="200" t="n"/>
      <c r="W669" s="200" t="n"/>
      <c r="X669" s="200" t="n"/>
      <c r="Y669" s="200" t="n"/>
      <c r="Z669" s="200" t="n"/>
    </row>
    <row r="670" ht="13.5" customHeight="1" s="726">
      <c r="A670" s="193" t="n"/>
      <c r="B670" s="200" t="n"/>
      <c r="C670" s="200" t="n"/>
      <c r="D670" s="200" t="n"/>
      <c r="E670" s="465" t="n"/>
      <c r="F670" s="200" t="n"/>
      <c r="G670" s="200" t="n"/>
      <c r="H670" s="200" t="n"/>
      <c r="I670" s="465" t="n"/>
      <c r="J670" s="465" t="n"/>
      <c r="K670" s="200" t="n"/>
      <c r="L670" s="193" t="n"/>
      <c r="M670" s="200" t="n"/>
      <c r="N670" s="200" t="n"/>
      <c r="O670" s="200" t="n"/>
      <c r="P670" s="200" t="n"/>
      <c r="Q670" s="200" t="n"/>
      <c r="R670" s="200" t="n"/>
      <c r="S670" s="200" t="n"/>
      <c r="T670" s="200" t="n"/>
      <c r="U670" s="200" t="n"/>
      <c r="V670" s="200" t="n"/>
      <c r="W670" s="200" t="n"/>
      <c r="X670" s="200" t="n"/>
      <c r="Y670" s="200" t="n"/>
      <c r="Z670" s="200" t="n"/>
    </row>
    <row r="671" ht="13.5" customHeight="1" s="726">
      <c r="A671" s="193" t="n"/>
      <c r="B671" s="200" t="n"/>
      <c r="C671" s="200" t="n"/>
      <c r="D671" s="200" t="n"/>
      <c r="E671" s="465" t="n"/>
      <c r="F671" s="200" t="n"/>
      <c r="G671" s="200" t="n"/>
      <c r="H671" s="200" t="n"/>
      <c r="I671" s="465" t="n"/>
      <c r="J671" s="465" t="n"/>
      <c r="K671" s="200" t="n"/>
      <c r="L671" s="193" t="n"/>
      <c r="M671" s="200" t="n"/>
      <c r="N671" s="200" t="n"/>
      <c r="O671" s="200" t="n"/>
      <c r="P671" s="200" t="n"/>
      <c r="Q671" s="200" t="n"/>
      <c r="R671" s="200" t="n"/>
      <c r="S671" s="200" t="n"/>
      <c r="T671" s="200" t="n"/>
      <c r="U671" s="200" t="n"/>
      <c r="V671" s="200" t="n"/>
      <c r="W671" s="200" t="n"/>
      <c r="X671" s="200" t="n"/>
      <c r="Y671" s="200" t="n"/>
      <c r="Z671" s="200" t="n"/>
    </row>
    <row r="672" ht="13.5" customHeight="1" s="726">
      <c r="A672" s="193" t="n"/>
      <c r="B672" s="200" t="n"/>
      <c r="C672" s="200" t="n"/>
      <c r="D672" s="200" t="n"/>
      <c r="E672" s="465" t="n"/>
      <c r="F672" s="200" t="n"/>
      <c r="G672" s="200" t="n"/>
      <c r="H672" s="200" t="n"/>
      <c r="I672" s="465" t="n"/>
      <c r="J672" s="465" t="n"/>
      <c r="K672" s="200" t="n"/>
      <c r="L672" s="193" t="n"/>
      <c r="M672" s="200" t="n"/>
      <c r="N672" s="200" t="n"/>
      <c r="O672" s="200" t="n"/>
      <c r="P672" s="200" t="n"/>
      <c r="Q672" s="200" t="n"/>
      <c r="R672" s="200" t="n"/>
      <c r="S672" s="200" t="n"/>
      <c r="T672" s="200" t="n"/>
      <c r="U672" s="200" t="n"/>
      <c r="V672" s="200" t="n"/>
      <c r="W672" s="200" t="n"/>
      <c r="X672" s="200" t="n"/>
      <c r="Y672" s="200" t="n"/>
      <c r="Z672" s="200" t="n"/>
    </row>
    <row r="673" ht="13.5" customHeight="1" s="726">
      <c r="A673" s="193" t="n"/>
      <c r="B673" s="200" t="n"/>
      <c r="C673" s="200" t="n"/>
      <c r="D673" s="200" t="n"/>
      <c r="E673" s="465" t="n"/>
      <c r="F673" s="200" t="n"/>
      <c r="G673" s="200" t="n"/>
      <c r="H673" s="200" t="n"/>
      <c r="I673" s="465" t="n"/>
      <c r="J673" s="465" t="n"/>
      <c r="K673" s="200" t="n"/>
      <c r="L673" s="193" t="n"/>
      <c r="M673" s="200" t="n"/>
      <c r="N673" s="200" t="n"/>
      <c r="O673" s="200" t="n"/>
      <c r="P673" s="200" t="n"/>
      <c r="Q673" s="200" t="n"/>
      <c r="R673" s="200" t="n"/>
      <c r="S673" s="200" t="n"/>
      <c r="T673" s="200" t="n"/>
      <c r="U673" s="200" t="n"/>
      <c r="V673" s="200" t="n"/>
      <c r="W673" s="200" t="n"/>
      <c r="X673" s="200" t="n"/>
      <c r="Y673" s="200" t="n"/>
      <c r="Z673" s="200" t="n"/>
    </row>
    <row r="674" ht="13.5" customHeight="1" s="726">
      <c r="A674" s="193" t="n"/>
      <c r="B674" s="200" t="n"/>
      <c r="C674" s="200" t="n"/>
      <c r="D674" s="200" t="n"/>
      <c r="E674" s="465" t="n"/>
      <c r="F674" s="200" t="n"/>
      <c r="G674" s="200" t="n"/>
      <c r="H674" s="200" t="n"/>
      <c r="I674" s="465" t="n"/>
      <c r="J674" s="465" t="n"/>
      <c r="K674" s="200" t="n"/>
      <c r="L674" s="193" t="n"/>
      <c r="M674" s="200" t="n"/>
      <c r="N674" s="200" t="n"/>
      <c r="O674" s="200" t="n"/>
      <c r="P674" s="200" t="n"/>
      <c r="Q674" s="200" t="n"/>
      <c r="R674" s="200" t="n"/>
      <c r="S674" s="200" t="n"/>
      <c r="T674" s="200" t="n"/>
      <c r="U674" s="200" t="n"/>
      <c r="V674" s="200" t="n"/>
      <c r="W674" s="200" t="n"/>
      <c r="X674" s="200" t="n"/>
      <c r="Y674" s="200" t="n"/>
      <c r="Z674" s="200" t="n"/>
    </row>
    <row r="675" ht="13.5" customHeight="1" s="726">
      <c r="A675" s="193" t="n"/>
      <c r="B675" s="200" t="n"/>
      <c r="C675" s="200" t="n"/>
      <c r="D675" s="200" t="n"/>
      <c r="E675" s="465" t="n"/>
      <c r="F675" s="200" t="n"/>
      <c r="G675" s="200" t="n"/>
      <c r="H675" s="200" t="n"/>
      <c r="I675" s="465" t="n"/>
      <c r="J675" s="465" t="n"/>
      <c r="K675" s="200" t="n"/>
      <c r="L675" s="193" t="n"/>
      <c r="M675" s="200" t="n"/>
      <c r="N675" s="200" t="n"/>
      <c r="O675" s="200" t="n"/>
      <c r="P675" s="200" t="n"/>
      <c r="Q675" s="200" t="n"/>
      <c r="R675" s="200" t="n"/>
      <c r="S675" s="200" t="n"/>
      <c r="T675" s="200" t="n"/>
      <c r="U675" s="200" t="n"/>
      <c r="V675" s="200" t="n"/>
      <c r="W675" s="200" t="n"/>
      <c r="X675" s="200" t="n"/>
      <c r="Y675" s="200" t="n"/>
      <c r="Z675" s="200" t="n"/>
    </row>
    <row r="676" ht="13.5" customHeight="1" s="726">
      <c r="A676" s="193" t="n"/>
      <c r="B676" s="200" t="n"/>
      <c r="C676" s="200" t="n"/>
      <c r="D676" s="200" t="n"/>
      <c r="E676" s="465" t="n"/>
      <c r="F676" s="200" t="n"/>
      <c r="G676" s="200" t="n"/>
      <c r="H676" s="200" t="n"/>
      <c r="I676" s="465" t="n"/>
      <c r="J676" s="465" t="n"/>
      <c r="K676" s="200" t="n"/>
      <c r="L676" s="193" t="n"/>
      <c r="M676" s="200" t="n"/>
      <c r="N676" s="200" t="n"/>
      <c r="O676" s="200" t="n"/>
      <c r="P676" s="200" t="n"/>
      <c r="Q676" s="200" t="n"/>
      <c r="R676" s="200" t="n"/>
      <c r="S676" s="200" t="n"/>
      <c r="T676" s="200" t="n"/>
      <c r="U676" s="200" t="n"/>
      <c r="V676" s="200" t="n"/>
      <c r="W676" s="200" t="n"/>
      <c r="X676" s="200" t="n"/>
      <c r="Y676" s="200" t="n"/>
      <c r="Z676" s="200" t="n"/>
    </row>
    <row r="677" ht="13.5" customHeight="1" s="726">
      <c r="A677" s="193" t="n"/>
      <c r="B677" s="200" t="n"/>
      <c r="C677" s="200" t="n"/>
      <c r="D677" s="200" t="n"/>
      <c r="E677" s="465" t="n"/>
      <c r="F677" s="200" t="n"/>
      <c r="G677" s="200" t="n"/>
      <c r="H677" s="200" t="n"/>
      <c r="I677" s="465" t="n"/>
      <c r="J677" s="465" t="n"/>
      <c r="K677" s="200" t="n"/>
      <c r="L677" s="193" t="n"/>
      <c r="M677" s="200" t="n"/>
      <c r="N677" s="200" t="n"/>
      <c r="O677" s="200" t="n"/>
      <c r="P677" s="200" t="n"/>
      <c r="Q677" s="200" t="n"/>
      <c r="R677" s="200" t="n"/>
      <c r="S677" s="200" t="n"/>
      <c r="T677" s="200" t="n"/>
      <c r="U677" s="200" t="n"/>
      <c r="V677" s="200" t="n"/>
      <c r="W677" s="200" t="n"/>
      <c r="X677" s="200" t="n"/>
      <c r="Y677" s="200" t="n"/>
      <c r="Z677" s="200" t="n"/>
    </row>
    <row r="678" ht="13.5" customHeight="1" s="726">
      <c r="A678" s="193" t="n"/>
      <c r="B678" s="200" t="n"/>
      <c r="C678" s="200" t="n"/>
      <c r="D678" s="200" t="n"/>
      <c r="E678" s="465" t="n"/>
      <c r="F678" s="200" t="n"/>
      <c r="G678" s="200" t="n"/>
      <c r="H678" s="200" t="n"/>
      <c r="I678" s="465" t="n"/>
      <c r="J678" s="465" t="n"/>
      <c r="K678" s="200" t="n"/>
      <c r="L678" s="193" t="n"/>
      <c r="M678" s="200" t="n"/>
      <c r="N678" s="200" t="n"/>
      <c r="O678" s="200" t="n"/>
      <c r="P678" s="200" t="n"/>
      <c r="Q678" s="200" t="n"/>
      <c r="R678" s="200" t="n"/>
      <c r="S678" s="200" t="n"/>
      <c r="T678" s="200" t="n"/>
      <c r="U678" s="200" t="n"/>
      <c r="V678" s="200" t="n"/>
      <c r="W678" s="200" t="n"/>
      <c r="X678" s="200" t="n"/>
      <c r="Y678" s="200" t="n"/>
      <c r="Z678" s="200" t="n"/>
    </row>
    <row r="679" ht="13.5" customHeight="1" s="726">
      <c r="A679" s="193" t="n"/>
      <c r="B679" s="200" t="n"/>
      <c r="C679" s="200" t="n"/>
      <c r="D679" s="200" t="n"/>
      <c r="E679" s="465" t="n"/>
      <c r="F679" s="200" t="n"/>
      <c r="G679" s="200" t="n"/>
      <c r="H679" s="200" t="n"/>
      <c r="I679" s="465" t="n"/>
      <c r="J679" s="465" t="n"/>
      <c r="K679" s="200" t="n"/>
      <c r="L679" s="193" t="n"/>
      <c r="M679" s="200" t="n"/>
      <c r="N679" s="200" t="n"/>
      <c r="O679" s="200" t="n"/>
      <c r="P679" s="200" t="n"/>
      <c r="Q679" s="200" t="n"/>
      <c r="R679" s="200" t="n"/>
      <c r="S679" s="200" t="n"/>
      <c r="T679" s="200" t="n"/>
      <c r="U679" s="200" t="n"/>
      <c r="V679" s="200" t="n"/>
      <c r="W679" s="200" t="n"/>
      <c r="X679" s="200" t="n"/>
      <c r="Y679" s="200" t="n"/>
      <c r="Z679" s="200" t="n"/>
    </row>
    <row r="680" ht="13.5" customHeight="1" s="726">
      <c r="A680" s="193" t="n"/>
      <c r="B680" s="200" t="n"/>
      <c r="C680" s="200" t="n"/>
      <c r="D680" s="200" t="n"/>
      <c r="E680" s="465" t="n"/>
      <c r="F680" s="200" t="n"/>
      <c r="G680" s="200" t="n"/>
      <c r="H680" s="200" t="n"/>
      <c r="I680" s="465" t="n"/>
      <c r="J680" s="465" t="n"/>
      <c r="K680" s="200" t="n"/>
      <c r="L680" s="193" t="n"/>
      <c r="M680" s="200" t="n"/>
      <c r="N680" s="200" t="n"/>
      <c r="O680" s="200" t="n"/>
      <c r="P680" s="200" t="n"/>
      <c r="Q680" s="200" t="n"/>
      <c r="R680" s="200" t="n"/>
      <c r="S680" s="200" t="n"/>
      <c r="T680" s="200" t="n"/>
      <c r="U680" s="200" t="n"/>
      <c r="V680" s="200" t="n"/>
      <c r="W680" s="200" t="n"/>
      <c r="X680" s="200" t="n"/>
      <c r="Y680" s="200" t="n"/>
      <c r="Z680" s="200" t="n"/>
    </row>
    <row r="681" ht="13.5" customHeight="1" s="726">
      <c r="A681" s="193" t="n"/>
      <c r="B681" s="200" t="n"/>
      <c r="C681" s="200" t="n"/>
      <c r="D681" s="200" t="n"/>
      <c r="E681" s="465" t="n"/>
      <c r="F681" s="200" t="n"/>
      <c r="G681" s="200" t="n"/>
      <c r="H681" s="200" t="n"/>
      <c r="I681" s="465" t="n"/>
      <c r="J681" s="465" t="n"/>
      <c r="K681" s="200" t="n"/>
      <c r="L681" s="193" t="n"/>
      <c r="M681" s="200" t="n"/>
      <c r="N681" s="200" t="n"/>
      <c r="O681" s="200" t="n"/>
      <c r="P681" s="200" t="n"/>
      <c r="Q681" s="200" t="n"/>
      <c r="R681" s="200" t="n"/>
      <c r="S681" s="200" t="n"/>
      <c r="T681" s="200" t="n"/>
      <c r="U681" s="200" t="n"/>
      <c r="V681" s="200" t="n"/>
      <c r="W681" s="200" t="n"/>
      <c r="X681" s="200" t="n"/>
      <c r="Y681" s="200" t="n"/>
      <c r="Z681" s="200" t="n"/>
    </row>
    <row r="682" ht="13.5" customHeight="1" s="726">
      <c r="A682" s="193" t="n"/>
      <c r="B682" s="200" t="n"/>
      <c r="C682" s="200" t="n"/>
      <c r="D682" s="200" t="n"/>
      <c r="E682" s="465" t="n"/>
      <c r="F682" s="200" t="n"/>
      <c r="G682" s="200" t="n"/>
      <c r="H682" s="200" t="n"/>
      <c r="I682" s="465" t="n"/>
      <c r="J682" s="465" t="n"/>
      <c r="K682" s="200" t="n"/>
      <c r="L682" s="193" t="n"/>
      <c r="M682" s="200" t="n"/>
      <c r="N682" s="200" t="n"/>
      <c r="O682" s="200" t="n"/>
      <c r="P682" s="200" t="n"/>
      <c r="Q682" s="200" t="n"/>
      <c r="R682" s="200" t="n"/>
      <c r="S682" s="200" t="n"/>
      <c r="T682" s="200" t="n"/>
      <c r="U682" s="200" t="n"/>
      <c r="V682" s="200" t="n"/>
      <c r="W682" s="200" t="n"/>
      <c r="X682" s="200" t="n"/>
      <c r="Y682" s="200" t="n"/>
      <c r="Z682" s="200" t="n"/>
    </row>
    <row r="683" ht="13.5" customHeight="1" s="726">
      <c r="A683" s="193" t="n"/>
      <c r="B683" s="200" t="n"/>
      <c r="C683" s="200" t="n"/>
      <c r="D683" s="200" t="n"/>
      <c r="E683" s="465" t="n"/>
      <c r="F683" s="200" t="n"/>
      <c r="G683" s="200" t="n"/>
      <c r="H683" s="200" t="n"/>
      <c r="I683" s="465" t="n"/>
      <c r="J683" s="465" t="n"/>
      <c r="K683" s="200" t="n"/>
      <c r="L683" s="193" t="n"/>
      <c r="M683" s="200" t="n"/>
      <c r="N683" s="200" t="n"/>
      <c r="O683" s="200" t="n"/>
      <c r="P683" s="200" t="n"/>
      <c r="Q683" s="200" t="n"/>
      <c r="R683" s="200" t="n"/>
      <c r="S683" s="200" t="n"/>
      <c r="T683" s="200" t="n"/>
      <c r="U683" s="200" t="n"/>
      <c r="V683" s="200" t="n"/>
      <c r="W683" s="200" t="n"/>
      <c r="X683" s="200" t="n"/>
      <c r="Y683" s="200" t="n"/>
      <c r="Z683" s="200" t="n"/>
    </row>
    <row r="684" ht="13.5" customHeight="1" s="726">
      <c r="A684" s="193" t="n"/>
      <c r="B684" s="200" t="n"/>
      <c r="C684" s="200" t="n"/>
      <c r="D684" s="200" t="n"/>
      <c r="E684" s="465" t="n"/>
      <c r="F684" s="200" t="n"/>
      <c r="G684" s="200" t="n"/>
      <c r="H684" s="200" t="n"/>
      <c r="I684" s="465" t="n"/>
      <c r="J684" s="465" t="n"/>
      <c r="K684" s="200" t="n"/>
      <c r="L684" s="193" t="n"/>
      <c r="M684" s="200" t="n"/>
      <c r="N684" s="200" t="n"/>
      <c r="O684" s="200" t="n"/>
      <c r="P684" s="200" t="n"/>
      <c r="Q684" s="200" t="n"/>
      <c r="R684" s="200" t="n"/>
      <c r="S684" s="200" t="n"/>
      <c r="T684" s="200" t="n"/>
      <c r="U684" s="200" t="n"/>
      <c r="V684" s="200" t="n"/>
      <c r="W684" s="200" t="n"/>
      <c r="X684" s="200" t="n"/>
      <c r="Y684" s="200" t="n"/>
      <c r="Z684" s="200" t="n"/>
    </row>
    <row r="685" ht="13.5" customHeight="1" s="726">
      <c r="A685" s="193" t="n"/>
      <c r="B685" s="200" t="n"/>
      <c r="C685" s="200" t="n"/>
      <c r="D685" s="200" t="n"/>
      <c r="E685" s="465" t="n"/>
      <c r="F685" s="200" t="n"/>
      <c r="G685" s="200" t="n"/>
      <c r="H685" s="200" t="n"/>
      <c r="I685" s="465" t="n"/>
      <c r="J685" s="465" t="n"/>
      <c r="K685" s="200" t="n"/>
      <c r="L685" s="193" t="n"/>
      <c r="M685" s="200" t="n"/>
      <c r="N685" s="200" t="n"/>
      <c r="O685" s="200" t="n"/>
      <c r="P685" s="200" t="n"/>
      <c r="Q685" s="200" t="n"/>
      <c r="R685" s="200" t="n"/>
      <c r="S685" s="200" t="n"/>
      <c r="T685" s="200" t="n"/>
      <c r="U685" s="200" t="n"/>
      <c r="V685" s="200" t="n"/>
      <c r="W685" s="200" t="n"/>
      <c r="X685" s="200" t="n"/>
      <c r="Y685" s="200" t="n"/>
      <c r="Z685" s="200" t="n"/>
    </row>
    <row r="686" ht="13.5" customHeight="1" s="726">
      <c r="A686" s="193" t="n"/>
      <c r="B686" s="200" t="n"/>
      <c r="C686" s="200" t="n"/>
      <c r="D686" s="200" t="n"/>
      <c r="E686" s="465" t="n"/>
      <c r="F686" s="200" t="n"/>
      <c r="G686" s="200" t="n"/>
      <c r="H686" s="200" t="n"/>
      <c r="I686" s="465" t="n"/>
      <c r="J686" s="465" t="n"/>
      <c r="K686" s="200" t="n"/>
      <c r="L686" s="193" t="n"/>
      <c r="M686" s="200" t="n"/>
      <c r="N686" s="200" t="n"/>
      <c r="O686" s="200" t="n"/>
      <c r="P686" s="200" t="n"/>
      <c r="Q686" s="200" t="n"/>
      <c r="R686" s="200" t="n"/>
      <c r="S686" s="200" t="n"/>
      <c r="T686" s="200" t="n"/>
      <c r="U686" s="200" t="n"/>
      <c r="V686" s="200" t="n"/>
      <c r="W686" s="200" t="n"/>
      <c r="X686" s="200" t="n"/>
      <c r="Y686" s="200" t="n"/>
      <c r="Z686" s="200" t="n"/>
    </row>
    <row r="687" ht="13.5" customHeight="1" s="726">
      <c r="A687" s="193" t="n"/>
      <c r="B687" s="200" t="n"/>
      <c r="C687" s="200" t="n"/>
      <c r="D687" s="200" t="n"/>
      <c r="E687" s="465" t="n"/>
      <c r="F687" s="200" t="n"/>
      <c r="G687" s="200" t="n"/>
      <c r="H687" s="200" t="n"/>
      <c r="I687" s="465" t="n"/>
      <c r="J687" s="465" t="n"/>
      <c r="K687" s="200" t="n"/>
      <c r="L687" s="193" t="n"/>
      <c r="M687" s="200" t="n"/>
      <c r="N687" s="200" t="n"/>
      <c r="O687" s="200" t="n"/>
      <c r="P687" s="200" t="n"/>
      <c r="Q687" s="200" t="n"/>
      <c r="R687" s="200" t="n"/>
      <c r="S687" s="200" t="n"/>
      <c r="T687" s="200" t="n"/>
      <c r="U687" s="200" t="n"/>
      <c r="V687" s="200" t="n"/>
      <c r="W687" s="200" t="n"/>
      <c r="X687" s="200" t="n"/>
      <c r="Y687" s="200" t="n"/>
      <c r="Z687" s="200" t="n"/>
    </row>
    <row r="688" ht="13.5" customHeight="1" s="726">
      <c r="A688" s="193" t="n"/>
      <c r="B688" s="200" t="n"/>
      <c r="C688" s="200" t="n"/>
      <c r="D688" s="200" t="n"/>
      <c r="E688" s="465" t="n"/>
      <c r="F688" s="200" t="n"/>
      <c r="G688" s="200" t="n"/>
      <c r="H688" s="200" t="n"/>
      <c r="I688" s="465" t="n"/>
      <c r="J688" s="465" t="n"/>
      <c r="K688" s="200" t="n"/>
      <c r="L688" s="193" t="n"/>
      <c r="M688" s="200" t="n"/>
      <c r="N688" s="200" t="n"/>
      <c r="O688" s="200" t="n"/>
      <c r="P688" s="200" t="n"/>
      <c r="Q688" s="200" t="n"/>
      <c r="R688" s="200" t="n"/>
      <c r="S688" s="200" t="n"/>
      <c r="T688" s="200" t="n"/>
      <c r="U688" s="200" t="n"/>
      <c r="V688" s="200" t="n"/>
      <c r="W688" s="200" t="n"/>
      <c r="X688" s="200" t="n"/>
      <c r="Y688" s="200" t="n"/>
      <c r="Z688" s="200" t="n"/>
    </row>
    <row r="689" ht="13.5" customHeight="1" s="726">
      <c r="A689" s="193" t="n"/>
      <c r="B689" s="200" t="n"/>
      <c r="C689" s="200" t="n"/>
      <c r="D689" s="200" t="n"/>
      <c r="E689" s="465" t="n"/>
      <c r="F689" s="200" t="n"/>
      <c r="G689" s="200" t="n"/>
      <c r="H689" s="200" t="n"/>
      <c r="I689" s="465" t="n"/>
      <c r="J689" s="465" t="n"/>
      <c r="K689" s="200" t="n"/>
      <c r="L689" s="193" t="n"/>
      <c r="M689" s="200" t="n"/>
      <c r="N689" s="200" t="n"/>
      <c r="O689" s="200" t="n"/>
      <c r="P689" s="200" t="n"/>
      <c r="Q689" s="200" t="n"/>
      <c r="R689" s="200" t="n"/>
      <c r="S689" s="200" t="n"/>
      <c r="T689" s="200" t="n"/>
      <c r="U689" s="200" t="n"/>
      <c r="V689" s="200" t="n"/>
      <c r="W689" s="200" t="n"/>
      <c r="X689" s="200" t="n"/>
      <c r="Y689" s="200" t="n"/>
      <c r="Z689" s="200" t="n"/>
    </row>
    <row r="690" ht="13.5" customHeight="1" s="726">
      <c r="A690" s="193" t="n"/>
      <c r="B690" s="200" t="n"/>
      <c r="C690" s="200" t="n"/>
      <c r="D690" s="200" t="n"/>
      <c r="E690" s="465" t="n"/>
      <c r="F690" s="200" t="n"/>
      <c r="G690" s="200" t="n"/>
      <c r="H690" s="200" t="n"/>
      <c r="I690" s="465" t="n"/>
      <c r="J690" s="465" t="n"/>
      <c r="K690" s="200" t="n"/>
      <c r="L690" s="193" t="n"/>
      <c r="M690" s="200" t="n"/>
      <c r="N690" s="200" t="n"/>
      <c r="O690" s="200" t="n"/>
      <c r="P690" s="200" t="n"/>
      <c r="Q690" s="200" t="n"/>
      <c r="R690" s="200" t="n"/>
      <c r="S690" s="200" t="n"/>
      <c r="T690" s="200" t="n"/>
      <c r="U690" s="200" t="n"/>
      <c r="V690" s="200" t="n"/>
      <c r="W690" s="200" t="n"/>
      <c r="X690" s="200" t="n"/>
      <c r="Y690" s="200" t="n"/>
      <c r="Z690" s="200" t="n"/>
    </row>
    <row r="691" ht="13.5" customHeight="1" s="726">
      <c r="A691" s="193" t="n"/>
      <c r="B691" s="200" t="n"/>
      <c r="C691" s="200" t="n"/>
      <c r="D691" s="200" t="n"/>
      <c r="E691" s="465" t="n"/>
      <c r="F691" s="200" t="n"/>
      <c r="G691" s="200" t="n"/>
      <c r="H691" s="200" t="n"/>
      <c r="I691" s="465" t="n"/>
      <c r="J691" s="465" t="n"/>
      <c r="K691" s="200" t="n"/>
      <c r="L691" s="193" t="n"/>
      <c r="M691" s="200" t="n"/>
      <c r="N691" s="200" t="n"/>
      <c r="O691" s="200" t="n"/>
      <c r="P691" s="200" t="n"/>
      <c r="Q691" s="200" t="n"/>
      <c r="R691" s="200" t="n"/>
      <c r="S691" s="200" t="n"/>
      <c r="T691" s="200" t="n"/>
      <c r="U691" s="200" t="n"/>
      <c r="V691" s="200" t="n"/>
      <c r="W691" s="200" t="n"/>
      <c r="X691" s="200" t="n"/>
      <c r="Y691" s="200" t="n"/>
      <c r="Z691" s="200" t="n"/>
    </row>
    <row r="692" ht="13.5" customHeight="1" s="726">
      <c r="A692" s="193" t="n"/>
      <c r="B692" s="200" t="n"/>
      <c r="C692" s="200" t="n"/>
      <c r="D692" s="200" t="n"/>
      <c r="E692" s="465" t="n"/>
      <c r="F692" s="200" t="n"/>
      <c r="G692" s="200" t="n"/>
      <c r="H692" s="200" t="n"/>
      <c r="I692" s="465" t="n"/>
      <c r="J692" s="465" t="n"/>
      <c r="K692" s="200" t="n"/>
      <c r="L692" s="193" t="n"/>
      <c r="M692" s="200" t="n"/>
      <c r="N692" s="200" t="n"/>
      <c r="O692" s="200" t="n"/>
      <c r="P692" s="200" t="n"/>
      <c r="Q692" s="200" t="n"/>
      <c r="R692" s="200" t="n"/>
      <c r="S692" s="200" t="n"/>
      <c r="T692" s="200" t="n"/>
      <c r="U692" s="200" t="n"/>
      <c r="V692" s="200" t="n"/>
      <c r="W692" s="200" t="n"/>
      <c r="X692" s="200" t="n"/>
      <c r="Y692" s="200" t="n"/>
      <c r="Z692" s="200" t="n"/>
    </row>
    <row r="693" ht="13.5" customHeight="1" s="726">
      <c r="A693" s="193" t="n"/>
      <c r="B693" s="200" t="n"/>
      <c r="C693" s="200" t="n"/>
      <c r="D693" s="200" t="n"/>
      <c r="E693" s="465" t="n"/>
      <c r="F693" s="200" t="n"/>
      <c r="G693" s="200" t="n"/>
      <c r="H693" s="200" t="n"/>
      <c r="I693" s="465" t="n"/>
      <c r="J693" s="465" t="n"/>
      <c r="K693" s="200" t="n"/>
      <c r="L693" s="193" t="n"/>
      <c r="M693" s="200" t="n"/>
      <c r="N693" s="200" t="n"/>
      <c r="O693" s="200" t="n"/>
      <c r="P693" s="200" t="n"/>
      <c r="Q693" s="200" t="n"/>
      <c r="R693" s="200" t="n"/>
      <c r="S693" s="200" t="n"/>
      <c r="T693" s="200" t="n"/>
      <c r="U693" s="200" t="n"/>
      <c r="V693" s="200" t="n"/>
      <c r="W693" s="200" t="n"/>
      <c r="X693" s="200" t="n"/>
      <c r="Y693" s="200" t="n"/>
      <c r="Z693" s="200" t="n"/>
    </row>
    <row r="694" ht="13.5" customHeight="1" s="726">
      <c r="A694" s="193" t="n"/>
      <c r="B694" s="200" t="n"/>
      <c r="C694" s="200" t="n"/>
      <c r="D694" s="200" t="n"/>
      <c r="E694" s="465" t="n"/>
      <c r="F694" s="200" t="n"/>
      <c r="G694" s="200" t="n"/>
      <c r="H694" s="200" t="n"/>
      <c r="I694" s="465" t="n"/>
      <c r="J694" s="465" t="n"/>
      <c r="K694" s="200" t="n"/>
      <c r="L694" s="193" t="n"/>
      <c r="M694" s="200" t="n"/>
      <c r="N694" s="200" t="n"/>
      <c r="O694" s="200" t="n"/>
      <c r="P694" s="200" t="n"/>
      <c r="Q694" s="200" t="n"/>
      <c r="R694" s="200" t="n"/>
      <c r="S694" s="200" t="n"/>
      <c r="T694" s="200" t="n"/>
      <c r="U694" s="200" t="n"/>
      <c r="V694" s="200" t="n"/>
      <c r="W694" s="200" t="n"/>
      <c r="X694" s="200" t="n"/>
      <c r="Y694" s="200" t="n"/>
      <c r="Z694" s="200" t="n"/>
    </row>
    <row r="695" ht="13.5" customHeight="1" s="726">
      <c r="A695" s="193" t="n"/>
      <c r="B695" s="200" t="n"/>
      <c r="C695" s="200" t="n"/>
      <c r="D695" s="200" t="n"/>
      <c r="E695" s="465" t="n"/>
      <c r="F695" s="200" t="n"/>
      <c r="G695" s="200" t="n"/>
      <c r="H695" s="200" t="n"/>
      <c r="I695" s="465" t="n"/>
      <c r="J695" s="465" t="n"/>
      <c r="K695" s="200" t="n"/>
      <c r="L695" s="193" t="n"/>
      <c r="M695" s="200" t="n"/>
      <c r="N695" s="200" t="n"/>
      <c r="O695" s="200" t="n"/>
      <c r="P695" s="200" t="n"/>
      <c r="Q695" s="200" t="n"/>
      <c r="R695" s="200" t="n"/>
      <c r="S695" s="200" t="n"/>
      <c r="T695" s="200" t="n"/>
      <c r="U695" s="200" t="n"/>
      <c r="V695" s="200" t="n"/>
      <c r="W695" s="200" t="n"/>
      <c r="X695" s="200" t="n"/>
      <c r="Y695" s="200" t="n"/>
      <c r="Z695" s="200" t="n"/>
    </row>
    <row r="696" ht="13.5" customHeight="1" s="726">
      <c r="A696" s="193" t="n"/>
      <c r="B696" s="200" t="n"/>
      <c r="C696" s="200" t="n"/>
      <c r="D696" s="200" t="n"/>
      <c r="E696" s="465" t="n"/>
      <c r="F696" s="200" t="n"/>
      <c r="G696" s="200" t="n"/>
      <c r="H696" s="200" t="n"/>
      <c r="I696" s="465" t="n"/>
      <c r="J696" s="465" t="n"/>
      <c r="K696" s="200" t="n"/>
      <c r="L696" s="193" t="n"/>
      <c r="M696" s="200" t="n"/>
      <c r="N696" s="200" t="n"/>
      <c r="O696" s="200" t="n"/>
      <c r="P696" s="200" t="n"/>
      <c r="Q696" s="200" t="n"/>
      <c r="R696" s="200" t="n"/>
      <c r="S696" s="200" t="n"/>
      <c r="T696" s="200" t="n"/>
      <c r="U696" s="200" t="n"/>
      <c r="V696" s="200" t="n"/>
      <c r="W696" s="200" t="n"/>
      <c r="X696" s="200" t="n"/>
      <c r="Y696" s="200" t="n"/>
      <c r="Z696" s="200" t="n"/>
    </row>
    <row r="697" ht="13.5" customHeight="1" s="726">
      <c r="A697" s="193" t="n"/>
      <c r="B697" s="200" t="n"/>
      <c r="C697" s="200" t="n"/>
      <c r="D697" s="200" t="n"/>
      <c r="E697" s="465" t="n"/>
      <c r="F697" s="200" t="n"/>
      <c r="G697" s="200" t="n"/>
      <c r="H697" s="200" t="n"/>
      <c r="I697" s="465" t="n"/>
      <c r="J697" s="465" t="n"/>
      <c r="K697" s="200" t="n"/>
      <c r="L697" s="193" t="n"/>
      <c r="M697" s="200" t="n"/>
      <c r="N697" s="200" t="n"/>
      <c r="O697" s="200" t="n"/>
      <c r="P697" s="200" t="n"/>
      <c r="Q697" s="200" t="n"/>
      <c r="R697" s="200" t="n"/>
      <c r="S697" s="200" t="n"/>
      <c r="T697" s="200" t="n"/>
      <c r="U697" s="200" t="n"/>
      <c r="V697" s="200" t="n"/>
      <c r="W697" s="200" t="n"/>
      <c r="X697" s="200" t="n"/>
      <c r="Y697" s="200" t="n"/>
      <c r="Z697" s="200" t="n"/>
    </row>
    <row r="698" ht="13.5" customHeight="1" s="726">
      <c r="A698" s="193" t="n"/>
      <c r="B698" s="200" t="n"/>
      <c r="C698" s="200" t="n"/>
      <c r="D698" s="200" t="n"/>
      <c r="E698" s="465" t="n"/>
      <c r="F698" s="200" t="n"/>
      <c r="G698" s="200" t="n"/>
      <c r="H698" s="200" t="n"/>
      <c r="I698" s="465" t="n"/>
      <c r="J698" s="465" t="n"/>
      <c r="K698" s="200" t="n"/>
      <c r="L698" s="193" t="n"/>
      <c r="M698" s="200" t="n"/>
      <c r="N698" s="200" t="n"/>
      <c r="O698" s="200" t="n"/>
      <c r="P698" s="200" t="n"/>
      <c r="Q698" s="200" t="n"/>
      <c r="R698" s="200" t="n"/>
      <c r="S698" s="200" t="n"/>
      <c r="T698" s="200" t="n"/>
      <c r="U698" s="200" t="n"/>
      <c r="V698" s="200" t="n"/>
      <c r="W698" s="200" t="n"/>
      <c r="X698" s="200" t="n"/>
      <c r="Y698" s="200" t="n"/>
      <c r="Z698" s="200" t="n"/>
    </row>
    <row r="699" ht="13.5" customHeight="1" s="726">
      <c r="A699" s="193" t="n"/>
      <c r="B699" s="200" t="n"/>
      <c r="C699" s="200" t="n"/>
      <c r="D699" s="200" t="n"/>
      <c r="E699" s="465" t="n"/>
      <c r="F699" s="200" t="n"/>
      <c r="G699" s="200" t="n"/>
      <c r="H699" s="200" t="n"/>
      <c r="I699" s="465" t="n"/>
      <c r="J699" s="465" t="n"/>
      <c r="K699" s="200" t="n"/>
      <c r="L699" s="193" t="n"/>
      <c r="M699" s="200" t="n"/>
      <c r="N699" s="200" t="n"/>
      <c r="O699" s="200" t="n"/>
      <c r="P699" s="200" t="n"/>
      <c r="Q699" s="200" t="n"/>
      <c r="R699" s="200" t="n"/>
      <c r="S699" s="200" t="n"/>
      <c r="T699" s="200" t="n"/>
      <c r="U699" s="200" t="n"/>
      <c r="V699" s="200" t="n"/>
      <c r="W699" s="200" t="n"/>
      <c r="X699" s="200" t="n"/>
      <c r="Y699" s="200" t="n"/>
      <c r="Z699" s="200" t="n"/>
    </row>
    <row r="700" ht="13.5" customHeight="1" s="726">
      <c r="A700" s="193" t="n"/>
      <c r="B700" s="200" t="n"/>
      <c r="C700" s="200" t="n"/>
      <c r="D700" s="200" t="n"/>
      <c r="E700" s="465" t="n"/>
      <c r="F700" s="200" t="n"/>
      <c r="G700" s="200" t="n"/>
      <c r="H700" s="200" t="n"/>
      <c r="I700" s="465" t="n"/>
      <c r="J700" s="465" t="n"/>
      <c r="K700" s="200" t="n"/>
      <c r="L700" s="193" t="n"/>
      <c r="M700" s="200" t="n"/>
      <c r="N700" s="200" t="n"/>
      <c r="O700" s="200" t="n"/>
      <c r="P700" s="200" t="n"/>
      <c r="Q700" s="200" t="n"/>
      <c r="R700" s="200" t="n"/>
      <c r="S700" s="200" t="n"/>
      <c r="T700" s="200" t="n"/>
      <c r="U700" s="200" t="n"/>
      <c r="V700" s="200" t="n"/>
      <c r="W700" s="200" t="n"/>
      <c r="X700" s="200" t="n"/>
      <c r="Y700" s="200" t="n"/>
      <c r="Z700" s="200" t="n"/>
    </row>
    <row r="701" ht="13.5" customHeight="1" s="726">
      <c r="A701" s="193" t="n"/>
      <c r="B701" s="200" t="n"/>
      <c r="C701" s="200" t="n"/>
      <c r="D701" s="200" t="n"/>
      <c r="E701" s="465" t="n"/>
      <c r="F701" s="200" t="n"/>
      <c r="G701" s="200" t="n"/>
      <c r="H701" s="200" t="n"/>
      <c r="I701" s="465" t="n"/>
      <c r="J701" s="465" t="n"/>
      <c r="K701" s="200" t="n"/>
      <c r="L701" s="193" t="n"/>
      <c r="M701" s="200" t="n"/>
      <c r="N701" s="200" t="n"/>
      <c r="O701" s="200" t="n"/>
      <c r="P701" s="200" t="n"/>
      <c r="Q701" s="200" t="n"/>
      <c r="R701" s="200" t="n"/>
      <c r="S701" s="200" t="n"/>
      <c r="T701" s="200" t="n"/>
      <c r="U701" s="200" t="n"/>
      <c r="V701" s="200" t="n"/>
      <c r="W701" s="200" t="n"/>
      <c r="X701" s="200" t="n"/>
      <c r="Y701" s="200" t="n"/>
      <c r="Z701" s="200" t="n"/>
    </row>
    <row r="702" ht="13.5" customHeight="1" s="726">
      <c r="A702" s="193" t="n"/>
      <c r="B702" s="200" t="n"/>
      <c r="C702" s="200" t="n"/>
      <c r="D702" s="200" t="n"/>
      <c r="E702" s="465" t="n"/>
      <c r="F702" s="200" t="n"/>
      <c r="G702" s="200" t="n"/>
      <c r="H702" s="200" t="n"/>
      <c r="I702" s="465" t="n"/>
      <c r="J702" s="465" t="n"/>
      <c r="K702" s="200" t="n"/>
      <c r="L702" s="193" t="n"/>
      <c r="M702" s="200" t="n"/>
      <c r="N702" s="200" t="n"/>
      <c r="O702" s="200" t="n"/>
      <c r="P702" s="200" t="n"/>
      <c r="Q702" s="200" t="n"/>
      <c r="R702" s="200" t="n"/>
      <c r="S702" s="200" t="n"/>
      <c r="T702" s="200" t="n"/>
      <c r="U702" s="200" t="n"/>
      <c r="V702" s="200" t="n"/>
      <c r="W702" s="200" t="n"/>
      <c r="X702" s="200" t="n"/>
      <c r="Y702" s="200" t="n"/>
      <c r="Z702" s="200" t="n"/>
    </row>
    <row r="703" ht="13.5" customHeight="1" s="726">
      <c r="A703" s="193" t="n"/>
      <c r="B703" s="200" t="n"/>
      <c r="C703" s="200" t="n"/>
      <c r="D703" s="200" t="n"/>
      <c r="E703" s="465" t="n"/>
      <c r="F703" s="200" t="n"/>
      <c r="G703" s="200" t="n"/>
      <c r="H703" s="200" t="n"/>
      <c r="I703" s="465" t="n"/>
      <c r="J703" s="465" t="n"/>
      <c r="K703" s="200" t="n"/>
      <c r="L703" s="193" t="n"/>
      <c r="M703" s="200" t="n"/>
      <c r="N703" s="200" t="n"/>
      <c r="O703" s="200" t="n"/>
      <c r="P703" s="200" t="n"/>
      <c r="Q703" s="200" t="n"/>
      <c r="R703" s="200" t="n"/>
      <c r="S703" s="200" t="n"/>
      <c r="T703" s="200" t="n"/>
      <c r="U703" s="200" t="n"/>
      <c r="V703" s="200" t="n"/>
      <c r="W703" s="200" t="n"/>
      <c r="X703" s="200" t="n"/>
      <c r="Y703" s="200" t="n"/>
      <c r="Z703" s="200" t="n"/>
    </row>
    <row r="704" ht="13.5" customHeight="1" s="726">
      <c r="A704" s="193" t="n"/>
      <c r="B704" s="200" t="n"/>
      <c r="C704" s="200" t="n"/>
      <c r="D704" s="200" t="n"/>
      <c r="E704" s="465" t="n"/>
      <c r="F704" s="200" t="n"/>
      <c r="G704" s="200" t="n"/>
      <c r="H704" s="200" t="n"/>
      <c r="I704" s="465" t="n"/>
      <c r="J704" s="465" t="n"/>
      <c r="K704" s="200" t="n"/>
      <c r="L704" s="193" t="n"/>
      <c r="M704" s="200" t="n"/>
      <c r="N704" s="200" t="n"/>
      <c r="O704" s="200" t="n"/>
      <c r="P704" s="200" t="n"/>
      <c r="Q704" s="200" t="n"/>
      <c r="R704" s="200" t="n"/>
      <c r="S704" s="200" t="n"/>
      <c r="T704" s="200" t="n"/>
      <c r="U704" s="200" t="n"/>
      <c r="V704" s="200" t="n"/>
      <c r="W704" s="200" t="n"/>
      <c r="X704" s="200" t="n"/>
      <c r="Y704" s="200" t="n"/>
      <c r="Z704" s="200" t="n"/>
    </row>
    <row r="705" ht="13.5" customHeight="1" s="726">
      <c r="A705" s="193" t="n"/>
      <c r="B705" s="200" t="n"/>
      <c r="C705" s="200" t="n"/>
      <c r="D705" s="200" t="n"/>
      <c r="E705" s="465" t="n"/>
      <c r="F705" s="200" t="n"/>
      <c r="G705" s="200" t="n"/>
      <c r="H705" s="200" t="n"/>
      <c r="I705" s="465" t="n"/>
      <c r="J705" s="465" t="n"/>
      <c r="K705" s="200" t="n"/>
      <c r="L705" s="193" t="n"/>
      <c r="M705" s="200" t="n"/>
      <c r="N705" s="200" t="n"/>
      <c r="O705" s="200" t="n"/>
      <c r="P705" s="200" t="n"/>
      <c r="Q705" s="200" t="n"/>
      <c r="R705" s="200" t="n"/>
      <c r="S705" s="200" t="n"/>
      <c r="T705" s="200" t="n"/>
      <c r="U705" s="200" t="n"/>
      <c r="V705" s="200" t="n"/>
      <c r="W705" s="200" t="n"/>
      <c r="X705" s="200" t="n"/>
      <c r="Y705" s="200" t="n"/>
      <c r="Z705" s="200" t="n"/>
    </row>
    <row r="706" ht="13.5" customHeight="1" s="726">
      <c r="A706" s="193" t="n"/>
      <c r="B706" s="200" t="n"/>
      <c r="C706" s="200" t="n"/>
      <c r="D706" s="200" t="n"/>
      <c r="E706" s="465" t="n"/>
      <c r="F706" s="200" t="n"/>
      <c r="G706" s="200" t="n"/>
      <c r="H706" s="200" t="n"/>
      <c r="I706" s="465" t="n"/>
      <c r="J706" s="465" t="n"/>
      <c r="K706" s="200" t="n"/>
      <c r="L706" s="193" t="n"/>
      <c r="M706" s="200" t="n"/>
      <c r="N706" s="200" t="n"/>
      <c r="O706" s="200" t="n"/>
      <c r="P706" s="200" t="n"/>
      <c r="Q706" s="200" t="n"/>
      <c r="R706" s="200" t="n"/>
      <c r="S706" s="200" t="n"/>
      <c r="T706" s="200" t="n"/>
      <c r="U706" s="200" t="n"/>
      <c r="V706" s="200" t="n"/>
      <c r="W706" s="200" t="n"/>
      <c r="X706" s="200" t="n"/>
      <c r="Y706" s="200" t="n"/>
      <c r="Z706" s="200" t="n"/>
    </row>
    <row r="707" ht="13.5" customHeight="1" s="726">
      <c r="A707" s="193" t="n"/>
      <c r="B707" s="200" t="n"/>
      <c r="C707" s="200" t="n"/>
      <c r="D707" s="200" t="n"/>
      <c r="E707" s="465" t="n"/>
      <c r="F707" s="200" t="n"/>
      <c r="G707" s="200" t="n"/>
      <c r="H707" s="200" t="n"/>
      <c r="I707" s="465" t="n"/>
      <c r="J707" s="465" t="n"/>
      <c r="K707" s="200" t="n"/>
      <c r="L707" s="193" t="n"/>
      <c r="M707" s="200" t="n"/>
      <c r="N707" s="200" t="n"/>
      <c r="O707" s="200" t="n"/>
      <c r="P707" s="200" t="n"/>
      <c r="Q707" s="200" t="n"/>
      <c r="R707" s="200" t="n"/>
      <c r="S707" s="200" t="n"/>
      <c r="T707" s="200" t="n"/>
      <c r="U707" s="200" t="n"/>
      <c r="V707" s="200" t="n"/>
      <c r="W707" s="200" t="n"/>
      <c r="X707" s="200" t="n"/>
      <c r="Y707" s="200" t="n"/>
      <c r="Z707" s="200" t="n"/>
    </row>
    <row r="708" ht="13.5" customHeight="1" s="726">
      <c r="A708" s="193" t="n"/>
      <c r="B708" s="200" t="n"/>
      <c r="C708" s="200" t="n"/>
      <c r="D708" s="200" t="n"/>
      <c r="E708" s="465" t="n"/>
      <c r="F708" s="200" t="n"/>
      <c r="G708" s="200" t="n"/>
      <c r="H708" s="200" t="n"/>
      <c r="I708" s="465" t="n"/>
      <c r="J708" s="465" t="n"/>
      <c r="K708" s="200" t="n"/>
      <c r="L708" s="193" t="n"/>
      <c r="M708" s="200" t="n"/>
      <c r="N708" s="200" t="n"/>
      <c r="O708" s="200" t="n"/>
      <c r="P708" s="200" t="n"/>
      <c r="Q708" s="200" t="n"/>
      <c r="R708" s="200" t="n"/>
      <c r="S708" s="200" t="n"/>
      <c r="T708" s="200" t="n"/>
      <c r="U708" s="200" t="n"/>
      <c r="V708" s="200" t="n"/>
      <c r="W708" s="200" t="n"/>
      <c r="X708" s="200" t="n"/>
      <c r="Y708" s="200" t="n"/>
      <c r="Z708" s="200" t="n"/>
    </row>
    <row r="709" ht="13.5" customHeight="1" s="726">
      <c r="A709" s="193" t="n"/>
      <c r="B709" s="200" t="n"/>
      <c r="C709" s="200" t="n"/>
      <c r="D709" s="200" t="n"/>
      <c r="E709" s="465" t="n"/>
      <c r="F709" s="200" t="n"/>
      <c r="G709" s="200" t="n"/>
      <c r="H709" s="200" t="n"/>
      <c r="I709" s="465" t="n"/>
      <c r="J709" s="465" t="n"/>
      <c r="K709" s="200" t="n"/>
      <c r="L709" s="193" t="n"/>
      <c r="M709" s="200" t="n"/>
      <c r="N709" s="200" t="n"/>
      <c r="O709" s="200" t="n"/>
      <c r="P709" s="200" t="n"/>
      <c r="Q709" s="200" t="n"/>
      <c r="R709" s="200" t="n"/>
      <c r="S709" s="200" t="n"/>
      <c r="T709" s="200" t="n"/>
      <c r="U709" s="200" t="n"/>
      <c r="V709" s="200" t="n"/>
      <c r="W709" s="200" t="n"/>
      <c r="X709" s="200" t="n"/>
      <c r="Y709" s="200" t="n"/>
      <c r="Z709" s="200" t="n"/>
    </row>
    <row r="710" ht="13.5" customHeight="1" s="726">
      <c r="A710" s="193" t="n"/>
      <c r="B710" s="200" t="n"/>
      <c r="C710" s="200" t="n"/>
      <c r="D710" s="200" t="n"/>
      <c r="E710" s="465" t="n"/>
      <c r="F710" s="200" t="n"/>
      <c r="G710" s="200" t="n"/>
      <c r="H710" s="200" t="n"/>
      <c r="I710" s="465" t="n"/>
      <c r="J710" s="465" t="n"/>
      <c r="K710" s="200" t="n"/>
      <c r="L710" s="193" t="n"/>
      <c r="M710" s="200" t="n"/>
      <c r="N710" s="200" t="n"/>
      <c r="O710" s="200" t="n"/>
      <c r="P710" s="200" t="n"/>
      <c r="Q710" s="200" t="n"/>
      <c r="R710" s="200" t="n"/>
      <c r="S710" s="200" t="n"/>
      <c r="T710" s="200" t="n"/>
      <c r="U710" s="200" t="n"/>
      <c r="V710" s="200" t="n"/>
      <c r="W710" s="200" t="n"/>
      <c r="X710" s="200" t="n"/>
      <c r="Y710" s="200" t="n"/>
      <c r="Z710" s="200" t="n"/>
    </row>
    <row r="711" ht="13.5" customHeight="1" s="726">
      <c r="A711" s="193" t="n"/>
      <c r="B711" s="200" t="n"/>
      <c r="C711" s="200" t="n"/>
      <c r="D711" s="200" t="n"/>
      <c r="E711" s="465" t="n"/>
      <c r="F711" s="200" t="n"/>
      <c r="G711" s="200" t="n"/>
      <c r="H711" s="200" t="n"/>
      <c r="I711" s="465" t="n"/>
      <c r="J711" s="465" t="n"/>
      <c r="K711" s="200" t="n"/>
      <c r="L711" s="193" t="n"/>
      <c r="M711" s="200" t="n"/>
      <c r="N711" s="200" t="n"/>
      <c r="O711" s="200" t="n"/>
      <c r="P711" s="200" t="n"/>
      <c r="Q711" s="200" t="n"/>
      <c r="R711" s="200" t="n"/>
      <c r="S711" s="200" t="n"/>
      <c r="T711" s="200" t="n"/>
      <c r="U711" s="200" t="n"/>
      <c r="V711" s="200" t="n"/>
      <c r="W711" s="200" t="n"/>
      <c r="X711" s="200" t="n"/>
      <c r="Y711" s="200" t="n"/>
      <c r="Z711" s="200" t="n"/>
    </row>
    <row r="712" ht="13.5" customHeight="1" s="726">
      <c r="A712" s="193" t="n"/>
      <c r="B712" s="200" t="n"/>
      <c r="C712" s="200" t="n"/>
      <c r="D712" s="200" t="n"/>
      <c r="E712" s="465" t="n"/>
      <c r="F712" s="200" t="n"/>
      <c r="G712" s="200" t="n"/>
      <c r="H712" s="200" t="n"/>
      <c r="I712" s="465" t="n"/>
      <c r="J712" s="465" t="n"/>
      <c r="K712" s="200" t="n"/>
      <c r="L712" s="193" t="n"/>
      <c r="M712" s="200" t="n"/>
      <c r="N712" s="200" t="n"/>
      <c r="O712" s="200" t="n"/>
      <c r="P712" s="200" t="n"/>
      <c r="Q712" s="200" t="n"/>
      <c r="R712" s="200" t="n"/>
      <c r="S712" s="200" t="n"/>
      <c r="T712" s="200" t="n"/>
      <c r="U712" s="200" t="n"/>
      <c r="V712" s="200" t="n"/>
      <c r="W712" s="200" t="n"/>
      <c r="X712" s="200" t="n"/>
      <c r="Y712" s="200" t="n"/>
      <c r="Z712" s="200" t="n"/>
    </row>
    <row r="713" ht="13.5" customHeight="1" s="726">
      <c r="A713" s="193" t="n"/>
      <c r="B713" s="200" t="n"/>
      <c r="C713" s="200" t="n"/>
      <c r="D713" s="200" t="n"/>
      <c r="E713" s="465" t="n"/>
      <c r="F713" s="200" t="n"/>
      <c r="G713" s="200" t="n"/>
      <c r="H713" s="200" t="n"/>
      <c r="I713" s="465" t="n"/>
      <c r="J713" s="465" t="n"/>
      <c r="K713" s="200" t="n"/>
      <c r="L713" s="193" t="n"/>
      <c r="M713" s="200" t="n"/>
      <c r="N713" s="200" t="n"/>
      <c r="O713" s="200" t="n"/>
      <c r="P713" s="200" t="n"/>
      <c r="Q713" s="200" t="n"/>
      <c r="R713" s="200" t="n"/>
      <c r="S713" s="200" t="n"/>
      <c r="T713" s="200" t="n"/>
      <c r="U713" s="200" t="n"/>
      <c r="V713" s="200" t="n"/>
      <c r="W713" s="200" t="n"/>
      <c r="X713" s="200" t="n"/>
      <c r="Y713" s="200" t="n"/>
      <c r="Z713" s="200" t="n"/>
    </row>
    <row r="714" ht="13.5" customHeight="1" s="726">
      <c r="A714" s="193" t="n"/>
      <c r="B714" s="200" t="n"/>
      <c r="C714" s="200" t="n"/>
      <c r="D714" s="200" t="n"/>
      <c r="E714" s="465" t="n"/>
      <c r="F714" s="200" t="n"/>
      <c r="G714" s="200" t="n"/>
      <c r="H714" s="200" t="n"/>
      <c r="I714" s="465" t="n"/>
      <c r="J714" s="465" t="n"/>
      <c r="K714" s="200" t="n"/>
      <c r="L714" s="193" t="n"/>
      <c r="M714" s="200" t="n"/>
      <c r="N714" s="200" t="n"/>
      <c r="O714" s="200" t="n"/>
      <c r="P714" s="200" t="n"/>
      <c r="Q714" s="200" t="n"/>
      <c r="R714" s="200" t="n"/>
      <c r="S714" s="200" t="n"/>
      <c r="T714" s="200" t="n"/>
      <c r="U714" s="200" t="n"/>
      <c r="V714" s="200" t="n"/>
      <c r="W714" s="200" t="n"/>
      <c r="X714" s="200" t="n"/>
      <c r="Y714" s="200" t="n"/>
      <c r="Z714" s="200" t="n"/>
    </row>
    <row r="715" ht="13.5" customHeight="1" s="726">
      <c r="A715" s="193" t="n"/>
      <c r="B715" s="200" t="n"/>
      <c r="C715" s="200" t="n"/>
      <c r="D715" s="200" t="n"/>
      <c r="E715" s="465" t="n"/>
      <c r="F715" s="200" t="n"/>
      <c r="G715" s="200" t="n"/>
      <c r="H715" s="200" t="n"/>
      <c r="I715" s="465" t="n"/>
      <c r="J715" s="465" t="n"/>
      <c r="K715" s="200" t="n"/>
      <c r="L715" s="193" t="n"/>
      <c r="M715" s="200" t="n"/>
      <c r="N715" s="200" t="n"/>
      <c r="O715" s="200" t="n"/>
      <c r="P715" s="200" t="n"/>
      <c r="Q715" s="200" t="n"/>
      <c r="R715" s="200" t="n"/>
      <c r="S715" s="200" t="n"/>
      <c r="T715" s="200" t="n"/>
      <c r="U715" s="200" t="n"/>
      <c r="V715" s="200" t="n"/>
      <c r="W715" s="200" t="n"/>
      <c r="X715" s="200" t="n"/>
      <c r="Y715" s="200" t="n"/>
      <c r="Z715" s="200" t="n"/>
    </row>
    <row r="716" ht="13.5" customHeight="1" s="726">
      <c r="A716" s="193" t="n"/>
      <c r="B716" s="200" t="n"/>
      <c r="C716" s="200" t="n"/>
      <c r="D716" s="200" t="n"/>
      <c r="E716" s="465" t="n"/>
      <c r="F716" s="200" t="n"/>
      <c r="G716" s="200" t="n"/>
      <c r="H716" s="200" t="n"/>
      <c r="I716" s="465" t="n"/>
      <c r="J716" s="465" t="n"/>
      <c r="K716" s="200" t="n"/>
      <c r="L716" s="193" t="n"/>
      <c r="M716" s="200" t="n"/>
      <c r="N716" s="200" t="n"/>
      <c r="O716" s="200" t="n"/>
      <c r="P716" s="200" t="n"/>
      <c r="Q716" s="200" t="n"/>
      <c r="R716" s="200" t="n"/>
      <c r="S716" s="200" t="n"/>
      <c r="T716" s="200" t="n"/>
      <c r="U716" s="200" t="n"/>
      <c r="V716" s="200" t="n"/>
      <c r="W716" s="200" t="n"/>
      <c r="X716" s="200" t="n"/>
      <c r="Y716" s="200" t="n"/>
      <c r="Z716" s="200" t="n"/>
    </row>
    <row r="717" ht="13.5" customHeight="1" s="726">
      <c r="A717" s="193" t="n"/>
      <c r="B717" s="200" t="n"/>
      <c r="C717" s="200" t="n"/>
      <c r="D717" s="200" t="n"/>
      <c r="E717" s="465" t="n"/>
      <c r="F717" s="200" t="n"/>
      <c r="G717" s="200" t="n"/>
      <c r="H717" s="200" t="n"/>
      <c r="I717" s="465" t="n"/>
      <c r="J717" s="465" t="n"/>
      <c r="K717" s="200" t="n"/>
      <c r="L717" s="193" t="n"/>
      <c r="M717" s="200" t="n"/>
      <c r="N717" s="200" t="n"/>
      <c r="O717" s="200" t="n"/>
      <c r="P717" s="200" t="n"/>
      <c r="Q717" s="200" t="n"/>
      <c r="R717" s="200" t="n"/>
      <c r="S717" s="200" t="n"/>
      <c r="T717" s="200" t="n"/>
      <c r="U717" s="200" t="n"/>
      <c r="V717" s="200" t="n"/>
      <c r="W717" s="200" t="n"/>
      <c r="X717" s="200" t="n"/>
      <c r="Y717" s="200" t="n"/>
      <c r="Z717" s="200" t="n"/>
    </row>
    <row r="718" ht="13.5" customHeight="1" s="726">
      <c r="A718" s="193" t="n"/>
      <c r="B718" s="200" t="n"/>
      <c r="C718" s="200" t="n"/>
      <c r="D718" s="200" t="n"/>
      <c r="E718" s="465" t="n"/>
      <c r="F718" s="200" t="n"/>
      <c r="G718" s="200" t="n"/>
      <c r="H718" s="200" t="n"/>
      <c r="I718" s="465" t="n"/>
      <c r="J718" s="465" t="n"/>
      <c r="K718" s="200" t="n"/>
      <c r="L718" s="193" t="n"/>
      <c r="M718" s="200" t="n"/>
      <c r="N718" s="200" t="n"/>
      <c r="O718" s="200" t="n"/>
      <c r="P718" s="200" t="n"/>
      <c r="Q718" s="200" t="n"/>
      <c r="R718" s="200" t="n"/>
      <c r="S718" s="200" t="n"/>
      <c r="T718" s="200" t="n"/>
      <c r="U718" s="200" t="n"/>
      <c r="V718" s="200" t="n"/>
      <c r="W718" s="200" t="n"/>
      <c r="X718" s="200" t="n"/>
      <c r="Y718" s="200" t="n"/>
      <c r="Z718" s="200" t="n"/>
    </row>
    <row r="719" ht="13.5" customHeight="1" s="726">
      <c r="A719" s="193" t="n"/>
      <c r="B719" s="200" t="n"/>
      <c r="C719" s="200" t="n"/>
      <c r="D719" s="200" t="n"/>
      <c r="E719" s="465" t="n"/>
      <c r="F719" s="200" t="n"/>
      <c r="G719" s="200" t="n"/>
      <c r="H719" s="200" t="n"/>
      <c r="I719" s="465" t="n"/>
      <c r="J719" s="465" t="n"/>
      <c r="K719" s="200" t="n"/>
      <c r="L719" s="193" t="n"/>
      <c r="M719" s="200" t="n"/>
      <c r="N719" s="200" t="n"/>
      <c r="O719" s="200" t="n"/>
      <c r="P719" s="200" t="n"/>
      <c r="Q719" s="200" t="n"/>
      <c r="R719" s="200" t="n"/>
      <c r="S719" s="200" t="n"/>
      <c r="T719" s="200" t="n"/>
      <c r="U719" s="200" t="n"/>
      <c r="V719" s="200" t="n"/>
      <c r="W719" s="200" t="n"/>
      <c r="X719" s="200" t="n"/>
      <c r="Y719" s="200" t="n"/>
      <c r="Z719" s="200" t="n"/>
    </row>
    <row r="720" ht="13.5" customHeight="1" s="726">
      <c r="A720" s="193" t="n"/>
      <c r="B720" s="200" t="n"/>
      <c r="C720" s="200" t="n"/>
      <c r="D720" s="200" t="n"/>
      <c r="E720" s="465" t="n"/>
      <c r="F720" s="200" t="n"/>
      <c r="G720" s="200" t="n"/>
      <c r="H720" s="200" t="n"/>
      <c r="I720" s="465" t="n"/>
      <c r="J720" s="465" t="n"/>
      <c r="K720" s="200" t="n"/>
      <c r="L720" s="193" t="n"/>
      <c r="M720" s="200" t="n"/>
      <c r="N720" s="200" t="n"/>
      <c r="O720" s="200" t="n"/>
      <c r="P720" s="200" t="n"/>
      <c r="Q720" s="200" t="n"/>
      <c r="R720" s="200" t="n"/>
      <c r="S720" s="200" t="n"/>
      <c r="T720" s="200" t="n"/>
      <c r="U720" s="200" t="n"/>
      <c r="V720" s="200" t="n"/>
      <c r="W720" s="200" t="n"/>
      <c r="X720" s="200" t="n"/>
      <c r="Y720" s="200" t="n"/>
      <c r="Z720" s="200" t="n"/>
    </row>
    <row r="721" ht="13.5" customHeight="1" s="726">
      <c r="A721" s="193" t="n"/>
      <c r="B721" s="200" t="n"/>
      <c r="C721" s="200" t="n"/>
      <c r="D721" s="200" t="n"/>
      <c r="E721" s="465" t="n"/>
      <c r="F721" s="200" t="n"/>
      <c r="G721" s="200" t="n"/>
      <c r="H721" s="200" t="n"/>
      <c r="I721" s="465" t="n"/>
      <c r="J721" s="465" t="n"/>
      <c r="K721" s="200" t="n"/>
      <c r="L721" s="193" t="n"/>
      <c r="M721" s="200" t="n"/>
      <c r="N721" s="200" t="n"/>
      <c r="O721" s="200" t="n"/>
      <c r="P721" s="200" t="n"/>
      <c r="Q721" s="200" t="n"/>
      <c r="R721" s="200" t="n"/>
      <c r="S721" s="200" t="n"/>
      <c r="T721" s="200" t="n"/>
      <c r="U721" s="200" t="n"/>
      <c r="V721" s="200" t="n"/>
      <c r="W721" s="200" t="n"/>
      <c r="X721" s="200" t="n"/>
      <c r="Y721" s="200" t="n"/>
      <c r="Z721" s="200" t="n"/>
    </row>
    <row r="722" ht="13.5" customHeight="1" s="726">
      <c r="A722" s="193" t="n"/>
      <c r="B722" s="200" t="n"/>
      <c r="C722" s="200" t="n"/>
      <c r="D722" s="200" t="n"/>
      <c r="E722" s="465" t="n"/>
      <c r="F722" s="200" t="n"/>
      <c r="G722" s="200" t="n"/>
      <c r="H722" s="200" t="n"/>
      <c r="I722" s="465" t="n"/>
      <c r="J722" s="465" t="n"/>
      <c r="K722" s="200" t="n"/>
      <c r="L722" s="193" t="n"/>
      <c r="M722" s="200" t="n"/>
      <c r="N722" s="200" t="n"/>
      <c r="O722" s="200" t="n"/>
      <c r="P722" s="200" t="n"/>
      <c r="Q722" s="200" t="n"/>
      <c r="R722" s="200" t="n"/>
      <c r="S722" s="200" t="n"/>
      <c r="T722" s="200" t="n"/>
      <c r="U722" s="200" t="n"/>
      <c r="V722" s="200" t="n"/>
      <c r="W722" s="200" t="n"/>
      <c r="X722" s="200" t="n"/>
      <c r="Y722" s="200" t="n"/>
      <c r="Z722" s="200" t="n"/>
    </row>
    <row r="723" ht="13.5" customHeight="1" s="726">
      <c r="A723" s="193" t="n"/>
      <c r="B723" s="200" t="n"/>
      <c r="C723" s="200" t="n"/>
      <c r="D723" s="200" t="n"/>
      <c r="E723" s="465" t="n"/>
      <c r="F723" s="200" t="n"/>
      <c r="G723" s="200" t="n"/>
      <c r="H723" s="200" t="n"/>
      <c r="I723" s="465" t="n"/>
      <c r="J723" s="465" t="n"/>
      <c r="K723" s="200" t="n"/>
      <c r="L723" s="193" t="n"/>
      <c r="M723" s="200" t="n"/>
      <c r="N723" s="200" t="n"/>
      <c r="O723" s="200" t="n"/>
      <c r="P723" s="200" t="n"/>
      <c r="Q723" s="200" t="n"/>
      <c r="R723" s="200" t="n"/>
      <c r="S723" s="200" t="n"/>
      <c r="T723" s="200" t="n"/>
      <c r="U723" s="200" t="n"/>
      <c r="V723" s="200" t="n"/>
      <c r="W723" s="200" t="n"/>
      <c r="X723" s="200" t="n"/>
      <c r="Y723" s="200" t="n"/>
      <c r="Z723" s="200" t="n"/>
    </row>
    <row r="724" ht="13.5" customHeight="1" s="726">
      <c r="A724" s="193" t="n"/>
      <c r="B724" s="200" t="n"/>
      <c r="C724" s="200" t="n"/>
      <c r="D724" s="200" t="n"/>
      <c r="E724" s="465" t="n"/>
      <c r="F724" s="200" t="n"/>
      <c r="G724" s="200" t="n"/>
      <c r="H724" s="200" t="n"/>
      <c r="I724" s="465" t="n"/>
      <c r="J724" s="465" t="n"/>
      <c r="K724" s="200" t="n"/>
      <c r="L724" s="193" t="n"/>
      <c r="M724" s="200" t="n"/>
      <c r="N724" s="200" t="n"/>
      <c r="O724" s="200" t="n"/>
      <c r="P724" s="200" t="n"/>
      <c r="Q724" s="200" t="n"/>
      <c r="R724" s="200" t="n"/>
      <c r="S724" s="200" t="n"/>
      <c r="T724" s="200" t="n"/>
      <c r="U724" s="200" t="n"/>
      <c r="V724" s="200" t="n"/>
      <c r="W724" s="200" t="n"/>
      <c r="X724" s="200" t="n"/>
      <c r="Y724" s="200" t="n"/>
      <c r="Z724" s="200" t="n"/>
    </row>
    <row r="725" ht="13.5" customHeight="1" s="726">
      <c r="A725" s="193" t="n"/>
      <c r="B725" s="200" t="n"/>
      <c r="C725" s="200" t="n"/>
      <c r="D725" s="200" t="n"/>
      <c r="E725" s="465" t="n"/>
      <c r="F725" s="200" t="n"/>
      <c r="G725" s="200" t="n"/>
      <c r="H725" s="200" t="n"/>
      <c r="I725" s="465" t="n"/>
      <c r="J725" s="465" t="n"/>
      <c r="K725" s="200" t="n"/>
      <c r="L725" s="193" t="n"/>
      <c r="M725" s="200" t="n"/>
      <c r="N725" s="200" t="n"/>
      <c r="O725" s="200" t="n"/>
      <c r="P725" s="200" t="n"/>
      <c r="Q725" s="200" t="n"/>
      <c r="R725" s="200" t="n"/>
      <c r="S725" s="200" t="n"/>
      <c r="T725" s="200" t="n"/>
      <c r="U725" s="200" t="n"/>
      <c r="V725" s="200" t="n"/>
      <c r="W725" s="200" t="n"/>
      <c r="X725" s="200" t="n"/>
      <c r="Y725" s="200" t="n"/>
      <c r="Z725" s="200" t="n"/>
    </row>
    <row r="726" ht="13.5" customHeight="1" s="726">
      <c r="A726" s="193" t="n"/>
      <c r="B726" s="200" t="n"/>
      <c r="C726" s="200" t="n"/>
      <c r="D726" s="200" t="n"/>
      <c r="E726" s="465" t="n"/>
      <c r="F726" s="200" t="n"/>
      <c r="G726" s="200" t="n"/>
      <c r="H726" s="200" t="n"/>
      <c r="I726" s="465" t="n"/>
      <c r="J726" s="465" t="n"/>
      <c r="K726" s="200" t="n"/>
      <c r="L726" s="193" t="n"/>
      <c r="M726" s="200" t="n"/>
      <c r="N726" s="200" t="n"/>
      <c r="O726" s="200" t="n"/>
      <c r="P726" s="200" t="n"/>
      <c r="Q726" s="200" t="n"/>
      <c r="R726" s="200" t="n"/>
      <c r="S726" s="200" t="n"/>
      <c r="T726" s="200" t="n"/>
      <c r="U726" s="200" t="n"/>
      <c r="V726" s="200" t="n"/>
      <c r="W726" s="200" t="n"/>
      <c r="X726" s="200" t="n"/>
      <c r="Y726" s="200" t="n"/>
      <c r="Z726" s="200" t="n"/>
    </row>
    <row r="727" ht="13.5" customHeight="1" s="726">
      <c r="A727" s="193" t="n"/>
      <c r="B727" s="200" t="n"/>
      <c r="C727" s="200" t="n"/>
      <c r="D727" s="200" t="n"/>
      <c r="E727" s="465" t="n"/>
      <c r="F727" s="200" t="n"/>
      <c r="G727" s="200" t="n"/>
      <c r="H727" s="200" t="n"/>
      <c r="I727" s="465" t="n"/>
      <c r="J727" s="465" t="n"/>
      <c r="K727" s="200" t="n"/>
      <c r="L727" s="193" t="n"/>
      <c r="M727" s="200" t="n"/>
      <c r="N727" s="200" t="n"/>
      <c r="O727" s="200" t="n"/>
      <c r="P727" s="200" t="n"/>
      <c r="Q727" s="200" t="n"/>
      <c r="R727" s="200" t="n"/>
      <c r="S727" s="200" t="n"/>
      <c r="T727" s="200" t="n"/>
      <c r="U727" s="200" t="n"/>
      <c r="V727" s="200" t="n"/>
      <c r="W727" s="200" t="n"/>
      <c r="X727" s="200" t="n"/>
      <c r="Y727" s="200" t="n"/>
      <c r="Z727" s="200" t="n"/>
    </row>
    <row r="728" ht="13.5" customHeight="1" s="726">
      <c r="A728" s="193" t="n"/>
      <c r="B728" s="200" t="n"/>
      <c r="C728" s="200" t="n"/>
      <c r="D728" s="200" t="n"/>
      <c r="E728" s="465" t="n"/>
      <c r="F728" s="200" t="n"/>
      <c r="G728" s="200" t="n"/>
      <c r="H728" s="200" t="n"/>
      <c r="I728" s="465" t="n"/>
      <c r="J728" s="465" t="n"/>
      <c r="K728" s="200" t="n"/>
      <c r="L728" s="193" t="n"/>
      <c r="M728" s="200" t="n"/>
      <c r="N728" s="200" t="n"/>
      <c r="O728" s="200" t="n"/>
      <c r="P728" s="200" t="n"/>
      <c r="Q728" s="200" t="n"/>
      <c r="R728" s="200" t="n"/>
      <c r="S728" s="200" t="n"/>
      <c r="T728" s="200" t="n"/>
      <c r="U728" s="200" t="n"/>
      <c r="V728" s="200" t="n"/>
      <c r="W728" s="200" t="n"/>
      <c r="X728" s="200" t="n"/>
      <c r="Y728" s="200" t="n"/>
      <c r="Z728" s="200" t="n"/>
    </row>
    <row r="729" ht="13.5" customHeight="1" s="726">
      <c r="A729" s="193" t="n"/>
      <c r="B729" s="200" t="n"/>
      <c r="C729" s="200" t="n"/>
      <c r="D729" s="200" t="n"/>
      <c r="E729" s="465" t="n"/>
      <c r="F729" s="200" t="n"/>
      <c r="G729" s="200" t="n"/>
      <c r="H729" s="200" t="n"/>
      <c r="I729" s="465" t="n"/>
      <c r="J729" s="465" t="n"/>
      <c r="K729" s="200" t="n"/>
      <c r="L729" s="193" t="n"/>
      <c r="M729" s="200" t="n"/>
      <c r="N729" s="200" t="n"/>
      <c r="O729" s="200" t="n"/>
      <c r="P729" s="200" t="n"/>
      <c r="Q729" s="200" t="n"/>
      <c r="R729" s="200" t="n"/>
      <c r="S729" s="200" t="n"/>
      <c r="T729" s="200" t="n"/>
      <c r="U729" s="200" t="n"/>
      <c r="V729" s="200" t="n"/>
      <c r="W729" s="200" t="n"/>
      <c r="X729" s="200" t="n"/>
      <c r="Y729" s="200" t="n"/>
      <c r="Z729" s="200" t="n"/>
    </row>
    <row r="730" ht="13.5" customHeight="1" s="726">
      <c r="A730" s="193" t="n"/>
      <c r="B730" s="200" t="n"/>
      <c r="C730" s="200" t="n"/>
      <c r="D730" s="200" t="n"/>
      <c r="E730" s="465" t="n"/>
      <c r="F730" s="200" t="n"/>
      <c r="G730" s="200" t="n"/>
      <c r="H730" s="200" t="n"/>
      <c r="I730" s="465" t="n"/>
      <c r="J730" s="465" t="n"/>
      <c r="K730" s="200" t="n"/>
      <c r="L730" s="193" t="n"/>
      <c r="M730" s="200" t="n"/>
      <c r="N730" s="200" t="n"/>
      <c r="O730" s="200" t="n"/>
      <c r="P730" s="200" t="n"/>
      <c r="Q730" s="200" t="n"/>
      <c r="R730" s="200" t="n"/>
      <c r="S730" s="200" t="n"/>
      <c r="T730" s="200" t="n"/>
      <c r="U730" s="200" t="n"/>
      <c r="V730" s="200" t="n"/>
      <c r="W730" s="200" t="n"/>
      <c r="X730" s="200" t="n"/>
      <c r="Y730" s="200" t="n"/>
      <c r="Z730" s="200" t="n"/>
    </row>
    <row r="731" ht="13.5" customHeight="1" s="726">
      <c r="A731" s="193" t="n"/>
      <c r="B731" s="200" t="n"/>
      <c r="C731" s="200" t="n"/>
      <c r="D731" s="200" t="n"/>
      <c r="E731" s="465" t="n"/>
      <c r="F731" s="200" t="n"/>
      <c r="G731" s="200" t="n"/>
      <c r="H731" s="200" t="n"/>
      <c r="I731" s="465" t="n"/>
      <c r="J731" s="465" t="n"/>
      <c r="K731" s="200" t="n"/>
      <c r="L731" s="193" t="n"/>
      <c r="M731" s="200" t="n"/>
      <c r="N731" s="200" t="n"/>
      <c r="O731" s="200" t="n"/>
      <c r="P731" s="200" t="n"/>
      <c r="Q731" s="200" t="n"/>
      <c r="R731" s="200" t="n"/>
      <c r="S731" s="200" t="n"/>
      <c r="T731" s="200" t="n"/>
      <c r="U731" s="200" t="n"/>
      <c r="V731" s="200" t="n"/>
      <c r="W731" s="200" t="n"/>
      <c r="X731" s="200" t="n"/>
      <c r="Y731" s="200" t="n"/>
      <c r="Z731" s="200" t="n"/>
    </row>
    <row r="732" ht="13.5" customHeight="1" s="726">
      <c r="A732" s="193" t="n"/>
      <c r="B732" s="200" t="n"/>
      <c r="C732" s="200" t="n"/>
      <c r="D732" s="200" t="n"/>
      <c r="E732" s="465" t="n"/>
      <c r="F732" s="200" t="n"/>
      <c r="G732" s="200" t="n"/>
      <c r="H732" s="200" t="n"/>
      <c r="I732" s="465" t="n"/>
      <c r="J732" s="465" t="n"/>
      <c r="K732" s="200" t="n"/>
      <c r="L732" s="193" t="n"/>
      <c r="M732" s="200" t="n"/>
      <c r="N732" s="200" t="n"/>
      <c r="O732" s="200" t="n"/>
      <c r="P732" s="200" t="n"/>
      <c r="Q732" s="200" t="n"/>
      <c r="R732" s="200" t="n"/>
      <c r="S732" s="200" t="n"/>
      <c r="T732" s="200" t="n"/>
      <c r="U732" s="200" t="n"/>
      <c r="V732" s="200" t="n"/>
      <c r="W732" s="200" t="n"/>
      <c r="X732" s="200" t="n"/>
      <c r="Y732" s="200" t="n"/>
      <c r="Z732" s="200" t="n"/>
    </row>
    <row r="733" ht="13.5" customHeight="1" s="726">
      <c r="A733" s="193" t="n"/>
      <c r="B733" s="200" t="n"/>
      <c r="C733" s="200" t="n"/>
      <c r="D733" s="200" t="n"/>
      <c r="E733" s="465" t="n"/>
      <c r="F733" s="200" t="n"/>
      <c r="G733" s="200" t="n"/>
      <c r="H733" s="200" t="n"/>
      <c r="I733" s="465" t="n"/>
      <c r="J733" s="465" t="n"/>
      <c r="K733" s="200" t="n"/>
      <c r="L733" s="193" t="n"/>
      <c r="M733" s="200" t="n"/>
      <c r="N733" s="200" t="n"/>
      <c r="O733" s="200" t="n"/>
      <c r="P733" s="200" t="n"/>
      <c r="Q733" s="200" t="n"/>
      <c r="R733" s="200" t="n"/>
      <c r="S733" s="200" t="n"/>
      <c r="T733" s="200" t="n"/>
      <c r="U733" s="200" t="n"/>
      <c r="V733" s="200" t="n"/>
      <c r="W733" s="200" t="n"/>
      <c r="X733" s="200" t="n"/>
      <c r="Y733" s="200" t="n"/>
      <c r="Z733" s="200" t="n"/>
    </row>
    <row r="734" ht="13.5" customHeight="1" s="726">
      <c r="A734" s="193" t="n"/>
      <c r="B734" s="200" t="n"/>
      <c r="C734" s="200" t="n"/>
      <c r="D734" s="200" t="n"/>
      <c r="E734" s="465" t="n"/>
      <c r="F734" s="200" t="n"/>
      <c r="G734" s="200" t="n"/>
      <c r="H734" s="200" t="n"/>
      <c r="I734" s="465" t="n"/>
      <c r="J734" s="465" t="n"/>
      <c r="K734" s="200" t="n"/>
      <c r="L734" s="193" t="n"/>
      <c r="M734" s="200" t="n"/>
      <c r="N734" s="200" t="n"/>
      <c r="O734" s="200" t="n"/>
      <c r="P734" s="200" t="n"/>
      <c r="Q734" s="200" t="n"/>
      <c r="R734" s="200" t="n"/>
      <c r="S734" s="200" t="n"/>
      <c r="T734" s="200" t="n"/>
      <c r="U734" s="200" t="n"/>
      <c r="V734" s="200" t="n"/>
      <c r="W734" s="200" t="n"/>
      <c r="X734" s="200" t="n"/>
      <c r="Y734" s="200" t="n"/>
      <c r="Z734" s="200" t="n"/>
    </row>
    <row r="735" ht="13.5" customHeight="1" s="726">
      <c r="A735" s="193" t="n"/>
      <c r="B735" s="200" t="n"/>
      <c r="C735" s="200" t="n"/>
      <c r="D735" s="200" t="n"/>
      <c r="E735" s="465" t="n"/>
      <c r="F735" s="200" t="n"/>
      <c r="G735" s="200" t="n"/>
      <c r="H735" s="200" t="n"/>
      <c r="I735" s="465" t="n"/>
      <c r="J735" s="465" t="n"/>
      <c r="K735" s="200" t="n"/>
      <c r="L735" s="193" t="n"/>
      <c r="M735" s="200" t="n"/>
      <c r="N735" s="200" t="n"/>
      <c r="O735" s="200" t="n"/>
      <c r="P735" s="200" t="n"/>
      <c r="Q735" s="200" t="n"/>
      <c r="R735" s="200" t="n"/>
      <c r="S735" s="200" t="n"/>
      <c r="T735" s="200" t="n"/>
      <c r="U735" s="200" t="n"/>
      <c r="V735" s="200" t="n"/>
      <c r="W735" s="200" t="n"/>
      <c r="X735" s="200" t="n"/>
      <c r="Y735" s="200" t="n"/>
      <c r="Z735" s="200" t="n"/>
    </row>
    <row r="736" ht="13.5" customHeight="1" s="726">
      <c r="A736" s="193" t="n"/>
      <c r="B736" s="200" t="n"/>
      <c r="C736" s="200" t="n"/>
      <c r="D736" s="200" t="n"/>
      <c r="E736" s="465" t="n"/>
      <c r="F736" s="200" t="n"/>
      <c r="G736" s="200" t="n"/>
      <c r="H736" s="200" t="n"/>
      <c r="I736" s="465" t="n"/>
      <c r="J736" s="465" t="n"/>
      <c r="K736" s="200" t="n"/>
      <c r="L736" s="193" t="n"/>
      <c r="M736" s="200" t="n"/>
      <c r="N736" s="200" t="n"/>
      <c r="O736" s="200" t="n"/>
      <c r="P736" s="200" t="n"/>
      <c r="Q736" s="200" t="n"/>
      <c r="R736" s="200" t="n"/>
      <c r="S736" s="200" t="n"/>
      <c r="T736" s="200" t="n"/>
      <c r="U736" s="200" t="n"/>
      <c r="V736" s="200" t="n"/>
      <c r="W736" s="200" t="n"/>
      <c r="X736" s="200" t="n"/>
      <c r="Y736" s="200" t="n"/>
      <c r="Z736" s="200" t="n"/>
    </row>
    <row r="737" ht="13.5" customHeight="1" s="726">
      <c r="A737" s="193" t="n"/>
      <c r="B737" s="200" t="n"/>
      <c r="C737" s="200" t="n"/>
      <c r="D737" s="200" t="n"/>
      <c r="E737" s="465" t="n"/>
      <c r="F737" s="200" t="n"/>
      <c r="G737" s="200" t="n"/>
      <c r="H737" s="200" t="n"/>
      <c r="I737" s="465" t="n"/>
      <c r="J737" s="465" t="n"/>
      <c r="K737" s="200" t="n"/>
      <c r="L737" s="193" t="n"/>
      <c r="M737" s="200" t="n"/>
      <c r="N737" s="200" t="n"/>
      <c r="O737" s="200" t="n"/>
      <c r="P737" s="200" t="n"/>
      <c r="Q737" s="200" t="n"/>
      <c r="R737" s="200" t="n"/>
      <c r="S737" s="200" t="n"/>
      <c r="T737" s="200" t="n"/>
      <c r="U737" s="200" t="n"/>
      <c r="V737" s="200" t="n"/>
      <c r="W737" s="200" t="n"/>
      <c r="X737" s="200" t="n"/>
      <c r="Y737" s="200" t="n"/>
      <c r="Z737" s="200" t="n"/>
    </row>
    <row r="738" ht="13.5" customHeight="1" s="726">
      <c r="A738" s="193" t="n"/>
      <c r="B738" s="200" t="n"/>
      <c r="C738" s="200" t="n"/>
      <c r="D738" s="200" t="n"/>
      <c r="E738" s="465" t="n"/>
      <c r="F738" s="200" t="n"/>
      <c r="G738" s="200" t="n"/>
      <c r="H738" s="200" t="n"/>
      <c r="I738" s="465" t="n"/>
      <c r="J738" s="465" t="n"/>
      <c r="K738" s="200" t="n"/>
      <c r="L738" s="193" t="n"/>
      <c r="M738" s="200" t="n"/>
      <c r="N738" s="200" t="n"/>
      <c r="O738" s="200" t="n"/>
      <c r="P738" s="200" t="n"/>
      <c r="Q738" s="200" t="n"/>
      <c r="R738" s="200" t="n"/>
      <c r="S738" s="200" t="n"/>
      <c r="T738" s="200" t="n"/>
      <c r="U738" s="200" t="n"/>
      <c r="V738" s="200" t="n"/>
      <c r="W738" s="200" t="n"/>
      <c r="X738" s="200" t="n"/>
      <c r="Y738" s="200" t="n"/>
      <c r="Z738" s="200" t="n"/>
    </row>
    <row r="739" ht="13.5" customHeight="1" s="726">
      <c r="A739" s="193" t="n"/>
      <c r="B739" s="200" t="n"/>
      <c r="C739" s="200" t="n"/>
      <c r="D739" s="200" t="n"/>
      <c r="E739" s="465" t="n"/>
      <c r="F739" s="200" t="n"/>
      <c r="G739" s="200" t="n"/>
      <c r="H739" s="200" t="n"/>
      <c r="I739" s="465" t="n"/>
      <c r="J739" s="465" t="n"/>
      <c r="K739" s="200" t="n"/>
      <c r="L739" s="193" t="n"/>
      <c r="M739" s="200" t="n"/>
      <c r="N739" s="200" t="n"/>
      <c r="O739" s="200" t="n"/>
      <c r="P739" s="200" t="n"/>
      <c r="Q739" s="200" t="n"/>
      <c r="R739" s="200" t="n"/>
      <c r="S739" s="200" t="n"/>
      <c r="T739" s="200" t="n"/>
      <c r="U739" s="200" t="n"/>
      <c r="V739" s="200" t="n"/>
      <c r="W739" s="200" t="n"/>
      <c r="X739" s="200" t="n"/>
      <c r="Y739" s="200" t="n"/>
      <c r="Z739" s="200" t="n"/>
    </row>
    <row r="740" ht="13.5" customHeight="1" s="726">
      <c r="A740" s="193" t="n"/>
      <c r="B740" s="200" t="n"/>
      <c r="C740" s="200" t="n"/>
      <c r="D740" s="200" t="n"/>
      <c r="E740" s="465" t="n"/>
      <c r="F740" s="200" t="n"/>
      <c r="G740" s="200" t="n"/>
      <c r="H740" s="200" t="n"/>
      <c r="I740" s="465" t="n"/>
      <c r="J740" s="465" t="n"/>
      <c r="K740" s="200" t="n"/>
      <c r="L740" s="193" t="n"/>
      <c r="M740" s="200" t="n"/>
      <c r="N740" s="200" t="n"/>
      <c r="O740" s="200" t="n"/>
      <c r="P740" s="200" t="n"/>
      <c r="Q740" s="200" t="n"/>
      <c r="R740" s="200" t="n"/>
      <c r="S740" s="200" t="n"/>
      <c r="T740" s="200" t="n"/>
      <c r="U740" s="200" t="n"/>
      <c r="V740" s="200" t="n"/>
      <c r="W740" s="200" t="n"/>
      <c r="X740" s="200" t="n"/>
      <c r="Y740" s="200" t="n"/>
      <c r="Z740" s="200" t="n"/>
    </row>
    <row r="741" ht="13.5" customHeight="1" s="726">
      <c r="A741" s="193" t="n"/>
      <c r="B741" s="200" t="n"/>
      <c r="C741" s="200" t="n"/>
      <c r="D741" s="200" t="n"/>
      <c r="E741" s="465" t="n"/>
      <c r="F741" s="200" t="n"/>
      <c r="G741" s="200" t="n"/>
      <c r="H741" s="200" t="n"/>
      <c r="I741" s="465" t="n"/>
      <c r="J741" s="465" t="n"/>
      <c r="K741" s="200" t="n"/>
      <c r="L741" s="193" t="n"/>
      <c r="M741" s="200" t="n"/>
      <c r="N741" s="200" t="n"/>
      <c r="O741" s="200" t="n"/>
      <c r="P741" s="200" t="n"/>
      <c r="Q741" s="200" t="n"/>
      <c r="R741" s="200" t="n"/>
      <c r="S741" s="200" t="n"/>
      <c r="T741" s="200" t="n"/>
      <c r="U741" s="200" t="n"/>
      <c r="V741" s="200" t="n"/>
      <c r="W741" s="200" t="n"/>
      <c r="X741" s="200" t="n"/>
      <c r="Y741" s="200" t="n"/>
      <c r="Z741" s="200" t="n"/>
    </row>
    <row r="742" ht="13.5" customHeight="1" s="726">
      <c r="A742" s="193" t="n"/>
      <c r="B742" s="200" t="n"/>
      <c r="C742" s="200" t="n"/>
      <c r="D742" s="200" t="n"/>
      <c r="E742" s="465" t="n"/>
      <c r="F742" s="200" t="n"/>
      <c r="G742" s="200" t="n"/>
      <c r="H742" s="200" t="n"/>
      <c r="I742" s="465" t="n"/>
      <c r="J742" s="465" t="n"/>
      <c r="K742" s="200" t="n"/>
      <c r="L742" s="193" t="n"/>
      <c r="M742" s="200" t="n"/>
      <c r="N742" s="200" t="n"/>
      <c r="O742" s="200" t="n"/>
      <c r="P742" s="200" t="n"/>
      <c r="Q742" s="200" t="n"/>
      <c r="R742" s="200" t="n"/>
      <c r="S742" s="200" t="n"/>
      <c r="T742" s="200" t="n"/>
      <c r="U742" s="200" t="n"/>
      <c r="V742" s="200" t="n"/>
      <c r="W742" s="200" t="n"/>
      <c r="X742" s="200" t="n"/>
      <c r="Y742" s="200" t="n"/>
      <c r="Z742" s="200" t="n"/>
    </row>
    <row r="743" ht="13.5" customHeight="1" s="726">
      <c r="A743" s="193" t="n"/>
      <c r="B743" s="200" t="n"/>
      <c r="C743" s="200" t="n"/>
      <c r="D743" s="200" t="n"/>
      <c r="E743" s="465" t="n"/>
      <c r="F743" s="200" t="n"/>
      <c r="G743" s="200" t="n"/>
      <c r="H743" s="200" t="n"/>
      <c r="I743" s="465" t="n"/>
      <c r="J743" s="465" t="n"/>
      <c r="K743" s="200" t="n"/>
      <c r="L743" s="193" t="n"/>
      <c r="M743" s="200" t="n"/>
      <c r="N743" s="200" t="n"/>
      <c r="O743" s="200" t="n"/>
      <c r="P743" s="200" t="n"/>
      <c r="Q743" s="200" t="n"/>
      <c r="R743" s="200" t="n"/>
      <c r="S743" s="200" t="n"/>
      <c r="T743" s="200" t="n"/>
      <c r="U743" s="200" t="n"/>
      <c r="V743" s="200" t="n"/>
      <c r="W743" s="200" t="n"/>
      <c r="X743" s="200" t="n"/>
      <c r="Y743" s="200" t="n"/>
      <c r="Z743" s="200" t="n"/>
    </row>
    <row r="744" ht="13.5" customHeight="1" s="726">
      <c r="A744" s="193" t="n"/>
      <c r="B744" s="200" t="n"/>
      <c r="C744" s="200" t="n"/>
      <c r="D744" s="200" t="n"/>
      <c r="E744" s="465" t="n"/>
      <c r="F744" s="200" t="n"/>
      <c r="G744" s="200" t="n"/>
      <c r="H744" s="200" t="n"/>
      <c r="I744" s="465" t="n"/>
      <c r="J744" s="465" t="n"/>
      <c r="K744" s="200" t="n"/>
      <c r="L744" s="193" t="n"/>
      <c r="M744" s="200" t="n"/>
      <c r="N744" s="200" t="n"/>
      <c r="O744" s="200" t="n"/>
      <c r="P744" s="200" t="n"/>
      <c r="Q744" s="200" t="n"/>
      <c r="R744" s="200" t="n"/>
      <c r="S744" s="200" t="n"/>
      <c r="T744" s="200" t="n"/>
      <c r="U744" s="200" t="n"/>
      <c r="V744" s="200" t="n"/>
      <c r="W744" s="200" t="n"/>
      <c r="X744" s="200" t="n"/>
      <c r="Y744" s="200" t="n"/>
      <c r="Z744" s="200" t="n"/>
    </row>
    <row r="745" ht="13.5" customHeight="1" s="726">
      <c r="A745" s="193" t="n"/>
      <c r="B745" s="200" t="n"/>
      <c r="C745" s="200" t="n"/>
      <c r="D745" s="200" t="n"/>
      <c r="E745" s="465" t="n"/>
      <c r="F745" s="200" t="n"/>
      <c r="G745" s="200" t="n"/>
      <c r="H745" s="200" t="n"/>
      <c r="I745" s="465" t="n"/>
      <c r="J745" s="465" t="n"/>
      <c r="K745" s="200" t="n"/>
      <c r="L745" s="193" t="n"/>
      <c r="M745" s="200" t="n"/>
      <c r="N745" s="200" t="n"/>
      <c r="O745" s="200" t="n"/>
      <c r="P745" s="200" t="n"/>
      <c r="Q745" s="200" t="n"/>
      <c r="R745" s="200" t="n"/>
      <c r="S745" s="200" t="n"/>
      <c r="T745" s="200" t="n"/>
      <c r="U745" s="200" t="n"/>
      <c r="V745" s="200" t="n"/>
      <c r="W745" s="200" t="n"/>
      <c r="X745" s="200" t="n"/>
      <c r="Y745" s="200" t="n"/>
      <c r="Z745" s="200" t="n"/>
    </row>
    <row r="746" ht="13.5" customHeight="1" s="726">
      <c r="A746" s="193" t="n"/>
      <c r="B746" s="200" t="n"/>
      <c r="C746" s="200" t="n"/>
      <c r="D746" s="200" t="n"/>
      <c r="E746" s="465" t="n"/>
      <c r="F746" s="200" t="n"/>
      <c r="G746" s="200" t="n"/>
      <c r="H746" s="200" t="n"/>
      <c r="I746" s="465" t="n"/>
      <c r="J746" s="465" t="n"/>
      <c r="K746" s="200" t="n"/>
      <c r="L746" s="193" t="n"/>
      <c r="M746" s="200" t="n"/>
      <c r="N746" s="200" t="n"/>
      <c r="O746" s="200" t="n"/>
      <c r="P746" s="200" t="n"/>
      <c r="Q746" s="200" t="n"/>
      <c r="R746" s="200" t="n"/>
      <c r="S746" s="200" t="n"/>
      <c r="T746" s="200" t="n"/>
      <c r="U746" s="200" t="n"/>
      <c r="V746" s="200" t="n"/>
      <c r="W746" s="200" t="n"/>
      <c r="X746" s="200" t="n"/>
      <c r="Y746" s="200" t="n"/>
      <c r="Z746" s="200" t="n"/>
    </row>
    <row r="747" ht="13.5" customHeight="1" s="726">
      <c r="A747" s="193" t="n"/>
      <c r="B747" s="200" t="n"/>
      <c r="C747" s="200" t="n"/>
      <c r="D747" s="200" t="n"/>
      <c r="E747" s="465" t="n"/>
      <c r="F747" s="200" t="n"/>
      <c r="G747" s="200" t="n"/>
      <c r="H747" s="200" t="n"/>
      <c r="I747" s="465" t="n"/>
      <c r="J747" s="465" t="n"/>
      <c r="K747" s="200" t="n"/>
      <c r="L747" s="193" t="n"/>
      <c r="M747" s="200" t="n"/>
      <c r="N747" s="200" t="n"/>
      <c r="O747" s="200" t="n"/>
      <c r="P747" s="200" t="n"/>
      <c r="Q747" s="200" t="n"/>
      <c r="R747" s="200" t="n"/>
      <c r="S747" s="200" t="n"/>
      <c r="T747" s="200" t="n"/>
      <c r="U747" s="200" t="n"/>
      <c r="V747" s="200" t="n"/>
      <c r="W747" s="200" t="n"/>
      <c r="X747" s="200" t="n"/>
      <c r="Y747" s="200" t="n"/>
      <c r="Z747" s="200" t="n"/>
    </row>
    <row r="748" ht="13.5" customHeight="1" s="726">
      <c r="A748" s="193" t="n"/>
      <c r="B748" s="200" t="n"/>
      <c r="C748" s="200" t="n"/>
      <c r="D748" s="200" t="n"/>
      <c r="E748" s="465" t="n"/>
      <c r="F748" s="200" t="n"/>
      <c r="G748" s="200" t="n"/>
      <c r="H748" s="200" t="n"/>
      <c r="I748" s="465" t="n"/>
      <c r="J748" s="465" t="n"/>
      <c r="K748" s="200" t="n"/>
      <c r="L748" s="193" t="n"/>
      <c r="M748" s="200" t="n"/>
      <c r="N748" s="200" t="n"/>
      <c r="O748" s="200" t="n"/>
      <c r="P748" s="200" t="n"/>
      <c r="Q748" s="200" t="n"/>
      <c r="R748" s="200" t="n"/>
      <c r="S748" s="200" t="n"/>
      <c r="T748" s="200" t="n"/>
      <c r="U748" s="200" t="n"/>
      <c r="V748" s="200" t="n"/>
      <c r="W748" s="200" t="n"/>
      <c r="X748" s="200" t="n"/>
      <c r="Y748" s="200" t="n"/>
      <c r="Z748" s="200" t="n"/>
    </row>
    <row r="749" ht="13.5" customHeight="1" s="726">
      <c r="A749" s="193" t="n"/>
      <c r="B749" s="200" t="n"/>
      <c r="C749" s="200" t="n"/>
      <c r="D749" s="200" t="n"/>
      <c r="E749" s="465" t="n"/>
      <c r="F749" s="200" t="n"/>
      <c r="G749" s="200" t="n"/>
      <c r="H749" s="200" t="n"/>
      <c r="I749" s="465" t="n"/>
      <c r="J749" s="465" t="n"/>
      <c r="K749" s="200" t="n"/>
      <c r="L749" s="193" t="n"/>
      <c r="M749" s="200" t="n"/>
      <c r="N749" s="200" t="n"/>
      <c r="O749" s="200" t="n"/>
      <c r="P749" s="200" t="n"/>
      <c r="Q749" s="200" t="n"/>
      <c r="R749" s="200" t="n"/>
      <c r="S749" s="200" t="n"/>
      <c r="T749" s="200" t="n"/>
      <c r="U749" s="200" t="n"/>
      <c r="V749" s="200" t="n"/>
      <c r="W749" s="200" t="n"/>
      <c r="X749" s="200" t="n"/>
      <c r="Y749" s="200" t="n"/>
      <c r="Z749" s="200" t="n"/>
    </row>
    <row r="750" ht="13.5" customHeight="1" s="726">
      <c r="A750" s="193" t="n"/>
      <c r="B750" s="200" t="n"/>
      <c r="C750" s="200" t="n"/>
      <c r="D750" s="200" t="n"/>
      <c r="E750" s="465" t="n"/>
      <c r="F750" s="200" t="n"/>
      <c r="G750" s="200" t="n"/>
      <c r="H750" s="200" t="n"/>
      <c r="I750" s="465" t="n"/>
      <c r="J750" s="465" t="n"/>
      <c r="K750" s="200" t="n"/>
      <c r="L750" s="193" t="n"/>
      <c r="M750" s="200" t="n"/>
      <c r="N750" s="200" t="n"/>
      <c r="O750" s="200" t="n"/>
      <c r="P750" s="200" t="n"/>
      <c r="Q750" s="200" t="n"/>
      <c r="R750" s="200" t="n"/>
      <c r="S750" s="200" t="n"/>
      <c r="T750" s="200" t="n"/>
      <c r="U750" s="200" t="n"/>
      <c r="V750" s="200" t="n"/>
      <c r="W750" s="200" t="n"/>
      <c r="X750" s="200" t="n"/>
      <c r="Y750" s="200" t="n"/>
      <c r="Z750" s="200" t="n"/>
    </row>
    <row r="751" ht="13.5" customHeight="1" s="726">
      <c r="A751" s="193" t="n"/>
      <c r="B751" s="200" t="n"/>
      <c r="C751" s="200" t="n"/>
      <c r="D751" s="200" t="n"/>
      <c r="E751" s="465" t="n"/>
      <c r="F751" s="200" t="n"/>
      <c r="G751" s="200" t="n"/>
      <c r="H751" s="200" t="n"/>
      <c r="I751" s="465" t="n"/>
      <c r="J751" s="465" t="n"/>
      <c r="K751" s="200" t="n"/>
      <c r="L751" s="193" t="n"/>
      <c r="M751" s="200" t="n"/>
      <c r="N751" s="200" t="n"/>
      <c r="O751" s="200" t="n"/>
      <c r="P751" s="200" t="n"/>
      <c r="Q751" s="200" t="n"/>
      <c r="R751" s="200" t="n"/>
      <c r="S751" s="200" t="n"/>
      <c r="T751" s="200" t="n"/>
      <c r="U751" s="200" t="n"/>
      <c r="V751" s="200" t="n"/>
      <c r="W751" s="200" t="n"/>
      <c r="X751" s="200" t="n"/>
      <c r="Y751" s="200" t="n"/>
      <c r="Z751" s="200" t="n"/>
    </row>
    <row r="752" ht="13.5" customHeight="1" s="726">
      <c r="A752" s="193" t="n"/>
      <c r="B752" s="200" t="n"/>
      <c r="C752" s="200" t="n"/>
      <c r="D752" s="200" t="n"/>
      <c r="E752" s="465" t="n"/>
      <c r="F752" s="200" t="n"/>
      <c r="G752" s="200" t="n"/>
      <c r="H752" s="200" t="n"/>
      <c r="I752" s="465" t="n"/>
      <c r="J752" s="465" t="n"/>
      <c r="K752" s="200" t="n"/>
      <c r="L752" s="193" t="n"/>
      <c r="M752" s="200" t="n"/>
      <c r="N752" s="200" t="n"/>
      <c r="O752" s="200" t="n"/>
      <c r="P752" s="200" t="n"/>
      <c r="Q752" s="200" t="n"/>
      <c r="R752" s="200" t="n"/>
      <c r="S752" s="200" t="n"/>
      <c r="T752" s="200" t="n"/>
      <c r="U752" s="200" t="n"/>
      <c r="V752" s="200" t="n"/>
      <c r="W752" s="200" t="n"/>
      <c r="X752" s="200" t="n"/>
      <c r="Y752" s="200" t="n"/>
      <c r="Z752" s="200" t="n"/>
    </row>
    <row r="753" ht="13.5" customHeight="1" s="726">
      <c r="A753" s="193" t="n"/>
      <c r="B753" s="200" t="n"/>
      <c r="C753" s="200" t="n"/>
      <c r="D753" s="200" t="n"/>
      <c r="E753" s="465" t="n"/>
      <c r="F753" s="200" t="n"/>
      <c r="G753" s="200" t="n"/>
      <c r="H753" s="200" t="n"/>
      <c r="I753" s="465" t="n"/>
      <c r="J753" s="465" t="n"/>
      <c r="K753" s="200" t="n"/>
      <c r="L753" s="193" t="n"/>
      <c r="M753" s="200" t="n"/>
      <c r="N753" s="200" t="n"/>
      <c r="O753" s="200" t="n"/>
      <c r="P753" s="200" t="n"/>
      <c r="Q753" s="200" t="n"/>
      <c r="R753" s="200" t="n"/>
      <c r="S753" s="200" t="n"/>
      <c r="T753" s="200" t="n"/>
      <c r="U753" s="200" t="n"/>
      <c r="V753" s="200" t="n"/>
      <c r="W753" s="200" t="n"/>
      <c r="X753" s="200" t="n"/>
      <c r="Y753" s="200" t="n"/>
      <c r="Z753" s="200" t="n"/>
    </row>
    <row r="754" ht="13.5" customHeight="1" s="726">
      <c r="A754" s="193" t="n"/>
      <c r="B754" s="200" t="n"/>
      <c r="C754" s="200" t="n"/>
      <c r="D754" s="200" t="n"/>
      <c r="E754" s="465" t="n"/>
      <c r="F754" s="200" t="n"/>
      <c r="G754" s="200" t="n"/>
      <c r="H754" s="200" t="n"/>
      <c r="I754" s="465" t="n"/>
      <c r="J754" s="465" t="n"/>
      <c r="K754" s="200" t="n"/>
      <c r="L754" s="193" t="n"/>
      <c r="M754" s="200" t="n"/>
      <c r="N754" s="200" t="n"/>
      <c r="O754" s="200" t="n"/>
      <c r="P754" s="200" t="n"/>
      <c r="Q754" s="200" t="n"/>
      <c r="R754" s="200" t="n"/>
      <c r="S754" s="200" t="n"/>
      <c r="T754" s="200" t="n"/>
      <c r="U754" s="200" t="n"/>
      <c r="V754" s="200" t="n"/>
      <c r="W754" s="200" t="n"/>
      <c r="X754" s="200" t="n"/>
      <c r="Y754" s="200" t="n"/>
      <c r="Z754" s="200" t="n"/>
    </row>
    <row r="755" ht="13.5" customHeight="1" s="726">
      <c r="A755" s="193" t="n"/>
      <c r="B755" s="200" t="n"/>
      <c r="C755" s="200" t="n"/>
      <c r="D755" s="200" t="n"/>
      <c r="E755" s="465" t="n"/>
      <c r="F755" s="200" t="n"/>
      <c r="G755" s="200" t="n"/>
      <c r="H755" s="200" t="n"/>
      <c r="I755" s="465" t="n"/>
      <c r="J755" s="465" t="n"/>
      <c r="K755" s="200" t="n"/>
      <c r="L755" s="193" t="n"/>
      <c r="M755" s="200" t="n"/>
      <c r="N755" s="200" t="n"/>
      <c r="O755" s="200" t="n"/>
      <c r="P755" s="200" t="n"/>
      <c r="Q755" s="200" t="n"/>
      <c r="R755" s="200" t="n"/>
      <c r="S755" s="200" t="n"/>
      <c r="T755" s="200" t="n"/>
      <c r="U755" s="200" t="n"/>
      <c r="V755" s="200" t="n"/>
      <c r="W755" s="200" t="n"/>
      <c r="X755" s="200" t="n"/>
      <c r="Y755" s="200" t="n"/>
      <c r="Z755" s="200" t="n"/>
    </row>
    <row r="756" ht="13.5" customHeight="1" s="726">
      <c r="A756" s="193" t="n"/>
      <c r="B756" s="200" t="n"/>
      <c r="C756" s="200" t="n"/>
      <c r="D756" s="200" t="n"/>
      <c r="E756" s="465" t="n"/>
      <c r="F756" s="200" t="n"/>
      <c r="G756" s="200" t="n"/>
      <c r="H756" s="200" t="n"/>
      <c r="I756" s="465" t="n"/>
      <c r="J756" s="465" t="n"/>
      <c r="K756" s="200" t="n"/>
      <c r="L756" s="193" t="n"/>
      <c r="M756" s="200" t="n"/>
      <c r="N756" s="200" t="n"/>
      <c r="O756" s="200" t="n"/>
      <c r="P756" s="200" t="n"/>
      <c r="Q756" s="200" t="n"/>
      <c r="R756" s="200" t="n"/>
      <c r="S756" s="200" t="n"/>
      <c r="T756" s="200" t="n"/>
      <c r="U756" s="200" t="n"/>
      <c r="V756" s="200" t="n"/>
      <c r="W756" s="200" t="n"/>
      <c r="X756" s="200" t="n"/>
      <c r="Y756" s="200" t="n"/>
      <c r="Z756" s="200" t="n"/>
    </row>
    <row r="757" ht="13.5" customHeight="1" s="726">
      <c r="A757" s="193" t="n"/>
      <c r="B757" s="200" t="n"/>
      <c r="C757" s="200" t="n"/>
      <c r="D757" s="200" t="n"/>
      <c r="E757" s="465" t="n"/>
      <c r="F757" s="200" t="n"/>
      <c r="G757" s="200" t="n"/>
      <c r="H757" s="200" t="n"/>
      <c r="I757" s="465" t="n"/>
      <c r="J757" s="465" t="n"/>
      <c r="K757" s="200" t="n"/>
      <c r="L757" s="193" t="n"/>
      <c r="M757" s="200" t="n"/>
      <c r="N757" s="200" t="n"/>
      <c r="O757" s="200" t="n"/>
      <c r="P757" s="200" t="n"/>
      <c r="Q757" s="200" t="n"/>
      <c r="R757" s="200" t="n"/>
      <c r="S757" s="200" t="n"/>
      <c r="T757" s="200" t="n"/>
      <c r="U757" s="200" t="n"/>
      <c r="V757" s="200" t="n"/>
      <c r="W757" s="200" t="n"/>
      <c r="X757" s="200" t="n"/>
      <c r="Y757" s="200" t="n"/>
      <c r="Z757" s="200" t="n"/>
    </row>
    <row r="758" ht="13.5" customHeight="1" s="726">
      <c r="A758" s="193" t="n"/>
      <c r="B758" s="200" t="n"/>
      <c r="C758" s="200" t="n"/>
      <c r="D758" s="200" t="n"/>
      <c r="E758" s="465" t="n"/>
      <c r="F758" s="200" t="n"/>
      <c r="G758" s="200" t="n"/>
      <c r="H758" s="200" t="n"/>
      <c r="I758" s="465" t="n"/>
      <c r="J758" s="465" t="n"/>
      <c r="K758" s="200" t="n"/>
      <c r="L758" s="193" t="n"/>
      <c r="M758" s="200" t="n"/>
      <c r="N758" s="200" t="n"/>
      <c r="O758" s="200" t="n"/>
      <c r="P758" s="200" t="n"/>
      <c r="Q758" s="200" t="n"/>
      <c r="R758" s="200" t="n"/>
      <c r="S758" s="200" t="n"/>
      <c r="T758" s="200" t="n"/>
      <c r="U758" s="200" t="n"/>
      <c r="V758" s="200" t="n"/>
      <c r="W758" s="200" t="n"/>
      <c r="X758" s="200" t="n"/>
      <c r="Y758" s="200" t="n"/>
      <c r="Z758" s="200" t="n"/>
    </row>
    <row r="759" ht="13.5" customHeight="1" s="726">
      <c r="A759" s="193" t="n"/>
      <c r="B759" s="200" t="n"/>
      <c r="C759" s="200" t="n"/>
      <c r="D759" s="200" t="n"/>
      <c r="E759" s="465" t="n"/>
      <c r="F759" s="200" t="n"/>
      <c r="G759" s="200" t="n"/>
      <c r="H759" s="200" t="n"/>
      <c r="I759" s="465" t="n"/>
      <c r="J759" s="465" t="n"/>
      <c r="K759" s="200" t="n"/>
      <c r="L759" s="193" t="n"/>
      <c r="M759" s="200" t="n"/>
      <c r="N759" s="200" t="n"/>
      <c r="O759" s="200" t="n"/>
      <c r="P759" s="200" t="n"/>
      <c r="Q759" s="200" t="n"/>
      <c r="R759" s="200" t="n"/>
      <c r="S759" s="200" t="n"/>
      <c r="T759" s="200" t="n"/>
      <c r="U759" s="200" t="n"/>
      <c r="V759" s="200" t="n"/>
      <c r="W759" s="200" t="n"/>
      <c r="X759" s="200" t="n"/>
      <c r="Y759" s="200" t="n"/>
      <c r="Z759" s="200" t="n"/>
    </row>
    <row r="760" ht="13.5" customHeight="1" s="726">
      <c r="A760" s="193" t="n"/>
      <c r="B760" s="200" t="n"/>
      <c r="C760" s="200" t="n"/>
      <c r="D760" s="200" t="n"/>
      <c r="E760" s="465" t="n"/>
      <c r="F760" s="200" t="n"/>
      <c r="G760" s="200" t="n"/>
      <c r="H760" s="200" t="n"/>
      <c r="I760" s="465" t="n"/>
      <c r="J760" s="465" t="n"/>
      <c r="K760" s="200" t="n"/>
      <c r="L760" s="193" t="n"/>
      <c r="M760" s="200" t="n"/>
      <c r="N760" s="200" t="n"/>
      <c r="O760" s="200" t="n"/>
      <c r="P760" s="200" t="n"/>
      <c r="Q760" s="200" t="n"/>
      <c r="R760" s="200" t="n"/>
      <c r="S760" s="200" t="n"/>
      <c r="T760" s="200" t="n"/>
      <c r="U760" s="200" t="n"/>
      <c r="V760" s="200" t="n"/>
      <c r="W760" s="200" t="n"/>
      <c r="X760" s="200" t="n"/>
      <c r="Y760" s="200" t="n"/>
      <c r="Z760" s="200" t="n"/>
    </row>
    <row r="761" ht="13.5" customHeight="1" s="726">
      <c r="A761" s="193" t="n"/>
      <c r="B761" s="200" t="n"/>
      <c r="C761" s="200" t="n"/>
      <c r="D761" s="200" t="n"/>
      <c r="E761" s="465" t="n"/>
      <c r="F761" s="200" t="n"/>
      <c r="G761" s="200" t="n"/>
      <c r="H761" s="200" t="n"/>
      <c r="I761" s="465" t="n"/>
      <c r="J761" s="465" t="n"/>
      <c r="K761" s="200" t="n"/>
      <c r="L761" s="193" t="n"/>
      <c r="M761" s="200" t="n"/>
      <c r="N761" s="200" t="n"/>
      <c r="O761" s="200" t="n"/>
      <c r="P761" s="200" t="n"/>
      <c r="Q761" s="200" t="n"/>
      <c r="R761" s="200" t="n"/>
      <c r="S761" s="200" t="n"/>
      <c r="T761" s="200" t="n"/>
      <c r="U761" s="200" t="n"/>
      <c r="V761" s="200" t="n"/>
      <c r="W761" s="200" t="n"/>
      <c r="X761" s="200" t="n"/>
      <c r="Y761" s="200" t="n"/>
      <c r="Z761" s="200" t="n"/>
    </row>
    <row r="762" ht="13.5" customHeight="1" s="726">
      <c r="A762" s="193" t="n"/>
      <c r="B762" s="200" t="n"/>
      <c r="C762" s="200" t="n"/>
      <c r="D762" s="200" t="n"/>
      <c r="E762" s="465" t="n"/>
      <c r="F762" s="200" t="n"/>
      <c r="G762" s="200" t="n"/>
      <c r="H762" s="200" t="n"/>
      <c r="I762" s="465" t="n"/>
      <c r="J762" s="465" t="n"/>
      <c r="K762" s="200" t="n"/>
      <c r="L762" s="193" t="n"/>
      <c r="M762" s="200" t="n"/>
      <c r="N762" s="200" t="n"/>
      <c r="O762" s="200" t="n"/>
      <c r="P762" s="200" t="n"/>
      <c r="Q762" s="200" t="n"/>
      <c r="R762" s="200" t="n"/>
      <c r="S762" s="200" t="n"/>
      <c r="T762" s="200" t="n"/>
      <c r="U762" s="200" t="n"/>
      <c r="V762" s="200" t="n"/>
      <c r="W762" s="200" t="n"/>
      <c r="X762" s="200" t="n"/>
      <c r="Y762" s="200" t="n"/>
      <c r="Z762" s="200" t="n"/>
    </row>
    <row r="763" ht="13.5" customHeight="1" s="726">
      <c r="A763" s="193" t="n"/>
      <c r="B763" s="200" t="n"/>
      <c r="C763" s="200" t="n"/>
      <c r="D763" s="200" t="n"/>
      <c r="E763" s="465" t="n"/>
      <c r="F763" s="200" t="n"/>
      <c r="G763" s="200" t="n"/>
      <c r="H763" s="200" t="n"/>
      <c r="I763" s="465" t="n"/>
      <c r="J763" s="465" t="n"/>
      <c r="K763" s="200" t="n"/>
      <c r="L763" s="193" t="n"/>
      <c r="M763" s="200" t="n"/>
      <c r="N763" s="200" t="n"/>
      <c r="O763" s="200" t="n"/>
      <c r="P763" s="200" t="n"/>
      <c r="Q763" s="200" t="n"/>
      <c r="R763" s="200" t="n"/>
      <c r="S763" s="200" t="n"/>
      <c r="T763" s="200" t="n"/>
      <c r="U763" s="200" t="n"/>
      <c r="V763" s="200" t="n"/>
      <c r="W763" s="200" t="n"/>
      <c r="X763" s="200" t="n"/>
      <c r="Y763" s="200" t="n"/>
      <c r="Z763" s="200" t="n"/>
    </row>
    <row r="764" ht="13.5" customHeight="1" s="726">
      <c r="A764" s="193" t="n"/>
      <c r="B764" s="200" t="n"/>
      <c r="C764" s="200" t="n"/>
      <c r="D764" s="200" t="n"/>
      <c r="E764" s="465" t="n"/>
      <c r="F764" s="200" t="n"/>
      <c r="G764" s="200" t="n"/>
      <c r="H764" s="200" t="n"/>
      <c r="I764" s="465" t="n"/>
      <c r="J764" s="465" t="n"/>
      <c r="K764" s="200" t="n"/>
      <c r="L764" s="193" t="n"/>
      <c r="M764" s="200" t="n"/>
      <c r="N764" s="200" t="n"/>
      <c r="O764" s="200" t="n"/>
      <c r="P764" s="200" t="n"/>
      <c r="Q764" s="200" t="n"/>
      <c r="R764" s="200" t="n"/>
      <c r="S764" s="200" t="n"/>
      <c r="T764" s="200" t="n"/>
      <c r="U764" s="200" t="n"/>
      <c r="V764" s="200" t="n"/>
      <c r="W764" s="200" t="n"/>
      <c r="X764" s="200" t="n"/>
      <c r="Y764" s="200" t="n"/>
      <c r="Z764" s="200" t="n"/>
    </row>
    <row r="765" ht="13.5" customHeight="1" s="726">
      <c r="A765" s="193" t="n"/>
      <c r="B765" s="200" t="n"/>
      <c r="C765" s="200" t="n"/>
      <c r="D765" s="200" t="n"/>
      <c r="E765" s="465" t="n"/>
      <c r="F765" s="200" t="n"/>
      <c r="G765" s="200" t="n"/>
      <c r="H765" s="200" t="n"/>
      <c r="I765" s="465" t="n"/>
      <c r="J765" s="465" t="n"/>
      <c r="K765" s="200" t="n"/>
      <c r="L765" s="193" t="n"/>
      <c r="M765" s="200" t="n"/>
      <c r="N765" s="200" t="n"/>
      <c r="O765" s="200" t="n"/>
      <c r="P765" s="200" t="n"/>
      <c r="Q765" s="200" t="n"/>
      <c r="R765" s="200" t="n"/>
      <c r="S765" s="200" t="n"/>
      <c r="T765" s="200" t="n"/>
      <c r="U765" s="200" t="n"/>
      <c r="V765" s="200" t="n"/>
      <c r="W765" s="200" t="n"/>
      <c r="X765" s="200" t="n"/>
      <c r="Y765" s="200" t="n"/>
      <c r="Z765" s="200" t="n"/>
    </row>
    <row r="766" ht="13.5" customHeight="1" s="726">
      <c r="A766" s="193" t="n"/>
      <c r="B766" s="200" t="n"/>
      <c r="C766" s="200" t="n"/>
      <c r="D766" s="200" t="n"/>
      <c r="E766" s="465" t="n"/>
      <c r="F766" s="200" t="n"/>
      <c r="G766" s="200" t="n"/>
      <c r="H766" s="200" t="n"/>
      <c r="I766" s="465" t="n"/>
      <c r="J766" s="465" t="n"/>
      <c r="K766" s="200" t="n"/>
      <c r="L766" s="193" t="n"/>
      <c r="M766" s="200" t="n"/>
      <c r="N766" s="200" t="n"/>
      <c r="O766" s="200" t="n"/>
      <c r="P766" s="200" t="n"/>
      <c r="Q766" s="200" t="n"/>
      <c r="R766" s="200" t="n"/>
      <c r="S766" s="200" t="n"/>
      <c r="T766" s="200" t="n"/>
      <c r="U766" s="200" t="n"/>
      <c r="V766" s="200" t="n"/>
      <c r="W766" s="200" t="n"/>
      <c r="X766" s="200" t="n"/>
      <c r="Y766" s="200" t="n"/>
      <c r="Z766" s="200" t="n"/>
    </row>
    <row r="767" ht="13.5" customHeight="1" s="726">
      <c r="A767" s="193" t="n"/>
      <c r="B767" s="200" t="n"/>
      <c r="C767" s="200" t="n"/>
      <c r="D767" s="200" t="n"/>
      <c r="E767" s="465" t="n"/>
      <c r="F767" s="200" t="n"/>
      <c r="G767" s="200" t="n"/>
      <c r="H767" s="200" t="n"/>
      <c r="I767" s="465" t="n"/>
      <c r="J767" s="465" t="n"/>
      <c r="K767" s="200" t="n"/>
      <c r="L767" s="193" t="n"/>
      <c r="M767" s="200" t="n"/>
      <c r="N767" s="200" t="n"/>
      <c r="O767" s="200" t="n"/>
      <c r="P767" s="200" t="n"/>
      <c r="Q767" s="200" t="n"/>
      <c r="R767" s="200" t="n"/>
      <c r="S767" s="200" t="n"/>
      <c r="T767" s="200" t="n"/>
      <c r="U767" s="200" t="n"/>
      <c r="V767" s="200" t="n"/>
      <c r="W767" s="200" t="n"/>
      <c r="X767" s="200" t="n"/>
      <c r="Y767" s="200" t="n"/>
      <c r="Z767" s="200" t="n"/>
    </row>
    <row r="768" ht="13.5" customHeight="1" s="726">
      <c r="A768" s="193" t="n"/>
      <c r="B768" s="200" t="n"/>
      <c r="C768" s="200" t="n"/>
      <c r="D768" s="200" t="n"/>
      <c r="E768" s="465" t="n"/>
      <c r="F768" s="200" t="n"/>
      <c r="G768" s="200" t="n"/>
      <c r="H768" s="200" t="n"/>
      <c r="I768" s="465" t="n"/>
      <c r="J768" s="465" t="n"/>
      <c r="K768" s="200" t="n"/>
      <c r="L768" s="193" t="n"/>
      <c r="M768" s="200" t="n"/>
      <c r="N768" s="200" t="n"/>
      <c r="O768" s="200" t="n"/>
      <c r="P768" s="200" t="n"/>
      <c r="Q768" s="200" t="n"/>
      <c r="R768" s="200" t="n"/>
      <c r="S768" s="200" t="n"/>
      <c r="T768" s="200" t="n"/>
      <c r="U768" s="200" t="n"/>
      <c r="V768" s="200" t="n"/>
      <c r="W768" s="200" t="n"/>
      <c r="X768" s="200" t="n"/>
      <c r="Y768" s="200" t="n"/>
      <c r="Z768" s="200" t="n"/>
    </row>
    <row r="769" ht="13.5" customHeight="1" s="726">
      <c r="A769" s="193" t="n"/>
      <c r="B769" s="200" t="n"/>
      <c r="C769" s="200" t="n"/>
      <c r="D769" s="200" t="n"/>
      <c r="E769" s="465" t="n"/>
      <c r="F769" s="200" t="n"/>
      <c r="G769" s="200" t="n"/>
      <c r="H769" s="200" t="n"/>
      <c r="I769" s="465" t="n"/>
      <c r="J769" s="465" t="n"/>
      <c r="K769" s="200" t="n"/>
      <c r="L769" s="193" t="n"/>
      <c r="M769" s="200" t="n"/>
      <c r="N769" s="200" t="n"/>
      <c r="O769" s="200" t="n"/>
      <c r="P769" s="200" t="n"/>
      <c r="Q769" s="200" t="n"/>
      <c r="R769" s="200" t="n"/>
      <c r="S769" s="200" t="n"/>
      <c r="T769" s="200" t="n"/>
      <c r="U769" s="200" t="n"/>
      <c r="V769" s="200" t="n"/>
      <c r="W769" s="200" t="n"/>
      <c r="X769" s="200" t="n"/>
      <c r="Y769" s="200" t="n"/>
      <c r="Z769" s="200" t="n"/>
    </row>
    <row r="770" ht="13.5" customHeight="1" s="726">
      <c r="A770" s="193" t="n"/>
      <c r="B770" s="200" t="n"/>
      <c r="C770" s="200" t="n"/>
      <c r="D770" s="200" t="n"/>
      <c r="E770" s="465" t="n"/>
      <c r="F770" s="200" t="n"/>
      <c r="G770" s="200" t="n"/>
      <c r="H770" s="200" t="n"/>
      <c r="I770" s="465" t="n"/>
      <c r="J770" s="465" t="n"/>
      <c r="K770" s="200" t="n"/>
      <c r="L770" s="193" t="n"/>
      <c r="M770" s="200" t="n"/>
      <c r="N770" s="200" t="n"/>
      <c r="O770" s="200" t="n"/>
      <c r="P770" s="200" t="n"/>
      <c r="Q770" s="200" t="n"/>
      <c r="R770" s="200" t="n"/>
      <c r="S770" s="200" t="n"/>
      <c r="T770" s="200" t="n"/>
      <c r="U770" s="200" t="n"/>
      <c r="V770" s="200" t="n"/>
      <c r="W770" s="200" t="n"/>
      <c r="X770" s="200" t="n"/>
      <c r="Y770" s="200" t="n"/>
      <c r="Z770" s="200" t="n"/>
    </row>
    <row r="771" ht="13.5" customHeight="1" s="726">
      <c r="A771" s="193" t="n"/>
      <c r="B771" s="200" t="n"/>
      <c r="C771" s="200" t="n"/>
      <c r="D771" s="200" t="n"/>
      <c r="E771" s="465" t="n"/>
      <c r="F771" s="200" t="n"/>
      <c r="G771" s="200" t="n"/>
      <c r="H771" s="200" t="n"/>
      <c r="I771" s="465" t="n"/>
      <c r="J771" s="465" t="n"/>
      <c r="K771" s="200" t="n"/>
      <c r="L771" s="193" t="n"/>
      <c r="M771" s="200" t="n"/>
      <c r="N771" s="200" t="n"/>
      <c r="O771" s="200" t="n"/>
      <c r="P771" s="200" t="n"/>
      <c r="Q771" s="200" t="n"/>
      <c r="R771" s="200" t="n"/>
      <c r="S771" s="200" t="n"/>
      <c r="T771" s="200" t="n"/>
      <c r="U771" s="200" t="n"/>
      <c r="V771" s="200" t="n"/>
      <c r="W771" s="200" t="n"/>
      <c r="X771" s="200" t="n"/>
      <c r="Y771" s="200" t="n"/>
      <c r="Z771" s="200" t="n"/>
    </row>
    <row r="772" ht="13.5" customHeight="1" s="726">
      <c r="A772" s="193" t="n"/>
      <c r="B772" s="200" t="n"/>
      <c r="C772" s="200" t="n"/>
      <c r="D772" s="200" t="n"/>
      <c r="E772" s="465" t="n"/>
      <c r="F772" s="200" t="n"/>
      <c r="G772" s="200" t="n"/>
      <c r="H772" s="200" t="n"/>
      <c r="I772" s="465" t="n"/>
      <c r="J772" s="465" t="n"/>
      <c r="K772" s="200" t="n"/>
      <c r="L772" s="193" t="n"/>
      <c r="M772" s="200" t="n"/>
      <c r="N772" s="200" t="n"/>
      <c r="O772" s="200" t="n"/>
      <c r="P772" s="200" t="n"/>
      <c r="Q772" s="200" t="n"/>
      <c r="R772" s="200" t="n"/>
      <c r="S772" s="200" t="n"/>
      <c r="T772" s="200" t="n"/>
      <c r="U772" s="200" t="n"/>
      <c r="V772" s="200" t="n"/>
      <c r="W772" s="200" t="n"/>
      <c r="X772" s="200" t="n"/>
      <c r="Y772" s="200" t="n"/>
      <c r="Z772" s="200" t="n"/>
    </row>
    <row r="773" ht="13.5" customHeight="1" s="726">
      <c r="A773" s="193" t="n"/>
      <c r="B773" s="200" t="n"/>
      <c r="C773" s="200" t="n"/>
      <c r="D773" s="200" t="n"/>
      <c r="E773" s="465" t="n"/>
      <c r="F773" s="200" t="n"/>
      <c r="G773" s="200" t="n"/>
      <c r="H773" s="200" t="n"/>
      <c r="I773" s="465" t="n"/>
      <c r="J773" s="465" t="n"/>
      <c r="K773" s="200" t="n"/>
      <c r="L773" s="193" t="n"/>
      <c r="M773" s="200" t="n"/>
      <c r="N773" s="200" t="n"/>
      <c r="O773" s="200" t="n"/>
      <c r="P773" s="200" t="n"/>
      <c r="Q773" s="200" t="n"/>
      <c r="R773" s="200" t="n"/>
      <c r="S773" s="200" t="n"/>
      <c r="T773" s="200" t="n"/>
      <c r="U773" s="200" t="n"/>
      <c r="V773" s="200" t="n"/>
      <c r="W773" s="200" t="n"/>
      <c r="X773" s="200" t="n"/>
      <c r="Y773" s="200" t="n"/>
      <c r="Z773" s="200" t="n"/>
    </row>
    <row r="774" ht="13.5" customHeight="1" s="726">
      <c r="A774" s="193" t="n"/>
      <c r="B774" s="200" t="n"/>
      <c r="C774" s="200" t="n"/>
      <c r="D774" s="200" t="n"/>
      <c r="E774" s="465" t="n"/>
      <c r="F774" s="200" t="n"/>
      <c r="G774" s="200" t="n"/>
      <c r="H774" s="200" t="n"/>
      <c r="I774" s="465" t="n"/>
      <c r="J774" s="465" t="n"/>
      <c r="K774" s="200" t="n"/>
      <c r="L774" s="193" t="n"/>
      <c r="M774" s="200" t="n"/>
      <c r="N774" s="200" t="n"/>
      <c r="O774" s="200" t="n"/>
      <c r="P774" s="200" t="n"/>
      <c r="Q774" s="200" t="n"/>
      <c r="R774" s="200" t="n"/>
      <c r="S774" s="200" t="n"/>
      <c r="T774" s="200" t="n"/>
      <c r="U774" s="200" t="n"/>
      <c r="V774" s="200" t="n"/>
      <c r="W774" s="200" t="n"/>
      <c r="X774" s="200" t="n"/>
      <c r="Y774" s="200" t="n"/>
      <c r="Z774" s="200" t="n"/>
    </row>
    <row r="775" ht="13.5" customHeight="1" s="726">
      <c r="A775" s="193" t="n"/>
      <c r="B775" s="200" t="n"/>
      <c r="C775" s="200" t="n"/>
      <c r="D775" s="200" t="n"/>
      <c r="E775" s="465" t="n"/>
      <c r="F775" s="200" t="n"/>
      <c r="G775" s="200" t="n"/>
      <c r="H775" s="200" t="n"/>
      <c r="I775" s="465" t="n"/>
      <c r="J775" s="465" t="n"/>
      <c r="K775" s="200" t="n"/>
      <c r="L775" s="193" t="n"/>
      <c r="M775" s="200" t="n"/>
      <c r="N775" s="200" t="n"/>
      <c r="O775" s="200" t="n"/>
      <c r="P775" s="200" t="n"/>
      <c r="Q775" s="200" t="n"/>
      <c r="R775" s="200" t="n"/>
      <c r="S775" s="200" t="n"/>
      <c r="T775" s="200" t="n"/>
      <c r="U775" s="200" t="n"/>
      <c r="V775" s="200" t="n"/>
      <c r="W775" s="200" t="n"/>
      <c r="X775" s="200" t="n"/>
      <c r="Y775" s="200" t="n"/>
      <c r="Z775" s="200" t="n"/>
    </row>
    <row r="776" ht="13.5" customHeight="1" s="726">
      <c r="A776" s="193" t="n"/>
      <c r="B776" s="200" t="n"/>
      <c r="C776" s="200" t="n"/>
      <c r="D776" s="200" t="n"/>
      <c r="E776" s="465" t="n"/>
      <c r="F776" s="200" t="n"/>
      <c r="G776" s="200" t="n"/>
      <c r="H776" s="200" t="n"/>
      <c r="I776" s="465" t="n"/>
      <c r="J776" s="465" t="n"/>
      <c r="K776" s="200" t="n"/>
      <c r="L776" s="193" t="n"/>
      <c r="M776" s="200" t="n"/>
      <c r="N776" s="200" t="n"/>
      <c r="O776" s="200" t="n"/>
      <c r="P776" s="200" t="n"/>
      <c r="Q776" s="200" t="n"/>
      <c r="R776" s="200" t="n"/>
      <c r="S776" s="200" t="n"/>
      <c r="T776" s="200" t="n"/>
      <c r="U776" s="200" t="n"/>
      <c r="V776" s="200" t="n"/>
      <c r="W776" s="200" t="n"/>
      <c r="X776" s="200" t="n"/>
      <c r="Y776" s="200" t="n"/>
      <c r="Z776" s="200" t="n"/>
    </row>
    <row r="777" ht="13.5" customHeight="1" s="726">
      <c r="A777" s="193" t="n"/>
      <c r="B777" s="200" t="n"/>
      <c r="C777" s="200" t="n"/>
      <c r="D777" s="200" t="n"/>
      <c r="E777" s="465" t="n"/>
      <c r="F777" s="200" t="n"/>
      <c r="G777" s="200" t="n"/>
      <c r="H777" s="200" t="n"/>
      <c r="I777" s="465" t="n"/>
      <c r="J777" s="465" t="n"/>
      <c r="K777" s="200" t="n"/>
      <c r="L777" s="193" t="n"/>
      <c r="M777" s="200" t="n"/>
      <c r="N777" s="200" t="n"/>
      <c r="O777" s="200" t="n"/>
      <c r="P777" s="200" t="n"/>
      <c r="Q777" s="200" t="n"/>
      <c r="R777" s="200" t="n"/>
      <c r="S777" s="200" t="n"/>
      <c r="T777" s="200" t="n"/>
      <c r="U777" s="200" t="n"/>
      <c r="V777" s="200" t="n"/>
      <c r="W777" s="200" t="n"/>
      <c r="X777" s="200" t="n"/>
      <c r="Y777" s="200" t="n"/>
      <c r="Z777" s="200" t="n"/>
    </row>
    <row r="778" ht="13.5" customHeight="1" s="726">
      <c r="A778" s="193" t="n"/>
      <c r="B778" s="200" t="n"/>
      <c r="C778" s="200" t="n"/>
      <c r="D778" s="200" t="n"/>
      <c r="E778" s="465" t="n"/>
      <c r="F778" s="200" t="n"/>
      <c r="G778" s="200" t="n"/>
      <c r="H778" s="200" t="n"/>
      <c r="I778" s="465" t="n"/>
      <c r="J778" s="465" t="n"/>
      <c r="K778" s="200" t="n"/>
      <c r="L778" s="193" t="n"/>
      <c r="M778" s="200" t="n"/>
      <c r="N778" s="200" t="n"/>
      <c r="O778" s="200" t="n"/>
      <c r="P778" s="200" t="n"/>
      <c r="Q778" s="200" t="n"/>
      <c r="R778" s="200" t="n"/>
      <c r="S778" s="200" t="n"/>
      <c r="T778" s="200" t="n"/>
      <c r="U778" s="200" t="n"/>
      <c r="V778" s="200" t="n"/>
      <c r="W778" s="200" t="n"/>
      <c r="X778" s="200" t="n"/>
      <c r="Y778" s="200" t="n"/>
      <c r="Z778" s="200" t="n"/>
    </row>
    <row r="779" ht="13.5" customHeight="1" s="726">
      <c r="A779" s="193" t="n"/>
      <c r="B779" s="200" t="n"/>
      <c r="C779" s="200" t="n"/>
      <c r="D779" s="200" t="n"/>
      <c r="E779" s="465" t="n"/>
      <c r="F779" s="200" t="n"/>
      <c r="G779" s="200" t="n"/>
      <c r="H779" s="200" t="n"/>
      <c r="I779" s="465" t="n"/>
      <c r="J779" s="465" t="n"/>
      <c r="K779" s="200" t="n"/>
      <c r="L779" s="193" t="n"/>
      <c r="M779" s="200" t="n"/>
      <c r="N779" s="200" t="n"/>
      <c r="O779" s="200" t="n"/>
      <c r="P779" s="200" t="n"/>
      <c r="Q779" s="200" t="n"/>
      <c r="R779" s="200" t="n"/>
      <c r="S779" s="200" t="n"/>
      <c r="T779" s="200" t="n"/>
      <c r="U779" s="200" t="n"/>
      <c r="V779" s="200" t="n"/>
      <c r="W779" s="200" t="n"/>
      <c r="X779" s="200" t="n"/>
      <c r="Y779" s="200" t="n"/>
      <c r="Z779" s="200" t="n"/>
    </row>
    <row r="780" ht="13.5" customHeight="1" s="726">
      <c r="A780" s="193" t="n"/>
      <c r="B780" s="200" t="n"/>
      <c r="C780" s="200" t="n"/>
      <c r="D780" s="200" t="n"/>
      <c r="E780" s="465" t="n"/>
      <c r="F780" s="200" t="n"/>
      <c r="G780" s="200" t="n"/>
      <c r="H780" s="200" t="n"/>
      <c r="I780" s="465" t="n"/>
      <c r="J780" s="465" t="n"/>
      <c r="K780" s="200" t="n"/>
      <c r="L780" s="193" t="n"/>
      <c r="M780" s="200" t="n"/>
      <c r="N780" s="200" t="n"/>
      <c r="O780" s="200" t="n"/>
      <c r="P780" s="200" t="n"/>
      <c r="Q780" s="200" t="n"/>
      <c r="R780" s="200" t="n"/>
      <c r="S780" s="200" t="n"/>
      <c r="T780" s="200" t="n"/>
      <c r="U780" s="200" t="n"/>
      <c r="V780" s="200" t="n"/>
      <c r="W780" s="200" t="n"/>
      <c r="X780" s="200" t="n"/>
      <c r="Y780" s="200" t="n"/>
      <c r="Z780" s="200" t="n"/>
    </row>
    <row r="781" ht="13.5" customHeight="1" s="726">
      <c r="A781" s="193" t="n"/>
      <c r="B781" s="200" t="n"/>
      <c r="C781" s="200" t="n"/>
      <c r="D781" s="200" t="n"/>
      <c r="E781" s="465" t="n"/>
      <c r="F781" s="200" t="n"/>
      <c r="G781" s="200" t="n"/>
      <c r="H781" s="200" t="n"/>
      <c r="I781" s="465" t="n"/>
      <c r="J781" s="465" t="n"/>
      <c r="K781" s="200" t="n"/>
      <c r="L781" s="193" t="n"/>
      <c r="M781" s="200" t="n"/>
      <c r="N781" s="200" t="n"/>
      <c r="O781" s="200" t="n"/>
      <c r="P781" s="200" t="n"/>
      <c r="Q781" s="200" t="n"/>
      <c r="R781" s="200" t="n"/>
      <c r="S781" s="200" t="n"/>
      <c r="T781" s="200" t="n"/>
      <c r="U781" s="200" t="n"/>
      <c r="V781" s="200" t="n"/>
      <c r="W781" s="200" t="n"/>
      <c r="X781" s="200" t="n"/>
      <c r="Y781" s="200" t="n"/>
      <c r="Z781" s="200" t="n"/>
    </row>
    <row r="782" ht="13.5" customHeight="1" s="726">
      <c r="A782" s="193" t="n"/>
      <c r="B782" s="200" t="n"/>
      <c r="C782" s="200" t="n"/>
      <c r="D782" s="200" t="n"/>
      <c r="E782" s="465" t="n"/>
      <c r="F782" s="200" t="n"/>
      <c r="G782" s="200" t="n"/>
      <c r="H782" s="200" t="n"/>
      <c r="I782" s="465" t="n"/>
      <c r="J782" s="465" t="n"/>
      <c r="K782" s="200" t="n"/>
      <c r="L782" s="193" t="n"/>
      <c r="M782" s="200" t="n"/>
      <c r="N782" s="200" t="n"/>
      <c r="O782" s="200" t="n"/>
      <c r="P782" s="200" t="n"/>
      <c r="Q782" s="200" t="n"/>
      <c r="R782" s="200" t="n"/>
      <c r="S782" s="200" t="n"/>
      <c r="T782" s="200" t="n"/>
      <c r="U782" s="200" t="n"/>
      <c r="V782" s="200" t="n"/>
      <c r="W782" s="200" t="n"/>
      <c r="X782" s="200" t="n"/>
      <c r="Y782" s="200" t="n"/>
      <c r="Z782" s="200" t="n"/>
    </row>
    <row r="783" ht="13.5" customHeight="1" s="726">
      <c r="A783" s="193" t="n"/>
      <c r="B783" s="200" t="n"/>
      <c r="C783" s="200" t="n"/>
      <c r="D783" s="200" t="n"/>
      <c r="E783" s="465" t="n"/>
      <c r="F783" s="200" t="n"/>
      <c r="G783" s="200" t="n"/>
      <c r="H783" s="200" t="n"/>
      <c r="I783" s="465" t="n"/>
      <c r="J783" s="465" t="n"/>
      <c r="K783" s="200" t="n"/>
      <c r="L783" s="193" t="n"/>
      <c r="M783" s="200" t="n"/>
      <c r="N783" s="200" t="n"/>
      <c r="O783" s="200" t="n"/>
      <c r="P783" s="200" t="n"/>
      <c r="Q783" s="200" t="n"/>
      <c r="R783" s="200" t="n"/>
      <c r="S783" s="200" t="n"/>
      <c r="T783" s="200" t="n"/>
      <c r="U783" s="200" t="n"/>
      <c r="V783" s="200" t="n"/>
      <c r="W783" s="200" t="n"/>
      <c r="X783" s="200" t="n"/>
      <c r="Y783" s="200" t="n"/>
      <c r="Z783" s="200" t="n"/>
    </row>
    <row r="784" ht="13.5" customHeight="1" s="726">
      <c r="A784" s="193" t="n"/>
      <c r="B784" s="200" t="n"/>
      <c r="C784" s="200" t="n"/>
      <c r="D784" s="200" t="n"/>
      <c r="E784" s="465" t="n"/>
      <c r="F784" s="200" t="n"/>
      <c r="G784" s="200" t="n"/>
      <c r="H784" s="200" t="n"/>
      <c r="I784" s="465" t="n"/>
      <c r="J784" s="465" t="n"/>
      <c r="K784" s="200" t="n"/>
      <c r="L784" s="193" t="n"/>
      <c r="M784" s="200" t="n"/>
      <c r="N784" s="200" t="n"/>
      <c r="O784" s="200" t="n"/>
      <c r="P784" s="200" t="n"/>
      <c r="Q784" s="200" t="n"/>
      <c r="R784" s="200" t="n"/>
      <c r="S784" s="200" t="n"/>
      <c r="T784" s="200" t="n"/>
      <c r="U784" s="200" t="n"/>
      <c r="V784" s="200" t="n"/>
      <c r="W784" s="200" t="n"/>
      <c r="X784" s="200" t="n"/>
      <c r="Y784" s="200" t="n"/>
      <c r="Z784" s="200" t="n"/>
    </row>
    <row r="785" ht="13.5" customHeight="1" s="726">
      <c r="A785" s="193" t="n"/>
      <c r="B785" s="200" t="n"/>
      <c r="C785" s="200" t="n"/>
      <c r="D785" s="200" t="n"/>
      <c r="E785" s="465" t="n"/>
      <c r="F785" s="200" t="n"/>
      <c r="G785" s="200" t="n"/>
      <c r="H785" s="200" t="n"/>
      <c r="I785" s="465" t="n"/>
      <c r="J785" s="465" t="n"/>
      <c r="K785" s="200" t="n"/>
      <c r="L785" s="193" t="n"/>
      <c r="M785" s="200" t="n"/>
      <c r="N785" s="200" t="n"/>
      <c r="O785" s="200" t="n"/>
      <c r="P785" s="200" t="n"/>
      <c r="Q785" s="200" t="n"/>
      <c r="R785" s="200" t="n"/>
      <c r="S785" s="200" t="n"/>
      <c r="T785" s="200" t="n"/>
      <c r="U785" s="200" t="n"/>
      <c r="V785" s="200" t="n"/>
      <c r="W785" s="200" t="n"/>
      <c r="X785" s="200" t="n"/>
      <c r="Y785" s="200" t="n"/>
      <c r="Z785" s="200" t="n"/>
    </row>
    <row r="786" ht="13.5" customHeight="1" s="726">
      <c r="A786" s="193" t="n"/>
      <c r="B786" s="200" t="n"/>
      <c r="C786" s="200" t="n"/>
      <c r="D786" s="200" t="n"/>
      <c r="E786" s="465" t="n"/>
      <c r="F786" s="200" t="n"/>
      <c r="G786" s="200" t="n"/>
      <c r="H786" s="200" t="n"/>
      <c r="I786" s="465" t="n"/>
      <c r="J786" s="465" t="n"/>
      <c r="K786" s="200" t="n"/>
      <c r="L786" s="193" t="n"/>
      <c r="M786" s="200" t="n"/>
      <c r="N786" s="200" t="n"/>
      <c r="O786" s="200" t="n"/>
      <c r="P786" s="200" t="n"/>
      <c r="Q786" s="200" t="n"/>
      <c r="R786" s="200" t="n"/>
      <c r="S786" s="200" t="n"/>
      <c r="T786" s="200" t="n"/>
      <c r="U786" s="200" t="n"/>
      <c r="V786" s="200" t="n"/>
      <c r="W786" s="200" t="n"/>
      <c r="X786" s="200" t="n"/>
      <c r="Y786" s="200" t="n"/>
      <c r="Z786" s="200" t="n"/>
    </row>
    <row r="787" ht="13.5" customHeight="1" s="726">
      <c r="A787" s="193" t="n"/>
      <c r="B787" s="200" t="n"/>
      <c r="C787" s="200" t="n"/>
      <c r="D787" s="200" t="n"/>
      <c r="E787" s="465" t="n"/>
      <c r="F787" s="200" t="n"/>
      <c r="G787" s="200" t="n"/>
      <c r="H787" s="200" t="n"/>
      <c r="I787" s="465" t="n"/>
      <c r="J787" s="465" t="n"/>
      <c r="K787" s="200" t="n"/>
      <c r="L787" s="193" t="n"/>
      <c r="M787" s="200" t="n"/>
      <c r="N787" s="200" t="n"/>
      <c r="O787" s="200" t="n"/>
      <c r="P787" s="200" t="n"/>
      <c r="Q787" s="200" t="n"/>
      <c r="R787" s="200" t="n"/>
      <c r="S787" s="200" t="n"/>
      <c r="T787" s="200" t="n"/>
      <c r="U787" s="200" t="n"/>
      <c r="V787" s="200" t="n"/>
      <c r="W787" s="200" t="n"/>
      <c r="X787" s="200" t="n"/>
      <c r="Y787" s="200" t="n"/>
      <c r="Z787" s="200" t="n"/>
    </row>
    <row r="788" ht="13.5" customHeight="1" s="726">
      <c r="A788" s="193" t="n"/>
      <c r="B788" s="200" t="n"/>
      <c r="C788" s="200" t="n"/>
      <c r="D788" s="200" t="n"/>
      <c r="E788" s="465" t="n"/>
      <c r="F788" s="200" t="n"/>
      <c r="G788" s="200" t="n"/>
      <c r="H788" s="200" t="n"/>
      <c r="I788" s="465" t="n"/>
      <c r="J788" s="465" t="n"/>
      <c r="K788" s="200" t="n"/>
      <c r="L788" s="193" t="n"/>
      <c r="M788" s="200" t="n"/>
      <c r="N788" s="200" t="n"/>
      <c r="O788" s="200" t="n"/>
      <c r="P788" s="200" t="n"/>
      <c r="Q788" s="200" t="n"/>
      <c r="R788" s="200" t="n"/>
      <c r="S788" s="200" t="n"/>
      <c r="T788" s="200" t="n"/>
      <c r="U788" s="200" t="n"/>
      <c r="V788" s="200" t="n"/>
      <c r="W788" s="200" t="n"/>
      <c r="X788" s="200" t="n"/>
      <c r="Y788" s="200" t="n"/>
      <c r="Z788" s="200" t="n"/>
    </row>
    <row r="789" ht="13.5" customHeight="1" s="726">
      <c r="A789" s="193" t="n"/>
      <c r="B789" s="200" t="n"/>
      <c r="C789" s="200" t="n"/>
      <c r="D789" s="200" t="n"/>
      <c r="E789" s="465" t="n"/>
      <c r="F789" s="200" t="n"/>
      <c r="G789" s="200" t="n"/>
      <c r="H789" s="200" t="n"/>
      <c r="I789" s="465" t="n"/>
      <c r="J789" s="465" t="n"/>
      <c r="K789" s="200" t="n"/>
      <c r="L789" s="193" t="n"/>
      <c r="M789" s="200" t="n"/>
      <c r="N789" s="200" t="n"/>
      <c r="O789" s="200" t="n"/>
      <c r="P789" s="200" t="n"/>
      <c r="Q789" s="200" t="n"/>
      <c r="R789" s="200" t="n"/>
      <c r="S789" s="200" t="n"/>
      <c r="T789" s="200" t="n"/>
      <c r="U789" s="200" t="n"/>
      <c r="V789" s="200" t="n"/>
      <c r="W789" s="200" t="n"/>
      <c r="X789" s="200" t="n"/>
      <c r="Y789" s="200" t="n"/>
      <c r="Z789" s="200" t="n"/>
    </row>
    <row r="790" ht="13.5" customHeight="1" s="726">
      <c r="A790" s="193" t="n"/>
      <c r="B790" s="200" t="n"/>
      <c r="C790" s="200" t="n"/>
      <c r="D790" s="200" t="n"/>
      <c r="E790" s="465" t="n"/>
      <c r="F790" s="200" t="n"/>
      <c r="G790" s="200" t="n"/>
      <c r="H790" s="200" t="n"/>
      <c r="I790" s="465" t="n"/>
      <c r="J790" s="465" t="n"/>
      <c r="K790" s="200" t="n"/>
      <c r="L790" s="193" t="n"/>
      <c r="M790" s="200" t="n"/>
      <c r="N790" s="200" t="n"/>
      <c r="O790" s="200" t="n"/>
      <c r="P790" s="200" t="n"/>
      <c r="Q790" s="200" t="n"/>
      <c r="R790" s="200" t="n"/>
      <c r="S790" s="200" t="n"/>
      <c r="T790" s="200" t="n"/>
      <c r="U790" s="200" t="n"/>
      <c r="V790" s="200" t="n"/>
      <c r="W790" s="200" t="n"/>
      <c r="X790" s="200" t="n"/>
      <c r="Y790" s="200" t="n"/>
      <c r="Z790" s="200" t="n"/>
    </row>
    <row r="791" ht="13.5" customHeight="1" s="726">
      <c r="A791" s="193" t="n"/>
      <c r="B791" s="200" t="n"/>
      <c r="C791" s="200" t="n"/>
      <c r="D791" s="200" t="n"/>
      <c r="E791" s="465" t="n"/>
      <c r="F791" s="200" t="n"/>
      <c r="G791" s="200" t="n"/>
      <c r="H791" s="200" t="n"/>
      <c r="I791" s="465" t="n"/>
      <c r="J791" s="465" t="n"/>
      <c r="K791" s="200" t="n"/>
      <c r="L791" s="193" t="n"/>
      <c r="M791" s="200" t="n"/>
      <c r="N791" s="200" t="n"/>
      <c r="O791" s="200" t="n"/>
      <c r="P791" s="200" t="n"/>
      <c r="Q791" s="200" t="n"/>
      <c r="R791" s="200" t="n"/>
      <c r="S791" s="200" t="n"/>
      <c r="T791" s="200" t="n"/>
      <c r="U791" s="200" t="n"/>
      <c r="V791" s="200" t="n"/>
      <c r="W791" s="200" t="n"/>
      <c r="X791" s="200" t="n"/>
      <c r="Y791" s="200" t="n"/>
      <c r="Z791" s="200" t="n"/>
    </row>
    <row r="792" ht="13.5" customHeight="1" s="726">
      <c r="A792" s="193" t="n"/>
      <c r="B792" s="200" t="n"/>
      <c r="C792" s="200" t="n"/>
      <c r="D792" s="200" t="n"/>
      <c r="E792" s="465" t="n"/>
      <c r="F792" s="200" t="n"/>
      <c r="G792" s="200" t="n"/>
      <c r="H792" s="200" t="n"/>
      <c r="I792" s="465" t="n"/>
      <c r="J792" s="465" t="n"/>
      <c r="K792" s="200" t="n"/>
      <c r="L792" s="193" t="n"/>
      <c r="M792" s="200" t="n"/>
      <c r="N792" s="200" t="n"/>
      <c r="O792" s="200" t="n"/>
      <c r="P792" s="200" t="n"/>
      <c r="Q792" s="200" t="n"/>
      <c r="R792" s="200" t="n"/>
      <c r="S792" s="200" t="n"/>
      <c r="T792" s="200" t="n"/>
      <c r="U792" s="200" t="n"/>
      <c r="V792" s="200" t="n"/>
      <c r="W792" s="200" t="n"/>
      <c r="X792" s="200" t="n"/>
      <c r="Y792" s="200" t="n"/>
      <c r="Z792" s="200" t="n"/>
    </row>
    <row r="793" ht="13.5" customHeight="1" s="726">
      <c r="A793" s="193" t="n"/>
      <c r="B793" s="200" t="n"/>
      <c r="C793" s="200" t="n"/>
      <c r="D793" s="200" t="n"/>
      <c r="E793" s="465" t="n"/>
      <c r="F793" s="200" t="n"/>
      <c r="G793" s="200" t="n"/>
      <c r="H793" s="200" t="n"/>
      <c r="I793" s="465" t="n"/>
      <c r="J793" s="465" t="n"/>
      <c r="K793" s="200" t="n"/>
      <c r="L793" s="193" t="n"/>
      <c r="M793" s="200" t="n"/>
      <c r="N793" s="200" t="n"/>
      <c r="O793" s="200" t="n"/>
      <c r="P793" s="200" t="n"/>
      <c r="Q793" s="200" t="n"/>
      <c r="R793" s="200" t="n"/>
      <c r="S793" s="200" t="n"/>
      <c r="T793" s="200" t="n"/>
      <c r="U793" s="200" t="n"/>
      <c r="V793" s="200" t="n"/>
      <c r="W793" s="200" t="n"/>
      <c r="X793" s="200" t="n"/>
      <c r="Y793" s="200" t="n"/>
      <c r="Z793" s="200" t="n"/>
    </row>
    <row r="794" ht="13.5" customHeight="1" s="726">
      <c r="A794" s="193" t="n"/>
      <c r="B794" s="200" t="n"/>
      <c r="C794" s="200" t="n"/>
      <c r="D794" s="200" t="n"/>
      <c r="E794" s="465" t="n"/>
      <c r="F794" s="200" t="n"/>
      <c r="G794" s="200" t="n"/>
      <c r="H794" s="200" t="n"/>
      <c r="I794" s="465" t="n"/>
      <c r="J794" s="465" t="n"/>
      <c r="K794" s="200" t="n"/>
      <c r="L794" s="193" t="n"/>
      <c r="M794" s="200" t="n"/>
      <c r="N794" s="200" t="n"/>
      <c r="O794" s="200" t="n"/>
      <c r="P794" s="200" t="n"/>
      <c r="Q794" s="200" t="n"/>
      <c r="R794" s="200" t="n"/>
      <c r="S794" s="200" t="n"/>
      <c r="T794" s="200" t="n"/>
      <c r="U794" s="200" t="n"/>
      <c r="V794" s="200" t="n"/>
      <c r="W794" s="200" t="n"/>
      <c r="X794" s="200" t="n"/>
      <c r="Y794" s="200" t="n"/>
      <c r="Z794" s="200" t="n"/>
    </row>
    <row r="795" ht="13.5" customHeight="1" s="726">
      <c r="A795" s="193" t="n"/>
      <c r="B795" s="200" t="n"/>
      <c r="C795" s="200" t="n"/>
      <c r="D795" s="200" t="n"/>
      <c r="E795" s="465" t="n"/>
      <c r="F795" s="200" t="n"/>
      <c r="G795" s="200" t="n"/>
      <c r="H795" s="200" t="n"/>
      <c r="I795" s="465" t="n"/>
      <c r="J795" s="465" t="n"/>
      <c r="K795" s="200" t="n"/>
      <c r="L795" s="193" t="n"/>
      <c r="M795" s="200" t="n"/>
      <c r="N795" s="200" t="n"/>
      <c r="O795" s="200" t="n"/>
      <c r="P795" s="200" t="n"/>
      <c r="Q795" s="200" t="n"/>
      <c r="R795" s="200" t="n"/>
      <c r="S795" s="200" t="n"/>
      <c r="T795" s="200" t="n"/>
      <c r="U795" s="200" t="n"/>
      <c r="V795" s="200" t="n"/>
      <c r="W795" s="200" t="n"/>
      <c r="X795" s="200" t="n"/>
      <c r="Y795" s="200" t="n"/>
      <c r="Z795" s="200" t="n"/>
    </row>
    <row r="796" ht="13.5" customHeight="1" s="726">
      <c r="A796" s="193" t="n"/>
      <c r="B796" s="200" t="n"/>
      <c r="C796" s="200" t="n"/>
      <c r="D796" s="200" t="n"/>
      <c r="E796" s="465" t="n"/>
      <c r="F796" s="200" t="n"/>
      <c r="G796" s="200" t="n"/>
      <c r="H796" s="200" t="n"/>
      <c r="I796" s="465" t="n"/>
      <c r="J796" s="465" t="n"/>
      <c r="K796" s="200" t="n"/>
      <c r="L796" s="193" t="n"/>
      <c r="M796" s="200" t="n"/>
      <c r="N796" s="200" t="n"/>
      <c r="O796" s="200" t="n"/>
      <c r="P796" s="200" t="n"/>
      <c r="Q796" s="200" t="n"/>
      <c r="R796" s="200" t="n"/>
      <c r="S796" s="200" t="n"/>
      <c r="T796" s="200" t="n"/>
      <c r="U796" s="200" t="n"/>
      <c r="V796" s="200" t="n"/>
      <c r="W796" s="200" t="n"/>
      <c r="X796" s="200" t="n"/>
      <c r="Y796" s="200" t="n"/>
      <c r="Z796" s="200" t="n"/>
    </row>
    <row r="797" ht="13.5" customHeight="1" s="726">
      <c r="A797" s="193" t="n"/>
      <c r="B797" s="200" t="n"/>
      <c r="C797" s="200" t="n"/>
      <c r="D797" s="200" t="n"/>
      <c r="E797" s="465" t="n"/>
      <c r="F797" s="200" t="n"/>
      <c r="G797" s="200" t="n"/>
      <c r="H797" s="200" t="n"/>
      <c r="I797" s="465" t="n"/>
      <c r="J797" s="465" t="n"/>
      <c r="K797" s="200" t="n"/>
      <c r="L797" s="193" t="n"/>
      <c r="M797" s="200" t="n"/>
      <c r="N797" s="200" t="n"/>
      <c r="O797" s="200" t="n"/>
      <c r="P797" s="200" t="n"/>
      <c r="Q797" s="200" t="n"/>
      <c r="R797" s="200" t="n"/>
      <c r="S797" s="200" t="n"/>
      <c r="T797" s="200" t="n"/>
      <c r="U797" s="200" t="n"/>
      <c r="V797" s="200" t="n"/>
      <c r="W797" s="200" t="n"/>
      <c r="X797" s="200" t="n"/>
      <c r="Y797" s="200" t="n"/>
      <c r="Z797" s="200" t="n"/>
    </row>
    <row r="798" ht="13.5" customHeight="1" s="726">
      <c r="A798" s="193" t="n"/>
      <c r="B798" s="200" t="n"/>
      <c r="C798" s="200" t="n"/>
      <c r="D798" s="200" t="n"/>
      <c r="E798" s="465" t="n"/>
      <c r="F798" s="200" t="n"/>
      <c r="G798" s="200" t="n"/>
      <c r="H798" s="200" t="n"/>
      <c r="I798" s="465" t="n"/>
      <c r="J798" s="465" t="n"/>
      <c r="K798" s="200" t="n"/>
      <c r="L798" s="193" t="n"/>
      <c r="M798" s="200" t="n"/>
      <c r="N798" s="200" t="n"/>
      <c r="O798" s="200" t="n"/>
      <c r="P798" s="200" t="n"/>
      <c r="Q798" s="200" t="n"/>
      <c r="R798" s="200" t="n"/>
      <c r="S798" s="200" t="n"/>
      <c r="T798" s="200" t="n"/>
      <c r="U798" s="200" t="n"/>
      <c r="V798" s="200" t="n"/>
      <c r="W798" s="200" t="n"/>
      <c r="X798" s="200" t="n"/>
      <c r="Y798" s="200" t="n"/>
      <c r="Z798" s="200" t="n"/>
    </row>
    <row r="799" ht="13.5" customHeight="1" s="726">
      <c r="A799" s="193" t="n"/>
      <c r="B799" s="200" t="n"/>
      <c r="C799" s="200" t="n"/>
      <c r="D799" s="200" t="n"/>
      <c r="E799" s="465" t="n"/>
      <c r="F799" s="200" t="n"/>
      <c r="G799" s="200" t="n"/>
      <c r="H799" s="200" t="n"/>
      <c r="I799" s="465" t="n"/>
      <c r="J799" s="465" t="n"/>
      <c r="K799" s="200" t="n"/>
      <c r="L799" s="193" t="n"/>
      <c r="M799" s="200" t="n"/>
      <c r="N799" s="200" t="n"/>
      <c r="O799" s="200" t="n"/>
      <c r="P799" s="200" t="n"/>
      <c r="Q799" s="200" t="n"/>
      <c r="R799" s="200" t="n"/>
      <c r="S799" s="200" t="n"/>
      <c r="T799" s="200" t="n"/>
      <c r="U799" s="200" t="n"/>
      <c r="V799" s="200" t="n"/>
      <c r="W799" s="200" t="n"/>
      <c r="X799" s="200" t="n"/>
      <c r="Y799" s="200" t="n"/>
      <c r="Z799" s="200" t="n"/>
    </row>
    <row r="800" ht="13.5" customHeight="1" s="726">
      <c r="A800" s="193" t="n"/>
      <c r="B800" s="200" t="n"/>
      <c r="C800" s="200" t="n"/>
      <c r="D800" s="200" t="n"/>
      <c r="E800" s="465" t="n"/>
      <c r="F800" s="200" t="n"/>
      <c r="G800" s="200" t="n"/>
      <c r="H800" s="200" t="n"/>
      <c r="I800" s="465" t="n"/>
      <c r="J800" s="465" t="n"/>
      <c r="K800" s="200" t="n"/>
      <c r="L800" s="193" t="n"/>
      <c r="M800" s="200" t="n"/>
      <c r="N800" s="200" t="n"/>
      <c r="O800" s="200" t="n"/>
      <c r="P800" s="200" t="n"/>
      <c r="Q800" s="200" t="n"/>
      <c r="R800" s="200" t="n"/>
      <c r="S800" s="200" t="n"/>
      <c r="T800" s="200" t="n"/>
      <c r="U800" s="200" t="n"/>
      <c r="V800" s="200" t="n"/>
      <c r="W800" s="200" t="n"/>
      <c r="X800" s="200" t="n"/>
      <c r="Y800" s="200" t="n"/>
      <c r="Z800" s="200" t="n"/>
    </row>
    <row r="801" ht="13.5" customHeight="1" s="726">
      <c r="A801" s="193" t="n"/>
      <c r="B801" s="200" t="n"/>
      <c r="C801" s="200" t="n"/>
      <c r="D801" s="200" t="n"/>
      <c r="E801" s="465" t="n"/>
      <c r="F801" s="200" t="n"/>
      <c r="G801" s="200" t="n"/>
      <c r="H801" s="200" t="n"/>
      <c r="I801" s="465" t="n"/>
      <c r="J801" s="465" t="n"/>
      <c r="K801" s="200" t="n"/>
      <c r="L801" s="193" t="n"/>
      <c r="M801" s="200" t="n"/>
      <c r="N801" s="200" t="n"/>
      <c r="O801" s="200" t="n"/>
      <c r="P801" s="200" t="n"/>
      <c r="Q801" s="200" t="n"/>
      <c r="R801" s="200" t="n"/>
      <c r="S801" s="200" t="n"/>
      <c r="T801" s="200" t="n"/>
      <c r="U801" s="200" t="n"/>
      <c r="V801" s="200" t="n"/>
      <c r="W801" s="200" t="n"/>
      <c r="X801" s="200" t="n"/>
      <c r="Y801" s="200" t="n"/>
      <c r="Z801" s="200" t="n"/>
    </row>
    <row r="802" ht="13.5" customHeight="1" s="726">
      <c r="A802" s="193" t="n"/>
      <c r="B802" s="200" t="n"/>
      <c r="C802" s="200" t="n"/>
      <c r="D802" s="200" t="n"/>
      <c r="E802" s="465" t="n"/>
      <c r="F802" s="200" t="n"/>
      <c r="G802" s="200" t="n"/>
      <c r="H802" s="200" t="n"/>
      <c r="I802" s="465" t="n"/>
      <c r="J802" s="465" t="n"/>
      <c r="K802" s="200" t="n"/>
      <c r="L802" s="193" t="n"/>
      <c r="M802" s="200" t="n"/>
      <c r="N802" s="200" t="n"/>
      <c r="O802" s="200" t="n"/>
      <c r="P802" s="200" t="n"/>
      <c r="Q802" s="200" t="n"/>
      <c r="R802" s="200" t="n"/>
      <c r="S802" s="200" t="n"/>
      <c r="T802" s="200" t="n"/>
      <c r="U802" s="200" t="n"/>
      <c r="V802" s="200" t="n"/>
      <c r="W802" s="200" t="n"/>
      <c r="X802" s="200" t="n"/>
      <c r="Y802" s="200" t="n"/>
      <c r="Z802" s="200" t="n"/>
    </row>
    <row r="803" ht="13.5" customHeight="1" s="726">
      <c r="A803" s="193" t="n"/>
      <c r="B803" s="200" t="n"/>
      <c r="C803" s="200" t="n"/>
      <c r="D803" s="200" t="n"/>
      <c r="E803" s="465" t="n"/>
      <c r="F803" s="200" t="n"/>
      <c r="G803" s="200" t="n"/>
      <c r="H803" s="200" t="n"/>
      <c r="I803" s="465" t="n"/>
      <c r="J803" s="465" t="n"/>
      <c r="K803" s="200" t="n"/>
      <c r="L803" s="193" t="n"/>
      <c r="M803" s="200" t="n"/>
      <c r="N803" s="200" t="n"/>
      <c r="O803" s="200" t="n"/>
      <c r="P803" s="200" t="n"/>
      <c r="Q803" s="200" t="n"/>
      <c r="R803" s="200" t="n"/>
      <c r="S803" s="200" t="n"/>
      <c r="T803" s="200" t="n"/>
      <c r="U803" s="200" t="n"/>
      <c r="V803" s="200" t="n"/>
      <c r="W803" s="200" t="n"/>
      <c r="X803" s="200" t="n"/>
      <c r="Y803" s="200" t="n"/>
      <c r="Z803" s="200" t="n"/>
    </row>
    <row r="804" ht="13.5" customHeight="1" s="726">
      <c r="A804" s="193" t="n"/>
      <c r="B804" s="200" t="n"/>
      <c r="C804" s="200" t="n"/>
      <c r="D804" s="200" t="n"/>
      <c r="E804" s="465" t="n"/>
      <c r="F804" s="200" t="n"/>
      <c r="G804" s="200" t="n"/>
      <c r="H804" s="200" t="n"/>
      <c r="I804" s="465" t="n"/>
      <c r="J804" s="465" t="n"/>
      <c r="K804" s="200" t="n"/>
      <c r="L804" s="193" t="n"/>
      <c r="M804" s="200" t="n"/>
      <c r="N804" s="200" t="n"/>
      <c r="O804" s="200" t="n"/>
      <c r="P804" s="200" t="n"/>
      <c r="Q804" s="200" t="n"/>
      <c r="R804" s="200" t="n"/>
      <c r="S804" s="200" t="n"/>
      <c r="T804" s="200" t="n"/>
      <c r="U804" s="200" t="n"/>
      <c r="V804" s="200" t="n"/>
      <c r="W804" s="200" t="n"/>
      <c r="X804" s="200" t="n"/>
      <c r="Y804" s="200" t="n"/>
      <c r="Z804" s="200" t="n"/>
    </row>
    <row r="805" ht="13.5" customHeight="1" s="726">
      <c r="A805" s="193" t="n"/>
      <c r="B805" s="200" t="n"/>
      <c r="C805" s="200" t="n"/>
      <c r="D805" s="200" t="n"/>
      <c r="E805" s="465" t="n"/>
      <c r="F805" s="200" t="n"/>
      <c r="G805" s="200" t="n"/>
      <c r="H805" s="200" t="n"/>
      <c r="I805" s="465" t="n"/>
      <c r="J805" s="465" t="n"/>
      <c r="K805" s="200" t="n"/>
      <c r="L805" s="193" t="n"/>
      <c r="M805" s="200" t="n"/>
      <c r="N805" s="200" t="n"/>
      <c r="O805" s="200" t="n"/>
      <c r="P805" s="200" t="n"/>
      <c r="Q805" s="200" t="n"/>
      <c r="R805" s="200" t="n"/>
      <c r="S805" s="200" t="n"/>
      <c r="T805" s="200" t="n"/>
      <c r="U805" s="200" t="n"/>
      <c r="V805" s="200" t="n"/>
      <c r="W805" s="200" t="n"/>
      <c r="X805" s="200" t="n"/>
      <c r="Y805" s="200" t="n"/>
      <c r="Z805" s="200" t="n"/>
    </row>
    <row r="806" ht="13.5" customHeight="1" s="726">
      <c r="A806" s="193" t="n"/>
      <c r="B806" s="200" t="n"/>
      <c r="C806" s="200" t="n"/>
      <c r="D806" s="200" t="n"/>
      <c r="E806" s="465" t="n"/>
      <c r="F806" s="200" t="n"/>
      <c r="G806" s="200" t="n"/>
      <c r="H806" s="200" t="n"/>
      <c r="I806" s="465" t="n"/>
      <c r="J806" s="465" t="n"/>
      <c r="K806" s="200" t="n"/>
      <c r="L806" s="193" t="n"/>
      <c r="M806" s="200" t="n"/>
      <c r="N806" s="200" t="n"/>
      <c r="O806" s="200" t="n"/>
      <c r="P806" s="200" t="n"/>
      <c r="Q806" s="200" t="n"/>
      <c r="R806" s="200" t="n"/>
      <c r="S806" s="200" t="n"/>
      <c r="T806" s="200" t="n"/>
      <c r="U806" s="200" t="n"/>
      <c r="V806" s="200" t="n"/>
      <c r="W806" s="200" t="n"/>
      <c r="X806" s="200" t="n"/>
      <c r="Y806" s="200" t="n"/>
      <c r="Z806" s="200" t="n"/>
    </row>
    <row r="807" ht="13.5" customHeight="1" s="726">
      <c r="A807" s="193" t="n"/>
      <c r="B807" s="200" t="n"/>
      <c r="C807" s="200" t="n"/>
      <c r="D807" s="200" t="n"/>
      <c r="E807" s="465" t="n"/>
      <c r="F807" s="200" t="n"/>
      <c r="G807" s="200" t="n"/>
      <c r="H807" s="200" t="n"/>
      <c r="I807" s="465" t="n"/>
      <c r="J807" s="465" t="n"/>
      <c r="K807" s="200" t="n"/>
      <c r="L807" s="193" t="n"/>
      <c r="M807" s="200" t="n"/>
      <c r="N807" s="200" t="n"/>
      <c r="O807" s="200" t="n"/>
      <c r="P807" s="200" t="n"/>
      <c r="Q807" s="200" t="n"/>
      <c r="R807" s="200" t="n"/>
      <c r="S807" s="200" t="n"/>
      <c r="T807" s="200" t="n"/>
      <c r="U807" s="200" t="n"/>
      <c r="V807" s="200" t="n"/>
      <c r="W807" s="200" t="n"/>
      <c r="X807" s="200" t="n"/>
      <c r="Y807" s="200" t="n"/>
      <c r="Z807" s="200" t="n"/>
    </row>
    <row r="808" ht="13.5" customHeight="1" s="726">
      <c r="A808" s="193" t="n"/>
      <c r="B808" s="200" t="n"/>
      <c r="C808" s="200" t="n"/>
      <c r="D808" s="200" t="n"/>
      <c r="E808" s="465" t="n"/>
      <c r="F808" s="200" t="n"/>
      <c r="G808" s="200" t="n"/>
      <c r="H808" s="200" t="n"/>
      <c r="I808" s="465" t="n"/>
      <c r="J808" s="465" t="n"/>
      <c r="K808" s="200" t="n"/>
      <c r="L808" s="193" t="n"/>
      <c r="M808" s="200" t="n"/>
      <c r="N808" s="200" t="n"/>
      <c r="O808" s="200" t="n"/>
      <c r="P808" s="200" t="n"/>
      <c r="Q808" s="200" t="n"/>
      <c r="R808" s="200" t="n"/>
      <c r="S808" s="200" t="n"/>
      <c r="T808" s="200" t="n"/>
      <c r="U808" s="200" t="n"/>
      <c r="V808" s="200" t="n"/>
      <c r="W808" s="200" t="n"/>
      <c r="X808" s="200" t="n"/>
      <c r="Y808" s="200" t="n"/>
      <c r="Z808" s="200" t="n"/>
    </row>
    <row r="809" ht="13.5" customHeight="1" s="726">
      <c r="A809" s="193" t="n"/>
      <c r="B809" s="200" t="n"/>
      <c r="C809" s="200" t="n"/>
      <c r="D809" s="200" t="n"/>
      <c r="E809" s="465" t="n"/>
      <c r="F809" s="200" t="n"/>
      <c r="G809" s="200" t="n"/>
      <c r="H809" s="200" t="n"/>
      <c r="I809" s="465" t="n"/>
      <c r="J809" s="465" t="n"/>
      <c r="K809" s="200" t="n"/>
      <c r="L809" s="193" t="n"/>
      <c r="M809" s="200" t="n"/>
      <c r="N809" s="200" t="n"/>
      <c r="O809" s="200" t="n"/>
      <c r="P809" s="200" t="n"/>
      <c r="Q809" s="200" t="n"/>
      <c r="R809" s="200" t="n"/>
      <c r="S809" s="200" t="n"/>
      <c r="T809" s="200" t="n"/>
      <c r="U809" s="200" t="n"/>
      <c r="V809" s="200" t="n"/>
      <c r="W809" s="200" t="n"/>
      <c r="X809" s="200" t="n"/>
      <c r="Y809" s="200" t="n"/>
      <c r="Z809" s="200" t="n"/>
    </row>
    <row r="810" ht="13.5" customHeight="1" s="726">
      <c r="A810" s="193" t="n"/>
      <c r="B810" s="200" t="n"/>
      <c r="C810" s="200" t="n"/>
      <c r="D810" s="200" t="n"/>
      <c r="E810" s="465" t="n"/>
      <c r="F810" s="200" t="n"/>
      <c r="G810" s="200" t="n"/>
      <c r="H810" s="200" t="n"/>
      <c r="I810" s="465" t="n"/>
      <c r="J810" s="465" t="n"/>
      <c r="K810" s="200" t="n"/>
      <c r="L810" s="193" t="n"/>
      <c r="M810" s="200" t="n"/>
      <c r="N810" s="200" t="n"/>
      <c r="O810" s="200" t="n"/>
      <c r="P810" s="200" t="n"/>
      <c r="Q810" s="200" t="n"/>
      <c r="R810" s="200" t="n"/>
      <c r="S810" s="200" t="n"/>
      <c r="T810" s="200" t="n"/>
      <c r="U810" s="200" t="n"/>
      <c r="V810" s="200" t="n"/>
      <c r="W810" s="200" t="n"/>
      <c r="X810" s="200" t="n"/>
      <c r="Y810" s="200" t="n"/>
      <c r="Z810" s="200" t="n"/>
    </row>
    <row r="811" ht="13.5" customHeight="1" s="726">
      <c r="A811" s="193" t="n"/>
      <c r="B811" s="200" t="n"/>
      <c r="C811" s="200" t="n"/>
      <c r="D811" s="200" t="n"/>
      <c r="E811" s="465" t="n"/>
      <c r="F811" s="200" t="n"/>
      <c r="G811" s="200" t="n"/>
      <c r="H811" s="200" t="n"/>
      <c r="I811" s="465" t="n"/>
      <c r="J811" s="465" t="n"/>
      <c r="K811" s="200" t="n"/>
      <c r="L811" s="193" t="n"/>
      <c r="M811" s="200" t="n"/>
      <c r="N811" s="200" t="n"/>
      <c r="O811" s="200" t="n"/>
      <c r="P811" s="200" t="n"/>
      <c r="Q811" s="200" t="n"/>
      <c r="R811" s="200" t="n"/>
      <c r="S811" s="200" t="n"/>
      <c r="T811" s="200" t="n"/>
      <c r="U811" s="200" t="n"/>
      <c r="V811" s="200" t="n"/>
      <c r="W811" s="200" t="n"/>
      <c r="X811" s="200" t="n"/>
      <c r="Y811" s="200" t="n"/>
      <c r="Z811" s="200" t="n"/>
    </row>
    <row r="812" ht="13.5" customHeight="1" s="726">
      <c r="A812" s="193" t="n"/>
      <c r="B812" s="200" t="n"/>
      <c r="C812" s="200" t="n"/>
      <c r="D812" s="200" t="n"/>
      <c r="E812" s="465" t="n"/>
      <c r="F812" s="200" t="n"/>
      <c r="G812" s="200" t="n"/>
      <c r="H812" s="200" t="n"/>
      <c r="I812" s="465" t="n"/>
      <c r="J812" s="465" t="n"/>
      <c r="K812" s="200" t="n"/>
      <c r="L812" s="193" t="n"/>
      <c r="M812" s="200" t="n"/>
      <c r="N812" s="200" t="n"/>
      <c r="O812" s="200" t="n"/>
      <c r="P812" s="200" t="n"/>
      <c r="Q812" s="200" t="n"/>
      <c r="R812" s="200" t="n"/>
      <c r="S812" s="200" t="n"/>
      <c r="T812" s="200" t="n"/>
      <c r="U812" s="200" t="n"/>
      <c r="V812" s="200" t="n"/>
      <c r="W812" s="200" t="n"/>
      <c r="X812" s="200" t="n"/>
      <c r="Y812" s="200" t="n"/>
      <c r="Z812" s="200" t="n"/>
    </row>
    <row r="813" ht="13.5" customHeight="1" s="726">
      <c r="A813" s="193" t="n"/>
      <c r="B813" s="200" t="n"/>
      <c r="C813" s="200" t="n"/>
      <c r="D813" s="200" t="n"/>
      <c r="E813" s="465" t="n"/>
      <c r="F813" s="200" t="n"/>
      <c r="G813" s="200" t="n"/>
      <c r="H813" s="200" t="n"/>
      <c r="I813" s="465" t="n"/>
      <c r="J813" s="465" t="n"/>
      <c r="K813" s="200" t="n"/>
      <c r="L813" s="193" t="n"/>
      <c r="M813" s="200" t="n"/>
      <c r="N813" s="200" t="n"/>
      <c r="O813" s="200" t="n"/>
      <c r="P813" s="200" t="n"/>
      <c r="Q813" s="200" t="n"/>
      <c r="R813" s="200" t="n"/>
      <c r="S813" s="200" t="n"/>
      <c r="T813" s="200" t="n"/>
      <c r="U813" s="200" t="n"/>
      <c r="V813" s="200" t="n"/>
      <c r="W813" s="200" t="n"/>
      <c r="X813" s="200" t="n"/>
      <c r="Y813" s="200" t="n"/>
      <c r="Z813" s="200" t="n"/>
    </row>
    <row r="814" ht="13.5" customHeight="1" s="726">
      <c r="A814" s="193" t="n"/>
      <c r="B814" s="200" t="n"/>
      <c r="C814" s="200" t="n"/>
      <c r="D814" s="200" t="n"/>
      <c r="E814" s="465" t="n"/>
      <c r="F814" s="200" t="n"/>
      <c r="G814" s="200" t="n"/>
      <c r="H814" s="200" t="n"/>
      <c r="I814" s="465" t="n"/>
      <c r="J814" s="465" t="n"/>
      <c r="K814" s="200" t="n"/>
      <c r="L814" s="193" t="n"/>
      <c r="M814" s="200" t="n"/>
      <c r="N814" s="200" t="n"/>
      <c r="O814" s="200" t="n"/>
      <c r="P814" s="200" t="n"/>
      <c r="Q814" s="200" t="n"/>
      <c r="R814" s="200" t="n"/>
      <c r="S814" s="200" t="n"/>
      <c r="T814" s="200" t="n"/>
      <c r="U814" s="200" t="n"/>
      <c r="V814" s="200" t="n"/>
      <c r="W814" s="200" t="n"/>
      <c r="X814" s="200" t="n"/>
      <c r="Y814" s="200" t="n"/>
      <c r="Z814" s="200" t="n"/>
    </row>
    <row r="815" ht="13.5" customHeight="1" s="726">
      <c r="A815" s="193" t="n"/>
      <c r="B815" s="200" t="n"/>
      <c r="C815" s="200" t="n"/>
      <c r="D815" s="200" t="n"/>
      <c r="E815" s="465" t="n"/>
      <c r="F815" s="200" t="n"/>
      <c r="G815" s="200" t="n"/>
      <c r="H815" s="200" t="n"/>
      <c r="I815" s="465" t="n"/>
      <c r="J815" s="465" t="n"/>
      <c r="K815" s="200" t="n"/>
      <c r="L815" s="193" t="n"/>
      <c r="M815" s="200" t="n"/>
      <c r="N815" s="200" t="n"/>
      <c r="O815" s="200" t="n"/>
      <c r="P815" s="200" t="n"/>
      <c r="Q815" s="200" t="n"/>
      <c r="R815" s="200" t="n"/>
      <c r="S815" s="200" t="n"/>
      <c r="T815" s="200" t="n"/>
      <c r="U815" s="200" t="n"/>
      <c r="V815" s="200" t="n"/>
      <c r="W815" s="200" t="n"/>
      <c r="X815" s="200" t="n"/>
      <c r="Y815" s="200" t="n"/>
      <c r="Z815" s="200" t="n"/>
    </row>
    <row r="816" ht="13.5" customHeight="1" s="726">
      <c r="A816" s="193" t="n"/>
      <c r="B816" s="200" t="n"/>
      <c r="C816" s="200" t="n"/>
      <c r="D816" s="200" t="n"/>
      <c r="E816" s="465" t="n"/>
      <c r="F816" s="200" t="n"/>
      <c r="G816" s="200" t="n"/>
      <c r="H816" s="200" t="n"/>
      <c r="I816" s="465" t="n"/>
      <c r="J816" s="465" t="n"/>
      <c r="K816" s="200" t="n"/>
      <c r="L816" s="193" t="n"/>
      <c r="M816" s="200" t="n"/>
      <c r="N816" s="200" t="n"/>
      <c r="O816" s="200" t="n"/>
      <c r="P816" s="200" t="n"/>
      <c r="Q816" s="200" t="n"/>
      <c r="R816" s="200" t="n"/>
      <c r="S816" s="200" t="n"/>
      <c r="T816" s="200" t="n"/>
      <c r="U816" s="200" t="n"/>
      <c r="V816" s="200" t="n"/>
      <c r="W816" s="200" t="n"/>
      <c r="X816" s="200" t="n"/>
      <c r="Y816" s="200" t="n"/>
      <c r="Z816" s="200" t="n"/>
    </row>
    <row r="817" ht="13.5" customHeight="1" s="726">
      <c r="A817" s="193" t="n"/>
      <c r="B817" s="200" t="n"/>
      <c r="C817" s="200" t="n"/>
      <c r="D817" s="200" t="n"/>
      <c r="E817" s="465" t="n"/>
      <c r="F817" s="200" t="n"/>
      <c r="G817" s="200" t="n"/>
      <c r="H817" s="200" t="n"/>
      <c r="I817" s="465" t="n"/>
      <c r="J817" s="465" t="n"/>
      <c r="K817" s="200" t="n"/>
      <c r="L817" s="193" t="n"/>
      <c r="M817" s="200" t="n"/>
      <c r="N817" s="200" t="n"/>
      <c r="O817" s="200" t="n"/>
      <c r="P817" s="200" t="n"/>
      <c r="Q817" s="200" t="n"/>
      <c r="R817" s="200" t="n"/>
      <c r="S817" s="200" t="n"/>
      <c r="T817" s="200" t="n"/>
      <c r="U817" s="200" t="n"/>
      <c r="V817" s="200" t="n"/>
      <c r="W817" s="200" t="n"/>
      <c r="X817" s="200" t="n"/>
      <c r="Y817" s="200" t="n"/>
      <c r="Z817" s="200" t="n"/>
    </row>
    <row r="818" ht="13.5" customHeight="1" s="726">
      <c r="A818" s="193" t="n"/>
      <c r="B818" s="200" t="n"/>
      <c r="C818" s="200" t="n"/>
      <c r="D818" s="200" t="n"/>
      <c r="E818" s="465" t="n"/>
      <c r="F818" s="200" t="n"/>
      <c r="G818" s="200" t="n"/>
      <c r="H818" s="200" t="n"/>
      <c r="I818" s="465" t="n"/>
      <c r="J818" s="465" t="n"/>
      <c r="K818" s="200" t="n"/>
      <c r="L818" s="193" t="n"/>
      <c r="M818" s="200" t="n"/>
      <c r="N818" s="200" t="n"/>
      <c r="O818" s="200" t="n"/>
      <c r="P818" s="200" t="n"/>
      <c r="Q818" s="200" t="n"/>
      <c r="R818" s="200" t="n"/>
      <c r="S818" s="200" t="n"/>
      <c r="T818" s="200" t="n"/>
      <c r="U818" s="200" t="n"/>
      <c r="V818" s="200" t="n"/>
      <c r="W818" s="200" t="n"/>
      <c r="X818" s="200" t="n"/>
      <c r="Y818" s="200" t="n"/>
      <c r="Z818" s="200" t="n"/>
    </row>
    <row r="819" ht="13.5" customHeight="1" s="726">
      <c r="A819" s="193" t="n"/>
      <c r="B819" s="200" t="n"/>
      <c r="C819" s="200" t="n"/>
      <c r="D819" s="200" t="n"/>
      <c r="E819" s="465" t="n"/>
      <c r="F819" s="200" t="n"/>
      <c r="G819" s="200" t="n"/>
      <c r="H819" s="200" t="n"/>
      <c r="I819" s="465" t="n"/>
      <c r="J819" s="465" t="n"/>
      <c r="K819" s="200" t="n"/>
      <c r="L819" s="193" t="n"/>
      <c r="M819" s="200" t="n"/>
      <c r="N819" s="200" t="n"/>
      <c r="O819" s="200" t="n"/>
      <c r="P819" s="200" t="n"/>
      <c r="Q819" s="200" t="n"/>
      <c r="R819" s="200" t="n"/>
      <c r="S819" s="200" t="n"/>
      <c r="T819" s="200" t="n"/>
      <c r="U819" s="200" t="n"/>
      <c r="V819" s="200" t="n"/>
      <c r="W819" s="200" t="n"/>
      <c r="X819" s="200" t="n"/>
      <c r="Y819" s="200" t="n"/>
      <c r="Z819" s="200" t="n"/>
    </row>
    <row r="820" ht="13.5" customHeight="1" s="726">
      <c r="A820" s="193" t="n"/>
      <c r="B820" s="200" t="n"/>
      <c r="C820" s="200" t="n"/>
      <c r="D820" s="200" t="n"/>
      <c r="E820" s="465" t="n"/>
      <c r="F820" s="200" t="n"/>
      <c r="G820" s="200" t="n"/>
      <c r="H820" s="200" t="n"/>
      <c r="I820" s="465" t="n"/>
      <c r="J820" s="465" t="n"/>
      <c r="K820" s="200" t="n"/>
      <c r="L820" s="193" t="n"/>
      <c r="M820" s="200" t="n"/>
      <c r="N820" s="200" t="n"/>
      <c r="O820" s="200" t="n"/>
      <c r="P820" s="200" t="n"/>
      <c r="Q820" s="200" t="n"/>
      <c r="R820" s="200" t="n"/>
      <c r="S820" s="200" t="n"/>
      <c r="T820" s="200" t="n"/>
      <c r="U820" s="200" t="n"/>
      <c r="V820" s="200" t="n"/>
      <c r="W820" s="200" t="n"/>
      <c r="X820" s="200" t="n"/>
      <c r="Y820" s="200" t="n"/>
      <c r="Z820" s="200" t="n"/>
    </row>
    <row r="821" ht="13.5" customHeight="1" s="726">
      <c r="A821" s="193" t="n"/>
      <c r="B821" s="200" t="n"/>
      <c r="C821" s="200" t="n"/>
      <c r="D821" s="200" t="n"/>
      <c r="E821" s="465" t="n"/>
      <c r="F821" s="200" t="n"/>
      <c r="G821" s="200" t="n"/>
      <c r="H821" s="200" t="n"/>
      <c r="I821" s="465" t="n"/>
      <c r="J821" s="465" t="n"/>
      <c r="K821" s="200" t="n"/>
      <c r="L821" s="193" t="n"/>
      <c r="M821" s="200" t="n"/>
      <c r="N821" s="200" t="n"/>
      <c r="O821" s="200" t="n"/>
      <c r="P821" s="200" t="n"/>
      <c r="Q821" s="200" t="n"/>
      <c r="R821" s="200" t="n"/>
      <c r="S821" s="200" t="n"/>
      <c r="T821" s="200" t="n"/>
      <c r="U821" s="200" t="n"/>
      <c r="V821" s="200" t="n"/>
      <c r="W821" s="200" t="n"/>
      <c r="X821" s="200" t="n"/>
      <c r="Y821" s="200" t="n"/>
      <c r="Z821" s="200" t="n"/>
    </row>
    <row r="822" ht="13.5" customHeight="1" s="726">
      <c r="A822" s="193" t="n"/>
      <c r="B822" s="200" t="n"/>
      <c r="C822" s="200" t="n"/>
      <c r="D822" s="200" t="n"/>
      <c r="E822" s="465" t="n"/>
      <c r="F822" s="200" t="n"/>
      <c r="G822" s="200" t="n"/>
      <c r="H822" s="200" t="n"/>
      <c r="I822" s="465" t="n"/>
      <c r="J822" s="465" t="n"/>
      <c r="K822" s="200" t="n"/>
      <c r="L822" s="193" t="n"/>
      <c r="M822" s="200" t="n"/>
      <c r="N822" s="200" t="n"/>
      <c r="O822" s="200" t="n"/>
      <c r="P822" s="200" t="n"/>
      <c r="Q822" s="200" t="n"/>
      <c r="R822" s="200" t="n"/>
      <c r="S822" s="200" t="n"/>
      <c r="T822" s="200" t="n"/>
      <c r="U822" s="200" t="n"/>
      <c r="V822" s="200" t="n"/>
      <c r="W822" s="200" t="n"/>
      <c r="X822" s="200" t="n"/>
      <c r="Y822" s="200" t="n"/>
      <c r="Z822" s="200" t="n"/>
    </row>
    <row r="823" ht="13.5" customHeight="1" s="726">
      <c r="A823" s="193" t="n"/>
      <c r="B823" s="200" t="n"/>
      <c r="C823" s="200" t="n"/>
      <c r="D823" s="200" t="n"/>
      <c r="E823" s="465" t="n"/>
      <c r="F823" s="200" t="n"/>
      <c r="G823" s="200" t="n"/>
      <c r="H823" s="200" t="n"/>
      <c r="I823" s="465" t="n"/>
      <c r="J823" s="465" t="n"/>
      <c r="K823" s="200" t="n"/>
      <c r="L823" s="193" t="n"/>
      <c r="M823" s="200" t="n"/>
      <c r="N823" s="200" t="n"/>
      <c r="O823" s="200" t="n"/>
      <c r="P823" s="200" t="n"/>
      <c r="Q823" s="200" t="n"/>
      <c r="R823" s="200" t="n"/>
      <c r="S823" s="200" t="n"/>
      <c r="T823" s="200" t="n"/>
      <c r="U823" s="200" t="n"/>
      <c r="V823" s="200" t="n"/>
      <c r="W823" s="200" t="n"/>
      <c r="X823" s="200" t="n"/>
      <c r="Y823" s="200" t="n"/>
      <c r="Z823" s="200" t="n"/>
    </row>
    <row r="824" ht="13.5" customHeight="1" s="726">
      <c r="A824" s="193" t="n"/>
      <c r="B824" s="200" t="n"/>
      <c r="C824" s="200" t="n"/>
      <c r="D824" s="200" t="n"/>
      <c r="E824" s="465" t="n"/>
      <c r="F824" s="200" t="n"/>
      <c r="G824" s="200" t="n"/>
      <c r="H824" s="200" t="n"/>
      <c r="I824" s="465" t="n"/>
      <c r="J824" s="465" t="n"/>
      <c r="K824" s="200" t="n"/>
      <c r="L824" s="193" t="n"/>
      <c r="M824" s="200" t="n"/>
      <c r="N824" s="200" t="n"/>
      <c r="O824" s="200" t="n"/>
      <c r="P824" s="200" t="n"/>
      <c r="Q824" s="200" t="n"/>
      <c r="R824" s="200" t="n"/>
      <c r="S824" s="200" t="n"/>
      <c r="T824" s="200" t="n"/>
      <c r="U824" s="200" t="n"/>
      <c r="V824" s="200" t="n"/>
      <c r="W824" s="200" t="n"/>
      <c r="X824" s="200" t="n"/>
      <c r="Y824" s="200" t="n"/>
      <c r="Z824" s="200" t="n"/>
    </row>
    <row r="825" ht="13.5" customHeight="1" s="726">
      <c r="A825" s="193" t="n"/>
      <c r="B825" s="200" t="n"/>
      <c r="C825" s="200" t="n"/>
      <c r="D825" s="200" t="n"/>
      <c r="E825" s="465" t="n"/>
      <c r="F825" s="200" t="n"/>
      <c r="G825" s="200" t="n"/>
      <c r="H825" s="200" t="n"/>
      <c r="I825" s="465" t="n"/>
      <c r="J825" s="465" t="n"/>
      <c r="K825" s="200" t="n"/>
      <c r="L825" s="193" t="n"/>
      <c r="M825" s="200" t="n"/>
      <c r="N825" s="200" t="n"/>
      <c r="O825" s="200" t="n"/>
      <c r="P825" s="200" t="n"/>
      <c r="Q825" s="200" t="n"/>
      <c r="R825" s="200" t="n"/>
      <c r="S825" s="200" t="n"/>
      <c r="T825" s="200" t="n"/>
      <c r="U825" s="200" t="n"/>
      <c r="V825" s="200" t="n"/>
      <c r="W825" s="200" t="n"/>
      <c r="X825" s="200" t="n"/>
      <c r="Y825" s="200" t="n"/>
      <c r="Z825" s="200" t="n"/>
    </row>
    <row r="826" ht="13.5" customHeight="1" s="726">
      <c r="A826" s="193" t="n"/>
      <c r="B826" s="200" t="n"/>
      <c r="C826" s="200" t="n"/>
      <c r="D826" s="200" t="n"/>
      <c r="E826" s="465" t="n"/>
      <c r="F826" s="200" t="n"/>
      <c r="G826" s="200" t="n"/>
      <c r="H826" s="200" t="n"/>
      <c r="I826" s="465" t="n"/>
      <c r="J826" s="465" t="n"/>
      <c r="K826" s="200" t="n"/>
      <c r="L826" s="193" t="n"/>
      <c r="M826" s="200" t="n"/>
      <c r="N826" s="200" t="n"/>
      <c r="O826" s="200" t="n"/>
      <c r="P826" s="200" t="n"/>
      <c r="Q826" s="200" t="n"/>
      <c r="R826" s="200" t="n"/>
      <c r="S826" s="200" t="n"/>
      <c r="T826" s="200" t="n"/>
      <c r="U826" s="200" t="n"/>
      <c r="V826" s="200" t="n"/>
      <c r="W826" s="200" t="n"/>
      <c r="X826" s="200" t="n"/>
      <c r="Y826" s="200" t="n"/>
      <c r="Z826" s="200" t="n"/>
    </row>
    <row r="827" ht="13.5" customHeight="1" s="726">
      <c r="A827" s="193" t="n"/>
      <c r="B827" s="200" t="n"/>
      <c r="C827" s="200" t="n"/>
      <c r="D827" s="200" t="n"/>
      <c r="E827" s="465" t="n"/>
      <c r="F827" s="200" t="n"/>
      <c r="G827" s="200" t="n"/>
      <c r="H827" s="200" t="n"/>
      <c r="I827" s="465" t="n"/>
      <c r="J827" s="465" t="n"/>
      <c r="K827" s="200" t="n"/>
      <c r="L827" s="193" t="n"/>
      <c r="M827" s="200" t="n"/>
      <c r="N827" s="200" t="n"/>
      <c r="O827" s="200" t="n"/>
      <c r="P827" s="200" t="n"/>
      <c r="Q827" s="200" t="n"/>
      <c r="R827" s="200" t="n"/>
      <c r="S827" s="200" t="n"/>
      <c r="T827" s="200" t="n"/>
      <c r="U827" s="200" t="n"/>
      <c r="V827" s="200" t="n"/>
      <c r="W827" s="200" t="n"/>
      <c r="X827" s="200" t="n"/>
      <c r="Y827" s="200" t="n"/>
      <c r="Z827" s="200" t="n"/>
    </row>
    <row r="828" ht="13.5" customHeight="1" s="726">
      <c r="A828" s="193" t="n"/>
      <c r="B828" s="200" t="n"/>
      <c r="C828" s="200" t="n"/>
      <c r="D828" s="200" t="n"/>
      <c r="E828" s="465" t="n"/>
      <c r="F828" s="200" t="n"/>
      <c r="G828" s="200" t="n"/>
      <c r="H828" s="200" t="n"/>
      <c r="I828" s="465" t="n"/>
      <c r="J828" s="465" t="n"/>
      <c r="K828" s="200" t="n"/>
      <c r="L828" s="193" t="n"/>
      <c r="M828" s="200" t="n"/>
      <c r="N828" s="200" t="n"/>
      <c r="O828" s="200" t="n"/>
      <c r="P828" s="200" t="n"/>
      <c r="Q828" s="200" t="n"/>
      <c r="R828" s="200" t="n"/>
      <c r="S828" s="200" t="n"/>
      <c r="T828" s="200" t="n"/>
      <c r="U828" s="200" t="n"/>
      <c r="V828" s="200" t="n"/>
      <c r="W828" s="200" t="n"/>
      <c r="X828" s="200" t="n"/>
      <c r="Y828" s="200" t="n"/>
      <c r="Z828" s="200" t="n"/>
    </row>
    <row r="829" ht="13.5" customHeight="1" s="726">
      <c r="A829" s="193" t="n"/>
      <c r="B829" s="200" t="n"/>
      <c r="C829" s="200" t="n"/>
      <c r="D829" s="200" t="n"/>
      <c r="E829" s="465" t="n"/>
      <c r="F829" s="200" t="n"/>
      <c r="G829" s="200" t="n"/>
      <c r="H829" s="200" t="n"/>
      <c r="I829" s="465" t="n"/>
      <c r="J829" s="465" t="n"/>
      <c r="K829" s="200" t="n"/>
      <c r="L829" s="193" t="n"/>
      <c r="M829" s="200" t="n"/>
      <c r="N829" s="200" t="n"/>
      <c r="O829" s="200" t="n"/>
      <c r="P829" s="200" t="n"/>
      <c r="Q829" s="200" t="n"/>
      <c r="R829" s="200" t="n"/>
      <c r="S829" s="200" t="n"/>
      <c r="T829" s="200" t="n"/>
      <c r="U829" s="200" t="n"/>
      <c r="V829" s="200" t="n"/>
      <c r="W829" s="200" t="n"/>
      <c r="X829" s="200" t="n"/>
      <c r="Y829" s="200" t="n"/>
      <c r="Z829" s="200" t="n"/>
    </row>
    <row r="830" ht="13.5" customHeight="1" s="726">
      <c r="A830" s="193" t="n"/>
      <c r="B830" s="200" t="n"/>
      <c r="C830" s="200" t="n"/>
      <c r="D830" s="200" t="n"/>
      <c r="E830" s="465" t="n"/>
      <c r="F830" s="200" t="n"/>
      <c r="G830" s="200" t="n"/>
      <c r="H830" s="200" t="n"/>
      <c r="I830" s="465" t="n"/>
      <c r="J830" s="465" t="n"/>
      <c r="K830" s="200" t="n"/>
      <c r="L830" s="193" t="n"/>
      <c r="M830" s="200" t="n"/>
      <c r="N830" s="200" t="n"/>
      <c r="O830" s="200" t="n"/>
      <c r="P830" s="200" t="n"/>
      <c r="Q830" s="200" t="n"/>
      <c r="R830" s="200" t="n"/>
      <c r="S830" s="200" t="n"/>
      <c r="T830" s="200" t="n"/>
      <c r="U830" s="200" t="n"/>
      <c r="V830" s="200" t="n"/>
      <c r="W830" s="200" t="n"/>
      <c r="X830" s="200" t="n"/>
      <c r="Y830" s="200" t="n"/>
      <c r="Z830" s="200" t="n"/>
    </row>
    <row r="831" ht="13.5" customHeight="1" s="726">
      <c r="A831" s="193" t="n"/>
      <c r="B831" s="200" t="n"/>
      <c r="C831" s="200" t="n"/>
      <c r="D831" s="200" t="n"/>
      <c r="E831" s="465" t="n"/>
      <c r="F831" s="200" t="n"/>
      <c r="G831" s="200" t="n"/>
      <c r="H831" s="200" t="n"/>
      <c r="I831" s="465" t="n"/>
      <c r="J831" s="465" t="n"/>
      <c r="K831" s="200" t="n"/>
      <c r="L831" s="193" t="n"/>
      <c r="M831" s="200" t="n"/>
      <c r="N831" s="200" t="n"/>
      <c r="O831" s="200" t="n"/>
      <c r="P831" s="200" t="n"/>
      <c r="Q831" s="200" t="n"/>
      <c r="R831" s="200" t="n"/>
      <c r="S831" s="200" t="n"/>
      <c r="T831" s="200" t="n"/>
      <c r="U831" s="200" t="n"/>
      <c r="V831" s="200" t="n"/>
      <c r="W831" s="200" t="n"/>
      <c r="X831" s="200" t="n"/>
      <c r="Y831" s="200" t="n"/>
      <c r="Z831" s="200" t="n"/>
    </row>
    <row r="832" ht="13.5" customHeight="1" s="726">
      <c r="A832" s="193" t="n"/>
      <c r="B832" s="200" t="n"/>
      <c r="C832" s="200" t="n"/>
      <c r="D832" s="200" t="n"/>
      <c r="E832" s="465" t="n"/>
      <c r="F832" s="200" t="n"/>
      <c r="G832" s="200" t="n"/>
      <c r="H832" s="200" t="n"/>
      <c r="I832" s="465" t="n"/>
      <c r="J832" s="465" t="n"/>
      <c r="K832" s="200" t="n"/>
      <c r="L832" s="193" t="n"/>
      <c r="M832" s="200" t="n"/>
      <c r="N832" s="200" t="n"/>
      <c r="O832" s="200" t="n"/>
      <c r="P832" s="200" t="n"/>
      <c r="Q832" s="200" t="n"/>
      <c r="R832" s="200" t="n"/>
      <c r="S832" s="200" t="n"/>
      <c r="T832" s="200" t="n"/>
      <c r="U832" s="200" t="n"/>
      <c r="V832" s="200" t="n"/>
      <c r="W832" s="200" t="n"/>
      <c r="X832" s="200" t="n"/>
      <c r="Y832" s="200" t="n"/>
      <c r="Z832" s="200" t="n"/>
    </row>
    <row r="833" ht="13.5" customHeight="1" s="726">
      <c r="A833" s="193" t="n"/>
      <c r="B833" s="200" t="n"/>
      <c r="C833" s="200" t="n"/>
      <c r="D833" s="200" t="n"/>
      <c r="E833" s="465" t="n"/>
      <c r="F833" s="200" t="n"/>
      <c r="G833" s="200" t="n"/>
      <c r="H833" s="200" t="n"/>
      <c r="I833" s="465" t="n"/>
      <c r="J833" s="465" t="n"/>
      <c r="K833" s="200" t="n"/>
      <c r="L833" s="193" t="n"/>
      <c r="M833" s="200" t="n"/>
      <c r="N833" s="200" t="n"/>
      <c r="O833" s="200" t="n"/>
      <c r="P833" s="200" t="n"/>
      <c r="Q833" s="200" t="n"/>
      <c r="R833" s="200" t="n"/>
      <c r="S833" s="200" t="n"/>
      <c r="T833" s="200" t="n"/>
      <c r="U833" s="200" t="n"/>
      <c r="V833" s="200" t="n"/>
      <c r="W833" s="200" t="n"/>
      <c r="X833" s="200" t="n"/>
      <c r="Y833" s="200" t="n"/>
      <c r="Z833" s="200" t="n"/>
    </row>
    <row r="834" ht="13.5" customHeight="1" s="726">
      <c r="A834" s="193" t="n"/>
      <c r="B834" s="200" t="n"/>
      <c r="C834" s="200" t="n"/>
      <c r="D834" s="200" t="n"/>
      <c r="E834" s="465" t="n"/>
      <c r="F834" s="200" t="n"/>
      <c r="G834" s="200" t="n"/>
      <c r="H834" s="200" t="n"/>
      <c r="I834" s="465" t="n"/>
      <c r="J834" s="465" t="n"/>
      <c r="K834" s="200" t="n"/>
      <c r="L834" s="193" t="n"/>
      <c r="M834" s="200" t="n"/>
      <c r="N834" s="200" t="n"/>
      <c r="O834" s="200" t="n"/>
      <c r="P834" s="200" t="n"/>
      <c r="Q834" s="200" t="n"/>
      <c r="R834" s="200" t="n"/>
      <c r="S834" s="200" t="n"/>
      <c r="T834" s="200" t="n"/>
      <c r="U834" s="200" t="n"/>
      <c r="V834" s="200" t="n"/>
      <c r="W834" s="200" t="n"/>
      <c r="X834" s="200" t="n"/>
      <c r="Y834" s="200" t="n"/>
      <c r="Z834" s="200" t="n"/>
    </row>
    <row r="835" ht="13.5" customHeight="1" s="726">
      <c r="A835" s="193" t="n"/>
      <c r="B835" s="200" t="n"/>
      <c r="C835" s="200" t="n"/>
      <c r="D835" s="200" t="n"/>
      <c r="E835" s="465" t="n"/>
      <c r="F835" s="200" t="n"/>
      <c r="G835" s="200" t="n"/>
      <c r="H835" s="200" t="n"/>
      <c r="I835" s="465" t="n"/>
      <c r="J835" s="465" t="n"/>
      <c r="K835" s="200" t="n"/>
      <c r="L835" s="193" t="n"/>
      <c r="M835" s="200" t="n"/>
      <c r="N835" s="200" t="n"/>
      <c r="O835" s="200" t="n"/>
      <c r="P835" s="200" t="n"/>
      <c r="Q835" s="200" t="n"/>
      <c r="R835" s="200" t="n"/>
      <c r="S835" s="200" t="n"/>
      <c r="T835" s="200" t="n"/>
      <c r="U835" s="200" t="n"/>
      <c r="V835" s="200" t="n"/>
      <c r="W835" s="200" t="n"/>
      <c r="X835" s="200" t="n"/>
      <c r="Y835" s="200" t="n"/>
      <c r="Z835" s="200" t="n"/>
    </row>
    <row r="836" ht="13.5" customHeight="1" s="726">
      <c r="A836" s="193" t="n"/>
      <c r="B836" s="200" t="n"/>
      <c r="C836" s="200" t="n"/>
      <c r="D836" s="200" t="n"/>
      <c r="E836" s="465" t="n"/>
      <c r="F836" s="200" t="n"/>
      <c r="G836" s="200" t="n"/>
      <c r="H836" s="200" t="n"/>
      <c r="I836" s="465" t="n"/>
      <c r="J836" s="465" t="n"/>
      <c r="K836" s="200" t="n"/>
      <c r="L836" s="193" t="n"/>
      <c r="M836" s="200" t="n"/>
      <c r="N836" s="200" t="n"/>
      <c r="O836" s="200" t="n"/>
      <c r="P836" s="200" t="n"/>
      <c r="Q836" s="200" t="n"/>
      <c r="R836" s="200" t="n"/>
      <c r="S836" s="200" t="n"/>
      <c r="T836" s="200" t="n"/>
      <c r="U836" s="200" t="n"/>
      <c r="V836" s="200" t="n"/>
      <c r="W836" s="200" t="n"/>
      <c r="X836" s="200" t="n"/>
      <c r="Y836" s="200" t="n"/>
      <c r="Z836" s="200" t="n"/>
    </row>
    <row r="837" ht="13.5" customHeight="1" s="726">
      <c r="A837" s="193" t="n"/>
      <c r="B837" s="200" t="n"/>
      <c r="C837" s="200" t="n"/>
      <c r="D837" s="200" t="n"/>
      <c r="E837" s="465" t="n"/>
      <c r="F837" s="200" t="n"/>
      <c r="G837" s="200" t="n"/>
      <c r="H837" s="200" t="n"/>
      <c r="I837" s="465" t="n"/>
      <c r="J837" s="465" t="n"/>
      <c r="K837" s="200" t="n"/>
      <c r="L837" s="193" t="n"/>
      <c r="M837" s="200" t="n"/>
      <c r="N837" s="200" t="n"/>
      <c r="O837" s="200" t="n"/>
      <c r="P837" s="200" t="n"/>
      <c r="Q837" s="200" t="n"/>
      <c r="R837" s="200" t="n"/>
      <c r="S837" s="200" t="n"/>
      <c r="T837" s="200" t="n"/>
      <c r="U837" s="200" t="n"/>
      <c r="V837" s="200" t="n"/>
      <c r="W837" s="200" t="n"/>
      <c r="X837" s="200" t="n"/>
      <c r="Y837" s="200" t="n"/>
      <c r="Z837" s="200" t="n"/>
    </row>
    <row r="838" ht="13.5" customHeight="1" s="726">
      <c r="A838" s="193" t="n"/>
      <c r="B838" s="200" t="n"/>
      <c r="C838" s="200" t="n"/>
      <c r="D838" s="200" t="n"/>
      <c r="E838" s="465" t="n"/>
      <c r="F838" s="200" t="n"/>
      <c r="G838" s="200" t="n"/>
      <c r="H838" s="200" t="n"/>
      <c r="I838" s="465" t="n"/>
      <c r="J838" s="465" t="n"/>
      <c r="K838" s="200" t="n"/>
      <c r="L838" s="193" t="n"/>
      <c r="M838" s="200" t="n"/>
      <c r="N838" s="200" t="n"/>
      <c r="O838" s="200" t="n"/>
      <c r="P838" s="200" t="n"/>
      <c r="Q838" s="200" t="n"/>
      <c r="R838" s="200" t="n"/>
      <c r="S838" s="200" t="n"/>
      <c r="T838" s="200" t="n"/>
      <c r="U838" s="200" t="n"/>
      <c r="V838" s="200" t="n"/>
      <c r="W838" s="200" t="n"/>
      <c r="X838" s="200" t="n"/>
      <c r="Y838" s="200" t="n"/>
      <c r="Z838" s="200" t="n"/>
    </row>
    <row r="839" ht="13.5" customHeight="1" s="726">
      <c r="A839" s="193" t="n"/>
      <c r="B839" s="200" t="n"/>
      <c r="C839" s="200" t="n"/>
      <c r="D839" s="200" t="n"/>
      <c r="E839" s="465" t="n"/>
      <c r="F839" s="200" t="n"/>
      <c r="G839" s="200" t="n"/>
      <c r="H839" s="200" t="n"/>
      <c r="I839" s="465" t="n"/>
      <c r="J839" s="465" t="n"/>
      <c r="K839" s="200" t="n"/>
      <c r="L839" s="193" t="n"/>
      <c r="M839" s="200" t="n"/>
      <c r="N839" s="200" t="n"/>
      <c r="O839" s="200" t="n"/>
      <c r="P839" s="200" t="n"/>
      <c r="Q839" s="200" t="n"/>
      <c r="R839" s="200" t="n"/>
      <c r="S839" s="200" t="n"/>
      <c r="T839" s="200" t="n"/>
      <c r="U839" s="200" t="n"/>
      <c r="V839" s="200" t="n"/>
      <c r="W839" s="200" t="n"/>
      <c r="X839" s="200" t="n"/>
      <c r="Y839" s="200" t="n"/>
      <c r="Z839" s="200" t="n"/>
    </row>
    <row r="840" ht="13.5" customHeight="1" s="726">
      <c r="A840" s="193" t="n"/>
      <c r="B840" s="200" t="n"/>
      <c r="C840" s="200" t="n"/>
      <c r="D840" s="200" t="n"/>
      <c r="E840" s="465" t="n"/>
      <c r="F840" s="200" t="n"/>
      <c r="G840" s="200" t="n"/>
      <c r="H840" s="200" t="n"/>
      <c r="I840" s="465" t="n"/>
      <c r="J840" s="465" t="n"/>
      <c r="K840" s="200" t="n"/>
      <c r="L840" s="193" t="n"/>
      <c r="M840" s="200" t="n"/>
      <c r="N840" s="200" t="n"/>
      <c r="O840" s="200" t="n"/>
      <c r="P840" s="200" t="n"/>
      <c r="Q840" s="200" t="n"/>
      <c r="R840" s="200" t="n"/>
      <c r="S840" s="200" t="n"/>
      <c r="T840" s="200" t="n"/>
      <c r="U840" s="200" t="n"/>
      <c r="V840" s="200" t="n"/>
      <c r="W840" s="200" t="n"/>
      <c r="X840" s="200" t="n"/>
      <c r="Y840" s="200" t="n"/>
      <c r="Z840" s="200" t="n"/>
    </row>
    <row r="841" ht="13.5" customHeight="1" s="726">
      <c r="A841" s="193" t="n"/>
      <c r="B841" s="200" t="n"/>
      <c r="C841" s="200" t="n"/>
      <c r="D841" s="200" t="n"/>
      <c r="E841" s="465" t="n"/>
      <c r="F841" s="200" t="n"/>
      <c r="G841" s="200" t="n"/>
      <c r="H841" s="200" t="n"/>
      <c r="I841" s="465" t="n"/>
      <c r="J841" s="465" t="n"/>
      <c r="K841" s="200" t="n"/>
      <c r="L841" s="193" t="n"/>
      <c r="M841" s="200" t="n"/>
      <c r="N841" s="200" t="n"/>
      <c r="O841" s="200" t="n"/>
      <c r="P841" s="200" t="n"/>
      <c r="Q841" s="200" t="n"/>
      <c r="R841" s="200" t="n"/>
      <c r="S841" s="200" t="n"/>
      <c r="T841" s="200" t="n"/>
      <c r="U841" s="200" t="n"/>
      <c r="V841" s="200" t="n"/>
      <c r="W841" s="200" t="n"/>
      <c r="X841" s="200" t="n"/>
      <c r="Y841" s="200" t="n"/>
      <c r="Z841" s="200" t="n"/>
    </row>
    <row r="842" ht="13.5" customHeight="1" s="726">
      <c r="A842" s="193" t="n"/>
      <c r="B842" s="200" t="n"/>
      <c r="C842" s="200" t="n"/>
      <c r="D842" s="200" t="n"/>
      <c r="E842" s="465" t="n"/>
      <c r="F842" s="200" t="n"/>
      <c r="G842" s="200" t="n"/>
      <c r="H842" s="200" t="n"/>
      <c r="I842" s="465" t="n"/>
      <c r="J842" s="465" t="n"/>
      <c r="K842" s="200" t="n"/>
      <c r="L842" s="193" t="n"/>
      <c r="M842" s="200" t="n"/>
      <c r="N842" s="200" t="n"/>
      <c r="O842" s="200" t="n"/>
      <c r="P842" s="200" t="n"/>
      <c r="Q842" s="200" t="n"/>
      <c r="R842" s="200" t="n"/>
      <c r="S842" s="200" t="n"/>
      <c r="T842" s="200" t="n"/>
      <c r="U842" s="200" t="n"/>
      <c r="V842" s="200" t="n"/>
      <c r="W842" s="200" t="n"/>
      <c r="X842" s="200" t="n"/>
      <c r="Y842" s="200" t="n"/>
      <c r="Z842" s="200" t="n"/>
    </row>
    <row r="843" ht="13.5" customHeight="1" s="726">
      <c r="A843" s="193" t="n"/>
      <c r="B843" s="200" t="n"/>
      <c r="C843" s="200" t="n"/>
      <c r="D843" s="200" t="n"/>
      <c r="E843" s="465" t="n"/>
      <c r="F843" s="200" t="n"/>
      <c r="G843" s="200" t="n"/>
      <c r="H843" s="200" t="n"/>
      <c r="I843" s="465" t="n"/>
      <c r="J843" s="465" t="n"/>
      <c r="K843" s="200" t="n"/>
      <c r="L843" s="193" t="n"/>
      <c r="M843" s="200" t="n"/>
      <c r="N843" s="200" t="n"/>
      <c r="O843" s="200" t="n"/>
      <c r="P843" s="200" t="n"/>
      <c r="Q843" s="200" t="n"/>
      <c r="R843" s="200" t="n"/>
      <c r="S843" s="200" t="n"/>
      <c r="T843" s="200" t="n"/>
      <c r="U843" s="200" t="n"/>
      <c r="V843" s="200" t="n"/>
      <c r="W843" s="200" t="n"/>
      <c r="X843" s="200" t="n"/>
      <c r="Y843" s="200" t="n"/>
      <c r="Z843" s="200" t="n"/>
    </row>
    <row r="844" ht="13.5" customHeight="1" s="726">
      <c r="A844" s="193" t="n"/>
      <c r="B844" s="200" t="n"/>
      <c r="C844" s="200" t="n"/>
      <c r="D844" s="200" t="n"/>
      <c r="E844" s="465" t="n"/>
      <c r="F844" s="200" t="n"/>
      <c r="G844" s="200" t="n"/>
      <c r="H844" s="200" t="n"/>
      <c r="I844" s="465" t="n"/>
      <c r="J844" s="465" t="n"/>
      <c r="K844" s="200" t="n"/>
      <c r="L844" s="193" t="n"/>
      <c r="M844" s="200" t="n"/>
      <c r="N844" s="200" t="n"/>
      <c r="O844" s="200" t="n"/>
      <c r="P844" s="200" t="n"/>
      <c r="Q844" s="200" t="n"/>
      <c r="R844" s="200" t="n"/>
      <c r="S844" s="200" t="n"/>
      <c r="T844" s="200" t="n"/>
      <c r="U844" s="200" t="n"/>
      <c r="V844" s="200" t="n"/>
      <c r="W844" s="200" t="n"/>
      <c r="X844" s="200" t="n"/>
      <c r="Y844" s="200" t="n"/>
      <c r="Z844" s="200" t="n"/>
    </row>
    <row r="845" ht="13.5" customHeight="1" s="726">
      <c r="A845" s="193" t="n"/>
      <c r="B845" s="200" t="n"/>
      <c r="C845" s="200" t="n"/>
      <c r="D845" s="200" t="n"/>
      <c r="E845" s="465" t="n"/>
      <c r="F845" s="200" t="n"/>
      <c r="G845" s="200" t="n"/>
      <c r="H845" s="200" t="n"/>
      <c r="I845" s="465" t="n"/>
      <c r="J845" s="465" t="n"/>
      <c r="K845" s="200" t="n"/>
      <c r="L845" s="193" t="n"/>
      <c r="M845" s="200" t="n"/>
      <c r="N845" s="200" t="n"/>
      <c r="O845" s="200" t="n"/>
      <c r="P845" s="200" t="n"/>
      <c r="Q845" s="200" t="n"/>
      <c r="R845" s="200" t="n"/>
      <c r="S845" s="200" t="n"/>
      <c r="T845" s="200" t="n"/>
      <c r="U845" s="200" t="n"/>
      <c r="V845" s="200" t="n"/>
      <c r="W845" s="200" t="n"/>
      <c r="X845" s="200" t="n"/>
      <c r="Y845" s="200" t="n"/>
      <c r="Z845" s="200" t="n"/>
    </row>
    <row r="846" ht="13.5" customHeight="1" s="726">
      <c r="A846" s="193" t="n"/>
      <c r="B846" s="200" t="n"/>
      <c r="C846" s="200" t="n"/>
      <c r="D846" s="200" t="n"/>
      <c r="E846" s="465" t="n"/>
      <c r="F846" s="200" t="n"/>
      <c r="G846" s="200" t="n"/>
      <c r="H846" s="200" t="n"/>
      <c r="I846" s="465" t="n"/>
      <c r="J846" s="465" t="n"/>
      <c r="K846" s="200" t="n"/>
      <c r="L846" s="193" t="n"/>
      <c r="M846" s="200" t="n"/>
      <c r="N846" s="200" t="n"/>
      <c r="O846" s="200" t="n"/>
      <c r="P846" s="200" t="n"/>
      <c r="Q846" s="200" t="n"/>
      <c r="R846" s="200" t="n"/>
      <c r="S846" s="200" t="n"/>
      <c r="T846" s="200" t="n"/>
      <c r="U846" s="200" t="n"/>
      <c r="V846" s="200" t="n"/>
      <c r="W846" s="200" t="n"/>
      <c r="X846" s="200" t="n"/>
      <c r="Y846" s="200" t="n"/>
      <c r="Z846" s="200" t="n"/>
    </row>
    <row r="847" ht="13.5" customHeight="1" s="726">
      <c r="A847" s="193" t="n"/>
      <c r="B847" s="200" t="n"/>
      <c r="C847" s="200" t="n"/>
      <c r="D847" s="200" t="n"/>
      <c r="E847" s="465" t="n"/>
      <c r="F847" s="200" t="n"/>
      <c r="G847" s="200" t="n"/>
      <c r="H847" s="200" t="n"/>
      <c r="I847" s="465" t="n"/>
      <c r="J847" s="465" t="n"/>
      <c r="K847" s="200" t="n"/>
      <c r="L847" s="193" t="n"/>
      <c r="M847" s="200" t="n"/>
      <c r="N847" s="200" t="n"/>
      <c r="O847" s="200" t="n"/>
      <c r="P847" s="200" t="n"/>
      <c r="Q847" s="200" t="n"/>
      <c r="R847" s="200" t="n"/>
      <c r="S847" s="200" t="n"/>
      <c r="T847" s="200" t="n"/>
      <c r="U847" s="200" t="n"/>
      <c r="V847" s="200" t="n"/>
      <c r="W847" s="200" t="n"/>
      <c r="X847" s="200" t="n"/>
      <c r="Y847" s="200" t="n"/>
      <c r="Z847" s="200" t="n"/>
    </row>
    <row r="848" ht="13.5" customHeight="1" s="726">
      <c r="A848" s="193" t="n"/>
      <c r="B848" s="200" t="n"/>
      <c r="C848" s="200" t="n"/>
      <c r="D848" s="200" t="n"/>
      <c r="E848" s="465" t="n"/>
      <c r="F848" s="200" t="n"/>
      <c r="G848" s="200" t="n"/>
      <c r="H848" s="200" t="n"/>
      <c r="I848" s="465" t="n"/>
      <c r="J848" s="465" t="n"/>
      <c r="K848" s="200" t="n"/>
      <c r="L848" s="193" t="n"/>
      <c r="M848" s="200" t="n"/>
      <c r="N848" s="200" t="n"/>
      <c r="O848" s="200" t="n"/>
      <c r="P848" s="200" t="n"/>
      <c r="Q848" s="200" t="n"/>
      <c r="R848" s="200" t="n"/>
      <c r="S848" s="200" t="n"/>
      <c r="T848" s="200" t="n"/>
      <c r="U848" s="200" t="n"/>
      <c r="V848" s="200" t="n"/>
      <c r="W848" s="200" t="n"/>
      <c r="X848" s="200" t="n"/>
      <c r="Y848" s="200" t="n"/>
      <c r="Z848" s="200" t="n"/>
    </row>
    <row r="849" ht="13.5" customHeight="1" s="726">
      <c r="A849" s="193" t="n"/>
      <c r="B849" s="200" t="n"/>
      <c r="C849" s="200" t="n"/>
      <c r="D849" s="200" t="n"/>
      <c r="E849" s="465" t="n"/>
      <c r="F849" s="200" t="n"/>
      <c r="G849" s="200" t="n"/>
      <c r="H849" s="200" t="n"/>
      <c r="I849" s="465" t="n"/>
      <c r="J849" s="465" t="n"/>
      <c r="K849" s="200" t="n"/>
      <c r="L849" s="193" t="n"/>
      <c r="M849" s="200" t="n"/>
      <c r="N849" s="200" t="n"/>
      <c r="O849" s="200" t="n"/>
      <c r="P849" s="200" t="n"/>
      <c r="Q849" s="200" t="n"/>
      <c r="R849" s="200" t="n"/>
      <c r="S849" s="200" t="n"/>
      <c r="T849" s="200" t="n"/>
      <c r="U849" s="200" t="n"/>
      <c r="V849" s="200" t="n"/>
      <c r="W849" s="200" t="n"/>
      <c r="X849" s="200" t="n"/>
      <c r="Y849" s="200" t="n"/>
      <c r="Z849" s="200" t="n"/>
    </row>
    <row r="850" ht="13.5" customHeight="1" s="726">
      <c r="A850" s="193" t="n"/>
      <c r="B850" s="200" t="n"/>
      <c r="C850" s="200" t="n"/>
      <c r="D850" s="200" t="n"/>
      <c r="E850" s="465" t="n"/>
      <c r="F850" s="200" t="n"/>
      <c r="G850" s="200" t="n"/>
      <c r="H850" s="200" t="n"/>
      <c r="I850" s="465" t="n"/>
      <c r="J850" s="465" t="n"/>
      <c r="K850" s="200" t="n"/>
      <c r="L850" s="193" t="n"/>
      <c r="M850" s="200" t="n"/>
      <c r="N850" s="200" t="n"/>
      <c r="O850" s="200" t="n"/>
      <c r="P850" s="200" t="n"/>
      <c r="Q850" s="200" t="n"/>
      <c r="R850" s="200" t="n"/>
      <c r="S850" s="200" t="n"/>
      <c r="T850" s="200" t="n"/>
      <c r="U850" s="200" t="n"/>
      <c r="V850" s="200" t="n"/>
      <c r="W850" s="200" t="n"/>
      <c r="X850" s="200" t="n"/>
      <c r="Y850" s="200" t="n"/>
      <c r="Z850" s="200" t="n"/>
    </row>
    <row r="851" ht="13.5" customHeight="1" s="726">
      <c r="A851" s="193" t="n"/>
      <c r="B851" s="200" t="n"/>
      <c r="C851" s="200" t="n"/>
      <c r="D851" s="200" t="n"/>
      <c r="E851" s="465" t="n"/>
      <c r="F851" s="200" t="n"/>
      <c r="G851" s="200" t="n"/>
      <c r="H851" s="200" t="n"/>
      <c r="I851" s="465" t="n"/>
      <c r="J851" s="465" t="n"/>
      <c r="K851" s="200" t="n"/>
      <c r="L851" s="193" t="n"/>
      <c r="M851" s="200" t="n"/>
      <c r="N851" s="200" t="n"/>
      <c r="O851" s="200" t="n"/>
      <c r="P851" s="200" t="n"/>
      <c r="Q851" s="200" t="n"/>
      <c r="R851" s="200" t="n"/>
      <c r="S851" s="200" t="n"/>
      <c r="T851" s="200" t="n"/>
      <c r="U851" s="200" t="n"/>
      <c r="V851" s="200" t="n"/>
      <c r="W851" s="200" t="n"/>
      <c r="X851" s="200" t="n"/>
      <c r="Y851" s="200" t="n"/>
      <c r="Z851" s="200" t="n"/>
    </row>
    <row r="852" ht="13.5" customHeight="1" s="726">
      <c r="A852" s="193" t="n"/>
      <c r="B852" s="200" t="n"/>
      <c r="C852" s="200" t="n"/>
      <c r="D852" s="200" t="n"/>
      <c r="E852" s="465" t="n"/>
      <c r="F852" s="200" t="n"/>
      <c r="G852" s="200" t="n"/>
      <c r="H852" s="200" t="n"/>
      <c r="I852" s="465" t="n"/>
      <c r="J852" s="465" t="n"/>
      <c r="K852" s="200" t="n"/>
      <c r="L852" s="193" t="n"/>
      <c r="M852" s="200" t="n"/>
      <c r="N852" s="200" t="n"/>
      <c r="O852" s="200" t="n"/>
      <c r="P852" s="200" t="n"/>
      <c r="Q852" s="200" t="n"/>
      <c r="R852" s="200" t="n"/>
      <c r="S852" s="200" t="n"/>
      <c r="T852" s="200" t="n"/>
      <c r="U852" s="200" t="n"/>
      <c r="V852" s="200" t="n"/>
      <c r="W852" s="200" t="n"/>
      <c r="X852" s="200" t="n"/>
      <c r="Y852" s="200" t="n"/>
      <c r="Z852" s="200" t="n"/>
    </row>
    <row r="853" ht="13.5" customHeight="1" s="726">
      <c r="A853" s="193" t="n"/>
      <c r="B853" s="200" t="n"/>
      <c r="C853" s="200" t="n"/>
      <c r="D853" s="200" t="n"/>
      <c r="E853" s="465" t="n"/>
      <c r="F853" s="200" t="n"/>
      <c r="G853" s="200" t="n"/>
      <c r="H853" s="200" t="n"/>
      <c r="I853" s="465" t="n"/>
      <c r="J853" s="465" t="n"/>
      <c r="K853" s="200" t="n"/>
      <c r="L853" s="193" t="n"/>
      <c r="M853" s="200" t="n"/>
      <c r="N853" s="200" t="n"/>
      <c r="O853" s="200" t="n"/>
      <c r="P853" s="200" t="n"/>
      <c r="Q853" s="200" t="n"/>
      <c r="R853" s="200" t="n"/>
      <c r="S853" s="200" t="n"/>
      <c r="T853" s="200" t="n"/>
      <c r="U853" s="200" t="n"/>
      <c r="V853" s="200" t="n"/>
      <c r="W853" s="200" t="n"/>
      <c r="X853" s="200" t="n"/>
      <c r="Y853" s="200" t="n"/>
      <c r="Z853" s="200" t="n"/>
    </row>
    <row r="854" ht="13.5" customHeight="1" s="726">
      <c r="A854" s="193" t="n"/>
      <c r="B854" s="200" t="n"/>
      <c r="C854" s="200" t="n"/>
      <c r="D854" s="200" t="n"/>
      <c r="E854" s="465" t="n"/>
      <c r="F854" s="200" t="n"/>
      <c r="G854" s="200" t="n"/>
      <c r="H854" s="200" t="n"/>
      <c r="I854" s="465" t="n"/>
      <c r="J854" s="465" t="n"/>
      <c r="K854" s="200" t="n"/>
      <c r="L854" s="193" t="n"/>
      <c r="M854" s="200" t="n"/>
      <c r="N854" s="200" t="n"/>
      <c r="O854" s="200" t="n"/>
      <c r="P854" s="200" t="n"/>
      <c r="Q854" s="200" t="n"/>
      <c r="R854" s="200" t="n"/>
      <c r="S854" s="200" t="n"/>
      <c r="T854" s="200" t="n"/>
      <c r="U854" s="200" t="n"/>
      <c r="V854" s="200" t="n"/>
      <c r="W854" s="200" t="n"/>
      <c r="X854" s="200" t="n"/>
      <c r="Y854" s="200" t="n"/>
      <c r="Z854" s="200" t="n"/>
    </row>
    <row r="855" ht="13.5" customHeight="1" s="726">
      <c r="A855" s="193" t="n"/>
      <c r="B855" s="200" t="n"/>
      <c r="C855" s="200" t="n"/>
      <c r="D855" s="200" t="n"/>
      <c r="E855" s="465" t="n"/>
      <c r="F855" s="200" t="n"/>
      <c r="G855" s="200" t="n"/>
      <c r="H855" s="200" t="n"/>
      <c r="I855" s="465" t="n"/>
      <c r="J855" s="465" t="n"/>
      <c r="K855" s="200" t="n"/>
      <c r="L855" s="193" t="n"/>
      <c r="M855" s="200" t="n"/>
      <c r="N855" s="200" t="n"/>
      <c r="O855" s="200" t="n"/>
      <c r="P855" s="200" t="n"/>
      <c r="Q855" s="200" t="n"/>
      <c r="R855" s="200" t="n"/>
      <c r="S855" s="200" t="n"/>
      <c r="T855" s="200" t="n"/>
      <c r="U855" s="200" t="n"/>
      <c r="V855" s="200" t="n"/>
      <c r="W855" s="200" t="n"/>
      <c r="X855" s="200" t="n"/>
      <c r="Y855" s="200" t="n"/>
      <c r="Z855" s="200" t="n"/>
    </row>
    <row r="856" ht="13.5" customHeight="1" s="726">
      <c r="A856" s="193" t="n"/>
      <c r="B856" s="200" t="n"/>
      <c r="C856" s="200" t="n"/>
      <c r="D856" s="200" t="n"/>
      <c r="E856" s="465" t="n"/>
      <c r="F856" s="200" t="n"/>
      <c r="G856" s="200" t="n"/>
      <c r="H856" s="200" t="n"/>
      <c r="I856" s="465" t="n"/>
      <c r="J856" s="465" t="n"/>
      <c r="K856" s="200" t="n"/>
      <c r="L856" s="193" t="n"/>
      <c r="M856" s="200" t="n"/>
      <c r="N856" s="200" t="n"/>
      <c r="O856" s="200" t="n"/>
      <c r="P856" s="200" t="n"/>
      <c r="Q856" s="200" t="n"/>
      <c r="R856" s="200" t="n"/>
      <c r="S856" s="200" t="n"/>
      <c r="T856" s="200" t="n"/>
      <c r="U856" s="200" t="n"/>
      <c r="V856" s="200" t="n"/>
      <c r="W856" s="200" t="n"/>
      <c r="X856" s="200" t="n"/>
      <c r="Y856" s="200" t="n"/>
      <c r="Z856" s="200" t="n"/>
    </row>
    <row r="857" ht="13.5" customHeight="1" s="726">
      <c r="A857" s="193" t="n"/>
      <c r="B857" s="200" t="n"/>
      <c r="C857" s="200" t="n"/>
      <c r="D857" s="200" t="n"/>
      <c r="E857" s="465" t="n"/>
      <c r="F857" s="200" t="n"/>
      <c r="G857" s="200" t="n"/>
      <c r="H857" s="200" t="n"/>
      <c r="I857" s="465" t="n"/>
      <c r="J857" s="465" t="n"/>
      <c r="K857" s="200" t="n"/>
      <c r="L857" s="193" t="n"/>
      <c r="M857" s="200" t="n"/>
      <c r="N857" s="200" t="n"/>
      <c r="O857" s="200" t="n"/>
      <c r="P857" s="200" t="n"/>
      <c r="Q857" s="200" t="n"/>
      <c r="R857" s="200" t="n"/>
      <c r="S857" s="200" t="n"/>
      <c r="T857" s="200" t="n"/>
      <c r="U857" s="200" t="n"/>
      <c r="V857" s="200" t="n"/>
      <c r="W857" s="200" t="n"/>
      <c r="X857" s="200" t="n"/>
      <c r="Y857" s="200" t="n"/>
      <c r="Z857" s="200" t="n"/>
    </row>
    <row r="858" ht="13.5" customHeight="1" s="726">
      <c r="A858" s="193" t="n"/>
      <c r="B858" s="200" t="n"/>
      <c r="C858" s="200" t="n"/>
      <c r="D858" s="200" t="n"/>
      <c r="E858" s="465" t="n"/>
      <c r="F858" s="200" t="n"/>
      <c r="G858" s="200" t="n"/>
      <c r="H858" s="200" t="n"/>
      <c r="I858" s="465" t="n"/>
      <c r="J858" s="465" t="n"/>
      <c r="K858" s="200" t="n"/>
      <c r="L858" s="193" t="n"/>
      <c r="M858" s="200" t="n"/>
      <c r="N858" s="200" t="n"/>
      <c r="O858" s="200" t="n"/>
      <c r="P858" s="200" t="n"/>
      <c r="Q858" s="200" t="n"/>
      <c r="R858" s="200" t="n"/>
      <c r="S858" s="200" t="n"/>
      <c r="T858" s="200" t="n"/>
      <c r="U858" s="200" t="n"/>
      <c r="V858" s="200" t="n"/>
      <c r="W858" s="200" t="n"/>
      <c r="X858" s="200" t="n"/>
      <c r="Y858" s="200" t="n"/>
      <c r="Z858" s="200" t="n"/>
    </row>
    <row r="859" ht="13.5" customHeight="1" s="726">
      <c r="A859" s="193" t="n"/>
      <c r="B859" s="200" t="n"/>
      <c r="C859" s="200" t="n"/>
      <c r="D859" s="200" t="n"/>
      <c r="E859" s="465" t="n"/>
      <c r="F859" s="200" t="n"/>
      <c r="G859" s="200" t="n"/>
      <c r="H859" s="200" t="n"/>
      <c r="I859" s="465" t="n"/>
      <c r="J859" s="465" t="n"/>
      <c r="K859" s="200" t="n"/>
      <c r="L859" s="193" t="n"/>
      <c r="M859" s="200" t="n"/>
      <c r="N859" s="200" t="n"/>
      <c r="O859" s="200" t="n"/>
      <c r="P859" s="200" t="n"/>
      <c r="Q859" s="200" t="n"/>
      <c r="R859" s="200" t="n"/>
      <c r="S859" s="200" t="n"/>
      <c r="T859" s="200" t="n"/>
      <c r="U859" s="200" t="n"/>
      <c r="V859" s="200" t="n"/>
      <c r="W859" s="200" t="n"/>
      <c r="X859" s="200" t="n"/>
      <c r="Y859" s="200" t="n"/>
      <c r="Z859" s="200" t="n"/>
    </row>
    <row r="860" ht="13.5" customHeight="1" s="726">
      <c r="A860" s="193" t="n"/>
      <c r="B860" s="200" t="n"/>
      <c r="C860" s="200" t="n"/>
      <c r="D860" s="200" t="n"/>
      <c r="E860" s="465" t="n"/>
      <c r="F860" s="200" t="n"/>
      <c r="G860" s="200" t="n"/>
      <c r="H860" s="200" t="n"/>
      <c r="I860" s="465" t="n"/>
      <c r="J860" s="465" t="n"/>
      <c r="K860" s="200" t="n"/>
      <c r="L860" s="193" t="n"/>
      <c r="M860" s="200" t="n"/>
      <c r="N860" s="200" t="n"/>
      <c r="O860" s="200" t="n"/>
      <c r="P860" s="200" t="n"/>
      <c r="Q860" s="200" t="n"/>
      <c r="R860" s="200" t="n"/>
      <c r="S860" s="200" t="n"/>
      <c r="T860" s="200" t="n"/>
      <c r="U860" s="200" t="n"/>
      <c r="V860" s="200" t="n"/>
      <c r="W860" s="200" t="n"/>
      <c r="X860" s="200" t="n"/>
      <c r="Y860" s="200" t="n"/>
      <c r="Z860" s="200" t="n"/>
    </row>
    <row r="861" ht="13.5" customHeight="1" s="726">
      <c r="A861" s="193" t="n"/>
      <c r="B861" s="200" t="n"/>
      <c r="C861" s="200" t="n"/>
      <c r="D861" s="200" t="n"/>
      <c r="E861" s="465" t="n"/>
      <c r="F861" s="200" t="n"/>
      <c r="G861" s="200" t="n"/>
      <c r="H861" s="200" t="n"/>
      <c r="I861" s="465" t="n"/>
      <c r="J861" s="465" t="n"/>
      <c r="K861" s="200" t="n"/>
      <c r="L861" s="193" t="n"/>
      <c r="M861" s="200" t="n"/>
      <c r="N861" s="200" t="n"/>
      <c r="O861" s="200" t="n"/>
      <c r="P861" s="200" t="n"/>
      <c r="Q861" s="200" t="n"/>
      <c r="R861" s="200" t="n"/>
      <c r="S861" s="200" t="n"/>
      <c r="T861" s="200" t="n"/>
      <c r="U861" s="200" t="n"/>
      <c r="V861" s="200" t="n"/>
      <c r="W861" s="200" t="n"/>
      <c r="X861" s="200" t="n"/>
      <c r="Y861" s="200" t="n"/>
      <c r="Z861" s="200" t="n"/>
    </row>
    <row r="862" ht="13.5" customHeight="1" s="726">
      <c r="A862" s="193" t="n"/>
      <c r="B862" s="200" t="n"/>
      <c r="C862" s="200" t="n"/>
      <c r="D862" s="200" t="n"/>
      <c r="E862" s="465" t="n"/>
      <c r="F862" s="200" t="n"/>
      <c r="G862" s="200" t="n"/>
      <c r="H862" s="200" t="n"/>
      <c r="I862" s="465" t="n"/>
      <c r="J862" s="465" t="n"/>
      <c r="K862" s="200" t="n"/>
      <c r="L862" s="193" t="n"/>
      <c r="M862" s="200" t="n"/>
      <c r="N862" s="200" t="n"/>
      <c r="O862" s="200" t="n"/>
      <c r="P862" s="200" t="n"/>
      <c r="Q862" s="200" t="n"/>
      <c r="R862" s="200" t="n"/>
      <c r="S862" s="200" t="n"/>
      <c r="T862" s="200" t="n"/>
      <c r="U862" s="200" t="n"/>
      <c r="V862" s="200" t="n"/>
      <c r="W862" s="200" t="n"/>
      <c r="X862" s="200" t="n"/>
      <c r="Y862" s="200" t="n"/>
      <c r="Z862" s="200" t="n"/>
    </row>
    <row r="863" ht="13.5" customHeight="1" s="726">
      <c r="A863" s="193" t="n"/>
      <c r="B863" s="200" t="n"/>
      <c r="C863" s="200" t="n"/>
      <c r="D863" s="200" t="n"/>
      <c r="E863" s="465" t="n"/>
      <c r="F863" s="200" t="n"/>
      <c r="G863" s="200" t="n"/>
      <c r="H863" s="200" t="n"/>
      <c r="I863" s="465" t="n"/>
      <c r="J863" s="465" t="n"/>
      <c r="K863" s="200" t="n"/>
      <c r="L863" s="193" t="n"/>
      <c r="M863" s="200" t="n"/>
      <c r="N863" s="200" t="n"/>
      <c r="O863" s="200" t="n"/>
      <c r="P863" s="200" t="n"/>
      <c r="Q863" s="200" t="n"/>
      <c r="R863" s="200" t="n"/>
      <c r="S863" s="200" t="n"/>
      <c r="T863" s="200" t="n"/>
      <c r="U863" s="200" t="n"/>
      <c r="V863" s="200" t="n"/>
      <c r="W863" s="200" t="n"/>
      <c r="X863" s="200" t="n"/>
      <c r="Y863" s="200" t="n"/>
      <c r="Z863" s="200" t="n"/>
    </row>
    <row r="864" ht="13.5" customHeight="1" s="726">
      <c r="A864" s="193" t="n"/>
      <c r="B864" s="200" t="n"/>
      <c r="C864" s="200" t="n"/>
      <c r="D864" s="200" t="n"/>
      <c r="E864" s="465" t="n"/>
      <c r="F864" s="200" t="n"/>
      <c r="G864" s="200" t="n"/>
      <c r="H864" s="200" t="n"/>
      <c r="I864" s="465" t="n"/>
      <c r="J864" s="465" t="n"/>
      <c r="K864" s="200" t="n"/>
      <c r="L864" s="193" t="n"/>
      <c r="M864" s="200" t="n"/>
      <c r="N864" s="200" t="n"/>
      <c r="O864" s="200" t="n"/>
      <c r="P864" s="200" t="n"/>
      <c r="Q864" s="200" t="n"/>
      <c r="R864" s="200" t="n"/>
      <c r="S864" s="200" t="n"/>
      <c r="T864" s="200" t="n"/>
      <c r="U864" s="200" t="n"/>
      <c r="V864" s="200" t="n"/>
      <c r="W864" s="200" t="n"/>
      <c r="X864" s="200" t="n"/>
      <c r="Y864" s="200" t="n"/>
      <c r="Z864" s="200" t="n"/>
    </row>
    <row r="865" ht="13.5" customHeight="1" s="726">
      <c r="A865" s="193" t="n"/>
      <c r="B865" s="200" t="n"/>
      <c r="C865" s="200" t="n"/>
      <c r="D865" s="200" t="n"/>
      <c r="E865" s="465" t="n"/>
      <c r="F865" s="200" t="n"/>
      <c r="G865" s="200" t="n"/>
      <c r="H865" s="200" t="n"/>
      <c r="I865" s="465" t="n"/>
      <c r="J865" s="465" t="n"/>
      <c r="K865" s="200" t="n"/>
      <c r="L865" s="193" t="n"/>
      <c r="M865" s="200" t="n"/>
      <c r="N865" s="200" t="n"/>
      <c r="O865" s="200" t="n"/>
      <c r="P865" s="200" t="n"/>
      <c r="Q865" s="200" t="n"/>
      <c r="R865" s="200" t="n"/>
      <c r="S865" s="200" t="n"/>
      <c r="T865" s="200" t="n"/>
      <c r="U865" s="200" t="n"/>
      <c r="V865" s="200" t="n"/>
      <c r="W865" s="200" t="n"/>
      <c r="X865" s="200" t="n"/>
      <c r="Y865" s="200" t="n"/>
      <c r="Z865" s="200" t="n"/>
    </row>
    <row r="866" ht="13.5" customHeight="1" s="726">
      <c r="A866" s="193" t="n"/>
      <c r="B866" s="200" t="n"/>
      <c r="C866" s="200" t="n"/>
      <c r="D866" s="200" t="n"/>
      <c r="E866" s="465" t="n"/>
      <c r="F866" s="200" t="n"/>
      <c r="G866" s="200" t="n"/>
      <c r="H866" s="200" t="n"/>
      <c r="I866" s="465" t="n"/>
      <c r="J866" s="465" t="n"/>
      <c r="K866" s="200" t="n"/>
      <c r="L866" s="193" t="n"/>
      <c r="M866" s="200" t="n"/>
      <c r="N866" s="200" t="n"/>
      <c r="O866" s="200" t="n"/>
      <c r="P866" s="200" t="n"/>
      <c r="Q866" s="200" t="n"/>
      <c r="R866" s="200" t="n"/>
      <c r="S866" s="200" t="n"/>
      <c r="T866" s="200" t="n"/>
      <c r="U866" s="200" t="n"/>
      <c r="V866" s="200" t="n"/>
      <c r="W866" s="200" t="n"/>
      <c r="X866" s="200" t="n"/>
      <c r="Y866" s="200" t="n"/>
      <c r="Z866" s="200" t="n"/>
    </row>
    <row r="867" ht="13.5" customHeight="1" s="726">
      <c r="A867" s="193" t="n"/>
      <c r="B867" s="200" t="n"/>
      <c r="C867" s="200" t="n"/>
      <c r="D867" s="200" t="n"/>
      <c r="E867" s="465" t="n"/>
      <c r="F867" s="200" t="n"/>
      <c r="G867" s="200" t="n"/>
      <c r="H867" s="200" t="n"/>
      <c r="I867" s="465" t="n"/>
      <c r="J867" s="465" t="n"/>
      <c r="K867" s="200" t="n"/>
      <c r="L867" s="193" t="n"/>
      <c r="M867" s="200" t="n"/>
      <c r="N867" s="200" t="n"/>
      <c r="O867" s="200" t="n"/>
      <c r="P867" s="200" t="n"/>
      <c r="Q867" s="200" t="n"/>
      <c r="R867" s="200" t="n"/>
      <c r="S867" s="200" t="n"/>
      <c r="T867" s="200" t="n"/>
      <c r="U867" s="200" t="n"/>
      <c r="V867" s="200" t="n"/>
      <c r="W867" s="200" t="n"/>
      <c r="X867" s="200" t="n"/>
      <c r="Y867" s="200" t="n"/>
      <c r="Z867" s="200" t="n"/>
    </row>
    <row r="868" ht="13.5" customHeight="1" s="726">
      <c r="A868" s="193" t="n"/>
      <c r="B868" s="200" t="n"/>
      <c r="C868" s="200" t="n"/>
      <c r="D868" s="200" t="n"/>
      <c r="E868" s="465" t="n"/>
      <c r="F868" s="200" t="n"/>
      <c r="G868" s="200" t="n"/>
      <c r="H868" s="200" t="n"/>
      <c r="I868" s="465" t="n"/>
      <c r="J868" s="465" t="n"/>
      <c r="K868" s="200" t="n"/>
      <c r="L868" s="193" t="n"/>
      <c r="M868" s="200" t="n"/>
      <c r="N868" s="200" t="n"/>
      <c r="O868" s="200" t="n"/>
      <c r="P868" s="200" t="n"/>
      <c r="Q868" s="200" t="n"/>
      <c r="R868" s="200" t="n"/>
      <c r="S868" s="200" t="n"/>
      <c r="T868" s="200" t="n"/>
      <c r="U868" s="200" t="n"/>
      <c r="V868" s="200" t="n"/>
      <c r="W868" s="200" t="n"/>
      <c r="X868" s="200" t="n"/>
      <c r="Y868" s="200" t="n"/>
      <c r="Z868" s="200" t="n"/>
    </row>
    <row r="869" ht="13.5" customHeight="1" s="726">
      <c r="A869" s="193" t="n"/>
      <c r="B869" s="200" t="n"/>
      <c r="C869" s="200" t="n"/>
      <c r="D869" s="200" t="n"/>
      <c r="E869" s="465" t="n"/>
      <c r="F869" s="200" t="n"/>
      <c r="G869" s="200" t="n"/>
      <c r="H869" s="200" t="n"/>
      <c r="I869" s="465" t="n"/>
      <c r="J869" s="465" t="n"/>
      <c r="K869" s="200" t="n"/>
      <c r="L869" s="193" t="n"/>
      <c r="M869" s="200" t="n"/>
      <c r="N869" s="200" t="n"/>
      <c r="O869" s="200" t="n"/>
      <c r="P869" s="200" t="n"/>
      <c r="Q869" s="200" t="n"/>
      <c r="R869" s="200" t="n"/>
      <c r="S869" s="200" t="n"/>
      <c r="T869" s="200" t="n"/>
      <c r="U869" s="200" t="n"/>
      <c r="V869" s="200" t="n"/>
      <c r="W869" s="200" t="n"/>
      <c r="X869" s="200" t="n"/>
      <c r="Y869" s="200" t="n"/>
      <c r="Z869" s="200" t="n"/>
    </row>
    <row r="870" ht="13.5" customHeight="1" s="726">
      <c r="A870" s="193" t="n"/>
      <c r="B870" s="200" t="n"/>
      <c r="C870" s="200" t="n"/>
      <c r="D870" s="200" t="n"/>
      <c r="E870" s="465" t="n"/>
      <c r="F870" s="200" t="n"/>
      <c r="G870" s="200" t="n"/>
      <c r="H870" s="200" t="n"/>
      <c r="I870" s="465" t="n"/>
      <c r="J870" s="465" t="n"/>
      <c r="K870" s="200" t="n"/>
      <c r="L870" s="193" t="n"/>
      <c r="M870" s="200" t="n"/>
      <c r="N870" s="200" t="n"/>
      <c r="O870" s="200" t="n"/>
      <c r="P870" s="200" t="n"/>
      <c r="Q870" s="200" t="n"/>
      <c r="R870" s="200" t="n"/>
      <c r="S870" s="200" t="n"/>
      <c r="T870" s="200" t="n"/>
      <c r="U870" s="200" t="n"/>
      <c r="V870" s="200" t="n"/>
      <c r="W870" s="200" t="n"/>
      <c r="X870" s="200" t="n"/>
      <c r="Y870" s="200" t="n"/>
      <c r="Z870" s="200" t="n"/>
    </row>
    <row r="871" ht="13.5" customHeight="1" s="726">
      <c r="A871" s="193" t="n"/>
      <c r="B871" s="200" t="n"/>
      <c r="C871" s="200" t="n"/>
      <c r="D871" s="200" t="n"/>
      <c r="E871" s="465" t="n"/>
      <c r="F871" s="200" t="n"/>
      <c r="G871" s="200" t="n"/>
      <c r="H871" s="200" t="n"/>
      <c r="I871" s="465" t="n"/>
      <c r="J871" s="465" t="n"/>
      <c r="K871" s="200" t="n"/>
      <c r="L871" s="193" t="n"/>
      <c r="M871" s="200" t="n"/>
      <c r="N871" s="200" t="n"/>
      <c r="O871" s="200" t="n"/>
      <c r="P871" s="200" t="n"/>
      <c r="Q871" s="200" t="n"/>
      <c r="R871" s="200" t="n"/>
      <c r="S871" s="200" t="n"/>
      <c r="T871" s="200" t="n"/>
      <c r="U871" s="200" t="n"/>
      <c r="V871" s="200" t="n"/>
      <c r="W871" s="200" t="n"/>
      <c r="X871" s="200" t="n"/>
      <c r="Y871" s="200" t="n"/>
      <c r="Z871" s="200" t="n"/>
    </row>
    <row r="872" ht="13.5" customHeight="1" s="726">
      <c r="A872" s="193" t="n"/>
      <c r="B872" s="200" t="n"/>
      <c r="C872" s="200" t="n"/>
      <c r="D872" s="200" t="n"/>
      <c r="E872" s="465" t="n"/>
      <c r="F872" s="200" t="n"/>
      <c r="G872" s="200" t="n"/>
      <c r="H872" s="200" t="n"/>
      <c r="I872" s="465" t="n"/>
      <c r="J872" s="465" t="n"/>
      <c r="K872" s="200" t="n"/>
      <c r="L872" s="193" t="n"/>
      <c r="M872" s="200" t="n"/>
      <c r="N872" s="200" t="n"/>
      <c r="O872" s="200" t="n"/>
      <c r="P872" s="200" t="n"/>
      <c r="Q872" s="200" t="n"/>
      <c r="R872" s="200" t="n"/>
      <c r="S872" s="200" t="n"/>
      <c r="T872" s="200" t="n"/>
      <c r="U872" s="200" t="n"/>
      <c r="V872" s="200" t="n"/>
      <c r="W872" s="200" t="n"/>
      <c r="X872" s="200" t="n"/>
      <c r="Y872" s="200" t="n"/>
      <c r="Z872" s="200" t="n"/>
    </row>
    <row r="873" ht="13.5" customHeight="1" s="726">
      <c r="A873" s="193" t="n"/>
      <c r="B873" s="200" t="n"/>
      <c r="C873" s="200" t="n"/>
      <c r="D873" s="200" t="n"/>
      <c r="E873" s="465" t="n"/>
      <c r="F873" s="200" t="n"/>
      <c r="G873" s="200" t="n"/>
      <c r="H873" s="200" t="n"/>
      <c r="I873" s="465" t="n"/>
      <c r="J873" s="465" t="n"/>
      <c r="K873" s="200" t="n"/>
      <c r="L873" s="193" t="n"/>
      <c r="M873" s="200" t="n"/>
      <c r="N873" s="200" t="n"/>
      <c r="O873" s="200" t="n"/>
      <c r="P873" s="200" t="n"/>
      <c r="Q873" s="200" t="n"/>
      <c r="R873" s="200" t="n"/>
      <c r="S873" s="200" t="n"/>
      <c r="T873" s="200" t="n"/>
      <c r="U873" s="200" t="n"/>
      <c r="V873" s="200" t="n"/>
      <c r="W873" s="200" t="n"/>
      <c r="X873" s="200" t="n"/>
      <c r="Y873" s="200" t="n"/>
      <c r="Z873" s="200" t="n"/>
    </row>
    <row r="874" ht="13.5" customHeight="1" s="726">
      <c r="A874" s="193" t="n"/>
      <c r="B874" s="200" t="n"/>
      <c r="C874" s="200" t="n"/>
      <c r="D874" s="200" t="n"/>
      <c r="E874" s="465" t="n"/>
      <c r="F874" s="200" t="n"/>
      <c r="G874" s="200" t="n"/>
      <c r="H874" s="200" t="n"/>
      <c r="I874" s="465" t="n"/>
      <c r="J874" s="465" t="n"/>
      <c r="K874" s="200" t="n"/>
      <c r="L874" s="193" t="n"/>
      <c r="M874" s="200" t="n"/>
      <c r="N874" s="200" t="n"/>
      <c r="O874" s="200" t="n"/>
      <c r="P874" s="200" t="n"/>
      <c r="Q874" s="200" t="n"/>
      <c r="R874" s="200" t="n"/>
      <c r="S874" s="200" t="n"/>
      <c r="T874" s="200" t="n"/>
      <c r="U874" s="200" t="n"/>
      <c r="V874" s="200" t="n"/>
      <c r="W874" s="200" t="n"/>
      <c r="X874" s="200" t="n"/>
      <c r="Y874" s="200" t="n"/>
      <c r="Z874" s="200" t="n"/>
    </row>
    <row r="875" ht="13.5" customHeight="1" s="726">
      <c r="A875" s="193" t="n"/>
      <c r="B875" s="200" t="n"/>
      <c r="C875" s="200" t="n"/>
      <c r="D875" s="200" t="n"/>
      <c r="E875" s="465" t="n"/>
      <c r="F875" s="200" t="n"/>
      <c r="G875" s="200" t="n"/>
      <c r="H875" s="200" t="n"/>
      <c r="I875" s="465" t="n"/>
      <c r="J875" s="465" t="n"/>
      <c r="K875" s="200" t="n"/>
      <c r="L875" s="193" t="n"/>
      <c r="M875" s="200" t="n"/>
      <c r="N875" s="200" t="n"/>
      <c r="O875" s="200" t="n"/>
      <c r="P875" s="200" t="n"/>
      <c r="Q875" s="200" t="n"/>
      <c r="R875" s="200" t="n"/>
      <c r="S875" s="200" t="n"/>
      <c r="T875" s="200" t="n"/>
      <c r="U875" s="200" t="n"/>
      <c r="V875" s="200" t="n"/>
      <c r="W875" s="200" t="n"/>
      <c r="X875" s="200" t="n"/>
      <c r="Y875" s="200" t="n"/>
      <c r="Z875" s="200" t="n"/>
    </row>
    <row r="876" ht="13.5" customHeight="1" s="726">
      <c r="A876" s="193" t="n"/>
      <c r="B876" s="200" t="n"/>
      <c r="C876" s="200" t="n"/>
      <c r="D876" s="200" t="n"/>
      <c r="E876" s="465" t="n"/>
      <c r="F876" s="200" t="n"/>
      <c r="G876" s="200" t="n"/>
      <c r="H876" s="200" t="n"/>
      <c r="I876" s="465" t="n"/>
      <c r="J876" s="465" t="n"/>
      <c r="K876" s="200" t="n"/>
      <c r="L876" s="193" t="n"/>
      <c r="M876" s="200" t="n"/>
      <c r="N876" s="200" t="n"/>
      <c r="O876" s="200" t="n"/>
      <c r="P876" s="200" t="n"/>
      <c r="Q876" s="200" t="n"/>
      <c r="R876" s="200" t="n"/>
      <c r="S876" s="200" t="n"/>
      <c r="T876" s="200" t="n"/>
      <c r="U876" s="200" t="n"/>
      <c r="V876" s="200" t="n"/>
      <c r="W876" s="200" t="n"/>
      <c r="X876" s="200" t="n"/>
      <c r="Y876" s="200" t="n"/>
      <c r="Z876" s="200" t="n"/>
    </row>
    <row r="877" ht="13.5" customHeight="1" s="726">
      <c r="A877" s="193" t="n"/>
      <c r="B877" s="200" t="n"/>
      <c r="C877" s="200" t="n"/>
      <c r="D877" s="200" t="n"/>
      <c r="E877" s="465" t="n"/>
      <c r="F877" s="200" t="n"/>
      <c r="G877" s="200" t="n"/>
      <c r="H877" s="200" t="n"/>
      <c r="I877" s="465" t="n"/>
      <c r="J877" s="465" t="n"/>
      <c r="K877" s="200" t="n"/>
      <c r="L877" s="193" t="n"/>
      <c r="M877" s="200" t="n"/>
      <c r="N877" s="200" t="n"/>
      <c r="O877" s="200" t="n"/>
      <c r="P877" s="200" t="n"/>
      <c r="Q877" s="200" t="n"/>
      <c r="R877" s="200" t="n"/>
      <c r="S877" s="200" t="n"/>
      <c r="T877" s="200" t="n"/>
      <c r="U877" s="200" t="n"/>
      <c r="V877" s="200" t="n"/>
      <c r="W877" s="200" t="n"/>
      <c r="X877" s="200" t="n"/>
      <c r="Y877" s="200" t="n"/>
      <c r="Z877" s="200" t="n"/>
    </row>
    <row r="878" ht="13.5" customHeight="1" s="726">
      <c r="A878" s="193" t="n"/>
      <c r="B878" s="200" t="n"/>
      <c r="C878" s="200" t="n"/>
      <c r="D878" s="200" t="n"/>
      <c r="E878" s="465" t="n"/>
      <c r="F878" s="200" t="n"/>
      <c r="G878" s="200" t="n"/>
      <c r="H878" s="200" t="n"/>
      <c r="I878" s="465" t="n"/>
      <c r="J878" s="465" t="n"/>
      <c r="K878" s="200" t="n"/>
      <c r="L878" s="193" t="n"/>
      <c r="M878" s="200" t="n"/>
      <c r="N878" s="200" t="n"/>
      <c r="O878" s="200" t="n"/>
      <c r="P878" s="200" t="n"/>
      <c r="Q878" s="200" t="n"/>
      <c r="R878" s="200" t="n"/>
      <c r="S878" s="200" t="n"/>
      <c r="T878" s="200" t="n"/>
      <c r="U878" s="200" t="n"/>
      <c r="V878" s="200" t="n"/>
      <c r="W878" s="200" t="n"/>
      <c r="X878" s="200" t="n"/>
      <c r="Y878" s="200" t="n"/>
      <c r="Z878" s="200" t="n"/>
    </row>
    <row r="879" ht="13.5" customHeight="1" s="726">
      <c r="A879" s="193" t="n"/>
      <c r="B879" s="200" t="n"/>
      <c r="C879" s="200" t="n"/>
      <c r="D879" s="200" t="n"/>
      <c r="E879" s="465" t="n"/>
      <c r="F879" s="200" t="n"/>
      <c r="G879" s="200" t="n"/>
      <c r="H879" s="200" t="n"/>
      <c r="I879" s="465" t="n"/>
      <c r="J879" s="465" t="n"/>
      <c r="K879" s="200" t="n"/>
      <c r="L879" s="193" t="n"/>
      <c r="M879" s="200" t="n"/>
      <c r="N879" s="200" t="n"/>
      <c r="O879" s="200" t="n"/>
      <c r="P879" s="200" t="n"/>
      <c r="Q879" s="200" t="n"/>
      <c r="R879" s="200" t="n"/>
      <c r="S879" s="200" t="n"/>
      <c r="T879" s="200" t="n"/>
      <c r="U879" s="200" t="n"/>
      <c r="V879" s="200" t="n"/>
      <c r="W879" s="200" t="n"/>
      <c r="X879" s="200" t="n"/>
      <c r="Y879" s="200" t="n"/>
      <c r="Z879" s="200" t="n"/>
    </row>
    <row r="880" ht="13.5" customHeight="1" s="726">
      <c r="A880" s="193" t="n"/>
      <c r="B880" s="200" t="n"/>
      <c r="C880" s="200" t="n"/>
      <c r="D880" s="200" t="n"/>
      <c r="E880" s="465" t="n"/>
      <c r="F880" s="200" t="n"/>
      <c r="G880" s="200" t="n"/>
      <c r="H880" s="200" t="n"/>
      <c r="I880" s="465" t="n"/>
      <c r="J880" s="465" t="n"/>
      <c r="K880" s="200" t="n"/>
      <c r="L880" s="193" t="n"/>
      <c r="M880" s="200" t="n"/>
      <c r="N880" s="200" t="n"/>
      <c r="O880" s="200" t="n"/>
      <c r="P880" s="200" t="n"/>
      <c r="Q880" s="200" t="n"/>
      <c r="R880" s="200" t="n"/>
      <c r="S880" s="200" t="n"/>
      <c r="T880" s="200" t="n"/>
      <c r="U880" s="200" t="n"/>
      <c r="V880" s="200" t="n"/>
      <c r="W880" s="200" t="n"/>
      <c r="X880" s="200" t="n"/>
      <c r="Y880" s="200" t="n"/>
      <c r="Z880" s="200" t="n"/>
    </row>
    <row r="881" ht="13.5" customHeight="1" s="726">
      <c r="A881" s="193" t="n"/>
      <c r="B881" s="200" t="n"/>
      <c r="C881" s="200" t="n"/>
      <c r="D881" s="200" t="n"/>
      <c r="E881" s="465" t="n"/>
      <c r="F881" s="200" t="n"/>
      <c r="G881" s="200" t="n"/>
      <c r="H881" s="200" t="n"/>
      <c r="I881" s="465" t="n"/>
      <c r="J881" s="465" t="n"/>
      <c r="K881" s="200" t="n"/>
      <c r="L881" s="193" t="n"/>
      <c r="M881" s="200" t="n"/>
      <c r="N881" s="200" t="n"/>
      <c r="O881" s="200" t="n"/>
      <c r="P881" s="200" t="n"/>
      <c r="Q881" s="200" t="n"/>
      <c r="R881" s="200" t="n"/>
      <c r="S881" s="200" t="n"/>
      <c r="T881" s="200" t="n"/>
      <c r="U881" s="200" t="n"/>
      <c r="V881" s="200" t="n"/>
      <c r="W881" s="200" t="n"/>
      <c r="X881" s="200" t="n"/>
      <c r="Y881" s="200" t="n"/>
      <c r="Z881" s="200" t="n"/>
    </row>
    <row r="882" ht="13.5" customHeight="1" s="726">
      <c r="A882" s="193" t="n"/>
      <c r="B882" s="200" t="n"/>
      <c r="C882" s="200" t="n"/>
      <c r="D882" s="200" t="n"/>
      <c r="E882" s="465" t="n"/>
      <c r="F882" s="200" t="n"/>
      <c r="G882" s="200" t="n"/>
      <c r="H882" s="200" t="n"/>
      <c r="I882" s="465" t="n"/>
      <c r="J882" s="465" t="n"/>
      <c r="K882" s="200" t="n"/>
      <c r="L882" s="193" t="n"/>
      <c r="M882" s="200" t="n"/>
      <c r="N882" s="200" t="n"/>
      <c r="O882" s="200" t="n"/>
      <c r="P882" s="200" t="n"/>
      <c r="Q882" s="200" t="n"/>
      <c r="R882" s="200" t="n"/>
      <c r="S882" s="200" t="n"/>
      <c r="T882" s="200" t="n"/>
      <c r="U882" s="200" t="n"/>
      <c r="V882" s="200" t="n"/>
      <c r="W882" s="200" t="n"/>
      <c r="X882" s="200" t="n"/>
      <c r="Y882" s="200" t="n"/>
      <c r="Z882" s="200" t="n"/>
    </row>
    <row r="883" ht="13.5" customHeight="1" s="726">
      <c r="A883" s="193" t="n"/>
      <c r="B883" s="200" t="n"/>
      <c r="C883" s="200" t="n"/>
      <c r="D883" s="200" t="n"/>
      <c r="E883" s="465" t="n"/>
      <c r="F883" s="200" t="n"/>
      <c r="G883" s="200" t="n"/>
      <c r="H883" s="200" t="n"/>
      <c r="I883" s="465" t="n"/>
      <c r="J883" s="465" t="n"/>
      <c r="K883" s="200" t="n"/>
      <c r="L883" s="193" t="n"/>
      <c r="M883" s="200" t="n"/>
      <c r="N883" s="200" t="n"/>
      <c r="O883" s="200" t="n"/>
      <c r="P883" s="200" t="n"/>
      <c r="Q883" s="200" t="n"/>
      <c r="R883" s="200" t="n"/>
      <c r="S883" s="200" t="n"/>
      <c r="T883" s="200" t="n"/>
      <c r="U883" s="200" t="n"/>
      <c r="V883" s="200" t="n"/>
      <c r="W883" s="200" t="n"/>
      <c r="X883" s="200" t="n"/>
      <c r="Y883" s="200" t="n"/>
      <c r="Z883" s="200" t="n"/>
    </row>
    <row r="884" ht="13.5" customHeight="1" s="726">
      <c r="A884" s="193" t="n"/>
      <c r="B884" s="200" t="n"/>
      <c r="C884" s="200" t="n"/>
      <c r="D884" s="200" t="n"/>
      <c r="E884" s="465" t="n"/>
      <c r="F884" s="200" t="n"/>
      <c r="G884" s="200" t="n"/>
      <c r="H884" s="200" t="n"/>
      <c r="I884" s="465" t="n"/>
      <c r="J884" s="465" t="n"/>
      <c r="K884" s="200" t="n"/>
      <c r="L884" s="193" t="n"/>
      <c r="M884" s="200" t="n"/>
      <c r="N884" s="200" t="n"/>
      <c r="O884" s="200" t="n"/>
      <c r="P884" s="200" t="n"/>
      <c r="Q884" s="200" t="n"/>
      <c r="R884" s="200" t="n"/>
      <c r="S884" s="200" t="n"/>
      <c r="T884" s="200" t="n"/>
      <c r="U884" s="200" t="n"/>
      <c r="V884" s="200" t="n"/>
      <c r="W884" s="200" t="n"/>
      <c r="X884" s="200" t="n"/>
      <c r="Y884" s="200" t="n"/>
      <c r="Z884" s="200" t="n"/>
    </row>
    <row r="885" ht="13.5" customHeight="1" s="726">
      <c r="A885" s="193" t="n"/>
      <c r="B885" s="200" t="n"/>
      <c r="C885" s="200" t="n"/>
      <c r="D885" s="200" t="n"/>
      <c r="E885" s="465" t="n"/>
      <c r="F885" s="200" t="n"/>
      <c r="G885" s="200" t="n"/>
      <c r="H885" s="200" t="n"/>
      <c r="I885" s="465" t="n"/>
      <c r="J885" s="465" t="n"/>
      <c r="K885" s="200" t="n"/>
      <c r="L885" s="193" t="n"/>
      <c r="M885" s="200" t="n"/>
      <c r="N885" s="200" t="n"/>
      <c r="O885" s="200" t="n"/>
      <c r="P885" s="200" t="n"/>
      <c r="Q885" s="200" t="n"/>
      <c r="R885" s="200" t="n"/>
      <c r="S885" s="200" t="n"/>
      <c r="T885" s="200" t="n"/>
      <c r="U885" s="200" t="n"/>
      <c r="V885" s="200" t="n"/>
      <c r="W885" s="200" t="n"/>
      <c r="X885" s="200" t="n"/>
      <c r="Y885" s="200" t="n"/>
      <c r="Z885" s="200" t="n"/>
    </row>
    <row r="886" ht="13.5" customHeight="1" s="726">
      <c r="A886" s="193" t="n"/>
      <c r="B886" s="200" t="n"/>
      <c r="C886" s="200" t="n"/>
      <c r="D886" s="200" t="n"/>
      <c r="E886" s="465" t="n"/>
      <c r="F886" s="200" t="n"/>
      <c r="G886" s="200" t="n"/>
      <c r="H886" s="200" t="n"/>
      <c r="I886" s="465" t="n"/>
      <c r="J886" s="465" t="n"/>
      <c r="K886" s="200" t="n"/>
      <c r="L886" s="193" t="n"/>
      <c r="M886" s="200" t="n"/>
      <c r="N886" s="200" t="n"/>
      <c r="O886" s="200" t="n"/>
      <c r="P886" s="200" t="n"/>
      <c r="Q886" s="200" t="n"/>
      <c r="R886" s="200" t="n"/>
      <c r="S886" s="200" t="n"/>
      <c r="T886" s="200" t="n"/>
      <c r="U886" s="200" t="n"/>
      <c r="V886" s="200" t="n"/>
      <c r="W886" s="200" t="n"/>
      <c r="X886" s="200" t="n"/>
      <c r="Y886" s="200" t="n"/>
      <c r="Z886" s="200" t="n"/>
    </row>
    <row r="887" ht="13.5" customHeight="1" s="726">
      <c r="A887" s="193" t="n"/>
      <c r="B887" s="200" t="n"/>
      <c r="C887" s="200" t="n"/>
      <c r="D887" s="200" t="n"/>
      <c r="E887" s="465" t="n"/>
      <c r="F887" s="200" t="n"/>
      <c r="G887" s="200" t="n"/>
      <c r="H887" s="200" t="n"/>
      <c r="I887" s="465" t="n"/>
      <c r="J887" s="465" t="n"/>
      <c r="K887" s="200" t="n"/>
      <c r="L887" s="193" t="n"/>
      <c r="M887" s="200" t="n"/>
      <c r="N887" s="200" t="n"/>
      <c r="O887" s="200" t="n"/>
      <c r="P887" s="200" t="n"/>
      <c r="Q887" s="200" t="n"/>
      <c r="R887" s="200" t="n"/>
      <c r="S887" s="200" t="n"/>
      <c r="T887" s="200" t="n"/>
      <c r="U887" s="200" t="n"/>
      <c r="V887" s="200" t="n"/>
      <c r="W887" s="200" t="n"/>
      <c r="X887" s="200" t="n"/>
      <c r="Y887" s="200" t="n"/>
      <c r="Z887" s="200" t="n"/>
    </row>
    <row r="888" ht="13.5" customHeight="1" s="726">
      <c r="A888" s="193" t="n"/>
      <c r="B888" s="200" t="n"/>
      <c r="C888" s="200" t="n"/>
      <c r="D888" s="200" t="n"/>
      <c r="E888" s="465" t="n"/>
      <c r="F888" s="200" t="n"/>
      <c r="G888" s="200" t="n"/>
      <c r="H888" s="200" t="n"/>
      <c r="I888" s="465" t="n"/>
      <c r="J888" s="465" t="n"/>
      <c r="K888" s="200" t="n"/>
      <c r="L888" s="193" t="n"/>
      <c r="M888" s="200" t="n"/>
      <c r="N888" s="200" t="n"/>
      <c r="O888" s="200" t="n"/>
      <c r="P888" s="200" t="n"/>
      <c r="Q888" s="200" t="n"/>
      <c r="R888" s="200" t="n"/>
      <c r="S888" s="200" t="n"/>
      <c r="T888" s="200" t="n"/>
      <c r="U888" s="200" t="n"/>
      <c r="V888" s="200" t="n"/>
      <c r="W888" s="200" t="n"/>
      <c r="X888" s="200" t="n"/>
      <c r="Y888" s="200" t="n"/>
      <c r="Z888" s="200" t="n"/>
    </row>
    <row r="889" ht="13.5" customHeight="1" s="726">
      <c r="A889" s="193" t="n"/>
      <c r="B889" s="200" t="n"/>
      <c r="C889" s="200" t="n"/>
      <c r="D889" s="200" t="n"/>
      <c r="E889" s="465" t="n"/>
      <c r="F889" s="200" t="n"/>
      <c r="G889" s="200" t="n"/>
      <c r="H889" s="200" t="n"/>
      <c r="I889" s="465" t="n"/>
      <c r="J889" s="465" t="n"/>
      <c r="K889" s="200" t="n"/>
      <c r="L889" s="193" t="n"/>
      <c r="M889" s="200" t="n"/>
      <c r="N889" s="200" t="n"/>
      <c r="O889" s="200" t="n"/>
      <c r="P889" s="200" t="n"/>
      <c r="Q889" s="200" t="n"/>
      <c r="R889" s="200" t="n"/>
      <c r="S889" s="200" t="n"/>
      <c r="T889" s="200" t="n"/>
      <c r="U889" s="200" t="n"/>
      <c r="V889" s="200" t="n"/>
      <c r="W889" s="200" t="n"/>
      <c r="X889" s="200" t="n"/>
      <c r="Y889" s="200" t="n"/>
      <c r="Z889" s="200" t="n"/>
    </row>
    <row r="890" ht="13.5" customHeight="1" s="726">
      <c r="A890" s="193" t="n"/>
      <c r="B890" s="200" t="n"/>
      <c r="C890" s="200" t="n"/>
      <c r="D890" s="200" t="n"/>
      <c r="E890" s="465" t="n"/>
      <c r="F890" s="200" t="n"/>
      <c r="G890" s="200" t="n"/>
      <c r="H890" s="200" t="n"/>
      <c r="I890" s="465" t="n"/>
      <c r="J890" s="465" t="n"/>
      <c r="K890" s="200" t="n"/>
      <c r="L890" s="193" t="n"/>
      <c r="M890" s="200" t="n"/>
      <c r="N890" s="200" t="n"/>
      <c r="O890" s="200" t="n"/>
      <c r="P890" s="200" t="n"/>
      <c r="Q890" s="200" t="n"/>
      <c r="R890" s="200" t="n"/>
      <c r="S890" s="200" t="n"/>
      <c r="T890" s="200" t="n"/>
      <c r="U890" s="200" t="n"/>
      <c r="V890" s="200" t="n"/>
      <c r="W890" s="200" t="n"/>
      <c r="X890" s="200" t="n"/>
      <c r="Y890" s="200" t="n"/>
      <c r="Z890" s="200" t="n"/>
    </row>
    <row r="891" ht="13.5" customHeight="1" s="726">
      <c r="A891" s="193" t="n"/>
      <c r="B891" s="200" t="n"/>
      <c r="C891" s="200" t="n"/>
      <c r="D891" s="200" t="n"/>
      <c r="E891" s="465" t="n"/>
      <c r="F891" s="200" t="n"/>
      <c r="G891" s="200" t="n"/>
      <c r="H891" s="200" t="n"/>
      <c r="I891" s="465" t="n"/>
      <c r="J891" s="465" t="n"/>
      <c r="K891" s="200" t="n"/>
      <c r="L891" s="193" t="n"/>
      <c r="M891" s="200" t="n"/>
      <c r="N891" s="200" t="n"/>
      <c r="O891" s="200" t="n"/>
      <c r="P891" s="200" t="n"/>
      <c r="Q891" s="200" t="n"/>
      <c r="R891" s="200" t="n"/>
      <c r="S891" s="200" t="n"/>
      <c r="T891" s="200" t="n"/>
      <c r="U891" s="200" t="n"/>
      <c r="V891" s="200" t="n"/>
      <c r="W891" s="200" t="n"/>
      <c r="X891" s="200" t="n"/>
      <c r="Y891" s="200" t="n"/>
      <c r="Z891" s="200" t="n"/>
    </row>
    <row r="892" ht="13.5" customHeight="1" s="726">
      <c r="A892" s="193" t="n"/>
      <c r="B892" s="200" t="n"/>
      <c r="C892" s="200" t="n"/>
      <c r="D892" s="200" t="n"/>
      <c r="E892" s="465" t="n"/>
      <c r="F892" s="200" t="n"/>
      <c r="G892" s="200" t="n"/>
      <c r="H892" s="200" t="n"/>
      <c r="I892" s="465" t="n"/>
      <c r="J892" s="465" t="n"/>
      <c r="K892" s="200" t="n"/>
      <c r="L892" s="193" t="n"/>
      <c r="M892" s="200" t="n"/>
      <c r="N892" s="200" t="n"/>
      <c r="O892" s="200" t="n"/>
      <c r="P892" s="200" t="n"/>
      <c r="Q892" s="200" t="n"/>
      <c r="R892" s="200" t="n"/>
      <c r="S892" s="200" t="n"/>
      <c r="T892" s="200" t="n"/>
      <c r="U892" s="200" t="n"/>
      <c r="V892" s="200" t="n"/>
      <c r="W892" s="200" t="n"/>
      <c r="X892" s="200" t="n"/>
      <c r="Y892" s="200" t="n"/>
      <c r="Z892" s="200" t="n"/>
    </row>
    <row r="893" ht="13.5" customHeight="1" s="726">
      <c r="A893" s="193" t="n"/>
      <c r="B893" s="200" t="n"/>
      <c r="C893" s="200" t="n"/>
      <c r="D893" s="200" t="n"/>
      <c r="E893" s="465" t="n"/>
      <c r="F893" s="200" t="n"/>
      <c r="G893" s="200" t="n"/>
      <c r="H893" s="200" t="n"/>
      <c r="I893" s="465" t="n"/>
      <c r="J893" s="465" t="n"/>
      <c r="K893" s="200" t="n"/>
      <c r="L893" s="193" t="n"/>
      <c r="M893" s="200" t="n"/>
      <c r="N893" s="200" t="n"/>
      <c r="O893" s="200" t="n"/>
      <c r="P893" s="200" t="n"/>
      <c r="Q893" s="200" t="n"/>
      <c r="R893" s="200" t="n"/>
      <c r="S893" s="200" t="n"/>
      <c r="T893" s="200" t="n"/>
      <c r="U893" s="200" t="n"/>
      <c r="V893" s="200" t="n"/>
      <c r="W893" s="200" t="n"/>
      <c r="X893" s="200" t="n"/>
      <c r="Y893" s="200" t="n"/>
      <c r="Z893" s="200" t="n"/>
    </row>
    <row r="894" ht="13.5" customHeight="1" s="726">
      <c r="A894" s="193" t="n"/>
      <c r="B894" s="200" t="n"/>
      <c r="C894" s="200" t="n"/>
      <c r="D894" s="200" t="n"/>
      <c r="E894" s="465" t="n"/>
      <c r="F894" s="200" t="n"/>
      <c r="G894" s="200" t="n"/>
      <c r="H894" s="200" t="n"/>
      <c r="I894" s="465" t="n"/>
      <c r="J894" s="465" t="n"/>
      <c r="K894" s="200" t="n"/>
      <c r="L894" s="193" t="n"/>
      <c r="M894" s="200" t="n"/>
      <c r="N894" s="200" t="n"/>
      <c r="O894" s="200" t="n"/>
      <c r="P894" s="200" t="n"/>
      <c r="Q894" s="200" t="n"/>
      <c r="R894" s="200" t="n"/>
      <c r="S894" s="200" t="n"/>
      <c r="T894" s="200" t="n"/>
      <c r="U894" s="200" t="n"/>
      <c r="V894" s="200" t="n"/>
      <c r="W894" s="200" t="n"/>
      <c r="X894" s="200" t="n"/>
      <c r="Y894" s="200" t="n"/>
      <c r="Z894" s="200" t="n"/>
    </row>
    <row r="895" ht="13.5" customHeight="1" s="726">
      <c r="A895" s="193" t="n"/>
      <c r="B895" s="200" t="n"/>
      <c r="C895" s="200" t="n"/>
      <c r="D895" s="200" t="n"/>
      <c r="E895" s="465" t="n"/>
      <c r="F895" s="200" t="n"/>
      <c r="G895" s="200" t="n"/>
      <c r="H895" s="200" t="n"/>
      <c r="I895" s="465" t="n"/>
      <c r="J895" s="465" t="n"/>
      <c r="K895" s="200" t="n"/>
      <c r="L895" s="193" t="n"/>
      <c r="M895" s="200" t="n"/>
      <c r="N895" s="200" t="n"/>
      <c r="O895" s="200" t="n"/>
      <c r="P895" s="200" t="n"/>
      <c r="Q895" s="200" t="n"/>
      <c r="R895" s="200" t="n"/>
      <c r="S895" s="200" t="n"/>
      <c r="T895" s="200" t="n"/>
      <c r="U895" s="200" t="n"/>
      <c r="V895" s="200" t="n"/>
      <c r="W895" s="200" t="n"/>
      <c r="X895" s="200" t="n"/>
      <c r="Y895" s="200" t="n"/>
      <c r="Z895" s="200" t="n"/>
    </row>
    <row r="896" ht="13.5" customHeight="1" s="726">
      <c r="A896" s="193" t="n"/>
      <c r="B896" s="200" t="n"/>
      <c r="C896" s="200" t="n"/>
      <c r="D896" s="200" t="n"/>
      <c r="E896" s="465" t="n"/>
      <c r="F896" s="200" t="n"/>
      <c r="G896" s="200" t="n"/>
      <c r="H896" s="200" t="n"/>
      <c r="I896" s="465" t="n"/>
      <c r="J896" s="465" t="n"/>
      <c r="K896" s="200" t="n"/>
      <c r="L896" s="193" t="n"/>
      <c r="M896" s="200" t="n"/>
      <c r="N896" s="200" t="n"/>
      <c r="O896" s="200" t="n"/>
      <c r="P896" s="200" t="n"/>
      <c r="Q896" s="200" t="n"/>
      <c r="R896" s="200" t="n"/>
      <c r="S896" s="200" t="n"/>
      <c r="T896" s="200" t="n"/>
      <c r="U896" s="200" t="n"/>
      <c r="V896" s="200" t="n"/>
      <c r="W896" s="200" t="n"/>
      <c r="X896" s="200" t="n"/>
      <c r="Y896" s="200" t="n"/>
      <c r="Z896" s="200" t="n"/>
    </row>
    <row r="897" ht="13.5" customHeight="1" s="726">
      <c r="A897" s="193" t="n"/>
      <c r="B897" s="200" t="n"/>
      <c r="C897" s="200" t="n"/>
      <c r="D897" s="200" t="n"/>
      <c r="E897" s="465" t="n"/>
      <c r="F897" s="200" t="n"/>
      <c r="G897" s="200" t="n"/>
      <c r="H897" s="200" t="n"/>
      <c r="I897" s="465" t="n"/>
      <c r="J897" s="465" t="n"/>
      <c r="K897" s="200" t="n"/>
      <c r="L897" s="193" t="n"/>
      <c r="M897" s="200" t="n"/>
      <c r="N897" s="200" t="n"/>
      <c r="O897" s="200" t="n"/>
      <c r="P897" s="200" t="n"/>
      <c r="Q897" s="200" t="n"/>
      <c r="R897" s="200" t="n"/>
      <c r="S897" s="200" t="n"/>
      <c r="T897" s="200" t="n"/>
      <c r="U897" s="200" t="n"/>
      <c r="V897" s="200" t="n"/>
      <c r="W897" s="200" t="n"/>
      <c r="X897" s="200" t="n"/>
      <c r="Y897" s="200" t="n"/>
      <c r="Z897" s="200" t="n"/>
    </row>
    <row r="898" ht="13.5" customHeight="1" s="726">
      <c r="A898" s="193" t="n"/>
      <c r="B898" s="200" t="n"/>
      <c r="C898" s="200" t="n"/>
      <c r="D898" s="200" t="n"/>
      <c r="E898" s="465" t="n"/>
      <c r="F898" s="200" t="n"/>
      <c r="G898" s="200" t="n"/>
      <c r="H898" s="200" t="n"/>
      <c r="I898" s="465" t="n"/>
      <c r="J898" s="465" t="n"/>
      <c r="K898" s="200" t="n"/>
      <c r="L898" s="193" t="n"/>
      <c r="M898" s="200" t="n"/>
      <c r="N898" s="200" t="n"/>
      <c r="O898" s="200" t="n"/>
      <c r="P898" s="200" t="n"/>
      <c r="Q898" s="200" t="n"/>
      <c r="R898" s="200" t="n"/>
      <c r="S898" s="200" t="n"/>
      <c r="T898" s="200" t="n"/>
      <c r="U898" s="200" t="n"/>
      <c r="V898" s="200" t="n"/>
      <c r="W898" s="200" t="n"/>
      <c r="X898" s="200" t="n"/>
      <c r="Y898" s="200" t="n"/>
      <c r="Z898" s="200" t="n"/>
    </row>
    <row r="899" ht="13.5" customHeight="1" s="726">
      <c r="A899" s="193" t="n"/>
      <c r="B899" s="200" t="n"/>
      <c r="C899" s="200" t="n"/>
      <c r="D899" s="200" t="n"/>
      <c r="E899" s="465" t="n"/>
      <c r="F899" s="200" t="n"/>
      <c r="G899" s="200" t="n"/>
      <c r="H899" s="200" t="n"/>
      <c r="I899" s="465" t="n"/>
      <c r="J899" s="465" t="n"/>
      <c r="K899" s="200" t="n"/>
      <c r="L899" s="193" t="n"/>
      <c r="M899" s="200" t="n"/>
      <c r="N899" s="200" t="n"/>
      <c r="O899" s="200" t="n"/>
      <c r="P899" s="200" t="n"/>
      <c r="Q899" s="200" t="n"/>
      <c r="R899" s="200" t="n"/>
      <c r="S899" s="200" t="n"/>
      <c r="T899" s="200" t="n"/>
      <c r="U899" s="200" t="n"/>
      <c r="V899" s="200" t="n"/>
      <c r="W899" s="200" t="n"/>
      <c r="X899" s="200" t="n"/>
      <c r="Y899" s="200" t="n"/>
      <c r="Z899" s="200" t="n"/>
    </row>
    <row r="900" ht="13.5" customHeight="1" s="726">
      <c r="A900" s="193" t="n"/>
      <c r="B900" s="200" t="n"/>
      <c r="C900" s="200" t="n"/>
      <c r="D900" s="200" t="n"/>
      <c r="E900" s="465" t="n"/>
      <c r="F900" s="200" t="n"/>
      <c r="G900" s="200" t="n"/>
      <c r="H900" s="200" t="n"/>
      <c r="I900" s="465" t="n"/>
      <c r="J900" s="465" t="n"/>
      <c r="K900" s="200" t="n"/>
      <c r="L900" s="193" t="n"/>
      <c r="M900" s="200" t="n"/>
      <c r="N900" s="200" t="n"/>
      <c r="O900" s="200" t="n"/>
      <c r="P900" s="200" t="n"/>
      <c r="Q900" s="200" t="n"/>
      <c r="R900" s="200" t="n"/>
      <c r="S900" s="200" t="n"/>
      <c r="T900" s="200" t="n"/>
      <c r="U900" s="200" t="n"/>
      <c r="V900" s="200" t="n"/>
      <c r="W900" s="200" t="n"/>
      <c r="X900" s="200" t="n"/>
      <c r="Y900" s="200" t="n"/>
      <c r="Z900" s="200" t="n"/>
    </row>
    <row r="901" ht="13.5" customHeight="1" s="726">
      <c r="A901" s="193" t="n"/>
      <c r="B901" s="200" t="n"/>
      <c r="C901" s="200" t="n"/>
      <c r="D901" s="200" t="n"/>
      <c r="E901" s="465" t="n"/>
      <c r="F901" s="200" t="n"/>
      <c r="G901" s="200" t="n"/>
      <c r="H901" s="200" t="n"/>
      <c r="I901" s="465" t="n"/>
      <c r="J901" s="465" t="n"/>
      <c r="K901" s="200" t="n"/>
      <c r="L901" s="193" t="n"/>
      <c r="M901" s="200" t="n"/>
      <c r="N901" s="200" t="n"/>
      <c r="O901" s="200" t="n"/>
      <c r="P901" s="200" t="n"/>
      <c r="Q901" s="200" t="n"/>
      <c r="R901" s="200" t="n"/>
      <c r="S901" s="200" t="n"/>
      <c r="T901" s="200" t="n"/>
      <c r="U901" s="200" t="n"/>
      <c r="V901" s="200" t="n"/>
      <c r="W901" s="200" t="n"/>
      <c r="X901" s="200" t="n"/>
      <c r="Y901" s="200" t="n"/>
      <c r="Z901" s="200" t="n"/>
    </row>
    <row r="902" ht="13.5" customHeight="1" s="726">
      <c r="A902" s="193" t="n"/>
      <c r="B902" s="200" t="n"/>
      <c r="C902" s="200" t="n"/>
      <c r="D902" s="200" t="n"/>
      <c r="E902" s="465" t="n"/>
      <c r="F902" s="200" t="n"/>
      <c r="G902" s="200" t="n"/>
      <c r="H902" s="200" t="n"/>
      <c r="I902" s="465" t="n"/>
      <c r="J902" s="465" t="n"/>
      <c r="K902" s="200" t="n"/>
      <c r="L902" s="193" t="n"/>
      <c r="M902" s="200" t="n"/>
      <c r="N902" s="200" t="n"/>
      <c r="O902" s="200" t="n"/>
      <c r="P902" s="200" t="n"/>
      <c r="Q902" s="200" t="n"/>
      <c r="R902" s="200" t="n"/>
      <c r="S902" s="200" t="n"/>
      <c r="T902" s="200" t="n"/>
      <c r="U902" s="200" t="n"/>
      <c r="V902" s="200" t="n"/>
      <c r="W902" s="200" t="n"/>
      <c r="X902" s="200" t="n"/>
      <c r="Y902" s="200" t="n"/>
      <c r="Z902" s="200" t="n"/>
    </row>
    <row r="903" ht="13.5" customHeight="1" s="726">
      <c r="A903" s="193" t="n"/>
      <c r="B903" s="200" t="n"/>
      <c r="C903" s="200" t="n"/>
      <c r="D903" s="200" t="n"/>
      <c r="E903" s="465" t="n"/>
      <c r="F903" s="200" t="n"/>
      <c r="G903" s="200" t="n"/>
      <c r="H903" s="200" t="n"/>
      <c r="I903" s="465" t="n"/>
      <c r="J903" s="465" t="n"/>
      <c r="K903" s="200" t="n"/>
      <c r="L903" s="193" t="n"/>
      <c r="M903" s="200" t="n"/>
      <c r="N903" s="200" t="n"/>
      <c r="O903" s="200" t="n"/>
      <c r="P903" s="200" t="n"/>
      <c r="Q903" s="200" t="n"/>
      <c r="R903" s="200" t="n"/>
      <c r="S903" s="200" t="n"/>
      <c r="T903" s="200" t="n"/>
      <c r="U903" s="200" t="n"/>
      <c r="V903" s="200" t="n"/>
      <c r="W903" s="200" t="n"/>
      <c r="X903" s="200" t="n"/>
      <c r="Y903" s="200" t="n"/>
      <c r="Z903" s="200" t="n"/>
    </row>
    <row r="904" ht="13.5" customHeight="1" s="726">
      <c r="A904" s="193" t="n"/>
      <c r="B904" s="200" t="n"/>
      <c r="C904" s="200" t="n"/>
      <c r="D904" s="200" t="n"/>
      <c r="E904" s="465" t="n"/>
      <c r="F904" s="200" t="n"/>
      <c r="G904" s="200" t="n"/>
      <c r="H904" s="200" t="n"/>
      <c r="I904" s="465" t="n"/>
      <c r="J904" s="465" t="n"/>
      <c r="K904" s="200" t="n"/>
      <c r="L904" s="193" t="n"/>
      <c r="M904" s="200" t="n"/>
      <c r="N904" s="200" t="n"/>
      <c r="O904" s="200" t="n"/>
      <c r="P904" s="200" t="n"/>
      <c r="Q904" s="200" t="n"/>
      <c r="R904" s="200" t="n"/>
      <c r="S904" s="200" t="n"/>
      <c r="T904" s="200" t="n"/>
      <c r="U904" s="200" t="n"/>
      <c r="V904" s="200" t="n"/>
      <c r="W904" s="200" t="n"/>
      <c r="X904" s="200" t="n"/>
      <c r="Y904" s="200" t="n"/>
      <c r="Z904" s="200" t="n"/>
    </row>
    <row r="905" ht="13.5" customHeight="1" s="726">
      <c r="A905" s="193" t="n"/>
      <c r="B905" s="200" t="n"/>
      <c r="C905" s="200" t="n"/>
      <c r="D905" s="200" t="n"/>
      <c r="E905" s="465" t="n"/>
      <c r="F905" s="200" t="n"/>
      <c r="G905" s="200" t="n"/>
      <c r="H905" s="200" t="n"/>
      <c r="I905" s="465" t="n"/>
      <c r="J905" s="465" t="n"/>
      <c r="K905" s="200" t="n"/>
      <c r="L905" s="193" t="n"/>
      <c r="M905" s="200" t="n"/>
      <c r="N905" s="200" t="n"/>
      <c r="O905" s="200" t="n"/>
      <c r="P905" s="200" t="n"/>
      <c r="Q905" s="200" t="n"/>
      <c r="R905" s="200" t="n"/>
      <c r="S905" s="200" t="n"/>
      <c r="T905" s="200" t="n"/>
      <c r="U905" s="200" t="n"/>
      <c r="V905" s="200" t="n"/>
      <c r="W905" s="200" t="n"/>
      <c r="X905" s="200" t="n"/>
      <c r="Y905" s="200" t="n"/>
      <c r="Z905" s="200" t="n"/>
    </row>
    <row r="906" ht="13.5" customHeight="1" s="726">
      <c r="A906" s="193" t="n"/>
      <c r="B906" s="200" t="n"/>
      <c r="C906" s="200" t="n"/>
      <c r="D906" s="200" t="n"/>
      <c r="E906" s="465" t="n"/>
      <c r="F906" s="200" t="n"/>
      <c r="G906" s="200" t="n"/>
      <c r="H906" s="200" t="n"/>
      <c r="I906" s="465" t="n"/>
      <c r="J906" s="465" t="n"/>
      <c r="K906" s="200" t="n"/>
      <c r="L906" s="193" t="n"/>
      <c r="M906" s="200" t="n"/>
      <c r="N906" s="200" t="n"/>
      <c r="O906" s="200" t="n"/>
      <c r="P906" s="200" t="n"/>
      <c r="Q906" s="200" t="n"/>
      <c r="R906" s="200" t="n"/>
      <c r="S906" s="200" t="n"/>
      <c r="T906" s="200" t="n"/>
      <c r="U906" s="200" t="n"/>
      <c r="V906" s="200" t="n"/>
      <c r="W906" s="200" t="n"/>
      <c r="X906" s="200" t="n"/>
      <c r="Y906" s="200" t="n"/>
      <c r="Z906" s="200" t="n"/>
    </row>
    <row r="907" ht="13.5" customHeight="1" s="726">
      <c r="A907" s="193" t="n"/>
      <c r="B907" s="200" t="n"/>
      <c r="C907" s="200" t="n"/>
      <c r="D907" s="200" t="n"/>
      <c r="E907" s="465" t="n"/>
      <c r="F907" s="200" t="n"/>
      <c r="G907" s="200" t="n"/>
      <c r="H907" s="200" t="n"/>
      <c r="I907" s="465" t="n"/>
      <c r="J907" s="465" t="n"/>
      <c r="K907" s="200" t="n"/>
      <c r="L907" s="193" t="n"/>
      <c r="M907" s="200" t="n"/>
      <c r="N907" s="200" t="n"/>
      <c r="O907" s="200" t="n"/>
      <c r="P907" s="200" t="n"/>
      <c r="Q907" s="200" t="n"/>
      <c r="R907" s="200" t="n"/>
      <c r="S907" s="200" t="n"/>
      <c r="T907" s="200" t="n"/>
      <c r="U907" s="200" t="n"/>
      <c r="V907" s="200" t="n"/>
      <c r="W907" s="200" t="n"/>
      <c r="X907" s="200" t="n"/>
      <c r="Y907" s="200" t="n"/>
      <c r="Z907" s="200" t="n"/>
    </row>
    <row r="908" ht="13.5" customHeight="1" s="726">
      <c r="A908" s="193" t="n"/>
      <c r="B908" s="200" t="n"/>
      <c r="C908" s="200" t="n"/>
      <c r="D908" s="200" t="n"/>
      <c r="E908" s="465" t="n"/>
      <c r="F908" s="200" t="n"/>
      <c r="G908" s="200" t="n"/>
      <c r="H908" s="200" t="n"/>
      <c r="I908" s="465" t="n"/>
      <c r="J908" s="465" t="n"/>
      <c r="K908" s="200" t="n"/>
      <c r="L908" s="193" t="n"/>
      <c r="M908" s="200" t="n"/>
      <c r="N908" s="200" t="n"/>
      <c r="O908" s="200" t="n"/>
      <c r="P908" s="200" t="n"/>
      <c r="Q908" s="200" t="n"/>
      <c r="R908" s="200" t="n"/>
      <c r="S908" s="200" t="n"/>
      <c r="T908" s="200" t="n"/>
      <c r="U908" s="200" t="n"/>
      <c r="V908" s="200" t="n"/>
      <c r="W908" s="200" t="n"/>
      <c r="X908" s="200" t="n"/>
      <c r="Y908" s="200" t="n"/>
      <c r="Z908" s="200" t="n"/>
    </row>
    <row r="909" ht="13.5" customHeight="1" s="726">
      <c r="A909" s="193" t="n"/>
      <c r="B909" s="200" t="n"/>
      <c r="C909" s="200" t="n"/>
      <c r="D909" s="200" t="n"/>
      <c r="E909" s="465" t="n"/>
      <c r="F909" s="200" t="n"/>
      <c r="G909" s="200" t="n"/>
      <c r="H909" s="200" t="n"/>
      <c r="I909" s="465" t="n"/>
      <c r="J909" s="465" t="n"/>
      <c r="K909" s="200" t="n"/>
      <c r="L909" s="193" t="n"/>
      <c r="M909" s="200" t="n"/>
      <c r="N909" s="200" t="n"/>
      <c r="O909" s="200" t="n"/>
      <c r="P909" s="200" t="n"/>
      <c r="Q909" s="200" t="n"/>
      <c r="R909" s="200" t="n"/>
      <c r="S909" s="200" t="n"/>
      <c r="T909" s="200" t="n"/>
      <c r="U909" s="200" t="n"/>
      <c r="V909" s="200" t="n"/>
      <c r="W909" s="200" t="n"/>
      <c r="X909" s="200" t="n"/>
      <c r="Y909" s="200" t="n"/>
      <c r="Z909" s="200" t="n"/>
    </row>
    <row r="910" ht="13.5" customHeight="1" s="726">
      <c r="A910" s="193" t="n"/>
      <c r="B910" s="200" t="n"/>
      <c r="C910" s="200" t="n"/>
      <c r="D910" s="200" t="n"/>
      <c r="E910" s="465" t="n"/>
      <c r="F910" s="200" t="n"/>
      <c r="G910" s="200" t="n"/>
      <c r="H910" s="200" t="n"/>
      <c r="I910" s="465" t="n"/>
      <c r="J910" s="465" t="n"/>
      <c r="K910" s="200" t="n"/>
      <c r="L910" s="193" t="n"/>
      <c r="M910" s="200" t="n"/>
      <c r="N910" s="200" t="n"/>
      <c r="O910" s="200" t="n"/>
      <c r="P910" s="200" t="n"/>
      <c r="Q910" s="200" t="n"/>
      <c r="R910" s="200" t="n"/>
      <c r="S910" s="200" t="n"/>
      <c r="T910" s="200" t="n"/>
      <c r="U910" s="200" t="n"/>
      <c r="V910" s="200" t="n"/>
      <c r="W910" s="200" t="n"/>
      <c r="X910" s="200" t="n"/>
      <c r="Y910" s="200" t="n"/>
      <c r="Z910" s="200" t="n"/>
    </row>
    <row r="911" ht="13.5" customHeight="1" s="726">
      <c r="A911" s="193" t="n"/>
      <c r="B911" s="200" t="n"/>
      <c r="C911" s="200" t="n"/>
      <c r="D911" s="200" t="n"/>
      <c r="E911" s="465" t="n"/>
      <c r="F911" s="200" t="n"/>
      <c r="G911" s="200" t="n"/>
      <c r="H911" s="200" t="n"/>
      <c r="I911" s="465" t="n"/>
      <c r="J911" s="465" t="n"/>
      <c r="K911" s="200" t="n"/>
      <c r="L911" s="193" t="n"/>
      <c r="M911" s="200" t="n"/>
      <c r="N911" s="200" t="n"/>
      <c r="O911" s="200" t="n"/>
      <c r="P911" s="200" t="n"/>
      <c r="Q911" s="200" t="n"/>
      <c r="R911" s="200" t="n"/>
      <c r="S911" s="200" t="n"/>
      <c r="T911" s="200" t="n"/>
      <c r="U911" s="200" t="n"/>
      <c r="V911" s="200" t="n"/>
      <c r="W911" s="200" t="n"/>
      <c r="X911" s="200" t="n"/>
      <c r="Y911" s="200" t="n"/>
      <c r="Z911" s="200" t="n"/>
    </row>
    <row r="912" ht="13.5" customHeight="1" s="726">
      <c r="A912" s="193" t="n"/>
      <c r="B912" s="200" t="n"/>
      <c r="C912" s="200" t="n"/>
      <c r="D912" s="200" t="n"/>
      <c r="E912" s="465" t="n"/>
      <c r="F912" s="200" t="n"/>
      <c r="G912" s="200" t="n"/>
      <c r="H912" s="200" t="n"/>
      <c r="I912" s="465" t="n"/>
      <c r="J912" s="465" t="n"/>
      <c r="K912" s="200" t="n"/>
      <c r="L912" s="193" t="n"/>
      <c r="M912" s="200" t="n"/>
      <c r="N912" s="200" t="n"/>
      <c r="O912" s="200" t="n"/>
      <c r="P912" s="200" t="n"/>
      <c r="Q912" s="200" t="n"/>
      <c r="R912" s="200" t="n"/>
      <c r="S912" s="200" t="n"/>
      <c r="T912" s="200" t="n"/>
      <c r="U912" s="200" t="n"/>
      <c r="V912" s="200" t="n"/>
      <c r="W912" s="200" t="n"/>
      <c r="X912" s="200" t="n"/>
      <c r="Y912" s="200" t="n"/>
      <c r="Z912" s="200" t="n"/>
    </row>
    <row r="913" ht="13.5" customHeight="1" s="726">
      <c r="A913" s="193" t="n"/>
      <c r="B913" s="200" t="n"/>
      <c r="C913" s="200" t="n"/>
      <c r="D913" s="200" t="n"/>
      <c r="E913" s="465" t="n"/>
      <c r="F913" s="200" t="n"/>
      <c r="G913" s="200" t="n"/>
      <c r="H913" s="200" t="n"/>
      <c r="I913" s="465" t="n"/>
      <c r="J913" s="465" t="n"/>
      <c r="K913" s="200" t="n"/>
      <c r="L913" s="193" t="n"/>
      <c r="M913" s="200" t="n"/>
      <c r="N913" s="200" t="n"/>
      <c r="O913" s="200" t="n"/>
      <c r="P913" s="200" t="n"/>
      <c r="Q913" s="200" t="n"/>
      <c r="R913" s="200" t="n"/>
      <c r="S913" s="200" t="n"/>
      <c r="T913" s="200" t="n"/>
      <c r="U913" s="200" t="n"/>
      <c r="V913" s="200" t="n"/>
      <c r="W913" s="200" t="n"/>
      <c r="X913" s="200" t="n"/>
      <c r="Y913" s="200" t="n"/>
      <c r="Z913" s="200" t="n"/>
    </row>
    <row r="914" ht="13.5" customHeight="1" s="726">
      <c r="A914" s="193" t="n"/>
      <c r="B914" s="200" t="n"/>
      <c r="C914" s="200" t="n"/>
      <c r="D914" s="200" t="n"/>
      <c r="E914" s="465" t="n"/>
      <c r="F914" s="200" t="n"/>
      <c r="G914" s="200" t="n"/>
      <c r="H914" s="200" t="n"/>
      <c r="I914" s="465" t="n"/>
      <c r="J914" s="465" t="n"/>
      <c r="K914" s="200" t="n"/>
      <c r="L914" s="193" t="n"/>
      <c r="M914" s="200" t="n"/>
      <c r="N914" s="200" t="n"/>
      <c r="O914" s="200" t="n"/>
      <c r="P914" s="200" t="n"/>
      <c r="Q914" s="200" t="n"/>
      <c r="R914" s="200" t="n"/>
      <c r="S914" s="200" t="n"/>
      <c r="T914" s="200" t="n"/>
      <c r="U914" s="200" t="n"/>
      <c r="V914" s="200" t="n"/>
      <c r="W914" s="200" t="n"/>
      <c r="X914" s="200" t="n"/>
      <c r="Y914" s="200" t="n"/>
      <c r="Z914" s="200" t="n"/>
    </row>
    <row r="915" ht="13.5" customHeight="1" s="726">
      <c r="A915" s="193" t="n"/>
      <c r="B915" s="200" t="n"/>
      <c r="C915" s="200" t="n"/>
      <c r="D915" s="200" t="n"/>
      <c r="E915" s="465" t="n"/>
      <c r="F915" s="200" t="n"/>
      <c r="G915" s="200" t="n"/>
      <c r="H915" s="200" t="n"/>
      <c r="I915" s="465" t="n"/>
      <c r="J915" s="465" t="n"/>
      <c r="K915" s="200" t="n"/>
      <c r="L915" s="193" t="n"/>
      <c r="M915" s="200" t="n"/>
      <c r="N915" s="200" t="n"/>
      <c r="O915" s="200" t="n"/>
      <c r="P915" s="200" t="n"/>
      <c r="Q915" s="200" t="n"/>
      <c r="R915" s="200" t="n"/>
      <c r="S915" s="200" t="n"/>
      <c r="T915" s="200" t="n"/>
      <c r="U915" s="200" t="n"/>
      <c r="V915" s="200" t="n"/>
      <c r="W915" s="200" t="n"/>
      <c r="X915" s="200" t="n"/>
      <c r="Y915" s="200" t="n"/>
      <c r="Z915" s="200" t="n"/>
    </row>
    <row r="916" ht="13.5" customHeight="1" s="726">
      <c r="A916" s="193" t="n"/>
      <c r="B916" s="200" t="n"/>
      <c r="C916" s="200" t="n"/>
      <c r="D916" s="200" t="n"/>
      <c r="E916" s="465" t="n"/>
      <c r="F916" s="200" t="n"/>
      <c r="G916" s="200" t="n"/>
      <c r="H916" s="200" t="n"/>
      <c r="I916" s="465" t="n"/>
      <c r="J916" s="465" t="n"/>
      <c r="K916" s="200" t="n"/>
      <c r="L916" s="193" t="n"/>
      <c r="M916" s="200" t="n"/>
      <c r="N916" s="200" t="n"/>
      <c r="O916" s="200" t="n"/>
      <c r="P916" s="200" t="n"/>
      <c r="Q916" s="200" t="n"/>
      <c r="R916" s="200" t="n"/>
      <c r="S916" s="200" t="n"/>
      <c r="T916" s="200" t="n"/>
      <c r="U916" s="200" t="n"/>
      <c r="V916" s="200" t="n"/>
      <c r="W916" s="200" t="n"/>
      <c r="X916" s="200" t="n"/>
      <c r="Y916" s="200" t="n"/>
      <c r="Z916" s="200" t="n"/>
    </row>
    <row r="917" ht="13.5" customHeight="1" s="726">
      <c r="A917" s="193" t="n"/>
      <c r="B917" s="200" t="n"/>
      <c r="C917" s="200" t="n"/>
      <c r="D917" s="200" t="n"/>
      <c r="E917" s="465" t="n"/>
      <c r="F917" s="200" t="n"/>
      <c r="G917" s="200" t="n"/>
      <c r="H917" s="200" t="n"/>
      <c r="I917" s="465" t="n"/>
      <c r="J917" s="465" t="n"/>
      <c r="K917" s="200" t="n"/>
      <c r="L917" s="193" t="n"/>
      <c r="M917" s="200" t="n"/>
      <c r="N917" s="200" t="n"/>
      <c r="O917" s="200" t="n"/>
      <c r="P917" s="200" t="n"/>
      <c r="Q917" s="200" t="n"/>
      <c r="R917" s="200" t="n"/>
      <c r="S917" s="200" t="n"/>
      <c r="T917" s="200" t="n"/>
      <c r="U917" s="200" t="n"/>
      <c r="V917" s="200" t="n"/>
      <c r="W917" s="200" t="n"/>
      <c r="X917" s="200" t="n"/>
      <c r="Y917" s="200" t="n"/>
      <c r="Z917" s="200" t="n"/>
    </row>
    <row r="918" ht="13.5" customHeight="1" s="726">
      <c r="A918" s="193" t="n"/>
      <c r="B918" s="200" t="n"/>
      <c r="C918" s="200" t="n"/>
      <c r="D918" s="200" t="n"/>
      <c r="E918" s="465" t="n"/>
      <c r="F918" s="200" t="n"/>
      <c r="G918" s="200" t="n"/>
      <c r="H918" s="200" t="n"/>
      <c r="I918" s="465" t="n"/>
      <c r="J918" s="465" t="n"/>
      <c r="K918" s="200" t="n"/>
      <c r="L918" s="193" t="n"/>
      <c r="M918" s="200" t="n"/>
      <c r="N918" s="200" t="n"/>
      <c r="O918" s="200" t="n"/>
      <c r="P918" s="200" t="n"/>
      <c r="Q918" s="200" t="n"/>
      <c r="R918" s="200" t="n"/>
      <c r="S918" s="200" t="n"/>
      <c r="T918" s="200" t="n"/>
      <c r="U918" s="200" t="n"/>
      <c r="V918" s="200" t="n"/>
      <c r="W918" s="200" t="n"/>
      <c r="X918" s="200" t="n"/>
      <c r="Y918" s="200" t="n"/>
      <c r="Z918" s="200" t="n"/>
    </row>
    <row r="919" ht="13.5" customHeight="1" s="726">
      <c r="A919" s="193" t="n"/>
      <c r="B919" s="200" t="n"/>
      <c r="C919" s="200" t="n"/>
      <c r="D919" s="200" t="n"/>
      <c r="E919" s="465" t="n"/>
      <c r="F919" s="200" t="n"/>
      <c r="G919" s="200" t="n"/>
      <c r="H919" s="200" t="n"/>
      <c r="I919" s="465" t="n"/>
      <c r="J919" s="465" t="n"/>
      <c r="K919" s="200" t="n"/>
      <c r="L919" s="193" t="n"/>
      <c r="M919" s="200" t="n"/>
      <c r="N919" s="200" t="n"/>
      <c r="O919" s="200" t="n"/>
      <c r="P919" s="200" t="n"/>
      <c r="Q919" s="200" t="n"/>
      <c r="R919" s="200" t="n"/>
      <c r="S919" s="200" t="n"/>
      <c r="T919" s="200" t="n"/>
      <c r="U919" s="200" t="n"/>
      <c r="V919" s="200" t="n"/>
      <c r="W919" s="200" t="n"/>
      <c r="X919" s="200" t="n"/>
      <c r="Y919" s="200" t="n"/>
      <c r="Z919" s="200" t="n"/>
    </row>
    <row r="920" ht="13.5" customHeight="1" s="726">
      <c r="A920" s="193" t="n"/>
      <c r="B920" s="200" t="n"/>
      <c r="C920" s="200" t="n"/>
      <c r="D920" s="200" t="n"/>
      <c r="E920" s="465" t="n"/>
      <c r="F920" s="200" t="n"/>
      <c r="G920" s="200" t="n"/>
      <c r="H920" s="200" t="n"/>
      <c r="I920" s="465" t="n"/>
      <c r="J920" s="465" t="n"/>
      <c r="K920" s="200" t="n"/>
      <c r="L920" s="193" t="n"/>
      <c r="M920" s="200" t="n"/>
      <c r="N920" s="200" t="n"/>
      <c r="O920" s="200" t="n"/>
      <c r="P920" s="200" t="n"/>
      <c r="Q920" s="200" t="n"/>
      <c r="R920" s="200" t="n"/>
      <c r="S920" s="200" t="n"/>
      <c r="T920" s="200" t="n"/>
      <c r="U920" s="200" t="n"/>
      <c r="V920" s="200" t="n"/>
      <c r="W920" s="200" t="n"/>
      <c r="X920" s="200" t="n"/>
      <c r="Y920" s="200" t="n"/>
      <c r="Z920" s="200" t="n"/>
    </row>
    <row r="921" ht="13.5" customHeight="1" s="726">
      <c r="A921" s="193" t="n"/>
      <c r="B921" s="200" t="n"/>
      <c r="C921" s="200" t="n"/>
      <c r="D921" s="200" t="n"/>
      <c r="E921" s="465" t="n"/>
      <c r="F921" s="200" t="n"/>
      <c r="G921" s="200" t="n"/>
      <c r="H921" s="200" t="n"/>
      <c r="I921" s="465" t="n"/>
      <c r="J921" s="465" t="n"/>
      <c r="K921" s="200" t="n"/>
      <c r="L921" s="193" t="n"/>
      <c r="M921" s="200" t="n"/>
      <c r="N921" s="200" t="n"/>
      <c r="O921" s="200" t="n"/>
      <c r="P921" s="200" t="n"/>
      <c r="Q921" s="200" t="n"/>
      <c r="R921" s="200" t="n"/>
      <c r="S921" s="200" t="n"/>
      <c r="T921" s="200" t="n"/>
      <c r="U921" s="200" t="n"/>
      <c r="V921" s="200" t="n"/>
      <c r="W921" s="200" t="n"/>
      <c r="X921" s="200" t="n"/>
      <c r="Y921" s="200" t="n"/>
      <c r="Z921" s="200" t="n"/>
    </row>
    <row r="922" ht="13.5" customHeight="1" s="726">
      <c r="A922" s="193" t="n"/>
      <c r="B922" s="200" t="n"/>
      <c r="C922" s="200" t="n"/>
      <c r="D922" s="200" t="n"/>
      <c r="E922" s="465" t="n"/>
      <c r="F922" s="200" t="n"/>
      <c r="G922" s="200" t="n"/>
      <c r="H922" s="200" t="n"/>
      <c r="I922" s="465" t="n"/>
      <c r="J922" s="465" t="n"/>
      <c r="K922" s="200" t="n"/>
      <c r="L922" s="193" t="n"/>
      <c r="M922" s="200" t="n"/>
      <c r="N922" s="200" t="n"/>
      <c r="O922" s="200" t="n"/>
      <c r="P922" s="200" t="n"/>
      <c r="Q922" s="200" t="n"/>
      <c r="R922" s="200" t="n"/>
      <c r="S922" s="200" t="n"/>
      <c r="T922" s="200" t="n"/>
      <c r="U922" s="200" t="n"/>
      <c r="V922" s="200" t="n"/>
      <c r="W922" s="200" t="n"/>
      <c r="X922" s="200" t="n"/>
      <c r="Y922" s="200" t="n"/>
      <c r="Z922" s="200" t="n"/>
    </row>
    <row r="923" ht="13.5" customHeight="1" s="726">
      <c r="A923" s="193" t="n"/>
      <c r="B923" s="200" t="n"/>
      <c r="C923" s="200" t="n"/>
      <c r="D923" s="200" t="n"/>
      <c r="E923" s="465" t="n"/>
      <c r="F923" s="200" t="n"/>
      <c r="G923" s="200" t="n"/>
      <c r="H923" s="200" t="n"/>
      <c r="I923" s="465" t="n"/>
      <c r="J923" s="465" t="n"/>
      <c r="K923" s="200" t="n"/>
      <c r="L923" s="193" t="n"/>
      <c r="M923" s="200" t="n"/>
      <c r="N923" s="200" t="n"/>
      <c r="O923" s="200" t="n"/>
      <c r="P923" s="200" t="n"/>
      <c r="Q923" s="200" t="n"/>
      <c r="R923" s="200" t="n"/>
      <c r="S923" s="200" t="n"/>
      <c r="T923" s="200" t="n"/>
      <c r="U923" s="200" t="n"/>
      <c r="V923" s="200" t="n"/>
      <c r="W923" s="200" t="n"/>
      <c r="X923" s="200" t="n"/>
      <c r="Y923" s="200" t="n"/>
      <c r="Z923" s="200" t="n"/>
    </row>
    <row r="924" ht="13.5" customHeight="1" s="726">
      <c r="A924" s="193" t="n"/>
      <c r="B924" s="200" t="n"/>
      <c r="C924" s="200" t="n"/>
      <c r="D924" s="200" t="n"/>
      <c r="E924" s="465" t="n"/>
      <c r="F924" s="200" t="n"/>
      <c r="G924" s="200" t="n"/>
      <c r="H924" s="200" t="n"/>
      <c r="I924" s="465" t="n"/>
      <c r="J924" s="465" t="n"/>
      <c r="K924" s="200" t="n"/>
      <c r="L924" s="193" t="n"/>
      <c r="M924" s="200" t="n"/>
      <c r="N924" s="200" t="n"/>
      <c r="O924" s="200" t="n"/>
      <c r="P924" s="200" t="n"/>
      <c r="Q924" s="200" t="n"/>
      <c r="R924" s="200" t="n"/>
      <c r="S924" s="200" t="n"/>
      <c r="T924" s="200" t="n"/>
      <c r="U924" s="200" t="n"/>
      <c r="V924" s="200" t="n"/>
      <c r="W924" s="200" t="n"/>
      <c r="X924" s="200" t="n"/>
      <c r="Y924" s="200" t="n"/>
      <c r="Z924" s="200" t="n"/>
    </row>
    <row r="925" ht="13.5" customHeight="1" s="726">
      <c r="A925" s="193" t="n"/>
      <c r="B925" s="200" t="n"/>
      <c r="C925" s="200" t="n"/>
      <c r="D925" s="200" t="n"/>
      <c r="E925" s="465" t="n"/>
      <c r="F925" s="200" t="n"/>
      <c r="G925" s="200" t="n"/>
      <c r="H925" s="200" t="n"/>
      <c r="I925" s="465" t="n"/>
      <c r="J925" s="465" t="n"/>
      <c r="K925" s="200" t="n"/>
      <c r="L925" s="193" t="n"/>
      <c r="M925" s="200" t="n"/>
      <c r="N925" s="200" t="n"/>
      <c r="O925" s="200" t="n"/>
      <c r="P925" s="200" t="n"/>
      <c r="Q925" s="200" t="n"/>
      <c r="R925" s="200" t="n"/>
      <c r="S925" s="200" t="n"/>
      <c r="T925" s="200" t="n"/>
      <c r="U925" s="200" t="n"/>
      <c r="V925" s="200" t="n"/>
      <c r="W925" s="200" t="n"/>
      <c r="X925" s="200" t="n"/>
      <c r="Y925" s="200" t="n"/>
      <c r="Z925" s="200" t="n"/>
    </row>
    <row r="926" ht="13.5" customHeight="1" s="726">
      <c r="A926" s="193" t="n"/>
      <c r="B926" s="200" t="n"/>
      <c r="C926" s="200" t="n"/>
      <c r="D926" s="200" t="n"/>
      <c r="E926" s="465" t="n"/>
      <c r="F926" s="200" t="n"/>
      <c r="G926" s="200" t="n"/>
      <c r="H926" s="200" t="n"/>
      <c r="I926" s="465" t="n"/>
      <c r="J926" s="465" t="n"/>
      <c r="K926" s="200" t="n"/>
      <c r="L926" s="193" t="n"/>
      <c r="M926" s="200" t="n"/>
      <c r="N926" s="200" t="n"/>
      <c r="O926" s="200" t="n"/>
      <c r="P926" s="200" t="n"/>
      <c r="Q926" s="200" t="n"/>
      <c r="R926" s="200" t="n"/>
      <c r="S926" s="200" t="n"/>
      <c r="T926" s="200" t="n"/>
      <c r="U926" s="200" t="n"/>
      <c r="V926" s="200" t="n"/>
      <c r="W926" s="200" t="n"/>
      <c r="X926" s="200" t="n"/>
      <c r="Y926" s="200" t="n"/>
      <c r="Z926" s="200" t="n"/>
    </row>
    <row r="927" ht="13.5" customHeight="1" s="726">
      <c r="A927" s="193" t="n"/>
      <c r="B927" s="200" t="n"/>
      <c r="C927" s="200" t="n"/>
      <c r="D927" s="200" t="n"/>
      <c r="E927" s="465" t="n"/>
      <c r="F927" s="200" t="n"/>
      <c r="G927" s="200" t="n"/>
      <c r="H927" s="200" t="n"/>
      <c r="I927" s="465" t="n"/>
      <c r="J927" s="465" t="n"/>
      <c r="K927" s="200" t="n"/>
      <c r="L927" s="193" t="n"/>
      <c r="M927" s="200" t="n"/>
      <c r="N927" s="200" t="n"/>
      <c r="O927" s="200" t="n"/>
      <c r="P927" s="200" t="n"/>
      <c r="Q927" s="200" t="n"/>
      <c r="R927" s="200" t="n"/>
      <c r="S927" s="200" t="n"/>
      <c r="T927" s="200" t="n"/>
      <c r="U927" s="200" t="n"/>
      <c r="V927" s="200" t="n"/>
      <c r="W927" s="200" t="n"/>
      <c r="X927" s="200" t="n"/>
      <c r="Y927" s="200" t="n"/>
      <c r="Z927" s="200" t="n"/>
    </row>
    <row r="928" ht="13.5" customHeight="1" s="726">
      <c r="A928" s="193" t="n"/>
      <c r="B928" s="200" t="n"/>
      <c r="C928" s="200" t="n"/>
      <c r="D928" s="200" t="n"/>
      <c r="E928" s="465" t="n"/>
      <c r="F928" s="200" t="n"/>
      <c r="G928" s="200" t="n"/>
      <c r="H928" s="200" t="n"/>
      <c r="I928" s="465" t="n"/>
      <c r="J928" s="465" t="n"/>
      <c r="K928" s="200" t="n"/>
      <c r="L928" s="193" t="n"/>
      <c r="M928" s="200" t="n"/>
      <c r="N928" s="200" t="n"/>
      <c r="O928" s="200" t="n"/>
      <c r="P928" s="200" t="n"/>
      <c r="Q928" s="200" t="n"/>
      <c r="R928" s="200" t="n"/>
      <c r="S928" s="200" t="n"/>
      <c r="T928" s="200" t="n"/>
      <c r="U928" s="200" t="n"/>
      <c r="V928" s="200" t="n"/>
      <c r="W928" s="200" t="n"/>
      <c r="X928" s="200" t="n"/>
      <c r="Y928" s="200" t="n"/>
      <c r="Z928" s="200" t="n"/>
    </row>
    <row r="929" ht="13.5" customHeight="1" s="726">
      <c r="A929" s="193" t="n"/>
      <c r="B929" s="200" t="n"/>
      <c r="C929" s="200" t="n"/>
      <c r="D929" s="200" t="n"/>
      <c r="E929" s="465" t="n"/>
      <c r="F929" s="200" t="n"/>
      <c r="G929" s="200" t="n"/>
      <c r="H929" s="200" t="n"/>
      <c r="I929" s="465" t="n"/>
      <c r="J929" s="465" t="n"/>
      <c r="K929" s="200" t="n"/>
      <c r="L929" s="193" t="n"/>
      <c r="M929" s="200" t="n"/>
      <c r="N929" s="200" t="n"/>
      <c r="O929" s="200" t="n"/>
      <c r="P929" s="200" t="n"/>
      <c r="Q929" s="200" t="n"/>
      <c r="R929" s="200" t="n"/>
      <c r="S929" s="200" t="n"/>
      <c r="T929" s="200" t="n"/>
      <c r="U929" s="200" t="n"/>
      <c r="V929" s="200" t="n"/>
      <c r="W929" s="200" t="n"/>
      <c r="X929" s="200" t="n"/>
      <c r="Y929" s="200" t="n"/>
      <c r="Z929" s="200" t="n"/>
    </row>
    <row r="930" ht="13.5" customHeight="1" s="726">
      <c r="A930" s="193" t="n"/>
      <c r="B930" s="200" t="n"/>
      <c r="C930" s="200" t="n"/>
      <c r="D930" s="200" t="n"/>
      <c r="E930" s="465" t="n"/>
      <c r="F930" s="200" t="n"/>
      <c r="G930" s="200" t="n"/>
      <c r="H930" s="200" t="n"/>
      <c r="I930" s="465" t="n"/>
      <c r="J930" s="465" t="n"/>
      <c r="K930" s="200" t="n"/>
      <c r="L930" s="193" t="n"/>
      <c r="M930" s="200" t="n"/>
      <c r="N930" s="200" t="n"/>
      <c r="O930" s="200" t="n"/>
      <c r="P930" s="200" t="n"/>
      <c r="Q930" s="200" t="n"/>
      <c r="R930" s="200" t="n"/>
      <c r="S930" s="200" t="n"/>
      <c r="T930" s="200" t="n"/>
      <c r="U930" s="200" t="n"/>
      <c r="V930" s="200" t="n"/>
      <c r="W930" s="200" t="n"/>
      <c r="X930" s="200" t="n"/>
      <c r="Y930" s="200" t="n"/>
      <c r="Z930" s="200" t="n"/>
    </row>
    <row r="931" ht="13.5" customHeight="1" s="726">
      <c r="A931" s="193" t="n"/>
      <c r="B931" s="200" t="n"/>
      <c r="C931" s="200" t="n"/>
      <c r="D931" s="200" t="n"/>
      <c r="E931" s="465" t="n"/>
      <c r="F931" s="200" t="n"/>
      <c r="G931" s="200" t="n"/>
      <c r="H931" s="200" t="n"/>
      <c r="I931" s="465" t="n"/>
      <c r="J931" s="465" t="n"/>
      <c r="K931" s="200" t="n"/>
      <c r="L931" s="193" t="n"/>
      <c r="M931" s="200" t="n"/>
      <c r="N931" s="200" t="n"/>
      <c r="O931" s="200" t="n"/>
      <c r="P931" s="200" t="n"/>
      <c r="Q931" s="200" t="n"/>
      <c r="R931" s="200" t="n"/>
      <c r="S931" s="200" t="n"/>
      <c r="T931" s="200" t="n"/>
      <c r="U931" s="200" t="n"/>
      <c r="V931" s="200" t="n"/>
      <c r="W931" s="200" t="n"/>
      <c r="X931" s="200" t="n"/>
      <c r="Y931" s="200" t="n"/>
      <c r="Z931" s="200" t="n"/>
    </row>
    <row r="932" ht="13.5" customHeight="1" s="726">
      <c r="A932" s="193" t="n"/>
      <c r="B932" s="200" t="n"/>
      <c r="C932" s="200" t="n"/>
      <c r="D932" s="200" t="n"/>
      <c r="E932" s="465" t="n"/>
      <c r="F932" s="200" t="n"/>
      <c r="G932" s="200" t="n"/>
      <c r="H932" s="200" t="n"/>
      <c r="I932" s="465" t="n"/>
      <c r="J932" s="465" t="n"/>
      <c r="K932" s="200" t="n"/>
      <c r="L932" s="193" t="n"/>
      <c r="M932" s="200" t="n"/>
      <c r="N932" s="200" t="n"/>
      <c r="O932" s="200" t="n"/>
      <c r="P932" s="200" t="n"/>
      <c r="Q932" s="200" t="n"/>
      <c r="R932" s="200" t="n"/>
      <c r="S932" s="200" t="n"/>
      <c r="T932" s="200" t="n"/>
      <c r="U932" s="200" t="n"/>
      <c r="V932" s="200" t="n"/>
      <c r="W932" s="200" t="n"/>
      <c r="X932" s="200" t="n"/>
      <c r="Y932" s="200" t="n"/>
      <c r="Z932" s="200" t="n"/>
    </row>
    <row r="933" ht="13.5" customHeight="1" s="726">
      <c r="A933" s="193" t="n"/>
      <c r="B933" s="200" t="n"/>
      <c r="C933" s="200" t="n"/>
      <c r="D933" s="200" t="n"/>
      <c r="E933" s="465" t="n"/>
      <c r="F933" s="200" t="n"/>
      <c r="G933" s="200" t="n"/>
      <c r="H933" s="200" t="n"/>
      <c r="I933" s="465" t="n"/>
      <c r="J933" s="465" t="n"/>
      <c r="K933" s="200" t="n"/>
      <c r="L933" s="193" t="n"/>
      <c r="M933" s="200" t="n"/>
      <c r="N933" s="200" t="n"/>
      <c r="O933" s="200" t="n"/>
      <c r="P933" s="200" t="n"/>
      <c r="Q933" s="200" t="n"/>
      <c r="R933" s="200" t="n"/>
      <c r="S933" s="200" t="n"/>
      <c r="T933" s="200" t="n"/>
      <c r="U933" s="200" t="n"/>
      <c r="V933" s="200" t="n"/>
      <c r="W933" s="200" t="n"/>
      <c r="X933" s="200" t="n"/>
      <c r="Y933" s="200" t="n"/>
      <c r="Z933" s="200" t="n"/>
    </row>
    <row r="934" ht="13.5" customHeight="1" s="726">
      <c r="A934" s="193" t="n"/>
      <c r="B934" s="200" t="n"/>
      <c r="C934" s="200" t="n"/>
      <c r="D934" s="200" t="n"/>
      <c r="E934" s="465" t="n"/>
      <c r="F934" s="200" t="n"/>
      <c r="G934" s="200" t="n"/>
      <c r="H934" s="200" t="n"/>
      <c r="I934" s="465" t="n"/>
      <c r="J934" s="465" t="n"/>
      <c r="K934" s="200" t="n"/>
      <c r="L934" s="193" t="n"/>
      <c r="M934" s="200" t="n"/>
      <c r="N934" s="200" t="n"/>
      <c r="O934" s="200" t="n"/>
      <c r="P934" s="200" t="n"/>
      <c r="Q934" s="200" t="n"/>
      <c r="R934" s="200" t="n"/>
      <c r="S934" s="200" t="n"/>
      <c r="T934" s="200" t="n"/>
      <c r="U934" s="200" t="n"/>
      <c r="V934" s="200" t="n"/>
      <c r="W934" s="200" t="n"/>
      <c r="X934" s="200" t="n"/>
      <c r="Y934" s="200" t="n"/>
      <c r="Z934" s="200" t="n"/>
    </row>
    <row r="935" ht="13.5" customHeight="1" s="726">
      <c r="A935" s="193" t="n"/>
      <c r="B935" s="200" t="n"/>
      <c r="C935" s="200" t="n"/>
      <c r="D935" s="200" t="n"/>
      <c r="E935" s="465" t="n"/>
      <c r="F935" s="200" t="n"/>
      <c r="G935" s="200" t="n"/>
      <c r="H935" s="200" t="n"/>
      <c r="I935" s="465" t="n"/>
      <c r="J935" s="465" t="n"/>
      <c r="K935" s="200" t="n"/>
      <c r="L935" s="193" t="n"/>
      <c r="M935" s="200" t="n"/>
      <c r="N935" s="200" t="n"/>
      <c r="O935" s="200" t="n"/>
      <c r="P935" s="200" t="n"/>
      <c r="Q935" s="200" t="n"/>
      <c r="R935" s="200" t="n"/>
      <c r="S935" s="200" t="n"/>
      <c r="T935" s="200" t="n"/>
      <c r="U935" s="200" t="n"/>
      <c r="V935" s="200" t="n"/>
      <c r="W935" s="200" t="n"/>
      <c r="X935" s="200" t="n"/>
      <c r="Y935" s="200" t="n"/>
      <c r="Z935" s="200" t="n"/>
    </row>
    <row r="936" ht="13.5" customHeight="1" s="726">
      <c r="A936" s="193" t="n"/>
      <c r="B936" s="200" t="n"/>
      <c r="C936" s="200" t="n"/>
      <c r="D936" s="200" t="n"/>
      <c r="E936" s="465" t="n"/>
      <c r="F936" s="200" t="n"/>
      <c r="G936" s="200" t="n"/>
      <c r="H936" s="200" t="n"/>
      <c r="I936" s="465" t="n"/>
      <c r="J936" s="465" t="n"/>
      <c r="K936" s="200" t="n"/>
      <c r="L936" s="193" t="n"/>
      <c r="M936" s="200" t="n"/>
      <c r="N936" s="200" t="n"/>
      <c r="O936" s="200" t="n"/>
      <c r="P936" s="200" t="n"/>
      <c r="Q936" s="200" t="n"/>
      <c r="R936" s="200" t="n"/>
      <c r="S936" s="200" t="n"/>
      <c r="T936" s="200" t="n"/>
      <c r="U936" s="200" t="n"/>
      <c r="V936" s="200" t="n"/>
      <c r="W936" s="200" t="n"/>
      <c r="X936" s="200" t="n"/>
      <c r="Y936" s="200" t="n"/>
      <c r="Z936" s="200" t="n"/>
    </row>
    <row r="937" ht="13.5" customHeight="1" s="726">
      <c r="A937" s="193" t="n"/>
      <c r="B937" s="200" t="n"/>
      <c r="C937" s="200" t="n"/>
      <c r="D937" s="200" t="n"/>
      <c r="E937" s="465" t="n"/>
      <c r="F937" s="200" t="n"/>
      <c r="G937" s="200" t="n"/>
      <c r="H937" s="200" t="n"/>
      <c r="I937" s="465" t="n"/>
      <c r="J937" s="465" t="n"/>
      <c r="K937" s="200" t="n"/>
      <c r="L937" s="193" t="n"/>
      <c r="M937" s="200" t="n"/>
      <c r="N937" s="200" t="n"/>
      <c r="O937" s="200" t="n"/>
      <c r="P937" s="200" t="n"/>
      <c r="Q937" s="200" t="n"/>
      <c r="R937" s="200" t="n"/>
      <c r="S937" s="200" t="n"/>
      <c r="T937" s="200" t="n"/>
      <c r="U937" s="200" t="n"/>
      <c r="V937" s="200" t="n"/>
      <c r="W937" s="200" t="n"/>
      <c r="X937" s="200" t="n"/>
      <c r="Y937" s="200" t="n"/>
      <c r="Z937" s="200" t="n"/>
    </row>
    <row r="938" ht="13.5" customHeight="1" s="726">
      <c r="A938" s="193" t="n"/>
      <c r="B938" s="200" t="n"/>
      <c r="C938" s="200" t="n"/>
      <c r="D938" s="200" t="n"/>
      <c r="E938" s="465" t="n"/>
      <c r="F938" s="200" t="n"/>
      <c r="G938" s="200" t="n"/>
      <c r="H938" s="200" t="n"/>
      <c r="I938" s="465" t="n"/>
      <c r="J938" s="465" t="n"/>
      <c r="K938" s="200" t="n"/>
      <c r="L938" s="193" t="n"/>
      <c r="M938" s="200" t="n"/>
      <c r="N938" s="200" t="n"/>
      <c r="O938" s="200" t="n"/>
      <c r="P938" s="200" t="n"/>
      <c r="Q938" s="200" t="n"/>
      <c r="R938" s="200" t="n"/>
      <c r="S938" s="200" t="n"/>
      <c r="T938" s="200" t="n"/>
      <c r="U938" s="200" t="n"/>
      <c r="V938" s="200" t="n"/>
      <c r="W938" s="200" t="n"/>
      <c r="X938" s="200" t="n"/>
      <c r="Y938" s="200" t="n"/>
      <c r="Z938" s="200" t="n"/>
    </row>
    <row r="939" ht="13.5" customHeight="1" s="726">
      <c r="A939" s="193" t="n"/>
      <c r="B939" s="200" t="n"/>
      <c r="C939" s="200" t="n"/>
      <c r="D939" s="200" t="n"/>
      <c r="E939" s="465" t="n"/>
      <c r="F939" s="200" t="n"/>
      <c r="G939" s="200" t="n"/>
      <c r="H939" s="200" t="n"/>
      <c r="I939" s="465" t="n"/>
      <c r="J939" s="465" t="n"/>
      <c r="K939" s="200" t="n"/>
      <c r="L939" s="193" t="n"/>
      <c r="M939" s="200" t="n"/>
      <c r="N939" s="200" t="n"/>
      <c r="O939" s="200" t="n"/>
      <c r="P939" s="200" t="n"/>
      <c r="Q939" s="200" t="n"/>
      <c r="R939" s="200" t="n"/>
      <c r="S939" s="200" t="n"/>
      <c r="T939" s="200" t="n"/>
      <c r="U939" s="200" t="n"/>
      <c r="V939" s="200" t="n"/>
      <c r="W939" s="200" t="n"/>
      <c r="X939" s="200" t="n"/>
      <c r="Y939" s="200" t="n"/>
      <c r="Z939" s="200" t="n"/>
    </row>
    <row r="940" ht="13.5" customHeight="1" s="726">
      <c r="A940" s="193" t="n"/>
      <c r="B940" s="200" t="n"/>
      <c r="C940" s="200" t="n"/>
      <c r="D940" s="200" t="n"/>
      <c r="E940" s="465" t="n"/>
      <c r="F940" s="200" t="n"/>
      <c r="G940" s="200" t="n"/>
      <c r="H940" s="200" t="n"/>
      <c r="I940" s="465" t="n"/>
      <c r="J940" s="465" t="n"/>
      <c r="K940" s="200" t="n"/>
      <c r="L940" s="193" t="n"/>
      <c r="M940" s="200" t="n"/>
      <c r="N940" s="200" t="n"/>
      <c r="O940" s="200" t="n"/>
      <c r="P940" s="200" t="n"/>
      <c r="Q940" s="200" t="n"/>
      <c r="R940" s="200" t="n"/>
      <c r="S940" s="200" t="n"/>
      <c r="T940" s="200" t="n"/>
      <c r="U940" s="200" t="n"/>
      <c r="V940" s="200" t="n"/>
      <c r="W940" s="200" t="n"/>
      <c r="X940" s="200" t="n"/>
      <c r="Y940" s="200" t="n"/>
      <c r="Z940" s="200" t="n"/>
    </row>
    <row r="941" ht="13.5" customHeight="1" s="726">
      <c r="A941" s="193" t="n"/>
      <c r="B941" s="200" t="n"/>
      <c r="C941" s="200" t="n"/>
      <c r="D941" s="200" t="n"/>
      <c r="E941" s="465" t="n"/>
      <c r="F941" s="200" t="n"/>
      <c r="G941" s="200" t="n"/>
      <c r="H941" s="200" t="n"/>
      <c r="I941" s="465" t="n"/>
      <c r="J941" s="465" t="n"/>
      <c r="K941" s="200" t="n"/>
      <c r="L941" s="193" t="n"/>
      <c r="M941" s="200" t="n"/>
      <c r="N941" s="200" t="n"/>
      <c r="O941" s="200" t="n"/>
      <c r="P941" s="200" t="n"/>
      <c r="Q941" s="200" t="n"/>
      <c r="R941" s="200" t="n"/>
      <c r="S941" s="200" t="n"/>
      <c r="T941" s="200" t="n"/>
      <c r="U941" s="200" t="n"/>
      <c r="V941" s="200" t="n"/>
      <c r="W941" s="200" t="n"/>
      <c r="X941" s="200" t="n"/>
      <c r="Y941" s="200" t="n"/>
      <c r="Z941" s="200" t="n"/>
    </row>
    <row r="942" ht="13.5" customHeight="1" s="726">
      <c r="A942" s="193" t="n"/>
      <c r="B942" s="200" t="n"/>
      <c r="C942" s="200" t="n"/>
      <c r="D942" s="200" t="n"/>
      <c r="E942" s="465" t="n"/>
      <c r="F942" s="200" t="n"/>
      <c r="G942" s="200" t="n"/>
      <c r="H942" s="200" t="n"/>
      <c r="I942" s="465" t="n"/>
      <c r="J942" s="465" t="n"/>
      <c r="K942" s="200" t="n"/>
      <c r="L942" s="193" t="n"/>
      <c r="M942" s="200" t="n"/>
      <c r="N942" s="200" t="n"/>
      <c r="O942" s="200" t="n"/>
      <c r="P942" s="200" t="n"/>
      <c r="Q942" s="200" t="n"/>
      <c r="R942" s="200" t="n"/>
      <c r="S942" s="200" t="n"/>
      <c r="T942" s="200" t="n"/>
      <c r="U942" s="200" t="n"/>
      <c r="V942" s="200" t="n"/>
      <c r="W942" s="200" t="n"/>
      <c r="X942" s="200" t="n"/>
      <c r="Y942" s="200" t="n"/>
      <c r="Z942" s="200" t="n"/>
    </row>
    <row r="943" ht="13.5" customHeight="1" s="726">
      <c r="A943" s="193" t="n"/>
      <c r="B943" s="200" t="n"/>
      <c r="C943" s="200" t="n"/>
      <c r="D943" s="200" t="n"/>
      <c r="E943" s="465" t="n"/>
      <c r="F943" s="200" t="n"/>
      <c r="G943" s="200" t="n"/>
      <c r="H943" s="200" t="n"/>
      <c r="I943" s="465" t="n"/>
      <c r="J943" s="465" t="n"/>
      <c r="K943" s="200" t="n"/>
      <c r="L943" s="193" t="n"/>
      <c r="M943" s="200" t="n"/>
      <c r="N943" s="200" t="n"/>
      <c r="O943" s="200" t="n"/>
      <c r="P943" s="200" t="n"/>
      <c r="Q943" s="200" t="n"/>
      <c r="R943" s="200" t="n"/>
      <c r="S943" s="200" t="n"/>
      <c r="T943" s="200" t="n"/>
      <c r="U943" s="200" t="n"/>
      <c r="V943" s="200" t="n"/>
      <c r="W943" s="200" t="n"/>
      <c r="X943" s="200" t="n"/>
      <c r="Y943" s="200" t="n"/>
      <c r="Z943" s="200" t="n"/>
    </row>
    <row r="944" ht="13.5" customHeight="1" s="726">
      <c r="A944" s="193" t="n"/>
      <c r="B944" s="200" t="n"/>
      <c r="C944" s="200" t="n"/>
      <c r="D944" s="200" t="n"/>
      <c r="E944" s="465" t="n"/>
      <c r="F944" s="200" t="n"/>
      <c r="G944" s="200" t="n"/>
      <c r="H944" s="200" t="n"/>
      <c r="I944" s="465" t="n"/>
      <c r="J944" s="465" t="n"/>
      <c r="K944" s="200" t="n"/>
      <c r="L944" s="193" t="n"/>
      <c r="M944" s="200" t="n"/>
      <c r="N944" s="200" t="n"/>
      <c r="O944" s="200" t="n"/>
      <c r="P944" s="200" t="n"/>
      <c r="Q944" s="200" t="n"/>
      <c r="R944" s="200" t="n"/>
      <c r="S944" s="200" t="n"/>
      <c r="T944" s="200" t="n"/>
      <c r="U944" s="200" t="n"/>
      <c r="V944" s="200" t="n"/>
      <c r="W944" s="200" t="n"/>
      <c r="X944" s="200" t="n"/>
      <c r="Y944" s="200" t="n"/>
      <c r="Z944" s="200" t="n"/>
    </row>
    <row r="945" ht="13.5" customHeight="1" s="726">
      <c r="A945" s="193" t="n"/>
      <c r="B945" s="200" t="n"/>
      <c r="C945" s="200" t="n"/>
      <c r="D945" s="200" t="n"/>
      <c r="E945" s="465" t="n"/>
      <c r="F945" s="200" t="n"/>
      <c r="G945" s="200" t="n"/>
      <c r="H945" s="200" t="n"/>
      <c r="I945" s="465" t="n"/>
      <c r="J945" s="465" t="n"/>
      <c r="K945" s="200" t="n"/>
      <c r="L945" s="193" t="n"/>
      <c r="M945" s="200" t="n"/>
      <c r="N945" s="200" t="n"/>
      <c r="O945" s="200" t="n"/>
      <c r="P945" s="200" t="n"/>
      <c r="Q945" s="200" t="n"/>
      <c r="R945" s="200" t="n"/>
      <c r="S945" s="200" t="n"/>
      <c r="T945" s="200" t="n"/>
      <c r="U945" s="200" t="n"/>
      <c r="V945" s="200" t="n"/>
      <c r="W945" s="200" t="n"/>
      <c r="X945" s="200" t="n"/>
      <c r="Y945" s="200" t="n"/>
      <c r="Z945" s="200" t="n"/>
    </row>
    <row r="946" ht="13.5" customHeight="1" s="726">
      <c r="A946" s="193" t="n"/>
      <c r="B946" s="200" t="n"/>
      <c r="C946" s="200" t="n"/>
      <c r="D946" s="200" t="n"/>
      <c r="E946" s="465" t="n"/>
      <c r="F946" s="200" t="n"/>
      <c r="G946" s="200" t="n"/>
      <c r="H946" s="200" t="n"/>
      <c r="I946" s="465" t="n"/>
      <c r="J946" s="465" t="n"/>
      <c r="K946" s="200" t="n"/>
      <c r="L946" s="193" t="n"/>
      <c r="M946" s="200" t="n"/>
      <c r="N946" s="200" t="n"/>
      <c r="O946" s="200" t="n"/>
      <c r="P946" s="200" t="n"/>
      <c r="Q946" s="200" t="n"/>
      <c r="R946" s="200" t="n"/>
      <c r="S946" s="200" t="n"/>
      <c r="T946" s="200" t="n"/>
      <c r="U946" s="200" t="n"/>
      <c r="V946" s="200" t="n"/>
      <c r="W946" s="200" t="n"/>
      <c r="X946" s="200" t="n"/>
      <c r="Y946" s="200" t="n"/>
      <c r="Z946" s="200" t="n"/>
    </row>
    <row r="947" ht="13.5" customHeight="1" s="726">
      <c r="A947" s="193" t="n"/>
      <c r="B947" s="200" t="n"/>
      <c r="C947" s="200" t="n"/>
      <c r="D947" s="200" t="n"/>
      <c r="E947" s="465" t="n"/>
      <c r="F947" s="200" t="n"/>
      <c r="G947" s="200" t="n"/>
      <c r="H947" s="200" t="n"/>
      <c r="I947" s="465" t="n"/>
      <c r="J947" s="465" t="n"/>
      <c r="K947" s="200" t="n"/>
      <c r="L947" s="193" t="n"/>
      <c r="M947" s="200" t="n"/>
      <c r="N947" s="200" t="n"/>
      <c r="O947" s="200" t="n"/>
      <c r="P947" s="200" t="n"/>
      <c r="Q947" s="200" t="n"/>
      <c r="R947" s="200" t="n"/>
      <c r="S947" s="200" t="n"/>
      <c r="T947" s="200" t="n"/>
      <c r="U947" s="200" t="n"/>
      <c r="V947" s="200" t="n"/>
      <c r="W947" s="200" t="n"/>
      <c r="X947" s="200" t="n"/>
      <c r="Y947" s="200" t="n"/>
      <c r="Z947" s="200" t="n"/>
    </row>
    <row r="948" ht="13.5" customHeight="1" s="726">
      <c r="A948" s="193" t="n"/>
      <c r="B948" s="200" t="n"/>
      <c r="C948" s="200" t="n"/>
      <c r="D948" s="200" t="n"/>
      <c r="E948" s="465" t="n"/>
      <c r="F948" s="200" t="n"/>
      <c r="G948" s="200" t="n"/>
      <c r="H948" s="200" t="n"/>
      <c r="I948" s="465" t="n"/>
      <c r="J948" s="465" t="n"/>
      <c r="K948" s="200" t="n"/>
      <c r="L948" s="193" t="n"/>
      <c r="M948" s="200" t="n"/>
      <c r="N948" s="200" t="n"/>
      <c r="O948" s="200" t="n"/>
      <c r="P948" s="200" t="n"/>
      <c r="Q948" s="200" t="n"/>
      <c r="R948" s="200" t="n"/>
      <c r="S948" s="200" t="n"/>
      <c r="T948" s="200" t="n"/>
      <c r="U948" s="200" t="n"/>
      <c r="V948" s="200" t="n"/>
      <c r="W948" s="200" t="n"/>
      <c r="X948" s="200" t="n"/>
      <c r="Y948" s="200" t="n"/>
      <c r="Z948" s="200" t="n"/>
    </row>
    <row r="949" ht="13.5" customHeight="1" s="726">
      <c r="A949" s="193" t="n"/>
      <c r="B949" s="200" t="n"/>
      <c r="C949" s="200" t="n"/>
      <c r="D949" s="200" t="n"/>
      <c r="E949" s="465" t="n"/>
      <c r="F949" s="200" t="n"/>
      <c r="G949" s="200" t="n"/>
      <c r="H949" s="200" t="n"/>
      <c r="I949" s="465" t="n"/>
      <c r="J949" s="465" t="n"/>
      <c r="K949" s="200" t="n"/>
      <c r="L949" s="193" t="n"/>
      <c r="M949" s="200" t="n"/>
      <c r="N949" s="200" t="n"/>
      <c r="O949" s="200" t="n"/>
      <c r="P949" s="200" t="n"/>
      <c r="Q949" s="200" t="n"/>
      <c r="R949" s="200" t="n"/>
      <c r="S949" s="200" t="n"/>
      <c r="T949" s="200" t="n"/>
      <c r="U949" s="200" t="n"/>
      <c r="V949" s="200" t="n"/>
      <c r="W949" s="200" t="n"/>
      <c r="X949" s="200" t="n"/>
      <c r="Y949" s="200" t="n"/>
      <c r="Z949" s="200" t="n"/>
    </row>
    <row r="950" ht="13.5" customHeight="1" s="726">
      <c r="A950" s="193" t="n"/>
      <c r="B950" s="200" t="n"/>
      <c r="C950" s="200" t="n"/>
      <c r="D950" s="200" t="n"/>
      <c r="E950" s="465" t="n"/>
      <c r="F950" s="200" t="n"/>
      <c r="G950" s="200" t="n"/>
      <c r="H950" s="200" t="n"/>
      <c r="I950" s="465" t="n"/>
      <c r="J950" s="465" t="n"/>
      <c r="K950" s="200" t="n"/>
      <c r="L950" s="193" t="n"/>
      <c r="M950" s="200" t="n"/>
      <c r="N950" s="200" t="n"/>
      <c r="O950" s="200" t="n"/>
      <c r="P950" s="200" t="n"/>
      <c r="Q950" s="200" t="n"/>
      <c r="R950" s="200" t="n"/>
      <c r="S950" s="200" t="n"/>
      <c r="T950" s="200" t="n"/>
      <c r="U950" s="200" t="n"/>
      <c r="V950" s="200" t="n"/>
      <c r="W950" s="200" t="n"/>
      <c r="X950" s="200" t="n"/>
      <c r="Y950" s="200" t="n"/>
      <c r="Z950" s="200" t="n"/>
    </row>
    <row r="951" ht="13.5" customHeight="1" s="726">
      <c r="A951" s="193" t="n"/>
      <c r="B951" s="200" t="n"/>
      <c r="C951" s="200" t="n"/>
      <c r="D951" s="200" t="n"/>
      <c r="E951" s="465" t="n"/>
      <c r="F951" s="200" t="n"/>
      <c r="G951" s="200" t="n"/>
      <c r="H951" s="200" t="n"/>
      <c r="I951" s="465" t="n"/>
      <c r="J951" s="465" t="n"/>
      <c r="K951" s="200" t="n"/>
      <c r="L951" s="193" t="n"/>
      <c r="M951" s="200" t="n"/>
      <c r="N951" s="200" t="n"/>
      <c r="O951" s="200" t="n"/>
      <c r="P951" s="200" t="n"/>
      <c r="Q951" s="200" t="n"/>
      <c r="R951" s="200" t="n"/>
      <c r="S951" s="200" t="n"/>
      <c r="T951" s="200" t="n"/>
      <c r="U951" s="200" t="n"/>
      <c r="V951" s="200" t="n"/>
      <c r="W951" s="200" t="n"/>
      <c r="X951" s="200" t="n"/>
      <c r="Y951" s="200" t="n"/>
      <c r="Z951" s="200" t="n"/>
    </row>
    <row r="952" ht="13.5" customHeight="1" s="726">
      <c r="A952" s="193" t="n"/>
      <c r="B952" s="200" t="n"/>
      <c r="C952" s="200" t="n"/>
      <c r="D952" s="200" t="n"/>
      <c r="E952" s="465" t="n"/>
      <c r="F952" s="200" t="n"/>
      <c r="G952" s="200" t="n"/>
      <c r="H952" s="200" t="n"/>
      <c r="I952" s="465" t="n"/>
      <c r="J952" s="465" t="n"/>
      <c r="K952" s="200" t="n"/>
      <c r="L952" s="193" t="n"/>
      <c r="M952" s="200" t="n"/>
      <c r="N952" s="200" t="n"/>
      <c r="O952" s="200" t="n"/>
      <c r="P952" s="200" t="n"/>
      <c r="Q952" s="200" t="n"/>
      <c r="R952" s="200" t="n"/>
      <c r="S952" s="200" t="n"/>
      <c r="T952" s="200" t="n"/>
      <c r="U952" s="200" t="n"/>
      <c r="V952" s="200" t="n"/>
      <c r="W952" s="200" t="n"/>
      <c r="X952" s="200" t="n"/>
      <c r="Y952" s="200" t="n"/>
      <c r="Z952" s="200" t="n"/>
    </row>
    <row r="953" ht="13.5" customHeight="1" s="726">
      <c r="A953" s="193" t="n"/>
      <c r="B953" s="200" t="n"/>
      <c r="C953" s="200" t="n"/>
      <c r="D953" s="200" t="n"/>
      <c r="E953" s="465" t="n"/>
      <c r="F953" s="200" t="n"/>
      <c r="G953" s="200" t="n"/>
      <c r="H953" s="200" t="n"/>
      <c r="I953" s="465" t="n"/>
      <c r="J953" s="465" t="n"/>
      <c r="K953" s="200" t="n"/>
      <c r="L953" s="193" t="n"/>
      <c r="M953" s="200" t="n"/>
      <c r="N953" s="200" t="n"/>
      <c r="O953" s="200" t="n"/>
      <c r="P953" s="200" t="n"/>
      <c r="Q953" s="200" t="n"/>
      <c r="R953" s="200" t="n"/>
      <c r="S953" s="200" t="n"/>
      <c r="T953" s="200" t="n"/>
      <c r="U953" s="200" t="n"/>
      <c r="V953" s="200" t="n"/>
      <c r="W953" s="200" t="n"/>
      <c r="X953" s="200" t="n"/>
      <c r="Y953" s="200" t="n"/>
      <c r="Z953" s="200" t="n"/>
    </row>
    <row r="954" ht="13.5" customHeight="1" s="726">
      <c r="A954" s="193" t="n"/>
      <c r="B954" s="200" t="n"/>
      <c r="C954" s="200" t="n"/>
      <c r="D954" s="200" t="n"/>
      <c r="E954" s="465" t="n"/>
      <c r="F954" s="200" t="n"/>
      <c r="G954" s="200" t="n"/>
      <c r="H954" s="200" t="n"/>
      <c r="I954" s="465" t="n"/>
      <c r="J954" s="465" t="n"/>
      <c r="K954" s="200" t="n"/>
      <c r="L954" s="193" t="n"/>
      <c r="M954" s="200" t="n"/>
      <c r="N954" s="200" t="n"/>
      <c r="O954" s="200" t="n"/>
      <c r="P954" s="200" t="n"/>
      <c r="Q954" s="200" t="n"/>
      <c r="R954" s="200" t="n"/>
      <c r="S954" s="200" t="n"/>
      <c r="T954" s="200" t="n"/>
      <c r="U954" s="200" t="n"/>
      <c r="V954" s="200" t="n"/>
      <c r="W954" s="200" t="n"/>
      <c r="X954" s="200" t="n"/>
      <c r="Y954" s="200" t="n"/>
      <c r="Z954" s="200" t="n"/>
    </row>
    <row r="955" ht="13.5" customHeight="1" s="726">
      <c r="A955" s="193" t="n"/>
      <c r="B955" s="200" t="n"/>
      <c r="C955" s="200" t="n"/>
      <c r="D955" s="200" t="n"/>
      <c r="E955" s="465" t="n"/>
      <c r="F955" s="200" t="n"/>
      <c r="G955" s="200" t="n"/>
      <c r="H955" s="200" t="n"/>
      <c r="I955" s="465" t="n"/>
      <c r="J955" s="465" t="n"/>
      <c r="K955" s="200" t="n"/>
      <c r="L955" s="193" t="n"/>
      <c r="M955" s="200" t="n"/>
      <c r="N955" s="200" t="n"/>
      <c r="O955" s="200" t="n"/>
      <c r="P955" s="200" t="n"/>
      <c r="Q955" s="200" t="n"/>
      <c r="R955" s="200" t="n"/>
      <c r="S955" s="200" t="n"/>
      <c r="T955" s="200" t="n"/>
      <c r="U955" s="200" t="n"/>
      <c r="V955" s="200" t="n"/>
      <c r="W955" s="200" t="n"/>
      <c r="X955" s="200" t="n"/>
      <c r="Y955" s="200" t="n"/>
      <c r="Z955" s="200" t="n"/>
    </row>
    <row r="956" ht="13.5" customHeight="1" s="726">
      <c r="A956" s="193" t="n"/>
      <c r="B956" s="200" t="n"/>
      <c r="C956" s="200" t="n"/>
      <c r="D956" s="200" t="n"/>
      <c r="E956" s="465" t="n"/>
      <c r="F956" s="200" t="n"/>
      <c r="G956" s="200" t="n"/>
      <c r="H956" s="200" t="n"/>
      <c r="I956" s="465" t="n"/>
      <c r="J956" s="465" t="n"/>
      <c r="K956" s="200" t="n"/>
      <c r="L956" s="193" t="n"/>
      <c r="M956" s="200" t="n"/>
      <c r="N956" s="200" t="n"/>
      <c r="O956" s="200" t="n"/>
      <c r="P956" s="200" t="n"/>
      <c r="Q956" s="200" t="n"/>
      <c r="R956" s="200" t="n"/>
      <c r="S956" s="200" t="n"/>
      <c r="T956" s="200" t="n"/>
      <c r="U956" s="200" t="n"/>
      <c r="V956" s="200" t="n"/>
      <c r="W956" s="200" t="n"/>
      <c r="X956" s="200" t="n"/>
      <c r="Y956" s="200" t="n"/>
      <c r="Z956" s="200" t="n"/>
    </row>
    <row r="957" ht="13.5" customHeight="1" s="726">
      <c r="A957" s="193" t="n"/>
      <c r="B957" s="200" t="n"/>
      <c r="C957" s="200" t="n"/>
      <c r="D957" s="200" t="n"/>
      <c r="E957" s="465" t="n"/>
      <c r="F957" s="200" t="n"/>
      <c r="G957" s="200" t="n"/>
      <c r="H957" s="200" t="n"/>
      <c r="I957" s="465" t="n"/>
      <c r="J957" s="465" t="n"/>
      <c r="K957" s="200" t="n"/>
      <c r="L957" s="193" t="n"/>
      <c r="M957" s="200" t="n"/>
      <c r="N957" s="200" t="n"/>
      <c r="O957" s="200" t="n"/>
      <c r="P957" s="200" t="n"/>
      <c r="Q957" s="200" t="n"/>
      <c r="R957" s="200" t="n"/>
      <c r="S957" s="200" t="n"/>
      <c r="T957" s="200" t="n"/>
      <c r="U957" s="200" t="n"/>
      <c r="V957" s="200" t="n"/>
      <c r="W957" s="200" t="n"/>
      <c r="X957" s="200" t="n"/>
      <c r="Y957" s="200" t="n"/>
      <c r="Z957" s="200" t="n"/>
    </row>
    <row r="958" ht="13.5" customHeight="1" s="726">
      <c r="A958" s="193" t="n"/>
      <c r="B958" s="200" t="n"/>
      <c r="C958" s="200" t="n"/>
      <c r="D958" s="200" t="n"/>
      <c r="E958" s="465" t="n"/>
      <c r="F958" s="200" t="n"/>
      <c r="G958" s="200" t="n"/>
      <c r="H958" s="200" t="n"/>
      <c r="I958" s="465" t="n"/>
      <c r="J958" s="465" t="n"/>
      <c r="K958" s="200" t="n"/>
      <c r="L958" s="193" t="n"/>
      <c r="M958" s="200" t="n"/>
      <c r="N958" s="200" t="n"/>
      <c r="O958" s="200" t="n"/>
      <c r="P958" s="200" t="n"/>
      <c r="Q958" s="200" t="n"/>
      <c r="R958" s="200" t="n"/>
      <c r="S958" s="200" t="n"/>
      <c r="T958" s="200" t="n"/>
      <c r="U958" s="200" t="n"/>
      <c r="V958" s="200" t="n"/>
      <c r="W958" s="200" t="n"/>
      <c r="X958" s="200" t="n"/>
      <c r="Y958" s="200" t="n"/>
      <c r="Z958" s="200" t="n"/>
    </row>
    <row r="959" ht="13.5" customHeight="1" s="726">
      <c r="A959" s="193" t="n"/>
      <c r="B959" s="200" t="n"/>
      <c r="C959" s="200" t="n"/>
      <c r="D959" s="200" t="n"/>
      <c r="E959" s="465" t="n"/>
      <c r="F959" s="200" t="n"/>
      <c r="G959" s="200" t="n"/>
      <c r="H959" s="200" t="n"/>
      <c r="I959" s="465" t="n"/>
      <c r="J959" s="465" t="n"/>
      <c r="K959" s="200" t="n"/>
      <c r="L959" s="193" t="n"/>
      <c r="M959" s="200" t="n"/>
      <c r="N959" s="200" t="n"/>
      <c r="O959" s="200" t="n"/>
      <c r="P959" s="200" t="n"/>
      <c r="Q959" s="200" t="n"/>
      <c r="R959" s="200" t="n"/>
      <c r="S959" s="200" t="n"/>
      <c r="T959" s="200" t="n"/>
      <c r="U959" s="200" t="n"/>
      <c r="V959" s="200" t="n"/>
      <c r="W959" s="200" t="n"/>
      <c r="X959" s="200" t="n"/>
      <c r="Y959" s="200" t="n"/>
      <c r="Z959" s="200" t="n"/>
    </row>
    <row r="960" ht="13.5" customHeight="1" s="726">
      <c r="A960" s="193" t="n"/>
      <c r="B960" s="200" t="n"/>
      <c r="C960" s="200" t="n"/>
      <c r="D960" s="200" t="n"/>
      <c r="E960" s="465" t="n"/>
      <c r="F960" s="200" t="n"/>
      <c r="G960" s="200" t="n"/>
      <c r="H960" s="200" t="n"/>
      <c r="I960" s="465" t="n"/>
      <c r="J960" s="465" t="n"/>
      <c r="K960" s="200" t="n"/>
      <c r="L960" s="193" t="n"/>
      <c r="M960" s="200" t="n"/>
      <c r="N960" s="200" t="n"/>
      <c r="O960" s="200" t="n"/>
      <c r="P960" s="200" t="n"/>
      <c r="Q960" s="200" t="n"/>
      <c r="R960" s="200" t="n"/>
      <c r="S960" s="200" t="n"/>
      <c r="T960" s="200" t="n"/>
      <c r="U960" s="200" t="n"/>
      <c r="V960" s="200" t="n"/>
      <c r="W960" s="200" t="n"/>
      <c r="X960" s="200" t="n"/>
      <c r="Y960" s="200" t="n"/>
      <c r="Z960" s="200" t="n"/>
    </row>
    <row r="961" ht="13.5" customHeight="1" s="726">
      <c r="A961" s="193" t="n"/>
      <c r="B961" s="200" t="n"/>
      <c r="C961" s="200" t="n"/>
      <c r="D961" s="200" t="n"/>
      <c r="E961" s="465" t="n"/>
      <c r="F961" s="200" t="n"/>
      <c r="G961" s="200" t="n"/>
      <c r="H961" s="200" t="n"/>
      <c r="I961" s="465" t="n"/>
      <c r="J961" s="465" t="n"/>
      <c r="K961" s="200" t="n"/>
      <c r="L961" s="193" t="n"/>
      <c r="M961" s="200" t="n"/>
      <c r="N961" s="200" t="n"/>
      <c r="O961" s="200" t="n"/>
      <c r="P961" s="200" t="n"/>
      <c r="Q961" s="200" t="n"/>
      <c r="R961" s="200" t="n"/>
      <c r="S961" s="200" t="n"/>
      <c r="T961" s="200" t="n"/>
      <c r="U961" s="200" t="n"/>
      <c r="V961" s="200" t="n"/>
      <c r="W961" s="200" t="n"/>
      <c r="X961" s="200" t="n"/>
      <c r="Y961" s="200" t="n"/>
      <c r="Z961" s="200" t="n"/>
    </row>
    <row r="962" ht="13.5" customHeight="1" s="726">
      <c r="A962" s="193" t="n"/>
      <c r="B962" s="200" t="n"/>
      <c r="C962" s="200" t="n"/>
      <c r="D962" s="200" t="n"/>
      <c r="E962" s="465" t="n"/>
      <c r="F962" s="200" t="n"/>
      <c r="G962" s="200" t="n"/>
      <c r="H962" s="200" t="n"/>
      <c r="I962" s="465" t="n"/>
      <c r="J962" s="465" t="n"/>
      <c r="K962" s="200" t="n"/>
      <c r="L962" s="193" t="n"/>
      <c r="M962" s="200" t="n"/>
      <c r="N962" s="200" t="n"/>
      <c r="O962" s="200" t="n"/>
      <c r="P962" s="200" t="n"/>
      <c r="Q962" s="200" t="n"/>
      <c r="R962" s="200" t="n"/>
      <c r="S962" s="200" t="n"/>
      <c r="T962" s="200" t="n"/>
      <c r="U962" s="200" t="n"/>
      <c r="V962" s="200" t="n"/>
      <c r="W962" s="200" t="n"/>
      <c r="X962" s="200" t="n"/>
      <c r="Y962" s="200" t="n"/>
      <c r="Z962" s="200" t="n"/>
    </row>
    <row r="963" ht="13.5" customHeight="1" s="726">
      <c r="A963" s="193" t="n"/>
      <c r="B963" s="200" t="n"/>
      <c r="C963" s="200" t="n"/>
      <c r="D963" s="200" t="n"/>
      <c r="E963" s="465" t="n"/>
      <c r="F963" s="200" t="n"/>
      <c r="G963" s="200" t="n"/>
      <c r="H963" s="200" t="n"/>
      <c r="I963" s="465" t="n"/>
      <c r="J963" s="465" t="n"/>
      <c r="K963" s="200" t="n"/>
      <c r="L963" s="193" t="n"/>
      <c r="M963" s="200" t="n"/>
      <c r="N963" s="200" t="n"/>
      <c r="O963" s="200" t="n"/>
      <c r="P963" s="200" t="n"/>
      <c r="Q963" s="200" t="n"/>
      <c r="R963" s="200" t="n"/>
      <c r="S963" s="200" t="n"/>
      <c r="T963" s="200" t="n"/>
      <c r="U963" s="200" t="n"/>
      <c r="V963" s="200" t="n"/>
      <c r="W963" s="200" t="n"/>
      <c r="X963" s="200" t="n"/>
      <c r="Y963" s="200" t="n"/>
      <c r="Z963" s="200" t="n"/>
    </row>
    <row r="964" ht="13.5" customHeight="1" s="726">
      <c r="A964" s="193" t="n"/>
      <c r="B964" s="200" t="n"/>
      <c r="C964" s="200" t="n"/>
      <c r="D964" s="200" t="n"/>
      <c r="E964" s="465" t="n"/>
      <c r="F964" s="200" t="n"/>
      <c r="G964" s="200" t="n"/>
      <c r="H964" s="200" t="n"/>
      <c r="I964" s="465" t="n"/>
      <c r="J964" s="465" t="n"/>
      <c r="K964" s="200" t="n"/>
      <c r="L964" s="193" t="n"/>
      <c r="M964" s="200" t="n"/>
      <c r="N964" s="200" t="n"/>
      <c r="O964" s="200" t="n"/>
      <c r="P964" s="200" t="n"/>
      <c r="Q964" s="200" t="n"/>
      <c r="R964" s="200" t="n"/>
      <c r="S964" s="200" t="n"/>
      <c r="T964" s="200" t="n"/>
      <c r="U964" s="200" t="n"/>
      <c r="V964" s="200" t="n"/>
      <c r="W964" s="200" t="n"/>
      <c r="X964" s="200" t="n"/>
      <c r="Y964" s="200" t="n"/>
      <c r="Z964" s="200" t="n"/>
    </row>
    <row r="965" ht="13.5" customHeight="1" s="726">
      <c r="A965" s="193" t="n"/>
      <c r="B965" s="200" t="n"/>
      <c r="C965" s="200" t="n"/>
      <c r="D965" s="200" t="n"/>
      <c r="E965" s="465" t="n"/>
      <c r="F965" s="200" t="n"/>
      <c r="G965" s="200" t="n"/>
      <c r="H965" s="200" t="n"/>
      <c r="I965" s="465" t="n"/>
      <c r="J965" s="465" t="n"/>
      <c r="K965" s="200" t="n"/>
      <c r="L965" s="193" t="n"/>
      <c r="M965" s="200" t="n"/>
      <c r="N965" s="200" t="n"/>
      <c r="O965" s="200" t="n"/>
      <c r="P965" s="200" t="n"/>
      <c r="Q965" s="200" t="n"/>
      <c r="R965" s="200" t="n"/>
      <c r="S965" s="200" t="n"/>
      <c r="T965" s="200" t="n"/>
      <c r="U965" s="200" t="n"/>
      <c r="V965" s="200" t="n"/>
      <c r="W965" s="200" t="n"/>
      <c r="X965" s="200" t="n"/>
      <c r="Y965" s="200" t="n"/>
      <c r="Z965" s="200" t="n"/>
    </row>
    <row r="966" ht="13.5" customHeight="1" s="726">
      <c r="A966" s="193" t="n"/>
      <c r="B966" s="200" t="n"/>
      <c r="C966" s="200" t="n"/>
      <c r="D966" s="200" t="n"/>
      <c r="E966" s="465" t="n"/>
      <c r="F966" s="200" t="n"/>
      <c r="G966" s="200" t="n"/>
      <c r="H966" s="200" t="n"/>
      <c r="I966" s="465" t="n"/>
      <c r="J966" s="465" t="n"/>
      <c r="K966" s="200" t="n"/>
      <c r="L966" s="193" t="n"/>
      <c r="M966" s="200" t="n"/>
      <c r="N966" s="200" t="n"/>
      <c r="O966" s="200" t="n"/>
      <c r="P966" s="200" t="n"/>
      <c r="Q966" s="200" t="n"/>
      <c r="R966" s="200" t="n"/>
      <c r="S966" s="200" t="n"/>
      <c r="T966" s="200" t="n"/>
      <c r="U966" s="200" t="n"/>
      <c r="V966" s="200" t="n"/>
      <c r="W966" s="200" t="n"/>
      <c r="X966" s="200" t="n"/>
      <c r="Y966" s="200" t="n"/>
      <c r="Z966" s="200" t="n"/>
    </row>
    <row r="967" ht="13.5" customHeight="1" s="726">
      <c r="A967" s="193" t="n"/>
      <c r="B967" s="200" t="n"/>
      <c r="C967" s="200" t="n"/>
      <c r="D967" s="200" t="n"/>
      <c r="E967" s="465" t="n"/>
      <c r="F967" s="200" t="n"/>
      <c r="G967" s="200" t="n"/>
      <c r="H967" s="200" t="n"/>
      <c r="I967" s="465" t="n"/>
      <c r="J967" s="465" t="n"/>
      <c r="K967" s="200" t="n"/>
      <c r="L967" s="193" t="n"/>
      <c r="M967" s="200" t="n"/>
      <c r="N967" s="200" t="n"/>
      <c r="O967" s="200" t="n"/>
      <c r="P967" s="200" t="n"/>
      <c r="Q967" s="200" t="n"/>
      <c r="R967" s="200" t="n"/>
      <c r="S967" s="200" t="n"/>
      <c r="T967" s="200" t="n"/>
      <c r="U967" s="200" t="n"/>
      <c r="V967" s="200" t="n"/>
      <c r="W967" s="200" t="n"/>
      <c r="X967" s="200" t="n"/>
      <c r="Y967" s="200" t="n"/>
      <c r="Z967" s="200" t="n"/>
    </row>
    <row r="968" ht="13.5" customHeight="1" s="726">
      <c r="A968" s="193" t="n"/>
      <c r="B968" s="200" t="n"/>
      <c r="C968" s="200" t="n"/>
      <c r="D968" s="200" t="n"/>
      <c r="E968" s="465" t="n"/>
      <c r="F968" s="200" t="n"/>
      <c r="G968" s="200" t="n"/>
      <c r="H968" s="200" t="n"/>
      <c r="I968" s="465" t="n"/>
      <c r="J968" s="465" t="n"/>
      <c r="K968" s="200" t="n"/>
      <c r="L968" s="193" t="n"/>
      <c r="M968" s="200" t="n"/>
      <c r="N968" s="200" t="n"/>
      <c r="O968" s="200" t="n"/>
      <c r="P968" s="200" t="n"/>
      <c r="Q968" s="200" t="n"/>
      <c r="R968" s="200" t="n"/>
      <c r="S968" s="200" t="n"/>
      <c r="T968" s="200" t="n"/>
      <c r="U968" s="200" t="n"/>
      <c r="V968" s="200" t="n"/>
      <c r="W968" s="200" t="n"/>
      <c r="X968" s="200" t="n"/>
      <c r="Y968" s="200" t="n"/>
      <c r="Z968" s="200" t="n"/>
    </row>
    <row r="969" ht="13.5" customHeight="1" s="726">
      <c r="A969" s="193" t="n"/>
      <c r="B969" s="200" t="n"/>
      <c r="C969" s="200" t="n"/>
      <c r="D969" s="200" t="n"/>
      <c r="E969" s="465" t="n"/>
      <c r="F969" s="200" t="n"/>
      <c r="G969" s="200" t="n"/>
      <c r="H969" s="200" t="n"/>
      <c r="I969" s="465" t="n"/>
      <c r="J969" s="465" t="n"/>
      <c r="K969" s="200" t="n"/>
      <c r="L969" s="193" t="n"/>
      <c r="M969" s="200" t="n"/>
      <c r="N969" s="200" t="n"/>
      <c r="O969" s="200" t="n"/>
      <c r="P969" s="200" t="n"/>
      <c r="Q969" s="200" t="n"/>
      <c r="R969" s="200" t="n"/>
      <c r="S969" s="200" t="n"/>
      <c r="T969" s="200" t="n"/>
      <c r="U969" s="200" t="n"/>
      <c r="V969" s="200" t="n"/>
      <c r="W969" s="200" t="n"/>
      <c r="X969" s="200" t="n"/>
      <c r="Y969" s="200" t="n"/>
      <c r="Z969" s="200" t="n"/>
    </row>
    <row r="970" ht="13.5" customHeight="1" s="726">
      <c r="A970" s="193" t="n"/>
      <c r="B970" s="200" t="n"/>
      <c r="C970" s="200" t="n"/>
      <c r="D970" s="200" t="n"/>
      <c r="E970" s="465" t="n"/>
      <c r="F970" s="200" t="n"/>
      <c r="G970" s="200" t="n"/>
      <c r="H970" s="200" t="n"/>
      <c r="I970" s="465" t="n"/>
      <c r="J970" s="465" t="n"/>
      <c r="K970" s="200" t="n"/>
      <c r="L970" s="193" t="n"/>
      <c r="M970" s="200" t="n"/>
      <c r="N970" s="200" t="n"/>
      <c r="O970" s="200" t="n"/>
      <c r="P970" s="200" t="n"/>
      <c r="Q970" s="200" t="n"/>
      <c r="R970" s="200" t="n"/>
      <c r="S970" s="200" t="n"/>
      <c r="T970" s="200" t="n"/>
      <c r="U970" s="200" t="n"/>
      <c r="V970" s="200" t="n"/>
      <c r="W970" s="200" t="n"/>
      <c r="X970" s="200" t="n"/>
      <c r="Y970" s="200" t="n"/>
      <c r="Z970" s="200" t="n"/>
    </row>
    <row r="971" ht="13.5" customHeight="1" s="726">
      <c r="A971" s="193" t="n"/>
      <c r="B971" s="200" t="n"/>
      <c r="C971" s="200" t="n"/>
      <c r="D971" s="200" t="n"/>
      <c r="E971" s="465" t="n"/>
      <c r="F971" s="200" t="n"/>
      <c r="G971" s="200" t="n"/>
      <c r="H971" s="200" t="n"/>
      <c r="I971" s="465" t="n"/>
      <c r="J971" s="465" t="n"/>
      <c r="K971" s="200" t="n"/>
      <c r="L971" s="193" t="n"/>
      <c r="M971" s="200" t="n"/>
      <c r="N971" s="200" t="n"/>
      <c r="O971" s="200" t="n"/>
      <c r="P971" s="200" t="n"/>
      <c r="Q971" s="200" t="n"/>
      <c r="R971" s="200" t="n"/>
      <c r="S971" s="200" t="n"/>
      <c r="T971" s="200" t="n"/>
      <c r="U971" s="200" t="n"/>
      <c r="V971" s="200" t="n"/>
      <c r="W971" s="200" t="n"/>
      <c r="X971" s="200" t="n"/>
      <c r="Y971" s="200" t="n"/>
      <c r="Z971" s="200" t="n"/>
    </row>
    <row r="972" ht="13.5" customHeight="1" s="726">
      <c r="A972" s="193" t="n"/>
      <c r="B972" s="200" t="n"/>
      <c r="C972" s="200" t="n"/>
      <c r="D972" s="200" t="n"/>
      <c r="E972" s="465" t="n"/>
      <c r="F972" s="200" t="n"/>
      <c r="G972" s="200" t="n"/>
      <c r="H972" s="200" t="n"/>
      <c r="I972" s="465" t="n"/>
      <c r="J972" s="465" t="n"/>
      <c r="K972" s="200" t="n"/>
      <c r="L972" s="193" t="n"/>
      <c r="M972" s="200" t="n"/>
      <c r="N972" s="200" t="n"/>
      <c r="O972" s="200" t="n"/>
      <c r="P972" s="200" t="n"/>
      <c r="Q972" s="200" t="n"/>
      <c r="R972" s="200" t="n"/>
      <c r="S972" s="200" t="n"/>
      <c r="T972" s="200" t="n"/>
      <c r="U972" s="200" t="n"/>
      <c r="V972" s="200" t="n"/>
      <c r="W972" s="200" t="n"/>
      <c r="X972" s="200" t="n"/>
      <c r="Y972" s="200" t="n"/>
      <c r="Z972" s="200" t="n"/>
    </row>
    <row r="973" ht="13.5" customHeight="1" s="726">
      <c r="A973" s="193" t="n"/>
      <c r="B973" s="200" t="n"/>
      <c r="C973" s="200" t="n"/>
      <c r="D973" s="200" t="n"/>
      <c r="E973" s="465" t="n"/>
      <c r="F973" s="200" t="n"/>
      <c r="G973" s="200" t="n"/>
      <c r="H973" s="200" t="n"/>
      <c r="I973" s="465" t="n"/>
      <c r="J973" s="465" t="n"/>
      <c r="K973" s="200" t="n"/>
      <c r="L973" s="193" t="n"/>
      <c r="M973" s="200" t="n"/>
      <c r="N973" s="200" t="n"/>
      <c r="O973" s="200" t="n"/>
      <c r="P973" s="200" t="n"/>
      <c r="Q973" s="200" t="n"/>
      <c r="R973" s="200" t="n"/>
      <c r="S973" s="200" t="n"/>
      <c r="T973" s="200" t="n"/>
      <c r="U973" s="200" t="n"/>
      <c r="V973" s="200" t="n"/>
      <c r="W973" s="200" t="n"/>
      <c r="X973" s="200" t="n"/>
      <c r="Y973" s="200" t="n"/>
      <c r="Z973" s="200" t="n"/>
    </row>
    <row r="974" ht="13.5" customHeight="1" s="726">
      <c r="A974" s="193" t="n"/>
      <c r="B974" s="200" t="n"/>
      <c r="C974" s="200" t="n"/>
      <c r="D974" s="200" t="n"/>
      <c r="E974" s="465" t="n"/>
      <c r="F974" s="200" t="n"/>
      <c r="G974" s="200" t="n"/>
      <c r="H974" s="200" t="n"/>
      <c r="I974" s="465" t="n"/>
      <c r="J974" s="465" t="n"/>
      <c r="K974" s="200" t="n"/>
      <c r="L974" s="193" t="n"/>
      <c r="M974" s="200" t="n"/>
      <c r="N974" s="200" t="n"/>
      <c r="O974" s="200" t="n"/>
      <c r="P974" s="200" t="n"/>
      <c r="Q974" s="200" t="n"/>
      <c r="R974" s="200" t="n"/>
      <c r="S974" s="200" t="n"/>
      <c r="T974" s="200" t="n"/>
      <c r="U974" s="200" t="n"/>
      <c r="V974" s="200" t="n"/>
      <c r="W974" s="200" t="n"/>
      <c r="X974" s="200" t="n"/>
      <c r="Y974" s="200" t="n"/>
      <c r="Z974" s="200" t="n"/>
    </row>
    <row r="975" ht="13.5" customHeight="1" s="726">
      <c r="A975" s="193" t="n"/>
      <c r="B975" s="200" t="n"/>
      <c r="C975" s="200" t="n"/>
      <c r="D975" s="200" t="n"/>
      <c r="E975" s="465" t="n"/>
      <c r="F975" s="200" t="n"/>
      <c r="G975" s="200" t="n"/>
      <c r="H975" s="200" t="n"/>
      <c r="I975" s="465" t="n"/>
      <c r="J975" s="465" t="n"/>
      <c r="K975" s="200" t="n"/>
      <c r="L975" s="193" t="n"/>
      <c r="M975" s="200" t="n"/>
      <c r="N975" s="200" t="n"/>
      <c r="O975" s="200" t="n"/>
      <c r="P975" s="200" t="n"/>
      <c r="Q975" s="200" t="n"/>
      <c r="R975" s="200" t="n"/>
      <c r="S975" s="200" t="n"/>
      <c r="T975" s="200" t="n"/>
      <c r="U975" s="200" t="n"/>
      <c r="V975" s="200" t="n"/>
      <c r="W975" s="200" t="n"/>
      <c r="X975" s="200" t="n"/>
      <c r="Y975" s="200" t="n"/>
      <c r="Z975" s="200" t="n"/>
    </row>
    <row r="976" ht="13.5" customHeight="1" s="726">
      <c r="A976" s="193" t="n"/>
      <c r="B976" s="200" t="n"/>
      <c r="C976" s="200" t="n"/>
      <c r="D976" s="200" t="n"/>
      <c r="E976" s="465" t="n"/>
      <c r="F976" s="200" t="n"/>
      <c r="G976" s="200" t="n"/>
      <c r="H976" s="200" t="n"/>
      <c r="I976" s="465" t="n"/>
      <c r="J976" s="465" t="n"/>
      <c r="K976" s="200" t="n"/>
      <c r="L976" s="193" t="n"/>
      <c r="M976" s="200" t="n"/>
      <c r="N976" s="200" t="n"/>
      <c r="O976" s="200" t="n"/>
      <c r="P976" s="200" t="n"/>
      <c r="Q976" s="200" t="n"/>
      <c r="R976" s="200" t="n"/>
      <c r="S976" s="200" t="n"/>
      <c r="T976" s="200" t="n"/>
      <c r="U976" s="200" t="n"/>
      <c r="V976" s="200" t="n"/>
      <c r="W976" s="200" t="n"/>
      <c r="X976" s="200" t="n"/>
      <c r="Y976" s="200" t="n"/>
      <c r="Z976" s="200" t="n"/>
    </row>
    <row r="977" ht="13.5" customHeight="1" s="726">
      <c r="A977" s="193" t="n"/>
      <c r="B977" s="200" t="n"/>
      <c r="C977" s="200" t="n"/>
      <c r="D977" s="200" t="n"/>
      <c r="E977" s="465" t="n"/>
      <c r="F977" s="200" t="n"/>
      <c r="G977" s="200" t="n"/>
      <c r="H977" s="200" t="n"/>
      <c r="I977" s="465" t="n"/>
      <c r="J977" s="465" t="n"/>
      <c r="K977" s="200" t="n"/>
      <c r="L977" s="193" t="n"/>
      <c r="M977" s="200" t="n"/>
      <c r="N977" s="200" t="n"/>
      <c r="O977" s="200" t="n"/>
      <c r="P977" s="200" t="n"/>
      <c r="Q977" s="200" t="n"/>
      <c r="R977" s="200" t="n"/>
      <c r="S977" s="200" t="n"/>
      <c r="T977" s="200" t="n"/>
      <c r="U977" s="200" t="n"/>
      <c r="V977" s="200" t="n"/>
      <c r="W977" s="200" t="n"/>
      <c r="X977" s="200" t="n"/>
      <c r="Y977" s="200" t="n"/>
      <c r="Z977" s="200" t="n"/>
    </row>
    <row r="978" ht="13.5" customHeight="1" s="726">
      <c r="A978" s="193" t="n"/>
      <c r="B978" s="200" t="n"/>
      <c r="C978" s="200" t="n"/>
      <c r="D978" s="200" t="n"/>
      <c r="E978" s="465" t="n"/>
      <c r="F978" s="200" t="n"/>
      <c r="G978" s="200" t="n"/>
      <c r="H978" s="200" t="n"/>
      <c r="I978" s="465" t="n"/>
      <c r="J978" s="465" t="n"/>
      <c r="K978" s="200" t="n"/>
      <c r="L978" s="193" t="n"/>
      <c r="M978" s="200" t="n"/>
      <c r="N978" s="200" t="n"/>
      <c r="O978" s="200" t="n"/>
      <c r="P978" s="200" t="n"/>
      <c r="Q978" s="200" t="n"/>
      <c r="R978" s="200" t="n"/>
      <c r="S978" s="200" t="n"/>
      <c r="T978" s="200" t="n"/>
      <c r="U978" s="200" t="n"/>
      <c r="V978" s="200" t="n"/>
      <c r="W978" s="200" t="n"/>
      <c r="X978" s="200" t="n"/>
      <c r="Y978" s="200" t="n"/>
      <c r="Z978" s="200" t="n"/>
    </row>
    <row r="979" ht="13.5" customHeight="1" s="726">
      <c r="A979" s="193" t="n"/>
      <c r="B979" s="200" t="n"/>
      <c r="C979" s="200" t="n"/>
      <c r="D979" s="200" t="n"/>
      <c r="E979" s="465" t="n"/>
      <c r="F979" s="200" t="n"/>
      <c r="G979" s="200" t="n"/>
      <c r="H979" s="200" t="n"/>
      <c r="I979" s="465" t="n"/>
      <c r="J979" s="465" t="n"/>
      <c r="K979" s="200" t="n"/>
      <c r="L979" s="193" t="n"/>
      <c r="M979" s="200" t="n"/>
      <c r="N979" s="200" t="n"/>
      <c r="O979" s="200" t="n"/>
      <c r="P979" s="200" t="n"/>
      <c r="Q979" s="200" t="n"/>
      <c r="R979" s="200" t="n"/>
      <c r="S979" s="200" t="n"/>
      <c r="T979" s="200" t="n"/>
      <c r="U979" s="200" t="n"/>
      <c r="V979" s="200" t="n"/>
      <c r="W979" s="200" t="n"/>
      <c r="X979" s="200" t="n"/>
      <c r="Y979" s="200" t="n"/>
      <c r="Z979" s="200" t="n"/>
    </row>
    <row r="980" ht="13.5" customHeight="1" s="726">
      <c r="A980" s="193" t="n"/>
      <c r="B980" s="200" t="n"/>
      <c r="C980" s="200" t="n"/>
      <c r="D980" s="200" t="n"/>
      <c r="E980" s="465" t="n"/>
      <c r="F980" s="200" t="n"/>
      <c r="G980" s="200" t="n"/>
      <c r="H980" s="200" t="n"/>
      <c r="I980" s="465" t="n"/>
      <c r="J980" s="465" t="n"/>
      <c r="K980" s="200" t="n"/>
      <c r="L980" s="193" t="n"/>
      <c r="M980" s="200" t="n"/>
      <c r="N980" s="200" t="n"/>
      <c r="O980" s="200" t="n"/>
      <c r="P980" s="200" t="n"/>
      <c r="Q980" s="200" t="n"/>
      <c r="R980" s="200" t="n"/>
      <c r="S980" s="200" t="n"/>
      <c r="T980" s="200" t="n"/>
      <c r="U980" s="200" t="n"/>
      <c r="V980" s="200" t="n"/>
      <c r="W980" s="200" t="n"/>
      <c r="X980" s="200" t="n"/>
      <c r="Y980" s="200" t="n"/>
      <c r="Z980" s="200" t="n"/>
    </row>
    <row r="981" ht="13.5" customHeight="1" s="726">
      <c r="A981" s="193" t="n"/>
      <c r="B981" s="200" t="n"/>
      <c r="C981" s="200" t="n"/>
      <c r="D981" s="200" t="n"/>
      <c r="E981" s="465" t="n"/>
      <c r="F981" s="200" t="n"/>
      <c r="G981" s="200" t="n"/>
      <c r="H981" s="200" t="n"/>
      <c r="I981" s="465" t="n"/>
      <c r="J981" s="465" t="n"/>
      <c r="K981" s="200" t="n"/>
      <c r="L981" s="193" t="n"/>
      <c r="M981" s="200" t="n"/>
      <c r="N981" s="200" t="n"/>
      <c r="O981" s="200" t="n"/>
      <c r="P981" s="200" t="n"/>
      <c r="Q981" s="200" t="n"/>
      <c r="R981" s="200" t="n"/>
      <c r="S981" s="200" t="n"/>
      <c r="T981" s="200" t="n"/>
      <c r="U981" s="200" t="n"/>
      <c r="V981" s="200" t="n"/>
      <c r="W981" s="200" t="n"/>
      <c r="X981" s="200" t="n"/>
      <c r="Y981" s="200" t="n"/>
      <c r="Z981" s="200" t="n"/>
    </row>
    <row r="982" ht="13.5" customHeight="1" s="726">
      <c r="A982" s="193" t="n"/>
      <c r="B982" s="200" t="n"/>
      <c r="C982" s="200" t="n"/>
      <c r="D982" s="200" t="n"/>
      <c r="E982" s="465" t="n"/>
      <c r="F982" s="200" t="n"/>
      <c r="G982" s="200" t="n"/>
      <c r="H982" s="200" t="n"/>
      <c r="I982" s="465" t="n"/>
      <c r="J982" s="465" t="n"/>
      <c r="K982" s="200" t="n"/>
      <c r="L982" s="193" t="n"/>
      <c r="M982" s="200" t="n"/>
      <c r="N982" s="200" t="n"/>
      <c r="O982" s="200" t="n"/>
      <c r="P982" s="200" t="n"/>
      <c r="Q982" s="200" t="n"/>
      <c r="R982" s="200" t="n"/>
      <c r="S982" s="200" t="n"/>
      <c r="T982" s="200" t="n"/>
      <c r="U982" s="200" t="n"/>
      <c r="V982" s="200" t="n"/>
      <c r="W982" s="200" t="n"/>
      <c r="X982" s="200" t="n"/>
      <c r="Y982" s="200" t="n"/>
      <c r="Z982" s="200" t="n"/>
    </row>
    <row r="983" ht="13.5" customHeight="1" s="726">
      <c r="A983" s="193" t="n"/>
      <c r="B983" s="200" t="n"/>
      <c r="C983" s="200" t="n"/>
      <c r="D983" s="200" t="n"/>
      <c r="E983" s="465" t="n"/>
      <c r="F983" s="200" t="n"/>
      <c r="G983" s="200" t="n"/>
      <c r="H983" s="200" t="n"/>
      <c r="I983" s="465" t="n"/>
      <c r="J983" s="465" t="n"/>
      <c r="K983" s="200" t="n"/>
      <c r="L983" s="193" t="n"/>
      <c r="M983" s="200" t="n"/>
      <c r="N983" s="200" t="n"/>
      <c r="O983" s="200" t="n"/>
      <c r="P983" s="200" t="n"/>
      <c r="Q983" s="200" t="n"/>
      <c r="R983" s="200" t="n"/>
      <c r="S983" s="200" t="n"/>
      <c r="T983" s="200" t="n"/>
      <c r="U983" s="200" t="n"/>
      <c r="V983" s="200" t="n"/>
      <c r="W983" s="200" t="n"/>
      <c r="X983" s="200" t="n"/>
      <c r="Y983" s="200" t="n"/>
      <c r="Z983" s="200" t="n"/>
    </row>
    <row r="984" ht="13.5" customHeight="1" s="726">
      <c r="A984" s="193" t="n"/>
      <c r="B984" s="200" t="n"/>
      <c r="C984" s="200" t="n"/>
      <c r="D984" s="200" t="n"/>
      <c r="E984" s="465" t="n"/>
      <c r="F984" s="200" t="n"/>
      <c r="G984" s="200" t="n"/>
      <c r="H984" s="200" t="n"/>
      <c r="I984" s="465" t="n"/>
      <c r="J984" s="465" t="n"/>
      <c r="K984" s="200" t="n"/>
      <c r="L984" s="193" t="n"/>
      <c r="M984" s="200" t="n"/>
      <c r="N984" s="200" t="n"/>
      <c r="O984" s="200" t="n"/>
      <c r="P984" s="200" t="n"/>
      <c r="Q984" s="200" t="n"/>
      <c r="R984" s="200" t="n"/>
      <c r="S984" s="200" t="n"/>
      <c r="T984" s="200" t="n"/>
      <c r="U984" s="200" t="n"/>
      <c r="V984" s="200" t="n"/>
      <c r="W984" s="200" t="n"/>
      <c r="X984" s="200" t="n"/>
      <c r="Y984" s="200" t="n"/>
      <c r="Z984" s="200" t="n"/>
    </row>
    <row r="985" ht="13.5" customHeight="1" s="726">
      <c r="A985" s="193" t="n"/>
      <c r="B985" s="200" t="n"/>
      <c r="C985" s="200" t="n"/>
      <c r="D985" s="200" t="n"/>
      <c r="E985" s="465" t="n"/>
      <c r="F985" s="200" t="n"/>
      <c r="G985" s="200" t="n"/>
      <c r="H985" s="200" t="n"/>
      <c r="I985" s="465" t="n"/>
      <c r="J985" s="465" t="n"/>
      <c r="K985" s="200" t="n"/>
      <c r="L985" s="193" t="n"/>
      <c r="M985" s="200" t="n"/>
      <c r="N985" s="200" t="n"/>
      <c r="O985" s="200" t="n"/>
      <c r="P985" s="200" t="n"/>
      <c r="Q985" s="200" t="n"/>
      <c r="R985" s="200" t="n"/>
      <c r="S985" s="200" t="n"/>
      <c r="T985" s="200" t="n"/>
      <c r="U985" s="200" t="n"/>
      <c r="V985" s="200" t="n"/>
      <c r="W985" s="200" t="n"/>
      <c r="X985" s="200" t="n"/>
      <c r="Y985" s="200" t="n"/>
      <c r="Z985" s="200" t="n"/>
    </row>
    <row r="986" ht="13.5" customHeight="1" s="726">
      <c r="A986" s="193" t="n"/>
      <c r="B986" s="200" t="n"/>
      <c r="C986" s="200" t="n"/>
      <c r="D986" s="200" t="n"/>
      <c r="E986" s="465" t="n"/>
      <c r="F986" s="200" t="n"/>
      <c r="G986" s="200" t="n"/>
      <c r="H986" s="200" t="n"/>
      <c r="I986" s="465" t="n"/>
      <c r="J986" s="465" t="n"/>
      <c r="K986" s="200" t="n"/>
      <c r="L986" s="193" t="n"/>
      <c r="M986" s="200" t="n"/>
      <c r="N986" s="200" t="n"/>
      <c r="O986" s="200" t="n"/>
      <c r="P986" s="200" t="n"/>
      <c r="Q986" s="200" t="n"/>
      <c r="R986" s="200" t="n"/>
      <c r="S986" s="200" t="n"/>
      <c r="T986" s="200" t="n"/>
      <c r="U986" s="200" t="n"/>
      <c r="V986" s="200" t="n"/>
      <c r="W986" s="200" t="n"/>
      <c r="X986" s="200" t="n"/>
      <c r="Y986" s="200" t="n"/>
      <c r="Z986" s="200" t="n"/>
    </row>
    <row r="987" ht="13.5" customHeight="1" s="726">
      <c r="A987" s="193" t="n"/>
      <c r="B987" s="200" t="n"/>
      <c r="C987" s="200" t="n"/>
      <c r="D987" s="200" t="n"/>
      <c r="E987" s="465" t="n"/>
      <c r="F987" s="200" t="n"/>
      <c r="G987" s="200" t="n"/>
      <c r="H987" s="200" t="n"/>
      <c r="I987" s="465" t="n"/>
      <c r="J987" s="465" t="n"/>
      <c r="K987" s="200" t="n"/>
      <c r="L987" s="193" t="n"/>
      <c r="M987" s="200" t="n"/>
      <c r="N987" s="200" t="n"/>
      <c r="O987" s="200" t="n"/>
      <c r="P987" s="200" t="n"/>
      <c r="Q987" s="200" t="n"/>
      <c r="R987" s="200" t="n"/>
      <c r="S987" s="200" t="n"/>
      <c r="T987" s="200" t="n"/>
      <c r="U987" s="200" t="n"/>
      <c r="V987" s="200" t="n"/>
      <c r="W987" s="200" t="n"/>
      <c r="X987" s="200" t="n"/>
      <c r="Y987" s="200" t="n"/>
      <c r="Z987" s="200" t="n"/>
    </row>
  </sheetData>
  <mergeCells count="3">
    <mergeCell ref="D2:F2"/>
    <mergeCell ref="G2:K2"/>
    <mergeCell ref="B1:R1"/>
  </mergeCells>
  <pageMargins left="0.7" right="0.7" top="0.75" bottom="0.75" header="0" footer="0"/>
  <pageSetup orientation="landscape"/>
  <headerFooter>
    <oddHeader/>
    <oddFooter>&amp;L&amp;F-Cast Fees and Fringes-&amp;D&amp;RPage &amp;P/</oddFooter>
    <evenHeader/>
    <evenFooter/>
    <firstHeader/>
    <firstFooter/>
  </headerFooter>
</worksheet>
</file>

<file path=xl/worksheets/sheet7.xml><?xml version="1.0" encoding="utf-8"?>
<worksheet xmlns="http://schemas.openxmlformats.org/spreadsheetml/2006/main">
  <sheetPr>
    <tabColor rgb="FF1FB714"/>
    <outlinePr summaryBelow="1" summaryRight="1"/>
    <pageSetUpPr/>
  </sheetPr>
  <dimension ref="A1:Z1000"/>
  <sheetViews>
    <sheetView workbookViewId="0">
      <selection activeCell="A1" sqref="A1"/>
    </sheetView>
  </sheetViews>
  <sheetFormatPr baseColWidth="8" defaultColWidth="14.43" defaultRowHeight="15" customHeight="1"/>
  <cols>
    <col width="6.57" customWidth="1" style="726" min="1" max="2"/>
    <col width="13.71" customWidth="1" style="726" min="3" max="3"/>
    <col width="9.859999999999999" customWidth="1" style="726" min="4" max="4"/>
    <col width="6.29" customWidth="1" style="726" min="5" max="5"/>
    <col width="7" customWidth="1" style="726" min="6" max="6"/>
    <col width="6.14" customWidth="1" style="726" min="7" max="7"/>
    <col width="6.57" customWidth="1" style="726" min="8" max="8"/>
    <col width="6.86" customWidth="1" style="726" min="9" max="9"/>
    <col width="6.71" customWidth="1" style="726" min="10" max="10"/>
    <col width="7" customWidth="1" style="726" min="11" max="11"/>
    <col width="6.43" customWidth="1" style="726" min="12" max="12"/>
    <col width="9.140000000000001" customWidth="1" style="726" min="13" max="18"/>
    <col width="10" customWidth="1" style="726" min="19" max="26"/>
  </cols>
  <sheetData>
    <row r="1" ht="21" customHeight="1" s="726">
      <c r="A1" s="483" t="n"/>
      <c r="B1" s="483" t="n"/>
      <c r="C1" s="484" t="inlineStr">
        <is>
          <t>4.          EXTRAS FEES AND FRINGES SCHEDULE - TO BUDGET CATEGORIES D (Fringes) E.6 (Cast Below Line)</t>
        </is>
      </c>
      <c r="D1" s="484" t="n"/>
      <c r="E1" s="484" t="n"/>
      <c r="F1" s="484" t="n"/>
      <c r="G1" s="484" t="n"/>
      <c r="H1" s="484" t="n"/>
      <c r="I1" s="484" t="n"/>
      <c r="J1" s="484" t="n"/>
      <c r="K1" s="484" t="n"/>
      <c r="L1" s="484" t="n"/>
      <c r="M1" s="484" t="n"/>
      <c r="N1" s="484" t="n"/>
      <c r="O1" s="484" t="n"/>
      <c r="P1" s="484" t="n"/>
      <c r="Q1" s="484" t="n"/>
      <c r="R1" s="202" t="n"/>
      <c r="S1" s="430" t="n"/>
      <c r="T1" s="430" t="n"/>
      <c r="U1" s="430" t="n"/>
      <c r="V1" s="430" t="n"/>
      <c r="W1" s="430" t="n"/>
      <c r="X1" s="430" t="n"/>
      <c r="Y1" s="430" t="n"/>
      <c r="Z1" s="430" t="n"/>
    </row>
    <row r="2" ht="21" customHeight="1" s="726">
      <c r="A2" s="485" t="inlineStr">
        <is>
          <t>SHOOT DAY</t>
        </is>
      </c>
      <c r="B2" s="485" t="inlineStr">
        <is>
          <t>SCENE NO.</t>
        </is>
      </c>
      <c r="C2" s="434" t="inlineStr">
        <is>
          <t>TYPE/ DESCRIPTION</t>
        </is>
      </c>
      <c r="D2" s="486" t="inlineStr">
        <is>
          <t>No. of Extras  City/Country</t>
        </is>
      </c>
      <c r="E2" s="434" t="inlineStr">
        <is>
          <t>No. for 4 hr call</t>
        </is>
      </c>
      <c r="F2" s="434" t="inlineStr">
        <is>
          <t>Rate</t>
        </is>
      </c>
      <c r="G2" s="434" t="inlineStr">
        <is>
          <t>No. for 8 hr call</t>
        </is>
      </c>
      <c r="H2" s="434" t="inlineStr">
        <is>
          <t>Rate</t>
        </is>
      </c>
      <c r="I2" s="434" t="inlineStr">
        <is>
          <t>No. for 10 hr call</t>
        </is>
      </c>
      <c r="J2" s="434" t="inlineStr">
        <is>
          <t>Rate</t>
        </is>
      </c>
      <c r="K2" s="434" t="inlineStr">
        <is>
          <t>No.other/country</t>
        </is>
      </c>
      <c r="L2" s="487" t="inlineStr">
        <is>
          <t>Rate</t>
        </is>
      </c>
      <c r="M2" s="488" t="inlineStr">
        <is>
          <t>TOTAL FEES</t>
        </is>
      </c>
      <c r="N2" s="434" t="inlineStr">
        <is>
          <t>Super</t>
        </is>
      </c>
      <c r="O2" s="434" t="inlineStr">
        <is>
          <t>Payroll Tax</t>
        </is>
      </c>
      <c r="P2" s="434" t="inlineStr">
        <is>
          <t>Workers Comp</t>
        </is>
      </c>
      <c r="Q2" s="489" t="inlineStr">
        <is>
          <t>TOTAL FRINGES</t>
        </is>
      </c>
      <c r="R2" s="386" t="n"/>
      <c r="S2" s="454" t="n"/>
      <c r="T2" s="454" t="n"/>
      <c r="U2" s="454" t="n"/>
      <c r="V2" s="454" t="n"/>
      <c r="W2" s="454" t="n"/>
      <c r="X2" s="454" t="n"/>
      <c r="Y2" s="454" t="n"/>
      <c r="Z2" s="454" t="n"/>
    </row>
    <row r="3" ht="21" customHeight="1" s="726">
      <c r="A3" s="490" t="n"/>
      <c r="B3" s="490" t="n"/>
      <c r="C3" s="491" t="n"/>
      <c r="D3" s="492" t="inlineStr">
        <is>
          <t>City FF Rates incl H.Pay:=</t>
        </is>
      </c>
      <c r="E3" s="431" t="n"/>
      <c r="F3" s="493" t="n">
        <v>82.38</v>
      </c>
      <c r="G3" s="431" t="n"/>
      <c r="H3" s="493" t="n">
        <v>137.3</v>
      </c>
      <c r="I3" s="431" t="n"/>
      <c r="J3" s="493" t="n">
        <v>188.79</v>
      </c>
      <c r="K3" s="431" t="n"/>
      <c r="L3" s="493" t="n"/>
      <c r="M3" s="438" t="inlineStr">
        <is>
          <t>E.6</t>
        </is>
      </c>
      <c r="N3" s="494" t="inlineStr">
        <is>
          <t>continuity extras only**</t>
        </is>
      </c>
      <c r="O3" s="434" t="inlineStr">
        <is>
          <t>D</t>
        </is>
      </c>
      <c r="P3" s="434" t="inlineStr">
        <is>
          <t>D</t>
        </is>
      </c>
      <c r="Q3" s="431" t="n"/>
      <c r="R3" s="495" t="n"/>
      <c r="S3" s="479" t="n"/>
      <c r="T3" s="479" t="n"/>
      <c r="U3" s="479" t="n"/>
      <c r="V3" s="479" t="n"/>
      <c r="W3" s="479" t="n"/>
      <c r="X3" s="479" t="n"/>
      <c r="Y3" s="479" t="n"/>
      <c r="Z3" s="479" t="n"/>
    </row>
    <row r="4" ht="21" customHeight="1" s="726">
      <c r="A4" s="496" t="n"/>
      <c r="B4" s="496" t="n"/>
      <c r="C4" s="497" t="n"/>
      <c r="D4" s="442" t="inlineStr">
        <is>
          <t xml:space="preserve">  Calculation:</t>
        </is>
      </c>
      <c r="E4" s="441" t="n"/>
      <c r="F4" s="441" t="n"/>
      <c r="G4" s="440" t="n"/>
      <c r="H4" s="440" t="n"/>
      <c r="I4" s="440" t="n"/>
      <c r="J4" s="440" t="n"/>
      <c r="K4" s="440" t="n"/>
      <c r="L4" s="440" t="n"/>
      <c r="M4" s="444" t="n"/>
      <c r="N4" s="445" t="n"/>
      <c r="O4" s="445" t="inlineStr">
        <is>
          <t>on total M+N</t>
        </is>
      </c>
      <c r="P4" s="445" t="inlineStr">
        <is>
          <t>on total M</t>
        </is>
      </c>
      <c r="Q4" s="440" t="inlineStr">
        <is>
          <t>sum N to P</t>
        </is>
      </c>
      <c r="R4" s="202" t="n"/>
      <c r="S4" s="200" t="n"/>
      <c r="T4" s="200" t="n"/>
      <c r="U4" s="200" t="n"/>
      <c r="V4" s="200" t="n"/>
      <c r="W4" s="200" t="n"/>
      <c r="X4" s="200" t="n"/>
      <c r="Y4" s="200" t="n"/>
      <c r="Z4" s="200" t="n"/>
    </row>
    <row r="5" ht="21" customHeight="1" s="726">
      <c r="A5" s="498" t="n"/>
      <c r="B5" s="498" t="n"/>
      <c r="C5" s="499" t="n"/>
      <c r="D5" s="448" t="n"/>
      <c r="E5" s="447" t="n"/>
      <c r="F5" s="447" t="n"/>
      <c r="G5" s="447" t="n"/>
      <c r="H5" s="447" t="n"/>
      <c r="I5" s="447" t="n"/>
      <c r="J5" s="447" t="n"/>
      <c r="K5" s="447" t="n"/>
      <c r="L5" s="447" t="n"/>
      <c r="M5" s="449" t="n"/>
      <c r="N5" s="451" t="n">
        <v>0.09</v>
      </c>
      <c r="O5" s="451" t="n">
        <v>0.06</v>
      </c>
      <c r="P5" s="451" t="n">
        <v>0.011</v>
      </c>
      <c r="Q5" s="447" t="n"/>
      <c r="R5" s="202" t="inlineStr">
        <is>
          <t>**Superannuation is paid on $450 gross per month only</t>
        </is>
      </c>
      <c r="S5" s="200" t="n"/>
      <c r="T5" s="200" t="n"/>
      <c r="U5" s="200" t="n"/>
      <c r="V5" s="200" t="n"/>
      <c r="W5" s="200" t="n"/>
      <c r="X5" s="200" t="n"/>
      <c r="Y5" s="200" t="n"/>
      <c r="Z5" s="200" t="n"/>
    </row>
    <row r="6" ht="21" customHeight="1" s="726">
      <c r="A6" s="500" t="n"/>
      <c r="B6" s="500" t="n"/>
      <c r="C6" s="501" t="n"/>
      <c r="D6" s="364" t="n"/>
      <c r="E6" s="193" t="n"/>
      <c r="F6" s="193" t="n"/>
      <c r="G6" s="193" t="n"/>
      <c r="H6" s="193" t="n"/>
      <c r="I6" s="193" t="n"/>
      <c r="J6" s="193" t="n"/>
      <c r="K6" s="193" t="n"/>
      <c r="L6" s="193" t="n"/>
      <c r="M6" s="453" t="n"/>
      <c r="N6" s="193" t="n"/>
      <c r="O6" s="193" t="n"/>
      <c r="P6" s="454" t="inlineStr">
        <is>
          <t>(NSW)</t>
        </is>
      </c>
      <c r="Q6" s="193" t="n"/>
      <c r="R6" s="202" t="inlineStr">
        <is>
          <t>therefore usually only applies to extras who do more than 2 days</t>
        </is>
      </c>
      <c r="S6" s="193" t="n"/>
      <c r="T6" s="193" t="n"/>
      <c r="U6" s="193" t="n"/>
      <c r="V6" s="193" t="n"/>
      <c r="W6" s="193" t="n"/>
      <c r="X6" s="193" t="n"/>
      <c r="Y6" s="193" t="n"/>
      <c r="Z6" s="193" t="n"/>
    </row>
    <row r="7" ht="21" customHeight="1" s="726">
      <c r="A7" s="365" t="n"/>
      <c r="B7" s="365" t="n"/>
      <c r="C7" s="141" t="n"/>
      <c r="D7" s="465" t="n"/>
      <c r="E7" s="200" t="n"/>
      <c r="F7" s="200">
        <f>E7*F$3</f>
        <v/>
      </c>
      <c r="G7" s="200" t="n"/>
      <c r="H7" s="200">
        <f>G7*H$3</f>
        <v/>
      </c>
      <c r="I7" s="200" t="n"/>
      <c r="J7" s="200">
        <f>I7*J$3</f>
        <v/>
      </c>
      <c r="K7" s="200" t="n"/>
      <c r="L7" s="200">
        <f>K7*L$3</f>
        <v/>
      </c>
      <c r="M7" s="453">
        <f>F7+H7+J7+L7</f>
        <v/>
      </c>
      <c r="N7" s="200" t="n"/>
      <c r="O7" s="200">
        <f>SUM(M7:N7)*O$5</f>
        <v/>
      </c>
      <c r="P7" s="200">
        <f>M7*P$5</f>
        <v/>
      </c>
      <c r="Q7" s="200">
        <f>SUM(N7:P7)</f>
        <v/>
      </c>
      <c r="R7" s="495" t="n"/>
      <c r="S7" s="200" t="n"/>
      <c r="T7" s="200" t="n"/>
      <c r="U7" s="200" t="n"/>
      <c r="V7" s="200" t="n"/>
      <c r="W7" s="200" t="n"/>
      <c r="X7" s="200" t="n"/>
      <c r="Y7" s="200" t="n"/>
      <c r="Z7" s="200" t="n"/>
    </row>
    <row r="8" ht="21" customHeight="1" s="726">
      <c r="A8" s="365" t="n"/>
      <c r="B8" s="365" t="n"/>
      <c r="C8" s="141" t="inlineStr">
        <is>
          <t>Extra</t>
        </is>
      </c>
      <c r="D8" s="465" t="n">
        <v>10</v>
      </c>
      <c r="E8" s="200" t="n">
        <v>4</v>
      </c>
      <c r="F8" s="200">
        <f>E8*F$3</f>
        <v/>
      </c>
      <c r="G8" s="200" t="n"/>
      <c r="H8" s="200">
        <f>G8*H$3</f>
        <v/>
      </c>
      <c r="I8" s="200" t="n"/>
      <c r="J8" s="200">
        <f>I8*J$3</f>
        <v/>
      </c>
      <c r="K8" s="200" t="n"/>
      <c r="L8" s="200">
        <f>K8*L$3</f>
        <v/>
      </c>
      <c r="M8" s="453">
        <f>F8+H8+J8+L8</f>
        <v/>
      </c>
      <c r="N8" s="200" t="n"/>
      <c r="O8" s="200">
        <f>SUM(M8:N8)*O$5</f>
        <v/>
      </c>
      <c r="P8" s="200">
        <f>M8*P$5</f>
        <v/>
      </c>
      <c r="Q8" s="200">
        <f>SUM(N8:P8)</f>
        <v/>
      </c>
      <c r="R8" s="202" t="n"/>
      <c r="S8" s="200" t="n"/>
      <c r="T8" s="200" t="n"/>
      <c r="U8" s="200" t="n"/>
      <c r="V8" s="200" t="n"/>
      <c r="W8" s="200" t="n"/>
      <c r="X8" s="200" t="n"/>
      <c r="Y8" s="200" t="n"/>
      <c r="Z8" s="200" t="n"/>
    </row>
    <row r="9" ht="21" customHeight="1" s="726">
      <c r="A9" s="365" t="n"/>
      <c r="B9" s="365" t="n"/>
      <c r="C9" s="141" t="n"/>
      <c r="D9" s="465" t="n"/>
      <c r="E9" s="200" t="n"/>
      <c r="F9" s="200">
        <f>E9*F$3</f>
        <v/>
      </c>
      <c r="G9" s="200" t="n"/>
      <c r="H9" s="200">
        <f>G9*H$3</f>
        <v/>
      </c>
      <c r="I9" s="200" t="n"/>
      <c r="J9" s="200">
        <f>I9*J$3</f>
        <v/>
      </c>
      <c r="K9" s="200" t="n"/>
      <c r="L9" s="200">
        <f>K9*L$3</f>
        <v/>
      </c>
      <c r="M9" s="453">
        <f>F9+H9+J9+L9</f>
        <v/>
      </c>
      <c r="N9" s="200" t="n"/>
      <c r="O9" s="200">
        <f>SUM(M9:N9)*O$5</f>
        <v/>
      </c>
      <c r="P9" s="200">
        <f>M9*P$5</f>
        <v/>
      </c>
      <c r="Q9" s="200">
        <f>SUM(N9:P9)</f>
        <v/>
      </c>
      <c r="R9" s="202" t="n"/>
      <c r="S9" s="200" t="n"/>
      <c r="T9" s="200" t="n"/>
      <c r="U9" s="200" t="n"/>
      <c r="V9" s="200" t="n"/>
      <c r="W9" s="200" t="n"/>
      <c r="X9" s="200" t="n"/>
      <c r="Y9" s="200" t="n"/>
      <c r="Z9" s="200" t="n"/>
    </row>
    <row r="10" ht="21" customHeight="1" s="726">
      <c r="A10" s="365" t="n"/>
      <c r="B10" s="365" t="n"/>
      <c r="C10" s="141" t="n"/>
      <c r="D10" s="465" t="n"/>
      <c r="E10" s="200" t="n"/>
      <c r="F10" s="200">
        <f>E10*F$3</f>
        <v/>
      </c>
      <c r="G10" s="200" t="n"/>
      <c r="H10" s="200">
        <f>G10*H$3</f>
        <v/>
      </c>
      <c r="I10" s="200" t="n"/>
      <c r="J10" s="200">
        <f>I10*J$3</f>
        <v/>
      </c>
      <c r="K10" s="200" t="n"/>
      <c r="L10" s="200">
        <f>K10*L$3</f>
        <v/>
      </c>
      <c r="M10" s="453">
        <f>F10+H10+J10+L10</f>
        <v/>
      </c>
      <c r="N10" s="200" t="n"/>
      <c r="O10" s="200">
        <f>SUM(M10:N10)*O$5</f>
        <v/>
      </c>
      <c r="P10" s="200">
        <f>M10*P$5</f>
        <v/>
      </c>
      <c r="Q10" s="200">
        <f>SUM(N10:P10)</f>
        <v/>
      </c>
      <c r="R10" s="202" t="n"/>
      <c r="S10" s="200" t="n"/>
      <c r="T10" s="200" t="n"/>
      <c r="U10" s="200" t="n"/>
      <c r="V10" s="200" t="n"/>
      <c r="W10" s="200" t="n"/>
      <c r="X10" s="200" t="n"/>
      <c r="Y10" s="200" t="n"/>
      <c r="Z10" s="200" t="n"/>
    </row>
    <row r="11" ht="21" customHeight="1" s="726">
      <c r="A11" s="365" t="n"/>
      <c r="B11" s="365" t="n"/>
      <c r="C11" s="141" t="n"/>
      <c r="D11" s="465" t="n"/>
      <c r="E11" s="200" t="n"/>
      <c r="F11" s="200">
        <f>E11*F$3</f>
        <v/>
      </c>
      <c r="G11" s="200" t="n"/>
      <c r="H11" s="200">
        <f>G11*H$3</f>
        <v/>
      </c>
      <c r="I11" s="200" t="n"/>
      <c r="J11" s="200">
        <f>I11*J$3</f>
        <v/>
      </c>
      <c r="K11" s="200" t="n"/>
      <c r="L11" s="200">
        <f>K11*L$3</f>
        <v/>
      </c>
      <c r="M11" s="453">
        <f>F11+H11+J11+L11</f>
        <v/>
      </c>
      <c r="N11" s="200" t="n"/>
      <c r="O11" s="200">
        <f>SUM(M11:N11)*O$5</f>
        <v/>
      </c>
      <c r="P11" s="200">
        <f>M11*P$5</f>
        <v/>
      </c>
      <c r="Q11" s="200">
        <f>SUM(N11:P11)</f>
        <v/>
      </c>
      <c r="R11" s="202" t="n"/>
      <c r="S11" s="200" t="n"/>
      <c r="T11" s="200" t="n"/>
      <c r="U11" s="200" t="n"/>
      <c r="V11" s="200" t="n"/>
      <c r="W11" s="200" t="n"/>
      <c r="X11" s="200" t="n"/>
      <c r="Y11" s="200" t="n"/>
      <c r="Z11" s="200" t="n"/>
    </row>
    <row r="12" ht="21" customHeight="1" s="726">
      <c r="A12" s="365" t="n"/>
      <c r="B12" s="365" t="n"/>
      <c r="C12" s="141" t="n"/>
      <c r="D12" s="465" t="n"/>
      <c r="E12" s="200" t="n"/>
      <c r="F12" s="200">
        <f>E12*F$3</f>
        <v/>
      </c>
      <c r="G12" s="200" t="n"/>
      <c r="H12" s="200">
        <f>G12*H$3</f>
        <v/>
      </c>
      <c r="I12" s="200" t="n"/>
      <c r="J12" s="200">
        <f>I12*J$3</f>
        <v/>
      </c>
      <c r="K12" s="200" t="n"/>
      <c r="L12" s="200">
        <f>K12*L$3</f>
        <v/>
      </c>
      <c r="M12" s="453">
        <f>F12+H12+J12+L12</f>
        <v/>
      </c>
      <c r="N12" s="200" t="n"/>
      <c r="O12" s="200">
        <f>SUM(M12:N12)*O$5</f>
        <v/>
      </c>
      <c r="P12" s="200">
        <f>M12*P$5</f>
        <v/>
      </c>
      <c r="Q12" s="200">
        <f>SUM(N12:P12)</f>
        <v/>
      </c>
      <c r="R12" s="202" t="n"/>
      <c r="S12" s="200" t="n"/>
      <c r="T12" s="200" t="n"/>
      <c r="U12" s="200" t="n"/>
      <c r="V12" s="200" t="n"/>
      <c r="W12" s="200" t="n"/>
      <c r="X12" s="200" t="n"/>
      <c r="Y12" s="200" t="n"/>
      <c r="Z12" s="200" t="n"/>
    </row>
    <row r="13" ht="21" customHeight="1" s="726">
      <c r="A13" s="365" t="n"/>
      <c r="B13" s="365" t="n"/>
      <c r="C13" s="141" t="n"/>
      <c r="D13" s="465" t="n"/>
      <c r="E13" s="200" t="n"/>
      <c r="F13" s="200">
        <f>E13*F$3</f>
        <v/>
      </c>
      <c r="G13" s="200" t="n"/>
      <c r="H13" s="200">
        <f>G13*H$3</f>
        <v/>
      </c>
      <c r="I13" s="200" t="n"/>
      <c r="J13" s="200">
        <f>I13*J$3</f>
        <v/>
      </c>
      <c r="K13" s="200" t="n"/>
      <c r="L13" s="200">
        <f>K13*L$3</f>
        <v/>
      </c>
      <c r="M13" s="453">
        <f>F13+H13+J13+L13</f>
        <v/>
      </c>
      <c r="N13" s="200" t="n"/>
      <c r="O13" s="200">
        <f>SUM(M13:N13)*O$5</f>
        <v/>
      </c>
      <c r="P13" s="200">
        <f>M13*P$5</f>
        <v/>
      </c>
      <c r="Q13" s="200">
        <f>SUM(N13:P13)</f>
        <v/>
      </c>
      <c r="R13" s="202" t="n"/>
      <c r="S13" s="200" t="n"/>
      <c r="T13" s="200" t="n"/>
      <c r="U13" s="200" t="n"/>
      <c r="V13" s="200" t="n"/>
      <c r="W13" s="200" t="n"/>
      <c r="X13" s="200" t="n"/>
      <c r="Y13" s="200" t="n"/>
      <c r="Z13" s="200" t="n"/>
    </row>
    <row r="14" ht="21" customHeight="1" s="726">
      <c r="A14" s="365" t="n"/>
      <c r="B14" s="365" t="n"/>
      <c r="C14" s="141" t="n"/>
      <c r="D14" s="465" t="n"/>
      <c r="E14" s="200" t="n"/>
      <c r="F14" s="200">
        <f>E14*F$3</f>
        <v/>
      </c>
      <c r="G14" s="200" t="n"/>
      <c r="H14" s="200">
        <f>G14*H$3</f>
        <v/>
      </c>
      <c r="I14" s="200" t="n"/>
      <c r="J14" s="200">
        <f>I14*J$3</f>
        <v/>
      </c>
      <c r="K14" s="200" t="n"/>
      <c r="L14" s="200">
        <f>K14*L$3</f>
        <v/>
      </c>
      <c r="M14" s="453">
        <f>F14+H14+J14+L14</f>
        <v/>
      </c>
      <c r="N14" s="200" t="n"/>
      <c r="O14" s="200">
        <f>SUM(M14:N14)*O$5</f>
        <v/>
      </c>
      <c r="P14" s="200">
        <f>M14*P$5</f>
        <v/>
      </c>
      <c r="Q14" s="200">
        <f>SUM(N14:P14)</f>
        <v/>
      </c>
      <c r="R14" s="202" t="n"/>
      <c r="S14" s="200" t="n"/>
      <c r="T14" s="200" t="n"/>
      <c r="U14" s="200" t="n"/>
      <c r="V14" s="200" t="n"/>
      <c r="W14" s="200" t="n"/>
      <c r="X14" s="200" t="n"/>
      <c r="Y14" s="200" t="n"/>
      <c r="Z14" s="200" t="n"/>
    </row>
    <row r="15" ht="21" customHeight="1" s="726">
      <c r="A15" s="365" t="n"/>
      <c r="B15" s="365" t="n"/>
      <c r="C15" s="200" t="n"/>
      <c r="D15" s="465" t="n"/>
      <c r="E15" s="200" t="n"/>
      <c r="F15" s="200">
        <f>E15*F$3</f>
        <v/>
      </c>
      <c r="G15" s="200" t="n"/>
      <c r="H15" s="200">
        <f>G15*H$3</f>
        <v/>
      </c>
      <c r="I15" s="200" t="n"/>
      <c r="J15" s="200">
        <f>I15*J$3</f>
        <v/>
      </c>
      <c r="K15" s="200" t="n"/>
      <c r="L15" s="200">
        <f>K15*L$3</f>
        <v/>
      </c>
      <c r="M15" s="453">
        <f>F15+H15+J15+L15</f>
        <v/>
      </c>
      <c r="N15" s="200" t="n"/>
      <c r="O15" s="200">
        <f>SUM(M15:N15)*O$5</f>
        <v/>
      </c>
      <c r="P15" s="200">
        <f>M15*P$5</f>
        <v/>
      </c>
      <c r="Q15" s="200">
        <f>SUM(N15:P15)</f>
        <v/>
      </c>
      <c r="R15" s="202" t="n"/>
      <c r="S15" s="200" t="n"/>
      <c r="T15" s="200" t="n"/>
      <c r="U15" s="200" t="n"/>
      <c r="V15" s="200" t="n"/>
      <c r="W15" s="200" t="n"/>
      <c r="X15" s="200" t="n"/>
      <c r="Y15" s="200" t="n"/>
      <c r="Z15" s="200" t="n"/>
    </row>
    <row r="16" ht="21" customHeight="1" s="726">
      <c r="A16" s="365" t="n"/>
      <c r="B16" s="365" t="n"/>
      <c r="C16" s="200" t="n"/>
      <c r="D16" s="465" t="n"/>
      <c r="E16" s="200" t="n"/>
      <c r="F16" s="200">
        <f>E16*F$3</f>
        <v/>
      </c>
      <c r="G16" s="200" t="n"/>
      <c r="H16" s="200">
        <f>G16*H$3</f>
        <v/>
      </c>
      <c r="I16" s="200" t="n"/>
      <c r="J16" s="200">
        <f>I16*J$3</f>
        <v/>
      </c>
      <c r="K16" s="200" t="n"/>
      <c r="L16" s="200">
        <f>K16*L$3</f>
        <v/>
      </c>
      <c r="M16" s="453">
        <f>F16+H16+J16+L16</f>
        <v/>
      </c>
      <c r="N16" s="200" t="n"/>
      <c r="O16" s="200">
        <f>SUM(M16:N16)*O$5</f>
        <v/>
      </c>
      <c r="P16" s="200">
        <f>M16*P$5</f>
        <v/>
      </c>
      <c r="Q16" s="200">
        <f>SUM(N16:P16)</f>
        <v/>
      </c>
      <c r="R16" s="202" t="n"/>
      <c r="S16" s="200" t="n"/>
      <c r="T16" s="200" t="n"/>
      <c r="U16" s="200" t="n"/>
      <c r="V16" s="200" t="n"/>
      <c r="W16" s="200" t="n"/>
      <c r="X16" s="200" t="n"/>
      <c r="Y16" s="200" t="n"/>
      <c r="Z16" s="200" t="n"/>
    </row>
    <row r="17" ht="21" customHeight="1" s="726">
      <c r="A17" s="365" t="n"/>
      <c r="B17" s="365" t="n"/>
      <c r="C17" s="200" t="n"/>
      <c r="D17" s="465" t="n"/>
      <c r="E17" s="200" t="n"/>
      <c r="F17" s="200">
        <f>E17*F$3</f>
        <v/>
      </c>
      <c r="G17" s="200" t="n"/>
      <c r="H17" s="200">
        <f>G17*H$3</f>
        <v/>
      </c>
      <c r="I17" s="200" t="n"/>
      <c r="J17" s="200">
        <f>I17*J$3</f>
        <v/>
      </c>
      <c r="K17" s="200" t="n"/>
      <c r="L17" s="200">
        <f>K17*L$3</f>
        <v/>
      </c>
      <c r="M17" s="453">
        <f>F17+H17+J17+L17</f>
        <v/>
      </c>
      <c r="N17" s="200" t="n"/>
      <c r="O17" s="200">
        <f>SUM(M17:N17)*O$5</f>
        <v/>
      </c>
      <c r="P17" s="200">
        <f>M17*P$5</f>
        <v/>
      </c>
      <c r="Q17" s="200">
        <f>SUM(N17:P17)</f>
        <v/>
      </c>
      <c r="R17" s="202" t="n"/>
      <c r="S17" s="200" t="n"/>
      <c r="T17" s="200" t="n"/>
      <c r="U17" s="200" t="n"/>
      <c r="V17" s="200" t="n"/>
      <c r="W17" s="200" t="n"/>
      <c r="X17" s="200" t="n"/>
      <c r="Y17" s="200" t="n"/>
      <c r="Z17" s="200" t="n"/>
    </row>
    <row r="18" ht="21" customHeight="1" s="726">
      <c r="A18" s="365" t="n"/>
      <c r="B18" s="365" t="n"/>
      <c r="C18" s="200" t="n"/>
      <c r="D18" s="465" t="n"/>
      <c r="E18" s="200" t="n"/>
      <c r="F18" s="200">
        <f>E18*F$3</f>
        <v/>
      </c>
      <c r="G18" s="200" t="n"/>
      <c r="H18" s="200">
        <f>G18*H$3</f>
        <v/>
      </c>
      <c r="I18" s="200" t="n"/>
      <c r="J18" s="200">
        <f>I18*J$3</f>
        <v/>
      </c>
      <c r="K18" s="200" t="n"/>
      <c r="L18" s="200">
        <f>K18*L$3</f>
        <v/>
      </c>
      <c r="M18" s="453">
        <f>F18+H18+J18+L18</f>
        <v/>
      </c>
      <c r="N18" s="200" t="n"/>
      <c r="O18" s="200">
        <f>SUM(M18:N18)*O$5</f>
        <v/>
      </c>
      <c r="P18" s="200">
        <f>M18*P$5</f>
        <v/>
      </c>
      <c r="Q18" s="200">
        <f>SUM(N18:P18)</f>
        <v/>
      </c>
      <c r="R18" s="202" t="n"/>
      <c r="S18" s="200" t="n"/>
      <c r="T18" s="200" t="n"/>
      <c r="U18" s="200" t="n"/>
      <c r="V18" s="200" t="n"/>
      <c r="W18" s="200" t="n"/>
      <c r="X18" s="200" t="n"/>
      <c r="Y18" s="200" t="n"/>
      <c r="Z18" s="200" t="n"/>
    </row>
    <row r="19" ht="21" customHeight="1" s="726">
      <c r="A19" s="365" t="n"/>
      <c r="B19" s="365" t="n"/>
      <c r="C19" s="200" t="n"/>
      <c r="D19" s="465" t="n"/>
      <c r="E19" s="200" t="n"/>
      <c r="F19" s="200">
        <f>E19*F$3</f>
        <v/>
      </c>
      <c r="G19" s="200" t="n"/>
      <c r="H19" s="200">
        <f>G19*H$3</f>
        <v/>
      </c>
      <c r="I19" s="200" t="n"/>
      <c r="J19" s="200">
        <f>I19*J$3</f>
        <v/>
      </c>
      <c r="K19" s="200" t="n"/>
      <c r="L19" s="200">
        <f>K19*L$3</f>
        <v/>
      </c>
      <c r="M19" s="453">
        <f>F19+H19+J19+L19</f>
        <v/>
      </c>
      <c r="N19" s="200" t="n"/>
      <c r="O19" s="200">
        <f>SUM(M19:N19)*O$5</f>
        <v/>
      </c>
      <c r="P19" s="200">
        <f>M19*P$5</f>
        <v/>
      </c>
      <c r="Q19" s="200">
        <f>SUM(N19:P19)</f>
        <v/>
      </c>
      <c r="R19" s="202" t="n"/>
      <c r="S19" s="200" t="n"/>
      <c r="T19" s="200" t="n"/>
      <c r="U19" s="200" t="n"/>
      <c r="V19" s="200" t="n"/>
      <c r="W19" s="200" t="n"/>
      <c r="X19" s="200" t="n"/>
      <c r="Y19" s="200" t="n"/>
      <c r="Z19" s="200" t="n"/>
    </row>
    <row r="20" ht="21" customHeight="1" s="726">
      <c r="A20" s="365" t="n"/>
      <c r="B20" s="365" t="n"/>
      <c r="C20" s="200" t="n"/>
      <c r="D20" s="465" t="n"/>
      <c r="E20" s="200" t="n"/>
      <c r="F20" s="200">
        <f>E20*F$3</f>
        <v/>
      </c>
      <c r="G20" s="200" t="n"/>
      <c r="H20" s="200">
        <f>G20*H$3</f>
        <v/>
      </c>
      <c r="I20" s="200" t="n"/>
      <c r="J20" s="200">
        <f>I20*J$3</f>
        <v/>
      </c>
      <c r="K20" s="200" t="n"/>
      <c r="L20" s="200">
        <f>K20*L$3</f>
        <v/>
      </c>
      <c r="M20" s="453">
        <f>F20+H20+J20+L20</f>
        <v/>
      </c>
      <c r="N20" s="200" t="n"/>
      <c r="O20" s="200">
        <f>SUM(M20:N20)*O$5</f>
        <v/>
      </c>
      <c r="P20" s="200">
        <f>M20*P$5</f>
        <v/>
      </c>
      <c r="Q20" s="200">
        <f>SUM(N20:P20)</f>
        <v/>
      </c>
      <c r="R20" s="202" t="n"/>
      <c r="S20" s="200" t="n"/>
      <c r="T20" s="200" t="n"/>
      <c r="U20" s="200" t="n"/>
      <c r="V20" s="200" t="n"/>
      <c r="W20" s="200" t="n"/>
      <c r="X20" s="200" t="n"/>
      <c r="Y20" s="200" t="n"/>
      <c r="Z20" s="200" t="n"/>
    </row>
    <row r="21" ht="21" customHeight="1" s="726">
      <c r="A21" s="365" t="n"/>
      <c r="B21" s="365" t="n"/>
      <c r="C21" s="200" t="n"/>
      <c r="D21" s="465" t="n"/>
      <c r="E21" s="200" t="n"/>
      <c r="F21" s="200">
        <f>E21*F$3</f>
        <v/>
      </c>
      <c r="G21" s="200" t="n"/>
      <c r="H21" s="200">
        <f>G21*H$3</f>
        <v/>
      </c>
      <c r="I21" s="200" t="n"/>
      <c r="J21" s="200">
        <f>I21*J$3</f>
        <v/>
      </c>
      <c r="K21" s="200" t="n"/>
      <c r="L21" s="200">
        <f>K21*L$3</f>
        <v/>
      </c>
      <c r="M21" s="453">
        <f>F21+H21+J21+L21</f>
        <v/>
      </c>
      <c r="N21" s="200" t="n"/>
      <c r="O21" s="200">
        <f>SUM(M21:N21)*O$5</f>
        <v/>
      </c>
      <c r="P21" s="200">
        <f>M21*P$5</f>
        <v/>
      </c>
      <c r="Q21" s="200">
        <f>SUM(N21:P21)</f>
        <v/>
      </c>
      <c r="R21" s="202" t="n"/>
      <c r="S21" s="200" t="n"/>
      <c r="T21" s="200" t="n"/>
      <c r="U21" s="200" t="n"/>
      <c r="V21" s="200" t="n"/>
      <c r="W21" s="200" t="n"/>
      <c r="X21" s="200" t="n"/>
      <c r="Y21" s="200" t="n"/>
      <c r="Z21" s="200" t="n"/>
    </row>
    <row r="22" ht="21" customHeight="1" s="726">
      <c r="A22" s="365" t="n"/>
      <c r="B22" s="365" t="n"/>
      <c r="C22" s="200" t="n"/>
      <c r="D22" s="465" t="n"/>
      <c r="E22" s="200" t="n"/>
      <c r="F22" s="200">
        <f>E22*F$3</f>
        <v/>
      </c>
      <c r="G22" s="200" t="n"/>
      <c r="H22" s="200">
        <f>G22*H$3</f>
        <v/>
      </c>
      <c r="I22" s="200" t="n"/>
      <c r="J22" s="200">
        <f>I22*J$3</f>
        <v/>
      </c>
      <c r="K22" s="200" t="n"/>
      <c r="L22" s="200">
        <f>K22*L$3</f>
        <v/>
      </c>
      <c r="M22" s="453">
        <f>F22+H22+J22+L22</f>
        <v/>
      </c>
      <c r="N22" s="200" t="n"/>
      <c r="O22" s="200">
        <f>SUM(M22:N22)*O$5</f>
        <v/>
      </c>
      <c r="P22" s="200">
        <f>M22*P$5</f>
        <v/>
      </c>
      <c r="Q22" s="200">
        <f>SUM(N22:P22)</f>
        <v/>
      </c>
      <c r="R22" s="202" t="n"/>
      <c r="S22" s="200" t="n"/>
      <c r="T22" s="200" t="n"/>
      <c r="U22" s="200" t="n"/>
      <c r="V22" s="200" t="n"/>
      <c r="W22" s="200" t="n"/>
      <c r="X22" s="200" t="n"/>
      <c r="Y22" s="200" t="n"/>
      <c r="Z22" s="200" t="n"/>
    </row>
    <row r="23" ht="21" customHeight="1" s="726">
      <c r="A23" s="365" t="n"/>
      <c r="B23" s="365" t="n"/>
      <c r="C23" s="200" t="n"/>
      <c r="D23" s="465" t="n"/>
      <c r="E23" s="200" t="n"/>
      <c r="F23" s="200">
        <f>E23*F$3</f>
        <v/>
      </c>
      <c r="G23" s="200" t="n"/>
      <c r="H23" s="200">
        <f>G23*H$3</f>
        <v/>
      </c>
      <c r="I23" s="200" t="n"/>
      <c r="J23" s="200">
        <f>I23*J$3</f>
        <v/>
      </c>
      <c r="K23" s="200" t="n"/>
      <c r="L23" s="200">
        <f>K23*L$3</f>
        <v/>
      </c>
      <c r="M23" s="453">
        <f>F23+H23+J23+L23</f>
        <v/>
      </c>
      <c r="N23" s="200" t="n"/>
      <c r="O23" s="200">
        <f>SUM(M23:N23)*O$5</f>
        <v/>
      </c>
      <c r="P23" s="200">
        <f>M23*P$5</f>
        <v/>
      </c>
      <c r="Q23" s="200">
        <f>SUM(N23:P23)</f>
        <v/>
      </c>
      <c r="R23" s="202" t="n"/>
      <c r="S23" s="200" t="n"/>
      <c r="T23" s="200" t="n"/>
      <c r="U23" s="200" t="n"/>
      <c r="V23" s="200" t="n"/>
      <c r="W23" s="200" t="n"/>
      <c r="X23" s="200" t="n"/>
      <c r="Y23" s="200" t="n"/>
      <c r="Z23" s="200" t="n"/>
    </row>
    <row r="24" ht="21" customHeight="1" s="726">
      <c r="A24" s="365" t="n"/>
      <c r="B24" s="365" t="n"/>
      <c r="C24" s="200" t="n"/>
      <c r="D24" s="465" t="n"/>
      <c r="E24" s="200" t="n"/>
      <c r="F24" s="200">
        <f>E24*F$3</f>
        <v/>
      </c>
      <c r="G24" s="200" t="n"/>
      <c r="H24" s="200">
        <f>G24*H$3</f>
        <v/>
      </c>
      <c r="I24" s="200" t="n"/>
      <c r="J24" s="200">
        <f>I24*J$3</f>
        <v/>
      </c>
      <c r="K24" s="200" t="n"/>
      <c r="L24" s="200">
        <f>K24*L$3</f>
        <v/>
      </c>
      <c r="M24" s="453">
        <f>F24+H24+J24+L24</f>
        <v/>
      </c>
      <c r="N24" s="200" t="n"/>
      <c r="O24" s="200">
        <f>SUM(M24:N24)*O$5</f>
        <v/>
      </c>
      <c r="P24" s="200">
        <f>M24*P$5</f>
        <v/>
      </c>
      <c r="Q24" s="200">
        <f>SUM(N24:P24)</f>
        <v/>
      </c>
      <c r="R24" s="202" t="n"/>
      <c r="S24" s="200" t="n"/>
      <c r="T24" s="200" t="n"/>
      <c r="U24" s="200" t="n"/>
      <c r="V24" s="200" t="n"/>
      <c r="W24" s="200" t="n"/>
      <c r="X24" s="200" t="n"/>
      <c r="Y24" s="200" t="n"/>
      <c r="Z24" s="200" t="n"/>
    </row>
    <row r="25" ht="21" customHeight="1" s="726">
      <c r="A25" s="365" t="n"/>
      <c r="B25" s="365" t="n"/>
      <c r="C25" s="200" t="n"/>
      <c r="D25" s="465" t="n"/>
      <c r="E25" s="200" t="n"/>
      <c r="F25" s="200">
        <f>E25*F$3</f>
        <v/>
      </c>
      <c r="G25" s="200" t="n"/>
      <c r="H25" s="200">
        <f>G25*H$3</f>
        <v/>
      </c>
      <c r="I25" s="200" t="n"/>
      <c r="J25" s="200">
        <f>I25*J$3</f>
        <v/>
      </c>
      <c r="K25" s="200" t="n"/>
      <c r="L25" s="200">
        <f>K25*L$3</f>
        <v/>
      </c>
      <c r="M25" s="453">
        <f>F25+H25+J25+L25</f>
        <v/>
      </c>
      <c r="N25" s="200" t="n"/>
      <c r="O25" s="200">
        <f>SUM(M25:N25)*O$5</f>
        <v/>
      </c>
      <c r="P25" s="200">
        <f>M25*P$5</f>
        <v/>
      </c>
      <c r="Q25" s="200">
        <f>SUM(N25:P25)</f>
        <v/>
      </c>
      <c r="R25" s="202" t="n"/>
      <c r="S25" s="200" t="n"/>
      <c r="T25" s="200" t="n"/>
      <c r="U25" s="200" t="n"/>
      <c r="V25" s="200" t="n"/>
      <c r="W25" s="200" t="n"/>
      <c r="X25" s="200" t="n"/>
      <c r="Y25" s="200" t="n"/>
      <c r="Z25" s="200" t="n"/>
    </row>
    <row r="26" ht="21" customHeight="1" s="726">
      <c r="A26" s="365" t="n"/>
      <c r="B26" s="365" t="n"/>
      <c r="C26" s="200" t="n"/>
      <c r="D26" s="465" t="n"/>
      <c r="E26" s="200" t="n"/>
      <c r="F26" s="200">
        <f>E26*F$3</f>
        <v/>
      </c>
      <c r="G26" s="200" t="n"/>
      <c r="H26" s="200">
        <f>G26*H$3</f>
        <v/>
      </c>
      <c r="I26" s="200" t="n"/>
      <c r="J26" s="200">
        <f>I26*J$3</f>
        <v/>
      </c>
      <c r="K26" s="200" t="n"/>
      <c r="L26" s="200">
        <f>K26*L$3</f>
        <v/>
      </c>
      <c r="M26" s="453">
        <f>F26+H26+J26+L26</f>
        <v/>
      </c>
      <c r="N26" s="200" t="n"/>
      <c r="O26" s="200">
        <f>SUM(M26:N26)*O$5</f>
        <v/>
      </c>
      <c r="P26" s="200">
        <f>M26*P$5</f>
        <v/>
      </c>
      <c r="Q26" s="200">
        <f>SUM(N26:P26)</f>
        <v/>
      </c>
      <c r="R26" s="202" t="n"/>
      <c r="S26" s="200" t="n"/>
      <c r="T26" s="200" t="n"/>
      <c r="U26" s="200" t="n"/>
      <c r="V26" s="200" t="n"/>
      <c r="W26" s="200" t="n"/>
      <c r="X26" s="200" t="n"/>
      <c r="Y26" s="200" t="n"/>
      <c r="Z26" s="200" t="n"/>
    </row>
    <row r="27" ht="21" customHeight="1" s="726">
      <c r="A27" s="365" t="n"/>
      <c r="B27" s="365" t="n"/>
      <c r="C27" s="200" t="n"/>
      <c r="D27" s="465" t="n"/>
      <c r="E27" s="200" t="n"/>
      <c r="F27" s="200">
        <f>E27*F$3</f>
        <v/>
      </c>
      <c r="G27" s="200" t="n"/>
      <c r="H27" s="200">
        <f>G27*H$3</f>
        <v/>
      </c>
      <c r="I27" s="200" t="n"/>
      <c r="J27" s="200">
        <f>I27*J$3</f>
        <v/>
      </c>
      <c r="K27" s="200" t="n"/>
      <c r="L27" s="200">
        <f>K27*L$3</f>
        <v/>
      </c>
      <c r="M27" s="453">
        <f>F27+H27+J27+L27</f>
        <v/>
      </c>
      <c r="N27" s="200" t="n"/>
      <c r="O27" s="200">
        <f>SUM(M27:N27)*O$5</f>
        <v/>
      </c>
      <c r="P27" s="200">
        <f>M27*P$5</f>
        <v/>
      </c>
      <c r="Q27" s="200">
        <f>SUM(N27:P27)</f>
        <v/>
      </c>
      <c r="R27" s="202" t="n"/>
      <c r="S27" s="200" t="n"/>
      <c r="T27" s="200" t="n"/>
      <c r="U27" s="200" t="n"/>
      <c r="V27" s="200" t="n"/>
      <c r="W27" s="200" t="n"/>
      <c r="X27" s="200" t="n"/>
      <c r="Y27" s="200" t="n"/>
      <c r="Z27" s="200" t="n"/>
    </row>
    <row r="28" ht="21" customHeight="1" s="726">
      <c r="A28" s="365" t="n"/>
      <c r="B28" s="365" t="n"/>
      <c r="C28" s="200" t="n"/>
      <c r="D28" s="465" t="n"/>
      <c r="E28" s="200" t="n"/>
      <c r="F28" s="200">
        <f>E28*F$3</f>
        <v/>
      </c>
      <c r="G28" s="200" t="n"/>
      <c r="H28" s="200">
        <f>G28*H$3</f>
        <v/>
      </c>
      <c r="I28" s="200" t="n"/>
      <c r="J28" s="200">
        <f>I28*J$3</f>
        <v/>
      </c>
      <c r="K28" s="200" t="n"/>
      <c r="L28" s="200">
        <f>K28*L$3</f>
        <v/>
      </c>
      <c r="M28" s="453">
        <f>F28+H28+J28+L28</f>
        <v/>
      </c>
      <c r="N28" s="200" t="n"/>
      <c r="O28" s="200">
        <f>SUM(M28:N28)*O$5</f>
        <v/>
      </c>
      <c r="P28" s="200">
        <f>M28*P$5</f>
        <v/>
      </c>
      <c r="Q28" s="200">
        <f>SUM(N28:P28)</f>
        <v/>
      </c>
      <c r="R28" s="202" t="n"/>
      <c r="S28" s="200" t="n"/>
      <c r="T28" s="200" t="n"/>
      <c r="U28" s="200" t="n"/>
      <c r="V28" s="200" t="n"/>
      <c r="W28" s="200" t="n"/>
      <c r="X28" s="200" t="n"/>
      <c r="Y28" s="200" t="n"/>
      <c r="Z28" s="200" t="n"/>
    </row>
    <row r="29" ht="21" customHeight="1" s="726">
      <c r="A29" s="365" t="n"/>
      <c r="B29" s="365" t="n"/>
      <c r="C29" s="200" t="n"/>
      <c r="D29" s="465" t="n"/>
      <c r="E29" s="200" t="n"/>
      <c r="F29" s="200">
        <f>E29*F$3</f>
        <v/>
      </c>
      <c r="G29" s="200" t="n"/>
      <c r="H29" s="200">
        <f>G29*H$3</f>
        <v/>
      </c>
      <c r="I29" s="200" t="n"/>
      <c r="J29" s="200">
        <f>I29*J$3</f>
        <v/>
      </c>
      <c r="K29" s="200" t="n"/>
      <c r="L29" s="200">
        <f>K29*L$3</f>
        <v/>
      </c>
      <c r="M29" s="453">
        <f>F29+H29+J29+L29</f>
        <v/>
      </c>
      <c r="N29" s="200" t="n"/>
      <c r="O29" s="200">
        <f>SUM(M29:N29)*O$5</f>
        <v/>
      </c>
      <c r="P29" s="200">
        <f>M29*P$5</f>
        <v/>
      </c>
      <c r="Q29" s="200">
        <f>SUM(N29:P29)</f>
        <v/>
      </c>
      <c r="R29" s="202" t="n"/>
      <c r="S29" s="200" t="n"/>
      <c r="T29" s="200" t="n"/>
      <c r="U29" s="200" t="n"/>
      <c r="V29" s="200" t="n"/>
      <c r="W29" s="200" t="n"/>
      <c r="X29" s="200" t="n"/>
      <c r="Y29" s="200" t="n"/>
      <c r="Z29" s="200" t="n"/>
    </row>
    <row r="30" ht="21" customHeight="1" s="726">
      <c r="A30" s="365" t="n"/>
      <c r="B30" s="365" t="n"/>
      <c r="C30" s="200" t="n"/>
      <c r="D30" s="465" t="n"/>
      <c r="E30" s="200" t="n"/>
      <c r="F30" s="200">
        <f>E30*F$3</f>
        <v/>
      </c>
      <c r="G30" s="200" t="n"/>
      <c r="H30" s="200">
        <f>G30*H$3</f>
        <v/>
      </c>
      <c r="I30" s="200" t="n"/>
      <c r="J30" s="200">
        <f>I30*J$3</f>
        <v/>
      </c>
      <c r="K30" s="200" t="n"/>
      <c r="L30" s="200">
        <f>K30*L$3</f>
        <v/>
      </c>
      <c r="M30" s="453">
        <f>F30+H30+J30+L30</f>
        <v/>
      </c>
      <c r="N30" s="200" t="n"/>
      <c r="O30" s="200">
        <f>SUM(M30:N30)*O$5</f>
        <v/>
      </c>
      <c r="P30" s="200">
        <f>M30*P$5</f>
        <v/>
      </c>
      <c r="Q30" s="200">
        <f>SUM(N30:P30)</f>
        <v/>
      </c>
      <c r="R30" s="202" t="n"/>
      <c r="S30" s="200" t="n"/>
      <c r="T30" s="200" t="n"/>
      <c r="U30" s="200" t="n"/>
      <c r="V30" s="200" t="n"/>
      <c r="W30" s="200" t="n"/>
      <c r="X30" s="200" t="n"/>
      <c r="Y30" s="200" t="n"/>
      <c r="Z30" s="200" t="n"/>
    </row>
    <row r="31" ht="21" customHeight="1" s="726">
      <c r="A31" s="365" t="n"/>
      <c r="B31" s="365" t="n"/>
      <c r="C31" s="200" t="n"/>
      <c r="D31" s="465" t="n"/>
      <c r="E31" s="200" t="n"/>
      <c r="F31" s="200">
        <f>E31*F$3</f>
        <v/>
      </c>
      <c r="G31" s="200" t="n"/>
      <c r="H31" s="200">
        <f>G31*H$3</f>
        <v/>
      </c>
      <c r="I31" s="200" t="n"/>
      <c r="J31" s="200">
        <f>I31*J$3</f>
        <v/>
      </c>
      <c r="K31" s="200" t="n"/>
      <c r="L31" s="200">
        <f>K31*L$3</f>
        <v/>
      </c>
      <c r="M31" s="453">
        <f>F31+H31+J31+L31</f>
        <v/>
      </c>
      <c r="N31" s="200" t="n"/>
      <c r="O31" s="200">
        <f>SUM(M31:N31)*O$5</f>
        <v/>
      </c>
      <c r="P31" s="200">
        <f>M31*P$5</f>
        <v/>
      </c>
      <c r="Q31" s="200">
        <f>SUM(N31:P31)</f>
        <v/>
      </c>
      <c r="R31" s="202" t="n"/>
      <c r="S31" s="200" t="n"/>
      <c r="T31" s="200" t="n"/>
      <c r="U31" s="200" t="n"/>
      <c r="V31" s="200" t="n"/>
      <c r="W31" s="200" t="n"/>
      <c r="X31" s="200" t="n"/>
      <c r="Y31" s="200" t="n"/>
      <c r="Z31" s="200" t="n"/>
    </row>
    <row r="32" ht="21" customHeight="1" s="726">
      <c r="A32" s="365" t="n"/>
      <c r="B32" s="365" t="n"/>
      <c r="C32" s="200" t="n"/>
      <c r="D32" s="465" t="n"/>
      <c r="E32" s="200" t="n"/>
      <c r="F32" s="200">
        <f>E32*F$3</f>
        <v/>
      </c>
      <c r="G32" s="200" t="n"/>
      <c r="H32" s="200">
        <f>G32*H$3</f>
        <v/>
      </c>
      <c r="I32" s="200" t="n"/>
      <c r="J32" s="200">
        <f>I32*J$3</f>
        <v/>
      </c>
      <c r="K32" s="200" t="n"/>
      <c r="L32" s="200">
        <f>K32*L$3</f>
        <v/>
      </c>
      <c r="M32" s="453">
        <f>F32+H32+J32+L32</f>
        <v/>
      </c>
      <c r="N32" s="200" t="n"/>
      <c r="O32" s="200">
        <f>SUM(M32:N32)*O$5</f>
        <v/>
      </c>
      <c r="P32" s="200">
        <f>M32*P$5</f>
        <v/>
      </c>
      <c r="Q32" s="200">
        <f>SUM(N32:P32)</f>
        <v/>
      </c>
      <c r="R32" s="202" t="n"/>
      <c r="S32" s="200" t="n"/>
      <c r="T32" s="200" t="n"/>
      <c r="U32" s="200" t="n"/>
      <c r="V32" s="200" t="n"/>
      <c r="W32" s="200" t="n"/>
      <c r="X32" s="200" t="n"/>
      <c r="Y32" s="200" t="n"/>
      <c r="Z32" s="200" t="n"/>
    </row>
    <row r="33" ht="21" customHeight="1" s="726">
      <c r="A33" s="365" t="n"/>
      <c r="B33" s="365" t="n"/>
      <c r="C33" s="200" t="n"/>
      <c r="D33" s="465" t="n"/>
      <c r="E33" s="200" t="n"/>
      <c r="F33" s="200">
        <f>E33*F$3</f>
        <v/>
      </c>
      <c r="G33" s="200" t="n"/>
      <c r="H33" s="200">
        <f>G33*H$3</f>
        <v/>
      </c>
      <c r="I33" s="200" t="n"/>
      <c r="J33" s="200">
        <f>I33*J$3</f>
        <v/>
      </c>
      <c r="K33" s="200" t="n"/>
      <c r="L33" s="200">
        <f>K33*L$3</f>
        <v/>
      </c>
      <c r="M33" s="453">
        <f>F33+H33+J33+L33</f>
        <v/>
      </c>
      <c r="N33" s="200" t="n"/>
      <c r="O33" s="200">
        <f>SUM(M33:N33)*O$5</f>
        <v/>
      </c>
      <c r="P33" s="200">
        <f>M33*P$5</f>
        <v/>
      </c>
      <c r="Q33" s="200">
        <f>SUM(N33:P33)</f>
        <v/>
      </c>
      <c r="R33" s="202" t="n"/>
      <c r="S33" s="200" t="n"/>
      <c r="T33" s="200" t="n"/>
      <c r="U33" s="200" t="n"/>
      <c r="V33" s="200" t="n"/>
      <c r="W33" s="200" t="n"/>
      <c r="X33" s="200" t="n"/>
      <c r="Y33" s="200" t="n"/>
      <c r="Z33" s="200" t="n"/>
    </row>
    <row r="34" ht="21" customHeight="1" s="726">
      <c r="A34" s="365" t="n"/>
      <c r="B34" s="365" t="n"/>
      <c r="C34" s="200" t="n"/>
      <c r="D34" s="465" t="n"/>
      <c r="E34" s="200" t="n"/>
      <c r="F34" s="200">
        <f>E34*F$3</f>
        <v/>
      </c>
      <c r="G34" s="200" t="n"/>
      <c r="H34" s="200">
        <f>G34*H$3</f>
        <v/>
      </c>
      <c r="I34" s="200" t="n"/>
      <c r="J34" s="200">
        <f>I34*J$3</f>
        <v/>
      </c>
      <c r="K34" s="200" t="n"/>
      <c r="L34" s="200">
        <f>K34*L$3</f>
        <v/>
      </c>
      <c r="M34" s="453">
        <f>F34+H34+J34+L34</f>
        <v/>
      </c>
      <c r="N34" s="200" t="n"/>
      <c r="O34" s="200">
        <f>SUM(M34:N34)*O$5</f>
        <v/>
      </c>
      <c r="P34" s="200">
        <f>M34*P$5</f>
        <v/>
      </c>
      <c r="Q34" s="200">
        <f>SUM(N34:P34)</f>
        <v/>
      </c>
      <c r="R34" s="202" t="n"/>
      <c r="S34" s="200" t="n"/>
      <c r="T34" s="200" t="n"/>
      <c r="U34" s="200" t="n"/>
      <c r="V34" s="200" t="n"/>
      <c r="W34" s="200" t="n"/>
      <c r="X34" s="200" t="n"/>
      <c r="Y34" s="200" t="n"/>
      <c r="Z34" s="200" t="n"/>
    </row>
    <row r="35" ht="21" customHeight="1" s="726">
      <c r="A35" s="500" t="n"/>
      <c r="B35" s="500" t="n"/>
      <c r="C35" s="468" t="inlineStr">
        <is>
          <t>Totals</t>
        </is>
      </c>
      <c r="D35" s="364" t="n"/>
      <c r="E35" s="193" t="n"/>
      <c r="F35" s="469">
        <f>SUM(F7:F34)</f>
        <v/>
      </c>
      <c r="G35" s="193" t="n"/>
      <c r="H35" s="469">
        <f>SUM(H7:H34)</f>
        <v/>
      </c>
      <c r="I35" s="193" t="n"/>
      <c r="J35" s="469">
        <f>SUM(J7:J34)</f>
        <v/>
      </c>
      <c r="K35" s="193" t="n"/>
      <c r="L35" s="469">
        <f>SUM(L7:L34)</f>
        <v/>
      </c>
      <c r="M35" s="470">
        <f>SUM(M7:M34)</f>
        <v/>
      </c>
      <c r="N35" s="469">
        <f>SUM(N7:N34)</f>
        <v/>
      </c>
      <c r="O35" s="469">
        <f>SUM(O7:O34)</f>
        <v/>
      </c>
      <c r="P35" s="469">
        <f>SUM(P7:P34)</f>
        <v/>
      </c>
      <c r="Q35" s="469">
        <f>SUM(Q7:Q34)</f>
        <v/>
      </c>
      <c r="R35" s="495" t="n"/>
      <c r="S35" s="193" t="n"/>
      <c r="T35" s="193" t="n"/>
      <c r="U35" s="193" t="n"/>
      <c r="V35" s="193" t="n"/>
      <c r="W35" s="193" t="n"/>
      <c r="X35" s="193" t="n"/>
      <c r="Y35" s="193" t="n"/>
      <c r="Z35" s="193" t="n"/>
    </row>
    <row r="36" ht="21" customHeight="1" s="726">
      <c r="A36" s="365" t="n"/>
      <c r="B36" s="365" t="n"/>
      <c r="C36" s="200" t="n"/>
      <c r="D36" s="465" t="n"/>
      <c r="E36" s="200" t="n"/>
      <c r="F36" s="200" t="n"/>
      <c r="G36" s="200" t="n"/>
      <c r="H36" s="200" t="n"/>
      <c r="I36" s="200" t="n"/>
      <c r="J36" s="200" t="n"/>
      <c r="K36" s="200" t="n"/>
      <c r="L36" s="200" t="n"/>
      <c r="M36" s="200" t="n"/>
      <c r="N36" s="200" t="n"/>
      <c r="O36" s="200" t="n"/>
      <c r="P36" s="200" t="n"/>
      <c r="Q36" s="200" t="n"/>
      <c r="R36" s="202" t="n"/>
      <c r="S36" s="200" t="n"/>
      <c r="T36" s="200" t="n"/>
      <c r="U36" s="200" t="n"/>
      <c r="V36" s="200" t="n"/>
      <c r="W36" s="200" t="n"/>
      <c r="X36" s="200" t="n"/>
      <c r="Y36" s="200" t="n"/>
      <c r="Z36" s="200" t="n"/>
    </row>
    <row r="37" ht="21" customHeight="1" s="726">
      <c r="A37" s="365" t="n"/>
      <c r="B37" s="365" t="n"/>
      <c r="C37" s="200" t="n"/>
      <c r="D37" s="465" t="n"/>
      <c r="E37" s="200" t="n"/>
      <c r="F37" s="200" t="n"/>
      <c r="G37" s="200" t="n"/>
      <c r="H37" s="200" t="n"/>
      <c r="I37" s="200" t="n"/>
      <c r="J37" s="200" t="n"/>
      <c r="K37" s="200" t="n"/>
      <c r="L37" s="200" t="n"/>
      <c r="M37" s="200" t="inlineStr">
        <is>
          <t>Category E6</t>
        </is>
      </c>
      <c r="N37" s="502" t="inlineStr">
        <is>
          <t>Total trf. to Category D</t>
        </is>
      </c>
      <c r="O37" s="502" t="inlineStr">
        <is>
          <t>Total trf. to Category D</t>
        </is>
      </c>
      <c r="P37" s="502" t="inlineStr">
        <is>
          <t>Total trf. to Category D</t>
        </is>
      </c>
      <c r="Q37" s="200" t="n"/>
      <c r="R37" s="202" t="n"/>
      <c r="S37" s="200" t="n"/>
      <c r="T37" s="200" t="n"/>
      <c r="U37" s="200" t="n"/>
      <c r="V37" s="200" t="n"/>
      <c r="W37" s="200" t="n"/>
      <c r="X37" s="200" t="n"/>
      <c r="Y37" s="200" t="n"/>
      <c r="Z37" s="200" t="n"/>
    </row>
    <row r="38" ht="21" customHeight="1" s="726">
      <c r="A38" s="365" t="n"/>
      <c r="B38" s="365" t="n"/>
      <c r="C38" s="200" t="n"/>
      <c r="D38" s="465" t="n"/>
      <c r="E38" s="200" t="n"/>
      <c r="F38" s="200" t="n"/>
      <c r="G38" s="200" t="n"/>
      <c r="H38" s="200" t="n"/>
      <c r="I38" s="200" t="n"/>
      <c r="J38" s="200" t="n"/>
      <c r="K38" s="200" t="n"/>
      <c r="L38" s="200" t="n"/>
      <c r="M38" s="200" t="n"/>
      <c r="N38" s="200" t="n"/>
      <c r="O38" s="200" t="n"/>
      <c r="P38" s="200" t="n"/>
      <c r="Q38" s="200" t="n"/>
      <c r="R38" s="202" t="n"/>
      <c r="S38" s="200" t="n"/>
      <c r="T38" s="200" t="n"/>
      <c r="U38" s="200" t="n"/>
      <c r="V38" s="200" t="n"/>
      <c r="W38" s="200" t="n"/>
      <c r="X38" s="200" t="n"/>
      <c r="Y38" s="200" t="n"/>
      <c r="Z38" s="200" t="n"/>
    </row>
    <row r="39" ht="21" customHeight="1" s="726">
      <c r="A39" s="365" t="n"/>
      <c r="B39" s="365" t="n"/>
      <c r="C39" s="200" t="n"/>
      <c r="D39" s="503" t="inlineStr">
        <is>
          <t>NB.  Annual leave is included in daily rate.  Daily rates included in this spreadsheet are the rates for Feature film including annual leave as at March 2002.</t>
        </is>
      </c>
      <c r="E39" s="405" t="n"/>
      <c r="F39" s="405" t="n"/>
      <c r="G39" s="405" t="n"/>
      <c r="H39" s="405" t="n"/>
      <c r="I39" s="405" t="n"/>
      <c r="J39" s="405" t="n"/>
      <c r="K39" s="405" t="n"/>
      <c r="L39" s="405" t="n"/>
      <c r="M39" s="405" t="n"/>
      <c r="N39" s="405" t="n"/>
      <c r="O39" s="405" t="n"/>
      <c r="P39" s="200" t="n"/>
      <c r="Q39" s="200" t="n"/>
      <c r="R39" s="202" t="n"/>
      <c r="S39" s="200" t="n"/>
      <c r="T39" s="200" t="n"/>
      <c r="U39" s="200" t="n"/>
      <c r="V39" s="200" t="n"/>
      <c r="W39" s="200" t="n"/>
      <c r="X39" s="200" t="n"/>
      <c r="Y39" s="200" t="n"/>
      <c r="Z39" s="200" t="n"/>
    </row>
    <row r="40" ht="21" customHeight="1" s="726">
      <c r="A40" s="365" t="n"/>
      <c r="B40" s="365" t="n"/>
      <c r="C40" s="200" t="n"/>
      <c r="D40" s="482" t="n"/>
      <c r="E40" s="482" t="inlineStr">
        <is>
          <t>These should be adjusted as appropriate according to when you may expect to be shooting.</t>
        </is>
      </c>
      <c r="F40" s="405" t="n"/>
      <c r="G40" s="405" t="n"/>
      <c r="H40" s="405" t="n"/>
      <c r="I40" s="405" t="n"/>
      <c r="J40" s="405" t="n"/>
      <c r="K40" s="405" t="n"/>
      <c r="L40" s="405" t="n"/>
      <c r="M40" s="405" t="n"/>
      <c r="N40" s="405" t="n"/>
      <c r="O40" s="405" t="n"/>
      <c r="P40" s="200" t="n"/>
      <c r="Q40" s="200" t="n"/>
      <c r="R40" s="202" t="n"/>
      <c r="S40" s="200" t="n"/>
      <c r="T40" s="200" t="n"/>
      <c r="U40" s="200" t="n"/>
      <c r="V40" s="200" t="n"/>
      <c r="W40" s="200" t="n"/>
      <c r="X40" s="200" t="n"/>
      <c r="Y40" s="200" t="n"/>
      <c r="Z40" s="200" t="n"/>
    </row>
    <row r="41" ht="21" customHeight="1" s="726">
      <c r="A41" s="365" t="n"/>
      <c r="B41" s="365" t="n"/>
      <c r="C41" s="200" t="n"/>
      <c r="D41" s="465" t="n"/>
      <c r="E41" s="200" t="n"/>
      <c r="F41" s="200" t="n"/>
      <c r="G41" s="200" t="n"/>
      <c r="H41" s="200" t="n"/>
      <c r="I41" s="200" t="n"/>
      <c r="J41" s="200" t="n"/>
      <c r="K41" s="200" t="n"/>
      <c r="L41" s="200" t="n"/>
      <c r="M41" s="200" t="n"/>
      <c r="N41" s="200" t="n"/>
      <c r="O41" s="200" t="n"/>
      <c r="P41" s="200" t="n"/>
      <c r="Q41" s="200" t="n"/>
      <c r="R41" s="202" t="n"/>
      <c r="S41" s="200" t="n"/>
      <c r="T41" s="200" t="n"/>
      <c r="U41" s="200" t="n"/>
      <c r="V41" s="200" t="n"/>
      <c r="W41" s="200" t="n"/>
      <c r="X41" s="200" t="n"/>
      <c r="Y41" s="200" t="n"/>
      <c r="Z41" s="200" t="n"/>
    </row>
    <row r="42" ht="21" customHeight="1" s="726">
      <c r="A42" s="365" t="n"/>
      <c r="B42" s="365" t="n"/>
      <c r="C42" s="200" t="n"/>
      <c r="D42" s="465" t="n"/>
      <c r="E42" s="200" t="n"/>
      <c r="F42" s="200" t="n"/>
      <c r="G42" s="200" t="n"/>
      <c r="H42" s="200" t="n"/>
      <c r="I42" s="200" t="n"/>
      <c r="J42" s="200" t="n"/>
      <c r="K42" s="200" t="n"/>
      <c r="L42" s="200" t="n"/>
      <c r="M42" s="200" t="n"/>
      <c r="N42" s="200" t="n"/>
      <c r="O42" s="200" t="n"/>
      <c r="P42" s="200" t="n"/>
      <c r="Q42" s="200" t="n"/>
      <c r="R42" s="202" t="n"/>
      <c r="S42" s="200" t="n"/>
      <c r="T42" s="200" t="n"/>
      <c r="U42" s="200" t="n"/>
      <c r="V42" s="200" t="n"/>
      <c r="W42" s="200" t="n"/>
      <c r="X42" s="200" t="n"/>
      <c r="Y42" s="200" t="n"/>
      <c r="Z42" s="200" t="n"/>
    </row>
    <row r="43" ht="21" customHeight="1" s="726">
      <c r="A43" s="365" t="n"/>
      <c r="B43" s="365" t="n"/>
      <c r="C43" s="200" t="n"/>
      <c r="D43" s="465" t="n"/>
      <c r="E43" s="200" t="n"/>
      <c r="F43" s="200" t="n"/>
      <c r="G43" s="200" t="n"/>
      <c r="H43" s="200" t="n"/>
      <c r="I43" s="200" t="n"/>
      <c r="J43" s="200" t="n"/>
      <c r="K43" s="200" t="n"/>
      <c r="L43" s="200" t="n"/>
      <c r="M43" s="200" t="n"/>
      <c r="N43" s="200" t="n"/>
      <c r="O43" s="200" t="n"/>
      <c r="P43" s="200" t="n"/>
      <c r="Q43" s="200" t="n"/>
      <c r="R43" s="202" t="n"/>
      <c r="S43" s="200" t="n"/>
      <c r="T43" s="200" t="n"/>
      <c r="U43" s="200" t="n"/>
      <c r="V43" s="200" t="n"/>
      <c r="W43" s="200" t="n"/>
      <c r="X43" s="200" t="n"/>
      <c r="Y43" s="200" t="n"/>
      <c r="Z43" s="200" t="n"/>
    </row>
    <row r="44" ht="21" customHeight="1" s="726">
      <c r="A44" s="365" t="n"/>
      <c r="B44" s="365" t="n"/>
      <c r="C44" s="200" t="n"/>
      <c r="D44" s="465" t="n"/>
      <c r="E44" s="200" t="n"/>
      <c r="F44" s="200" t="n"/>
      <c r="G44" s="200" t="n"/>
      <c r="H44" s="200" t="n"/>
      <c r="I44" s="200" t="n"/>
      <c r="J44" s="200" t="n"/>
      <c r="K44" s="200" t="n"/>
      <c r="L44" s="200" t="n"/>
      <c r="M44" s="200" t="n"/>
      <c r="N44" s="200" t="n"/>
      <c r="O44" s="200" t="n"/>
      <c r="P44" s="200" t="n"/>
      <c r="Q44" s="200" t="n"/>
      <c r="R44" s="202" t="n"/>
      <c r="S44" s="200" t="n"/>
      <c r="T44" s="200" t="n"/>
      <c r="U44" s="200" t="n"/>
      <c r="V44" s="200" t="n"/>
      <c r="W44" s="200" t="n"/>
      <c r="X44" s="200" t="n"/>
      <c r="Y44" s="200" t="n"/>
      <c r="Z44" s="200" t="n"/>
    </row>
    <row r="45" ht="21" customHeight="1" s="726">
      <c r="A45" s="365" t="n"/>
      <c r="B45" s="365" t="n"/>
      <c r="C45" s="200" t="n"/>
      <c r="D45" s="465" t="n"/>
      <c r="E45" s="200" t="n"/>
      <c r="F45" s="200" t="n"/>
      <c r="G45" s="200" t="n"/>
      <c r="H45" s="200" t="n"/>
      <c r="I45" s="200" t="n"/>
      <c r="J45" s="200" t="n"/>
      <c r="K45" s="200" t="n"/>
      <c r="L45" s="200" t="n"/>
      <c r="M45" s="200" t="n"/>
      <c r="N45" s="200" t="n"/>
      <c r="O45" s="200" t="n"/>
      <c r="P45" s="200" t="n"/>
      <c r="Q45" s="200" t="n"/>
      <c r="R45" s="202" t="n"/>
      <c r="S45" s="200" t="n"/>
      <c r="T45" s="200" t="n"/>
      <c r="U45" s="200" t="n"/>
      <c r="V45" s="200" t="n"/>
      <c r="W45" s="200" t="n"/>
      <c r="X45" s="200" t="n"/>
      <c r="Y45" s="200" t="n"/>
      <c r="Z45" s="200" t="n"/>
    </row>
    <row r="46" ht="21" customHeight="1" s="726">
      <c r="A46" s="365" t="n"/>
      <c r="B46" s="365" t="n"/>
      <c r="C46" s="200" t="n"/>
      <c r="D46" s="465" t="n"/>
      <c r="E46" s="200" t="n"/>
      <c r="F46" s="200" t="n"/>
      <c r="G46" s="200" t="n"/>
      <c r="H46" s="200" t="n"/>
      <c r="I46" s="200" t="n"/>
      <c r="J46" s="200" t="n"/>
      <c r="K46" s="200" t="n"/>
      <c r="L46" s="200" t="n"/>
      <c r="M46" s="200" t="n"/>
      <c r="N46" s="200" t="n"/>
      <c r="O46" s="200" t="n"/>
      <c r="P46" s="200" t="n"/>
      <c r="Q46" s="200" t="n"/>
      <c r="R46" s="202" t="n"/>
      <c r="S46" s="200" t="n"/>
      <c r="T46" s="200" t="n"/>
      <c r="U46" s="200" t="n"/>
      <c r="V46" s="200" t="n"/>
      <c r="W46" s="200" t="n"/>
      <c r="X46" s="200" t="n"/>
      <c r="Y46" s="200" t="n"/>
      <c r="Z46" s="200" t="n"/>
    </row>
    <row r="47" ht="21" customHeight="1" s="726">
      <c r="A47" s="365" t="n"/>
      <c r="B47" s="365" t="n"/>
      <c r="C47" s="200" t="n"/>
      <c r="D47" s="465" t="n"/>
      <c r="E47" s="200" t="n"/>
      <c r="F47" s="200" t="n"/>
      <c r="G47" s="200" t="n"/>
      <c r="H47" s="200" t="n"/>
      <c r="I47" s="200" t="n"/>
      <c r="J47" s="200" t="n"/>
      <c r="K47" s="200" t="n"/>
      <c r="L47" s="200" t="n"/>
      <c r="M47" s="200" t="n"/>
      <c r="N47" s="200" t="n"/>
      <c r="O47" s="200" t="n"/>
      <c r="P47" s="200" t="n"/>
      <c r="Q47" s="200" t="n"/>
      <c r="R47" s="202" t="n"/>
      <c r="S47" s="200" t="n"/>
      <c r="T47" s="200" t="n"/>
      <c r="U47" s="200" t="n"/>
      <c r="V47" s="200" t="n"/>
      <c r="W47" s="200" t="n"/>
      <c r="X47" s="200" t="n"/>
      <c r="Y47" s="200" t="n"/>
      <c r="Z47" s="200" t="n"/>
    </row>
    <row r="48" ht="21" customHeight="1" s="726">
      <c r="A48" s="365" t="n"/>
      <c r="B48" s="365" t="n"/>
      <c r="C48" s="200" t="n"/>
      <c r="D48" s="465" t="n"/>
      <c r="E48" s="200" t="n"/>
      <c r="F48" s="200" t="n"/>
      <c r="G48" s="200" t="n"/>
      <c r="H48" s="200" t="n"/>
      <c r="I48" s="200" t="n"/>
      <c r="J48" s="200" t="n"/>
      <c r="K48" s="200" t="n"/>
      <c r="L48" s="200" t="n"/>
      <c r="M48" s="200" t="n"/>
      <c r="N48" s="200" t="n"/>
      <c r="O48" s="200" t="n"/>
      <c r="P48" s="200" t="n"/>
      <c r="Q48" s="200" t="n"/>
      <c r="R48" s="202" t="n"/>
      <c r="S48" s="200" t="n"/>
      <c r="T48" s="200" t="n"/>
      <c r="U48" s="200" t="n"/>
      <c r="V48" s="200" t="n"/>
      <c r="W48" s="200" t="n"/>
      <c r="X48" s="200" t="n"/>
      <c r="Y48" s="200" t="n"/>
      <c r="Z48" s="200" t="n"/>
    </row>
    <row r="49" ht="21" customHeight="1" s="726">
      <c r="A49" s="365" t="n"/>
      <c r="B49" s="365" t="n"/>
      <c r="C49" s="200" t="n"/>
      <c r="D49" s="465" t="n"/>
      <c r="E49" s="200" t="n"/>
      <c r="F49" s="200" t="n"/>
      <c r="G49" s="200" t="n"/>
      <c r="H49" s="200" t="n"/>
      <c r="I49" s="200" t="n"/>
      <c r="J49" s="200" t="n"/>
      <c r="K49" s="200" t="n"/>
      <c r="L49" s="200" t="n"/>
      <c r="M49" s="200" t="n"/>
      <c r="N49" s="200" t="n"/>
      <c r="O49" s="200" t="n"/>
      <c r="P49" s="200" t="n"/>
      <c r="Q49" s="200" t="n"/>
      <c r="R49" s="202" t="n"/>
      <c r="S49" s="200" t="n"/>
      <c r="T49" s="200" t="n"/>
      <c r="U49" s="200" t="n"/>
      <c r="V49" s="200" t="n"/>
      <c r="W49" s="200" t="n"/>
      <c r="X49" s="200" t="n"/>
      <c r="Y49" s="200" t="n"/>
      <c r="Z49" s="200" t="n"/>
    </row>
    <row r="50" ht="21" customHeight="1" s="726">
      <c r="A50" s="365" t="n"/>
      <c r="B50" s="365" t="n"/>
      <c r="C50" s="200" t="n"/>
      <c r="D50" s="465" t="n"/>
      <c r="E50" s="200" t="n"/>
      <c r="F50" s="200" t="n"/>
      <c r="G50" s="200" t="n"/>
      <c r="H50" s="200" t="n"/>
      <c r="I50" s="200" t="n"/>
      <c r="J50" s="200" t="n"/>
      <c r="K50" s="200" t="n"/>
      <c r="L50" s="200" t="n"/>
      <c r="M50" s="200" t="n"/>
      <c r="N50" s="200" t="n"/>
      <c r="O50" s="200" t="n"/>
      <c r="P50" s="200" t="n"/>
      <c r="Q50" s="200" t="n"/>
      <c r="R50" s="202" t="n"/>
      <c r="S50" s="200" t="n"/>
      <c r="T50" s="200" t="n"/>
      <c r="U50" s="200" t="n"/>
      <c r="V50" s="200" t="n"/>
      <c r="W50" s="200" t="n"/>
      <c r="X50" s="200" t="n"/>
      <c r="Y50" s="200" t="n"/>
      <c r="Z50" s="200" t="n"/>
    </row>
    <row r="51" ht="21" customHeight="1" s="726">
      <c r="A51" s="365" t="n"/>
      <c r="B51" s="365" t="n"/>
      <c r="C51" s="200" t="n"/>
      <c r="D51" s="465" t="n"/>
      <c r="E51" s="200" t="n"/>
      <c r="F51" s="200" t="n"/>
      <c r="G51" s="200" t="n"/>
      <c r="H51" s="200" t="n"/>
      <c r="I51" s="200" t="n"/>
      <c r="J51" s="200" t="n"/>
      <c r="K51" s="200" t="n"/>
      <c r="L51" s="200" t="n"/>
      <c r="M51" s="200" t="n"/>
      <c r="N51" s="200" t="n"/>
      <c r="O51" s="200" t="n"/>
      <c r="P51" s="200" t="n"/>
      <c r="Q51" s="200" t="n"/>
      <c r="R51" s="202" t="n"/>
      <c r="S51" s="200" t="n"/>
      <c r="T51" s="200" t="n"/>
      <c r="U51" s="200" t="n"/>
      <c r="V51" s="200" t="n"/>
      <c r="W51" s="200" t="n"/>
      <c r="X51" s="200" t="n"/>
      <c r="Y51" s="200" t="n"/>
      <c r="Z51" s="200" t="n"/>
    </row>
    <row r="52" ht="21" customHeight="1" s="726">
      <c r="A52" s="365" t="n"/>
      <c r="B52" s="365" t="n"/>
      <c r="C52" s="200" t="n"/>
      <c r="D52" s="465" t="n"/>
      <c r="E52" s="200" t="n"/>
      <c r="F52" s="200" t="n"/>
      <c r="G52" s="200" t="n"/>
      <c r="H52" s="200" t="n"/>
      <c r="I52" s="200" t="n"/>
      <c r="J52" s="200" t="n"/>
      <c r="K52" s="200" t="n"/>
      <c r="L52" s="200" t="n"/>
      <c r="M52" s="200" t="n"/>
      <c r="N52" s="200" t="n"/>
      <c r="O52" s="200" t="n"/>
      <c r="P52" s="200" t="n"/>
      <c r="Q52" s="200" t="n"/>
      <c r="R52" s="202" t="n"/>
      <c r="S52" s="200" t="n"/>
      <c r="T52" s="200" t="n"/>
      <c r="U52" s="200" t="n"/>
      <c r="V52" s="200" t="n"/>
      <c r="W52" s="200" t="n"/>
      <c r="X52" s="200" t="n"/>
      <c r="Y52" s="200" t="n"/>
      <c r="Z52" s="200" t="n"/>
    </row>
    <row r="53" ht="21" customHeight="1" s="726">
      <c r="A53" s="365" t="n"/>
      <c r="B53" s="365" t="n"/>
      <c r="C53" s="200" t="n"/>
      <c r="D53" s="465" t="n"/>
      <c r="E53" s="200" t="n"/>
      <c r="F53" s="200" t="n"/>
      <c r="G53" s="200" t="n"/>
      <c r="H53" s="200" t="n"/>
      <c r="I53" s="200" t="n"/>
      <c r="J53" s="200" t="n"/>
      <c r="K53" s="200" t="n"/>
      <c r="L53" s="200" t="n"/>
      <c r="M53" s="200" t="n"/>
      <c r="N53" s="200" t="n"/>
      <c r="O53" s="200" t="n"/>
      <c r="P53" s="200" t="n"/>
      <c r="Q53" s="200" t="n"/>
      <c r="R53" s="202" t="n"/>
      <c r="S53" s="200" t="n"/>
      <c r="T53" s="200" t="n"/>
      <c r="U53" s="200" t="n"/>
      <c r="V53" s="200" t="n"/>
      <c r="W53" s="200" t="n"/>
      <c r="X53" s="200" t="n"/>
      <c r="Y53" s="200" t="n"/>
      <c r="Z53" s="200" t="n"/>
    </row>
    <row r="54" ht="21" customHeight="1" s="726">
      <c r="A54" s="365" t="n"/>
      <c r="B54" s="365" t="n"/>
      <c r="C54" s="200" t="n"/>
      <c r="D54" s="465" t="n"/>
      <c r="E54" s="200" t="n"/>
      <c r="F54" s="200" t="n"/>
      <c r="G54" s="200" t="n"/>
      <c r="H54" s="200" t="n"/>
      <c r="I54" s="200" t="n"/>
      <c r="J54" s="200" t="n"/>
      <c r="K54" s="200" t="n"/>
      <c r="L54" s="200" t="n"/>
      <c r="M54" s="200" t="n"/>
      <c r="N54" s="200" t="n"/>
      <c r="O54" s="200" t="n"/>
      <c r="P54" s="200" t="n"/>
      <c r="Q54" s="200" t="n"/>
      <c r="R54" s="202" t="n"/>
      <c r="S54" s="200" t="n"/>
      <c r="T54" s="200" t="n"/>
      <c r="U54" s="200" t="n"/>
      <c r="V54" s="200" t="n"/>
      <c r="W54" s="200" t="n"/>
      <c r="X54" s="200" t="n"/>
      <c r="Y54" s="200" t="n"/>
      <c r="Z54" s="200" t="n"/>
    </row>
    <row r="55" ht="21" customHeight="1" s="726">
      <c r="A55" s="365" t="n"/>
      <c r="B55" s="365" t="n"/>
      <c r="C55" s="200" t="n"/>
      <c r="D55" s="465" t="n"/>
      <c r="E55" s="200" t="n"/>
      <c r="F55" s="200" t="n"/>
      <c r="G55" s="200" t="n"/>
      <c r="H55" s="200" t="n"/>
      <c r="I55" s="200" t="n"/>
      <c r="J55" s="200" t="n"/>
      <c r="K55" s="200" t="n"/>
      <c r="L55" s="200" t="n"/>
      <c r="M55" s="200" t="n"/>
      <c r="N55" s="200" t="n"/>
      <c r="O55" s="200" t="n"/>
      <c r="P55" s="200" t="n"/>
      <c r="Q55" s="200" t="n"/>
      <c r="R55" s="202" t="n"/>
      <c r="S55" s="200" t="n"/>
      <c r="T55" s="200" t="n"/>
      <c r="U55" s="200" t="n"/>
      <c r="V55" s="200" t="n"/>
      <c r="W55" s="200" t="n"/>
      <c r="X55" s="200" t="n"/>
      <c r="Y55" s="200" t="n"/>
      <c r="Z55" s="200" t="n"/>
    </row>
    <row r="56" ht="21" customHeight="1" s="726">
      <c r="A56" s="365" t="n"/>
      <c r="B56" s="365" t="n"/>
      <c r="C56" s="200" t="n"/>
      <c r="D56" s="465" t="n"/>
      <c r="E56" s="200" t="n"/>
      <c r="F56" s="200" t="n"/>
      <c r="G56" s="200" t="n"/>
      <c r="H56" s="200" t="n"/>
      <c r="I56" s="200" t="n"/>
      <c r="J56" s="200" t="n"/>
      <c r="K56" s="200" t="n"/>
      <c r="L56" s="200" t="n"/>
      <c r="M56" s="200" t="n"/>
      <c r="N56" s="200" t="n"/>
      <c r="O56" s="200" t="n"/>
      <c r="P56" s="200" t="n"/>
      <c r="Q56" s="200" t="n"/>
      <c r="R56" s="202" t="n"/>
      <c r="S56" s="200" t="n"/>
      <c r="T56" s="200" t="n"/>
      <c r="U56" s="200" t="n"/>
      <c r="V56" s="200" t="n"/>
      <c r="W56" s="200" t="n"/>
      <c r="X56" s="200" t="n"/>
      <c r="Y56" s="200" t="n"/>
      <c r="Z56" s="200" t="n"/>
    </row>
    <row r="57" ht="21" customHeight="1" s="726">
      <c r="A57" s="365" t="n"/>
      <c r="B57" s="365" t="n"/>
      <c r="C57" s="200" t="n"/>
      <c r="D57" s="465" t="n"/>
      <c r="E57" s="200" t="n"/>
      <c r="F57" s="200" t="n"/>
      <c r="G57" s="200" t="n"/>
      <c r="H57" s="200" t="n"/>
      <c r="I57" s="200" t="n"/>
      <c r="J57" s="200" t="n"/>
      <c r="K57" s="200" t="n"/>
      <c r="L57" s="200" t="n"/>
      <c r="M57" s="200" t="n"/>
      <c r="N57" s="200" t="n"/>
      <c r="O57" s="200" t="n"/>
      <c r="P57" s="200" t="n"/>
      <c r="Q57" s="200" t="n"/>
      <c r="R57" s="202" t="n"/>
      <c r="S57" s="200" t="n"/>
      <c r="T57" s="200" t="n"/>
      <c r="U57" s="200" t="n"/>
      <c r="V57" s="200" t="n"/>
      <c r="W57" s="200" t="n"/>
      <c r="X57" s="200" t="n"/>
      <c r="Y57" s="200" t="n"/>
      <c r="Z57" s="200" t="n"/>
    </row>
    <row r="58" ht="21" customHeight="1" s="726">
      <c r="A58" s="365" t="n"/>
      <c r="B58" s="365" t="n"/>
      <c r="C58" s="200" t="n"/>
      <c r="D58" s="465" t="n"/>
      <c r="E58" s="200" t="n"/>
      <c r="F58" s="200" t="n"/>
      <c r="G58" s="200" t="n"/>
      <c r="H58" s="200" t="n"/>
      <c r="I58" s="200" t="n"/>
      <c r="J58" s="200" t="n"/>
      <c r="K58" s="200" t="n"/>
      <c r="L58" s="200" t="n"/>
      <c r="M58" s="200" t="n"/>
      <c r="N58" s="200" t="n"/>
      <c r="O58" s="200" t="n"/>
      <c r="P58" s="200" t="n"/>
      <c r="Q58" s="200" t="n"/>
      <c r="R58" s="202" t="n"/>
      <c r="S58" s="200" t="n"/>
      <c r="T58" s="200" t="n"/>
      <c r="U58" s="200" t="n"/>
      <c r="V58" s="200" t="n"/>
      <c r="W58" s="200" t="n"/>
      <c r="X58" s="200" t="n"/>
      <c r="Y58" s="200" t="n"/>
      <c r="Z58" s="200" t="n"/>
    </row>
    <row r="59" ht="21" customHeight="1" s="726">
      <c r="A59" s="365" t="n"/>
      <c r="B59" s="365" t="n"/>
      <c r="C59" s="200" t="n"/>
      <c r="D59" s="465" t="n"/>
      <c r="E59" s="200" t="n"/>
      <c r="F59" s="200" t="n"/>
      <c r="G59" s="200" t="n"/>
      <c r="H59" s="200" t="n"/>
      <c r="I59" s="200" t="n"/>
      <c r="J59" s="200" t="n"/>
      <c r="K59" s="200" t="n"/>
      <c r="L59" s="200" t="n"/>
      <c r="M59" s="200" t="n"/>
      <c r="N59" s="200" t="n"/>
      <c r="O59" s="200" t="n"/>
      <c r="P59" s="200" t="n"/>
      <c r="Q59" s="200" t="n"/>
      <c r="R59" s="202" t="n"/>
      <c r="S59" s="200" t="n"/>
      <c r="T59" s="200" t="n"/>
      <c r="U59" s="200" t="n"/>
      <c r="V59" s="200" t="n"/>
      <c r="W59" s="200" t="n"/>
      <c r="X59" s="200" t="n"/>
      <c r="Y59" s="200" t="n"/>
      <c r="Z59" s="200" t="n"/>
    </row>
    <row r="60" ht="21" customHeight="1" s="726">
      <c r="A60" s="365" t="n"/>
      <c r="B60" s="365" t="n"/>
      <c r="C60" s="200" t="n"/>
      <c r="D60" s="465" t="n"/>
      <c r="E60" s="200" t="n"/>
      <c r="F60" s="200" t="n"/>
      <c r="G60" s="200" t="n"/>
      <c r="H60" s="200" t="n"/>
      <c r="I60" s="200" t="n"/>
      <c r="J60" s="200" t="n"/>
      <c r="K60" s="200" t="n"/>
      <c r="L60" s="200" t="n"/>
      <c r="M60" s="200" t="n"/>
      <c r="N60" s="200" t="n"/>
      <c r="O60" s="200" t="n"/>
      <c r="P60" s="200" t="n"/>
      <c r="Q60" s="200" t="n"/>
      <c r="R60" s="202" t="n"/>
      <c r="S60" s="200" t="n"/>
      <c r="T60" s="200" t="n"/>
      <c r="U60" s="200" t="n"/>
      <c r="V60" s="200" t="n"/>
      <c r="W60" s="200" t="n"/>
      <c r="X60" s="200" t="n"/>
      <c r="Y60" s="200" t="n"/>
      <c r="Z60" s="200" t="n"/>
    </row>
    <row r="61" ht="21" customHeight="1" s="726">
      <c r="A61" s="365" t="n"/>
      <c r="B61" s="365" t="n"/>
      <c r="C61" s="200" t="n"/>
      <c r="D61" s="465" t="n"/>
      <c r="E61" s="200" t="n"/>
      <c r="F61" s="200" t="n"/>
      <c r="G61" s="200" t="n"/>
      <c r="H61" s="200" t="n"/>
      <c r="I61" s="200" t="n"/>
      <c r="J61" s="200" t="n"/>
      <c r="K61" s="200" t="n"/>
      <c r="L61" s="200" t="n"/>
      <c r="M61" s="200" t="n"/>
      <c r="N61" s="200" t="n"/>
      <c r="O61" s="200" t="n"/>
      <c r="P61" s="200" t="n"/>
      <c r="Q61" s="200" t="n"/>
      <c r="R61" s="202" t="n"/>
      <c r="S61" s="200" t="n"/>
      <c r="T61" s="200" t="n"/>
      <c r="U61" s="200" t="n"/>
      <c r="V61" s="200" t="n"/>
      <c r="W61" s="200" t="n"/>
      <c r="X61" s="200" t="n"/>
      <c r="Y61" s="200" t="n"/>
      <c r="Z61" s="200" t="n"/>
    </row>
    <row r="62" ht="21" customHeight="1" s="726">
      <c r="A62" s="365" t="n"/>
      <c r="B62" s="365" t="n"/>
      <c r="C62" s="200" t="n"/>
      <c r="D62" s="465" t="n"/>
      <c r="E62" s="200" t="n"/>
      <c r="F62" s="200" t="n"/>
      <c r="G62" s="200" t="n"/>
      <c r="H62" s="200" t="n"/>
      <c r="I62" s="200" t="n"/>
      <c r="J62" s="200" t="n"/>
      <c r="K62" s="200" t="n"/>
      <c r="L62" s="200" t="n"/>
      <c r="M62" s="200" t="n"/>
      <c r="N62" s="200" t="n"/>
      <c r="O62" s="200" t="n"/>
      <c r="P62" s="200" t="n"/>
      <c r="Q62" s="200" t="n"/>
      <c r="R62" s="202" t="n"/>
      <c r="S62" s="200" t="n"/>
      <c r="T62" s="200" t="n"/>
      <c r="U62" s="200" t="n"/>
      <c r="V62" s="200" t="n"/>
      <c r="W62" s="200" t="n"/>
      <c r="X62" s="200" t="n"/>
      <c r="Y62" s="200" t="n"/>
      <c r="Z62" s="200" t="n"/>
    </row>
    <row r="63" ht="21" customHeight="1" s="726">
      <c r="A63" s="365" t="n"/>
      <c r="B63" s="365" t="n"/>
      <c r="C63" s="200" t="n"/>
      <c r="D63" s="465" t="n"/>
      <c r="E63" s="200" t="n"/>
      <c r="F63" s="200" t="n"/>
      <c r="G63" s="200" t="n"/>
      <c r="H63" s="200" t="n"/>
      <c r="I63" s="200" t="n"/>
      <c r="J63" s="200" t="n"/>
      <c r="K63" s="200" t="n"/>
      <c r="L63" s="200" t="n"/>
      <c r="M63" s="200" t="n"/>
      <c r="N63" s="200" t="n"/>
      <c r="O63" s="200" t="n"/>
      <c r="P63" s="200" t="n"/>
      <c r="Q63" s="200" t="n"/>
      <c r="R63" s="202" t="n"/>
      <c r="S63" s="200" t="n"/>
      <c r="T63" s="200" t="n"/>
      <c r="U63" s="200" t="n"/>
      <c r="V63" s="200" t="n"/>
      <c r="W63" s="200" t="n"/>
      <c r="X63" s="200" t="n"/>
      <c r="Y63" s="200" t="n"/>
      <c r="Z63" s="200" t="n"/>
    </row>
    <row r="64" ht="21" customHeight="1" s="726">
      <c r="A64" s="365" t="n"/>
      <c r="B64" s="365" t="n"/>
      <c r="C64" s="200" t="n"/>
      <c r="D64" s="465" t="n"/>
      <c r="E64" s="200" t="n"/>
      <c r="F64" s="200" t="n"/>
      <c r="G64" s="200" t="n"/>
      <c r="H64" s="200" t="n"/>
      <c r="I64" s="200" t="n"/>
      <c r="J64" s="200" t="n"/>
      <c r="K64" s="200" t="n"/>
      <c r="L64" s="200" t="n"/>
      <c r="M64" s="200" t="n"/>
      <c r="N64" s="200" t="n"/>
      <c r="O64" s="200" t="n"/>
      <c r="P64" s="200" t="n"/>
      <c r="Q64" s="200" t="n"/>
      <c r="R64" s="202" t="n"/>
      <c r="S64" s="200" t="n"/>
      <c r="T64" s="200" t="n"/>
      <c r="U64" s="200" t="n"/>
      <c r="V64" s="200" t="n"/>
      <c r="W64" s="200" t="n"/>
      <c r="X64" s="200" t="n"/>
      <c r="Y64" s="200" t="n"/>
      <c r="Z64" s="200" t="n"/>
    </row>
    <row r="65" ht="21" customHeight="1" s="726">
      <c r="A65" s="365" t="n"/>
      <c r="B65" s="365" t="n"/>
      <c r="C65" s="200" t="n"/>
      <c r="D65" s="465" t="n"/>
      <c r="E65" s="200" t="n"/>
      <c r="F65" s="200" t="n"/>
      <c r="G65" s="200" t="n"/>
      <c r="H65" s="200" t="n"/>
      <c r="I65" s="200" t="n"/>
      <c r="J65" s="200" t="n"/>
      <c r="K65" s="200" t="n"/>
      <c r="L65" s="200" t="n"/>
      <c r="M65" s="200" t="n"/>
      <c r="N65" s="200" t="n"/>
      <c r="O65" s="200" t="n"/>
      <c r="P65" s="200" t="n"/>
      <c r="Q65" s="200" t="n"/>
      <c r="R65" s="202" t="n"/>
      <c r="S65" s="200" t="n"/>
      <c r="T65" s="200" t="n"/>
      <c r="U65" s="200" t="n"/>
      <c r="V65" s="200" t="n"/>
      <c r="W65" s="200" t="n"/>
      <c r="X65" s="200" t="n"/>
      <c r="Y65" s="200" t="n"/>
      <c r="Z65" s="200" t="n"/>
    </row>
    <row r="66" ht="21" customHeight="1" s="726">
      <c r="A66" s="365" t="n"/>
      <c r="B66" s="365" t="n"/>
      <c r="C66" s="200" t="n"/>
      <c r="D66" s="465" t="n"/>
      <c r="E66" s="200" t="n"/>
      <c r="F66" s="200" t="n"/>
      <c r="G66" s="200" t="n"/>
      <c r="H66" s="200" t="n"/>
      <c r="I66" s="200" t="n"/>
      <c r="J66" s="200" t="n"/>
      <c r="K66" s="200" t="n"/>
      <c r="L66" s="200" t="n"/>
      <c r="M66" s="200" t="n"/>
      <c r="N66" s="200" t="n"/>
      <c r="O66" s="200" t="n"/>
      <c r="P66" s="200" t="n"/>
      <c r="Q66" s="200" t="n"/>
      <c r="R66" s="202" t="n"/>
      <c r="S66" s="200" t="n"/>
      <c r="T66" s="200" t="n"/>
      <c r="U66" s="200" t="n"/>
      <c r="V66" s="200" t="n"/>
      <c r="W66" s="200" t="n"/>
      <c r="X66" s="200" t="n"/>
      <c r="Y66" s="200" t="n"/>
      <c r="Z66" s="200" t="n"/>
    </row>
    <row r="67" ht="21" customHeight="1" s="726">
      <c r="A67" s="365" t="n"/>
      <c r="B67" s="365" t="n"/>
      <c r="C67" s="200" t="n"/>
      <c r="D67" s="465" t="n"/>
      <c r="E67" s="200" t="n"/>
      <c r="F67" s="200" t="n"/>
      <c r="G67" s="200" t="n"/>
      <c r="H67" s="200" t="n"/>
      <c r="I67" s="200" t="n"/>
      <c r="J67" s="200" t="n"/>
      <c r="K67" s="200" t="n"/>
      <c r="L67" s="200" t="n"/>
      <c r="M67" s="200" t="n"/>
      <c r="N67" s="200" t="n"/>
      <c r="O67" s="200" t="n"/>
      <c r="P67" s="200" t="n"/>
      <c r="Q67" s="200" t="n"/>
      <c r="R67" s="202" t="n"/>
      <c r="S67" s="200" t="n"/>
      <c r="T67" s="200" t="n"/>
      <c r="U67" s="200" t="n"/>
      <c r="V67" s="200" t="n"/>
      <c r="W67" s="200" t="n"/>
      <c r="X67" s="200" t="n"/>
      <c r="Y67" s="200" t="n"/>
      <c r="Z67" s="200" t="n"/>
    </row>
    <row r="68" ht="21" customHeight="1" s="726">
      <c r="A68" s="365" t="n"/>
      <c r="B68" s="365" t="n"/>
      <c r="C68" s="200" t="n"/>
      <c r="D68" s="465" t="n"/>
      <c r="E68" s="200" t="n"/>
      <c r="F68" s="200" t="n"/>
      <c r="G68" s="200" t="n"/>
      <c r="H68" s="200" t="n"/>
      <c r="I68" s="200" t="n"/>
      <c r="J68" s="200" t="n"/>
      <c r="K68" s="200" t="n"/>
      <c r="L68" s="200" t="n"/>
      <c r="M68" s="200" t="n"/>
      <c r="N68" s="200" t="n"/>
      <c r="O68" s="200" t="n"/>
      <c r="P68" s="200" t="n"/>
      <c r="Q68" s="200" t="n"/>
      <c r="R68" s="202" t="n"/>
      <c r="S68" s="200" t="n"/>
      <c r="T68" s="200" t="n"/>
      <c r="U68" s="200" t="n"/>
      <c r="V68" s="200" t="n"/>
      <c r="W68" s="200" t="n"/>
      <c r="X68" s="200" t="n"/>
      <c r="Y68" s="200" t="n"/>
      <c r="Z68" s="200" t="n"/>
    </row>
    <row r="69" ht="21" customHeight="1" s="726">
      <c r="A69" s="365" t="n"/>
      <c r="B69" s="365" t="n"/>
      <c r="C69" s="200" t="n"/>
      <c r="D69" s="465" t="n"/>
      <c r="E69" s="200" t="n"/>
      <c r="F69" s="200" t="n"/>
      <c r="G69" s="200" t="n"/>
      <c r="H69" s="200" t="n"/>
      <c r="I69" s="200" t="n"/>
      <c r="J69" s="200" t="n"/>
      <c r="K69" s="200" t="n"/>
      <c r="L69" s="200" t="n"/>
      <c r="M69" s="200" t="n"/>
      <c r="N69" s="200" t="n"/>
      <c r="O69" s="200" t="n"/>
      <c r="P69" s="200" t="n"/>
      <c r="Q69" s="200" t="n"/>
      <c r="R69" s="202" t="n"/>
      <c r="S69" s="200" t="n"/>
      <c r="T69" s="200" t="n"/>
      <c r="U69" s="200" t="n"/>
      <c r="V69" s="200" t="n"/>
      <c r="W69" s="200" t="n"/>
      <c r="X69" s="200" t="n"/>
      <c r="Y69" s="200" t="n"/>
      <c r="Z69" s="200" t="n"/>
    </row>
    <row r="70" ht="21" customHeight="1" s="726">
      <c r="A70" s="365" t="n"/>
      <c r="B70" s="365" t="n"/>
      <c r="C70" s="200" t="n"/>
      <c r="D70" s="465" t="n"/>
      <c r="E70" s="200" t="n"/>
      <c r="F70" s="200" t="n"/>
      <c r="G70" s="200" t="n"/>
      <c r="H70" s="200" t="n"/>
      <c r="I70" s="200" t="n"/>
      <c r="J70" s="200" t="n"/>
      <c r="K70" s="200" t="n"/>
      <c r="L70" s="200" t="n"/>
      <c r="M70" s="200" t="n"/>
      <c r="N70" s="200" t="n"/>
      <c r="O70" s="200" t="n"/>
      <c r="P70" s="200" t="n"/>
      <c r="Q70" s="200" t="n"/>
      <c r="R70" s="202" t="n"/>
      <c r="S70" s="200" t="n"/>
      <c r="T70" s="200" t="n"/>
      <c r="U70" s="200" t="n"/>
      <c r="V70" s="200" t="n"/>
      <c r="W70" s="200" t="n"/>
      <c r="X70" s="200" t="n"/>
      <c r="Y70" s="200" t="n"/>
      <c r="Z70" s="200" t="n"/>
    </row>
    <row r="71" ht="21" customHeight="1" s="726">
      <c r="A71" s="365" t="n"/>
      <c r="B71" s="365" t="n"/>
      <c r="C71" s="200" t="n"/>
      <c r="D71" s="465" t="n"/>
      <c r="E71" s="200" t="n"/>
      <c r="F71" s="200" t="n"/>
      <c r="G71" s="200" t="n"/>
      <c r="H71" s="200" t="n"/>
      <c r="I71" s="200" t="n"/>
      <c r="J71" s="200" t="n"/>
      <c r="K71" s="200" t="n"/>
      <c r="L71" s="200" t="n"/>
      <c r="M71" s="200" t="n"/>
      <c r="N71" s="200" t="n"/>
      <c r="O71" s="200" t="n"/>
      <c r="P71" s="200" t="n"/>
      <c r="Q71" s="200" t="n"/>
      <c r="R71" s="202" t="n"/>
      <c r="S71" s="200" t="n"/>
      <c r="T71" s="200" t="n"/>
      <c r="U71" s="200" t="n"/>
      <c r="V71" s="200" t="n"/>
      <c r="W71" s="200" t="n"/>
      <c r="X71" s="200" t="n"/>
      <c r="Y71" s="200" t="n"/>
      <c r="Z71" s="200" t="n"/>
    </row>
    <row r="72" ht="21" customHeight="1" s="726">
      <c r="A72" s="365" t="n"/>
      <c r="B72" s="365" t="n"/>
      <c r="C72" s="200" t="n"/>
      <c r="D72" s="465" t="n"/>
      <c r="E72" s="200" t="n"/>
      <c r="F72" s="200" t="n"/>
      <c r="G72" s="200" t="n"/>
      <c r="H72" s="200" t="n"/>
      <c r="I72" s="200" t="n"/>
      <c r="J72" s="200" t="n"/>
      <c r="K72" s="200" t="n"/>
      <c r="L72" s="200" t="n"/>
      <c r="M72" s="200" t="n"/>
      <c r="N72" s="200" t="n"/>
      <c r="O72" s="200" t="n"/>
      <c r="P72" s="200" t="n"/>
      <c r="Q72" s="200" t="n"/>
      <c r="R72" s="202" t="n"/>
      <c r="S72" s="200" t="n"/>
      <c r="T72" s="200" t="n"/>
      <c r="U72" s="200" t="n"/>
      <c r="V72" s="200" t="n"/>
      <c r="W72" s="200" t="n"/>
      <c r="X72" s="200" t="n"/>
      <c r="Y72" s="200" t="n"/>
      <c r="Z72" s="200" t="n"/>
    </row>
    <row r="73" ht="21" customHeight="1" s="726">
      <c r="A73" s="365" t="n"/>
      <c r="B73" s="365" t="n"/>
      <c r="C73" s="200" t="n"/>
      <c r="D73" s="465" t="n"/>
      <c r="E73" s="200" t="n"/>
      <c r="F73" s="200" t="n"/>
      <c r="G73" s="200" t="n"/>
      <c r="H73" s="200" t="n"/>
      <c r="I73" s="200" t="n"/>
      <c r="J73" s="200" t="n"/>
      <c r="K73" s="200" t="n"/>
      <c r="L73" s="200" t="n"/>
      <c r="M73" s="200" t="n"/>
      <c r="N73" s="200" t="n"/>
      <c r="O73" s="200" t="n"/>
      <c r="P73" s="200" t="n"/>
      <c r="Q73" s="200" t="n"/>
      <c r="R73" s="202" t="n"/>
      <c r="S73" s="200" t="n"/>
      <c r="T73" s="200" t="n"/>
      <c r="U73" s="200" t="n"/>
      <c r="V73" s="200" t="n"/>
      <c r="W73" s="200" t="n"/>
      <c r="X73" s="200" t="n"/>
      <c r="Y73" s="200" t="n"/>
      <c r="Z73" s="200" t="n"/>
    </row>
    <row r="74" ht="21" customHeight="1" s="726">
      <c r="A74" s="365" t="n"/>
      <c r="B74" s="365" t="n"/>
      <c r="C74" s="200" t="n"/>
      <c r="D74" s="465" t="n"/>
      <c r="E74" s="200" t="n"/>
      <c r="F74" s="200" t="n"/>
      <c r="G74" s="200" t="n"/>
      <c r="H74" s="200" t="n"/>
      <c r="I74" s="200" t="n"/>
      <c r="J74" s="200" t="n"/>
      <c r="K74" s="200" t="n"/>
      <c r="L74" s="200" t="n"/>
      <c r="M74" s="200" t="n"/>
      <c r="N74" s="200" t="n"/>
      <c r="O74" s="200" t="n"/>
      <c r="P74" s="200" t="n"/>
      <c r="Q74" s="200" t="n"/>
      <c r="R74" s="202" t="n"/>
      <c r="S74" s="200" t="n"/>
      <c r="T74" s="200" t="n"/>
      <c r="U74" s="200" t="n"/>
      <c r="V74" s="200" t="n"/>
      <c r="W74" s="200" t="n"/>
      <c r="X74" s="200" t="n"/>
      <c r="Y74" s="200" t="n"/>
      <c r="Z74" s="200" t="n"/>
    </row>
    <row r="75" ht="21" customHeight="1" s="726">
      <c r="A75" s="365" t="n"/>
      <c r="B75" s="365" t="n"/>
      <c r="C75" s="200" t="n"/>
      <c r="D75" s="465" t="n"/>
      <c r="E75" s="200" t="n"/>
      <c r="F75" s="200" t="n"/>
      <c r="G75" s="200" t="n"/>
      <c r="H75" s="200" t="n"/>
      <c r="I75" s="200" t="n"/>
      <c r="J75" s="200" t="n"/>
      <c r="K75" s="200" t="n"/>
      <c r="L75" s="200" t="n"/>
      <c r="M75" s="200" t="n"/>
      <c r="N75" s="200" t="n"/>
      <c r="O75" s="200" t="n"/>
      <c r="P75" s="200" t="n"/>
      <c r="Q75" s="200" t="n"/>
      <c r="R75" s="202" t="n"/>
      <c r="S75" s="200" t="n"/>
      <c r="T75" s="200" t="n"/>
      <c r="U75" s="200" t="n"/>
      <c r="V75" s="200" t="n"/>
      <c r="W75" s="200" t="n"/>
      <c r="X75" s="200" t="n"/>
      <c r="Y75" s="200" t="n"/>
      <c r="Z75" s="200" t="n"/>
    </row>
    <row r="76" ht="21" customHeight="1" s="726">
      <c r="A76" s="365" t="n"/>
      <c r="B76" s="365" t="n"/>
      <c r="C76" s="200" t="n"/>
      <c r="D76" s="465" t="n"/>
      <c r="E76" s="200" t="n"/>
      <c r="F76" s="200" t="n"/>
      <c r="G76" s="200" t="n"/>
      <c r="H76" s="200" t="n"/>
      <c r="I76" s="200" t="n"/>
      <c r="J76" s="200" t="n"/>
      <c r="K76" s="200" t="n"/>
      <c r="L76" s="200" t="n"/>
      <c r="M76" s="200" t="n"/>
      <c r="N76" s="200" t="n"/>
      <c r="O76" s="200" t="n"/>
      <c r="P76" s="200" t="n"/>
      <c r="Q76" s="200" t="n"/>
      <c r="R76" s="202" t="n"/>
      <c r="S76" s="200" t="n"/>
      <c r="T76" s="200" t="n"/>
      <c r="U76" s="200" t="n"/>
      <c r="V76" s="200" t="n"/>
      <c r="W76" s="200" t="n"/>
      <c r="X76" s="200" t="n"/>
      <c r="Y76" s="200" t="n"/>
      <c r="Z76" s="200" t="n"/>
    </row>
    <row r="77" ht="21" customHeight="1" s="726">
      <c r="A77" s="365" t="n"/>
      <c r="B77" s="365" t="n"/>
      <c r="C77" s="200" t="n"/>
      <c r="D77" s="465" t="n"/>
      <c r="E77" s="200" t="n"/>
      <c r="F77" s="200" t="n"/>
      <c r="G77" s="200" t="n"/>
      <c r="H77" s="200" t="n"/>
      <c r="I77" s="200" t="n"/>
      <c r="J77" s="200" t="n"/>
      <c r="K77" s="200" t="n"/>
      <c r="L77" s="200" t="n"/>
      <c r="M77" s="200" t="n"/>
      <c r="N77" s="200" t="n"/>
      <c r="O77" s="200" t="n"/>
      <c r="P77" s="200" t="n"/>
      <c r="Q77" s="200" t="n"/>
      <c r="R77" s="202" t="n"/>
      <c r="S77" s="200" t="n"/>
      <c r="T77" s="200" t="n"/>
      <c r="U77" s="200" t="n"/>
      <c r="V77" s="200" t="n"/>
      <c r="W77" s="200" t="n"/>
      <c r="X77" s="200" t="n"/>
      <c r="Y77" s="200" t="n"/>
      <c r="Z77" s="200" t="n"/>
    </row>
    <row r="78" ht="21" customHeight="1" s="726">
      <c r="A78" s="365" t="n"/>
      <c r="B78" s="365" t="n"/>
      <c r="C78" s="200" t="n"/>
      <c r="D78" s="465" t="n"/>
      <c r="E78" s="200" t="n"/>
      <c r="F78" s="200" t="n"/>
      <c r="G78" s="200" t="n"/>
      <c r="H78" s="200" t="n"/>
      <c r="I78" s="200" t="n"/>
      <c r="J78" s="200" t="n"/>
      <c r="K78" s="200" t="n"/>
      <c r="L78" s="200" t="n"/>
      <c r="M78" s="200" t="n"/>
      <c r="N78" s="200" t="n"/>
      <c r="O78" s="200" t="n"/>
      <c r="P78" s="200" t="n"/>
      <c r="Q78" s="200" t="n"/>
      <c r="R78" s="202" t="n"/>
      <c r="S78" s="200" t="n"/>
      <c r="T78" s="200" t="n"/>
      <c r="U78" s="200" t="n"/>
      <c r="V78" s="200" t="n"/>
      <c r="W78" s="200" t="n"/>
      <c r="X78" s="200" t="n"/>
      <c r="Y78" s="200" t="n"/>
      <c r="Z78" s="200" t="n"/>
    </row>
    <row r="79" ht="21" customHeight="1" s="726">
      <c r="A79" s="365" t="n"/>
      <c r="B79" s="365" t="n"/>
      <c r="C79" s="200" t="n"/>
      <c r="D79" s="465" t="n"/>
      <c r="E79" s="200" t="n"/>
      <c r="F79" s="200" t="n"/>
      <c r="G79" s="200" t="n"/>
      <c r="H79" s="200" t="n"/>
      <c r="I79" s="200" t="n"/>
      <c r="J79" s="200" t="n"/>
      <c r="K79" s="200" t="n"/>
      <c r="L79" s="200" t="n"/>
      <c r="M79" s="200" t="n"/>
      <c r="N79" s="200" t="n"/>
      <c r="O79" s="200" t="n"/>
      <c r="P79" s="200" t="n"/>
      <c r="Q79" s="200" t="n"/>
      <c r="R79" s="202" t="n"/>
      <c r="S79" s="200" t="n"/>
      <c r="T79" s="200" t="n"/>
      <c r="U79" s="200" t="n"/>
      <c r="V79" s="200" t="n"/>
      <c r="W79" s="200" t="n"/>
      <c r="X79" s="200" t="n"/>
      <c r="Y79" s="200" t="n"/>
      <c r="Z79" s="200" t="n"/>
    </row>
    <row r="80" ht="21" customHeight="1" s="726">
      <c r="A80" s="365" t="n"/>
      <c r="B80" s="365" t="n"/>
      <c r="C80" s="200" t="n"/>
      <c r="D80" s="465" t="n"/>
      <c r="E80" s="200" t="n"/>
      <c r="F80" s="200" t="n"/>
      <c r="G80" s="200" t="n"/>
      <c r="H80" s="200" t="n"/>
      <c r="I80" s="200" t="n"/>
      <c r="J80" s="200" t="n"/>
      <c r="K80" s="200" t="n"/>
      <c r="L80" s="200" t="n"/>
      <c r="M80" s="200" t="n"/>
      <c r="N80" s="200" t="n"/>
      <c r="O80" s="200" t="n"/>
      <c r="P80" s="200" t="n"/>
      <c r="Q80" s="200" t="n"/>
      <c r="R80" s="202" t="n"/>
      <c r="S80" s="200" t="n"/>
      <c r="T80" s="200" t="n"/>
      <c r="U80" s="200" t="n"/>
      <c r="V80" s="200" t="n"/>
      <c r="W80" s="200" t="n"/>
      <c r="X80" s="200" t="n"/>
      <c r="Y80" s="200" t="n"/>
      <c r="Z80" s="200" t="n"/>
    </row>
    <row r="81" ht="21" customHeight="1" s="726">
      <c r="A81" s="365" t="n"/>
      <c r="B81" s="365" t="n"/>
      <c r="C81" s="200" t="n"/>
      <c r="D81" s="465" t="n"/>
      <c r="E81" s="200" t="n"/>
      <c r="F81" s="200" t="n"/>
      <c r="G81" s="200" t="n"/>
      <c r="H81" s="200" t="n"/>
      <c r="I81" s="200" t="n"/>
      <c r="J81" s="200" t="n"/>
      <c r="K81" s="200" t="n"/>
      <c r="L81" s="200" t="n"/>
      <c r="M81" s="200" t="n"/>
      <c r="N81" s="200" t="n"/>
      <c r="O81" s="200" t="n"/>
      <c r="P81" s="200" t="n"/>
      <c r="Q81" s="200" t="n"/>
      <c r="R81" s="202" t="n"/>
      <c r="S81" s="200" t="n"/>
      <c r="T81" s="200" t="n"/>
      <c r="U81" s="200" t="n"/>
      <c r="V81" s="200" t="n"/>
      <c r="W81" s="200" t="n"/>
      <c r="X81" s="200" t="n"/>
      <c r="Y81" s="200" t="n"/>
      <c r="Z81" s="200" t="n"/>
    </row>
    <row r="82" ht="21" customHeight="1" s="726">
      <c r="A82" s="365" t="n"/>
      <c r="B82" s="365" t="n"/>
      <c r="C82" s="200" t="n"/>
      <c r="D82" s="465" t="n"/>
      <c r="E82" s="200" t="n"/>
      <c r="F82" s="200" t="n"/>
      <c r="G82" s="200" t="n"/>
      <c r="H82" s="200" t="n"/>
      <c r="I82" s="200" t="n"/>
      <c r="J82" s="200" t="n"/>
      <c r="K82" s="200" t="n"/>
      <c r="L82" s="200" t="n"/>
      <c r="M82" s="200" t="n"/>
      <c r="N82" s="200" t="n"/>
      <c r="O82" s="200" t="n"/>
      <c r="P82" s="200" t="n"/>
      <c r="Q82" s="200" t="n"/>
      <c r="R82" s="202" t="n"/>
      <c r="S82" s="200" t="n"/>
      <c r="T82" s="200" t="n"/>
      <c r="U82" s="200" t="n"/>
      <c r="V82" s="200" t="n"/>
      <c r="W82" s="200" t="n"/>
      <c r="X82" s="200" t="n"/>
      <c r="Y82" s="200" t="n"/>
      <c r="Z82" s="200" t="n"/>
    </row>
    <row r="83" ht="21" customHeight="1" s="726">
      <c r="A83" s="365" t="n"/>
      <c r="B83" s="365" t="n"/>
      <c r="C83" s="200" t="n"/>
      <c r="D83" s="465" t="n"/>
      <c r="E83" s="200" t="n"/>
      <c r="F83" s="200" t="n"/>
      <c r="G83" s="200" t="n"/>
      <c r="H83" s="200" t="n"/>
      <c r="I83" s="200" t="n"/>
      <c r="J83" s="200" t="n"/>
      <c r="K83" s="200" t="n"/>
      <c r="L83" s="200" t="n"/>
      <c r="M83" s="200" t="n"/>
      <c r="N83" s="200" t="n"/>
      <c r="O83" s="200" t="n"/>
      <c r="P83" s="200" t="n"/>
      <c r="Q83" s="200" t="n"/>
      <c r="R83" s="202" t="n"/>
      <c r="S83" s="200" t="n"/>
      <c r="T83" s="200" t="n"/>
      <c r="U83" s="200" t="n"/>
      <c r="V83" s="200" t="n"/>
      <c r="W83" s="200" t="n"/>
      <c r="X83" s="200" t="n"/>
      <c r="Y83" s="200" t="n"/>
      <c r="Z83" s="200" t="n"/>
    </row>
    <row r="84" ht="21" customHeight="1" s="726">
      <c r="A84" s="365" t="n"/>
      <c r="B84" s="365" t="n"/>
      <c r="C84" s="200" t="n"/>
      <c r="D84" s="465" t="n"/>
      <c r="E84" s="200" t="n"/>
      <c r="F84" s="200" t="n"/>
      <c r="G84" s="200" t="n"/>
      <c r="H84" s="200" t="n"/>
      <c r="I84" s="200" t="n"/>
      <c r="J84" s="200" t="n"/>
      <c r="K84" s="200" t="n"/>
      <c r="L84" s="200" t="n"/>
      <c r="M84" s="200" t="n"/>
      <c r="N84" s="200" t="n"/>
      <c r="O84" s="200" t="n"/>
      <c r="P84" s="200" t="n"/>
      <c r="Q84" s="200" t="n"/>
      <c r="R84" s="202" t="n"/>
      <c r="S84" s="200" t="n"/>
      <c r="T84" s="200" t="n"/>
      <c r="U84" s="200" t="n"/>
      <c r="V84" s="200" t="n"/>
      <c r="W84" s="200" t="n"/>
      <c r="X84" s="200" t="n"/>
      <c r="Y84" s="200" t="n"/>
      <c r="Z84" s="200" t="n"/>
    </row>
    <row r="85" ht="21" customHeight="1" s="726">
      <c r="A85" s="365" t="n"/>
      <c r="B85" s="365" t="n"/>
      <c r="C85" s="200" t="n"/>
      <c r="D85" s="465" t="n"/>
      <c r="E85" s="200" t="n"/>
      <c r="F85" s="200" t="n"/>
      <c r="G85" s="200" t="n"/>
      <c r="H85" s="200" t="n"/>
      <c r="I85" s="200" t="n"/>
      <c r="J85" s="200" t="n"/>
      <c r="K85" s="200" t="n"/>
      <c r="L85" s="200" t="n"/>
      <c r="M85" s="200" t="n"/>
      <c r="N85" s="200" t="n"/>
      <c r="O85" s="200" t="n"/>
      <c r="P85" s="200" t="n"/>
      <c r="Q85" s="200" t="n"/>
      <c r="R85" s="202" t="n"/>
      <c r="S85" s="200" t="n"/>
      <c r="T85" s="200" t="n"/>
      <c r="U85" s="200" t="n"/>
      <c r="V85" s="200" t="n"/>
      <c r="W85" s="200" t="n"/>
      <c r="X85" s="200" t="n"/>
      <c r="Y85" s="200" t="n"/>
      <c r="Z85" s="200" t="n"/>
    </row>
    <row r="86" ht="21" customHeight="1" s="726">
      <c r="A86" s="365" t="n"/>
      <c r="B86" s="365" t="n"/>
      <c r="C86" s="200" t="n"/>
      <c r="D86" s="465" t="n"/>
      <c r="E86" s="200" t="n"/>
      <c r="F86" s="200" t="n"/>
      <c r="G86" s="200" t="n"/>
      <c r="H86" s="200" t="n"/>
      <c r="I86" s="200" t="n"/>
      <c r="J86" s="200" t="n"/>
      <c r="K86" s="200" t="n"/>
      <c r="L86" s="200" t="n"/>
      <c r="M86" s="200" t="n"/>
      <c r="N86" s="200" t="n"/>
      <c r="O86" s="200" t="n"/>
      <c r="P86" s="200" t="n"/>
      <c r="Q86" s="200" t="n"/>
      <c r="R86" s="202" t="n"/>
      <c r="S86" s="200" t="n"/>
      <c r="T86" s="200" t="n"/>
      <c r="U86" s="200" t="n"/>
      <c r="V86" s="200" t="n"/>
      <c r="W86" s="200" t="n"/>
      <c r="X86" s="200" t="n"/>
      <c r="Y86" s="200" t="n"/>
      <c r="Z86" s="200" t="n"/>
    </row>
    <row r="87" ht="21" customHeight="1" s="726">
      <c r="A87" s="365" t="n"/>
      <c r="B87" s="365" t="n"/>
      <c r="C87" s="200" t="n"/>
      <c r="D87" s="465" t="n"/>
      <c r="E87" s="200" t="n"/>
      <c r="F87" s="200" t="n"/>
      <c r="G87" s="200" t="n"/>
      <c r="H87" s="200" t="n"/>
      <c r="I87" s="200" t="n"/>
      <c r="J87" s="200" t="n"/>
      <c r="K87" s="200" t="n"/>
      <c r="L87" s="200" t="n"/>
      <c r="M87" s="200" t="n"/>
      <c r="N87" s="200" t="n"/>
      <c r="O87" s="200" t="n"/>
      <c r="P87" s="200" t="n"/>
      <c r="Q87" s="200" t="n"/>
      <c r="R87" s="202" t="n"/>
      <c r="S87" s="200" t="n"/>
      <c r="T87" s="200" t="n"/>
      <c r="U87" s="200" t="n"/>
      <c r="V87" s="200" t="n"/>
      <c r="W87" s="200" t="n"/>
      <c r="X87" s="200" t="n"/>
      <c r="Y87" s="200" t="n"/>
      <c r="Z87" s="200" t="n"/>
    </row>
    <row r="88" ht="21" customHeight="1" s="726">
      <c r="A88" s="365" t="n"/>
      <c r="B88" s="365" t="n"/>
      <c r="C88" s="200" t="n"/>
      <c r="D88" s="465" t="n"/>
      <c r="E88" s="200" t="n"/>
      <c r="F88" s="200" t="n"/>
      <c r="G88" s="200" t="n"/>
      <c r="H88" s="200" t="n"/>
      <c r="I88" s="200" t="n"/>
      <c r="J88" s="200" t="n"/>
      <c r="K88" s="200" t="n"/>
      <c r="L88" s="200" t="n"/>
      <c r="M88" s="200" t="n"/>
      <c r="N88" s="200" t="n"/>
      <c r="O88" s="200" t="n"/>
      <c r="P88" s="200" t="n"/>
      <c r="Q88" s="200" t="n"/>
      <c r="R88" s="202" t="n"/>
      <c r="S88" s="200" t="n"/>
      <c r="T88" s="200" t="n"/>
      <c r="U88" s="200" t="n"/>
      <c r="V88" s="200" t="n"/>
      <c r="W88" s="200" t="n"/>
      <c r="X88" s="200" t="n"/>
      <c r="Y88" s="200" t="n"/>
      <c r="Z88" s="200" t="n"/>
    </row>
    <row r="89" ht="21" customHeight="1" s="726">
      <c r="A89" s="365" t="n"/>
      <c r="B89" s="365" t="n"/>
      <c r="C89" s="200" t="n"/>
      <c r="D89" s="465" t="n"/>
      <c r="E89" s="200" t="n"/>
      <c r="F89" s="200" t="n"/>
      <c r="G89" s="200" t="n"/>
      <c r="H89" s="200" t="n"/>
      <c r="I89" s="200" t="n"/>
      <c r="J89" s="200" t="n"/>
      <c r="K89" s="200" t="n"/>
      <c r="L89" s="200" t="n"/>
      <c r="M89" s="200" t="n"/>
      <c r="N89" s="200" t="n"/>
      <c r="O89" s="200" t="n"/>
      <c r="P89" s="200" t="n"/>
      <c r="Q89" s="200" t="n"/>
      <c r="R89" s="202" t="n"/>
      <c r="S89" s="200" t="n"/>
      <c r="T89" s="200" t="n"/>
      <c r="U89" s="200" t="n"/>
      <c r="V89" s="200" t="n"/>
      <c r="W89" s="200" t="n"/>
      <c r="X89" s="200" t="n"/>
      <c r="Y89" s="200" t="n"/>
      <c r="Z89" s="200" t="n"/>
    </row>
    <row r="90" ht="21" customHeight="1" s="726">
      <c r="A90" s="365" t="n"/>
      <c r="B90" s="365" t="n"/>
      <c r="C90" s="200" t="n"/>
      <c r="D90" s="465" t="n"/>
      <c r="E90" s="200" t="n"/>
      <c r="F90" s="200" t="n"/>
      <c r="G90" s="200" t="n"/>
      <c r="H90" s="200" t="n"/>
      <c r="I90" s="200" t="n"/>
      <c r="J90" s="200" t="n"/>
      <c r="K90" s="200" t="n"/>
      <c r="L90" s="200" t="n"/>
      <c r="M90" s="200" t="n"/>
      <c r="N90" s="200" t="n"/>
      <c r="O90" s="200" t="n"/>
      <c r="P90" s="200" t="n"/>
      <c r="Q90" s="200" t="n"/>
      <c r="R90" s="202" t="n"/>
      <c r="S90" s="200" t="n"/>
      <c r="T90" s="200" t="n"/>
      <c r="U90" s="200" t="n"/>
      <c r="V90" s="200" t="n"/>
      <c r="W90" s="200" t="n"/>
      <c r="X90" s="200" t="n"/>
      <c r="Y90" s="200" t="n"/>
      <c r="Z90" s="200" t="n"/>
    </row>
    <row r="91" ht="21" customHeight="1" s="726">
      <c r="A91" s="365" t="n"/>
      <c r="B91" s="365" t="n"/>
      <c r="C91" s="200" t="n"/>
      <c r="D91" s="465" t="n"/>
      <c r="E91" s="200" t="n"/>
      <c r="F91" s="200" t="n"/>
      <c r="G91" s="200" t="n"/>
      <c r="H91" s="200" t="n"/>
      <c r="I91" s="200" t="n"/>
      <c r="J91" s="200" t="n"/>
      <c r="K91" s="200" t="n"/>
      <c r="L91" s="200" t="n"/>
      <c r="M91" s="200" t="n"/>
      <c r="N91" s="200" t="n"/>
      <c r="O91" s="200" t="n"/>
      <c r="P91" s="200" t="n"/>
      <c r="Q91" s="200" t="n"/>
      <c r="R91" s="202" t="n"/>
      <c r="S91" s="200" t="n"/>
      <c r="T91" s="200" t="n"/>
      <c r="U91" s="200" t="n"/>
      <c r="V91" s="200" t="n"/>
      <c r="W91" s="200" t="n"/>
      <c r="X91" s="200" t="n"/>
      <c r="Y91" s="200" t="n"/>
      <c r="Z91" s="200" t="n"/>
    </row>
    <row r="92" ht="21" customHeight="1" s="726">
      <c r="A92" s="365" t="n"/>
      <c r="B92" s="365" t="n"/>
      <c r="C92" s="200" t="n"/>
      <c r="D92" s="465" t="n"/>
      <c r="E92" s="200" t="n"/>
      <c r="F92" s="200" t="n"/>
      <c r="G92" s="200" t="n"/>
      <c r="H92" s="200" t="n"/>
      <c r="I92" s="200" t="n"/>
      <c r="J92" s="200" t="n"/>
      <c r="K92" s="200" t="n"/>
      <c r="L92" s="200" t="n"/>
      <c r="M92" s="200" t="n"/>
      <c r="N92" s="200" t="n"/>
      <c r="O92" s="200" t="n"/>
      <c r="P92" s="200" t="n"/>
      <c r="Q92" s="200" t="n"/>
      <c r="R92" s="202" t="n"/>
      <c r="S92" s="200" t="n"/>
      <c r="T92" s="200" t="n"/>
      <c r="U92" s="200" t="n"/>
      <c r="V92" s="200" t="n"/>
      <c r="W92" s="200" t="n"/>
      <c r="X92" s="200" t="n"/>
      <c r="Y92" s="200" t="n"/>
      <c r="Z92" s="200" t="n"/>
    </row>
    <row r="93" ht="21" customHeight="1" s="726">
      <c r="A93" s="365" t="n"/>
      <c r="B93" s="365" t="n"/>
      <c r="C93" s="200" t="n"/>
      <c r="D93" s="465" t="n"/>
      <c r="E93" s="200" t="n"/>
      <c r="F93" s="200" t="n"/>
      <c r="G93" s="200" t="n"/>
      <c r="H93" s="200" t="n"/>
      <c r="I93" s="200" t="n"/>
      <c r="J93" s="200" t="n"/>
      <c r="K93" s="200" t="n"/>
      <c r="L93" s="200" t="n"/>
      <c r="M93" s="200" t="n"/>
      <c r="N93" s="200" t="n"/>
      <c r="O93" s="200" t="n"/>
      <c r="P93" s="200" t="n"/>
      <c r="Q93" s="200" t="n"/>
      <c r="R93" s="202" t="n"/>
      <c r="S93" s="200" t="n"/>
      <c r="T93" s="200" t="n"/>
      <c r="U93" s="200" t="n"/>
      <c r="V93" s="200" t="n"/>
      <c r="W93" s="200" t="n"/>
      <c r="X93" s="200" t="n"/>
      <c r="Y93" s="200" t="n"/>
      <c r="Z93" s="200" t="n"/>
    </row>
    <row r="94" ht="21" customHeight="1" s="726">
      <c r="A94" s="365" t="n"/>
      <c r="B94" s="365" t="n"/>
      <c r="C94" s="200" t="n"/>
      <c r="D94" s="465" t="n"/>
      <c r="E94" s="200" t="n"/>
      <c r="F94" s="200" t="n"/>
      <c r="G94" s="200" t="n"/>
      <c r="H94" s="200" t="n"/>
      <c r="I94" s="200" t="n"/>
      <c r="J94" s="200" t="n"/>
      <c r="K94" s="200" t="n"/>
      <c r="L94" s="200" t="n"/>
      <c r="M94" s="200" t="n"/>
      <c r="N94" s="200" t="n"/>
      <c r="O94" s="200" t="n"/>
      <c r="P94" s="200" t="n"/>
      <c r="Q94" s="200" t="n"/>
      <c r="R94" s="202" t="n"/>
      <c r="S94" s="200" t="n"/>
      <c r="T94" s="200" t="n"/>
      <c r="U94" s="200" t="n"/>
      <c r="V94" s="200" t="n"/>
      <c r="W94" s="200" t="n"/>
      <c r="X94" s="200" t="n"/>
      <c r="Y94" s="200" t="n"/>
      <c r="Z94" s="200" t="n"/>
    </row>
    <row r="95" ht="21" customHeight="1" s="726">
      <c r="A95" s="365" t="n"/>
      <c r="B95" s="365" t="n"/>
      <c r="C95" s="200" t="n"/>
      <c r="D95" s="465" t="n"/>
      <c r="E95" s="200" t="n"/>
      <c r="F95" s="200" t="n"/>
      <c r="G95" s="200" t="n"/>
      <c r="H95" s="200" t="n"/>
      <c r="I95" s="200" t="n"/>
      <c r="J95" s="200" t="n"/>
      <c r="K95" s="200" t="n"/>
      <c r="L95" s="200" t="n"/>
      <c r="M95" s="200" t="n"/>
      <c r="N95" s="200" t="n"/>
      <c r="O95" s="200" t="n"/>
      <c r="P95" s="200" t="n"/>
      <c r="Q95" s="200" t="n"/>
      <c r="R95" s="202" t="n"/>
      <c r="S95" s="200" t="n"/>
      <c r="T95" s="200" t="n"/>
      <c r="U95" s="200" t="n"/>
      <c r="V95" s="200" t="n"/>
      <c r="W95" s="200" t="n"/>
      <c r="X95" s="200" t="n"/>
      <c r="Y95" s="200" t="n"/>
      <c r="Z95" s="200" t="n"/>
    </row>
    <row r="96" ht="21" customHeight="1" s="726">
      <c r="A96" s="365" t="n"/>
      <c r="B96" s="365" t="n"/>
      <c r="C96" s="200" t="n"/>
      <c r="D96" s="465" t="n"/>
      <c r="E96" s="200" t="n"/>
      <c r="F96" s="200" t="n"/>
      <c r="G96" s="200" t="n"/>
      <c r="H96" s="200" t="n"/>
      <c r="I96" s="200" t="n"/>
      <c r="J96" s="200" t="n"/>
      <c r="K96" s="200" t="n"/>
      <c r="L96" s="200" t="n"/>
      <c r="M96" s="200" t="n"/>
      <c r="N96" s="200" t="n"/>
      <c r="O96" s="200" t="n"/>
      <c r="P96" s="200" t="n"/>
      <c r="Q96" s="200" t="n"/>
      <c r="R96" s="202" t="n"/>
      <c r="S96" s="200" t="n"/>
      <c r="T96" s="200" t="n"/>
      <c r="U96" s="200" t="n"/>
      <c r="V96" s="200" t="n"/>
      <c r="W96" s="200" t="n"/>
      <c r="X96" s="200" t="n"/>
      <c r="Y96" s="200" t="n"/>
      <c r="Z96" s="200" t="n"/>
    </row>
    <row r="97" ht="21" customHeight="1" s="726">
      <c r="A97" s="365" t="n"/>
      <c r="B97" s="365" t="n"/>
      <c r="C97" s="200" t="n"/>
      <c r="D97" s="465" t="n"/>
      <c r="E97" s="200" t="n"/>
      <c r="F97" s="200" t="n"/>
      <c r="G97" s="200" t="n"/>
      <c r="H97" s="200" t="n"/>
      <c r="I97" s="200" t="n"/>
      <c r="J97" s="200" t="n"/>
      <c r="K97" s="200" t="n"/>
      <c r="L97" s="200" t="n"/>
      <c r="M97" s="200" t="n"/>
      <c r="N97" s="200" t="n"/>
      <c r="O97" s="200" t="n"/>
      <c r="P97" s="200" t="n"/>
      <c r="Q97" s="200" t="n"/>
      <c r="R97" s="202" t="n"/>
      <c r="S97" s="200" t="n"/>
      <c r="T97" s="200" t="n"/>
      <c r="U97" s="200" t="n"/>
      <c r="V97" s="200" t="n"/>
      <c r="W97" s="200" t="n"/>
      <c r="X97" s="200" t="n"/>
      <c r="Y97" s="200" t="n"/>
      <c r="Z97" s="200" t="n"/>
    </row>
    <row r="98" ht="21" customHeight="1" s="726">
      <c r="A98" s="365" t="n"/>
      <c r="B98" s="365" t="n"/>
      <c r="C98" s="200" t="n"/>
      <c r="D98" s="465" t="n"/>
      <c r="E98" s="200" t="n"/>
      <c r="F98" s="200" t="n"/>
      <c r="G98" s="200" t="n"/>
      <c r="H98" s="200" t="n"/>
      <c r="I98" s="200" t="n"/>
      <c r="J98" s="200" t="n"/>
      <c r="K98" s="200" t="n"/>
      <c r="L98" s="200" t="n"/>
      <c r="M98" s="200" t="n"/>
      <c r="N98" s="200" t="n"/>
      <c r="O98" s="200" t="n"/>
      <c r="P98" s="200" t="n"/>
      <c r="Q98" s="200" t="n"/>
      <c r="R98" s="202" t="n"/>
      <c r="S98" s="200" t="n"/>
      <c r="T98" s="200" t="n"/>
      <c r="U98" s="200" t="n"/>
      <c r="V98" s="200" t="n"/>
      <c r="W98" s="200" t="n"/>
      <c r="X98" s="200" t="n"/>
      <c r="Y98" s="200" t="n"/>
      <c r="Z98" s="200" t="n"/>
    </row>
    <row r="99" ht="21" customHeight="1" s="726">
      <c r="A99" s="365" t="n"/>
      <c r="B99" s="365" t="n"/>
      <c r="C99" s="200" t="n"/>
      <c r="D99" s="465" t="n"/>
      <c r="E99" s="200" t="n"/>
      <c r="F99" s="200" t="n"/>
      <c r="G99" s="200" t="n"/>
      <c r="H99" s="200" t="n"/>
      <c r="I99" s="200" t="n"/>
      <c r="J99" s="200" t="n"/>
      <c r="K99" s="200" t="n"/>
      <c r="L99" s="200" t="n"/>
      <c r="M99" s="200" t="n"/>
      <c r="N99" s="200" t="n"/>
      <c r="O99" s="200" t="n"/>
      <c r="P99" s="200" t="n"/>
      <c r="Q99" s="200" t="n"/>
      <c r="R99" s="202" t="n"/>
      <c r="S99" s="200" t="n"/>
      <c r="T99" s="200" t="n"/>
      <c r="U99" s="200" t="n"/>
      <c r="V99" s="200" t="n"/>
      <c r="W99" s="200" t="n"/>
      <c r="X99" s="200" t="n"/>
      <c r="Y99" s="200" t="n"/>
      <c r="Z99" s="200" t="n"/>
    </row>
    <row r="100" ht="21" customHeight="1" s="726">
      <c r="A100" s="365" t="n"/>
      <c r="B100" s="365" t="n"/>
      <c r="C100" s="200" t="n"/>
      <c r="D100" s="465" t="n"/>
      <c r="E100" s="200" t="n"/>
      <c r="F100" s="200" t="n"/>
      <c r="G100" s="200" t="n"/>
      <c r="H100" s="200" t="n"/>
      <c r="I100" s="200" t="n"/>
      <c r="J100" s="200" t="n"/>
      <c r="K100" s="200" t="n"/>
      <c r="L100" s="200" t="n"/>
      <c r="M100" s="200" t="n"/>
      <c r="N100" s="200" t="n"/>
      <c r="O100" s="200" t="n"/>
      <c r="P100" s="200" t="n"/>
      <c r="Q100" s="200" t="n"/>
      <c r="R100" s="202" t="n"/>
      <c r="S100" s="200" t="n"/>
      <c r="T100" s="200" t="n"/>
      <c r="U100" s="200" t="n"/>
      <c r="V100" s="200" t="n"/>
      <c r="W100" s="200" t="n"/>
      <c r="X100" s="200" t="n"/>
      <c r="Y100" s="200" t="n"/>
      <c r="Z100" s="200" t="n"/>
    </row>
    <row r="101" ht="21" customHeight="1" s="726">
      <c r="A101" s="365" t="n"/>
      <c r="B101" s="365" t="n"/>
      <c r="C101" s="200" t="n"/>
      <c r="D101" s="465" t="n"/>
      <c r="E101" s="200" t="n"/>
      <c r="F101" s="200" t="n"/>
      <c r="G101" s="200" t="n"/>
      <c r="H101" s="200" t="n"/>
      <c r="I101" s="200" t="n"/>
      <c r="J101" s="200" t="n"/>
      <c r="K101" s="200" t="n"/>
      <c r="L101" s="200" t="n"/>
      <c r="M101" s="200" t="n"/>
      <c r="N101" s="200" t="n"/>
      <c r="O101" s="200" t="n"/>
      <c r="P101" s="200" t="n"/>
      <c r="Q101" s="200" t="n"/>
      <c r="R101" s="202" t="n"/>
      <c r="S101" s="200" t="n"/>
      <c r="T101" s="200" t="n"/>
      <c r="U101" s="200" t="n"/>
      <c r="V101" s="200" t="n"/>
      <c r="W101" s="200" t="n"/>
      <c r="X101" s="200" t="n"/>
      <c r="Y101" s="200" t="n"/>
      <c r="Z101" s="200" t="n"/>
    </row>
    <row r="102" ht="21" customHeight="1" s="726">
      <c r="A102" s="365" t="n"/>
      <c r="B102" s="365" t="n"/>
      <c r="C102" s="200" t="n"/>
      <c r="D102" s="465" t="n"/>
      <c r="E102" s="200" t="n"/>
      <c r="F102" s="200" t="n"/>
      <c r="G102" s="200" t="n"/>
      <c r="H102" s="200" t="n"/>
      <c r="I102" s="200" t="n"/>
      <c r="J102" s="200" t="n"/>
      <c r="K102" s="200" t="n"/>
      <c r="L102" s="200" t="n"/>
      <c r="M102" s="200" t="n"/>
      <c r="N102" s="200" t="n"/>
      <c r="O102" s="200" t="n"/>
      <c r="P102" s="200" t="n"/>
      <c r="Q102" s="200" t="n"/>
      <c r="R102" s="202" t="n"/>
      <c r="S102" s="200" t="n"/>
      <c r="T102" s="200" t="n"/>
      <c r="U102" s="200" t="n"/>
      <c r="V102" s="200" t="n"/>
      <c r="W102" s="200" t="n"/>
      <c r="X102" s="200" t="n"/>
      <c r="Y102" s="200" t="n"/>
      <c r="Z102" s="200" t="n"/>
    </row>
    <row r="103" ht="21" customHeight="1" s="726">
      <c r="A103" s="365" t="n"/>
      <c r="B103" s="365" t="n"/>
      <c r="C103" s="200" t="n"/>
      <c r="D103" s="465" t="n"/>
      <c r="E103" s="200" t="n"/>
      <c r="F103" s="200" t="n"/>
      <c r="G103" s="200" t="n"/>
      <c r="H103" s="200" t="n"/>
      <c r="I103" s="200" t="n"/>
      <c r="J103" s="200" t="n"/>
      <c r="K103" s="200" t="n"/>
      <c r="L103" s="200" t="n"/>
      <c r="M103" s="200" t="n"/>
      <c r="N103" s="200" t="n"/>
      <c r="O103" s="200" t="n"/>
      <c r="P103" s="200" t="n"/>
      <c r="Q103" s="200" t="n"/>
      <c r="R103" s="202" t="n"/>
      <c r="S103" s="200" t="n"/>
      <c r="T103" s="200" t="n"/>
      <c r="U103" s="200" t="n"/>
      <c r="V103" s="200" t="n"/>
      <c r="W103" s="200" t="n"/>
      <c r="X103" s="200" t="n"/>
      <c r="Y103" s="200" t="n"/>
      <c r="Z103" s="200" t="n"/>
    </row>
    <row r="104" ht="21" customHeight="1" s="726">
      <c r="A104" s="365" t="n"/>
      <c r="B104" s="365" t="n"/>
      <c r="C104" s="200" t="n"/>
      <c r="D104" s="465" t="n"/>
      <c r="E104" s="200" t="n"/>
      <c r="F104" s="200" t="n"/>
      <c r="G104" s="200" t="n"/>
      <c r="H104" s="200" t="n"/>
      <c r="I104" s="200" t="n"/>
      <c r="J104" s="200" t="n"/>
      <c r="K104" s="200" t="n"/>
      <c r="L104" s="200" t="n"/>
      <c r="M104" s="200" t="n"/>
      <c r="N104" s="200" t="n"/>
      <c r="O104" s="200" t="n"/>
      <c r="P104" s="200" t="n"/>
      <c r="Q104" s="200" t="n"/>
      <c r="R104" s="202" t="n"/>
      <c r="S104" s="200" t="n"/>
      <c r="T104" s="200" t="n"/>
      <c r="U104" s="200" t="n"/>
      <c r="V104" s="200" t="n"/>
      <c r="W104" s="200" t="n"/>
      <c r="X104" s="200" t="n"/>
      <c r="Y104" s="200" t="n"/>
      <c r="Z104" s="200" t="n"/>
    </row>
    <row r="105" ht="21" customHeight="1" s="726">
      <c r="A105" s="365" t="n"/>
      <c r="B105" s="365" t="n"/>
      <c r="C105" s="200" t="n"/>
      <c r="D105" s="465" t="n"/>
      <c r="E105" s="200" t="n"/>
      <c r="F105" s="200" t="n"/>
      <c r="G105" s="200" t="n"/>
      <c r="H105" s="200" t="n"/>
      <c r="I105" s="200" t="n"/>
      <c r="J105" s="200" t="n"/>
      <c r="K105" s="200" t="n"/>
      <c r="L105" s="200" t="n"/>
      <c r="M105" s="200" t="n"/>
      <c r="N105" s="200" t="n"/>
      <c r="O105" s="200" t="n"/>
      <c r="P105" s="200" t="n"/>
      <c r="Q105" s="200" t="n"/>
      <c r="R105" s="202" t="n"/>
      <c r="S105" s="200" t="n"/>
      <c r="T105" s="200" t="n"/>
      <c r="U105" s="200" t="n"/>
      <c r="V105" s="200" t="n"/>
      <c r="W105" s="200" t="n"/>
      <c r="X105" s="200" t="n"/>
      <c r="Y105" s="200" t="n"/>
      <c r="Z105" s="200" t="n"/>
    </row>
    <row r="106" ht="21" customHeight="1" s="726">
      <c r="A106" s="365" t="n"/>
      <c r="B106" s="365" t="n"/>
      <c r="C106" s="200" t="n"/>
      <c r="D106" s="465" t="n"/>
      <c r="E106" s="200" t="n"/>
      <c r="F106" s="200" t="n"/>
      <c r="G106" s="200" t="n"/>
      <c r="H106" s="200" t="n"/>
      <c r="I106" s="200" t="n"/>
      <c r="J106" s="200" t="n"/>
      <c r="K106" s="200" t="n"/>
      <c r="L106" s="200" t="n"/>
      <c r="M106" s="200" t="n"/>
      <c r="N106" s="200" t="n"/>
      <c r="O106" s="200" t="n"/>
      <c r="P106" s="200" t="n"/>
      <c r="Q106" s="200" t="n"/>
      <c r="R106" s="202" t="n"/>
      <c r="S106" s="200" t="n"/>
      <c r="T106" s="200" t="n"/>
      <c r="U106" s="200" t="n"/>
      <c r="V106" s="200" t="n"/>
      <c r="W106" s="200" t="n"/>
      <c r="X106" s="200" t="n"/>
      <c r="Y106" s="200" t="n"/>
      <c r="Z106" s="200" t="n"/>
    </row>
    <row r="107" ht="21" customHeight="1" s="726">
      <c r="A107" s="365" t="n"/>
      <c r="B107" s="365" t="n"/>
      <c r="C107" s="200" t="n"/>
      <c r="D107" s="465" t="n"/>
      <c r="E107" s="200" t="n"/>
      <c r="F107" s="200" t="n"/>
      <c r="G107" s="200" t="n"/>
      <c r="H107" s="200" t="n"/>
      <c r="I107" s="200" t="n"/>
      <c r="J107" s="200" t="n"/>
      <c r="K107" s="200" t="n"/>
      <c r="L107" s="200" t="n"/>
      <c r="M107" s="200" t="n"/>
      <c r="N107" s="200" t="n"/>
      <c r="O107" s="200" t="n"/>
      <c r="P107" s="200" t="n"/>
      <c r="Q107" s="200" t="n"/>
      <c r="R107" s="202" t="n"/>
      <c r="S107" s="200" t="n"/>
      <c r="T107" s="200" t="n"/>
      <c r="U107" s="200" t="n"/>
      <c r="V107" s="200" t="n"/>
      <c r="W107" s="200" t="n"/>
      <c r="X107" s="200" t="n"/>
      <c r="Y107" s="200" t="n"/>
      <c r="Z107" s="200" t="n"/>
    </row>
    <row r="108" ht="21" customHeight="1" s="726">
      <c r="A108" s="365" t="n"/>
      <c r="B108" s="365" t="n"/>
      <c r="C108" s="200" t="n"/>
      <c r="D108" s="465" t="n"/>
      <c r="E108" s="200" t="n"/>
      <c r="F108" s="200" t="n"/>
      <c r="G108" s="200" t="n"/>
      <c r="H108" s="200" t="n"/>
      <c r="I108" s="200" t="n"/>
      <c r="J108" s="200" t="n"/>
      <c r="K108" s="200" t="n"/>
      <c r="L108" s="200" t="n"/>
      <c r="M108" s="200" t="n"/>
      <c r="N108" s="200" t="n"/>
      <c r="O108" s="200" t="n"/>
      <c r="P108" s="200" t="n"/>
      <c r="Q108" s="200" t="n"/>
      <c r="R108" s="202" t="n"/>
      <c r="S108" s="200" t="n"/>
      <c r="T108" s="200" t="n"/>
      <c r="U108" s="200" t="n"/>
      <c r="V108" s="200" t="n"/>
      <c r="W108" s="200" t="n"/>
      <c r="X108" s="200" t="n"/>
      <c r="Y108" s="200" t="n"/>
      <c r="Z108" s="200" t="n"/>
    </row>
    <row r="109" ht="21" customHeight="1" s="726">
      <c r="A109" s="365" t="n"/>
      <c r="B109" s="365" t="n"/>
      <c r="C109" s="200" t="n"/>
      <c r="D109" s="465" t="n"/>
      <c r="E109" s="200" t="n"/>
      <c r="F109" s="200" t="n"/>
      <c r="G109" s="200" t="n"/>
      <c r="H109" s="200" t="n"/>
      <c r="I109" s="200" t="n"/>
      <c r="J109" s="200" t="n"/>
      <c r="K109" s="200" t="n"/>
      <c r="L109" s="200" t="n"/>
      <c r="M109" s="200" t="n"/>
      <c r="N109" s="200" t="n"/>
      <c r="O109" s="200" t="n"/>
      <c r="P109" s="200" t="n"/>
      <c r="Q109" s="200" t="n"/>
      <c r="R109" s="202" t="n"/>
      <c r="S109" s="200" t="n"/>
      <c r="T109" s="200" t="n"/>
      <c r="U109" s="200" t="n"/>
      <c r="V109" s="200" t="n"/>
      <c r="W109" s="200" t="n"/>
      <c r="X109" s="200" t="n"/>
      <c r="Y109" s="200" t="n"/>
      <c r="Z109" s="200" t="n"/>
    </row>
    <row r="110" ht="21" customHeight="1" s="726">
      <c r="A110" s="365" t="n"/>
      <c r="B110" s="365" t="n"/>
      <c r="C110" s="200" t="n"/>
      <c r="D110" s="465" t="n"/>
      <c r="E110" s="200" t="n"/>
      <c r="F110" s="200" t="n"/>
      <c r="G110" s="200" t="n"/>
      <c r="H110" s="200" t="n"/>
      <c r="I110" s="200" t="n"/>
      <c r="J110" s="200" t="n"/>
      <c r="K110" s="200" t="n"/>
      <c r="L110" s="200" t="n"/>
      <c r="M110" s="200" t="n"/>
      <c r="N110" s="200" t="n"/>
      <c r="O110" s="200" t="n"/>
      <c r="P110" s="200" t="n"/>
      <c r="Q110" s="200" t="n"/>
      <c r="R110" s="202" t="n"/>
      <c r="S110" s="200" t="n"/>
      <c r="T110" s="200" t="n"/>
      <c r="U110" s="200" t="n"/>
      <c r="V110" s="200" t="n"/>
      <c r="W110" s="200" t="n"/>
      <c r="X110" s="200" t="n"/>
      <c r="Y110" s="200" t="n"/>
      <c r="Z110" s="200" t="n"/>
    </row>
    <row r="111" ht="21" customHeight="1" s="726">
      <c r="A111" s="365" t="n"/>
      <c r="B111" s="365" t="n"/>
      <c r="C111" s="200" t="n"/>
      <c r="D111" s="465" t="n"/>
      <c r="E111" s="200" t="n"/>
      <c r="F111" s="200" t="n"/>
      <c r="G111" s="200" t="n"/>
      <c r="H111" s="200" t="n"/>
      <c r="I111" s="200" t="n"/>
      <c r="J111" s="200" t="n"/>
      <c r="K111" s="200" t="n"/>
      <c r="L111" s="200" t="n"/>
      <c r="M111" s="200" t="n"/>
      <c r="N111" s="200" t="n"/>
      <c r="O111" s="200" t="n"/>
      <c r="P111" s="200" t="n"/>
      <c r="Q111" s="200" t="n"/>
      <c r="R111" s="202" t="n"/>
      <c r="S111" s="200" t="n"/>
      <c r="T111" s="200" t="n"/>
      <c r="U111" s="200" t="n"/>
      <c r="V111" s="200" t="n"/>
      <c r="W111" s="200" t="n"/>
      <c r="X111" s="200" t="n"/>
      <c r="Y111" s="200" t="n"/>
      <c r="Z111" s="200" t="n"/>
    </row>
    <row r="112" ht="21" customHeight="1" s="726">
      <c r="A112" s="365" t="n"/>
      <c r="B112" s="365" t="n"/>
      <c r="C112" s="200" t="n"/>
      <c r="D112" s="465" t="n"/>
      <c r="E112" s="200" t="n"/>
      <c r="F112" s="200" t="n"/>
      <c r="G112" s="200" t="n"/>
      <c r="H112" s="200" t="n"/>
      <c r="I112" s="200" t="n"/>
      <c r="J112" s="200" t="n"/>
      <c r="K112" s="200" t="n"/>
      <c r="L112" s="200" t="n"/>
      <c r="M112" s="200" t="n"/>
      <c r="N112" s="200" t="n"/>
      <c r="O112" s="200" t="n"/>
      <c r="P112" s="200" t="n"/>
      <c r="Q112" s="200" t="n"/>
      <c r="R112" s="202" t="n"/>
      <c r="S112" s="200" t="n"/>
      <c r="T112" s="200" t="n"/>
      <c r="U112" s="200" t="n"/>
      <c r="V112" s="200" t="n"/>
      <c r="W112" s="200" t="n"/>
      <c r="X112" s="200" t="n"/>
      <c r="Y112" s="200" t="n"/>
      <c r="Z112" s="200" t="n"/>
    </row>
    <row r="113" ht="21" customHeight="1" s="726">
      <c r="A113" s="365" t="n"/>
      <c r="B113" s="365" t="n"/>
      <c r="C113" s="200" t="n"/>
      <c r="D113" s="465" t="n"/>
      <c r="E113" s="200" t="n"/>
      <c r="F113" s="200" t="n"/>
      <c r="G113" s="200" t="n"/>
      <c r="H113" s="200" t="n"/>
      <c r="I113" s="200" t="n"/>
      <c r="J113" s="200" t="n"/>
      <c r="K113" s="200" t="n"/>
      <c r="L113" s="200" t="n"/>
      <c r="M113" s="200" t="n"/>
      <c r="N113" s="200" t="n"/>
      <c r="O113" s="200" t="n"/>
      <c r="P113" s="200" t="n"/>
      <c r="Q113" s="200" t="n"/>
      <c r="R113" s="202" t="n"/>
      <c r="S113" s="200" t="n"/>
      <c r="T113" s="200" t="n"/>
      <c r="U113" s="200" t="n"/>
      <c r="V113" s="200" t="n"/>
      <c r="W113" s="200" t="n"/>
      <c r="X113" s="200" t="n"/>
      <c r="Y113" s="200" t="n"/>
      <c r="Z113" s="200" t="n"/>
    </row>
    <row r="114" ht="21" customHeight="1" s="726">
      <c r="A114" s="365" t="n"/>
      <c r="B114" s="365" t="n"/>
      <c r="C114" s="200" t="n"/>
      <c r="D114" s="465" t="n"/>
      <c r="E114" s="200" t="n"/>
      <c r="F114" s="200" t="n"/>
      <c r="G114" s="200" t="n"/>
      <c r="H114" s="200" t="n"/>
      <c r="I114" s="200" t="n"/>
      <c r="J114" s="200" t="n"/>
      <c r="K114" s="200" t="n"/>
      <c r="L114" s="200" t="n"/>
      <c r="M114" s="200" t="n"/>
      <c r="N114" s="200" t="n"/>
      <c r="O114" s="200" t="n"/>
      <c r="P114" s="200" t="n"/>
      <c r="Q114" s="200" t="n"/>
      <c r="R114" s="202" t="n"/>
      <c r="S114" s="200" t="n"/>
      <c r="T114" s="200" t="n"/>
      <c r="U114" s="200" t="n"/>
      <c r="V114" s="200" t="n"/>
      <c r="W114" s="200" t="n"/>
      <c r="X114" s="200" t="n"/>
      <c r="Y114" s="200" t="n"/>
      <c r="Z114" s="200" t="n"/>
    </row>
    <row r="115" ht="21" customHeight="1" s="726">
      <c r="A115" s="365" t="n"/>
      <c r="B115" s="365" t="n"/>
      <c r="C115" s="200" t="n"/>
      <c r="D115" s="465" t="n"/>
      <c r="E115" s="200" t="n"/>
      <c r="F115" s="200" t="n"/>
      <c r="G115" s="200" t="n"/>
      <c r="H115" s="200" t="n"/>
      <c r="I115" s="200" t="n"/>
      <c r="J115" s="200" t="n"/>
      <c r="K115" s="200" t="n"/>
      <c r="L115" s="200" t="n"/>
      <c r="M115" s="200" t="n"/>
      <c r="N115" s="200" t="n"/>
      <c r="O115" s="200" t="n"/>
      <c r="P115" s="200" t="n"/>
      <c r="Q115" s="200" t="n"/>
      <c r="R115" s="202" t="n"/>
      <c r="S115" s="200" t="n"/>
      <c r="T115" s="200" t="n"/>
      <c r="U115" s="200" t="n"/>
      <c r="V115" s="200" t="n"/>
      <c r="W115" s="200" t="n"/>
      <c r="X115" s="200" t="n"/>
      <c r="Y115" s="200" t="n"/>
      <c r="Z115" s="200" t="n"/>
    </row>
    <row r="116" ht="21" customHeight="1" s="726">
      <c r="A116" s="365" t="n"/>
      <c r="B116" s="365" t="n"/>
      <c r="C116" s="200" t="n"/>
      <c r="D116" s="465" t="n"/>
      <c r="E116" s="200" t="n"/>
      <c r="F116" s="200" t="n"/>
      <c r="G116" s="200" t="n"/>
      <c r="H116" s="200" t="n"/>
      <c r="I116" s="200" t="n"/>
      <c r="J116" s="200" t="n"/>
      <c r="K116" s="200" t="n"/>
      <c r="L116" s="200" t="n"/>
      <c r="M116" s="200" t="n"/>
      <c r="N116" s="200" t="n"/>
      <c r="O116" s="200" t="n"/>
      <c r="P116" s="200" t="n"/>
      <c r="Q116" s="200" t="n"/>
      <c r="R116" s="202" t="n"/>
      <c r="S116" s="200" t="n"/>
      <c r="T116" s="200" t="n"/>
      <c r="U116" s="200" t="n"/>
      <c r="V116" s="200" t="n"/>
      <c r="W116" s="200" t="n"/>
      <c r="X116" s="200" t="n"/>
      <c r="Y116" s="200" t="n"/>
      <c r="Z116" s="200" t="n"/>
    </row>
    <row r="117" ht="21" customHeight="1" s="726">
      <c r="A117" s="365" t="n"/>
      <c r="B117" s="365" t="n"/>
      <c r="C117" s="200" t="n"/>
      <c r="D117" s="465" t="n"/>
      <c r="E117" s="200" t="n"/>
      <c r="F117" s="200" t="n"/>
      <c r="G117" s="200" t="n"/>
      <c r="H117" s="200" t="n"/>
      <c r="I117" s="200" t="n"/>
      <c r="J117" s="200" t="n"/>
      <c r="K117" s="200" t="n"/>
      <c r="L117" s="200" t="n"/>
      <c r="M117" s="200" t="n"/>
      <c r="N117" s="200" t="n"/>
      <c r="O117" s="200" t="n"/>
      <c r="P117" s="200" t="n"/>
      <c r="Q117" s="200" t="n"/>
      <c r="R117" s="202" t="n"/>
      <c r="S117" s="200" t="n"/>
      <c r="T117" s="200" t="n"/>
      <c r="U117" s="200" t="n"/>
      <c r="V117" s="200" t="n"/>
      <c r="W117" s="200" t="n"/>
      <c r="X117" s="200" t="n"/>
      <c r="Y117" s="200" t="n"/>
      <c r="Z117" s="200" t="n"/>
    </row>
    <row r="118" ht="21" customHeight="1" s="726">
      <c r="A118" s="365" t="n"/>
      <c r="B118" s="365" t="n"/>
      <c r="C118" s="200" t="n"/>
      <c r="D118" s="465" t="n"/>
      <c r="E118" s="200" t="n"/>
      <c r="F118" s="200" t="n"/>
      <c r="G118" s="200" t="n"/>
      <c r="H118" s="200" t="n"/>
      <c r="I118" s="200" t="n"/>
      <c r="J118" s="200" t="n"/>
      <c r="K118" s="200" t="n"/>
      <c r="L118" s="200" t="n"/>
      <c r="M118" s="200" t="n"/>
      <c r="N118" s="200" t="n"/>
      <c r="O118" s="200" t="n"/>
      <c r="P118" s="200" t="n"/>
      <c r="Q118" s="200" t="n"/>
      <c r="R118" s="202" t="n"/>
      <c r="S118" s="200" t="n"/>
      <c r="T118" s="200" t="n"/>
      <c r="U118" s="200" t="n"/>
      <c r="V118" s="200" t="n"/>
      <c r="W118" s="200" t="n"/>
      <c r="X118" s="200" t="n"/>
      <c r="Y118" s="200" t="n"/>
      <c r="Z118" s="200" t="n"/>
    </row>
    <row r="119" ht="21" customHeight="1" s="726">
      <c r="A119" s="365" t="n"/>
      <c r="B119" s="365" t="n"/>
      <c r="C119" s="200" t="n"/>
      <c r="D119" s="465" t="n"/>
      <c r="E119" s="200" t="n"/>
      <c r="F119" s="200" t="n"/>
      <c r="G119" s="200" t="n"/>
      <c r="H119" s="200" t="n"/>
      <c r="I119" s="200" t="n"/>
      <c r="J119" s="200" t="n"/>
      <c r="K119" s="200" t="n"/>
      <c r="L119" s="200" t="n"/>
      <c r="M119" s="200" t="n"/>
      <c r="N119" s="200" t="n"/>
      <c r="O119" s="200" t="n"/>
      <c r="P119" s="200" t="n"/>
      <c r="Q119" s="200" t="n"/>
      <c r="R119" s="202" t="n"/>
      <c r="S119" s="200" t="n"/>
      <c r="T119" s="200" t="n"/>
      <c r="U119" s="200" t="n"/>
      <c r="V119" s="200" t="n"/>
      <c r="W119" s="200" t="n"/>
      <c r="X119" s="200" t="n"/>
      <c r="Y119" s="200" t="n"/>
      <c r="Z119" s="200" t="n"/>
    </row>
    <row r="120" ht="21" customHeight="1" s="726">
      <c r="A120" s="365" t="n"/>
      <c r="B120" s="365" t="n"/>
      <c r="C120" s="200" t="n"/>
      <c r="D120" s="465" t="n"/>
      <c r="E120" s="200" t="n"/>
      <c r="F120" s="200" t="n"/>
      <c r="G120" s="200" t="n"/>
      <c r="H120" s="200" t="n"/>
      <c r="I120" s="200" t="n"/>
      <c r="J120" s="200" t="n"/>
      <c r="K120" s="200" t="n"/>
      <c r="L120" s="200" t="n"/>
      <c r="M120" s="200" t="n"/>
      <c r="N120" s="200" t="n"/>
      <c r="O120" s="200" t="n"/>
      <c r="P120" s="200" t="n"/>
      <c r="Q120" s="200" t="n"/>
      <c r="R120" s="202" t="n"/>
      <c r="S120" s="200" t="n"/>
      <c r="T120" s="200" t="n"/>
      <c r="U120" s="200" t="n"/>
      <c r="V120" s="200" t="n"/>
      <c r="W120" s="200" t="n"/>
      <c r="X120" s="200" t="n"/>
      <c r="Y120" s="200" t="n"/>
      <c r="Z120" s="200" t="n"/>
    </row>
    <row r="121" ht="21" customHeight="1" s="726">
      <c r="A121" s="365" t="n"/>
      <c r="B121" s="365" t="n"/>
      <c r="C121" s="200" t="n"/>
      <c r="D121" s="465" t="n"/>
      <c r="E121" s="200" t="n"/>
      <c r="F121" s="200" t="n"/>
      <c r="G121" s="200" t="n"/>
      <c r="H121" s="200" t="n"/>
      <c r="I121" s="200" t="n"/>
      <c r="J121" s="200" t="n"/>
      <c r="K121" s="200" t="n"/>
      <c r="L121" s="200" t="n"/>
      <c r="M121" s="200" t="n"/>
      <c r="N121" s="200" t="n"/>
      <c r="O121" s="200" t="n"/>
      <c r="P121" s="200" t="n"/>
      <c r="Q121" s="200" t="n"/>
      <c r="R121" s="202" t="n"/>
      <c r="S121" s="200" t="n"/>
      <c r="T121" s="200" t="n"/>
      <c r="U121" s="200" t="n"/>
      <c r="V121" s="200" t="n"/>
      <c r="W121" s="200" t="n"/>
      <c r="X121" s="200" t="n"/>
      <c r="Y121" s="200" t="n"/>
      <c r="Z121" s="200" t="n"/>
    </row>
    <row r="122" ht="21" customHeight="1" s="726">
      <c r="A122" s="365" t="n"/>
      <c r="B122" s="365" t="n"/>
      <c r="C122" s="200" t="n"/>
      <c r="D122" s="465" t="n"/>
      <c r="E122" s="200" t="n"/>
      <c r="F122" s="200" t="n"/>
      <c r="G122" s="200" t="n"/>
      <c r="H122" s="200" t="n"/>
      <c r="I122" s="200" t="n"/>
      <c r="J122" s="200" t="n"/>
      <c r="K122" s="200" t="n"/>
      <c r="L122" s="200" t="n"/>
      <c r="M122" s="200" t="n"/>
      <c r="N122" s="200" t="n"/>
      <c r="O122" s="200" t="n"/>
      <c r="P122" s="200" t="n"/>
      <c r="Q122" s="200" t="n"/>
      <c r="R122" s="202" t="n"/>
      <c r="S122" s="200" t="n"/>
      <c r="T122" s="200" t="n"/>
      <c r="U122" s="200" t="n"/>
      <c r="V122" s="200" t="n"/>
      <c r="W122" s="200" t="n"/>
      <c r="X122" s="200" t="n"/>
      <c r="Y122" s="200" t="n"/>
      <c r="Z122" s="200" t="n"/>
    </row>
    <row r="123" ht="21" customHeight="1" s="726">
      <c r="A123" s="365" t="n"/>
      <c r="B123" s="365" t="n"/>
      <c r="C123" s="200" t="n"/>
      <c r="D123" s="465" t="n"/>
      <c r="E123" s="200" t="n"/>
      <c r="F123" s="200" t="n"/>
      <c r="G123" s="200" t="n"/>
      <c r="H123" s="200" t="n"/>
      <c r="I123" s="200" t="n"/>
      <c r="J123" s="200" t="n"/>
      <c r="K123" s="200" t="n"/>
      <c r="L123" s="200" t="n"/>
      <c r="M123" s="200" t="n"/>
      <c r="N123" s="200" t="n"/>
      <c r="O123" s="200" t="n"/>
      <c r="P123" s="200" t="n"/>
      <c r="Q123" s="200" t="n"/>
      <c r="R123" s="202" t="n"/>
      <c r="S123" s="200" t="n"/>
      <c r="T123" s="200" t="n"/>
      <c r="U123" s="200" t="n"/>
      <c r="V123" s="200" t="n"/>
      <c r="W123" s="200" t="n"/>
      <c r="X123" s="200" t="n"/>
      <c r="Y123" s="200" t="n"/>
      <c r="Z123" s="200" t="n"/>
    </row>
    <row r="124" ht="21" customHeight="1" s="726">
      <c r="A124" s="365" t="n"/>
      <c r="B124" s="365" t="n"/>
      <c r="C124" s="200" t="n"/>
      <c r="D124" s="465" t="n"/>
      <c r="E124" s="200" t="n"/>
      <c r="F124" s="200" t="n"/>
      <c r="G124" s="200" t="n"/>
      <c r="H124" s="200" t="n"/>
      <c r="I124" s="200" t="n"/>
      <c r="J124" s="200" t="n"/>
      <c r="K124" s="200" t="n"/>
      <c r="L124" s="200" t="n"/>
      <c r="M124" s="200" t="n"/>
      <c r="N124" s="200" t="n"/>
      <c r="O124" s="200" t="n"/>
      <c r="P124" s="200" t="n"/>
      <c r="Q124" s="200" t="n"/>
      <c r="R124" s="202" t="n"/>
      <c r="S124" s="200" t="n"/>
      <c r="T124" s="200" t="n"/>
      <c r="U124" s="200" t="n"/>
      <c r="V124" s="200" t="n"/>
      <c r="W124" s="200" t="n"/>
      <c r="X124" s="200" t="n"/>
      <c r="Y124" s="200" t="n"/>
      <c r="Z124" s="200" t="n"/>
    </row>
    <row r="125" ht="21" customHeight="1" s="726">
      <c r="A125" s="365" t="n"/>
      <c r="B125" s="365" t="n"/>
      <c r="C125" s="200" t="n"/>
      <c r="D125" s="465" t="n"/>
      <c r="E125" s="200" t="n"/>
      <c r="F125" s="200" t="n"/>
      <c r="G125" s="200" t="n"/>
      <c r="H125" s="200" t="n"/>
      <c r="I125" s="200" t="n"/>
      <c r="J125" s="200" t="n"/>
      <c r="K125" s="200" t="n"/>
      <c r="L125" s="200" t="n"/>
      <c r="M125" s="200" t="n"/>
      <c r="N125" s="200" t="n"/>
      <c r="O125" s="200" t="n"/>
      <c r="P125" s="200" t="n"/>
      <c r="Q125" s="200" t="n"/>
      <c r="R125" s="202" t="n"/>
      <c r="S125" s="200" t="n"/>
      <c r="T125" s="200" t="n"/>
      <c r="U125" s="200" t="n"/>
      <c r="V125" s="200" t="n"/>
      <c r="W125" s="200" t="n"/>
      <c r="X125" s="200" t="n"/>
      <c r="Y125" s="200" t="n"/>
      <c r="Z125" s="200" t="n"/>
    </row>
    <row r="126" ht="21" customHeight="1" s="726">
      <c r="A126" s="365" t="n"/>
      <c r="B126" s="365" t="n"/>
      <c r="C126" s="200" t="n"/>
      <c r="D126" s="465" t="n"/>
      <c r="E126" s="200" t="n"/>
      <c r="F126" s="200" t="n"/>
      <c r="G126" s="200" t="n"/>
      <c r="H126" s="200" t="n"/>
      <c r="I126" s="200" t="n"/>
      <c r="J126" s="200" t="n"/>
      <c r="K126" s="200" t="n"/>
      <c r="L126" s="200" t="n"/>
      <c r="M126" s="200" t="n"/>
      <c r="N126" s="200" t="n"/>
      <c r="O126" s="200" t="n"/>
      <c r="P126" s="200" t="n"/>
      <c r="Q126" s="200" t="n"/>
      <c r="R126" s="202" t="n"/>
      <c r="S126" s="200" t="n"/>
      <c r="T126" s="200" t="n"/>
      <c r="U126" s="200" t="n"/>
      <c r="V126" s="200" t="n"/>
      <c r="W126" s="200" t="n"/>
      <c r="X126" s="200" t="n"/>
      <c r="Y126" s="200" t="n"/>
      <c r="Z126" s="200" t="n"/>
    </row>
    <row r="127" ht="21" customHeight="1" s="726">
      <c r="A127" s="365" t="n"/>
      <c r="B127" s="365" t="n"/>
      <c r="C127" s="200" t="n"/>
      <c r="D127" s="465" t="n"/>
      <c r="E127" s="200" t="n"/>
      <c r="F127" s="200" t="n"/>
      <c r="G127" s="200" t="n"/>
      <c r="H127" s="200" t="n"/>
      <c r="I127" s="200" t="n"/>
      <c r="J127" s="200" t="n"/>
      <c r="K127" s="200" t="n"/>
      <c r="L127" s="200" t="n"/>
      <c r="M127" s="200" t="n"/>
      <c r="N127" s="200" t="n"/>
      <c r="O127" s="200" t="n"/>
      <c r="P127" s="200" t="n"/>
      <c r="Q127" s="200" t="n"/>
      <c r="R127" s="202" t="n"/>
      <c r="S127" s="200" t="n"/>
      <c r="T127" s="200" t="n"/>
      <c r="U127" s="200" t="n"/>
      <c r="V127" s="200" t="n"/>
      <c r="W127" s="200" t="n"/>
      <c r="X127" s="200" t="n"/>
      <c r="Y127" s="200" t="n"/>
      <c r="Z127" s="200" t="n"/>
    </row>
    <row r="128" ht="21" customHeight="1" s="726">
      <c r="A128" s="365" t="n"/>
      <c r="B128" s="365" t="n"/>
      <c r="C128" s="200" t="n"/>
      <c r="D128" s="465" t="n"/>
      <c r="E128" s="200" t="n"/>
      <c r="F128" s="200" t="n"/>
      <c r="G128" s="200" t="n"/>
      <c r="H128" s="200" t="n"/>
      <c r="I128" s="200" t="n"/>
      <c r="J128" s="200" t="n"/>
      <c r="K128" s="200" t="n"/>
      <c r="L128" s="200" t="n"/>
      <c r="M128" s="200" t="n"/>
      <c r="N128" s="200" t="n"/>
      <c r="O128" s="200" t="n"/>
      <c r="P128" s="200" t="n"/>
      <c r="Q128" s="200" t="n"/>
      <c r="R128" s="202" t="n"/>
      <c r="S128" s="200" t="n"/>
      <c r="T128" s="200" t="n"/>
      <c r="U128" s="200" t="n"/>
      <c r="V128" s="200" t="n"/>
      <c r="W128" s="200" t="n"/>
      <c r="X128" s="200" t="n"/>
      <c r="Y128" s="200" t="n"/>
      <c r="Z128" s="200" t="n"/>
    </row>
    <row r="129" ht="21" customHeight="1" s="726">
      <c r="A129" s="365" t="n"/>
      <c r="B129" s="365" t="n"/>
      <c r="C129" s="200" t="n"/>
      <c r="D129" s="465" t="n"/>
      <c r="E129" s="200" t="n"/>
      <c r="F129" s="200" t="n"/>
      <c r="G129" s="200" t="n"/>
      <c r="H129" s="200" t="n"/>
      <c r="I129" s="200" t="n"/>
      <c r="J129" s="200" t="n"/>
      <c r="K129" s="200" t="n"/>
      <c r="L129" s="200" t="n"/>
      <c r="M129" s="200" t="n"/>
      <c r="N129" s="200" t="n"/>
      <c r="O129" s="200" t="n"/>
      <c r="P129" s="200" t="n"/>
      <c r="Q129" s="200" t="n"/>
      <c r="R129" s="202" t="n"/>
      <c r="S129" s="200" t="n"/>
      <c r="T129" s="200" t="n"/>
      <c r="U129" s="200" t="n"/>
      <c r="V129" s="200" t="n"/>
      <c r="W129" s="200" t="n"/>
      <c r="X129" s="200" t="n"/>
      <c r="Y129" s="200" t="n"/>
      <c r="Z129" s="200" t="n"/>
    </row>
    <row r="130" ht="21" customHeight="1" s="726">
      <c r="A130" s="365" t="n"/>
      <c r="B130" s="365" t="n"/>
      <c r="C130" s="200" t="n"/>
      <c r="D130" s="465" t="n"/>
      <c r="E130" s="200" t="n"/>
      <c r="F130" s="200" t="n"/>
      <c r="G130" s="200" t="n"/>
      <c r="H130" s="200" t="n"/>
      <c r="I130" s="200" t="n"/>
      <c r="J130" s="200" t="n"/>
      <c r="K130" s="200" t="n"/>
      <c r="L130" s="200" t="n"/>
      <c r="M130" s="200" t="n"/>
      <c r="N130" s="200" t="n"/>
      <c r="O130" s="200" t="n"/>
      <c r="P130" s="200" t="n"/>
      <c r="Q130" s="200" t="n"/>
      <c r="R130" s="202" t="n"/>
      <c r="S130" s="200" t="n"/>
      <c r="T130" s="200" t="n"/>
      <c r="U130" s="200" t="n"/>
      <c r="V130" s="200" t="n"/>
      <c r="W130" s="200" t="n"/>
      <c r="X130" s="200" t="n"/>
      <c r="Y130" s="200" t="n"/>
      <c r="Z130" s="200" t="n"/>
    </row>
    <row r="131" ht="21" customHeight="1" s="726">
      <c r="A131" s="365" t="n"/>
      <c r="B131" s="365" t="n"/>
      <c r="C131" s="200" t="n"/>
      <c r="D131" s="465" t="n"/>
      <c r="E131" s="200" t="n"/>
      <c r="F131" s="200" t="n"/>
      <c r="G131" s="200" t="n"/>
      <c r="H131" s="200" t="n"/>
      <c r="I131" s="200" t="n"/>
      <c r="J131" s="200" t="n"/>
      <c r="K131" s="200" t="n"/>
      <c r="L131" s="200" t="n"/>
      <c r="M131" s="200" t="n"/>
      <c r="N131" s="200" t="n"/>
      <c r="O131" s="200" t="n"/>
      <c r="P131" s="200" t="n"/>
      <c r="Q131" s="200" t="n"/>
      <c r="R131" s="202" t="n"/>
      <c r="S131" s="200" t="n"/>
      <c r="T131" s="200" t="n"/>
      <c r="U131" s="200" t="n"/>
      <c r="V131" s="200" t="n"/>
      <c r="W131" s="200" t="n"/>
      <c r="X131" s="200" t="n"/>
      <c r="Y131" s="200" t="n"/>
      <c r="Z131" s="200" t="n"/>
    </row>
    <row r="132" ht="21" customHeight="1" s="726">
      <c r="A132" s="365" t="n"/>
      <c r="B132" s="365" t="n"/>
      <c r="C132" s="200" t="n"/>
      <c r="D132" s="465" t="n"/>
      <c r="E132" s="200" t="n"/>
      <c r="F132" s="200" t="n"/>
      <c r="G132" s="200" t="n"/>
      <c r="H132" s="200" t="n"/>
      <c r="I132" s="200" t="n"/>
      <c r="J132" s="200" t="n"/>
      <c r="K132" s="200" t="n"/>
      <c r="L132" s="200" t="n"/>
      <c r="M132" s="200" t="n"/>
      <c r="N132" s="200" t="n"/>
      <c r="O132" s="200" t="n"/>
      <c r="P132" s="200" t="n"/>
      <c r="Q132" s="200" t="n"/>
      <c r="R132" s="202" t="n"/>
      <c r="S132" s="200" t="n"/>
      <c r="T132" s="200" t="n"/>
      <c r="U132" s="200" t="n"/>
      <c r="V132" s="200" t="n"/>
      <c r="W132" s="200" t="n"/>
      <c r="X132" s="200" t="n"/>
      <c r="Y132" s="200" t="n"/>
      <c r="Z132" s="200" t="n"/>
    </row>
    <row r="133" ht="21" customHeight="1" s="726">
      <c r="A133" s="365" t="n"/>
      <c r="B133" s="365" t="n"/>
      <c r="C133" s="200" t="n"/>
      <c r="D133" s="465" t="n"/>
      <c r="E133" s="200" t="n"/>
      <c r="F133" s="200" t="n"/>
      <c r="G133" s="200" t="n"/>
      <c r="H133" s="200" t="n"/>
      <c r="I133" s="200" t="n"/>
      <c r="J133" s="200" t="n"/>
      <c r="K133" s="200" t="n"/>
      <c r="L133" s="200" t="n"/>
      <c r="M133" s="200" t="n"/>
      <c r="N133" s="200" t="n"/>
      <c r="O133" s="200" t="n"/>
      <c r="P133" s="200" t="n"/>
      <c r="Q133" s="200" t="n"/>
      <c r="R133" s="202" t="n"/>
      <c r="S133" s="200" t="n"/>
      <c r="T133" s="200" t="n"/>
      <c r="U133" s="200" t="n"/>
      <c r="V133" s="200" t="n"/>
      <c r="W133" s="200" t="n"/>
      <c r="X133" s="200" t="n"/>
      <c r="Y133" s="200" t="n"/>
      <c r="Z133" s="200" t="n"/>
    </row>
    <row r="134" ht="21" customHeight="1" s="726">
      <c r="A134" s="365" t="n"/>
      <c r="B134" s="365" t="n"/>
      <c r="C134" s="200" t="n"/>
      <c r="D134" s="465" t="n"/>
      <c r="E134" s="200" t="n"/>
      <c r="F134" s="200" t="n"/>
      <c r="G134" s="200" t="n"/>
      <c r="H134" s="200" t="n"/>
      <c r="I134" s="200" t="n"/>
      <c r="J134" s="200" t="n"/>
      <c r="K134" s="200" t="n"/>
      <c r="L134" s="200" t="n"/>
      <c r="M134" s="200" t="n"/>
      <c r="N134" s="200" t="n"/>
      <c r="O134" s="200" t="n"/>
      <c r="P134" s="200" t="n"/>
      <c r="Q134" s="200" t="n"/>
      <c r="R134" s="202" t="n"/>
      <c r="S134" s="200" t="n"/>
      <c r="T134" s="200" t="n"/>
      <c r="U134" s="200" t="n"/>
      <c r="V134" s="200" t="n"/>
      <c r="W134" s="200" t="n"/>
      <c r="X134" s="200" t="n"/>
      <c r="Y134" s="200" t="n"/>
      <c r="Z134" s="200" t="n"/>
    </row>
    <row r="135" ht="21" customHeight="1" s="726">
      <c r="A135" s="365" t="n"/>
      <c r="B135" s="365" t="n"/>
      <c r="C135" s="200" t="n"/>
      <c r="D135" s="465" t="n"/>
      <c r="E135" s="200" t="n"/>
      <c r="F135" s="200" t="n"/>
      <c r="G135" s="200" t="n"/>
      <c r="H135" s="200" t="n"/>
      <c r="I135" s="200" t="n"/>
      <c r="J135" s="200" t="n"/>
      <c r="K135" s="200" t="n"/>
      <c r="L135" s="200" t="n"/>
      <c r="M135" s="200" t="n"/>
      <c r="N135" s="200" t="n"/>
      <c r="O135" s="200" t="n"/>
      <c r="P135" s="200" t="n"/>
      <c r="Q135" s="200" t="n"/>
      <c r="R135" s="202" t="n"/>
      <c r="S135" s="200" t="n"/>
      <c r="T135" s="200" t="n"/>
      <c r="U135" s="200" t="n"/>
      <c r="V135" s="200" t="n"/>
      <c r="W135" s="200" t="n"/>
      <c r="X135" s="200" t="n"/>
      <c r="Y135" s="200" t="n"/>
      <c r="Z135" s="200" t="n"/>
    </row>
    <row r="136" ht="21" customHeight="1" s="726">
      <c r="A136" s="365" t="n"/>
      <c r="B136" s="365" t="n"/>
      <c r="C136" s="200" t="n"/>
      <c r="D136" s="465" t="n"/>
      <c r="E136" s="200" t="n"/>
      <c r="F136" s="200" t="n"/>
      <c r="G136" s="200" t="n"/>
      <c r="H136" s="200" t="n"/>
      <c r="I136" s="200" t="n"/>
      <c r="J136" s="200" t="n"/>
      <c r="K136" s="200" t="n"/>
      <c r="L136" s="200" t="n"/>
      <c r="M136" s="200" t="n"/>
      <c r="N136" s="200" t="n"/>
      <c r="O136" s="200" t="n"/>
      <c r="P136" s="200" t="n"/>
      <c r="Q136" s="200" t="n"/>
      <c r="R136" s="202" t="n"/>
      <c r="S136" s="200" t="n"/>
      <c r="T136" s="200" t="n"/>
      <c r="U136" s="200" t="n"/>
      <c r="V136" s="200" t="n"/>
      <c r="W136" s="200" t="n"/>
      <c r="X136" s="200" t="n"/>
      <c r="Y136" s="200" t="n"/>
      <c r="Z136" s="200" t="n"/>
    </row>
    <row r="137" ht="21" customHeight="1" s="726">
      <c r="A137" s="365" t="n"/>
      <c r="B137" s="365" t="n"/>
      <c r="C137" s="200" t="n"/>
      <c r="D137" s="465" t="n"/>
      <c r="E137" s="200" t="n"/>
      <c r="F137" s="200" t="n"/>
      <c r="G137" s="200" t="n"/>
      <c r="H137" s="200" t="n"/>
      <c r="I137" s="200" t="n"/>
      <c r="J137" s="200" t="n"/>
      <c r="K137" s="200" t="n"/>
      <c r="L137" s="200" t="n"/>
      <c r="M137" s="200" t="n"/>
      <c r="N137" s="200" t="n"/>
      <c r="O137" s="200" t="n"/>
      <c r="P137" s="200" t="n"/>
      <c r="Q137" s="200" t="n"/>
      <c r="R137" s="202" t="n"/>
      <c r="S137" s="200" t="n"/>
      <c r="T137" s="200" t="n"/>
      <c r="U137" s="200" t="n"/>
      <c r="V137" s="200" t="n"/>
      <c r="W137" s="200" t="n"/>
      <c r="X137" s="200" t="n"/>
      <c r="Y137" s="200" t="n"/>
      <c r="Z137" s="200" t="n"/>
    </row>
    <row r="138" ht="21" customHeight="1" s="726">
      <c r="A138" s="365" t="n"/>
      <c r="B138" s="365" t="n"/>
      <c r="C138" s="200" t="n"/>
      <c r="D138" s="465" t="n"/>
      <c r="E138" s="200" t="n"/>
      <c r="F138" s="200" t="n"/>
      <c r="G138" s="200" t="n"/>
      <c r="H138" s="200" t="n"/>
      <c r="I138" s="200" t="n"/>
      <c r="J138" s="200" t="n"/>
      <c r="K138" s="200" t="n"/>
      <c r="L138" s="200" t="n"/>
      <c r="M138" s="200" t="n"/>
      <c r="N138" s="200" t="n"/>
      <c r="O138" s="200" t="n"/>
      <c r="P138" s="200" t="n"/>
      <c r="Q138" s="200" t="n"/>
      <c r="R138" s="202" t="n"/>
      <c r="S138" s="200" t="n"/>
      <c r="T138" s="200" t="n"/>
      <c r="U138" s="200" t="n"/>
      <c r="V138" s="200" t="n"/>
      <c r="W138" s="200" t="n"/>
      <c r="X138" s="200" t="n"/>
      <c r="Y138" s="200" t="n"/>
      <c r="Z138" s="200" t="n"/>
    </row>
    <row r="139" ht="21" customHeight="1" s="726">
      <c r="A139" s="365" t="n"/>
      <c r="B139" s="365" t="n"/>
      <c r="C139" s="200" t="n"/>
      <c r="D139" s="465" t="n"/>
      <c r="E139" s="200" t="n"/>
      <c r="F139" s="200" t="n"/>
      <c r="G139" s="200" t="n"/>
      <c r="H139" s="200" t="n"/>
      <c r="I139" s="200" t="n"/>
      <c r="J139" s="200" t="n"/>
      <c r="K139" s="200" t="n"/>
      <c r="L139" s="200" t="n"/>
      <c r="M139" s="200" t="n"/>
      <c r="N139" s="200" t="n"/>
      <c r="O139" s="200" t="n"/>
      <c r="P139" s="200" t="n"/>
      <c r="Q139" s="200" t="n"/>
      <c r="R139" s="202" t="n"/>
      <c r="S139" s="200" t="n"/>
      <c r="T139" s="200" t="n"/>
      <c r="U139" s="200" t="n"/>
      <c r="V139" s="200" t="n"/>
      <c r="W139" s="200" t="n"/>
      <c r="X139" s="200" t="n"/>
      <c r="Y139" s="200" t="n"/>
      <c r="Z139" s="200" t="n"/>
    </row>
    <row r="140" ht="21" customHeight="1" s="726">
      <c r="A140" s="365" t="n"/>
      <c r="B140" s="365" t="n"/>
      <c r="C140" s="200" t="n"/>
      <c r="D140" s="465" t="n"/>
      <c r="E140" s="200" t="n"/>
      <c r="F140" s="200" t="n"/>
      <c r="G140" s="200" t="n"/>
      <c r="H140" s="200" t="n"/>
      <c r="I140" s="200" t="n"/>
      <c r="J140" s="200" t="n"/>
      <c r="K140" s="200" t="n"/>
      <c r="L140" s="200" t="n"/>
      <c r="M140" s="200" t="n"/>
      <c r="N140" s="200" t="n"/>
      <c r="O140" s="200" t="n"/>
      <c r="P140" s="200" t="n"/>
      <c r="Q140" s="200" t="n"/>
      <c r="R140" s="202" t="n"/>
      <c r="S140" s="200" t="n"/>
      <c r="T140" s="200" t="n"/>
      <c r="U140" s="200" t="n"/>
      <c r="V140" s="200" t="n"/>
      <c r="W140" s="200" t="n"/>
      <c r="X140" s="200" t="n"/>
      <c r="Y140" s="200" t="n"/>
      <c r="Z140" s="200" t="n"/>
    </row>
    <row r="141" ht="21" customHeight="1" s="726">
      <c r="A141" s="365" t="n"/>
      <c r="B141" s="365" t="n"/>
      <c r="C141" s="200" t="n"/>
      <c r="D141" s="465" t="n"/>
      <c r="E141" s="200" t="n"/>
      <c r="F141" s="200" t="n"/>
      <c r="G141" s="200" t="n"/>
      <c r="H141" s="200" t="n"/>
      <c r="I141" s="200" t="n"/>
      <c r="J141" s="200" t="n"/>
      <c r="K141" s="200" t="n"/>
      <c r="L141" s="200" t="n"/>
      <c r="M141" s="200" t="n"/>
      <c r="N141" s="200" t="n"/>
      <c r="O141" s="200" t="n"/>
      <c r="P141" s="200" t="n"/>
      <c r="Q141" s="200" t="n"/>
      <c r="R141" s="202" t="n"/>
      <c r="S141" s="200" t="n"/>
      <c r="T141" s="200" t="n"/>
      <c r="U141" s="200" t="n"/>
      <c r="V141" s="200" t="n"/>
      <c r="W141" s="200" t="n"/>
      <c r="X141" s="200" t="n"/>
      <c r="Y141" s="200" t="n"/>
      <c r="Z141" s="200" t="n"/>
    </row>
    <row r="142" ht="21" customHeight="1" s="726">
      <c r="A142" s="365" t="n"/>
      <c r="B142" s="365" t="n"/>
      <c r="C142" s="200" t="n"/>
      <c r="D142" s="465" t="n"/>
      <c r="E142" s="200" t="n"/>
      <c r="F142" s="200" t="n"/>
      <c r="G142" s="200" t="n"/>
      <c r="H142" s="200" t="n"/>
      <c r="I142" s="200" t="n"/>
      <c r="J142" s="200" t="n"/>
      <c r="K142" s="200" t="n"/>
      <c r="L142" s="200" t="n"/>
      <c r="M142" s="200" t="n"/>
      <c r="N142" s="200" t="n"/>
      <c r="O142" s="200" t="n"/>
      <c r="P142" s="200" t="n"/>
      <c r="Q142" s="200" t="n"/>
      <c r="R142" s="202" t="n"/>
      <c r="S142" s="200" t="n"/>
      <c r="T142" s="200" t="n"/>
      <c r="U142" s="200" t="n"/>
      <c r="V142" s="200" t="n"/>
      <c r="W142" s="200" t="n"/>
      <c r="X142" s="200" t="n"/>
      <c r="Y142" s="200" t="n"/>
      <c r="Z142" s="200" t="n"/>
    </row>
    <row r="143" ht="21" customHeight="1" s="726">
      <c r="A143" s="365" t="n"/>
      <c r="B143" s="365" t="n"/>
      <c r="C143" s="200" t="n"/>
      <c r="D143" s="465" t="n"/>
      <c r="E143" s="200" t="n"/>
      <c r="F143" s="200" t="n"/>
      <c r="G143" s="200" t="n"/>
      <c r="H143" s="200" t="n"/>
      <c r="I143" s="200" t="n"/>
      <c r="J143" s="200" t="n"/>
      <c r="K143" s="200" t="n"/>
      <c r="L143" s="200" t="n"/>
      <c r="M143" s="200" t="n"/>
      <c r="N143" s="200" t="n"/>
      <c r="O143" s="200" t="n"/>
      <c r="P143" s="200" t="n"/>
      <c r="Q143" s="200" t="n"/>
      <c r="R143" s="202" t="n"/>
      <c r="S143" s="200" t="n"/>
      <c r="T143" s="200" t="n"/>
      <c r="U143" s="200" t="n"/>
      <c r="V143" s="200" t="n"/>
      <c r="W143" s="200" t="n"/>
      <c r="X143" s="200" t="n"/>
      <c r="Y143" s="200" t="n"/>
      <c r="Z143" s="200" t="n"/>
    </row>
    <row r="144" ht="21" customHeight="1" s="726">
      <c r="A144" s="365" t="n"/>
      <c r="B144" s="365" t="n"/>
      <c r="C144" s="200" t="n"/>
      <c r="D144" s="465" t="n"/>
      <c r="E144" s="200" t="n"/>
      <c r="F144" s="200" t="n"/>
      <c r="G144" s="200" t="n"/>
      <c r="H144" s="200" t="n"/>
      <c r="I144" s="200" t="n"/>
      <c r="J144" s="200" t="n"/>
      <c r="K144" s="200" t="n"/>
      <c r="L144" s="200" t="n"/>
      <c r="M144" s="200" t="n"/>
      <c r="N144" s="200" t="n"/>
      <c r="O144" s="200" t="n"/>
      <c r="P144" s="200" t="n"/>
      <c r="Q144" s="200" t="n"/>
      <c r="R144" s="202" t="n"/>
      <c r="S144" s="200" t="n"/>
      <c r="T144" s="200" t="n"/>
      <c r="U144" s="200" t="n"/>
      <c r="V144" s="200" t="n"/>
      <c r="W144" s="200" t="n"/>
      <c r="X144" s="200" t="n"/>
      <c r="Y144" s="200" t="n"/>
      <c r="Z144" s="200" t="n"/>
    </row>
    <row r="145" ht="21" customHeight="1" s="726">
      <c r="A145" s="365" t="n"/>
      <c r="B145" s="365" t="n"/>
      <c r="C145" s="200" t="n"/>
      <c r="D145" s="465" t="n"/>
      <c r="E145" s="200" t="n"/>
      <c r="F145" s="200" t="n"/>
      <c r="G145" s="200" t="n"/>
      <c r="H145" s="200" t="n"/>
      <c r="I145" s="200" t="n"/>
      <c r="J145" s="200" t="n"/>
      <c r="K145" s="200" t="n"/>
      <c r="L145" s="200" t="n"/>
      <c r="M145" s="200" t="n"/>
      <c r="N145" s="200" t="n"/>
      <c r="O145" s="200" t="n"/>
      <c r="P145" s="200" t="n"/>
      <c r="Q145" s="200" t="n"/>
      <c r="R145" s="202" t="n"/>
      <c r="S145" s="200" t="n"/>
      <c r="T145" s="200" t="n"/>
      <c r="U145" s="200" t="n"/>
      <c r="V145" s="200" t="n"/>
      <c r="W145" s="200" t="n"/>
      <c r="X145" s="200" t="n"/>
      <c r="Y145" s="200" t="n"/>
      <c r="Z145" s="200" t="n"/>
    </row>
    <row r="146" ht="21" customHeight="1" s="726">
      <c r="A146" s="365" t="n"/>
      <c r="B146" s="365" t="n"/>
      <c r="C146" s="200" t="n"/>
      <c r="D146" s="465" t="n"/>
      <c r="E146" s="200" t="n"/>
      <c r="F146" s="200" t="n"/>
      <c r="G146" s="200" t="n"/>
      <c r="H146" s="200" t="n"/>
      <c r="I146" s="200" t="n"/>
      <c r="J146" s="200" t="n"/>
      <c r="K146" s="200" t="n"/>
      <c r="L146" s="200" t="n"/>
      <c r="M146" s="200" t="n"/>
      <c r="N146" s="200" t="n"/>
      <c r="O146" s="200" t="n"/>
      <c r="P146" s="200" t="n"/>
      <c r="Q146" s="200" t="n"/>
      <c r="R146" s="202" t="n"/>
      <c r="S146" s="200" t="n"/>
      <c r="T146" s="200" t="n"/>
      <c r="U146" s="200" t="n"/>
      <c r="V146" s="200" t="n"/>
      <c r="W146" s="200" t="n"/>
      <c r="X146" s="200" t="n"/>
      <c r="Y146" s="200" t="n"/>
      <c r="Z146" s="200" t="n"/>
    </row>
    <row r="147" ht="21" customHeight="1" s="726">
      <c r="A147" s="365" t="n"/>
      <c r="B147" s="365" t="n"/>
      <c r="C147" s="200" t="n"/>
      <c r="D147" s="465" t="n"/>
      <c r="E147" s="200" t="n"/>
      <c r="F147" s="200" t="n"/>
      <c r="G147" s="200" t="n"/>
      <c r="H147" s="200" t="n"/>
      <c r="I147" s="200" t="n"/>
      <c r="J147" s="200" t="n"/>
      <c r="K147" s="200" t="n"/>
      <c r="L147" s="200" t="n"/>
      <c r="M147" s="200" t="n"/>
      <c r="N147" s="200" t="n"/>
      <c r="O147" s="200" t="n"/>
      <c r="P147" s="200" t="n"/>
      <c r="Q147" s="200" t="n"/>
      <c r="R147" s="202" t="n"/>
      <c r="S147" s="200" t="n"/>
      <c r="T147" s="200" t="n"/>
      <c r="U147" s="200" t="n"/>
      <c r="V147" s="200" t="n"/>
      <c r="W147" s="200" t="n"/>
      <c r="X147" s="200" t="n"/>
      <c r="Y147" s="200" t="n"/>
      <c r="Z147" s="200" t="n"/>
    </row>
    <row r="148" ht="21" customHeight="1" s="726">
      <c r="A148" s="365" t="n"/>
      <c r="B148" s="365" t="n"/>
      <c r="C148" s="200" t="n"/>
      <c r="D148" s="465" t="n"/>
      <c r="E148" s="200" t="n"/>
      <c r="F148" s="200" t="n"/>
      <c r="G148" s="200" t="n"/>
      <c r="H148" s="200" t="n"/>
      <c r="I148" s="200" t="n"/>
      <c r="J148" s="200" t="n"/>
      <c r="K148" s="200" t="n"/>
      <c r="L148" s="200" t="n"/>
      <c r="M148" s="200" t="n"/>
      <c r="N148" s="200" t="n"/>
      <c r="O148" s="200" t="n"/>
      <c r="P148" s="200" t="n"/>
      <c r="Q148" s="200" t="n"/>
      <c r="R148" s="202" t="n"/>
      <c r="S148" s="200" t="n"/>
      <c r="T148" s="200" t="n"/>
      <c r="U148" s="200" t="n"/>
      <c r="V148" s="200" t="n"/>
      <c r="W148" s="200" t="n"/>
      <c r="X148" s="200" t="n"/>
      <c r="Y148" s="200" t="n"/>
      <c r="Z148" s="200" t="n"/>
    </row>
    <row r="149" ht="21" customHeight="1" s="726">
      <c r="A149" s="365" t="n"/>
      <c r="B149" s="365" t="n"/>
      <c r="C149" s="200" t="n"/>
      <c r="D149" s="465" t="n"/>
      <c r="E149" s="200" t="n"/>
      <c r="F149" s="200" t="n"/>
      <c r="G149" s="200" t="n"/>
      <c r="H149" s="200" t="n"/>
      <c r="I149" s="200" t="n"/>
      <c r="J149" s="200" t="n"/>
      <c r="K149" s="200" t="n"/>
      <c r="L149" s="200" t="n"/>
      <c r="M149" s="200" t="n"/>
      <c r="N149" s="200" t="n"/>
      <c r="O149" s="200" t="n"/>
      <c r="P149" s="200" t="n"/>
      <c r="Q149" s="200" t="n"/>
      <c r="R149" s="202" t="n"/>
      <c r="S149" s="200" t="n"/>
      <c r="T149" s="200" t="n"/>
      <c r="U149" s="200" t="n"/>
      <c r="V149" s="200" t="n"/>
      <c r="W149" s="200" t="n"/>
      <c r="X149" s="200" t="n"/>
      <c r="Y149" s="200" t="n"/>
      <c r="Z149" s="200" t="n"/>
    </row>
    <row r="150" ht="21" customHeight="1" s="726">
      <c r="A150" s="365" t="n"/>
      <c r="B150" s="365" t="n"/>
      <c r="C150" s="200" t="n"/>
      <c r="D150" s="465" t="n"/>
      <c r="E150" s="200" t="n"/>
      <c r="F150" s="200" t="n"/>
      <c r="G150" s="200" t="n"/>
      <c r="H150" s="200" t="n"/>
      <c r="I150" s="200" t="n"/>
      <c r="J150" s="200" t="n"/>
      <c r="K150" s="200" t="n"/>
      <c r="L150" s="200" t="n"/>
      <c r="M150" s="200" t="n"/>
      <c r="N150" s="200" t="n"/>
      <c r="O150" s="200" t="n"/>
      <c r="P150" s="200" t="n"/>
      <c r="Q150" s="200" t="n"/>
      <c r="R150" s="202" t="n"/>
      <c r="S150" s="200" t="n"/>
      <c r="T150" s="200" t="n"/>
      <c r="U150" s="200" t="n"/>
      <c r="V150" s="200" t="n"/>
      <c r="W150" s="200" t="n"/>
      <c r="X150" s="200" t="n"/>
      <c r="Y150" s="200" t="n"/>
      <c r="Z150" s="200" t="n"/>
    </row>
    <row r="151" ht="21" customHeight="1" s="726">
      <c r="A151" s="365" t="n"/>
      <c r="B151" s="365" t="n"/>
      <c r="C151" s="200" t="n"/>
      <c r="D151" s="465" t="n"/>
      <c r="E151" s="200" t="n"/>
      <c r="F151" s="200" t="n"/>
      <c r="G151" s="200" t="n"/>
      <c r="H151" s="200" t="n"/>
      <c r="I151" s="200" t="n"/>
      <c r="J151" s="200" t="n"/>
      <c r="K151" s="200" t="n"/>
      <c r="L151" s="200" t="n"/>
      <c r="M151" s="200" t="n"/>
      <c r="N151" s="200" t="n"/>
      <c r="O151" s="200" t="n"/>
      <c r="P151" s="200" t="n"/>
      <c r="Q151" s="200" t="n"/>
      <c r="R151" s="202" t="n"/>
      <c r="S151" s="200" t="n"/>
      <c r="T151" s="200" t="n"/>
      <c r="U151" s="200" t="n"/>
      <c r="V151" s="200" t="n"/>
      <c r="W151" s="200" t="n"/>
      <c r="X151" s="200" t="n"/>
      <c r="Y151" s="200" t="n"/>
      <c r="Z151" s="200" t="n"/>
    </row>
    <row r="152" ht="21" customHeight="1" s="726">
      <c r="A152" s="365" t="n"/>
      <c r="B152" s="365" t="n"/>
      <c r="C152" s="200" t="n"/>
      <c r="D152" s="465" t="n"/>
      <c r="E152" s="200" t="n"/>
      <c r="F152" s="200" t="n"/>
      <c r="G152" s="200" t="n"/>
      <c r="H152" s="200" t="n"/>
      <c r="I152" s="200" t="n"/>
      <c r="J152" s="200" t="n"/>
      <c r="K152" s="200" t="n"/>
      <c r="L152" s="200" t="n"/>
      <c r="M152" s="200" t="n"/>
      <c r="N152" s="200" t="n"/>
      <c r="O152" s="200" t="n"/>
      <c r="P152" s="200" t="n"/>
      <c r="Q152" s="200" t="n"/>
      <c r="R152" s="202" t="n"/>
      <c r="S152" s="200" t="n"/>
      <c r="T152" s="200" t="n"/>
      <c r="U152" s="200" t="n"/>
      <c r="V152" s="200" t="n"/>
      <c r="W152" s="200" t="n"/>
      <c r="X152" s="200" t="n"/>
      <c r="Y152" s="200" t="n"/>
      <c r="Z152" s="200" t="n"/>
    </row>
    <row r="153" ht="21" customHeight="1" s="726">
      <c r="A153" s="365" t="n"/>
      <c r="B153" s="365" t="n"/>
      <c r="C153" s="200" t="n"/>
      <c r="D153" s="465" t="n"/>
      <c r="E153" s="200" t="n"/>
      <c r="F153" s="200" t="n"/>
      <c r="G153" s="200" t="n"/>
      <c r="H153" s="200" t="n"/>
      <c r="I153" s="200" t="n"/>
      <c r="J153" s="200" t="n"/>
      <c r="K153" s="200" t="n"/>
      <c r="L153" s="200" t="n"/>
      <c r="M153" s="200" t="n"/>
      <c r="N153" s="200" t="n"/>
      <c r="O153" s="200" t="n"/>
      <c r="P153" s="200" t="n"/>
      <c r="Q153" s="200" t="n"/>
      <c r="R153" s="202" t="n"/>
      <c r="S153" s="200" t="n"/>
      <c r="T153" s="200" t="n"/>
      <c r="U153" s="200" t="n"/>
      <c r="V153" s="200" t="n"/>
      <c r="W153" s="200" t="n"/>
      <c r="X153" s="200" t="n"/>
      <c r="Y153" s="200" t="n"/>
      <c r="Z153" s="200" t="n"/>
    </row>
    <row r="154" ht="21" customHeight="1" s="726">
      <c r="A154" s="365" t="n"/>
      <c r="B154" s="365" t="n"/>
      <c r="C154" s="200" t="n"/>
      <c r="D154" s="465" t="n"/>
      <c r="E154" s="200" t="n"/>
      <c r="F154" s="200" t="n"/>
      <c r="G154" s="200" t="n"/>
      <c r="H154" s="200" t="n"/>
      <c r="I154" s="200" t="n"/>
      <c r="J154" s="200" t="n"/>
      <c r="K154" s="200" t="n"/>
      <c r="L154" s="200" t="n"/>
      <c r="M154" s="200" t="n"/>
      <c r="N154" s="200" t="n"/>
      <c r="O154" s="200" t="n"/>
      <c r="P154" s="200" t="n"/>
      <c r="Q154" s="200" t="n"/>
      <c r="R154" s="202" t="n"/>
      <c r="S154" s="200" t="n"/>
      <c r="T154" s="200" t="n"/>
      <c r="U154" s="200" t="n"/>
      <c r="V154" s="200" t="n"/>
      <c r="W154" s="200" t="n"/>
      <c r="X154" s="200" t="n"/>
      <c r="Y154" s="200" t="n"/>
      <c r="Z154" s="200" t="n"/>
    </row>
    <row r="155" ht="21" customHeight="1" s="726">
      <c r="A155" s="365" t="n"/>
      <c r="B155" s="365" t="n"/>
      <c r="C155" s="200" t="n"/>
      <c r="D155" s="465" t="n"/>
      <c r="E155" s="200" t="n"/>
      <c r="F155" s="200" t="n"/>
      <c r="G155" s="200" t="n"/>
      <c r="H155" s="200" t="n"/>
      <c r="I155" s="200" t="n"/>
      <c r="J155" s="200" t="n"/>
      <c r="K155" s="200" t="n"/>
      <c r="L155" s="200" t="n"/>
      <c r="M155" s="200" t="n"/>
      <c r="N155" s="200" t="n"/>
      <c r="O155" s="200" t="n"/>
      <c r="P155" s="200" t="n"/>
      <c r="Q155" s="200" t="n"/>
      <c r="R155" s="202" t="n"/>
      <c r="S155" s="200" t="n"/>
      <c r="T155" s="200" t="n"/>
      <c r="U155" s="200" t="n"/>
      <c r="V155" s="200" t="n"/>
      <c r="W155" s="200" t="n"/>
      <c r="X155" s="200" t="n"/>
      <c r="Y155" s="200" t="n"/>
      <c r="Z155" s="200" t="n"/>
    </row>
    <row r="156" ht="21" customHeight="1" s="726">
      <c r="A156" s="365" t="n"/>
      <c r="B156" s="365" t="n"/>
      <c r="C156" s="200" t="n"/>
      <c r="D156" s="465" t="n"/>
      <c r="E156" s="200" t="n"/>
      <c r="F156" s="200" t="n"/>
      <c r="G156" s="200" t="n"/>
      <c r="H156" s="200" t="n"/>
      <c r="I156" s="200" t="n"/>
      <c r="J156" s="200" t="n"/>
      <c r="K156" s="200" t="n"/>
      <c r="L156" s="200" t="n"/>
      <c r="M156" s="200" t="n"/>
      <c r="N156" s="200" t="n"/>
      <c r="O156" s="200" t="n"/>
      <c r="P156" s="200" t="n"/>
      <c r="Q156" s="200" t="n"/>
      <c r="R156" s="202" t="n"/>
      <c r="S156" s="200" t="n"/>
      <c r="T156" s="200" t="n"/>
      <c r="U156" s="200" t="n"/>
      <c r="V156" s="200" t="n"/>
      <c r="W156" s="200" t="n"/>
      <c r="X156" s="200" t="n"/>
      <c r="Y156" s="200" t="n"/>
      <c r="Z156" s="200" t="n"/>
    </row>
    <row r="157" ht="21" customHeight="1" s="726">
      <c r="A157" s="365" t="n"/>
      <c r="B157" s="365" t="n"/>
      <c r="C157" s="200" t="n"/>
      <c r="D157" s="465" t="n"/>
      <c r="E157" s="200" t="n"/>
      <c r="F157" s="200" t="n"/>
      <c r="G157" s="200" t="n"/>
      <c r="H157" s="200" t="n"/>
      <c r="I157" s="200" t="n"/>
      <c r="J157" s="200" t="n"/>
      <c r="K157" s="200" t="n"/>
      <c r="L157" s="200" t="n"/>
      <c r="M157" s="200" t="n"/>
      <c r="N157" s="200" t="n"/>
      <c r="O157" s="200" t="n"/>
      <c r="P157" s="200" t="n"/>
      <c r="Q157" s="200" t="n"/>
      <c r="R157" s="202" t="n"/>
      <c r="S157" s="200" t="n"/>
      <c r="T157" s="200" t="n"/>
      <c r="U157" s="200" t="n"/>
      <c r="V157" s="200" t="n"/>
      <c r="W157" s="200" t="n"/>
      <c r="X157" s="200" t="n"/>
      <c r="Y157" s="200" t="n"/>
      <c r="Z157" s="200" t="n"/>
    </row>
    <row r="158" ht="21" customHeight="1" s="726">
      <c r="A158" s="365" t="n"/>
      <c r="B158" s="365" t="n"/>
      <c r="C158" s="200" t="n"/>
      <c r="D158" s="465" t="n"/>
      <c r="E158" s="200" t="n"/>
      <c r="F158" s="200" t="n"/>
      <c r="G158" s="200" t="n"/>
      <c r="H158" s="200" t="n"/>
      <c r="I158" s="200" t="n"/>
      <c r="J158" s="200" t="n"/>
      <c r="K158" s="200" t="n"/>
      <c r="L158" s="200" t="n"/>
      <c r="M158" s="200" t="n"/>
      <c r="N158" s="200" t="n"/>
      <c r="O158" s="200" t="n"/>
      <c r="P158" s="200" t="n"/>
      <c r="Q158" s="200" t="n"/>
      <c r="R158" s="202" t="n"/>
      <c r="S158" s="200" t="n"/>
      <c r="T158" s="200" t="n"/>
      <c r="U158" s="200" t="n"/>
      <c r="V158" s="200" t="n"/>
      <c r="W158" s="200" t="n"/>
      <c r="X158" s="200" t="n"/>
      <c r="Y158" s="200" t="n"/>
      <c r="Z158" s="200" t="n"/>
    </row>
    <row r="159" ht="21" customHeight="1" s="726">
      <c r="A159" s="365" t="n"/>
      <c r="B159" s="365" t="n"/>
      <c r="C159" s="200" t="n"/>
      <c r="D159" s="465" t="n"/>
      <c r="E159" s="200" t="n"/>
      <c r="F159" s="200" t="n"/>
      <c r="G159" s="200" t="n"/>
      <c r="H159" s="200" t="n"/>
      <c r="I159" s="200" t="n"/>
      <c r="J159" s="200" t="n"/>
      <c r="K159" s="200" t="n"/>
      <c r="L159" s="200" t="n"/>
      <c r="M159" s="200" t="n"/>
      <c r="N159" s="200" t="n"/>
      <c r="O159" s="200" t="n"/>
      <c r="P159" s="200" t="n"/>
      <c r="Q159" s="200" t="n"/>
      <c r="R159" s="202" t="n"/>
      <c r="S159" s="200" t="n"/>
      <c r="T159" s="200" t="n"/>
      <c r="U159" s="200" t="n"/>
      <c r="V159" s="200" t="n"/>
      <c r="W159" s="200" t="n"/>
      <c r="X159" s="200" t="n"/>
      <c r="Y159" s="200" t="n"/>
      <c r="Z159" s="200" t="n"/>
    </row>
    <row r="160" ht="21" customHeight="1" s="726">
      <c r="A160" s="365" t="n"/>
      <c r="B160" s="365" t="n"/>
      <c r="C160" s="200" t="n"/>
      <c r="D160" s="465" t="n"/>
      <c r="E160" s="200" t="n"/>
      <c r="F160" s="200" t="n"/>
      <c r="G160" s="200" t="n"/>
      <c r="H160" s="200" t="n"/>
      <c r="I160" s="200" t="n"/>
      <c r="J160" s="200" t="n"/>
      <c r="K160" s="200" t="n"/>
      <c r="L160" s="200" t="n"/>
      <c r="M160" s="200" t="n"/>
      <c r="N160" s="200" t="n"/>
      <c r="O160" s="200" t="n"/>
      <c r="P160" s="200" t="n"/>
      <c r="Q160" s="200" t="n"/>
      <c r="R160" s="202" t="n"/>
      <c r="S160" s="200" t="n"/>
      <c r="T160" s="200" t="n"/>
      <c r="U160" s="200" t="n"/>
      <c r="V160" s="200" t="n"/>
      <c r="W160" s="200" t="n"/>
      <c r="X160" s="200" t="n"/>
      <c r="Y160" s="200" t="n"/>
      <c r="Z160" s="200" t="n"/>
    </row>
    <row r="161" ht="21" customHeight="1" s="726">
      <c r="A161" s="365" t="n"/>
      <c r="B161" s="365" t="n"/>
      <c r="C161" s="200" t="n"/>
      <c r="D161" s="465" t="n"/>
      <c r="E161" s="200" t="n"/>
      <c r="F161" s="200" t="n"/>
      <c r="G161" s="200" t="n"/>
      <c r="H161" s="200" t="n"/>
      <c r="I161" s="200" t="n"/>
      <c r="J161" s="200" t="n"/>
      <c r="K161" s="200" t="n"/>
      <c r="L161" s="200" t="n"/>
      <c r="M161" s="200" t="n"/>
      <c r="N161" s="200" t="n"/>
      <c r="O161" s="200" t="n"/>
      <c r="P161" s="200" t="n"/>
      <c r="Q161" s="200" t="n"/>
      <c r="R161" s="202" t="n"/>
      <c r="S161" s="200" t="n"/>
      <c r="T161" s="200" t="n"/>
      <c r="U161" s="200" t="n"/>
      <c r="V161" s="200" t="n"/>
      <c r="W161" s="200" t="n"/>
      <c r="X161" s="200" t="n"/>
      <c r="Y161" s="200" t="n"/>
      <c r="Z161" s="200" t="n"/>
    </row>
    <row r="162" ht="21" customHeight="1" s="726">
      <c r="A162" s="365" t="n"/>
      <c r="B162" s="365" t="n"/>
      <c r="C162" s="200" t="n"/>
      <c r="D162" s="465" t="n"/>
      <c r="E162" s="200" t="n"/>
      <c r="F162" s="200" t="n"/>
      <c r="G162" s="200" t="n"/>
      <c r="H162" s="200" t="n"/>
      <c r="I162" s="200" t="n"/>
      <c r="J162" s="200" t="n"/>
      <c r="K162" s="200" t="n"/>
      <c r="L162" s="200" t="n"/>
      <c r="M162" s="200" t="n"/>
      <c r="N162" s="200" t="n"/>
      <c r="O162" s="200" t="n"/>
      <c r="P162" s="200" t="n"/>
      <c r="Q162" s="200" t="n"/>
      <c r="R162" s="202" t="n"/>
      <c r="S162" s="200" t="n"/>
      <c r="T162" s="200" t="n"/>
      <c r="U162" s="200" t="n"/>
      <c r="V162" s="200" t="n"/>
      <c r="W162" s="200" t="n"/>
      <c r="X162" s="200" t="n"/>
      <c r="Y162" s="200" t="n"/>
      <c r="Z162" s="200" t="n"/>
    </row>
    <row r="163" ht="21" customHeight="1" s="726">
      <c r="A163" s="365" t="n"/>
      <c r="B163" s="365" t="n"/>
      <c r="C163" s="200" t="n"/>
      <c r="D163" s="465" t="n"/>
      <c r="E163" s="200" t="n"/>
      <c r="F163" s="200" t="n"/>
      <c r="G163" s="200" t="n"/>
      <c r="H163" s="200" t="n"/>
      <c r="I163" s="200" t="n"/>
      <c r="J163" s="200" t="n"/>
      <c r="K163" s="200" t="n"/>
      <c r="L163" s="200" t="n"/>
      <c r="M163" s="200" t="n"/>
      <c r="N163" s="200" t="n"/>
      <c r="O163" s="200" t="n"/>
      <c r="P163" s="200" t="n"/>
      <c r="Q163" s="200" t="n"/>
      <c r="R163" s="202" t="n"/>
      <c r="S163" s="200" t="n"/>
      <c r="T163" s="200" t="n"/>
      <c r="U163" s="200" t="n"/>
      <c r="V163" s="200" t="n"/>
      <c r="W163" s="200" t="n"/>
      <c r="X163" s="200" t="n"/>
      <c r="Y163" s="200" t="n"/>
      <c r="Z163" s="200" t="n"/>
    </row>
    <row r="164" ht="21" customHeight="1" s="726">
      <c r="A164" s="365" t="n"/>
      <c r="B164" s="365" t="n"/>
      <c r="C164" s="200" t="n"/>
      <c r="D164" s="465" t="n"/>
      <c r="E164" s="200" t="n"/>
      <c r="F164" s="200" t="n"/>
      <c r="G164" s="200" t="n"/>
      <c r="H164" s="200" t="n"/>
      <c r="I164" s="200" t="n"/>
      <c r="J164" s="200" t="n"/>
      <c r="K164" s="200" t="n"/>
      <c r="L164" s="200" t="n"/>
      <c r="M164" s="200" t="n"/>
      <c r="N164" s="200" t="n"/>
      <c r="O164" s="200" t="n"/>
      <c r="P164" s="200" t="n"/>
      <c r="Q164" s="200" t="n"/>
      <c r="R164" s="202" t="n"/>
      <c r="S164" s="200" t="n"/>
      <c r="T164" s="200" t="n"/>
      <c r="U164" s="200" t="n"/>
      <c r="V164" s="200" t="n"/>
      <c r="W164" s="200" t="n"/>
      <c r="X164" s="200" t="n"/>
      <c r="Y164" s="200" t="n"/>
      <c r="Z164" s="200" t="n"/>
    </row>
    <row r="165" ht="21" customHeight="1" s="726">
      <c r="A165" s="365" t="n"/>
      <c r="B165" s="365" t="n"/>
      <c r="C165" s="200" t="n"/>
      <c r="D165" s="465" t="n"/>
      <c r="E165" s="200" t="n"/>
      <c r="F165" s="200" t="n"/>
      <c r="G165" s="200" t="n"/>
      <c r="H165" s="200" t="n"/>
      <c r="I165" s="200" t="n"/>
      <c r="J165" s="200" t="n"/>
      <c r="K165" s="200" t="n"/>
      <c r="L165" s="200" t="n"/>
      <c r="M165" s="200" t="n"/>
      <c r="N165" s="200" t="n"/>
      <c r="O165" s="200" t="n"/>
      <c r="P165" s="200" t="n"/>
      <c r="Q165" s="200" t="n"/>
      <c r="R165" s="202" t="n"/>
      <c r="S165" s="200" t="n"/>
      <c r="T165" s="200" t="n"/>
      <c r="U165" s="200" t="n"/>
      <c r="V165" s="200" t="n"/>
      <c r="W165" s="200" t="n"/>
      <c r="X165" s="200" t="n"/>
      <c r="Y165" s="200" t="n"/>
      <c r="Z165" s="200" t="n"/>
    </row>
    <row r="166" ht="21" customHeight="1" s="726">
      <c r="A166" s="365" t="n"/>
      <c r="B166" s="365" t="n"/>
      <c r="C166" s="200" t="n"/>
      <c r="D166" s="465" t="n"/>
      <c r="E166" s="200" t="n"/>
      <c r="F166" s="200" t="n"/>
      <c r="G166" s="200" t="n"/>
      <c r="H166" s="200" t="n"/>
      <c r="I166" s="200" t="n"/>
      <c r="J166" s="200" t="n"/>
      <c r="K166" s="200" t="n"/>
      <c r="L166" s="200" t="n"/>
      <c r="M166" s="200" t="n"/>
      <c r="N166" s="200" t="n"/>
      <c r="O166" s="200" t="n"/>
      <c r="P166" s="200" t="n"/>
      <c r="Q166" s="200" t="n"/>
      <c r="R166" s="202" t="n"/>
      <c r="S166" s="200" t="n"/>
      <c r="T166" s="200" t="n"/>
      <c r="U166" s="200" t="n"/>
      <c r="V166" s="200" t="n"/>
      <c r="W166" s="200" t="n"/>
      <c r="X166" s="200" t="n"/>
      <c r="Y166" s="200" t="n"/>
      <c r="Z166" s="200" t="n"/>
    </row>
    <row r="167" ht="21" customHeight="1" s="726">
      <c r="A167" s="365" t="n"/>
      <c r="B167" s="365" t="n"/>
      <c r="C167" s="200" t="n"/>
      <c r="D167" s="465" t="n"/>
      <c r="E167" s="200" t="n"/>
      <c r="F167" s="200" t="n"/>
      <c r="G167" s="200" t="n"/>
      <c r="H167" s="200" t="n"/>
      <c r="I167" s="200" t="n"/>
      <c r="J167" s="200" t="n"/>
      <c r="K167" s="200" t="n"/>
      <c r="L167" s="200" t="n"/>
      <c r="M167" s="200" t="n"/>
      <c r="N167" s="200" t="n"/>
      <c r="O167" s="200" t="n"/>
      <c r="P167" s="200" t="n"/>
      <c r="Q167" s="200" t="n"/>
      <c r="R167" s="202" t="n"/>
      <c r="S167" s="200" t="n"/>
      <c r="T167" s="200" t="n"/>
      <c r="U167" s="200" t="n"/>
      <c r="V167" s="200" t="n"/>
      <c r="W167" s="200" t="n"/>
      <c r="X167" s="200" t="n"/>
      <c r="Y167" s="200" t="n"/>
      <c r="Z167" s="200" t="n"/>
    </row>
    <row r="168" ht="21" customHeight="1" s="726">
      <c r="A168" s="365" t="n"/>
      <c r="B168" s="365" t="n"/>
      <c r="C168" s="200" t="n"/>
      <c r="D168" s="465" t="n"/>
      <c r="E168" s="200" t="n"/>
      <c r="F168" s="200" t="n"/>
      <c r="G168" s="200" t="n"/>
      <c r="H168" s="200" t="n"/>
      <c r="I168" s="200" t="n"/>
      <c r="J168" s="200" t="n"/>
      <c r="K168" s="200" t="n"/>
      <c r="L168" s="200" t="n"/>
      <c r="M168" s="200" t="n"/>
      <c r="N168" s="200" t="n"/>
      <c r="O168" s="200" t="n"/>
      <c r="P168" s="200" t="n"/>
      <c r="Q168" s="200" t="n"/>
      <c r="R168" s="202" t="n"/>
      <c r="S168" s="200" t="n"/>
      <c r="T168" s="200" t="n"/>
      <c r="U168" s="200" t="n"/>
      <c r="V168" s="200" t="n"/>
      <c r="W168" s="200" t="n"/>
      <c r="X168" s="200" t="n"/>
      <c r="Y168" s="200" t="n"/>
      <c r="Z168" s="200" t="n"/>
    </row>
    <row r="169" ht="21" customHeight="1" s="726">
      <c r="A169" s="365" t="n"/>
      <c r="B169" s="365" t="n"/>
      <c r="C169" s="200" t="n"/>
      <c r="D169" s="465" t="n"/>
      <c r="E169" s="200" t="n"/>
      <c r="F169" s="200" t="n"/>
      <c r="G169" s="200" t="n"/>
      <c r="H169" s="200" t="n"/>
      <c r="I169" s="200" t="n"/>
      <c r="J169" s="200" t="n"/>
      <c r="K169" s="200" t="n"/>
      <c r="L169" s="200" t="n"/>
      <c r="M169" s="200" t="n"/>
      <c r="N169" s="200" t="n"/>
      <c r="O169" s="200" t="n"/>
      <c r="P169" s="200" t="n"/>
      <c r="Q169" s="200" t="n"/>
      <c r="R169" s="202" t="n"/>
      <c r="S169" s="200" t="n"/>
      <c r="T169" s="200" t="n"/>
      <c r="U169" s="200" t="n"/>
      <c r="V169" s="200" t="n"/>
      <c r="W169" s="200" t="n"/>
      <c r="X169" s="200" t="n"/>
      <c r="Y169" s="200" t="n"/>
      <c r="Z169" s="200" t="n"/>
    </row>
    <row r="170" ht="21" customHeight="1" s="726">
      <c r="A170" s="365" t="n"/>
      <c r="B170" s="365" t="n"/>
      <c r="C170" s="200" t="n"/>
      <c r="D170" s="465" t="n"/>
      <c r="E170" s="200" t="n"/>
      <c r="F170" s="200" t="n"/>
      <c r="G170" s="200" t="n"/>
      <c r="H170" s="200" t="n"/>
      <c r="I170" s="200" t="n"/>
      <c r="J170" s="200" t="n"/>
      <c r="K170" s="200" t="n"/>
      <c r="L170" s="200" t="n"/>
      <c r="M170" s="200" t="n"/>
      <c r="N170" s="200" t="n"/>
      <c r="O170" s="200" t="n"/>
      <c r="P170" s="200" t="n"/>
      <c r="Q170" s="200" t="n"/>
      <c r="R170" s="202" t="n"/>
      <c r="S170" s="200" t="n"/>
      <c r="T170" s="200" t="n"/>
      <c r="U170" s="200" t="n"/>
      <c r="V170" s="200" t="n"/>
      <c r="W170" s="200" t="n"/>
      <c r="X170" s="200" t="n"/>
      <c r="Y170" s="200" t="n"/>
      <c r="Z170" s="200" t="n"/>
    </row>
    <row r="171" ht="21" customHeight="1" s="726">
      <c r="A171" s="365" t="n"/>
      <c r="B171" s="365" t="n"/>
      <c r="C171" s="200" t="n"/>
      <c r="D171" s="465" t="n"/>
      <c r="E171" s="200" t="n"/>
      <c r="F171" s="200" t="n"/>
      <c r="G171" s="200" t="n"/>
      <c r="H171" s="200" t="n"/>
      <c r="I171" s="200" t="n"/>
      <c r="J171" s="200" t="n"/>
      <c r="K171" s="200" t="n"/>
      <c r="L171" s="200" t="n"/>
      <c r="M171" s="200" t="n"/>
      <c r="N171" s="200" t="n"/>
      <c r="O171" s="200" t="n"/>
      <c r="P171" s="200" t="n"/>
      <c r="Q171" s="200" t="n"/>
      <c r="R171" s="202" t="n"/>
      <c r="S171" s="200" t="n"/>
      <c r="T171" s="200" t="n"/>
      <c r="U171" s="200" t="n"/>
      <c r="V171" s="200" t="n"/>
      <c r="W171" s="200" t="n"/>
      <c r="X171" s="200" t="n"/>
      <c r="Y171" s="200" t="n"/>
      <c r="Z171" s="200" t="n"/>
    </row>
    <row r="172" ht="21" customHeight="1" s="726">
      <c r="A172" s="365" t="n"/>
      <c r="B172" s="365" t="n"/>
      <c r="C172" s="200" t="n"/>
      <c r="D172" s="465" t="n"/>
      <c r="E172" s="200" t="n"/>
      <c r="F172" s="200" t="n"/>
      <c r="G172" s="200" t="n"/>
      <c r="H172" s="200" t="n"/>
      <c r="I172" s="200" t="n"/>
      <c r="J172" s="200" t="n"/>
      <c r="K172" s="200" t="n"/>
      <c r="L172" s="200" t="n"/>
      <c r="M172" s="200" t="n"/>
      <c r="N172" s="200" t="n"/>
      <c r="O172" s="200" t="n"/>
      <c r="P172" s="200" t="n"/>
      <c r="Q172" s="200" t="n"/>
      <c r="R172" s="202" t="n"/>
      <c r="S172" s="200" t="n"/>
      <c r="T172" s="200" t="n"/>
      <c r="U172" s="200" t="n"/>
      <c r="V172" s="200" t="n"/>
      <c r="W172" s="200" t="n"/>
      <c r="X172" s="200" t="n"/>
      <c r="Y172" s="200" t="n"/>
      <c r="Z172" s="200" t="n"/>
    </row>
    <row r="173" ht="21" customHeight="1" s="726">
      <c r="A173" s="365" t="n"/>
      <c r="B173" s="365" t="n"/>
      <c r="C173" s="200" t="n"/>
      <c r="D173" s="465" t="n"/>
      <c r="E173" s="200" t="n"/>
      <c r="F173" s="200" t="n"/>
      <c r="G173" s="200" t="n"/>
      <c r="H173" s="200" t="n"/>
      <c r="I173" s="200" t="n"/>
      <c r="J173" s="200" t="n"/>
      <c r="K173" s="200" t="n"/>
      <c r="L173" s="200" t="n"/>
      <c r="M173" s="200" t="n"/>
      <c r="N173" s="200" t="n"/>
      <c r="O173" s="200" t="n"/>
      <c r="P173" s="200" t="n"/>
      <c r="Q173" s="200" t="n"/>
      <c r="R173" s="202" t="n"/>
      <c r="S173" s="200" t="n"/>
      <c r="T173" s="200" t="n"/>
      <c r="U173" s="200" t="n"/>
      <c r="V173" s="200" t="n"/>
      <c r="W173" s="200" t="n"/>
      <c r="X173" s="200" t="n"/>
      <c r="Y173" s="200" t="n"/>
      <c r="Z173" s="200" t="n"/>
    </row>
    <row r="174" ht="21" customHeight="1" s="726">
      <c r="A174" s="365" t="n"/>
      <c r="B174" s="365" t="n"/>
      <c r="C174" s="200" t="n"/>
      <c r="D174" s="465" t="n"/>
      <c r="E174" s="200" t="n"/>
      <c r="F174" s="200" t="n"/>
      <c r="G174" s="200" t="n"/>
      <c r="H174" s="200" t="n"/>
      <c r="I174" s="200" t="n"/>
      <c r="J174" s="200" t="n"/>
      <c r="K174" s="200" t="n"/>
      <c r="L174" s="200" t="n"/>
      <c r="M174" s="200" t="n"/>
      <c r="N174" s="200" t="n"/>
      <c r="O174" s="200" t="n"/>
      <c r="P174" s="200" t="n"/>
      <c r="Q174" s="200" t="n"/>
      <c r="R174" s="202" t="n"/>
      <c r="S174" s="200" t="n"/>
      <c r="T174" s="200" t="n"/>
      <c r="U174" s="200" t="n"/>
      <c r="V174" s="200" t="n"/>
      <c r="W174" s="200" t="n"/>
      <c r="X174" s="200" t="n"/>
      <c r="Y174" s="200" t="n"/>
      <c r="Z174" s="200" t="n"/>
    </row>
    <row r="175" ht="21" customHeight="1" s="726">
      <c r="A175" s="365" t="n"/>
      <c r="B175" s="365" t="n"/>
      <c r="C175" s="200" t="n"/>
      <c r="D175" s="465" t="n"/>
      <c r="E175" s="200" t="n"/>
      <c r="F175" s="200" t="n"/>
      <c r="G175" s="200" t="n"/>
      <c r="H175" s="200" t="n"/>
      <c r="I175" s="200" t="n"/>
      <c r="J175" s="200" t="n"/>
      <c r="K175" s="200" t="n"/>
      <c r="L175" s="200" t="n"/>
      <c r="M175" s="200" t="n"/>
      <c r="N175" s="200" t="n"/>
      <c r="O175" s="200" t="n"/>
      <c r="P175" s="200" t="n"/>
      <c r="Q175" s="200" t="n"/>
      <c r="R175" s="202" t="n"/>
      <c r="S175" s="200" t="n"/>
      <c r="T175" s="200" t="n"/>
      <c r="U175" s="200" t="n"/>
      <c r="V175" s="200" t="n"/>
      <c r="W175" s="200" t="n"/>
      <c r="X175" s="200" t="n"/>
      <c r="Y175" s="200" t="n"/>
      <c r="Z175" s="200" t="n"/>
    </row>
    <row r="176" ht="21" customHeight="1" s="726">
      <c r="A176" s="365" t="n"/>
      <c r="B176" s="365" t="n"/>
      <c r="C176" s="200" t="n"/>
      <c r="D176" s="465" t="n"/>
      <c r="E176" s="200" t="n"/>
      <c r="F176" s="200" t="n"/>
      <c r="G176" s="200" t="n"/>
      <c r="H176" s="200" t="n"/>
      <c r="I176" s="200" t="n"/>
      <c r="J176" s="200" t="n"/>
      <c r="K176" s="200" t="n"/>
      <c r="L176" s="200" t="n"/>
      <c r="M176" s="200" t="n"/>
      <c r="N176" s="200" t="n"/>
      <c r="O176" s="200" t="n"/>
      <c r="P176" s="200" t="n"/>
      <c r="Q176" s="200" t="n"/>
      <c r="R176" s="202" t="n"/>
      <c r="S176" s="200" t="n"/>
      <c r="T176" s="200" t="n"/>
      <c r="U176" s="200" t="n"/>
      <c r="V176" s="200" t="n"/>
      <c r="W176" s="200" t="n"/>
      <c r="X176" s="200" t="n"/>
      <c r="Y176" s="200" t="n"/>
      <c r="Z176" s="200" t="n"/>
    </row>
    <row r="177" ht="21" customHeight="1" s="726">
      <c r="A177" s="365" t="n"/>
      <c r="B177" s="365" t="n"/>
      <c r="C177" s="200" t="n"/>
      <c r="D177" s="465" t="n"/>
      <c r="E177" s="200" t="n"/>
      <c r="F177" s="200" t="n"/>
      <c r="G177" s="200" t="n"/>
      <c r="H177" s="200" t="n"/>
      <c r="I177" s="200" t="n"/>
      <c r="J177" s="200" t="n"/>
      <c r="K177" s="200" t="n"/>
      <c r="L177" s="200" t="n"/>
      <c r="M177" s="200" t="n"/>
      <c r="N177" s="200" t="n"/>
      <c r="O177" s="200" t="n"/>
      <c r="P177" s="200" t="n"/>
      <c r="Q177" s="200" t="n"/>
      <c r="R177" s="202" t="n"/>
      <c r="S177" s="200" t="n"/>
      <c r="T177" s="200" t="n"/>
      <c r="U177" s="200" t="n"/>
      <c r="V177" s="200" t="n"/>
      <c r="W177" s="200" t="n"/>
      <c r="X177" s="200" t="n"/>
      <c r="Y177" s="200" t="n"/>
      <c r="Z177" s="200" t="n"/>
    </row>
    <row r="178" ht="21" customHeight="1" s="726">
      <c r="A178" s="365" t="n"/>
      <c r="B178" s="365" t="n"/>
      <c r="C178" s="200" t="n"/>
      <c r="D178" s="465" t="n"/>
      <c r="E178" s="200" t="n"/>
      <c r="F178" s="200" t="n"/>
      <c r="G178" s="200" t="n"/>
      <c r="H178" s="200" t="n"/>
      <c r="I178" s="200" t="n"/>
      <c r="J178" s="200" t="n"/>
      <c r="K178" s="200" t="n"/>
      <c r="L178" s="200" t="n"/>
      <c r="M178" s="200" t="n"/>
      <c r="N178" s="200" t="n"/>
      <c r="O178" s="200" t="n"/>
      <c r="P178" s="200" t="n"/>
      <c r="Q178" s="200" t="n"/>
      <c r="R178" s="202" t="n"/>
      <c r="S178" s="200" t="n"/>
      <c r="T178" s="200" t="n"/>
      <c r="U178" s="200" t="n"/>
      <c r="V178" s="200" t="n"/>
      <c r="W178" s="200" t="n"/>
      <c r="X178" s="200" t="n"/>
      <c r="Y178" s="200" t="n"/>
      <c r="Z178" s="200" t="n"/>
    </row>
    <row r="179" ht="21" customHeight="1" s="726">
      <c r="A179" s="365" t="n"/>
      <c r="B179" s="365" t="n"/>
      <c r="C179" s="200" t="n"/>
      <c r="D179" s="465" t="n"/>
      <c r="E179" s="200" t="n"/>
      <c r="F179" s="200" t="n"/>
      <c r="G179" s="200" t="n"/>
      <c r="H179" s="200" t="n"/>
      <c r="I179" s="200" t="n"/>
      <c r="J179" s="200" t="n"/>
      <c r="K179" s="200" t="n"/>
      <c r="L179" s="200" t="n"/>
      <c r="M179" s="200" t="n"/>
      <c r="N179" s="200" t="n"/>
      <c r="O179" s="200" t="n"/>
      <c r="P179" s="200" t="n"/>
      <c r="Q179" s="200" t="n"/>
      <c r="R179" s="202" t="n"/>
      <c r="S179" s="200" t="n"/>
      <c r="T179" s="200" t="n"/>
      <c r="U179" s="200" t="n"/>
      <c r="V179" s="200" t="n"/>
      <c r="W179" s="200" t="n"/>
      <c r="X179" s="200" t="n"/>
      <c r="Y179" s="200" t="n"/>
      <c r="Z179" s="200" t="n"/>
    </row>
    <row r="180" ht="21" customHeight="1" s="726">
      <c r="A180" s="365" t="n"/>
      <c r="B180" s="365" t="n"/>
      <c r="C180" s="200" t="n"/>
      <c r="D180" s="465" t="n"/>
      <c r="E180" s="200" t="n"/>
      <c r="F180" s="200" t="n"/>
      <c r="G180" s="200" t="n"/>
      <c r="H180" s="200" t="n"/>
      <c r="I180" s="200" t="n"/>
      <c r="J180" s="200" t="n"/>
      <c r="K180" s="200" t="n"/>
      <c r="L180" s="200" t="n"/>
      <c r="M180" s="200" t="n"/>
      <c r="N180" s="200" t="n"/>
      <c r="O180" s="200" t="n"/>
      <c r="P180" s="200" t="n"/>
      <c r="Q180" s="200" t="n"/>
      <c r="R180" s="202" t="n"/>
      <c r="S180" s="200" t="n"/>
      <c r="T180" s="200" t="n"/>
      <c r="U180" s="200" t="n"/>
      <c r="V180" s="200" t="n"/>
      <c r="W180" s="200" t="n"/>
      <c r="X180" s="200" t="n"/>
      <c r="Y180" s="200" t="n"/>
      <c r="Z180" s="200" t="n"/>
    </row>
    <row r="181" ht="21" customHeight="1" s="726">
      <c r="A181" s="365" t="n"/>
      <c r="B181" s="365" t="n"/>
      <c r="C181" s="200" t="n"/>
      <c r="D181" s="465" t="n"/>
      <c r="E181" s="200" t="n"/>
      <c r="F181" s="200" t="n"/>
      <c r="G181" s="200" t="n"/>
      <c r="H181" s="200" t="n"/>
      <c r="I181" s="200" t="n"/>
      <c r="J181" s="200" t="n"/>
      <c r="K181" s="200" t="n"/>
      <c r="L181" s="200" t="n"/>
      <c r="M181" s="200" t="n"/>
      <c r="N181" s="200" t="n"/>
      <c r="O181" s="200" t="n"/>
      <c r="P181" s="200" t="n"/>
      <c r="Q181" s="200" t="n"/>
      <c r="R181" s="202" t="n"/>
      <c r="S181" s="200" t="n"/>
      <c r="T181" s="200" t="n"/>
      <c r="U181" s="200" t="n"/>
      <c r="V181" s="200" t="n"/>
      <c r="W181" s="200" t="n"/>
      <c r="X181" s="200" t="n"/>
      <c r="Y181" s="200" t="n"/>
      <c r="Z181" s="200" t="n"/>
    </row>
    <row r="182" ht="21" customHeight="1" s="726">
      <c r="A182" s="365" t="n"/>
      <c r="B182" s="365" t="n"/>
      <c r="C182" s="200" t="n"/>
      <c r="D182" s="465" t="n"/>
      <c r="E182" s="200" t="n"/>
      <c r="F182" s="200" t="n"/>
      <c r="G182" s="200" t="n"/>
      <c r="H182" s="200" t="n"/>
      <c r="I182" s="200" t="n"/>
      <c r="J182" s="200" t="n"/>
      <c r="K182" s="200" t="n"/>
      <c r="L182" s="200" t="n"/>
      <c r="M182" s="200" t="n"/>
      <c r="N182" s="200" t="n"/>
      <c r="O182" s="200" t="n"/>
      <c r="P182" s="200" t="n"/>
      <c r="Q182" s="200" t="n"/>
      <c r="R182" s="202" t="n"/>
      <c r="S182" s="200" t="n"/>
      <c r="T182" s="200" t="n"/>
      <c r="U182" s="200" t="n"/>
      <c r="V182" s="200" t="n"/>
      <c r="W182" s="200" t="n"/>
      <c r="X182" s="200" t="n"/>
      <c r="Y182" s="200" t="n"/>
      <c r="Z182" s="200" t="n"/>
    </row>
    <row r="183" ht="21" customHeight="1" s="726">
      <c r="A183" s="365" t="n"/>
      <c r="B183" s="365" t="n"/>
      <c r="C183" s="200" t="n"/>
      <c r="D183" s="465" t="n"/>
      <c r="E183" s="200" t="n"/>
      <c r="F183" s="200" t="n"/>
      <c r="G183" s="200" t="n"/>
      <c r="H183" s="200" t="n"/>
      <c r="I183" s="200" t="n"/>
      <c r="J183" s="200" t="n"/>
      <c r="K183" s="200" t="n"/>
      <c r="L183" s="200" t="n"/>
      <c r="M183" s="200" t="n"/>
      <c r="N183" s="200" t="n"/>
      <c r="O183" s="200" t="n"/>
      <c r="P183" s="200" t="n"/>
      <c r="Q183" s="200" t="n"/>
      <c r="R183" s="202" t="n"/>
      <c r="S183" s="200" t="n"/>
      <c r="T183" s="200" t="n"/>
      <c r="U183" s="200" t="n"/>
      <c r="V183" s="200" t="n"/>
      <c r="W183" s="200" t="n"/>
      <c r="X183" s="200" t="n"/>
      <c r="Y183" s="200" t="n"/>
      <c r="Z183" s="200" t="n"/>
    </row>
    <row r="184" ht="21" customHeight="1" s="726">
      <c r="A184" s="365" t="n"/>
      <c r="B184" s="365" t="n"/>
      <c r="C184" s="200" t="n"/>
      <c r="D184" s="465" t="n"/>
      <c r="E184" s="200" t="n"/>
      <c r="F184" s="200" t="n"/>
      <c r="G184" s="200" t="n"/>
      <c r="H184" s="200" t="n"/>
      <c r="I184" s="200" t="n"/>
      <c r="J184" s="200" t="n"/>
      <c r="K184" s="200" t="n"/>
      <c r="L184" s="200" t="n"/>
      <c r="M184" s="200" t="n"/>
      <c r="N184" s="200" t="n"/>
      <c r="O184" s="200" t="n"/>
      <c r="P184" s="200" t="n"/>
      <c r="Q184" s="200" t="n"/>
      <c r="R184" s="202" t="n"/>
      <c r="S184" s="200" t="n"/>
      <c r="T184" s="200" t="n"/>
      <c r="U184" s="200" t="n"/>
      <c r="V184" s="200" t="n"/>
      <c r="W184" s="200" t="n"/>
      <c r="X184" s="200" t="n"/>
      <c r="Y184" s="200" t="n"/>
      <c r="Z184" s="200" t="n"/>
    </row>
    <row r="185" ht="21" customHeight="1" s="726">
      <c r="A185" s="365" t="n"/>
      <c r="B185" s="365" t="n"/>
      <c r="C185" s="200" t="n"/>
      <c r="D185" s="465" t="n"/>
      <c r="E185" s="200" t="n"/>
      <c r="F185" s="200" t="n"/>
      <c r="G185" s="200" t="n"/>
      <c r="H185" s="200" t="n"/>
      <c r="I185" s="200" t="n"/>
      <c r="J185" s="200" t="n"/>
      <c r="K185" s="200" t="n"/>
      <c r="L185" s="200" t="n"/>
      <c r="M185" s="200" t="n"/>
      <c r="N185" s="200" t="n"/>
      <c r="O185" s="200" t="n"/>
      <c r="P185" s="200" t="n"/>
      <c r="Q185" s="200" t="n"/>
      <c r="R185" s="202" t="n"/>
      <c r="S185" s="200" t="n"/>
      <c r="T185" s="200" t="n"/>
      <c r="U185" s="200" t="n"/>
      <c r="V185" s="200" t="n"/>
      <c r="W185" s="200" t="n"/>
      <c r="X185" s="200" t="n"/>
      <c r="Y185" s="200" t="n"/>
      <c r="Z185" s="200" t="n"/>
    </row>
    <row r="186" ht="21" customHeight="1" s="726">
      <c r="A186" s="365" t="n"/>
      <c r="B186" s="365" t="n"/>
      <c r="C186" s="200" t="n"/>
      <c r="D186" s="465" t="n"/>
      <c r="E186" s="200" t="n"/>
      <c r="F186" s="200" t="n"/>
      <c r="G186" s="200" t="n"/>
      <c r="H186" s="200" t="n"/>
      <c r="I186" s="200" t="n"/>
      <c r="J186" s="200" t="n"/>
      <c r="K186" s="200" t="n"/>
      <c r="L186" s="200" t="n"/>
      <c r="M186" s="200" t="n"/>
      <c r="N186" s="200" t="n"/>
      <c r="O186" s="200" t="n"/>
      <c r="P186" s="200" t="n"/>
      <c r="Q186" s="200" t="n"/>
      <c r="R186" s="202" t="n"/>
      <c r="S186" s="200" t="n"/>
      <c r="T186" s="200" t="n"/>
      <c r="U186" s="200" t="n"/>
      <c r="V186" s="200" t="n"/>
      <c r="W186" s="200" t="n"/>
      <c r="X186" s="200" t="n"/>
      <c r="Y186" s="200" t="n"/>
      <c r="Z186" s="200" t="n"/>
    </row>
    <row r="187" ht="21" customHeight="1" s="726">
      <c r="A187" s="365" t="n"/>
      <c r="B187" s="365" t="n"/>
      <c r="C187" s="200" t="n"/>
      <c r="D187" s="465" t="n"/>
      <c r="E187" s="200" t="n"/>
      <c r="F187" s="200" t="n"/>
      <c r="G187" s="200" t="n"/>
      <c r="H187" s="200" t="n"/>
      <c r="I187" s="200" t="n"/>
      <c r="J187" s="200" t="n"/>
      <c r="K187" s="200" t="n"/>
      <c r="L187" s="200" t="n"/>
      <c r="M187" s="200" t="n"/>
      <c r="N187" s="200" t="n"/>
      <c r="O187" s="200" t="n"/>
      <c r="P187" s="200" t="n"/>
      <c r="Q187" s="200" t="n"/>
      <c r="R187" s="202" t="n"/>
      <c r="S187" s="200" t="n"/>
      <c r="T187" s="200" t="n"/>
      <c r="U187" s="200" t="n"/>
      <c r="V187" s="200" t="n"/>
      <c r="W187" s="200" t="n"/>
      <c r="X187" s="200" t="n"/>
      <c r="Y187" s="200" t="n"/>
      <c r="Z187" s="200" t="n"/>
    </row>
    <row r="188" ht="21" customHeight="1" s="726">
      <c r="A188" s="365" t="n"/>
      <c r="B188" s="365" t="n"/>
      <c r="C188" s="200" t="n"/>
      <c r="D188" s="465" t="n"/>
      <c r="E188" s="200" t="n"/>
      <c r="F188" s="200" t="n"/>
      <c r="G188" s="200" t="n"/>
      <c r="H188" s="200" t="n"/>
      <c r="I188" s="200" t="n"/>
      <c r="J188" s="200" t="n"/>
      <c r="K188" s="200" t="n"/>
      <c r="L188" s="200" t="n"/>
      <c r="M188" s="200" t="n"/>
      <c r="N188" s="200" t="n"/>
      <c r="O188" s="200" t="n"/>
      <c r="P188" s="200" t="n"/>
      <c r="Q188" s="200" t="n"/>
      <c r="R188" s="202" t="n"/>
      <c r="S188" s="200" t="n"/>
      <c r="T188" s="200" t="n"/>
      <c r="U188" s="200" t="n"/>
      <c r="V188" s="200" t="n"/>
      <c r="W188" s="200" t="n"/>
      <c r="X188" s="200" t="n"/>
      <c r="Y188" s="200" t="n"/>
      <c r="Z188" s="200" t="n"/>
    </row>
    <row r="189" ht="21" customHeight="1" s="726">
      <c r="A189" s="365" t="n"/>
      <c r="B189" s="365" t="n"/>
      <c r="C189" s="200" t="n"/>
      <c r="D189" s="465" t="n"/>
      <c r="E189" s="200" t="n"/>
      <c r="F189" s="200" t="n"/>
      <c r="G189" s="200" t="n"/>
      <c r="H189" s="200" t="n"/>
      <c r="I189" s="200" t="n"/>
      <c r="J189" s="200" t="n"/>
      <c r="K189" s="200" t="n"/>
      <c r="L189" s="200" t="n"/>
      <c r="M189" s="200" t="n"/>
      <c r="N189" s="200" t="n"/>
      <c r="O189" s="200" t="n"/>
      <c r="P189" s="200" t="n"/>
      <c r="Q189" s="200" t="n"/>
      <c r="R189" s="202" t="n"/>
      <c r="S189" s="200" t="n"/>
      <c r="T189" s="200" t="n"/>
      <c r="U189" s="200" t="n"/>
      <c r="V189" s="200" t="n"/>
      <c r="W189" s="200" t="n"/>
      <c r="X189" s="200" t="n"/>
      <c r="Y189" s="200" t="n"/>
      <c r="Z189" s="200" t="n"/>
    </row>
    <row r="190" ht="21" customHeight="1" s="726">
      <c r="A190" s="365" t="n"/>
      <c r="B190" s="365" t="n"/>
      <c r="C190" s="200" t="n"/>
      <c r="D190" s="465" t="n"/>
      <c r="E190" s="200" t="n"/>
      <c r="F190" s="200" t="n"/>
      <c r="G190" s="200" t="n"/>
      <c r="H190" s="200" t="n"/>
      <c r="I190" s="200" t="n"/>
      <c r="J190" s="200" t="n"/>
      <c r="K190" s="200" t="n"/>
      <c r="L190" s="200" t="n"/>
      <c r="M190" s="200" t="n"/>
      <c r="N190" s="200" t="n"/>
      <c r="O190" s="200" t="n"/>
      <c r="P190" s="200" t="n"/>
      <c r="Q190" s="200" t="n"/>
      <c r="R190" s="202" t="n"/>
      <c r="S190" s="200" t="n"/>
      <c r="T190" s="200" t="n"/>
      <c r="U190" s="200" t="n"/>
      <c r="V190" s="200" t="n"/>
      <c r="W190" s="200" t="n"/>
      <c r="X190" s="200" t="n"/>
      <c r="Y190" s="200" t="n"/>
      <c r="Z190" s="200" t="n"/>
    </row>
    <row r="191" ht="21" customHeight="1" s="726">
      <c r="A191" s="365" t="n"/>
      <c r="B191" s="365" t="n"/>
      <c r="C191" s="200" t="n"/>
      <c r="D191" s="465" t="n"/>
      <c r="E191" s="200" t="n"/>
      <c r="F191" s="200" t="n"/>
      <c r="G191" s="200" t="n"/>
      <c r="H191" s="200" t="n"/>
      <c r="I191" s="200" t="n"/>
      <c r="J191" s="200" t="n"/>
      <c r="K191" s="200" t="n"/>
      <c r="L191" s="200" t="n"/>
      <c r="M191" s="200" t="n"/>
      <c r="N191" s="200" t="n"/>
      <c r="O191" s="200" t="n"/>
      <c r="P191" s="200" t="n"/>
      <c r="Q191" s="200" t="n"/>
      <c r="R191" s="202" t="n"/>
      <c r="S191" s="200" t="n"/>
      <c r="T191" s="200" t="n"/>
      <c r="U191" s="200" t="n"/>
      <c r="V191" s="200" t="n"/>
      <c r="W191" s="200" t="n"/>
      <c r="X191" s="200" t="n"/>
      <c r="Y191" s="200" t="n"/>
      <c r="Z191" s="200" t="n"/>
    </row>
    <row r="192" ht="21" customHeight="1" s="726">
      <c r="A192" s="365" t="n"/>
      <c r="B192" s="365" t="n"/>
      <c r="C192" s="200" t="n"/>
      <c r="D192" s="465" t="n"/>
      <c r="E192" s="200" t="n"/>
      <c r="F192" s="200" t="n"/>
      <c r="G192" s="200" t="n"/>
      <c r="H192" s="200" t="n"/>
      <c r="I192" s="200" t="n"/>
      <c r="J192" s="200" t="n"/>
      <c r="K192" s="200" t="n"/>
      <c r="L192" s="200" t="n"/>
      <c r="M192" s="200" t="n"/>
      <c r="N192" s="200" t="n"/>
      <c r="O192" s="200" t="n"/>
      <c r="P192" s="200" t="n"/>
      <c r="Q192" s="200" t="n"/>
      <c r="R192" s="202" t="n"/>
      <c r="S192" s="200" t="n"/>
      <c r="T192" s="200" t="n"/>
      <c r="U192" s="200" t="n"/>
      <c r="V192" s="200" t="n"/>
      <c r="W192" s="200" t="n"/>
      <c r="X192" s="200" t="n"/>
      <c r="Y192" s="200" t="n"/>
      <c r="Z192" s="200" t="n"/>
    </row>
    <row r="193" ht="21" customHeight="1" s="726">
      <c r="A193" s="365" t="n"/>
      <c r="B193" s="365" t="n"/>
      <c r="C193" s="200" t="n"/>
      <c r="D193" s="465" t="n"/>
      <c r="E193" s="200" t="n"/>
      <c r="F193" s="200" t="n"/>
      <c r="G193" s="200" t="n"/>
      <c r="H193" s="200" t="n"/>
      <c r="I193" s="200" t="n"/>
      <c r="J193" s="200" t="n"/>
      <c r="K193" s="200" t="n"/>
      <c r="L193" s="200" t="n"/>
      <c r="M193" s="200" t="n"/>
      <c r="N193" s="200" t="n"/>
      <c r="O193" s="200" t="n"/>
      <c r="P193" s="200" t="n"/>
      <c r="Q193" s="200" t="n"/>
      <c r="R193" s="202" t="n"/>
      <c r="S193" s="200" t="n"/>
      <c r="T193" s="200" t="n"/>
      <c r="U193" s="200" t="n"/>
      <c r="V193" s="200" t="n"/>
      <c r="W193" s="200" t="n"/>
      <c r="X193" s="200" t="n"/>
      <c r="Y193" s="200" t="n"/>
      <c r="Z193" s="200" t="n"/>
    </row>
    <row r="194" ht="21" customHeight="1" s="726">
      <c r="A194" s="365" t="n"/>
      <c r="B194" s="365" t="n"/>
      <c r="C194" s="200" t="n"/>
      <c r="D194" s="465" t="n"/>
      <c r="E194" s="200" t="n"/>
      <c r="F194" s="200" t="n"/>
      <c r="G194" s="200" t="n"/>
      <c r="H194" s="200" t="n"/>
      <c r="I194" s="200" t="n"/>
      <c r="J194" s="200" t="n"/>
      <c r="K194" s="200" t="n"/>
      <c r="L194" s="200" t="n"/>
      <c r="M194" s="200" t="n"/>
      <c r="N194" s="200" t="n"/>
      <c r="O194" s="200" t="n"/>
      <c r="P194" s="200" t="n"/>
      <c r="Q194" s="200" t="n"/>
      <c r="R194" s="202" t="n"/>
      <c r="S194" s="200" t="n"/>
      <c r="T194" s="200" t="n"/>
      <c r="U194" s="200" t="n"/>
      <c r="V194" s="200" t="n"/>
      <c r="W194" s="200" t="n"/>
      <c r="X194" s="200" t="n"/>
      <c r="Y194" s="200" t="n"/>
      <c r="Z194" s="200" t="n"/>
    </row>
    <row r="195" ht="21" customHeight="1" s="726">
      <c r="A195" s="365" t="n"/>
      <c r="B195" s="365" t="n"/>
      <c r="C195" s="200" t="n"/>
      <c r="D195" s="465" t="n"/>
      <c r="E195" s="200" t="n"/>
      <c r="F195" s="200" t="n"/>
      <c r="G195" s="200" t="n"/>
      <c r="H195" s="200" t="n"/>
      <c r="I195" s="200" t="n"/>
      <c r="J195" s="200" t="n"/>
      <c r="K195" s="200" t="n"/>
      <c r="L195" s="200" t="n"/>
      <c r="M195" s="200" t="n"/>
      <c r="N195" s="200" t="n"/>
      <c r="O195" s="200" t="n"/>
      <c r="P195" s="200" t="n"/>
      <c r="Q195" s="200" t="n"/>
      <c r="R195" s="202" t="n"/>
      <c r="S195" s="200" t="n"/>
      <c r="T195" s="200" t="n"/>
      <c r="U195" s="200" t="n"/>
      <c r="V195" s="200" t="n"/>
      <c r="W195" s="200" t="n"/>
      <c r="X195" s="200" t="n"/>
      <c r="Y195" s="200" t="n"/>
      <c r="Z195" s="200" t="n"/>
    </row>
    <row r="196" ht="21" customHeight="1" s="726">
      <c r="A196" s="365" t="n"/>
      <c r="B196" s="365" t="n"/>
      <c r="C196" s="200" t="n"/>
      <c r="D196" s="465" t="n"/>
      <c r="E196" s="200" t="n"/>
      <c r="F196" s="200" t="n"/>
      <c r="G196" s="200" t="n"/>
      <c r="H196" s="200" t="n"/>
      <c r="I196" s="200" t="n"/>
      <c r="J196" s="200" t="n"/>
      <c r="K196" s="200" t="n"/>
      <c r="L196" s="200" t="n"/>
      <c r="M196" s="200" t="n"/>
      <c r="N196" s="200" t="n"/>
      <c r="O196" s="200" t="n"/>
      <c r="P196" s="200" t="n"/>
      <c r="Q196" s="200" t="n"/>
      <c r="R196" s="202" t="n"/>
      <c r="S196" s="200" t="n"/>
      <c r="T196" s="200" t="n"/>
      <c r="U196" s="200" t="n"/>
      <c r="V196" s="200" t="n"/>
      <c r="W196" s="200" t="n"/>
      <c r="X196" s="200" t="n"/>
      <c r="Y196" s="200" t="n"/>
      <c r="Z196" s="200" t="n"/>
    </row>
    <row r="197" ht="21" customHeight="1" s="726">
      <c r="A197" s="365" t="n"/>
      <c r="B197" s="365" t="n"/>
      <c r="C197" s="200" t="n"/>
      <c r="D197" s="465" t="n"/>
      <c r="E197" s="200" t="n"/>
      <c r="F197" s="200" t="n"/>
      <c r="G197" s="200" t="n"/>
      <c r="H197" s="200" t="n"/>
      <c r="I197" s="200" t="n"/>
      <c r="J197" s="200" t="n"/>
      <c r="K197" s="200" t="n"/>
      <c r="L197" s="200" t="n"/>
      <c r="M197" s="200" t="n"/>
      <c r="N197" s="200" t="n"/>
      <c r="O197" s="200" t="n"/>
      <c r="P197" s="200" t="n"/>
      <c r="Q197" s="200" t="n"/>
      <c r="R197" s="202" t="n"/>
      <c r="S197" s="200" t="n"/>
      <c r="T197" s="200" t="n"/>
      <c r="U197" s="200" t="n"/>
      <c r="V197" s="200" t="n"/>
      <c r="W197" s="200" t="n"/>
      <c r="X197" s="200" t="n"/>
      <c r="Y197" s="200" t="n"/>
      <c r="Z197" s="200" t="n"/>
    </row>
    <row r="198" ht="21" customHeight="1" s="726">
      <c r="A198" s="365" t="n"/>
      <c r="B198" s="365" t="n"/>
      <c r="C198" s="200" t="n"/>
      <c r="D198" s="465" t="n"/>
      <c r="E198" s="200" t="n"/>
      <c r="F198" s="200" t="n"/>
      <c r="G198" s="200" t="n"/>
      <c r="H198" s="200" t="n"/>
      <c r="I198" s="200" t="n"/>
      <c r="J198" s="200" t="n"/>
      <c r="K198" s="200" t="n"/>
      <c r="L198" s="200" t="n"/>
      <c r="M198" s="200" t="n"/>
      <c r="N198" s="200" t="n"/>
      <c r="O198" s="200" t="n"/>
      <c r="P198" s="200" t="n"/>
      <c r="Q198" s="200" t="n"/>
      <c r="R198" s="202" t="n"/>
      <c r="S198" s="200" t="n"/>
      <c r="T198" s="200" t="n"/>
      <c r="U198" s="200" t="n"/>
      <c r="V198" s="200" t="n"/>
      <c r="W198" s="200" t="n"/>
      <c r="X198" s="200" t="n"/>
      <c r="Y198" s="200" t="n"/>
      <c r="Z198" s="200" t="n"/>
    </row>
    <row r="199" ht="21" customHeight="1" s="726">
      <c r="A199" s="365" t="n"/>
      <c r="B199" s="365" t="n"/>
      <c r="C199" s="200" t="n"/>
      <c r="D199" s="465" t="n"/>
      <c r="E199" s="200" t="n"/>
      <c r="F199" s="200" t="n"/>
      <c r="G199" s="200" t="n"/>
      <c r="H199" s="200" t="n"/>
      <c r="I199" s="200" t="n"/>
      <c r="J199" s="200" t="n"/>
      <c r="K199" s="200" t="n"/>
      <c r="L199" s="200" t="n"/>
      <c r="M199" s="200" t="n"/>
      <c r="N199" s="200" t="n"/>
      <c r="O199" s="200" t="n"/>
      <c r="P199" s="200" t="n"/>
      <c r="Q199" s="200" t="n"/>
      <c r="R199" s="202" t="n"/>
      <c r="S199" s="200" t="n"/>
      <c r="T199" s="200" t="n"/>
      <c r="U199" s="200" t="n"/>
      <c r="V199" s="200" t="n"/>
      <c r="W199" s="200" t="n"/>
      <c r="X199" s="200" t="n"/>
      <c r="Y199" s="200" t="n"/>
      <c r="Z199" s="200" t="n"/>
    </row>
    <row r="200" ht="21" customHeight="1" s="726">
      <c r="A200" s="365" t="n"/>
      <c r="B200" s="365" t="n"/>
      <c r="C200" s="200" t="n"/>
      <c r="D200" s="465" t="n"/>
      <c r="E200" s="200" t="n"/>
      <c r="F200" s="200" t="n"/>
      <c r="G200" s="200" t="n"/>
      <c r="H200" s="200" t="n"/>
      <c r="I200" s="200" t="n"/>
      <c r="J200" s="200" t="n"/>
      <c r="K200" s="200" t="n"/>
      <c r="L200" s="200" t="n"/>
      <c r="M200" s="200" t="n"/>
      <c r="N200" s="200" t="n"/>
      <c r="O200" s="200" t="n"/>
      <c r="P200" s="200" t="n"/>
      <c r="Q200" s="200" t="n"/>
      <c r="R200" s="202" t="n"/>
      <c r="S200" s="200" t="n"/>
      <c r="T200" s="200" t="n"/>
      <c r="U200" s="200" t="n"/>
      <c r="V200" s="200" t="n"/>
      <c r="W200" s="200" t="n"/>
      <c r="X200" s="200" t="n"/>
      <c r="Y200" s="200" t="n"/>
      <c r="Z200" s="200" t="n"/>
    </row>
    <row r="201" ht="21" customHeight="1" s="726">
      <c r="A201" s="365" t="n"/>
      <c r="B201" s="365" t="n"/>
      <c r="C201" s="200" t="n"/>
      <c r="D201" s="465" t="n"/>
      <c r="E201" s="200" t="n"/>
      <c r="F201" s="200" t="n"/>
      <c r="G201" s="200" t="n"/>
      <c r="H201" s="200" t="n"/>
      <c r="I201" s="200" t="n"/>
      <c r="J201" s="200" t="n"/>
      <c r="K201" s="200" t="n"/>
      <c r="L201" s="200" t="n"/>
      <c r="M201" s="200" t="n"/>
      <c r="N201" s="200" t="n"/>
      <c r="O201" s="200" t="n"/>
      <c r="P201" s="200" t="n"/>
      <c r="Q201" s="200" t="n"/>
      <c r="R201" s="202" t="n"/>
      <c r="S201" s="200" t="n"/>
      <c r="T201" s="200" t="n"/>
      <c r="U201" s="200" t="n"/>
      <c r="V201" s="200" t="n"/>
      <c r="W201" s="200" t="n"/>
      <c r="X201" s="200" t="n"/>
      <c r="Y201" s="200" t="n"/>
      <c r="Z201" s="200" t="n"/>
    </row>
    <row r="202" ht="21" customHeight="1" s="726">
      <c r="A202" s="365" t="n"/>
      <c r="B202" s="365" t="n"/>
      <c r="C202" s="200" t="n"/>
      <c r="D202" s="465" t="n"/>
      <c r="E202" s="200" t="n"/>
      <c r="F202" s="200" t="n"/>
      <c r="G202" s="200" t="n"/>
      <c r="H202" s="200" t="n"/>
      <c r="I202" s="200" t="n"/>
      <c r="J202" s="200" t="n"/>
      <c r="K202" s="200" t="n"/>
      <c r="L202" s="200" t="n"/>
      <c r="M202" s="200" t="n"/>
      <c r="N202" s="200" t="n"/>
      <c r="O202" s="200" t="n"/>
      <c r="P202" s="200" t="n"/>
      <c r="Q202" s="200" t="n"/>
      <c r="R202" s="202" t="n"/>
      <c r="S202" s="200" t="n"/>
      <c r="T202" s="200" t="n"/>
      <c r="U202" s="200" t="n"/>
      <c r="V202" s="200" t="n"/>
      <c r="W202" s="200" t="n"/>
      <c r="X202" s="200" t="n"/>
      <c r="Y202" s="200" t="n"/>
      <c r="Z202" s="200" t="n"/>
    </row>
    <row r="203" ht="21" customHeight="1" s="726">
      <c r="A203" s="365" t="n"/>
      <c r="B203" s="365" t="n"/>
      <c r="C203" s="200" t="n"/>
      <c r="D203" s="465" t="n"/>
      <c r="E203" s="200" t="n"/>
      <c r="F203" s="200" t="n"/>
      <c r="G203" s="200" t="n"/>
      <c r="H203" s="200" t="n"/>
      <c r="I203" s="200" t="n"/>
      <c r="J203" s="200" t="n"/>
      <c r="K203" s="200" t="n"/>
      <c r="L203" s="200" t="n"/>
      <c r="M203" s="200" t="n"/>
      <c r="N203" s="200" t="n"/>
      <c r="O203" s="200" t="n"/>
      <c r="P203" s="200" t="n"/>
      <c r="Q203" s="200" t="n"/>
      <c r="R203" s="202" t="n"/>
      <c r="S203" s="200" t="n"/>
      <c r="T203" s="200" t="n"/>
      <c r="U203" s="200" t="n"/>
      <c r="V203" s="200" t="n"/>
      <c r="W203" s="200" t="n"/>
      <c r="X203" s="200" t="n"/>
      <c r="Y203" s="200" t="n"/>
      <c r="Z203" s="200" t="n"/>
    </row>
    <row r="204" ht="21" customHeight="1" s="726">
      <c r="A204" s="365" t="n"/>
      <c r="B204" s="365" t="n"/>
      <c r="C204" s="200" t="n"/>
      <c r="D204" s="465" t="n"/>
      <c r="E204" s="200" t="n"/>
      <c r="F204" s="200" t="n"/>
      <c r="G204" s="200" t="n"/>
      <c r="H204" s="200" t="n"/>
      <c r="I204" s="200" t="n"/>
      <c r="J204" s="200" t="n"/>
      <c r="K204" s="200" t="n"/>
      <c r="L204" s="200" t="n"/>
      <c r="M204" s="200" t="n"/>
      <c r="N204" s="200" t="n"/>
      <c r="O204" s="200" t="n"/>
      <c r="P204" s="200" t="n"/>
      <c r="Q204" s="200" t="n"/>
      <c r="R204" s="202" t="n"/>
      <c r="S204" s="200" t="n"/>
      <c r="T204" s="200" t="n"/>
      <c r="U204" s="200" t="n"/>
      <c r="V204" s="200" t="n"/>
      <c r="W204" s="200" t="n"/>
      <c r="X204" s="200" t="n"/>
      <c r="Y204" s="200" t="n"/>
      <c r="Z204" s="200" t="n"/>
    </row>
    <row r="205" ht="21" customHeight="1" s="726">
      <c r="A205" s="365" t="n"/>
      <c r="B205" s="365" t="n"/>
      <c r="C205" s="200" t="n"/>
      <c r="D205" s="465" t="n"/>
      <c r="E205" s="200" t="n"/>
      <c r="F205" s="200" t="n"/>
      <c r="G205" s="200" t="n"/>
      <c r="H205" s="200" t="n"/>
      <c r="I205" s="200" t="n"/>
      <c r="J205" s="200" t="n"/>
      <c r="K205" s="200" t="n"/>
      <c r="L205" s="200" t="n"/>
      <c r="M205" s="200" t="n"/>
      <c r="N205" s="200" t="n"/>
      <c r="O205" s="200" t="n"/>
      <c r="P205" s="200" t="n"/>
      <c r="Q205" s="200" t="n"/>
      <c r="R205" s="202" t="n"/>
      <c r="S205" s="200" t="n"/>
      <c r="T205" s="200" t="n"/>
      <c r="U205" s="200" t="n"/>
      <c r="V205" s="200" t="n"/>
      <c r="W205" s="200" t="n"/>
      <c r="X205" s="200" t="n"/>
      <c r="Y205" s="200" t="n"/>
      <c r="Z205" s="200" t="n"/>
    </row>
    <row r="206" ht="21" customHeight="1" s="726">
      <c r="A206" s="365" t="n"/>
      <c r="B206" s="365" t="n"/>
      <c r="C206" s="200" t="n"/>
      <c r="D206" s="465" t="n"/>
      <c r="E206" s="200" t="n"/>
      <c r="F206" s="200" t="n"/>
      <c r="G206" s="200" t="n"/>
      <c r="H206" s="200" t="n"/>
      <c r="I206" s="200" t="n"/>
      <c r="J206" s="200" t="n"/>
      <c r="K206" s="200" t="n"/>
      <c r="L206" s="200" t="n"/>
      <c r="M206" s="200" t="n"/>
      <c r="N206" s="200" t="n"/>
      <c r="O206" s="200" t="n"/>
      <c r="P206" s="200" t="n"/>
      <c r="Q206" s="200" t="n"/>
      <c r="R206" s="202" t="n"/>
      <c r="S206" s="200" t="n"/>
      <c r="T206" s="200" t="n"/>
      <c r="U206" s="200" t="n"/>
      <c r="V206" s="200" t="n"/>
      <c r="W206" s="200" t="n"/>
      <c r="X206" s="200" t="n"/>
      <c r="Y206" s="200" t="n"/>
      <c r="Z206" s="200" t="n"/>
    </row>
    <row r="207" ht="21" customHeight="1" s="726">
      <c r="A207" s="365" t="n"/>
      <c r="B207" s="365" t="n"/>
      <c r="C207" s="200" t="n"/>
      <c r="D207" s="465" t="n"/>
      <c r="E207" s="200" t="n"/>
      <c r="F207" s="200" t="n"/>
      <c r="G207" s="200" t="n"/>
      <c r="H207" s="200" t="n"/>
      <c r="I207" s="200" t="n"/>
      <c r="J207" s="200" t="n"/>
      <c r="K207" s="200" t="n"/>
      <c r="L207" s="200" t="n"/>
      <c r="M207" s="200" t="n"/>
      <c r="N207" s="200" t="n"/>
      <c r="O207" s="200" t="n"/>
      <c r="P207" s="200" t="n"/>
      <c r="Q207" s="200" t="n"/>
      <c r="R207" s="202" t="n"/>
      <c r="S207" s="200" t="n"/>
      <c r="T207" s="200" t="n"/>
      <c r="U207" s="200" t="n"/>
      <c r="V207" s="200" t="n"/>
      <c r="W207" s="200" t="n"/>
      <c r="X207" s="200" t="n"/>
      <c r="Y207" s="200" t="n"/>
      <c r="Z207" s="200" t="n"/>
    </row>
    <row r="208" ht="21" customHeight="1" s="726">
      <c r="A208" s="365" t="n"/>
      <c r="B208" s="365" t="n"/>
      <c r="C208" s="200" t="n"/>
      <c r="D208" s="465" t="n"/>
      <c r="E208" s="200" t="n"/>
      <c r="F208" s="200" t="n"/>
      <c r="G208" s="200" t="n"/>
      <c r="H208" s="200" t="n"/>
      <c r="I208" s="200" t="n"/>
      <c r="J208" s="200" t="n"/>
      <c r="K208" s="200" t="n"/>
      <c r="L208" s="200" t="n"/>
      <c r="M208" s="200" t="n"/>
      <c r="N208" s="200" t="n"/>
      <c r="O208" s="200" t="n"/>
      <c r="P208" s="200" t="n"/>
      <c r="Q208" s="200" t="n"/>
      <c r="R208" s="202" t="n"/>
      <c r="S208" s="200" t="n"/>
      <c r="T208" s="200" t="n"/>
      <c r="U208" s="200" t="n"/>
      <c r="V208" s="200" t="n"/>
      <c r="W208" s="200" t="n"/>
      <c r="X208" s="200" t="n"/>
      <c r="Y208" s="200" t="n"/>
      <c r="Z208" s="200" t="n"/>
    </row>
    <row r="209" ht="21" customHeight="1" s="726">
      <c r="A209" s="365" t="n"/>
      <c r="B209" s="365" t="n"/>
      <c r="C209" s="200" t="n"/>
      <c r="D209" s="465" t="n"/>
      <c r="E209" s="200" t="n"/>
      <c r="F209" s="200" t="n"/>
      <c r="G209" s="200" t="n"/>
      <c r="H209" s="200" t="n"/>
      <c r="I209" s="200" t="n"/>
      <c r="J209" s="200" t="n"/>
      <c r="K209" s="200" t="n"/>
      <c r="L209" s="200" t="n"/>
      <c r="M209" s="200" t="n"/>
      <c r="N209" s="200" t="n"/>
      <c r="O209" s="200" t="n"/>
      <c r="P209" s="200" t="n"/>
      <c r="Q209" s="200" t="n"/>
      <c r="R209" s="202" t="n"/>
      <c r="S209" s="200" t="n"/>
      <c r="T209" s="200" t="n"/>
      <c r="U209" s="200" t="n"/>
      <c r="V209" s="200" t="n"/>
      <c r="W209" s="200" t="n"/>
      <c r="X209" s="200" t="n"/>
      <c r="Y209" s="200" t="n"/>
      <c r="Z209" s="200" t="n"/>
    </row>
    <row r="210" ht="21" customHeight="1" s="726">
      <c r="A210" s="365" t="n"/>
      <c r="B210" s="365" t="n"/>
      <c r="C210" s="200" t="n"/>
      <c r="D210" s="465" t="n"/>
      <c r="E210" s="200" t="n"/>
      <c r="F210" s="200" t="n"/>
      <c r="G210" s="200" t="n"/>
      <c r="H210" s="200" t="n"/>
      <c r="I210" s="200" t="n"/>
      <c r="J210" s="200" t="n"/>
      <c r="K210" s="200" t="n"/>
      <c r="L210" s="200" t="n"/>
      <c r="M210" s="200" t="n"/>
      <c r="N210" s="200" t="n"/>
      <c r="O210" s="200" t="n"/>
      <c r="P210" s="200" t="n"/>
      <c r="Q210" s="200" t="n"/>
      <c r="R210" s="202" t="n"/>
      <c r="S210" s="200" t="n"/>
      <c r="T210" s="200" t="n"/>
      <c r="U210" s="200" t="n"/>
      <c r="V210" s="200" t="n"/>
      <c r="W210" s="200" t="n"/>
      <c r="X210" s="200" t="n"/>
      <c r="Y210" s="200" t="n"/>
      <c r="Z210" s="200" t="n"/>
    </row>
    <row r="211" ht="21" customHeight="1" s="726">
      <c r="A211" s="365" t="n"/>
      <c r="B211" s="365" t="n"/>
      <c r="C211" s="200" t="n"/>
      <c r="D211" s="465" t="n"/>
      <c r="E211" s="200" t="n"/>
      <c r="F211" s="200" t="n"/>
      <c r="G211" s="200" t="n"/>
      <c r="H211" s="200" t="n"/>
      <c r="I211" s="200" t="n"/>
      <c r="J211" s="200" t="n"/>
      <c r="K211" s="200" t="n"/>
      <c r="L211" s="200" t="n"/>
      <c r="M211" s="200" t="n"/>
      <c r="N211" s="200" t="n"/>
      <c r="O211" s="200" t="n"/>
      <c r="P211" s="200" t="n"/>
      <c r="Q211" s="200" t="n"/>
      <c r="R211" s="202" t="n"/>
      <c r="S211" s="200" t="n"/>
      <c r="T211" s="200" t="n"/>
      <c r="U211" s="200" t="n"/>
      <c r="V211" s="200" t="n"/>
      <c r="W211" s="200" t="n"/>
      <c r="X211" s="200" t="n"/>
      <c r="Y211" s="200" t="n"/>
      <c r="Z211" s="200" t="n"/>
    </row>
    <row r="212" ht="21" customHeight="1" s="726">
      <c r="A212" s="365" t="n"/>
      <c r="B212" s="365" t="n"/>
      <c r="C212" s="200" t="n"/>
      <c r="D212" s="465" t="n"/>
      <c r="E212" s="200" t="n"/>
      <c r="F212" s="200" t="n"/>
      <c r="G212" s="200" t="n"/>
      <c r="H212" s="200" t="n"/>
      <c r="I212" s="200" t="n"/>
      <c r="J212" s="200" t="n"/>
      <c r="K212" s="200" t="n"/>
      <c r="L212" s="200" t="n"/>
      <c r="M212" s="200" t="n"/>
      <c r="N212" s="200" t="n"/>
      <c r="O212" s="200" t="n"/>
      <c r="P212" s="200" t="n"/>
      <c r="Q212" s="200" t="n"/>
      <c r="R212" s="202" t="n"/>
      <c r="S212" s="200" t="n"/>
      <c r="T212" s="200" t="n"/>
      <c r="U212" s="200" t="n"/>
      <c r="V212" s="200" t="n"/>
      <c r="W212" s="200" t="n"/>
      <c r="X212" s="200" t="n"/>
      <c r="Y212" s="200" t="n"/>
      <c r="Z212" s="200" t="n"/>
    </row>
    <row r="213" ht="21" customHeight="1" s="726">
      <c r="A213" s="365" t="n"/>
      <c r="B213" s="365" t="n"/>
      <c r="C213" s="200" t="n"/>
      <c r="D213" s="465" t="n"/>
      <c r="E213" s="200" t="n"/>
      <c r="F213" s="200" t="n"/>
      <c r="G213" s="200" t="n"/>
      <c r="H213" s="200" t="n"/>
      <c r="I213" s="200" t="n"/>
      <c r="J213" s="200" t="n"/>
      <c r="K213" s="200" t="n"/>
      <c r="L213" s="200" t="n"/>
      <c r="M213" s="200" t="n"/>
      <c r="N213" s="200" t="n"/>
      <c r="O213" s="200" t="n"/>
      <c r="P213" s="200" t="n"/>
      <c r="Q213" s="200" t="n"/>
      <c r="R213" s="202" t="n"/>
      <c r="S213" s="200" t="n"/>
      <c r="T213" s="200" t="n"/>
      <c r="U213" s="200" t="n"/>
      <c r="V213" s="200" t="n"/>
      <c r="W213" s="200" t="n"/>
      <c r="X213" s="200" t="n"/>
      <c r="Y213" s="200" t="n"/>
      <c r="Z213" s="200" t="n"/>
    </row>
    <row r="214" ht="21" customHeight="1" s="726">
      <c r="A214" s="365" t="n"/>
      <c r="B214" s="365" t="n"/>
      <c r="C214" s="200" t="n"/>
      <c r="D214" s="465" t="n"/>
      <c r="E214" s="200" t="n"/>
      <c r="F214" s="200" t="n"/>
      <c r="G214" s="200" t="n"/>
      <c r="H214" s="200" t="n"/>
      <c r="I214" s="200" t="n"/>
      <c r="J214" s="200" t="n"/>
      <c r="K214" s="200" t="n"/>
      <c r="L214" s="200" t="n"/>
      <c r="M214" s="200" t="n"/>
      <c r="N214" s="200" t="n"/>
      <c r="O214" s="200" t="n"/>
      <c r="P214" s="200" t="n"/>
      <c r="Q214" s="200" t="n"/>
      <c r="R214" s="202" t="n"/>
      <c r="S214" s="200" t="n"/>
      <c r="T214" s="200" t="n"/>
      <c r="U214" s="200" t="n"/>
      <c r="V214" s="200" t="n"/>
      <c r="W214" s="200" t="n"/>
      <c r="X214" s="200" t="n"/>
      <c r="Y214" s="200" t="n"/>
      <c r="Z214" s="200" t="n"/>
    </row>
    <row r="215" ht="21" customHeight="1" s="726">
      <c r="A215" s="365" t="n"/>
      <c r="B215" s="365" t="n"/>
      <c r="C215" s="200" t="n"/>
      <c r="D215" s="465" t="n"/>
      <c r="E215" s="200" t="n"/>
      <c r="F215" s="200" t="n"/>
      <c r="G215" s="200" t="n"/>
      <c r="H215" s="200" t="n"/>
      <c r="I215" s="200" t="n"/>
      <c r="J215" s="200" t="n"/>
      <c r="K215" s="200" t="n"/>
      <c r="L215" s="200" t="n"/>
      <c r="M215" s="200" t="n"/>
      <c r="N215" s="200" t="n"/>
      <c r="O215" s="200" t="n"/>
      <c r="P215" s="200" t="n"/>
      <c r="Q215" s="200" t="n"/>
      <c r="R215" s="202" t="n"/>
      <c r="S215" s="200" t="n"/>
      <c r="T215" s="200" t="n"/>
      <c r="U215" s="200" t="n"/>
      <c r="V215" s="200" t="n"/>
      <c r="W215" s="200" t="n"/>
      <c r="X215" s="200" t="n"/>
      <c r="Y215" s="200" t="n"/>
      <c r="Z215" s="200" t="n"/>
    </row>
    <row r="216" ht="21" customHeight="1" s="726">
      <c r="A216" s="365" t="n"/>
      <c r="B216" s="365" t="n"/>
      <c r="C216" s="200" t="n"/>
      <c r="D216" s="465" t="n"/>
      <c r="E216" s="200" t="n"/>
      <c r="F216" s="200" t="n"/>
      <c r="G216" s="200" t="n"/>
      <c r="H216" s="200" t="n"/>
      <c r="I216" s="200" t="n"/>
      <c r="J216" s="200" t="n"/>
      <c r="K216" s="200" t="n"/>
      <c r="L216" s="200" t="n"/>
      <c r="M216" s="200" t="n"/>
      <c r="N216" s="200" t="n"/>
      <c r="O216" s="200" t="n"/>
      <c r="P216" s="200" t="n"/>
      <c r="Q216" s="200" t="n"/>
      <c r="R216" s="202" t="n"/>
      <c r="S216" s="200" t="n"/>
      <c r="T216" s="200" t="n"/>
      <c r="U216" s="200" t="n"/>
      <c r="V216" s="200" t="n"/>
      <c r="W216" s="200" t="n"/>
      <c r="X216" s="200" t="n"/>
      <c r="Y216" s="200" t="n"/>
      <c r="Z216" s="200" t="n"/>
    </row>
    <row r="217" ht="21" customHeight="1" s="726">
      <c r="A217" s="365" t="n"/>
      <c r="B217" s="365" t="n"/>
      <c r="C217" s="200" t="n"/>
      <c r="D217" s="465" t="n"/>
      <c r="E217" s="200" t="n"/>
      <c r="F217" s="200" t="n"/>
      <c r="G217" s="200" t="n"/>
      <c r="H217" s="200" t="n"/>
      <c r="I217" s="200" t="n"/>
      <c r="J217" s="200" t="n"/>
      <c r="K217" s="200" t="n"/>
      <c r="L217" s="200" t="n"/>
      <c r="M217" s="200" t="n"/>
      <c r="N217" s="200" t="n"/>
      <c r="O217" s="200" t="n"/>
      <c r="P217" s="200" t="n"/>
      <c r="Q217" s="200" t="n"/>
      <c r="R217" s="202" t="n"/>
      <c r="S217" s="200" t="n"/>
      <c r="T217" s="200" t="n"/>
      <c r="U217" s="200" t="n"/>
      <c r="V217" s="200" t="n"/>
      <c r="W217" s="200" t="n"/>
      <c r="X217" s="200" t="n"/>
      <c r="Y217" s="200" t="n"/>
      <c r="Z217" s="200" t="n"/>
    </row>
    <row r="218" ht="21" customHeight="1" s="726">
      <c r="A218" s="365" t="n"/>
      <c r="B218" s="365" t="n"/>
      <c r="C218" s="200" t="n"/>
      <c r="D218" s="465" t="n"/>
      <c r="E218" s="200" t="n"/>
      <c r="F218" s="200" t="n"/>
      <c r="G218" s="200" t="n"/>
      <c r="H218" s="200" t="n"/>
      <c r="I218" s="200" t="n"/>
      <c r="J218" s="200" t="n"/>
      <c r="K218" s="200" t="n"/>
      <c r="L218" s="200" t="n"/>
      <c r="M218" s="200" t="n"/>
      <c r="N218" s="200" t="n"/>
      <c r="O218" s="200" t="n"/>
      <c r="P218" s="200" t="n"/>
      <c r="Q218" s="200" t="n"/>
      <c r="R218" s="202" t="n"/>
      <c r="S218" s="200" t="n"/>
      <c r="T218" s="200" t="n"/>
      <c r="U218" s="200" t="n"/>
      <c r="V218" s="200" t="n"/>
      <c r="W218" s="200" t="n"/>
      <c r="X218" s="200" t="n"/>
      <c r="Y218" s="200" t="n"/>
      <c r="Z218" s="200" t="n"/>
    </row>
    <row r="219" ht="21" customHeight="1" s="726">
      <c r="A219" s="365" t="n"/>
      <c r="B219" s="365" t="n"/>
      <c r="C219" s="200" t="n"/>
      <c r="D219" s="465" t="n"/>
      <c r="E219" s="200" t="n"/>
      <c r="F219" s="200" t="n"/>
      <c r="G219" s="200" t="n"/>
      <c r="H219" s="200" t="n"/>
      <c r="I219" s="200" t="n"/>
      <c r="J219" s="200" t="n"/>
      <c r="K219" s="200" t="n"/>
      <c r="L219" s="200" t="n"/>
      <c r="M219" s="200" t="n"/>
      <c r="N219" s="200" t="n"/>
      <c r="O219" s="200" t="n"/>
      <c r="P219" s="200" t="n"/>
      <c r="Q219" s="200" t="n"/>
      <c r="R219" s="202" t="n"/>
      <c r="S219" s="200" t="n"/>
      <c r="T219" s="200" t="n"/>
      <c r="U219" s="200" t="n"/>
      <c r="V219" s="200" t="n"/>
      <c r="W219" s="200" t="n"/>
      <c r="X219" s="200" t="n"/>
      <c r="Y219" s="200" t="n"/>
      <c r="Z219" s="200" t="n"/>
    </row>
    <row r="220" ht="21" customHeight="1" s="726">
      <c r="A220" s="365" t="n"/>
      <c r="B220" s="365" t="n"/>
      <c r="C220" s="200" t="n"/>
      <c r="D220" s="465" t="n"/>
      <c r="E220" s="200" t="n"/>
      <c r="F220" s="200" t="n"/>
      <c r="G220" s="200" t="n"/>
      <c r="H220" s="200" t="n"/>
      <c r="I220" s="200" t="n"/>
      <c r="J220" s="200" t="n"/>
      <c r="K220" s="200" t="n"/>
      <c r="L220" s="200" t="n"/>
      <c r="M220" s="200" t="n"/>
      <c r="N220" s="200" t="n"/>
      <c r="O220" s="200" t="n"/>
      <c r="P220" s="200" t="n"/>
      <c r="Q220" s="200" t="n"/>
      <c r="R220" s="202" t="n"/>
      <c r="S220" s="200" t="n"/>
      <c r="T220" s="200" t="n"/>
      <c r="U220" s="200" t="n"/>
      <c r="V220" s="200" t="n"/>
      <c r="W220" s="200" t="n"/>
      <c r="X220" s="200" t="n"/>
      <c r="Y220" s="200" t="n"/>
      <c r="Z220" s="200" t="n"/>
    </row>
    <row r="221" ht="21" customHeight="1" s="726">
      <c r="A221" s="365" t="n"/>
      <c r="B221" s="365" t="n"/>
      <c r="C221" s="200" t="n"/>
      <c r="D221" s="465" t="n"/>
      <c r="E221" s="200" t="n"/>
      <c r="F221" s="200" t="n"/>
      <c r="G221" s="200" t="n"/>
      <c r="H221" s="200" t="n"/>
      <c r="I221" s="200" t="n"/>
      <c r="J221" s="200" t="n"/>
      <c r="K221" s="200" t="n"/>
      <c r="L221" s="200" t="n"/>
      <c r="M221" s="200" t="n"/>
      <c r="N221" s="200" t="n"/>
      <c r="O221" s="200" t="n"/>
      <c r="P221" s="200" t="n"/>
      <c r="Q221" s="200" t="n"/>
      <c r="R221" s="202" t="n"/>
      <c r="S221" s="200" t="n"/>
      <c r="T221" s="200" t="n"/>
      <c r="U221" s="200" t="n"/>
      <c r="V221" s="200" t="n"/>
      <c r="W221" s="200" t="n"/>
      <c r="X221" s="200" t="n"/>
      <c r="Y221" s="200" t="n"/>
      <c r="Z221" s="200" t="n"/>
    </row>
    <row r="222" ht="21" customHeight="1" s="726">
      <c r="A222" s="365" t="n"/>
      <c r="B222" s="365" t="n"/>
      <c r="C222" s="200" t="n"/>
      <c r="D222" s="465" t="n"/>
      <c r="E222" s="200" t="n"/>
      <c r="F222" s="200" t="n"/>
      <c r="G222" s="200" t="n"/>
      <c r="H222" s="200" t="n"/>
      <c r="I222" s="200" t="n"/>
      <c r="J222" s="200" t="n"/>
      <c r="K222" s="200" t="n"/>
      <c r="L222" s="200" t="n"/>
      <c r="M222" s="200" t="n"/>
      <c r="N222" s="200" t="n"/>
      <c r="O222" s="200" t="n"/>
      <c r="P222" s="200" t="n"/>
      <c r="Q222" s="200" t="n"/>
      <c r="R222" s="202" t="n"/>
      <c r="S222" s="200" t="n"/>
      <c r="T222" s="200" t="n"/>
      <c r="U222" s="200" t="n"/>
      <c r="V222" s="200" t="n"/>
      <c r="W222" s="200" t="n"/>
      <c r="X222" s="200" t="n"/>
      <c r="Y222" s="200" t="n"/>
      <c r="Z222" s="200" t="n"/>
    </row>
    <row r="223" ht="21" customHeight="1" s="726">
      <c r="A223" s="365" t="n"/>
      <c r="B223" s="365" t="n"/>
      <c r="C223" s="200" t="n"/>
      <c r="D223" s="465" t="n"/>
      <c r="E223" s="200" t="n"/>
      <c r="F223" s="200" t="n"/>
      <c r="G223" s="200" t="n"/>
      <c r="H223" s="200" t="n"/>
      <c r="I223" s="200" t="n"/>
      <c r="J223" s="200" t="n"/>
      <c r="K223" s="200" t="n"/>
      <c r="L223" s="200" t="n"/>
      <c r="M223" s="200" t="n"/>
      <c r="N223" s="200" t="n"/>
      <c r="O223" s="200" t="n"/>
      <c r="P223" s="200" t="n"/>
      <c r="Q223" s="200" t="n"/>
      <c r="R223" s="202" t="n"/>
      <c r="S223" s="200" t="n"/>
      <c r="T223" s="200" t="n"/>
      <c r="U223" s="200" t="n"/>
      <c r="V223" s="200" t="n"/>
      <c r="W223" s="200" t="n"/>
      <c r="X223" s="200" t="n"/>
      <c r="Y223" s="200" t="n"/>
      <c r="Z223" s="200" t="n"/>
    </row>
    <row r="224" ht="21" customHeight="1" s="726">
      <c r="A224" s="365" t="n"/>
      <c r="B224" s="365" t="n"/>
      <c r="C224" s="200" t="n"/>
      <c r="D224" s="465" t="n"/>
      <c r="E224" s="200" t="n"/>
      <c r="F224" s="200" t="n"/>
      <c r="G224" s="200" t="n"/>
      <c r="H224" s="200" t="n"/>
      <c r="I224" s="200" t="n"/>
      <c r="J224" s="200" t="n"/>
      <c r="K224" s="200" t="n"/>
      <c r="L224" s="200" t="n"/>
      <c r="M224" s="200" t="n"/>
      <c r="N224" s="200" t="n"/>
      <c r="O224" s="200" t="n"/>
      <c r="P224" s="200" t="n"/>
      <c r="Q224" s="200" t="n"/>
      <c r="R224" s="202" t="n"/>
      <c r="S224" s="200" t="n"/>
      <c r="T224" s="200" t="n"/>
      <c r="U224" s="200" t="n"/>
      <c r="V224" s="200" t="n"/>
      <c r="W224" s="200" t="n"/>
      <c r="X224" s="200" t="n"/>
      <c r="Y224" s="200" t="n"/>
      <c r="Z224" s="200" t="n"/>
    </row>
    <row r="225" ht="21" customHeight="1" s="726">
      <c r="A225" s="365" t="n"/>
      <c r="B225" s="365" t="n"/>
      <c r="C225" s="200" t="n"/>
      <c r="D225" s="465" t="n"/>
      <c r="E225" s="200" t="n"/>
      <c r="F225" s="200" t="n"/>
      <c r="G225" s="200" t="n"/>
      <c r="H225" s="200" t="n"/>
      <c r="I225" s="200" t="n"/>
      <c r="J225" s="200" t="n"/>
      <c r="K225" s="200" t="n"/>
      <c r="L225" s="200" t="n"/>
      <c r="M225" s="200" t="n"/>
      <c r="N225" s="200" t="n"/>
      <c r="O225" s="200" t="n"/>
      <c r="P225" s="200" t="n"/>
      <c r="Q225" s="200" t="n"/>
      <c r="R225" s="202" t="n"/>
      <c r="S225" s="200" t="n"/>
      <c r="T225" s="200" t="n"/>
      <c r="U225" s="200" t="n"/>
      <c r="V225" s="200" t="n"/>
      <c r="W225" s="200" t="n"/>
      <c r="X225" s="200" t="n"/>
      <c r="Y225" s="200" t="n"/>
      <c r="Z225" s="200" t="n"/>
    </row>
    <row r="226" ht="21" customHeight="1" s="726">
      <c r="A226" s="365" t="n"/>
      <c r="B226" s="365" t="n"/>
      <c r="C226" s="200" t="n"/>
      <c r="D226" s="465" t="n"/>
      <c r="E226" s="200" t="n"/>
      <c r="F226" s="200" t="n"/>
      <c r="G226" s="200" t="n"/>
      <c r="H226" s="200" t="n"/>
      <c r="I226" s="200" t="n"/>
      <c r="J226" s="200" t="n"/>
      <c r="K226" s="200" t="n"/>
      <c r="L226" s="200" t="n"/>
      <c r="M226" s="200" t="n"/>
      <c r="N226" s="200" t="n"/>
      <c r="O226" s="200" t="n"/>
      <c r="P226" s="200" t="n"/>
      <c r="Q226" s="200" t="n"/>
      <c r="R226" s="202" t="n"/>
      <c r="S226" s="200" t="n"/>
      <c r="T226" s="200" t="n"/>
      <c r="U226" s="200" t="n"/>
      <c r="V226" s="200" t="n"/>
      <c r="W226" s="200" t="n"/>
      <c r="X226" s="200" t="n"/>
      <c r="Y226" s="200" t="n"/>
      <c r="Z226" s="200" t="n"/>
    </row>
    <row r="227" ht="21" customHeight="1" s="726">
      <c r="A227" s="365" t="n"/>
      <c r="B227" s="365" t="n"/>
      <c r="C227" s="200" t="n"/>
      <c r="D227" s="465" t="n"/>
      <c r="E227" s="200" t="n"/>
      <c r="F227" s="200" t="n"/>
      <c r="G227" s="200" t="n"/>
      <c r="H227" s="200" t="n"/>
      <c r="I227" s="200" t="n"/>
      <c r="J227" s="200" t="n"/>
      <c r="K227" s="200" t="n"/>
      <c r="L227" s="200" t="n"/>
      <c r="M227" s="200" t="n"/>
      <c r="N227" s="200" t="n"/>
      <c r="O227" s="200" t="n"/>
      <c r="P227" s="200" t="n"/>
      <c r="Q227" s="200" t="n"/>
      <c r="R227" s="202" t="n"/>
      <c r="S227" s="200" t="n"/>
      <c r="T227" s="200" t="n"/>
      <c r="U227" s="200" t="n"/>
      <c r="V227" s="200" t="n"/>
      <c r="W227" s="200" t="n"/>
      <c r="X227" s="200" t="n"/>
      <c r="Y227" s="200" t="n"/>
      <c r="Z227" s="200" t="n"/>
    </row>
    <row r="228" ht="21" customHeight="1" s="726">
      <c r="A228" s="365" t="n"/>
      <c r="B228" s="365" t="n"/>
      <c r="C228" s="200" t="n"/>
      <c r="D228" s="465" t="n"/>
      <c r="E228" s="200" t="n"/>
      <c r="F228" s="200" t="n"/>
      <c r="G228" s="200" t="n"/>
      <c r="H228" s="200" t="n"/>
      <c r="I228" s="200" t="n"/>
      <c r="J228" s="200" t="n"/>
      <c r="K228" s="200" t="n"/>
      <c r="L228" s="200" t="n"/>
      <c r="M228" s="200" t="n"/>
      <c r="N228" s="200" t="n"/>
      <c r="O228" s="200" t="n"/>
      <c r="P228" s="200" t="n"/>
      <c r="Q228" s="200" t="n"/>
      <c r="R228" s="202" t="n"/>
      <c r="S228" s="200" t="n"/>
      <c r="T228" s="200" t="n"/>
      <c r="U228" s="200" t="n"/>
      <c r="V228" s="200" t="n"/>
      <c r="W228" s="200" t="n"/>
      <c r="X228" s="200" t="n"/>
      <c r="Y228" s="200" t="n"/>
      <c r="Z228" s="200" t="n"/>
    </row>
    <row r="229" ht="21" customHeight="1" s="726">
      <c r="A229" s="365" t="n"/>
      <c r="B229" s="365" t="n"/>
      <c r="C229" s="200" t="n"/>
      <c r="D229" s="465" t="n"/>
      <c r="E229" s="200" t="n"/>
      <c r="F229" s="200" t="n"/>
      <c r="G229" s="200" t="n"/>
      <c r="H229" s="200" t="n"/>
      <c r="I229" s="200" t="n"/>
      <c r="J229" s="200" t="n"/>
      <c r="K229" s="200" t="n"/>
      <c r="L229" s="200" t="n"/>
      <c r="M229" s="200" t="n"/>
      <c r="N229" s="200" t="n"/>
      <c r="O229" s="200" t="n"/>
      <c r="P229" s="200" t="n"/>
      <c r="Q229" s="200" t="n"/>
      <c r="R229" s="202" t="n"/>
      <c r="S229" s="200" t="n"/>
      <c r="T229" s="200" t="n"/>
      <c r="U229" s="200" t="n"/>
      <c r="V229" s="200" t="n"/>
      <c r="W229" s="200" t="n"/>
      <c r="X229" s="200" t="n"/>
      <c r="Y229" s="200" t="n"/>
      <c r="Z229" s="200" t="n"/>
    </row>
    <row r="230" ht="21" customHeight="1" s="726">
      <c r="A230" s="365" t="n"/>
      <c r="B230" s="365" t="n"/>
      <c r="C230" s="200" t="n"/>
      <c r="D230" s="465" t="n"/>
      <c r="E230" s="200" t="n"/>
      <c r="F230" s="200" t="n"/>
      <c r="G230" s="200" t="n"/>
      <c r="H230" s="200" t="n"/>
      <c r="I230" s="200" t="n"/>
      <c r="J230" s="200" t="n"/>
      <c r="K230" s="200" t="n"/>
      <c r="L230" s="200" t="n"/>
      <c r="M230" s="200" t="n"/>
      <c r="N230" s="200" t="n"/>
      <c r="O230" s="200" t="n"/>
      <c r="P230" s="200" t="n"/>
      <c r="Q230" s="200" t="n"/>
      <c r="R230" s="202" t="n"/>
      <c r="S230" s="200" t="n"/>
      <c r="T230" s="200" t="n"/>
      <c r="U230" s="200" t="n"/>
      <c r="V230" s="200" t="n"/>
      <c r="W230" s="200" t="n"/>
      <c r="X230" s="200" t="n"/>
      <c r="Y230" s="200" t="n"/>
      <c r="Z230" s="200" t="n"/>
    </row>
    <row r="231" ht="21" customHeight="1" s="726">
      <c r="A231" s="365" t="n"/>
      <c r="B231" s="365" t="n"/>
      <c r="C231" s="200" t="n"/>
      <c r="D231" s="465" t="n"/>
      <c r="E231" s="200" t="n"/>
      <c r="F231" s="200" t="n"/>
      <c r="G231" s="200" t="n"/>
      <c r="H231" s="200" t="n"/>
      <c r="I231" s="200" t="n"/>
      <c r="J231" s="200" t="n"/>
      <c r="K231" s="200" t="n"/>
      <c r="L231" s="200" t="n"/>
      <c r="M231" s="200" t="n"/>
      <c r="N231" s="200" t="n"/>
      <c r="O231" s="200" t="n"/>
      <c r="P231" s="200" t="n"/>
      <c r="Q231" s="200" t="n"/>
      <c r="R231" s="202" t="n"/>
      <c r="S231" s="200" t="n"/>
      <c r="T231" s="200" t="n"/>
      <c r="U231" s="200" t="n"/>
      <c r="V231" s="200" t="n"/>
      <c r="W231" s="200" t="n"/>
      <c r="X231" s="200" t="n"/>
      <c r="Y231" s="200" t="n"/>
      <c r="Z231" s="200" t="n"/>
    </row>
    <row r="232" ht="21" customHeight="1" s="726">
      <c r="A232" s="365" t="n"/>
      <c r="B232" s="365" t="n"/>
      <c r="C232" s="200" t="n"/>
      <c r="D232" s="465" t="n"/>
      <c r="E232" s="200" t="n"/>
      <c r="F232" s="200" t="n"/>
      <c r="G232" s="200" t="n"/>
      <c r="H232" s="200" t="n"/>
      <c r="I232" s="200" t="n"/>
      <c r="J232" s="200" t="n"/>
      <c r="K232" s="200" t="n"/>
      <c r="L232" s="200" t="n"/>
      <c r="M232" s="200" t="n"/>
      <c r="N232" s="200" t="n"/>
      <c r="O232" s="200" t="n"/>
      <c r="P232" s="200" t="n"/>
      <c r="Q232" s="200" t="n"/>
      <c r="R232" s="202" t="n"/>
      <c r="S232" s="200" t="n"/>
      <c r="T232" s="200" t="n"/>
      <c r="U232" s="200" t="n"/>
      <c r="V232" s="200" t="n"/>
      <c r="W232" s="200" t="n"/>
      <c r="X232" s="200" t="n"/>
      <c r="Y232" s="200" t="n"/>
      <c r="Z232" s="200" t="n"/>
    </row>
    <row r="233" ht="21" customHeight="1" s="726">
      <c r="A233" s="365" t="n"/>
      <c r="B233" s="365" t="n"/>
      <c r="C233" s="200" t="n"/>
      <c r="D233" s="465" t="n"/>
      <c r="E233" s="200" t="n"/>
      <c r="F233" s="200" t="n"/>
      <c r="G233" s="200" t="n"/>
      <c r="H233" s="200" t="n"/>
      <c r="I233" s="200" t="n"/>
      <c r="J233" s="200" t="n"/>
      <c r="K233" s="200" t="n"/>
      <c r="L233" s="200" t="n"/>
      <c r="M233" s="200" t="n"/>
      <c r="N233" s="200" t="n"/>
      <c r="O233" s="200" t="n"/>
      <c r="P233" s="200" t="n"/>
      <c r="Q233" s="200" t="n"/>
      <c r="R233" s="202" t="n"/>
      <c r="S233" s="200" t="n"/>
      <c r="T233" s="200" t="n"/>
      <c r="U233" s="200" t="n"/>
      <c r="V233" s="200" t="n"/>
      <c r="W233" s="200" t="n"/>
      <c r="X233" s="200" t="n"/>
      <c r="Y233" s="200" t="n"/>
      <c r="Z233" s="200" t="n"/>
    </row>
    <row r="234" ht="21" customHeight="1" s="726">
      <c r="A234" s="365" t="n"/>
      <c r="B234" s="365" t="n"/>
      <c r="C234" s="200" t="n"/>
      <c r="D234" s="465" t="n"/>
      <c r="E234" s="200" t="n"/>
      <c r="F234" s="200" t="n"/>
      <c r="G234" s="200" t="n"/>
      <c r="H234" s="200" t="n"/>
      <c r="I234" s="200" t="n"/>
      <c r="J234" s="200" t="n"/>
      <c r="K234" s="200" t="n"/>
      <c r="L234" s="200" t="n"/>
      <c r="M234" s="200" t="n"/>
      <c r="N234" s="200" t="n"/>
      <c r="O234" s="200" t="n"/>
      <c r="P234" s="200" t="n"/>
      <c r="Q234" s="200" t="n"/>
      <c r="R234" s="202" t="n"/>
      <c r="S234" s="200" t="n"/>
      <c r="T234" s="200" t="n"/>
      <c r="U234" s="200" t="n"/>
      <c r="V234" s="200" t="n"/>
      <c r="W234" s="200" t="n"/>
      <c r="X234" s="200" t="n"/>
      <c r="Y234" s="200" t="n"/>
      <c r="Z234" s="200" t="n"/>
    </row>
    <row r="235" ht="21" customHeight="1" s="726">
      <c r="A235" s="365" t="n"/>
      <c r="B235" s="365" t="n"/>
      <c r="C235" s="200" t="n"/>
      <c r="D235" s="465" t="n"/>
      <c r="E235" s="200" t="n"/>
      <c r="F235" s="200" t="n"/>
      <c r="G235" s="200" t="n"/>
      <c r="H235" s="200" t="n"/>
      <c r="I235" s="200" t="n"/>
      <c r="J235" s="200" t="n"/>
      <c r="K235" s="200" t="n"/>
      <c r="L235" s="200" t="n"/>
      <c r="M235" s="200" t="n"/>
      <c r="N235" s="200" t="n"/>
      <c r="O235" s="200" t="n"/>
      <c r="P235" s="200" t="n"/>
      <c r="Q235" s="200" t="n"/>
      <c r="R235" s="202" t="n"/>
      <c r="S235" s="200" t="n"/>
      <c r="T235" s="200" t="n"/>
      <c r="U235" s="200" t="n"/>
      <c r="V235" s="200" t="n"/>
      <c r="W235" s="200" t="n"/>
      <c r="X235" s="200" t="n"/>
      <c r="Y235" s="200" t="n"/>
      <c r="Z235" s="200" t="n"/>
    </row>
    <row r="236" ht="21" customHeight="1" s="726">
      <c r="A236" s="365" t="n"/>
      <c r="B236" s="365" t="n"/>
      <c r="C236" s="200" t="n"/>
      <c r="D236" s="465" t="n"/>
      <c r="E236" s="200" t="n"/>
      <c r="F236" s="200" t="n"/>
      <c r="G236" s="200" t="n"/>
      <c r="H236" s="200" t="n"/>
      <c r="I236" s="200" t="n"/>
      <c r="J236" s="200" t="n"/>
      <c r="K236" s="200" t="n"/>
      <c r="L236" s="200" t="n"/>
      <c r="M236" s="200" t="n"/>
      <c r="N236" s="200" t="n"/>
      <c r="O236" s="200" t="n"/>
      <c r="P236" s="200" t="n"/>
      <c r="Q236" s="200" t="n"/>
      <c r="R236" s="202" t="n"/>
      <c r="S236" s="200" t="n"/>
      <c r="T236" s="200" t="n"/>
      <c r="U236" s="200" t="n"/>
      <c r="V236" s="200" t="n"/>
      <c r="W236" s="200" t="n"/>
      <c r="X236" s="200" t="n"/>
      <c r="Y236" s="200" t="n"/>
      <c r="Z236" s="200" t="n"/>
    </row>
    <row r="237" ht="21" customHeight="1" s="726">
      <c r="A237" s="365" t="n"/>
      <c r="B237" s="365" t="n"/>
      <c r="C237" s="200" t="n"/>
      <c r="D237" s="465" t="n"/>
      <c r="E237" s="200" t="n"/>
      <c r="F237" s="200" t="n"/>
      <c r="G237" s="200" t="n"/>
      <c r="H237" s="200" t="n"/>
      <c r="I237" s="200" t="n"/>
      <c r="J237" s="200" t="n"/>
      <c r="K237" s="200" t="n"/>
      <c r="L237" s="200" t="n"/>
      <c r="M237" s="200" t="n"/>
      <c r="N237" s="200" t="n"/>
      <c r="O237" s="200" t="n"/>
      <c r="P237" s="200" t="n"/>
      <c r="Q237" s="200" t="n"/>
      <c r="R237" s="202" t="n"/>
      <c r="S237" s="200" t="n"/>
      <c r="T237" s="200" t="n"/>
      <c r="U237" s="200" t="n"/>
      <c r="V237" s="200" t="n"/>
      <c r="W237" s="200" t="n"/>
      <c r="X237" s="200" t="n"/>
      <c r="Y237" s="200" t="n"/>
      <c r="Z237" s="200" t="n"/>
    </row>
    <row r="238" ht="21" customHeight="1" s="726">
      <c r="A238" s="365" t="n"/>
      <c r="B238" s="365" t="n"/>
      <c r="C238" s="200" t="n"/>
      <c r="D238" s="465" t="n"/>
      <c r="E238" s="200" t="n"/>
      <c r="F238" s="200" t="n"/>
      <c r="G238" s="200" t="n"/>
      <c r="H238" s="200" t="n"/>
      <c r="I238" s="200" t="n"/>
      <c r="J238" s="200" t="n"/>
      <c r="K238" s="200" t="n"/>
      <c r="L238" s="200" t="n"/>
      <c r="M238" s="200" t="n"/>
      <c r="N238" s="200" t="n"/>
      <c r="O238" s="200" t="n"/>
      <c r="P238" s="200" t="n"/>
      <c r="Q238" s="200" t="n"/>
      <c r="R238" s="202" t="n"/>
      <c r="S238" s="200" t="n"/>
      <c r="T238" s="200" t="n"/>
      <c r="U238" s="200" t="n"/>
      <c r="V238" s="200" t="n"/>
      <c r="W238" s="200" t="n"/>
      <c r="X238" s="200" t="n"/>
      <c r="Y238" s="200" t="n"/>
      <c r="Z238" s="200" t="n"/>
    </row>
    <row r="239" ht="21" customHeight="1" s="726">
      <c r="A239" s="365" t="n"/>
      <c r="B239" s="365" t="n"/>
      <c r="C239" s="200" t="n"/>
      <c r="D239" s="465" t="n"/>
      <c r="E239" s="200" t="n"/>
      <c r="F239" s="200" t="n"/>
      <c r="G239" s="200" t="n"/>
      <c r="H239" s="200" t="n"/>
      <c r="I239" s="200" t="n"/>
      <c r="J239" s="200" t="n"/>
      <c r="K239" s="200" t="n"/>
      <c r="L239" s="200" t="n"/>
      <c r="M239" s="200" t="n"/>
      <c r="N239" s="200" t="n"/>
      <c r="O239" s="200" t="n"/>
      <c r="P239" s="200" t="n"/>
      <c r="Q239" s="200" t="n"/>
      <c r="R239" s="202" t="n"/>
      <c r="S239" s="200" t="n"/>
      <c r="T239" s="200" t="n"/>
      <c r="U239" s="200" t="n"/>
      <c r="V239" s="200" t="n"/>
      <c r="W239" s="200" t="n"/>
      <c r="X239" s="200" t="n"/>
      <c r="Y239" s="200" t="n"/>
      <c r="Z239" s="200" t="n"/>
    </row>
    <row r="240" ht="21" customHeight="1" s="726">
      <c r="A240" s="365" t="n"/>
      <c r="B240" s="365" t="n"/>
      <c r="C240" s="200" t="n"/>
      <c r="D240" s="465" t="n"/>
      <c r="E240" s="200" t="n"/>
      <c r="F240" s="200" t="n"/>
      <c r="G240" s="200" t="n"/>
      <c r="H240" s="200" t="n"/>
      <c r="I240" s="200" t="n"/>
      <c r="J240" s="200" t="n"/>
      <c r="K240" s="200" t="n"/>
      <c r="L240" s="200" t="n"/>
      <c r="M240" s="200" t="n"/>
      <c r="N240" s="200" t="n"/>
      <c r="O240" s="200" t="n"/>
      <c r="P240" s="200" t="n"/>
      <c r="Q240" s="200" t="n"/>
      <c r="R240" s="202" t="n"/>
      <c r="S240" s="200" t="n"/>
      <c r="T240" s="200" t="n"/>
      <c r="U240" s="200" t="n"/>
      <c r="V240" s="200" t="n"/>
      <c r="W240" s="200" t="n"/>
      <c r="X240" s="200" t="n"/>
      <c r="Y240" s="200" t="n"/>
      <c r="Z240" s="200" t="n"/>
    </row>
    <row r="241" ht="21" customHeight="1" s="726">
      <c r="A241" s="365" t="n"/>
      <c r="B241" s="365" t="n"/>
      <c r="C241" s="200" t="n"/>
      <c r="D241" s="465" t="n"/>
      <c r="E241" s="200" t="n"/>
      <c r="F241" s="200" t="n"/>
      <c r="G241" s="200" t="n"/>
      <c r="H241" s="200" t="n"/>
      <c r="I241" s="200" t="n"/>
      <c r="J241" s="200" t="n"/>
      <c r="K241" s="200" t="n"/>
      <c r="L241" s="200" t="n"/>
      <c r="M241" s="200" t="n"/>
      <c r="N241" s="200" t="n"/>
      <c r="O241" s="200" t="n"/>
      <c r="P241" s="200" t="n"/>
      <c r="Q241" s="200" t="n"/>
      <c r="R241" s="202" t="n"/>
      <c r="S241" s="200" t="n"/>
      <c r="T241" s="200" t="n"/>
      <c r="U241" s="200" t="n"/>
      <c r="V241" s="200" t="n"/>
      <c r="W241" s="200" t="n"/>
      <c r="X241" s="200" t="n"/>
      <c r="Y241" s="200" t="n"/>
      <c r="Z241" s="200" t="n"/>
    </row>
    <row r="242" ht="21" customHeight="1" s="726">
      <c r="A242" s="365" t="n"/>
      <c r="B242" s="365" t="n"/>
      <c r="C242" s="200" t="n"/>
      <c r="D242" s="465" t="n"/>
      <c r="E242" s="200" t="n"/>
      <c r="F242" s="200" t="n"/>
      <c r="G242" s="200" t="n"/>
      <c r="H242" s="200" t="n"/>
      <c r="I242" s="200" t="n"/>
      <c r="J242" s="200" t="n"/>
      <c r="K242" s="200" t="n"/>
      <c r="L242" s="200" t="n"/>
      <c r="M242" s="200" t="n"/>
      <c r="N242" s="200" t="n"/>
      <c r="O242" s="200" t="n"/>
      <c r="P242" s="200" t="n"/>
      <c r="Q242" s="200" t="n"/>
      <c r="R242" s="202" t="n"/>
      <c r="S242" s="200" t="n"/>
      <c r="T242" s="200" t="n"/>
      <c r="U242" s="200" t="n"/>
      <c r="V242" s="200" t="n"/>
      <c r="W242" s="200" t="n"/>
      <c r="X242" s="200" t="n"/>
      <c r="Y242" s="200" t="n"/>
      <c r="Z242" s="200" t="n"/>
    </row>
    <row r="243" ht="21" customHeight="1" s="726">
      <c r="A243" s="365" t="n"/>
      <c r="B243" s="365" t="n"/>
      <c r="C243" s="200" t="n"/>
      <c r="D243" s="465" t="n"/>
      <c r="E243" s="200" t="n"/>
      <c r="F243" s="200" t="n"/>
      <c r="G243" s="200" t="n"/>
      <c r="H243" s="200" t="n"/>
      <c r="I243" s="200" t="n"/>
      <c r="J243" s="200" t="n"/>
      <c r="K243" s="200" t="n"/>
      <c r="L243" s="200" t="n"/>
      <c r="M243" s="200" t="n"/>
      <c r="N243" s="200" t="n"/>
      <c r="O243" s="200" t="n"/>
      <c r="P243" s="200" t="n"/>
      <c r="Q243" s="200" t="n"/>
      <c r="R243" s="202" t="n"/>
      <c r="S243" s="200" t="n"/>
      <c r="T243" s="200" t="n"/>
      <c r="U243" s="200" t="n"/>
      <c r="V243" s="200" t="n"/>
      <c r="W243" s="200" t="n"/>
      <c r="X243" s="200" t="n"/>
      <c r="Y243" s="200" t="n"/>
      <c r="Z243" s="200" t="n"/>
    </row>
    <row r="244" ht="21" customHeight="1" s="726">
      <c r="A244" s="365" t="n"/>
      <c r="B244" s="365" t="n"/>
      <c r="C244" s="200" t="n"/>
      <c r="D244" s="465" t="n"/>
      <c r="E244" s="200" t="n"/>
      <c r="F244" s="200" t="n"/>
      <c r="G244" s="200" t="n"/>
      <c r="H244" s="200" t="n"/>
      <c r="I244" s="200" t="n"/>
      <c r="J244" s="200" t="n"/>
      <c r="K244" s="200" t="n"/>
      <c r="L244" s="200" t="n"/>
      <c r="M244" s="200" t="n"/>
      <c r="N244" s="200" t="n"/>
      <c r="O244" s="200" t="n"/>
      <c r="P244" s="200" t="n"/>
      <c r="Q244" s="200" t="n"/>
      <c r="R244" s="202" t="n"/>
      <c r="S244" s="200" t="n"/>
      <c r="T244" s="200" t="n"/>
      <c r="U244" s="200" t="n"/>
      <c r="V244" s="200" t="n"/>
      <c r="W244" s="200" t="n"/>
      <c r="X244" s="200" t="n"/>
      <c r="Y244" s="200" t="n"/>
      <c r="Z244" s="200" t="n"/>
    </row>
    <row r="245" ht="21" customHeight="1" s="726">
      <c r="A245" s="365" t="n"/>
      <c r="B245" s="365" t="n"/>
      <c r="C245" s="200" t="n"/>
      <c r="D245" s="465" t="n"/>
      <c r="E245" s="200" t="n"/>
      <c r="F245" s="200" t="n"/>
      <c r="G245" s="200" t="n"/>
      <c r="H245" s="200" t="n"/>
      <c r="I245" s="200" t="n"/>
      <c r="J245" s="200" t="n"/>
      <c r="K245" s="200" t="n"/>
      <c r="L245" s="200" t="n"/>
      <c r="M245" s="200" t="n"/>
      <c r="N245" s="200" t="n"/>
      <c r="O245" s="200" t="n"/>
      <c r="P245" s="200" t="n"/>
      <c r="Q245" s="200" t="n"/>
      <c r="R245" s="202" t="n"/>
      <c r="S245" s="200" t="n"/>
      <c r="T245" s="200" t="n"/>
      <c r="U245" s="200" t="n"/>
      <c r="V245" s="200" t="n"/>
      <c r="W245" s="200" t="n"/>
      <c r="X245" s="200" t="n"/>
      <c r="Y245" s="200" t="n"/>
      <c r="Z245" s="200" t="n"/>
    </row>
    <row r="246" ht="21" customHeight="1" s="726">
      <c r="A246" s="365" t="n"/>
      <c r="B246" s="365" t="n"/>
      <c r="C246" s="200" t="n"/>
      <c r="D246" s="465" t="n"/>
      <c r="E246" s="200" t="n"/>
      <c r="F246" s="200" t="n"/>
      <c r="G246" s="200" t="n"/>
      <c r="H246" s="200" t="n"/>
      <c r="I246" s="200" t="n"/>
      <c r="J246" s="200" t="n"/>
      <c r="K246" s="200" t="n"/>
      <c r="L246" s="200" t="n"/>
      <c r="M246" s="200" t="n"/>
      <c r="N246" s="200" t="n"/>
      <c r="O246" s="200" t="n"/>
      <c r="P246" s="200" t="n"/>
      <c r="Q246" s="200" t="n"/>
      <c r="R246" s="202" t="n"/>
      <c r="S246" s="200" t="n"/>
      <c r="T246" s="200" t="n"/>
      <c r="U246" s="200" t="n"/>
      <c r="V246" s="200" t="n"/>
      <c r="W246" s="200" t="n"/>
      <c r="X246" s="200" t="n"/>
      <c r="Y246" s="200" t="n"/>
      <c r="Z246" s="200" t="n"/>
    </row>
    <row r="247" ht="21" customHeight="1" s="726">
      <c r="A247" s="365" t="n"/>
      <c r="B247" s="365" t="n"/>
      <c r="C247" s="200" t="n"/>
      <c r="D247" s="465" t="n"/>
      <c r="E247" s="200" t="n"/>
      <c r="F247" s="200" t="n"/>
      <c r="G247" s="200" t="n"/>
      <c r="H247" s="200" t="n"/>
      <c r="I247" s="200" t="n"/>
      <c r="J247" s="200" t="n"/>
      <c r="K247" s="200" t="n"/>
      <c r="L247" s="200" t="n"/>
      <c r="M247" s="200" t="n"/>
      <c r="N247" s="200" t="n"/>
      <c r="O247" s="200" t="n"/>
      <c r="P247" s="200" t="n"/>
      <c r="Q247" s="200" t="n"/>
      <c r="R247" s="202" t="n"/>
      <c r="S247" s="200" t="n"/>
      <c r="T247" s="200" t="n"/>
      <c r="U247" s="200" t="n"/>
      <c r="V247" s="200" t="n"/>
      <c r="W247" s="200" t="n"/>
      <c r="X247" s="200" t="n"/>
      <c r="Y247" s="200" t="n"/>
      <c r="Z247" s="200" t="n"/>
    </row>
    <row r="248" ht="21" customHeight="1" s="726">
      <c r="A248" s="365" t="n"/>
      <c r="B248" s="365" t="n"/>
      <c r="C248" s="200" t="n"/>
      <c r="D248" s="465" t="n"/>
      <c r="E248" s="200" t="n"/>
      <c r="F248" s="200" t="n"/>
      <c r="G248" s="200" t="n"/>
      <c r="H248" s="200" t="n"/>
      <c r="I248" s="200" t="n"/>
      <c r="J248" s="200" t="n"/>
      <c r="K248" s="200" t="n"/>
      <c r="L248" s="200" t="n"/>
      <c r="M248" s="200" t="n"/>
      <c r="N248" s="200" t="n"/>
      <c r="O248" s="200" t="n"/>
      <c r="P248" s="200" t="n"/>
      <c r="Q248" s="200" t="n"/>
      <c r="R248" s="202" t="n"/>
      <c r="S248" s="200" t="n"/>
      <c r="T248" s="200" t="n"/>
      <c r="U248" s="200" t="n"/>
      <c r="V248" s="200" t="n"/>
      <c r="W248" s="200" t="n"/>
      <c r="X248" s="200" t="n"/>
      <c r="Y248" s="200" t="n"/>
      <c r="Z248" s="200" t="n"/>
    </row>
    <row r="249" ht="21" customHeight="1" s="726">
      <c r="A249" s="365" t="n"/>
      <c r="B249" s="365" t="n"/>
      <c r="C249" s="200" t="n"/>
      <c r="D249" s="465" t="n"/>
      <c r="E249" s="200" t="n"/>
      <c r="F249" s="200" t="n"/>
      <c r="G249" s="200" t="n"/>
      <c r="H249" s="200" t="n"/>
      <c r="I249" s="200" t="n"/>
      <c r="J249" s="200" t="n"/>
      <c r="K249" s="200" t="n"/>
      <c r="L249" s="200" t="n"/>
      <c r="M249" s="200" t="n"/>
      <c r="N249" s="200" t="n"/>
      <c r="O249" s="200" t="n"/>
      <c r="P249" s="200" t="n"/>
      <c r="Q249" s="200" t="n"/>
      <c r="R249" s="202" t="n"/>
      <c r="S249" s="200" t="n"/>
      <c r="T249" s="200" t="n"/>
      <c r="U249" s="200" t="n"/>
      <c r="V249" s="200" t="n"/>
      <c r="W249" s="200" t="n"/>
      <c r="X249" s="200" t="n"/>
      <c r="Y249" s="200" t="n"/>
      <c r="Z249" s="200" t="n"/>
    </row>
    <row r="250" ht="21" customHeight="1" s="726">
      <c r="A250" s="365" t="n"/>
      <c r="B250" s="365" t="n"/>
      <c r="C250" s="200" t="n"/>
      <c r="D250" s="465" t="n"/>
      <c r="E250" s="200" t="n"/>
      <c r="F250" s="200" t="n"/>
      <c r="G250" s="200" t="n"/>
      <c r="H250" s="200" t="n"/>
      <c r="I250" s="200" t="n"/>
      <c r="J250" s="200" t="n"/>
      <c r="K250" s="200" t="n"/>
      <c r="L250" s="200" t="n"/>
      <c r="M250" s="200" t="n"/>
      <c r="N250" s="200" t="n"/>
      <c r="O250" s="200" t="n"/>
      <c r="P250" s="200" t="n"/>
      <c r="Q250" s="200" t="n"/>
      <c r="R250" s="202" t="n"/>
      <c r="S250" s="200" t="n"/>
      <c r="T250" s="200" t="n"/>
      <c r="U250" s="200" t="n"/>
      <c r="V250" s="200" t="n"/>
      <c r="W250" s="200" t="n"/>
      <c r="X250" s="200" t="n"/>
      <c r="Y250" s="200" t="n"/>
      <c r="Z250" s="200" t="n"/>
    </row>
    <row r="251" ht="21" customHeight="1" s="726">
      <c r="A251" s="365" t="n"/>
      <c r="B251" s="365" t="n"/>
      <c r="C251" s="200" t="n"/>
      <c r="D251" s="465" t="n"/>
      <c r="E251" s="200" t="n"/>
      <c r="F251" s="200" t="n"/>
      <c r="G251" s="200" t="n"/>
      <c r="H251" s="200" t="n"/>
      <c r="I251" s="200" t="n"/>
      <c r="J251" s="200" t="n"/>
      <c r="K251" s="200" t="n"/>
      <c r="L251" s="200" t="n"/>
      <c r="M251" s="200" t="n"/>
      <c r="N251" s="200" t="n"/>
      <c r="O251" s="200" t="n"/>
      <c r="P251" s="200" t="n"/>
      <c r="Q251" s="200" t="n"/>
      <c r="R251" s="202" t="n"/>
      <c r="S251" s="200" t="n"/>
      <c r="T251" s="200" t="n"/>
      <c r="U251" s="200" t="n"/>
      <c r="V251" s="200" t="n"/>
      <c r="W251" s="200" t="n"/>
      <c r="X251" s="200" t="n"/>
      <c r="Y251" s="200" t="n"/>
      <c r="Z251" s="200" t="n"/>
    </row>
    <row r="252" ht="21" customHeight="1" s="726">
      <c r="A252" s="365" t="n"/>
      <c r="B252" s="365" t="n"/>
      <c r="C252" s="200" t="n"/>
      <c r="D252" s="465" t="n"/>
      <c r="E252" s="200" t="n"/>
      <c r="F252" s="200" t="n"/>
      <c r="G252" s="200" t="n"/>
      <c r="H252" s="200" t="n"/>
      <c r="I252" s="200" t="n"/>
      <c r="J252" s="200" t="n"/>
      <c r="K252" s="200" t="n"/>
      <c r="L252" s="200" t="n"/>
      <c r="M252" s="200" t="n"/>
      <c r="N252" s="200" t="n"/>
      <c r="O252" s="200" t="n"/>
      <c r="P252" s="200" t="n"/>
      <c r="Q252" s="200" t="n"/>
      <c r="R252" s="202" t="n"/>
      <c r="S252" s="200" t="n"/>
      <c r="T252" s="200" t="n"/>
      <c r="U252" s="200" t="n"/>
      <c r="V252" s="200" t="n"/>
      <c r="W252" s="200" t="n"/>
      <c r="X252" s="200" t="n"/>
      <c r="Y252" s="200" t="n"/>
      <c r="Z252" s="200" t="n"/>
    </row>
    <row r="253" ht="21" customHeight="1" s="726">
      <c r="A253" s="365" t="n"/>
      <c r="B253" s="365" t="n"/>
      <c r="C253" s="200" t="n"/>
      <c r="D253" s="465" t="n"/>
      <c r="E253" s="200" t="n"/>
      <c r="F253" s="200" t="n"/>
      <c r="G253" s="200" t="n"/>
      <c r="H253" s="200" t="n"/>
      <c r="I253" s="200" t="n"/>
      <c r="J253" s="200" t="n"/>
      <c r="K253" s="200" t="n"/>
      <c r="L253" s="200" t="n"/>
      <c r="M253" s="200" t="n"/>
      <c r="N253" s="200" t="n"/>
      <c r="O253" s="200" t="n"/>
      <c r="P253" s="200" t="n"/>
      <c r="Q253" s="200" t="n"/>
      <c r="R253" s="202" t="n"/>
      <c r="S253" s="200" t="n"/>
      <c r="T253" s="200" t="n"/>
      <c r="U253" s="200" t="n"/>
      <c r="V253" s="200" t="n"/>
      <c r="W253" s="200" t="n"/>
      <c r="X253" s="200" t="n"/>
      <c r="Y253" s="200" t="n"/>
      <c r="Z253" s="200" t="n"/>
    </row>
    <row r="254" ht="21" customHeight="1" s="726">
      <c r="A254" s="365" t="n"/>
      <c r="B254" s="365" t="n"/>
      <c r="C254" s="200" t="n"/>
      <c r="D254" s="465" t="n"/>
      <c r="E254" s="200" t="n"/>
      <c r="F254" s="200" t="n"/>
      <c r="G254" s="200" t="n"/>
      <c r="H254" s="200" t="n"/>
      <c r="I254" s="200" t="n"/>
      <c r="J254" s="200" t="n"/>
      <c r="K254" s="200" t="n"/>
      <c r="L254" s="200" t="n"/>
      <c r="M254" s="200" t="n"/>
      <c r="N254" s="200" t="n"/>
      <c r="O254" s="200" t="n"/>
      <c r="P254" s="200" t="n"/>
      <c r="Q254" s="200" t="n"/>
      <c r="R254" s="202" t="n"/>
      <c r="S254" s="200" t="n"/>
      <c r="T254" s="200" t="n"/>
      <c r="U254" s="200" t="n"/>
      <c r="V254" s="200" t="n"/>
      <c r="W254" s="200" t="n"/>
      <c r="X254" s="200" t="n"/>
      <c r="Y254" s="200" t="n"/>
      <c r="Z254" s="200" t="n"/>
    </row>
    <row r="255" ht="21" customHeight="1" s="726">
      <c r="A255" s="365" t="n"/>
      <c r="B255" s="365" t="n"/>
      <c r="C255" s="200" t="n"/>
      <c r="D255" s="465" t="n"/>
      <c r="E255" s="200" t="n"/>
      <c r="F255" s="200" t="n"/>
      <c r="G255" s="200" t="n"/>
      <c r="H255" s="200" t="n"/>
      <c r="I255" s="200" t="n"/>
      <c r="J255" s="200" t="n"/>
      <c r="K255" s="200" t="n"/>
      <c r="L255" s="200" t="n"/>
      <c r="M255" s="200" t="n"/>
      <c r="N255" s="200" t="n"/>
      <c r="O255" s="200" t="n"/>
      <c r="P255" s="200" t="n"/>
      <c r="Q255" s="200" t="n"/>
      <c r="R255" s="202" t="n"/>
      <c r="S255" s="200" t="n"/>
      <c r="T255" s="200" t="n"/>
      <c r="U255" s="200" t="n"/>
      <c r="V255" s="200" t="n"/>
      <c r="W255" s="200" t="n"/>
      <c r="X255" s="200" t="n"/>
      <c r="Y255" s="200" t="n"/>
      <c r="Z255" s="200" t="n"/>
    </row>
    <row r="256" ht="21" customHeight="1" s="726">
      <c r="A256" s="365" t="n"/>
      <c r="B256" s="365" t="n"/>
      <c r="C256" s="200" t="n"/>
      <c r="D256" s="465" t="n"/>
      <c r="E256" s="200" t="n"/>
      <c r="F256" s="200" t="n"/>
      <c r="G256" s="200" t="n"/>
      <c r="H256" s="200" t="n"/>
      <c r="I256" s="200" t="n"/>
      <c r="J256" s="200" t="n"/>
      <c r="K256" s="200" t="n"/>
      <c r="L256" s="200" t="n"/>
      <c r="M256" s="200" t="n"/>
      <c r="N256" s="200" t="n"/>
      <c r="O256" s="200" t="n"/>
      <c r="P256" s="200" t="n"/>
      <c r="Q256" s="200" t="n"/>
      <c r="R256" s="202" t="n"/>
      <c r="S256" s="200" t="n"/>
      <c r="T256" s="200" t="n"/>
      <c r="U256" s="200" t="n"/>
      <c r="V256" s="200" t="n"/>
      <c r="W256" s="200" t="n"/>
      <c r="X256" s="200" t="n"/>
      <c r="Y256" s="200" t="n"/>
      <c r="Z256" s="200" t="n"/>
    </row>
    <row r="257" ht="21" customHeight="1" s="726">
      <c r="A257" s="365" t="n"/>
      <c r="B257" s="365" t="n"/>
      <c r="C257" s="200" t="n"/>
      <c r="D257" s="465" t="n"/>
      <c r="E257" s="200" t="n"/>
      <c r="F257" s="200" t="n"/>
      <c r="G257" s="200" t="n"/>
      <c r="H257" s="200" t="n"/>
      <c r="I257" s="200" t="n"/>
      <c r="J257" s="200" t="n"/>
      <c r="K257" s="200" t="n"/>
      <c r="L257" s="200" t="n"/>
      <c r="M257" s="200" t="n"/>
      <c r="N257" s="200" t="n"/>
      <c r="O257" s="200" t="n"/>
      <c r="P257" s="200" t="n"/>
      <c r="Q257" s="200" t="n"/>
      <c r="R257" s="202" t="n"/>
      <c r="S257" s="200" t="n"/>
      <c r="T257" s="200" t="n"/>
      <c r="U257" s="200" t="n"/>
      <c r="V257" s="200" t="n"/>
      <c r="W257" s="200" t="n"/>
      <c r="X257" s="200" t="n"/>
      <c r="Y257" s="200" t="n"/>
      <c r="Z257" s="200" t="n"/>
    </row>
    <row r="258" ht="21" customHeight="1" s="726">
      <c r="A258" s="365" t="n"/>
      <c r="B258" s="365" t="n"/>
      <c r="C258" s="200" t="n"/>
      <c r="D258" s="465" t="n"/>
      <c r="E258" s="200" t="n"/>
      <c r="F258" s="200" t="n"/>
      <c r="G258" s="200" t="n"/>
      <c r="H258" s="200" t="n"/>
      <c r="I258" s="200" t="n"/>
      <c r="J258" s="200" t="n"/>
      <c r="K258" s="200" t="n"/>
      <c r="L258" s="200" t="n"/>
      <c r="M258" s="200" t="n"/>
      <c r="N258" s="200" t="n"/>
      <c r="O258" s="200" t="n"/>
      <c r="P258" s="200" t="n"/>
      <c r="Q258" s="200" t="n"/>
      <c r="R258" s="202" t="n"/>
      <c r="S258" s="200" t="n"/>
      <c r="T258" s="200" t="n"/>
      <c r="U258" s="200" t="n"/>
      <c r="V258" s="200" t="n"/>
      <c r="W258" s="200" t="n"/>
      <c r="X258" s="200" t="n"/>
      <c r="Y258" s="200" t="n"/>
      <c r="Z258" s="200" t="n"/>
    </row>
    <row r="259" ht="21" customHeight="1" s="726">
      <c r="A259" s="365" t="n"/>
      <c r="B259" s="365" t="n"/>
      <c r="C259" s="200" t="n"/>
      <c r="D259" s="465" t="n"/>
      <c r="E259" s="200" t="n"/>
      <c r="F259" s="200" t="n"/>
      <c r="G259" s="200" t="n"/>
      <c r="H259" s="200" t="n"/>
      <c r="I259" s="200" t="n"/>
      <c r="J259" s="200" t="n"/>
      <c r="K259" s="200" t="n"/>
      <c r="L259" s="200" t="n"/>
      <c r="M259" s="200" t="n"/>
      <c r="N259" s="200" t="n"/>
      <c r="O259" s="200" t="n"/>
      <c r="P259" s="200" t="n"/>
      <c r="Q259" s="200" t="n"/>
      <c r="R259" s="202" t="n"/>
      <c r="S259" s="200" t="n"/>
      <c r="T259" s="200" t="n"/>
      <c r="U259" s="200" t="n"/>
      <c r="V259" s="200" t="n"/>
      <c r="W259" s="200" t="n"/>
      <c r="X259" s="200" t="n"/>
      <c r="Y259" s="200" t="n"/>
      <c r="Z259" s="200" t="n"/>
    </row>
    <row r="260" ht="21" customHeight="1" s="726">
      <c r="A260" s="365" t="n"/>
      <c r="B260" s="365" t="n"/>
      <c r="C260" s="200" t="n"/>
      <c r="D260" s="465" t="n"/>
      <c r="E260" s="200" t="n"/>
      <c r="F260" s="200" t="n"/>
      <c r="G260" s="200" t="n"/>
      <c r="H260" s="200" t="n"/>
      <c r="I260" s="200" t="n"/>
      <c r="J260" s="200" t="n"/>
      <c r="K260" s="200" t="n"/>
      <c r="L260" s="200" t="n"/>
      <c r="M260" s="200" t="n"/>
      <c r="N260" s="200" t="n"/>
      <c r="O260" s="200" t="n"/>
      <c r="P260" s="200" t="n"/>
      <c r="Q260" s="200" t="n"/>
      <c r="R260" s="202" t="n"/>
      <c r="S260" s="200" t="n"/>
      <c r="T260" s="200" t="n"/>
      <c r="U260" s="200" t="n"/>
      <c r="V260" s="200" t="n"/>
      <c r="W260" s="200" t="n"/>
      <c r="X260" s="200" t="n"/>
      <c r="Y260" s="200" t="n"/>
      <c r="Z260" s="200" t="n"/>
    </row>
    <row r="261" ht="21" customHeight="1" s="726">
      <c r="A261" s="365" t="n"/>
      <c r="B261" s="365" t="n"/>
      <c r="C261" s="200" t="n"/>
      <c r="D261" s="465" t="n"/>
      <c r="E261" s="200" t="n"/>
      <c r="F261" s="200" t="n"/>
      <c r="G261" s="200" t="n"/>
      <c r="H261" s="200" t="n"/>
      <c r="I261" s="200" t="n"/>
      <c r="J261" s="200" t="n"/>
      <c r="K261" s="200" t="n"/>
      <c r="L261" s="200" t="n"/>
      <c r="M261" s="200" t="n"/>
      <c r="N261" s="200" t="n"/>
      <c r="O261" s="200" t="n"/>
      <c r="P261" s="200" t="n"/>
      <c r="Q261" s="200" t="n"/>
      <c r="R261" s="202" t="n"/>
      <c r="S261" s="200" t="n"/>
      <c r="T261" s="200" t="n"/>
      <c r="U261" s="200" t="n"/>
      <c r="V261" s="200" t="n"/>
      <c r="W261" s="200" t="n"/>
      <c r="X261" s="200" t="n"/>
      <c r="Y261" s="200" t="n"/>
      <c r="Z261" s="200" t="n"/>
    </row>
    <row r="262" ht="21" customHeight="1" s="726">
      <c r="A262" s="365" t="n"/>
      <c r="B262" s="365" t="n"/>
      <c r="C262" s="200" t="n"/>
      <c r="D262" s="465" t="n"/>
      <c r="E262" s="200" t="n"/>
      <c r="F262" s="200" t="n"/>
      <c r="G262" s="200" t="n"/>
      <c r="H262" s="200" t="n"/>
      <c r="I262" s="200" t="n"/>
      <c r="J262" s="200" t="n"/>
      <c r="K262" s="200" t="n"/>
      <c r="L262" s="200" t="n"/>
      <c r="M262" s="200" t="n"/>
      <c r="N262" s="200" t="n"/>
      <c r="O262" s="200" t="n"/>
      <c r="P262" s="200" t="n"/>
      <c r="Q262" s="200" t="n"/>
      <c r="R262" s="202" t="n"/>
      <c r="S262" s="200" t="n"/>
      <c r="T262" s="200" t="n"/>
      <c r="U262" s="200" t="n"/>
      <c r="V262" s="200" t="n"/>
      <c r="W262" s="200" t="n"/>
      <c r="X262" s="200" t="n"/>
      <c r="Y262" s="200" t="n"/>
      <c r="Z262" s="200" t="n"/>
    </row>
    <row r="263" ht="21" customHeight="1" s="726">
      <c r="A263" s="365" t="n"/>
      <c r="B263" s="365" t="n"/>
      <c r="C263" s="200" t="n"/>
      <c r="D263" s="465" t="n"/>
      <c r="E263" s="200" t="n"/>
      <c r="F263" s="200" t="n"/>
      <c r="G263" s="200" t="n"/>
      <c r="H263" s="200" t="n"/>
      <c r="I263" s="200" t="n"/>
      <c r="J263" s="200" t="n"/>
      <c r="K263" s="200" t="n"/>
      <c r="L263" s="200" t="n"/>
      <c r="M263" s="200" t="n"/>
      <c r="N263" s="200" t="n"/>
      <c r="O263" s="200" t="n"/>
      <c r="P263" s="200" t="n"/>
      <c r="Q263" s="200" t="n"/>
      <c r="R263" s="202" t="n"/>
      <c r="S263" s="200" t="n"/>
      <c r="T263" s="200" t="n"/>
      <c r="U263" s="200" t="n"/>
      <c r="V263" s="200" t="n"/>
      <c r="W263" s="200" t="n"/>
      <c r="X263" s="200" t="n"/>
      <c r="Y263" s="200" t="n"/>
      <c r="Z263" s="200" t="n"/>
    </row>
    <row r="264" ht="21" customHeight="1" s="726">
      <c r="A264" s="365" t="n"/>
      <c r="B264" s="365" t="n"/>
      <c r="C264" s="200" t="n"/>
      <c r="D264" s="465" t="n"/>
      <c r="E264" s="200" t="n"/>
      <c r="F264" s="200" t="n"/>
      <c r="G264" s="200" t="n"/>
      <c r="H264" s="200" t="n"/>
      <c r="I264" s="200" t="n"/>
      <c r="J264" s="200" t="n"/>
      <c r="K264" s="200" t="n"/>
      <c r="L264" s="200" t="n"/>
      <c r="M264" s="200" t="n"/>
      <c r="N264" s="200" t="n"/>
      <c r="O264" s="200" t="n"/>
      <c r="P264" s="200" t="n"/>
      <c r="Q264" s="200" t="n"/>
      <c r="R264" s="202" t="n"/>
      <c r="S264" s="200" t="n"/>
      <c r="T264" s="200" t="n"/>
      <c r="U264" s="200" t="n"/>
      <c r="V264" s="200" t="n"/>
      <c r="W264" s="200" t="n"/>
      <c r="X264" s="200" t="n"/>
      <c r="Y264" s="200" t="n"/>
      <c r="Z264" s="200" t="n"/>
    </row>
    <row r="265" ht="21" customHeight="1" s="726">
      <c r="A265" s="365" t="n"/>
      <c r="B265" s="365" t="n"/>
      <c r="C265" s="200" t="n"/>
      <c r="D265" s="465" t="n"/>
      <c r="E265" s="200" t="n"/>
      <c r="F265" s="200" t="n"/>
      <c r="G265" s="200" t="n"/>
      <c r="H265" s="200" t="n"/>
      <c r="I265" s="200" t="n"/>
      <c r="J265" s="200" t="n"/>
      <c r="K265" s="200" t="n"/>
      <c r="L265" s="200" t="n"/>
      <c r="M265" s="200" t="n"/>
      <c r="N265" s="200" t="n"/>
      <c r="O265" s="200" t="n"/>
      <c r="P265" s="200" t="n"/>
      <c r="Q265" s="200" t="n"/>
      <c r="R265" s="202" t="n"/>
      <c r="S265" s="200" t="n"/>
      <c r="T265" s="200" t="n"/>
      <c r="U265" s="200" t="n"/>
      <c r="V265" s="200" t="n"/>
      <c r="W265" s="200" t="n"/>
      <c r="X265" s="200" t="n"/>
      <c r="Y265" s="200" t="n"/>
      <c r="Z265" s="200" t="n"/>
    </row>
    <row r="266" ht="21" customHeight="1" s="726">
      <c r="A266" s="365" t="n"/>
      <c r="B266" s="365" t="n"/>
      <c r="C266" s="200" t="n"/>
      <c r="D266" s="465" t="n"/>
      <c r="E266" s="200" t="n"/>
      <c r="F266" s="200" t="n"/>
      <c r="G266" s="200" t="n"/>
      <c r="H266" s="200" t="n"/>
      <c r="I266" s="200" t="n"/>
      <c r="J266" s="200" t="n"/>
      <c r="K266" s="200" t="n"/>
      <c r="L266" s="200" t="n"/>
      <c r="M266" s="200" t="n"/>
      <c r="N266" s="200" t="n"/>
      <c r="O266" s="200" t="n"/>
      <c r="P266" s="200" t="n"/>
      <c r="Q266" s="200" t="n"/>
      <c r="R266" s="202" t="n"/>
      <c r="S266" s="200" t="n"/>
      <c r="T266" s="200" t="n"/>
      <c r="U266" s="200" t="n"/>
      <c r="V266" s="200" t="n"/>
      <c r="W266" s="200" t="n"/>
      <c r="X266" s="200" t="n"/>
      <c r="Y266" s="200" t="n"/>
      <c r="Z266" s="200" t="n"/>
    </row>
    <row r="267" ht="21" customHeight="1" s="726">
      <c r="A267" s="365" t="n"/>
      <c r="B267" s="365" t="n"/>
      <c r="C267" s="200" t="n"/>
      <c r="D267" s="465" t="n"/>
      <c r="E267" s="200" t="n"/>
      <c r="F267" s="200" t="n"/>
      <c r="G267" s="200" t="n"/>
      <c r="H267" s="200" t="n"/>
      <c r="I267" s="200" t="n"/>
      <c r="J267" s="200" t="n"/>
      <c r="K267" s="200" t="n"/>
      <c r="L267" s="200" t="n"/>
      <c r="M267" s="200" t="n"/>
      <c r="N267" s="200" t="n"/>
      <c r="O267" s="200" t="n"/>
      <c r="P267" s="200" t="n"/>
      <c r="Q267" s="200" t="n"/>
      <c r="R267" s="202" t="n"/>
      <c r="S267" s="200" t="n"/>
      <c r="T267" s="200" t="n"/>
      <c r="U267" s="200" t="n"/>
      <c r="V267" s="200" t="n"/>
      <c r="W267" s="200" t="n"/>
      <c r="X267" s="200" t="n"/>
      <c r="Y267" s="200" t="n"/>
      <c r="Z267" s="200" t="n"/>
    </row>
    <row r="268" ht="21" customHeight="1" s="726">
      <c r="A268" s="365" t="n"/>
      <c r="B268" s="365" t="n"/>
      <c r="C268" s="200" t="n"/>
      <c r="D268" s="465" t="n"/>
      <c r="E268" s="200" t="n"/>
      <c r="F268" s="200" t="n"/>
      <c r="G268" s="200" t="n"/>
      <c r="H268" s="200" t="n"/>
      <c r="I268" s="200" t="n"/>
      <c r="J268" s="200" t="n"/>
      <c r="K268" s="200" t="n"/>
      <c r="L268" s="200" t="n"/>
      <c r="M268" s="200" t="n"/>
      <c r="N268" s="200" t="n"/>
      <c r="O268" s="200" t="n"/>
      <c r="P268" s="200" t="n"/>
      <c r="Q268" s="200" t="n"/>
      <c r="R268" s="202" t="n"/>
      <c r="S268" s="200" t="n"/>
      <c r="T268" s="200" t="n"/>
      <c r="U268" s="200" t="n"/>
      <c r="V268" s="200" t="n"/>
      <c r="W268" s="200" t="n"/>
      <c r="X268" s="200" t="n"/>
      <c r="Y268" s="200" t="n"/>
      <c r="Z268" s="200" t="n"/>
    </row>
    <row r="269" ht="21" customHeight="1" s="726">
      <c r="A269" s="365" t="n"/>
      <c r="B269" s="365" t="n"/>
      <c r="C269" s="200" t="n"/>
      <c r="D269" s="465" t="n"/>
      <c r="E269" s="200" t="n"/>
      <c r="F269" s="200" t="n"/>
      <c r="G269" s="200" t="n"/>
      <c r="H269" s="200" t="n"/>
      <c r="I269" s="200" t="n"/>
      <c r="J269" s="200" t="n"/>
      <c r="K269" s="200" t="n"/>
      <c r="L269" s="200" t="n"/>
      <c r="M269" s="200" t="n"/>
      <c r="N269" s="200" t="n"/>
      <c r="O269" s="200" t="n"/>
      <c r="P269" s="200" t="n"/>
      <c r="Q269" s="200" t="n"/>
      <c r="R269" s="202" t="n"/>
      <c r="S269" s="200" t="n"/>
      <c r="T269" s="200" t="n"/>
      <c r="U269" s="200" t="n"/>
      <c r="V269" s="200" t="n"/>
      <c r="W269" s="200" t="n"/>
      <c r="X269" s="200" t="n"/>
      <c r="Y269" s="200" t="n"/>
      <c r="Z269" s="200" t="n"/>
    </row>
    <row r="270" ht="21" customHeight="1" s="726">
      <c r="A270" s="365" t="n"/>
      <c r="B270" s="365" t="n"/>
      <c r="C270" s="200" t="n"/>
      <c r="D270" s="465" t="n"/>
      <c r="E270" s="200" t="n"/>
      <c r="F270" s="200" t="n"/>
      <c r="G270" s="200" t="n"/>
      <c r="H270" s="200" t="n"/>
      <c r="I270" s="200" t="n"/>
      <c r="J270" s="200" t="n"/>
      <c r="K270" s="200" t="n"/>
      <c r="L270" s="200" t="n"/>
      <c r="M270" s="200" t="n"/>
      <c r="N270" s="200" t="n"/>
      <c r="O270" s="200" t="n"/>
      <c r="P270" s="200" t="n"/>
      <c r="Q270" s="200" t="n"/>
      <c r="R270" s="202" t="n"/>
      <c r="S270" s="200" t="n"/>
      <c r="T270" s="200" t="n"/>
      <c r="U270" s="200" t="n"/>
      <c r="V270" s="200" t="n"/>
      <c r="W270" s="200" t="n"/>
      <c r="X270" s="200" t="n"/>
      <c r="Y270" s="200" t="n"/>
      <c r="Z270" s="200" t="n"/>
    </row>
    <row r="271" ht="21" customHeight="1" s="726">
      <c r="A271" s="365" t="n"/>
      <c r="B271" s="365" t="n"/>
      <c r="C271" s="200" t="n"/>
      <c r="D271" s="465" t="n"/>
      <c r="E271" s="200" t="n"/>
      <c r="F271" s="200" t="n"/>
      <c r="G271" s="200" t="n"/>
      <c r="H271" s="200" t="n"/>
      <c r="I271" s="200" t="n"/>
      <c r="J271" s="200" t="n"/>
      <c r="K271" s="200" t="n"/>
      <c r="L271" s="200" t="n"/>
      <c r="M271" s="200" t="n"/>
      <c r="N271" s="200" t="n"/>
      <c r="O271" s="200" t="n"/>
      <c r="P271" s="200" t="n"/>
      <c r="Q271" s="200" t="n"/>
      <c r="R271" s="202" t="n"/>
      <c r="S271" s="200" t="n"/>
      <c r="T271" s="200" t="n"/>
      <c r="U271" s="200" t="n"/>
      <c r="V271" s="200" t="n"/>
      <c r="W271" s="200" t="n"/>
      <c r="X271" s="200" t="n"/>
      <c r="Y271" s="200" t="n"/>
      <c r="Z271" s="200" t="n"/>
    </row>
    <row r="272" ht="21" customHeight="1" s="726">
      <c r="A272" s="365" t="n"/>
      <c r="B272" s="365" t="n"/>
      <c r="C272" s="200" t="n"/>
      <c r="D272" s="465" t="n"/>
      <c r="E272" s="200" t="n"/>
      <c r="F272" s="200" t="n"/>
      <c r="G272" s="200" t="n"/>
      <c r="H272" s="200" t="n"/>
      <c r="I272" s="200" t="n"/>
      <c r="J272" s="200" t="n"/>
      <c r="K272" s="200" t="n"/>
      <c r="L272" s="200" t="n"/>
      <c r="M272" s="200" t="n"/>
      <c r="N272" s="200" t="n"/>
      <c r="O272" s="200" t="n"/>
      <c r="P272" s="200" t="n"/>
      <c r="Q272" s="200" t="n"/>
      <c r="R272" s="202" t="n"/>
      <c r="S272" s="200" t="n"/>
      <c r="T272" s="200" t="n"/>
      <c r="U272" s="200" t="n"/>
      <c r="V272" s="200" t="n"/>
      <c r="W272" s="200" t="n"/>
      <c r="X272" s="200" t="n"/>
      <c r="Y272" s="200" t="n"/>
      <c r="Z272" s="200" t="n"/>
    </row>
    <row r="273" ht="21" customHeight="1" s="726">
      <c r="A273" s="365" t="n"/>
      <c r="B273" s="365" t="n"/>
      <c r="C273" s="200" t="n"/>
      <c r="D273" s="465" t="n"/>
      <c r="E273" s="200" t="n"/>
      <c r="F273" s="200" t="n"/>
      <c r="G273" s="200" t="n"/>
      <c r="H273" s="200" t="n"/>
      <c r="I273" s="200" t="n"/>
      <c r="J273" s="200" t="n"/>
      <c r="K273" s="200" t="n"/>
      <c r="L273" s="200" t="n"/>
      <c r="M273" s="200" t="n"/>
      <c r="N273" s="200" t="n"/>
      <c r="O273" s="200" t="n"/>
      <c r="P273" s="200" t="n"/>
      <c r="Q273" s="200" t="n"/>
      <c r="R273" s="202" t="n"/>
      <c r="S273" s="200" t="n"/>
      <c r="T273" s="200" t="n"/>
      <c r="U273" s="200" t="n"/>
      <c r="V273" s="200" t="n"/>
      <c r="W273" s="200" t="n"/>
      <c r="X273" s="200" t="n"/>
      <c r="Y273" s="200" t="n"/>
      <c r="Z273" s="200" t="n"/>
    </row>
    <row r="274" ht="21" customHeight="1" s="726">
      <c r="A274" s="365" t="n"/>
      <c r="B274" s="365" t="n"/>
      <c r="C274" s="200" t="n"/>
      <c r="D274" s="465" t="n"/>
      <c r="E274" s="200" t="n"/>
      <c r="F274" s="200" t="n"/>
      <c r="G274" s="200" t="n"/>
      <c r="H274" s="200" t="n"/>
      <c r="I274" s="200" t="n"/>
      <c r="J274" s="200" t="n"/>
      <c r="K274" s="200" t="n"/>
      <c r="L274" s="200" t="n"/>
      <c r="M274" s="200" t="n"/>
      <c r="N274" s="200" t="n"/>
      <c r="O274" s="200" t="n"/>
      <c r="P274" s="200" t="n"/>
      <c r="Q274" s="200" t="n"/>
      <c r="R274" s="202" t="n"/>
      <c r="S274" s="200" t="n"/>
      <c r="T274" s="200" t="n"/>
      <c r="U274" s="200" t="n"/>
      <c r="V274" s="200" t="n"/>
      <c r="W274" s="200" t="n"/>
      <c r="X274" s="200" t="n"/>
      <c r="Y274" s="200" t="n"/>
      <c r="Z274" s="200" t="n"/>
    </row>
    <row r="275" ht="21" customHeight="1" s="726">
      <c r="A275" s="365" t="n"/>
      <c r="B275" s="365" t="n"/>
      <c r="C275" s="200" t="n"/>
      <c r="D275" s="465" t="n"/>
      <c r="E275" s="200" t="n"/>
      <c r="F275" s="200" t="n"/>
      <c r="G275" s="200" t="n"/>
      <c r="H275" s="200" t="n"/>
      <c r="I275" s="200" t="n"/>
      <c r="J275" s="200" t="n"/>
      <c r="K275" s="200" t="n"/>
      <c r="L275" s="200" t="n"/>
      <c r="M275" s="200" t="n"/>
      <c r="N275" s="200" t="n"/>
      <c r="O275" s="200" t="n"/>
      <c r="P275" s="200" t="n"/>
      <c r="Q275" s="200" t="n"/>
      <c r="R275" s="202" t="n"/>
      <c r="S275" s="200" t="n"/>
      <c r="T275" s="200" t="n"/>
      <c r="U275" s="200" t="n"/>
      <c r="V275" s="200" t="n"/>
      <c r="W275" s="200" t="n"/>
      <c r="X275" s="200" t="n"/>
      <c r="Y275" s="200" t="n"/>
      <c r="Z275" s="200" t="n"/>
    </row>
    <row r="276" ht="21" customHeight="1" s="726">
      <c r="A276" s="365" t="n"/>
      <c r="B276" s="365" t="n"/>
      <c r="C276" s="200" t="n"/>
      <c r="D276" s="465" t="n"/>
      <c r="E276" s="200" t="n"/>
      <c r="F276" s="200" t="n"/>
      <c r="G276" s="200" t="n"/>
      <c r="H276" s="200" t="n"/>
      <c r="I276" s="200" t="n"/>
      <c r="J276" s="200" t="n"/>
      <c r="K276" s="200" t="n"/>
      <c r="L276" s="200" t="n"/>
      <c r="M276" s="200" t="n"/>
      <c r="N276" s="200" t="n"/>
      <c r="O276" s="200" t="n"/>
      <c r="P276" s="200" t="n"/>
      <c r="Q276" s="200" t="n"/>
      <c r="R276" s="202" t="n"/>
      <c r="S276" s="200" t="n"/>
      <c r="T276" s="200" t="n"/>
      <c r="U276" s="200" t="n"/>
      <c r="V276" s="200" t="n"/>
      <c r="W276" s="200" t="n"/>
      <c r="X276" s="200" t="n"/>
      <c r="Y276" s="200" t="n"/>
      <c r="Z276" s="200" t="n"/>
    </row>
    <row r="277" ht="21" customHeight="1" s="726">
      <c r="A277" s="365" t="n"/>
      <c r="B277" s="365" t="n"/>
      <c r="C277" s="200" t="n"/>
      <c r="D277" s="465" t="n"/>
      <c r="E277" s="200" t="n"/>
      <c r="F277" s="200" t="n"/>
      <c r="G277" s="200" t="n"/>
      <c r="H277" s="200" t="n"/>
      <c r="I277" s="200" t="n"/>
      <c r="J277" s="200" t="n"/>
      <c r="K277" s="200" t="n"/>
      <c r="L277" s="200" t="n"/>
      <c r="M277" s="200" t="n"/>
      <c r="N277" s="200" t="n"/>
      <c r="O277" s="200" t="n"/>
      <c r="P277" s="200" t="n"/>
      <c r="Q277" s="200" t="n"/>
      <c r="R277" s="202" t="n"/>
      <c r="S277" s="200" t="n"/>
      <c r="T277" s="200" t="n"/>
      <c r="U277" s="200" t="n"/>
      <c r="V277" s="200" t="n"/>
      <c r="W277" s="200" t="n"/>
      <c r="X277" s="200" t="n"/>
      <c r="Y277" s="200" t="n"/>
      <c r="Z277" s="200" t="n"/>
    </row>
    <row r="278" ht="21" customHeight="1" s="726">
      <c r="A278" s="365" t="n"/>
      <c r="B278" s="365" t="n"/>
      <c r="C278" s="200" t="n"/>
      <c r="D278" s="465" t="n"/>
      <c r="E278" s="200" t="n"/>
      <c r="F278" s="200" t="n"/>
      <c r="G278" s="200" t="n"/>
      <c r="H278" s="200" t="n"/>
      <c r="I278" s="200" t="n"/>
      <c r="J278" s="200" t="n"/>
      <c r="K278" s="200" t="n"/>
      <c r="L278" s="200" t="n"/>
      <c r="M278" s="200" t="n"/>
      <c r="N278" s="200" t="n"/>
      <c r="O278" s="200" t="n"/>
      <c r="P278" s="200" t="n"/>
      <c r="Q278" s="200" t="n"/>
      <c r="R278" s="202" t="n"/>
      <c r="S278" s="200" t="n"/>
      <c r="T278" s="200" t="n"/>
      <c r="U278" s="200" t="n"/>
      <c r="V278" s="200" t="n"/>
      <c r="W278" s="200" t="n"/>
      <c r="X278" s="200" t="n"/>
      <c r="Y278" s="200" t="n"/>
      <c r="Z278" s="200" t="n"/>
    </row>
    <row r="279" ht="21" customHeight="1" s="726">
      <c r="A279" s="365" t="n"/>
      <c r="B279" s="365" t="n"/>
      <c r="C279" s="200" t="n"/>
      <c r="D279" s="465" t="n"/>
      <c r="E279" s="200" t="n"/>
      <c r="F279" s="200" t="n"/>
      <c r="G279" s="200" t="n"/>
      <c r="H279" s="200" t="n"/>
      <c r="I279" s="200" t="n"/>
      <c r="J279" s="200" t="n"/>
      <c r="K279" s="200" t="n"/>
      <c r="L279" s="200" t="n"/>
      <c r="M279" s="200" t="n"/>
      <c r="N279" s="200" t="n"/>
      <c r="O279" s="200" t="n"/>
      <c r="P279" s="200" t="n"/>
      <c r="Q279" s="200" t="n"/>
      <c r="R279" s="202" t="n"/>
      <c r="S279" s="200" t="n"/>
      <c r="T279" s="200" t="n"/>
      <c r="U279" s="200" t="n"/>
      <c r="V279" s="200" t="n"/>
      <c r="W279" s="200" t="n"/>
      <c r="X279" s="200" t="n"/>
      <c r="Y279" s="200" t="n"/>
      <c r="Z279" s="200" t="n"/>
    </row>
    <row r="280" ht="21" customHeight="1" s="726">
      <c r="A280" s="365" t="n"/>
      <c r="B280" s="365" t="n"/>
      <c r="C280" s="200" t="n"/>
      <c r="D280" s="465" t="n"/>
      <c r="E280" s="200" t="n"/>
      <c r="F280" s="200" t="n"/>
      <c r="G280" s="200" t="n"/>
      <c r="H280" s="200" t="n"/>
      <c r="I280" s="200" t="n"/>
      <c r="J280" s="200" t="n"/>
      <c r="K280" s="200" t="n"/>
      <c r="L280" s="200" t="n"/>
      <c r="M280" s="200" t="n"/>
      <c r="N280" s="200" t="n"/>
      <c r="O280" s="200" t="n"/>
      <c r="P280" s="200" t="n"/>
      <c r="Q280" s="200" t="n"/>
      <c r="R280" s="202" t="n"/>
      <c r="S280" s="200" t="n"/>
      <c r="T280" s="200" t="n"/>
      <c r="U280" s="200" t="n"/>
      <c r="V280" s="200" t="n"/>
      <c r="W280" s="200" t="n"/>
      <c r="X280" s="200" t="n"/>
      <c r="Y280" s="200" t="n"/>
      <c r="Z280" s="200" t="n"/>
    </row>
    <row r="281" ht="21" customHeight="1" s="726">
      <c r="A281" s="365" t="n"/>
      <c r="B281" s="365" t="n"/>
      <c r="C281" s="200" t="n"/>
      <c r="D281" s="465" t="n"/>
      <c r="E281" s="200" t="n"/>
      <c r="F281" s="200" t="n"/>
      <c r="G281" s="200" t="n"/>
      <c r="H281" s="200" t="n"/>
      <c r="I281" s="200" t="n"/>
      <c r="J281" s="200" t="n"/>
      <c r="K281" s="200" t="n"/>
      <c r="L281" s="200" t="n"/>
      <c r="M281" s="200" t="n"/>
      <c r="N281" s="200" t="n"/>
      <c r="O281" s="200" t="n"/>
      <c r="P281" s="200" t="n"/>
      <c r="Q281" s="200" t="n"/>
      <c r="R281" s="202" t="n"/>
      <c r="S281" s="200" t="n"/>
      <c r="T281" s="200" t="n"/>
      <c r="U281" s="200" t="n"/>
      <c r="V281" s="200" t="n"/>
      <c r="W281" s="200" t="n"/>
      <c r="X281" s="200" t="n"/>
      <c r="Y281" s="200" t="n"/>
      <c r="Z281" s="200" t="n"/>
    </row>
    <row r="282" ht="21" customHeight="1" s="726">
      <c r="A282" s="365" t="n"/>
      <c r="B282" s="365" t="n"/>
      <c r="C282" s="200" t="n"/>
      <c r="D282" s="465" t="n"/>
      <c r="E282" s="200" t="n"/>
      <c r="F282" s="200" t="n"/>
      <c r="G282" s="200" t="n"/>
      <c r="H282" s="200" t="n"/>
      <c r="I282" s="200" t="n"/>
      <c r="J282" s="200" t="n"/>
      <c r="K282" s="200" t="n"/>
      <c r="L282" s="200" t="n"/>
      <c r="M282" s="200" t="n"/>
      <c r="N282" s="200" t="n"/>
      <c r="O282" s="200" t="n"/>
      <c r="P282" s="200" t="n"/>
      <c r="Q282" s="200" t="n"/>
      <c r="R282" s="202" t="n"/>
      <c r="S282" s="200" t="n"/>
      <c r="T282" s="200" t="n"/>
      <c r="U282" s="200" t="n"/>
      <c r="V282" s="200" t="n"/>
      <c r="W282" s="200" t="n"/>
      <c r="X282" s="200" t="n"/>
      <c r="Y282" s="200" t="n"/>
      <c r="Z282" s="200" t="n"/>
    </row>
    <row r="283" ht="21" customHeight="1" s="726">
      <c r="A283" s="365" t="n"/>
      <c r="B283" s="365" t="n"/>
      <c r="C283" s="200" t="n"/>
      <c r="D283" s="465" t="n"/>
      <c r="E283" s="200" t="n"/>
      <c r="F283" s="200" t="n"/>
      <c r="G283" s="200" t="n"/>
      <c r="H283" s="200" t="n"/>
      <c r="I283" s="200" t="n"/>
      <c r="J283" s="200" t="n"/>
      <c r="K283" s="200" t="n"/>
      <c r="L283" s="200" t="n"/>
      <c r="M283" s="200" t="n"/>
      <c r="N283" s="200" t="n"/>
      <c r="O283" s="200" t="n"/>
      <c r="P283" s="200" t="n"/>
      <c r="Q283" s="200" t="n"/>
      <c r="R283" s="202" t="n"/>
      <c r="S283" s="200" t="n"/>
      <c r="T283" s="200" t="n"/>
      <c r="U283" s="200" t="n"/>
      <c r="V283" s="200" t="n"/>
      <c r="W283" s="200" t="n"/>
      <c r="X283" s="200" t="n"/>
      <c r="Y283" s="200" t="n"/>
      <c r="Z283" s="200" t="n"/>
    </row>
    <row r="284" ht="21" customHeight="1" s="726">
      <c r="A284" s="365" t="n"/>
      <c r="B284" s="365" t="n"/>
      <c r="C284" s="200" t="n"/>
      <c r="D284" s="465" t="n"/>
      <c r="E284" s="200" t="n"/>
      <c r="F284" s="200" t="n"/>
      <c r="G284" s="200" t="n"/>
      <c r="H284" s="200" t="n"/>
      <c r="I284" s="200" t="n"/>
      <c r="J284" s="200" t="n"/>
      <c r="K284" s="200" t="n"/>
      <c r="L284" s="200" t="n"/>
      <c r="M284" s="200" t="n"/>
      <c r="N284" s="200" t="n"/>
      <c r="O284" s="200" t="n"/>
      <c r="P284" s="200" t="n"/>
      <c r="Q284" s="200" t="n"/>
      <c r="R284" s="202" t="n"/>
      <c r="S284" s="200" t="n"/>
      <c r="T284" s="200" t="n"/>
      <c r="U284" s="200" t="n"/>
      <c r="V284" s="200" t="n"/>
      <c r="W284" s="200" t="n"/>
      <c r="X284" s="200" t="n"/>
      <c r="Y284" s="200" t="n"/>
      <c r="Z284" s="200" t="n"/>
    </row>
    <row r="285" ht="21" customHeight="1" s="726">
      <c r="A285" s="365" t="n"/>
      <c r="B285" s="365" t="n"/>
      <c r="C285" s="200" t="n"/>
      <c r="D285" s="465" t="n"/>
      <c r="E285" s="200" t="n"/>
      <c r="F285" s="200" t="n"/>
      <c r="G285" s="200" t="n"/>
      <c r="H285" s="200" t="n"/>
      <c r="I285" s="200" t="n"/>
      <c r="J285" s="200" t="n"/>
      <c r="K285" s="200" t="n"/>
      <c r="L285" s="200" t="n"/>
      <c r="M285" s="200" t="n"/>
      <c r="N285" s="200" t="n"/>
      <c r="O285" s="200" t="n"/>
      <c r="P285" s="200" t="n"/>
      <c r="Q285" s="200" t="n"/>
      <c r="R285" s="202" t="n"/>
      <c r="S285" s="200" t="n"/>
      <c r="T285" s="200" t="n"/>
      <c r="U285" s="200" t="n"/>
      <c r="V285" s="200" t="n"/>
      <c r="W285" s="200" t="n"/>
      <c r="X285" s="200" t="n"/>
      <c r="Y285" s="200" t="n"/>
      <c r="Z285" s="200" t="n"/>
    </row>
    <row r="286" ht="21" customHeight="1" s="726">
      <c r="A286" s="365" t="n"/>
      <c r="B286" s="365" t="n"/>
      <c r="C286" s="200" t="n"/>
      <c r="D286" s="465" t="n"/>
      <c r="E286" s="200" t="n"/>
      <c r="F286" s="200" t="n"/>
      <c r="G286" s="200" t="n"/>
      <c r="H286" s="200" t="n"/>
      <c r="I286" s="200" t="n"/>
      <c r="J286" s="200" t="n"/>
      <c r="K286" s="200" t="n"/>
      <c r="L286" s="200" t="n"/>
      <c r="M286" s="200" t="n"/>
      <c r="N286" s="200" t="n"/>
      <c r="O286" s="200" t="n"/>
      <c r="P286" s="200" t="n"/>
      <c r="Q286" s="200" t="n"/>
      <c r="R286" s="202" t="n"/>
      <c r="S286" s="200" t="n"/>
      <c r="T286" s="200" t="n"/>
      <c r="U286" s="200" t="n"/>
      <c r="V286" s="200" t="n"/>
      <c r="W286" s="200" t="n"/>
      <c r="X286" s="200" t="n"/>
      <c r="Y286" s="200" t="n"/>
      <c r="Z286" s="200" t="n"/>
    </row>
    <row r="287" ht="21" customHeight="1" s="726">
      <c r="A287" s="365" t="n"/>
      <c r="B287" s="365" t="n"/>
      <c r="C287" s="200" t="n"/>
      <c r="D287" s="465" t="n"/>
      <c r="E287" s="200" t="n"/>
      <c r="F287" s="200" t="n"/>
      <c r="G287" s="200" t="n"/>
      <c r="H287" s="200" t="n"/>
      <c r="I287" s="200" t="n"/>
      <c r="J287" s="200" t="n"/>
      <c r="K287" s="200" t="n"/>
      <c r="L287" s="200" t="n"/>
      <c r="M287" s="200" t="n"/>
      <c r="N287" s="200" t="n"/>
      <c r="O287" s="200" t="n"/>
      <c r="P287" s="200" t="n"/>
      <c r="Q287" s="200" t="n"/>
      <c r="R287" s="202" t="n"/>
      <c r="S287" s="200" t="n"/>
      <c r="T287" s="200" t="n"/>
      <c r="U287" s="200" t="n"/>
      <c r="V287" s="200" t="n"/>
      <c r="W287" s="200" t="n"/>
      <c r="X287" s="200" t="n"/>
      <c r="Y287" s="200" t="n"/>
      <c r="Z287" s="200" t="n"/>
    </row>
    <row r="288" ht="21" customHeight="1" s="726">
      <c r="A288" s="365" t="n"/>
      <c r="B288" s="365" t="n"/>
      <c r="C288" s="200" t="n"/>
      <c r="D288" s="465" t="n"/>
      <c r="E288" s="200" t="n"/>
      <c r="F288" s="200" t="n"/>
      <c r="G288" s="200" t="n"/>
      <c r="H288" s="200" t="n"/>
      <c r="I288" s="200" t="n"/>
      <c r="J288" s="200" t="n"/>
      <c r="K288" s="200" t="n"/>
      <c r="L288" s="200" t="n"/>
      <c r="M288" s="200" t="n"/>
      <c r="N288" s="200" t="n"/>
      <c r="O288" s="200" t="n"/>
      <c r="P288" s="200" t="n"/>
      <c r="Q288" s="200" t="n"/>
      <c r="R288" s="202" t="n"/>
      <c r="S288" s="200" t="n"/>
      <c r="T288" s="200" t="n"/>
      <c r="U288" s="200" t="n"/>
      <c r="V288" s="200" t="n"/>
      <c r="W288" s="200" t="n"/>
      <c r="X288" s="200" t="n"/>
      <c r="Y288" s="200" t="n"/>
      <c r="Z288" s="200" t="n"/>
    </row>
    <row r="289" ht="21" customHeight="1" s="726">
      <c r="A289" s="365" t="n"/>
      <c r="B289" s="365" t="n"/>
      <c r="C289" s="200" t="n"/>
      <c r="D289" s="465" t="n"/>
      <c r="E289" s="200" t="n"/>
      <c r="F289" s="200" t="n"/>
      <c r="G289" s="200" t="n"/>
      <c r="H289" s="200" t="n"/>
      <c r="I289" s="200" t="n"/>
      <c r="J289" s="200" t="n"/>
      <c r="K289" s="200" t="n"/>
      <c r="L289" s="200" t="n"/>
      <c r="M289" s="200" t="n"/>
      <c r="N289" s="200" t="n"/>
      <c r="O289" s="200" t="n"/>
      <c r="P289" s="200" t="n"/>
      <c r="Q289" s="200" t="n"/>
      <c r="R289" s="202" t="n"/>
      <c r="S289" s="200" t="n"/>
      <c r="T289" s="200" t="n"/>
      <c r="U289" s="200" t="n"/>
      <c r="V289" s="200" t="n"/>
      <c r="W289" s="200" t="n"/>
      <c r="X289" s="200" t="n"/>
      <c r="Y289" s="200" t="n"/>
      <c r="Z289" s="200" t="n"/>
    </row>
    <row r="290" ht="21" customHeight="1" s="726">
      <c r="A290" s="365" t="n"/>
      <c r="B290" s="365" t="n"/>
      <c r="C290" s="200" t="n"/>
      <c r="D290" s="465" t="n"/>
      <c r="E290" s="200" t="n"/>
      <c r="F290" s="200" t="n"/>
      <c r="G290" s="200" t="n"/>
      <c r="H290" s="200" t="n"/>
      <c r="I290" s="200" t="n"/>
      <c r="J290" s="200" t="n"/>
      <c r="K290" s="200" t="n"/>
      <c r="L290" s="200" t="n"/>
      <c r="M290" s="200" t="n"/>
      <c r="N290" s="200" t="n"/>
      <c r="O290" s="200" t="n"/>
      <c r="P290" s="200" t="n"/>
      <c r="Q290" s="200" t="n"/>
      <c r="R290" s="202" t="n"/>
      <c r="S290" s="200" t="n"/>
      <c r="T290" s="200" t="n"/>
      <c r="U290" s="200" t="n"/>
      <c r="V290" s="200" t="n"/>
      <c r="W290" s="200" t="n"/>
      <c r="X290" s="200" t="n"/>
      <c r="Y290" s="200" t="n"/>
      <c r="Z290" s="200" t="n"/>
    </row>
    <row r="291" ht="21" customHeight="1" s="726">
      <c r="A291" s="365" t="n"/>
      <c r="B291" s="365" t="n"/>
      <c r="C291" s="200" t="n"/>
      <c r="D291" s="465" t="n"/>
      <c r="E291" s="200" t="n"/>
      <c r="F291" s="200" t="n"/>
      <c r="G291" s="200" t="n"/>
      <c r="H291" s="200" t="n"/>
      <c r="I291" s="200" t="n"/>
      <c r="J291" s="200" t="n"/>
      <c r="K291" s="200" t="n"/>
      <c r="L291" s="200" t="n"/>
      <c r="M291" s="200" t="n"/>
      <c r="N291" s="200" t="n"/>
      <c r="O291" s="200" t="n"/>
      <c r="P291" s="200" t="n"/>
      <c r="Q291" s="200" t="n"/>
      <c r="R291" s="202" t="n"/>
      <c r="S291" s="200" t="n"/>
      <c r="T291" s="200" t="n"/>
      <c r="U291" s="200" t="n"/>
      <c r="V291" s="200" t="n"/>
      <c r="W291" s="200" t="n"/>
      <c r="X291" s="200" t="n"/>
      <c r="Y291" s="200" t="n"/>
      <c r="Z291" s="200" t="n"/>
    </row>
    <row r="292" ht="21" customHeight="1" s="726">
      <c r="A292" s="365" t="n"/>
      <c r="B292" s="365" t="n"/>
      <c r="C292" s="200" t="n"/>
      <c r="D292" s="465" t="n"/>
      <c r="E292" s="200" t="n"/>
      <c r="F292" s="200" t="n"/>
      <c r="G292" s="200" t="n"/>
      <c r="H292" s="200" t="n"/>
      <c r="I292" s="200" t="n"/>
      <c r="J292" s="200" t="n"/>
      <c r="K292" s="200" t="n"/>
      <c r="L292" s="200" t="n"/>
      <c r="M292" s="200" t="n"/>
      <c r="N292" s="200" t="n"/>
      <c r="O292" s="200" t="n"/>
      <c r="P292" s="200" t="n"/>
      <c r="Q292" s="200" t="n"/>
      <c r="R292" s="202" t="n"/>
      <c r="S292" s="200" t="n"/>
      <c r="T292" s="200" t="n"/>
      <c r="U292" s="200" t="n"/>
      <c r="V292" s="200" t="n"/>
      <c r="W292" s="200" t="n"/>
      <c r="X292" s="200" t="n"/>
      <c r="Y292" s="200" t="n"/>
      <c r="Z292" s="200" t="n"/>
    </row>
    <row r="293" ht="21" customHeight="1" s="726">
      <c r="A293" s="365" t="n"/>
      <c r="B293" s="365" t="n"/>
      <c r="C293" s="200" t="n"/>
      <c r="D293" s="465" t="n"/>
      <c r="E293" s="200" t="n"/>
      <c r="F293" s="200" t="n"/>
      <c r="G293" s="200" t="n"/>
      <c r="H293" s="200" t="n"/>
      <c r="I293" s="200" t="n"/>
      <c r="J293" s="200" t="n"/>
      <c r="K293" s="200" t="n"/>
      <c r="L293" s="200" t="n"/>
      <c r="M293" s="200" t="n"/>
      <c r="N293" s="200" t="n"/>
      <c r="O293" s="200" t="n"/>
      <c r="P293" s="200" t="n"/>
      <c r="Q293" s="200" t="n"/>
      <c r="R293" s="202" t="n"/>
      <c r="S293" s="200" t="n"/>
      <c r="T293" s="200" t="n"/>
      <c r="U293" s="200" t="n"/>
      <c r="V293" s="200" t="n"/>
      <c r="W293" s="200" t="n"/>
      <c r="X293" s="200" t="n"/>
      <c r="Y293" s="200" t="n"/>
      <c r="Z293" s="200" t="n"/>
    </row>
    <row r="294" ht="21" customHeight="1" s="726">
      <c r="A294" s="365" t="n"/>
      <c r="B294" s="365" t="n"/>
      <c r="C294" s="200" t="n"/>
      <c r="D294" s="465" t="n"/>
      <c r="E294" s="200" t="n"/>
      <c r="F294" s="200" t="n"/>
      <c r="G294" s="200" t="n"/>
      <c r="H294" s="200" t="n"/>
      <c r="I294" s="200" t="n"/>
      <c r="J294" s="200" t="n"/>
      <c r="K294" s="200" t="n"/>
      <c r="L294" s="200" t="n"/>
      <c r="M294" s="200" t="n"/>
      <c r="N294" s="200" t="n"/>
      <c r="O294" s="200" t="n"/>
      <c r="P294" s="200" t="n"/>
      <c r="Q294" s="200" t="n"/>
      <c r="R294" s="202" t="n"/>
      <c r="S294" s="200" t="n"/>
      <c r="T294" s="200" t="n"/>
      <c r="U294" s="200" t="n"/>
      <c r="V294" s="200" t="n"/>
      <c r="W294" s="200" t="n"/>
      <c r="X294" s="200" t="n"/>
      <c r="Y294" s="200" t="n"/>
      <c r="Z294" s="200" t="n"/>
    </row>
    <row r="295" ht="21" customHeight="1" s="726">
      <c r="A295" s="365" t="n"/>
      <c r="B295" s="365" t="n"/>
      <c r="C295" s="200" t="n"/>
      <c r="D295" s="465" t="n"/>
      <c r="E295" s="200" t="n"/>
      <c r="F295" s="200" t="n"/>
      <c r="G295" s="200" t="n"/>
      <c r="H295" s="200" t="n"/>
      <c r="I295" s="200" t="n"/>
      <c r="J295" s="200" t="n"/>
      <c r="K295" s="200" t="n"/>
      <c r="L295" s="200" t="n"/>
      <c r="M295" s="200" t="n"/>
      <c r="N295" s="200" t="n"/>
      <c r="O295" s="200" t="n"/>
      <c r="P295" s="200" t="n"/>
      <c r="Q295" s="200" t="n"/>
      <c r="R295" s="202" t="n"/>
      <c r="S295" s="200" t="n"/>
      <c r="T295" s="200" t="n"/>
      <c r="U295" s="200" t="n"/>
      <c r="V295" s="200" t="n"/>
      <c r="W295" s="200" t="n"/>
      <c r="X295" s="200" t="n"/>
      <c r="Y295" s="200" t="n"/>
      <c r="Z295" s="200" t="n"/>
    </row>
    <row r="296" ht="21" customHeight="1" s="726">
      <c r="A296" s="365" t="n"/>
      <c r="B296" s="365" t="n"/>
      <c r="C296" s="200" t="n"/>
      <c r="D296" s="465" t="n"/>
      <c r="E296" s="200" t="n"/>
      <c r="F296" s="200" t="n"/>
      <c r="G296" s="200" t="n"/>
      <c r="H296" s="200" t="n"/>
      <c r="I296" s="200" t="n"/>
      <c r="J296" s="200" t="n"/>
      <c r="K296" s="200" t="n"/>
      <c r="L296" s="200" t="n"/>
      <c r="M296" s="200" t="n"/>
      <c r="N296" s="200" t="n"/>
      <c r="O296" s="200" t="n"/>
      <c r="P296" s="200" t="n"/>
      <c r="Q296" s="200" t="n"/>
      <c r="R296" s="202" t="n"/>
      <c r="S296" s="200" t="n"/>
      <c r="T296" s="200" t="n"/>
      <c r="U296" s="200" t="n"/>
      <c r="V296" s="200" t="n"/>
      <c r="W296" s="200" t="n"/>
      <c r="X296" s="200" t="n"/>
      <c r="Y296" s="200" t="n"/>
      <c r="Z296" s="200" t="n"/>
    </row>
    <row r="297" ht="21" customHeight="1" s="726">
      <c r="A297" s="365" t="n"/>
      <c r="B297" s="365" t="n"/>
      <c r="C297" s="200" t="n"/>
      <c r="D297" s="465" t="n"/>
      <c r="E297" s="200" t="n"/>
      <c r="F297" s="200" t="n"/>
      <c r="G297" s="200" t="n"/>
      <c r="H297" s="200" t="n"/>
      <c r="I297" s="200" t="n"/>
      <c r="J297" s="200" t="n"/>
      <c r="K297" s="200" t="n"/>
      <c r="L297" s="200" t="n"/>
      <c r="M297" s="200" t="n"/>
      <c r="N297" s="200" t="n"/>
      <c r="O297" s="200" t="n"/>
      <c r="P297" s="200" t="n"/>
      <c r="Q297" s="200" t="n"/>
      <c r="R297" s="202" t="n"/>
      <c r="S297" s="200" t="n"/>
      <c r="T297" s="200" t="n"/>
      <c r="U297" s="200" t="n"/>
      <c r="V297" s="200" t="n"/>
      <c r="W297" s="200" t="n"/>
      <c r="X297" s="200" t="n"/>
      <c r="Y297" s="200" t="n"/>
      <c r="Z297" s="200" t="n"/>
    </row>
    <row r="298" ht="21" customHeight="1" s="726">
      <c r="A298" s="365" t="n"/>
      <c r="B298" s="365" t="n"/>
      <c r="C298" s="200" t="n"/>
      <c r="D298" s="465" t="n"/>
      <c r="E298" s="200" t="n"/>
      <c r="F298" s="200" t="n"/>
      <c r="G298" s="200" t="n"/>
      <c r="H298" s="200" t="n"/>
      <c r="I298" s="200" t="n"/>
      <c r="J298" s="200" t="n"/>
      <c r="K298" s="200" t="n"/>
      <c r="L298" s="200" t="n"/>
      <c r="M298" s="200" t="n"/>
      <c r="N298" s="200" t="n"/>
      <c r="O298" s="200" t="n"/>
      <c r="P298" s="200" t="n"/>
      <c r="Q298" s="200" t="n"/>
      <c r="R298" s="202" t="n"/>
      <c r="S298" s="200" t="n"/>
      <c r="T298" s="200" t="n"/>
      <c r="U298" s="200" t="n"/>
      <c r="V298" s="200" t="n"/>
      <c r="W298" s="200" t="n"/>
      <c r="X298" s="200" t="n"/>
      <c r="Y298" s="200" t="n"/>
      <c r="Z298" s="200" t="n"/>
    </row>
    <row r="299" ht="21" customHeight="1" s="726">
      <c r="A299" s="365" t="n"/>
      <c r="B299" s="365" t="n"/>
      <c r="C299" s="200" t="n"/>
      <c r="D299" s="465" t="n"/>
      <c r="E299" s="200" t="n"/>
      <c r="F299" s="200" t="n"/>
      <c r="G299" s="200" t="n"/>
      <c r="H299" s="200" t="n"/>
      <c r="I299" s="200" t="n"/>
      <c r="J299" s="200" t="n"/>
      <c r="K299" s="200" t="n"/>
      <c r="L299" s="200" t="n"/>
      <c r="M299" s="200" t="n"/>
      <c r="N299" s="200" t="n"/>
      <c r="O299" s="200" t="n"/>
      <c r="P299" s="200" t="n"/>
      <c r="Q299" s="200" t="n"/>
      <c r="R299" s="202" t="n"/>
      <c r="S299" s="200" t="n"/>
      <c r="T299" s="200" t="n"/>
      <c r="U299" s="200" t="n"/>
      <c r="V299" s="200" t="n"/>
      <c r="W299" s="200" t="n"/>
      <c r="X299" s="200" t="n"/>
      <c r="Y299" s="200" t="n"/>
      <c r="Z299" s="200" t="n"/>
    </row>
    <row r="300" ht="21" customHeight="1" s="726">
      <c r="A300" s="365" t="n"/>
      <c r="B300" s="365" t="n"/>
      <c r="C300" s="200" t="n"/>
      <c r="D300" s="465" t="n"/>
      <c r="E300" s="200" t="n"/>
      <c r="F300" s="200" t="n"/>
      <c r="G300" s="200" t="n"/>
      <c r="H300" s="200" t="n"/>
      <c r="I300" s="200" t="n"/>
      <c r="J300" s="200" t="n"/>
      <c r="K300" s="200" t="n"/>
      <c r="L300" s="200" t="n"/>
      <c r="M300" s="200" t="n"/>
      <c r="N300" s="200" t="n"/>
      <c r="O300" s="200" t="n"/>
      <c r="P300" s="200" t="n"/>
      <c r="Q300" s="200" t="n"/>
      <c r="R300" s="202" t="n"/>
      <c r="S300" s="200" t="n"/>
      <c r="T300" s="200" t="n"/>
      <c r="U300" s="200" t="n"/>
      <c r="V300" s="200" t="n"/>
      <c r="W300" s="200" t="n"/>
      <c r="X300" s="200" t="n"/>
      <c r="Y300" s="200" t="n"/>
      <c r="Z300" s="200" t="n"/>
    </row>
    <row r="301" ht="21" customHeight="1" s="726">
      <c r="A301" s="365" t="n"/>
      <c r="B301" s="365" t="n"/>
      <c r="C301" s="200" t="n"/>
      <c r="D301" s="465" t="n"/>
      <c r="E301" s="200" t="n"/>
      <c r="F301" s="200" t="n"/>
      <c r="G301" s="200" t="n"/>
      <c r="H301" s="200" t="n"/>
      <c r="I301" s="200" t="n"/>
      <c r="J301" s="200" t="n"/>
      <c r="K301" s="200" t="n"/>
      <c r="L301" s="200" t="n"/>
      <c r="M301" s="200" t="n"/>
      <c r="N301" s="200" t="n"/>
      <c r="O301" s="200" t="n"/>
      <c r="P301" s="200" t="n"/>
      <c r="Q301" s="200" t="n"/>
      <c r="R301" s="202" t="n"/>
      <c r="S301" s="200" t="n"/>
      <c r="T301" s="200" t="n"/>
      <c r="U301" s="200" t="n"/>
      <c r="V301" s="200" t="n"/>
      <c r="W301" s="200" t="n"/>
      <c r="X301" s="200" t="n"/>
      <c r="Y301" s="200" t="n"/>
      <c r="Z301" s="200" t="n"/>
    </row>
    <row r="302" ht="21" customHeight="1" s="726">
      <c r="A302" s="365" t="n"/>
      <c r="B302" s="365" t="n"/>
      <c r="C302" s="200" t="n"/>
      <c r="D302" s="465" t="n"/>
      <c r="E302" s="200" t="n"/>
      <c r="F302" s="200" t="n"/>
      <c r="G302" s="200" t="n"/>
      <c r="H302" s="200" t="n"/>
      <c r="I302" s="200" t="n"/>
      <c r="J302" s="200" t="n"/>
      <c r="K302" s="200" t="n"/>
      <c r="L302" s="200" t="n"/>
      <c r="M302" s="200" t="n"/>
      <c r="N302" s="200" t="n"/>
      <c r="O302" s="200" t="n"/>
      <c r="P302" s="200" t="n"/>
      <c r="Q302" s="200" t="n"/>
      <c r="R302" s="202" t="n"/>
      <c r="S302" s="200" t="n"/>
      <c r="T302" s="200" t="n"/>
      <c r="U302" s="200" t="n"/>
      <c r="V302" s="200" t="n"/>
      <c r="W302" s="200" t="n"/>
      <c r="X302" s="200" t="n"/>
      <c r="Y302" s="200" t="n"/>
      <c r="Z302" s="200" t="n"/>
    </row>
    <row r="303" ht="21" customHeight="1" s="726">
      <c r="A303" s="365" t="n"/>
      <c r="B303" s="365" t="n"/>
      <c r="C303" s="200" t="n"/>
      <c r="D303" s="465" t="n"/>
      <c r="E303" s="200" t="n"/>
      <c r="F303" s="200" t="n"/>
      <c r="G303" s="200" t="n"/>
      <c r="H303" s="200" t="n"/>
      <c r="I303" s="200" t="n"/>
      <c r="J303" s="200" t="n"/>
      <c r="K303" s="200" t="n"/>
      <c r="L303" s="200" t="n"/>
      <c r="M303" s="200" t="n"/>
      <c r="N303" s="200" t="n"/>
      <c r="O303" s="200" t="n"/>
      <c r="P303" s="200" t="n"/>
      <c r="Q303" s="200" t="n"/>
      <c r="R303" s="202" t="n"/>
      <c r="S303" s="200" t="n"/>
      <c r="T303" s="200" t="n"/>
      <c r="U303" s="200" t="n"/>
      <c r="V303" s="200" t="n"/>
      <c r="W303" s="200" t="n"/>
      <c r="X303" s="200" t="n"/>
      <c r="Y303" s="200" t="n"/>
      <c r="Z303" s="200" t="n"/>
    </row>
    <row r="304" ht="21" customHeight="1" s="726">
      <c r="A304" s="365" t="n"/>
      <c r="B304" s="365" t="n"/>
      <c r="C304" s="200" t="n"/>
      <c r="D304" s="465" t="n"/>
      <c r="E304" s="200" t="n"/>
      <c r="F304" s="200" t="n"/>
      <c r="G304" s="200" t="n"/>
      <c r="H304" s="200" t="n"/>
      <c r="I304" s="200" t="n"/>
      <c r="J304" s="200" t="n"/>
      <c r="K304" s="200" t="n"/>
      <c r="L304" s="200" t="n"/>
      <c r="M304" s="200" t="n"/>
      <c r="N304" s="200" t="n"/>
      <c r="O304" s="200" t="n"/>
      <c r="P304" s="200" t="n"/>
      <c r="Q304" s="200" t="n"/>
      <c r="R304" s="202" t="n"/>
      <c r="S304" s="200" t="n"/>
      <c r="T304" s="200" t="n"/>
      <c r="U304" s="200" t="n"/>
      <c r="V304" s="200" t="n"/>
      <c r="W304" s="200" t="n"/>
      <c r="X304" s="200" t="n"/>
      <c r="Y304" s="200" t="n"/>
      <c r="Z304" s="200" t="n"/>
    </row>
    <row r="305" ht="21" customHeight="1" s="726">
      <c r="A305" s="365" t="n"/>
      <c r="B305" s="365" t="n"/>
      <c r="C305" s="200" t="n"/>
      <c r="D305" s="465" t="n"/>
      <c r="E305" s="200" t="n"/>
      <c r="F305" s="200" t="n"/>
      <c r="G305" s="200" t="n"/>
      <c r="H305" s="200" t="n"/>
      <c r="I305" s="200" t="n"/>
      <c r="J305" s="200" t="n"/>
      <c r="K305" s="200" t="n"/>
      <c r="L305" s="200" t="n"/>
      <c r="M305" s="200" t="n"/>
      <c r="N305" s="200" t="n"/>
      <c r="O305" s="200" t="n"/>
      <c r="P305" s="200" t="n"/>
      <c r="Q305" s="200" t="n"/>
      <c r="R305" s="202" t="n"/>
      <c r="S305" s="200" t="n"/>
      <c r="T305" s="200" t="n"/>
      <c r="U305" s="200" t="n"/>
      <c r="V305" s="200" t="n"/>
      <c r="W305" s="200" t="n"/>
      <c r="X305" s="200" t="n"/>
      <c r="Y305" s="200" t="n"/>
      <c r="Z305" s="200" t="n"/>
    </row>
    <row r="306" ht="21" customHeight="1" s="726">
      <c r="A306" s="365" t="n"/>
      <c r="B306" s="365" t="n"/>
      <c r="C306" s="200" t="n"/>
      <c r="D306" s="465" t="n"/>
      <c r="E306" s="200" t="n"/>
      <c r="F306" s="200" t="n"/>
      <c r="G306" s="200" t="n"/>
      <c r="H306" s="200" t="n"/>
      <c r="I306" s="200" t="n"/>
      <c r="J306" s="200" t="n"/>
      <c r="K306" s="200" t="n"/>
      <c r="L306" s="200" t="n"/>
      <c r="M306" s="200" t="n"/>
      <c r="N306" s="200" t="n"/>
      <c r="O306" s="200" t="n"/>
      <c r="P306" s="200" t="n"/>
      <c r="Q306" s="200" t="n"/>
      <c r="R306" s="202" t="n"/>
      <c r="S306" s="200" t="n"/>
      <c r="T306" s="200" t="n"/>
      <c r="U306" s="200" t="n"/>
      <c r="V306" s="200" t="n"/>
      <c r="W306" s="200" t="n"/>
      <c r="X306" s="200" t="n"/>
      <c r="Y306" s="200" t="n"/>
      <c r="Z306" s="200" t="n"/>
    </row>
    <row r="307" ht="21" customHeight="1" s="726">
      <c r="A307" s="365" t="n"/>
      <c r="B307" s="365" t="n"/>
      <c r="C307" s="200" t="n"/>
      <c r="D307" s="465" t="n"/>
      <c r="E307" s="200" t="n"/>
      <c r="F307" s="200" t="n"/>
      <c r="G307" s="200" t="n"/>
      <c r="H307" s="200" t="n"/>
      <c r="I307" s="200" t="n"/>
      <c r="J307" s="200" t="n"/>
      <c r="K307" s="200" t="n"/>
      <c r="L307" s="200" t="n"/>
      <c r="M307" s="200" t="n"/>
      <c r="N307" s="200" t="n"/>
      <c r="O307" s="200" t="n"/>
      <c r="P307" s="200" t="n"/>
      <c r="Q307" s="200" t="n"/>
      <c r="R307" s="202" t="n"/>
      <c r="S307" s="200" t="n"/>
      <c r="T307" s="200" t="n"/>
      <c r="U307" s="200" t="n"/>
      <c r="V307" s="200" t="n"/>
      <c r="W307" s="200" t="n"/>
      <c r="X307" s="200" t="n"/>
      <c r="Y307" s="200" t="n"/>
      <c r="Z307" s="200" t="n"/>
    </row>
    <row r="308" ht="21" customHeight="1" s="726">
      <c r="A308" s="365" t="n"/>
      <c r="B308" s="365" t="n"/>
      <c r="C308" s="200" t="n"/>
      <c r="D308" s="465" t="n"/>
      <c r="E308" s="200" t="n"/>
      <c r="F308" s="200" t="n"/>
      <c r="G308" s="200" t="n"/>
      <c r="H308" s="200" t="n"/>
      <c r="I308" s="200" t="n"/>
      <c r="J308" s="200" t="n"/>
      <c r="K308" s="200" t="n"/>
      <c r="L308" s="200" t="n"/>
      <c r="M308" s="200" t="n"/>
      <c r="N308" s="200" t="n"/>
      <c r="O308" s="200" t="n"/>
      <c r="P308" s="200" t="n"/>
      <c r="Q308" s="200" t="n"/>
      <c r="R308" s="202" t="n"/>
      <c r="S308" s="200" t="n"/>
      <c r="T308" s="200" t="n"/>
      <c r="U308" s="200" t="n"/>
      <c r="V308" s="200" t="n"/>
      <c r="W308" s="200" t="n"/>
      <c r="X308" s="200" t="n"/>
      <c r="Y308" s="200" t="n"/>
      <c r="Z308" s="200" t="n"/>
    </row>
    <row r="309" ht="21" customHeight="1" s="726">
      <c r="A309" s="365" t="n"/>
      <c r="B309" s="365" t="n"/>
      <c r="C309" s="200" t="n"/>
      <c r="D309" s="465" t="n"/>
      <c r="E309" s="200" t="n"/>
      <c r="F309" s="200" t="n"/>
      <c r="G309" s="200" t="n"/>
      <c r="H309" s="200" t="n"/>
      <c r="I309" s="200" t="n"/>
      <c r="J309" s="200" t="n"/>
      <c r="K309" s="200" t="n"/>
      <c r="L309" s="200" t="n"/>
      <c r="M309" s="200" t="n"/>
      <c r="N309" s="200" t="n"/>
      <c r="O309" s="200" t="n"/>
      <c r="P309" s="200" t="n"/>
      <c r="Q309" s="200" t="n"/>
      <c r="R309" s="202" t="n"/>
      <c r="S309" s="200" t="n"/>
      <c r="T309" s="200" t="n"/>
      <c r="U309" s="200" t="n"/>
      <c r="V309" s="200" t="n"/>
      <c r="W309" s="200" t="n"/>
      <c r="X309" s="200" t="n"/>
      <c r="Y309" s="200" t="n"/>
      <c r="Z309" s="200" t="n"/>
    </row>
    <row r="310" ht="21" customHeight="1" s="726">
      <c r="A310" s="365" t="n"/>
      <c r="B310" s="365" t="n"/>
      <c r="C310" s="200" t="n"/>
      <c r="D310" s="465" t="n"/>
      <c r="E310" s="200" t="n"/>
      <c r="F310" s="200" t="n"/>
      <c r="G310" s="200" t="n"/>
      <c r="H310" s="200" t="n"/>
      <c r="I310" s="200" t="n"/>
      <c r="J310" s="200" t="n"/>
      <c r="K310" s="200" t="n"/>
      <c r="L310" s="200" t="n"/>
      <c r="M310" s="200" t="n"/>
      <c r="N310" s="200" t="n"/>
      <c r="O310" s="200" t="n"/>
      <c r="P310" s="200" t="n"/>
      <c r="Q310" s="200" t="n"/>
      <c r="R310" s="202" t="n"/>
      <c r="S310" s="200" t="n"/>
      <c r="T310" s="200" t="n"/>
      <c r="U310" s="200" t="n"/>
      <c r="V310" s="200" t="n"/>
      <c r="W310" s="200" t="n"/>
      <c r="X310" s="200" t="n"/>
      <c r="Y310" s="200" t="n"/>
      <c r="Z310" s="200" t="n"/>
    </row>
    <row r="311" ht="21" customHeight="1" s="726">
      <c r="A311" s="365" t="n"/>
      <c r="B311" s="365" t="n"/>
      <c r="C311" s="200" t="n"/>
      <c r="D311" s="465" t="n"/>
      <c r="E311" s="200" t="n"/>
      <c r="F311" s="200" t="n"/>
      <c r="G311" s="200" t="n"/>
      <c r="H311" s="200" t="n"/>
      <c r="I311" s="200" t="n"/>
      <c r="J311" s="200" t="n"/>
      <c r="K311" s="200" t="n"/>
      <c r="L311" s="200" t="n"/>
      <c r="M311" s="200" t="n"/>
      <c r="N311" s="200" t="n"/>
      <c r="O311" s="200" t="n"/>
      <c r="P311" s="200" t="n"/>
      <c r="Q311" s="200" t="n"/>
      <c r="R311" s="202" t="n"/>
      <c r="S311" s="200" t="n"/>
      <c r="T311" s="200" t="n"/>
      <c r="U311" s="200" t="n"/>
      <c r="V311" s="200" t="n"/>
      <c r="W311" s="200" t="n"/>
      <c r="X311" s="200" t="n"/>
      <c r="Y311" s="200" t="n"/>
      <c r="Z311" s="200" t="n"/>
    </row>
    <row r="312" ht="21" customHeight="1" s="726">
      <c r="A312" s="365" t="n"/>
      <c r="B312" s="365" t="n"/>
      <c r="C312" s="200" t="n"/>
      <c r="D312" s="465" t="n"/>
      <c r="E312" s="200" t="n"/>
      <c r="F312" s="200" t="n"/>
      <c r="G312" s="200" t="n"/>
      <c r="H312" s="200" t="n"/>
      <c r="I312" s="200" t="n"/>
      <c r="J312" s="200" t="n"/>
      <c r="K312" s="200" t="n"/>
      <c r="L312" s="200" t="n"/>
      <c r="M312" s="200" t="n"/>
      <c r="N312" s="200" t="n"/>
      <c r="O312" s="200" t="n"/>
      <c r="P312" s="200" t="n"/>
      <c r="Q312" s="200" t="n"/>
      <c r="R312" s="202" t="n"/>
      <c r="S312" s="200" t="n"/>
      <c r="T312" s="200" t="n"/>
      <c r="U312" s="200" t="n"/>
      <c r="V312" s="200" t="n"/>
      <c r="W312" s="200" t="n"/>
      <c r="X312" s="200" t="n"/>
      <c r="Y312" s="200" t="n"/>
      <c r="Z312" s="200" t="n"/>
    </row>
    <row r="313" ht="21" customHeight="1" s="726">
      <c r="A313" s="365" t="n"/>
      <c r="B313" s="365" t="n"/>
      <c r="C313" s="200" t="n"/>
      <c r="D313" s="465" t="n"/>
      <c r="E313" s="200" t="n"/>
      <c r="F313" s="200" t="n"/>
      <c r="G313" s="200" t="n"/>
      <c r="H313" s="200" t="n"/>
      <c r="I313" s="200" t="n"/>
      <c r="J313" s="200" t="n"/>
      <c r="K313" s="200" t="n"/>
      <c r="L313" s="200" t="n"/>
      <c r="M313" s="200" t="n"/>
      <c r="N313" s="200" t="n"/>
      <c r="O313" s="200" t="n"/>
      <c r="P313" s="200" t="n"/>
      <c r="Q313" s="200" t="n"/>
      <c r="R313" s="202" t="n"/>
      <c r="S313" s="200" t="n"/>
      <c r="T313" s="200" t="n"/>
      <c r="U313" s="200" t="n"/>
      <c r="V313" s="200" t="n"/>
      <c r="W313" s="200" t="n"/>
      <c r="X313" s="200" t="n"/>
      <c r="Y313" s="200" t="n"/>
      <c r="Z313" s="200" t="n"/>
    </row>
    <row r="314" ht="21" customHeight="1" s="726">
      <c r="A314" s="365" t="n"/>
      <c r="B314" s="365" t="n"/>
      <c r="C314" s="200" t="n"/>
      <c r="D314" s="465" t="n"/>
      <c r="E314" s="200" t="n"/>
      <c r="F314" s="200" t="n"/>
      <c r="G314" s="200" t="n"/>
      <c r="H314" s="200" t="n"/>
      <c r="I314" s="200" t="n"/>
      <c r="J314" s="200" t="n"/>
      <c r="K314" s="200" t="n"/>
      <c r="L314" s="200" t="n"/>
      <c r="M314" s="200" t="n"/>
      <c r="N314" s="200" t="n"/>
      <c r="O314" s="200" t="n"/>
      <c r="P314" s="200" t="n"/>
      <c r="Q314" s="200" t="n"/>
      <c r="R314" s="202" t="n"/>
      <c r="S314" s="200" t="n"/>
      <c r="T314" s="200" t="n"/>
      <c r="U314" s="200" t="n"/>
      <c r="V314" s="200" t="n"/>
      <c r="W314" s="200" t="n"/>
      <c r="X314" s="200" t="n"/>
      <c r="Y314" s="200" t="n"/>
      <c r="Z314" s="200" t="n"/>
    </row>
    <row r="315" ht="21" customHeight="1" s="726">
      <c r="A315" s="365" t="n"/>
      <c r="B315" s="365" t="n"/>
      <c r="C315" s="200" t="n"/>
      <c r="D315" s="465" t="n"/>
      <c r="E315" s="200" t="n"/>
      <c r="F315" s="200" t="n"/>
      <c r="G315" s="200" t="n"/>
      <c r="H315" s="200" t="n"/>
      <c r="I315" s="200" t="n"/>
      <c r="J315" s="200" t="n"/>
      <c r="K315" s="200" t="n"/>
      <c r="L315" s="200" t="n"/>
      <c r="M315" s="200" t="n"/>
      <c r="N315" s="200" t="n"/>
      <c r="O315" s="200" t="n"/>
      <c r="P315" s="200" t="n"/>
      <c r="Q315" s="200" t="n"/>
      <c r="R315" s="202" t="n"/>
      <c r="S315" s="200" t="n"/>
      <c r="T315" s="200" t="n"/>
      <c r="U315" s="200" t="n"/>
      <c r="V315" s="200" t="n"/>
      <c r="W315" s="200" t="n"/>
      <c r="X315" s="200" t="n"/>
      <c r="Y315" s="200" t="n"/>
      <c r="Z315" s="200" t="n"/>
    </row>
    <row r="316" ht="21" customHeight="1" s="726">
      <c r="A316" s="365" t="n"/>
      <c r="B316" s="365" t="n"/>
      <c r="C316" s="200" t="n"/>
      <c r="D316" s="465" t="n"/>
      <c r="E316" s="200" t="n"/>
      <c r="F316" s="200" t="n"/>
      <c r="G316" s="200" t="n"/>
      <c r="H316" s="200" t="n"/>
      <c r="I316" s="200" t="n"/>
      <c r="J316" s="200" t="n"/>
      <c r="K316" s="200" t="n"/>
      <c r="L316" s="200" t="n"/>
      <c r="M316" s="200" t="n"/>
      <c r="N316" s="200" t="n"/>
      <c r="O316" s="200" t="n"/>
      <c r="P316" s="200" t="n"/>
      <c r="Q316" s="200" t="n"/>
      <c r="R316" s="202" t="n"/>
      <c r="S316" s="200" t="n"/>
      <c r="T316" s="200" t="n"/>
      <c r="U316" s="200" t="n"/>
      <c r="V316" s="200" t="n"/>
      <c r="W316" s="200" t="n"/>
      <c r="X316" s="200" t="n"/>
      <c r="Y316" s="200" t="n"/>
      <c r="Z316" s="200" t="n"/>
    </row>
    <row r="317" ht="21" customHeight="1" s="726">
      <c r="A317" s="365" t="n"/>
      <c r="B317" s="365" t="n"/>
      <c r="C317" s="200" t="n"/>
      <c r="D317" s="465" t="n"/>
      <c r="E317" s="200" t="n"/>
      <c r="F317" s="200" t="n"/>
      <c r="G317" s="200" t="n"/>
      <c r="H317" s="200" t="n"/>
      <c r="I317" s="200" t="n"/>
      <c r="J317" s="200" t="n"/>
      <c r="K317" s="200" t="n"/>
      <c r="L317" s="200" t="n"/>
      <c r="M317" s="200" t="n"/>
      <c r="N317" s="200" t="n"/>
      <c r="O317" s="200" t="n"/>
      <c r="P317" s="200" t="n"/>
      <c r="Q317" s="200" t="n"/>
      <c r="R317" s="202" t="n"/>
      <c r="S317" s="200" t="n"/>
      <c r="T317" s="200" t="n"/>
      <c r="U317" s="200" t="n"/>
      <c r="V317" s="200" t="n"/>
      <c r="W317" s="200" t="n"/>
      <c r="X317" s="200" t="n"/>
      <c r="Y317" s="200" t="n"/>
      <c r="Z317" s="200" t="n"/>
    </row>
    <row r="318" ht="21" customHeight="1" s="726">
      <c r="A318" s="365" t="n"/>
      <c r="B318" s="365" t="n"/>
      <c r="C318" s="200" t="n"/>
      <c r="D318" s="465" t="n"/>
      <c r="E318" s="200" t="n"/>
      <c r="F318" s="200" t="n"/>
      <c r="G318" s="200" t="n"/>
      <c r="H318" s="200" t="n"/>
      <c r="I318" s="200" t="n"/>
      <c r="J318" s="200" t="n"/>
      <c r="K318" s="200" t="n"/>
      <c r="L318" s="200" t="n"/>
      <c r="M318" s="200" t="n"/>
      <c r="N318" s="200" t="n"/>
      <c r="O318" s="200" t="n"/>
      <c r="P318" s="200" t="n"/>
      <c r="Q318" s="200" t="n"/>
      <c r="R318" s="202" t="n"/>
      <c r="S318" s="200" t="n"/>
      <c r="T318" s="200" t="n"/>
      <c r="U318" s="200" t="n"/>
      <c r="V318" s="200" t="n"/>
      <c r="W318" s="200" t="n"/>
      <c r="X318" s="200" t="n"/>
      <c r="Y318" s="200" t="n"/>
      <c r="Z318" s="200" t="n"/>
    </row>
    <row r="319" ht="21" customHeight="1" s="726">
      <c r="A319" s="365" t="n"/>
      <c r="B319" s="365" t="n"/>
      <c r="C319" s="200" t="n"/>
      <c r="D319" s="465" t="n"/>
      <c r="E319" s="200" t="n"/>
      <c r="F319" s="200" t="n"/>
      <c r="G319" s="200" t="n"/>
      <c r="H319" s="200" t="n"/>
      <c r="I319" s="200" t="n"/>
      <c r="J319" s="200" t="n"/>
      <c r="K319" s="200" t="n"/>
      <c r="L319" s="200" t="n"/>
      <c r="M319" s="200" t="n"/>
      <c r="N319" s="200" t="n"/>
      <c r="O319" s="200" t="n"/>
      <c r="P319" s="200" t="n"/>
      <c r="Q319" s="200" t="n"/>
      <c r="R319" s="202" t="n"/>
      <c r="S319" s="200" t="n"/>
      <c r="T319" s="200" t="n"/>
      <c r="U319" s="200" t="n"/>
      <c r="V319" s="200" t="n"/>
      <c r="W319" s="200" t="n"/>
      <c r="X319" s="200" t="n"/>
      <c r="Y319" s="200" t="n"/>
      <c r="Z319" s="200" t="n"/>
    </row>
    <row r="320" ht="21" customHeight="1" s="726">
      <c r="A320" s="365" t="n"/>
      <c r="B320" s="365" t="n"/>
      <c r="C320" s="200" t="n"/>
      <c r="D320" s="465" t="n"/>
      <c r="E320" s="200" t="n"/>
      <c r="F320" s="200" t="n"/>
      <c r="G320" s="200" t="n"/>
      <c r="H320" s="200" t="n"/>
      <c r="I320" s="200" t="n"/>
      <c r="J320" s="200" t="n"/>
      <c r="K320" s="200" t="n"/>
      <c r="L320" s="200" t="n"/>
      <c r="M320" s="200" t="n"/>
      <c r="N320" s="200" t="n"/>
      <c r="O320" s="200" t="n"/>
      <c r="P320" s="200" t="n"/>
      <c r="Q320" s="200" t="n"/>
      <c r="R320" s="202" t="n"/>
      <c r="S320" s="200" t="n"/>
      <c r="T320" s="200" t="n"/>
      <c r="U320" s="200" t="n"/>
      <c r="V320" s="200" t="n"/>
      <c r="W320" s="200" t="n"/>
      <c r="X320" s="200" t="n"/>
      <c r="Y320" s="200" t="n"/>
      <c r="Z320" s="200" t="n"/>
    </row>
    <row r="321" ht="21" customHeight="1" s="726">
      <c r="A321" s="365" t="n"/>
      <c r="B321" s="365" t="n"/>
      <c r="C321" s="200" t="n"/>
      <c r="D321" s="465" t="n"/>
      <c r="E321" s="200" t="n"/>
      <c r="F321" s="200" t="n"/>
      <c r="G321" s="200" t="n"/>
      <c r="H321" s="200" t="n"/>
      <c r="I321" s="200" t="n"/>
      <c r="J321" s="200" t="n"/>
      <c r="K321" s="200" t="n"/>
      <c r="L321" s="200" t="n"/>
      <c r="M321" s="200" t="n"/>
      <c r="N321" s="200" t="n"/>
      <c r="O321" s="200" t="n"/>
      <c r="P321" s="200" t="n"/>
      <c r="Q321" s="200" t="n"/>
      <c r="R321" s="202" t="n"/>
      <c r="S321" s="200" t="n"/>
      <c r="T321" s="200" t="n"/>
      <c r="U321" s="200" t="n"/>
      <c r="V321" s="200" t="n"/>
      <c r="W321" s="200" t="n"/>
      <c r="X321" s="200" t="n"/>
      <c r="Y321" s="200" t="n"/>
      <c r="Z321" s="200" t="n"/>
    </row>
    <row r="322" ht="21" customHeight="1" s="726">
      <c r="A322" s="365" t="n"/>
      <c r="B322" s="365" t="n"/>
      <c r="C322" s="200" t="n"/>
      <c r="D322" s="465" t="n"/>
      <c r="E322" s="200" t="n"/>
      <c r="F322" s="200" t="n"/>
      <c r="G322" s="200" t="n"/>
      <c r="H322" s="200" t="n"/>
      <c r="I322" s="200" t="n"/>
      <c r="J322" s="200" t="n"/>
      <c r="K322" s="200" t="n"/>
      <c r="L322" s="200" t="n"/>
      <c r="M322" s="200" t="n"/>
      <c r="N322" s="200" t="n"/>
      <c r="O322" s="200" t="n"/>
      <c r="P322" s="200" t="n"/>
      <c r="Q322" s="200" t="n"/>
      <c r="R322" s="202" t="n"/>
      <c r="S322" s="200" t="n"/>
      <c r="T322" s="200" t="n"/>
      <c r="U322" s="200" t="n"/>
      <c r="V322" s="200" t="n"/>
      <c r="W322" s="200" t="n"/>
      <c r="X322" s="200" t="n"/>
      <c r="Y322" s="200" t="n"/>
      <c r="Z322" s="200" t="n"/>
    </row>
    <row r="323" ht="21" customHeight="1" s="726">
      <c r="A323" s="365" t="n"/>
      <c r="B323" s="365" t="n"/>
      <c r="C323" s="200" t="n"/>
      <c r="D323" s="465" t="n"/>
      <c r="E323" s="200" t="n"/>
      <c r="F323" s="200" t="n"/>
      <c r="G323" s="200" t="n"/>
      <c r="H323" s="200" t="n"/>
      <c r="I323" s="200" t="n"/>
      <c r="J323" s="200" t="n"/>
      <c r="K323" s="200" t="n"/>
      <c r="L323" s="200" t="n"/>
      <c r="M323" s="200" t="n"/>
      <c r="N323" s="200" t="n"/>
      <c r="O323" s="200" t="n"/>
      <c r="P323" s="200" t="n"/>
      <c r="Q323" s="200" t="n"/>
      <c r="R323" s="202" t="n"/>
      <c r="S323" s="200" t="n"/>
      <c r="T323" s="200" t="n"/>
      <c r="U323" s="200" t="n"/>
      <c r="V323" s="200" t="n"/>
      <c r="W323" s="200" t="n"/>
      <c r="X323" s="200" t="n"/>
      <c r="Y323" s="200" t="n"/>
      <c r="Z323" s="200" t="n"/>
    </row>
    <row r="324" ht="21" customHeight="1" s="726">
      <c r="A324" s="365" t="n"/>
      <c r="B324" s="365" t="n"/>
      <c r="C324" s="200" t="n"/>
      <c r="D324" s="465" t="n"/>
      <c r="E324" s="200" t="n"/>
      <c r="F324" s="200" t="n"/>
      <c r="G324" s="200" t="n"/>
      <c r="H324" s="200" t="n"/>
      <c r="I324" s="200" t="n"/>
      <c r="J324" s="200" t="n"/>
      <c r="K324" s="200" t="n"/>
      <c r="L324" s="200" t="n"/>
      <c r="M324" s="200" t="n"/>
      <c r="N324" s="200" t="n"/>
      <c r="O324" s="200" t="n"/>
      <c r="P324" s="200" t="n"/>
      <c r="Q324" s="200" t="n"/>
      <c r="R324" s="202" t="n"/>
      <c r="S324" s="200" t="n"/>
      <c r="T324" s="200" t="n"/>
      <c r="U324" s="200" t="n"/>
      <c r="V324" s="200" t="n"/>
      <c r="W324" s="200" t="n"/>
      <c r="X324" s="200" t="n"/>
      <c r="Y324" s="200" t="n"/>
      <c r="Z324" s="200" t="n"/>
    </row>
    <row r="325" ht="21" customHeight="1" s="726">
      <c r="A325" s="365" t="n"/>
      <c r="B325" s="365" t="n"/>
      <c r="C325" s="200" t="n"/>
      <c r="D325" s="465" t="n"/>
      <c r="E325" s="200" t="n"/>
      <c r="F325" s="200" t="n"/>
      <c r="G325" s="200" t="n"/>
      <c r="H325" s="200" t="n"/>
      <c r="I325" s="200" t="n"/>
      <c r="J325" s="200" t="n"/>
      <c r="K325" s="200" t="n"/>
      <c r="L325" s="200" t="n"/>
      <c r="M325" s="200" t="n"/>
      <c r="N325" s="200" t="n"/>
      <c r="O325" s="200" t="n"/>
      <c r="P325" s="200" t="n"/>
      <c r="Q325" s="200" t="n"/>
      <c r="R325" s="202" t="n"/>
      <c r="S325" s="200" t="n"/>
      <c r="T325" s="200" t="n"/>
      <c r="U325" s="200" t="n"/>
      <c r="V325" s="200" t="n"/>
      <c r="W325" s="200" t="n"/>
      <c r="X325" s="200" t="n"/>
      <c r="Y325" s="200" t="n"/>
      <c r="Z325" s="200" t="n"/>
    </row>
    <row r="326" ht="21" customHeight="1" s="726">
      <c r="A326" s="365" t="n"/>
      <c r="B326" s="365" t="n"/>
      <c r="C326" s="200" t="n"/>
      <c r="D326" s="465" t="n"/>
      <c r="E326" s="200" t="n"/>
      <c r="F326" s="200" t="n"/>
      <c r="G326" s="200" t="n"/>
      <c r="H326" s="200" t="n"/>
      <c r="I326" s="200" t="n"/>
      <c r="J326" s="200" t="n"/>
      <c r="K326" s="200" t="n"/>
      <c r="L326" s="200" t="n"/>
      <c r="M326" s="200" t="n"/>
      <c r="N326" s="200" t="n"/>
      <c r="O326" s="200" t="n"/>
      <c r="P326" s="200" t="n"/>
      <c r="Q326" s="200" t="n"/>
      <c r="R326" s="202" t="n"/>
      <c r="S326" s="200" t="n"/>
      <c r="T326" s="200" t="n"/>
      <c r="U326" s="200" t="n"/>
      <c r="V326" s="200" t="n"/>
      <c r="W326" s="200" t="n"/>
      <c r="X326" s="200" t="n"/>
      <c r="Y326" s="200" t="n"/>
      <c r="Z326" s="200" t="n"/>
    </row>
    <row r="327" ht="21" customHeight="1" s="726">
      <c r="A327" s="365" t="n"/>
      <c r="B327" s="365" t="n"/>
      <c r="C327" s="200" t="n"/>
      <c r="D327" s="465" t="n"/>
      <c r="E327" s="200" t="n"/>
      <c r="F327" s="200" t="n"/>
      <c r="G327" s="200" t="n"/>
      <c r="H327" s="200" t="n"/>
      <c r="I327" s="200" t="n"/>
      <c r="J327" s="200" t="n"/>
      <c r="K327" s="200" t="n"/>
      <c r="L327" s="200" t="n"/>
      <c r="M327" s="200" t="n"/>
      <c r="N327" s="200" t="n"/>
      <c r="O327" s="200" t="n"/>
      <c r="P327" s="200" t="n"/>
      <c r="Q327" s="200" t="n"/>
      <c r="R327" s="202" t="n"/>
      <c r="S327" s="200" t="n"/>
      <c r="T327" s="200" t="n"/>
      <c r="U327" s="200" t="n"/>
      <c r="V327" s="200" t="n"/>
      <c r="W327" s="200" t="n"/>
      <c r="X327" s="200" t="n"/>
      <c r="Y327" s="200" t="n"/>
      <c r="Z327" s="200" t="n"/>
    </row>
    <row r="328" ht="21" customHeight="1" s="726">
      <c r="A328" s="365" t="n"/>
      <c r="B328" s="365" t="n"/>
      <c r="C328" s="200" t="n"/>
      <c r="D328" s="465" t="n"/>
      <c r="E328" s="200" t="n"/>
      <c r="F328" s="200" t="n"/>
      <c r="G328" s="200" t="n"/>
      <c r="H328" s="200" t="n"/>
      <c r="I328" s="200" t="n"/>
      <c r="J328" s="200" t="n"/>
      <c r="K328" s="200" t="n"/>
      <c r="L328" s="200" t="n"/>
      <c r="M328" s="200" t="n"/>
      <c r="N328" s="200" t="n"/>
      <c r="O328" s="200" t="n"/>
      <c r="P328" s="200" t="n"/>
      <c r="Q328" s="200" t="n"/>
      <c r="R328" s="202" t="n"/>
      <c r="S328" s="200" t="n"/>
      <c r="T328" s="200" t="n"/>
      <c r="U328" s="200" t="n"/>
      <c r="V328" s="200" t="n"/>
      <c r="W328" s="200" t="n"/>
      <c r="X328" s="200" t="n"/>
      <c r="Y328" s="200" t="n"/>
      <c r="Z328" s="200" t="n"/>
    </row>
    <row r="329" ht="21" customHeight="1" s="726">
      <c r="A329" s="365" t="n"/>
      <c r="B329" s="365" t="n"/>
      <c r="C329" s="200" t="n"/>
      <c r="D329" s="465" t="n"/>
      <c r="E329" s="200" t="n"/>
      <c r="F329" s="200" t="n"/>
      <c r="G329" s="200" t="n"/>
      <c r="H329" s="200" t="n"/>
      <c r="I329" s="200" t="n"/>
      <c r="J329" s="200" t="n"/>
      <c r="K329" s="200" t="n"/>
      <c r="L329" s="200" t="n"/>
      <c r="M329" s="200" t="n"/>
      <c r="N329" s="200" t="n"/>
      <c r="O329" s="200" t="n"/>
      <c r="P329" s="200" t="n"/>
      <c r="Q329" s="200" t="n"/>
      <c r="R329" s="202" t="n"/>
      <c r="S329" s="200" t="n"/>
      <c r="T329" s="200" t="n"/>
      <c r="U329" s="200" t="n"/>
      <c r="V329" s="200" t="n"/>
      <c r="W329" s="200" t="n"/>
      <c r="X329" s="200" t="n"/>
      <c r="Y329" s="200" t="n"/>
      <c r="Z329" s="200" t="n"/>
    </row>
    <row r="330" ht="21" customHeight="1" s="726">
      <c r="A330" s="365" t="n"/>
      <c r="B330" s="365" t="n"/>
      <c r="C330" s="200" t="n"/>
      <c r="D330" s="465" t="n"/>
      <c r="E330" s="200" t="n"/>
      <c r="F330" s="200" t="n"/>
      <c r="G330" s="200" t="n"/>
      <c r="H330" s="200" t="n"/>
      <c r="I330" s="200" t="n"/>
      <c r="J330" s="200" t="n"/>
      <c r="K330" s="200" t="n"/>
      <c r="L330" s="200" t="n"/>
      <c r="M330" s="200" t="n"/>
      <c r="N330" s="200" t="n"/>
      <c r="O330" s="200" t="n"/>
      <c r="P330" s="200" t="n"/>
      <c r="Q330" s="200" t="n"/>
      <c r="R330" s="202" t="n"/>
      <c r="S330" s="200" t="n"/>
      <c r="T330" s="200" t="n"/>
      <c r="U330" s="200" t="n"/>
      <c r="V330" s="200" t="n"/>
      <c r="W330" s="200" t="n"/>
      <c r="X330" s="200" t="n"/>
      <c r="Y330" s="200" t="n"/>
      <c r="Z330" s="200" t="n"/>
    </row>
    <row r="331" ht="21" customHeight="1" s="726">
      <c r="A331" s="365" t="n"/>
      <c r="B331" s="365" t="n"/>
      <c r="C331" s="200" t="n"/>
      <c r="D331" s="465" t="n"/>
      <c r="E331" s="200" t="n"/>
      <c r="F331" s="200" t="n"/>
      <c r="G331" s="200" t="n"/>
      <c r="H331" s="200" t="n"/>
      <c r="I331" s="200" t="n"/>
      <c r="J331" s="200" t="n"/>
      <c r="K331" s="200" t="n"/>
      <c r="L331" s="200" t="n"/>
      <c r="M331" s="200" t="n"/>
      <c r="N331" s="200" t="n"/>
      <c r="O331" s="200" t="n"/>
      <c r="P331" s="200" t="n"/>
      <c r="Q331" s="200" t="n"/>
      <c r="R331" s="202" t="n"/>
      <c r="S331" s="200" t="n"/>
      <c r="T331" s="200" t="n"/>
      <c r="U331" s="200" t="n"/>
      <c r="V331" s="200" t="n"/>
      <c r="W331" s="200" t="n"/>
      <c r="X331" s="200" t="n"/>
      <c r="Y331" s="200" t="n"/>
      <c r="Z331" s="200" t="n"/>
    </row>
    <row r="332" ht="21" customHeight="1" s="726">
      <c r="A332" s="365" t="n"/>
      <c r="B332" s="365" t="n"/>
      <c r="C332" s="200" t="n"/>
      <c r="D332" s="465" t="n"/>
      <c r="E332" s="200" t="n"/>
      <c r="F332" s="200" t="n"/>
      <c r="G332" s="200" t="n"/>
      <c r="H332" s="200" t="n"/>
      <c r="I332" s="200" t="n"/>
      <c r="J332" s="200" t="n"/>
      <c r="K332" s="200" t="n"/>
      <c r="L332" s="200" t="n"/>
      <c r="M332" s="200" t="n"/>
      <c r="N332" s="200" t="n"/>
      <c r="O332" s="200" t="n"/>
      <c r="P332" s="200" t="n"/>
      <c r="Q332" s="200" t="n"/>
      <c r="R332" s="202" t="n"/>
      <c r="S332" s="200" t="n"/>
      <c r="T332" s="200" t="n"/>
      <c r="U332" s="200" t="n"/>
      <c r="V332" s="200" t="n"/>
      <c r="W332" s="200" t="n"/>
      <c r="X332" s="200" t="n"/>
      <c r="Y332" s="200" t="n"/>
      <c r="Z332" s="200" t="n"/>
    </row>
    <row r="333" ht="21" customHeight="1" s="726">
      <c r="A333" s="365" t="n"/>
      <c r="B333" s="365" t="n"/>
      <c r="C333" s="200" t="n"/>
      <c r="D333" s="465" t="n"/>
      <c r="E333" s="200" t="n"/>
      <c r="F333" s="200" t="n"/>
      <c r="G333" s="200" t="n"/>
      <c r="H333" s="200" t="n"/>
      <c r="I333" s="200" t="n"/>
      <c r="J333" s="200" t="n"/>
      <c r="K333" s="200" t="n"/>
      <c r="L333" s="200" t="n"/>
      <c r="M333" s="200" t="n"/>
      <c r="N333" s="200" t="n"/>
      <c r="O333" s="200" t="n"/>
      <c r="P333" s="200" t="n"/>
      <c r="Q333" s="200" t="n"/>
      <c r="R333" s="202" t="n"/>
      <c r="S333" s="200" t="n"/>
      <c r="T333" s="200" t="n"/>
      <c r="U333" s="200" t="n"/>
      <c r="V333" s="200" t="n"/>
      <c r="W333" s="200" t="n"/>
      <c r="X333" s="200" t="n"/>
      <c r="Y333" s="200" t="n"/>
      <c r="Z333" s="200" t="n"/>
    </row>
    <row r="334" ht="21" customHeight="1" s="726">
      <c r="A334" s="365" t="n"/>
      <c r="B334" s="365" t="n"/>
      <c r="C334" s="200" t="n"/>
      <c r="D334" s="465" t="n"/>
      <c r="E334" s="200" t="n"/>
      <c r="F334" s="200" t="n"/>
      <c r="G334" s="200" t="n"/>
      <c r="H334" s="200" t="n"/>
      <c r="I334" s="200" t="n"/>
      <c r="J334" s="200" t="n"/>
      <c r="K334" s="200" t="n"/>
      <c r="L334" s="200" t="n"/>
      <c r="M334" s="200" t="n"/>
      <c r="N334" s="200" t="n"/>
      <c r="O334" s="200" t="n"/>
      <c r="P334" s="200" t="n"/>
      <c r="Q334" s="200" t="n"/>
      <c r="R334" s="202" t="n"/>
      <c r="S334" s="200" t="n"/>
      <c r="T334" s="200" t="n"/>
      <c r="U334" s="200" t="n"/>
      <c r="V334" s="200" t="n"/>
      <c r="W334" s="200" t="n"/>
      <c r="X334" s="200" t="n"/>
      <c r="Y334" s="200" t="n"/>
      <c r="Z334" s="200" t="n"/>
    </row>
    <row r="335" ht="21" customHeight="1" s="726">
      <c r="A335" s="365" t="n"/>
      <c r="B335" s="365" t="n"/>
      <c r="C335" s="200" t="n"/>
      <c r="D335" s="465" t="n"/>
      <c r="E335" s="200" t="n"/>
      <c r="F335" s="200" t="n"/>
      <c r="G335" s="200" t="n"/>
      <c r="H335" s="200" t="n"/>
      <c r="I335" s="200" t="n"/>
      <c r="J335" s="200" t="n"/>
      <c r="K335" s="200" t="n"/>
      <c r="L335" s="200" t="n"/>
      <c r="M335" s="200" t="n"/>
      <c r="N335" s="200" t="n"/>
      <c r="O335" s="200" t="n"/>
      <c r="P335" s="200" t="n"/>
      <c r="Q335" s="200" t="n"/>
      <c r="R335" s="202" t="n"/>
      <c r="S335" s="200" t="n"/>
      <c r="T335" s="200" t="n"/>
      <c r="U335" s="200" t="n"/>
      <c r="V335" s="200" t="n"/>
      <c r="W335" s="200" t="n"/>
      <c r="X335" s="200" t="n"/>
      <c r="Y335" s="200" t="n"/>
      <c r="Z335" s="200" t="n"/>
    </row>
    <row r="336" ht="21" customHeight="1" s="726">
      <c r="A336" s="365" t="n"/>
      <c r="B336" s="365" t="n"/>
      <c r="C336" s="200" t="n"/>
      <c r="D336" s="465" t="n"/>
      <c r="E336" s="200" t="n"/>
      <c r="F336" s="200" t="n"/>
      <c r="G336" s="200" t="n"/>
      <c r="H336" s="200" t="n"/>
      <c r="I336" s="200" t="n"/>
      <c r="J336" s="200" t="n"/>
      <c r="K336" s="200" t="n"/>
      <c r="L336" s="200" t="n"/>
      <c r="M336" s="200" t="n"/>
      <c r="N336" s="200" t="n"/>
      <c r="O336" s="200" t="n"/>
      <c r="P336" s="200" t="n"/>
      <c r="Q336" s="200" t="n"/>
      <c r="R336" s="202" t="n"/>
      <c r="S336" s="200" t="n"/>
      <c r="T336" s="200" t="n"/>
      <c r="U336" s="200" t="n"/>
      <c r="V336" s="200" t="n"/>
      <c r="W336" s="200" t="n"/>
      <c r="X336" s="200" t="n"/>
      <c r="Y336" s="200" t="n"/>
      <c r="Z336" s="200" t="n"/>
    </row>
    <row r="337" ht="21" customHeight="1" s="726">
      <c r="A337" s="365" t="n"/>
      <c r="B337" s="365" t="n"/>
      <c r="C337" s="200" t="n"/>
      <c r="D337" s="465" t="n"/>
      <c r="E337" s="200" t="n"/>
      <c r="F337" s="200" t="n"/>
      <c r="G337" s="200" t="n"/>
      <c r="H337" s="200" t="n"/>
      <c r="I337" s="200" t="n"/>
      <c r="J337" s="200" t="n"/>
      <c r="K337" s="200" t="n"/>
      <c r="L337" s="200" t="n"/>
      <c r="M337" s="200" t="n"/>
      <c r="N337" s="200" t="n"/>
      <c r="O337" s="200" t="n"/>
      <c r="P337" s="200" t="n"/>
      <c r="Q337" s="200" t="n"/>
      <c r="R337" s="202" t="n"/>
      <c r="S337" s="200" t="n"/>
      <c r="T337" s="200" t="n"/>
      <c r="U337" s="200" t="n"/>
      <c r="V337" s="200" t="n"/>
      <c r="W337" s="200" t="n"/>
      <c r="X337" s="200" t="n"/>
      <c r="Y337" s="200" t="n"/>
      <c r="Z337" s="200" t="n"/>
    </row>
    <row r="338" ht="21" customHeight="1" s="726">
      <c r="A338" s="365" t="n"/>
      <c r="B338" s="365" t="n"/>
      <c r="C338" s="200" t="n"/>
      <c r="D338" s="465" t="n"/>
      <c r="E338" s="200" t="n"/>
      <c r="F338" s="200" t="n"/>
      <c r="G338" s="200" t="n"/>
      <c r="H338" s="200" t="n"/>
      <c r="I338" s="200" t="n"/>
      <c r="J338" s="200" t="n"/>
      <c r="K338" s="200" t="n"/>
      <c r="L338" s="200" t="n"/>
      <c r="M338" s="200" t="n"/>
      <c r="N338" s="200" t="n"/>
      <c r="O338" s="200" t="n"/>
      <c r="P338" s="200" t="n"/>
      <c r="Q338" s="200" t="n"/>
      <c r="R338" s="202" t="n"/>
      <c r="S338" s="200" t="n"/>
      <c r="T338" s="200" t="n"/>
      <c r="U338" s="200" t="n"/>
      <c r="V338" s="200" t="n"/>
      <c r="W338" s="200" t="n"/>
      <c r="X338" s="200" t="n"/>
      <c r="Y338" s="200" t="n"/>
      <c r="Z338" s="200" t="n"/>
    </row>
    <row r="339" ht="21" customHeight="1" s="726">
      <c r="A339" s="365" t="n"/>
      <c r="B339" s="365" t="n"/>
      <c r="C339" s="200" t="n"/>
      <c r="D339" s="465" t="n"/>
      <c r="E339" s="200" t="n"/>
      <c r="F339" s="200" t="n"/>
      <c r="G339" s="200" t="n"/>
      <c r="H339" s="200" t="n"/>
      <c r="I339" s="200" t="n"/>
      <c r="J339" s="200" t="n"/>
      <c r="K339" s="200" t="n"/>
      <c r="L339" s="200" t="n"/>
      <c r="M339" s="200" t="n"/>
      <c r="N339" s="200" t="n"/>
      <c r="O339" s="200" t="n"/>
      <c r="P339" s="200" t="n"/>
      <c r="Q339" s="200" t="n"/>
      <c r="R339" s="202" t="n"/>
      <c r="S339" s="200" t="n"/>
      <c r="T339" s="200" t="n"/>
      <c r="U339" s="200" t="n"/>
      <c r="V339" s="200" t="n"/>
      <c r="W339" s="200" t="n"/>
      <c r="X339" s="200" t="n"/>
      <c r="Y339" s="200" t="n"/>
      <c r="Z339" s="200" t="n"/>
    </row>
    <row r="340" ht="21" customHeight="1" s="726">
      <c r="A340" s="365" t="n"/>
      <c r="B340" s="365" t="n"/>
      <c r="C340" s="200" t="n"/>
      <c r="D340" s="465" t="n"/>
      <c r="E340" s="200" t="n"/>
      <c r="F340" s="200" t="n"/>
      <c r="G340" s="200" t="n"/>
      <c r="H340" s="200" t="n"/>
      <c r="I340" s="200" t="n"/>
      <c r="J340" s="200" t="n"/>
      <c r="K340" s="200" t="n"/>
      <c r="L340" s="200" t="n"/>
      <c r="M340" s="200" t="n"/>
      <c r="N340" s="200" t="n"/>
      <c r="O340" s="200" t="n"/>
      <c r="P340" s="200" t="n"/>
      <c r="Q340" s="200" t="n"/>
      <c r="R340" s="202" t="n"/>
      <c r="S340" s="200" t="n"/>
      <c r="T340" s="200" t="n"/>
      <c r="U340" s="200" t="n"/>
      <c r="V340" s="200" t="n"/>
      <c r="W340" s="200" t="n"/>
      <c r="X340" s="200" t="n"/>
      <c r="Y340" s="200" t="n"/>
      <c r="Z340" s="200" t="n"/>
    </row>
    <row r="341" ht="21" customHeight="1" s="726">
      <c r="A341" s="365" t="n"/>
      <c r="B341" s="365" t="n"/>
      <c r="C341" s="200" t="n"/>
      <c r="D341" s="465" t="n"/>
      <c r="E341" s="200" t="n"/>
      <c r="F341" s="200" t="n"/>
      <c r="G341" s="200" t="n"/>
      <c r="H341" s="200" t="n"/>
      <c r="I341" s="200" t="n"/>
      <c r="J341" s="200" t="n"/>
      <c r="K341" s="200" t="n"/>
      <c r="L341" s="200" t="n"/>
      <c r="M341" s="200" t="n"/>
      <c r="N341" s="200" t="n"/>
      <c r="O341" s="200" t="n"/>
      <c r="P341" s="200" t="n"/>
      <c r="Q341" s="200" t="n"/>
      <c r="R341" s="202" t="n"/>
      <c r="S341" s="200" t="n"/>
      <c r="T341" s="200" t="n"/>
      <c r="U341" s="200" t="n"/>
      <c r="V341" s="200" t="n"/>
      <c r="W341" s="200" t="n"/>
      <c r="X341" s="200" t="n"/>
      <c r="Y341" s="200" t="n"/>
      <c r="Z341" s="200" t="n"/>
    </row>
    <row r="342" ht="21" customHeight="1" s="726">
      <c r="A342" s="365" t="n"/>
      <c r="B342" s="365" t="n"/>
      <c r="C342" s="200" t="n"/>
      <c r="D342" s="465" t="n"/>
      <c r="E342" s="200" t="n"/>
      <c r="F342" s="200" t="n"/>
      <c r="G342" s="200" t="n"/>
      <c r="H342" s="200" t="n"/>
      <c r="I342" s="200" t="n"/>
      <c r="J342" s="200" t="n"/>
      <c r="K342" s="200" t="n"/>
      <c r="L342" s="200" t="n"/>
      <c r="M342" s="200" t="n"/>
      <c r="N342" s="200" t="n"/>
      <c r="O342" s="200" t="n"/>
      <c r="P342" s="200" t="n"/>
      <c r="Q342" s="200" t="n"/>
      <c r="R342" s="202" t="n"/>
      <c r="S342" s="200" t="n"/>
      <c r="T342" s="200" t="n"/>
      <c r="U342" s="200" t="n"/>
      <c r="V342" s="200" t="n"/>
      <c r="W342" s="200" t="n"/>
      <c r="X342" s="200" t="n"/>
      <c r="Y342" s="200" t="n"/>
      <c r="Z342" s="200" t="n"/>
    </row>
    <row r="343" ht="21" customHeight="1" s="726">
      <c r="A343" s="365" t="n"/>
      <c r="B343" s="365" t="n"/>
      <c r="C343" s="200" t="n"/>
      <c r="D343" s="465" t="n"/>
      <c r="E343" s="200" t="n"/>
      <c r="F343" s="200" t="n"/>
      <c r="G343" s="200" t="n"/>
      <c r="H343" s="200" t="n"/>
      <c r="I343" s="200" t="n"/>
      <c r="J343" s="200" t="n"/>
      <c r="K343" s="200" t="n"/>
      <c r="L343" s="200" t="n"/>
      <c r="M343" s="200" t="n"/>
      <c r="N343" s="200" t="n"/>
      <c r="O343" s="200" t="n"/>
      <c r="P343" s="200" t="n"/>
      <c r="Q343" s="200" t="n"/>
      <c r="R343" s="202" t="n"/>
      <c r="S343" s="200" t="n"/>
      <c r="T343" s="200" t="n"/>
      <c r="U343" s="200" t="n"/>
      <c r="V343" s="200" t="n"/>
      <c r="W343" s="200" t="n"/>
      <c r="X343" s="200" t="n"/>
      <c r="Y343" s="200" t="n"/>
      <c r="Z343" s="200" t="n"/>
    </row>
    <row r="344" ht="21" customHeight="1" s="726">
      <c r="A344" s="365" t="n"/>
      <c r="B344" s="365" t="n"/>
      <c r="C344" s="200" t="n"/>
      <c r="D344" s="465" t="n"/>
      <c r="E344" s="200" t="n"/>
      <c r="F344" s="200" t="n"/>
      <c r="G344" s="200" t="n"/>
      <c r="H344" s="200" t="n"/>
      <c r="I344" s="200" t="n"/>
      <c r="J344" s="200" t="n"/>
      <c r="K344" s="200" t="n"/>
      <c r="L344" s="200" t="n"/>
      <c r="M344" s="200" t="n"/>
      <c r="N344" s="200" t="n"/>
      <c r="O344" s="200" t="n"/>
      <c r="P344" s="200" t="n"/>
      <c r="Q344" s="200" t="n"/>
      <c r="R344" s="202" t="n"/>
      <c r="S344" s="200" t="n"/>
      <c r="T344" s="200" t="n"/>
      <c r="U344" s="200" t="n"/>
      <c r="V344" s="200" t="n"/>
      <c r="W344" s="200" t="n"/>
      <c r="X344" s="200" t="n"/>
      <c r="Y344" s="200" t="n"/>
      <c r="Z344" s="200" t="n"/>
    </row>
    <row r="345" ht="21" customHeight="1" s="726">
      <c r="A345" s="365" t="n"/>
      <c r="B345" s="365" t="n"/>
      <c r="C345" s="200" t="n"/>
      <c r="D345" s="465" t="n"/>
      <c r="E345" s="200" t="n"/>
      <c r="F345" s="200" t="n"/>
      <c r="G345" s="200" t="n"/>
      <c r="H345" s="200" t="n"/>
      <c r="I345" s="200" t="n"/>
      <c r="J345" s="200" t="n"/>
      <c r="K345" s="200" t="n"/>
      <c r="L345" s="200" t="n"/>
      <c r="M345" s="200" t="n"/>
      <c r="N345" s="200" t="n"/>
      <c r="O345" s="200" t="n"/>
      <c r="P345" s="200" t="n"/>
      <c r="Q345" s="200" t="n"/>
      <c r="R345" s="202" t="n"/>
      <c r="S345" s="200" t="n"/>
      <c r="T345" s="200" t="n"/>
      <c r="U345" s="200" t="n"/>
      <c r="V345" s="200" t="n"/>
      <c r="W345" s="200" t="n"/>
      <c r="X345" s="200" t="n"/>
      <c r="Y345" s="200" t="n"/>
      <c r="Z345" s="200" t="n"/>
    </row>
    <row r="346" ht="21" customHeight="1" s="726">
      <c r="A346" s="365" t="n"/>
      <c r="B346" s="365" t="n"/>
      <c r="C346" s="200" t="n"/>
      <c r="D346" s="465" t="n"/>
      <c r="E346" s="200" t="n"/>
      <c r="F346" s="200" t="n"/>
      <c r="G346" s="200" t="n"/>
      <c r="H346" s="200" t="n"/>
      <c r="I346" s="200" t="n"/>
      <c r="J346" s="200" t="n"/>
      <c r="K346" s="200" t="n"/>
      <c r="L346" s="200" t="n"/>
      <c r="M346" s="200" t="n"/>
      <c r="N346" s="200" t="n"/>
      <c r="O346" s="200" t="n"/>
      <c r="P346" s="200" t="n"/>
      <c r="Q346" s="200" t="n"/>
      <c r="R346" s="202" t="n"/>
      <c r="S346" s="200" t="n"/>
      <c r="T346" s="200" t="n"/>
      <c r="U346" s="200" t="n"/>
      <c r="V346" s="200" t="n"/>
      <c r="W346" s="200" t="n"/>
      <c r="X346" s="200" t="n"/>
      <c r="Y346" s="200" t="n"/>
      <c r="Z346" s="200" t="n"/>
    </row>
    <row r="347" ht="21" customHeight="1" s="726">
      <c r="A347" s="365" t="n"/>
      <c r="B347" s="365" t="n"/>
      <c r="C347" s="200" t="n"/>
      <c r="D347" s="465" t="n"/>
      <c r="E347" s="200" t="n"/>
      <c r="F347" s="200" t="n"/>
      <c r="G347" s="200" t="n"/>
      <c r="H347" s="200" t="n"/>
      <c r="I347" s="200" t="n"/>
      <c r="J347" s="200" t="n"/>
      <c r="K347" s="200" t="n"/>
      <c r="L347" s="200" t="n"/>
      <c r="M347" s="200" t="n"/>
      <c r="N347" s="200" t="n"/>
      <c r="O347" s="200" t="n"/>
      <c r="P347" s="200" t="n"/>
      <c r="Q347" s="200" t="n"/>
      <c r="R347" s="202" t="n"/>
      <c r="S347" s="200" t="n"/>
      <c r="T347" s="200" t="n"/>
      <c r="U347" s="200" t="n"/>
      <c r="V347" s="200" t="n"/>
      <c r="W347" s="200" t="n"/>
      <c r="X347" s="200" t="n"/>
      <c r="Y347" s="200" t="n"/>
      <c r="Z347" s="200" t="n"/>
    </row>
    <row r="348" ht="21" customHeight="1" s="726">
      <c r="A348" s="365" t="n"/>
      <c r="B348" s="365" t="n"/>
      <c r="C348" s="200" t="n"/>
      <c r="D348" s="465" t="n"/>
      <c r="E348" s="200" t="n"/>
      <c r="F348" s="200" t="n"/>
      <c r="G348" s="200" t="n"/>
      <c r="H348" s="200" t="n"/>
      <c r="I348" s="200" t="n"/>
      <c r="J348" s="200" t="n"/>
      <c r="K348" s="200" t="n"/>
      <c r="L348" s="200" t="n"/>
      <c r="M348" s="200" t="n"/>
      <c r="N348" s="200" t="n"/>
      <c r="O348" s="200" t="n"/>
      <c r="P348" s="200" t="n"/>
      <c r="Q348" s="200" t="n"/>
      <c r="R348" s="202" t="n"/>
      <c r="S348" s="200" t="n"/>
      <c r="T348" s="200" t="n"/>
      <c r="U348" s="200" t="n"/>
      <c r="V348" s="200" t="n"/>
      <c r="W348" s="200" t="n"/>
      <c r="X348" s="200" t="n"/>
      <c r="Y348" s="200" t="n"/>
      <c r="Z348" s="200" t="n"/>
    </row>
    <row r="349" ht="21" customHeight="1" s="726">
      <c r="A349" s="365" t="n"/>
      <c r="B349" s="365" t="n"/>
      <c r="C349" s="200" t="n"/>
      <c r="D349" s="465" t="n"/>
      <c r="E349" s="200" t="n"/>
      <c r="F349" s="200" t="n"/>
      <c r="G349" s="200" t="n"/>
      <c r="H349" s="200" t="n"/>
      <c r="I349" s="200" t="n"/>
      <c r="J349" s="200" t="n"/>
      <c r="K349" s="200" t="n"/>
      <c r="L349" s="200" t="n"/>
      <c r="M349" s="200" t="n"/>
      <c r="N349" s="200" t="n"/>
      <c r="O349" s="200" t="n"/>
      <c r="P349" s="200" t="n"/>
      <c r="Q349" s="200" t="n"/>
      <c r="R349" s="202" t="n"/>
      <c r="S349" s="200" t="n"/>
      <c r="T349" s="200" t="n"/>
      <c r="U349" s="200" t="n"/>
      <c r="V349" s="200" t="n"/>
      <c r="W349" s="200" t="n"/>
      <c r="X349" s="200" t="n"/>
      <c r="Y349" s="200" t="n"/>
      <c r="Z349" s="200" t="n"/>
    </row>
    <row r="350" ht="21" customHeight="1" s="726">
      <c r="A350" s="365" t="n"/>
      <c r="B350" s="365" t="n"/>
      <c r="C350" s="200" t="n"/>
      <c r="D350" s="465" t="n"/>
      <c r="E350" s="200" t="n"/>
      <c r="F350" s="200" t="n"/>
      <c r="G350" s="200" t="n"/>
      <c r="H350" s="200" t="n"/>
      <c r="I350" s="200" t="n"/>
      <c r="J350" s="200" t="n"/>
      <c r="K350" s="200" t="n"/>
      <c r="L350" s="200" t="n"/>
      <c r="M350" s="200" t="n"/>
      <c r="N350" s="200" t="n"/>
      <c r="O350" s="200" t="n"/>
      <c r="P350" s="200" t="n"/>
      <c r="Q350" s="200" t="n"/>
      <c r="R350" s="202" t="n"/>
      <c r="S350" s="200" t="n"/>
      <c r="T350" s="200" t="n"/>
      <c r="U350" s="200" t="n"/>
      <c r="V350" s="200" t="n"/>
      <c r="W350" s="200" t="n"/>
      <c r="X350" s="200" t="n"/>
      <c r="Y350" s="200" t="n"/>
      <c r="Z350" s="200" t="n"/>
    </row>
    <row r="351" ht="21" customHeight="1" s="726">
      <c r="A351" s="365" t="n"/>
      <c r="B351" s="365" t="n"/>
      <c r="C351" s="200" t="n"/>
      <c r="D351" s="465" t="n"/>
      <c r="E351" s="200" t="n"/>
      <c r="F351" s="200" t="n"/>
      <c r="G351" s="200" t="n"/>
      <c r="H351" s="200" t="n"/>
      <c r="I351" s="200" t="n"/>
      <c r="J351" s="200" t="n"/>
      <c r="K351" s="200" t="n"/>
      <c r="L351" s="200" t="n"/>
      <c r="M351" s="200" t="n"/>
      <c r="N351" s="200" t="n"/>
      <c r="O351" s="200" t="n"/>
      <c r="P351" s="200" t="n"/>
      <c r="Q351" s="200" t="n"/>
      <c r="R351" s="202" t="n"/>
      <c r="S351" s="200" t="n"/>
      <c r="T351" s="200" t="n"/>
      <c r="U351" s="200" t="n"/>
      <c r="V351" s="200" t="n"/>
      <c r="W351" s="200" t="n"/>
      <c r="X351" s="200" t="n"/>
      <c r="Y351" s="200" t="n"/>
      <c r="Z351" s="200" t="n"/>
    </row>
    <row r="352" ht="21" customHeight="1" s="726">
      <c r="A352" s="365" t="n"/>
      <c r="B352" s="365" t="n"/>
      <c r="C352" s="200" t="n"/>
      <c r="D352" s="465" t="n"/>
      <c r="E352" s="200" t="n"/>
      <c r="F352" s="200" t="n"/>
      <c r="G352" s="200" t="n"/>
      <c r="H352" s="200" t="n"/>
      <c r="I352" s="200" t="n"/>
      <c r="J352" s="200" t="n"/>
      <c r="K352" s="200" t="n"/>
      <c r="L352" s="200" t="n"/>
      <c r="M352" s="200" t="n"/>
      <c r="N352" s="200" t="n"/>
      <c r="O352" s="200" t="n"/>
      <c r="P352" s="200" t="n"/>
      <c r="Q352" s="200" t="n"/>
      <c r="R352" s="202" t="n"/>
      <c r="S352" s="200" t="n"/>
      <c r="T352" s="200" t="n"/>
      <c r="U352" s="200" t="n"/>
      <c r="V352" s="200" t="n"/>
      <c r="W352" s="200" t="n"/>
      <c r="X352" s="200" t="n"/>
      <c r="Y352" s="200" t="n"/>
      <c r="Z352" s="200" t="n"/>
    </row>
    <row r="353" ht="21" customHeight="1" s="726">
      <c r="A353" s="365" t="n"/>
      <c r="B353" s="365" t="n"/>
      <c r="C353" s="200" t="n"/>
      <c r="D353" s="465" t="n"/>
      <c r="E353" s="200" t="n"/>
      <c r="F353" s="200" t="n"/>
      <c r="G353" s="200" t="n"/>
      <c r="H353" s="200" t="n"/>
      <c r="I353" s="200" t="n"/>
      <c r="J353" s="200" t="n"/>
      <c r="K353" s="200" t="n"/>
      <c r="L353" s="200" t="n"/>
      <c r="M353" s="200" t="n"/>
      <c r="N353" s="200" t="n"/>
      <c r="O353" s="200" t="n"/>
      <c r="P353" s="200" t="n"/>
      <c r="Q353" s="200" t="n"/>
      <c r="R353" s="202" t="n"/>
      <c r="S353" s="200" t="n"/>
      <c r="T353" s="200" t="n"/>
      <c r="U353" s="200" t="n"/>
      <c r="V353" s="200" t="n"/>
      <c r="W353" s="200" t="n"/>
      <c r="X353" s="200" t="n"/>
      <c r="Y353" s="200" t="n"/>
      <c r="Z353" s="200" t="n"/>
    </row>
    <row r="354" ht="21" customHeight="1" s="726">
      <c r="A354" s="365" t="n"/>
      <c r="B354" s="365" t="n"/>
      <c r="C354" s="200" t="n"/>
      <c r="D354" s="465" t="n"/>
      <c r="E354" s="200" t="n"/>
      <c r="F354" s="200" t="n"/>
      <c r="G354" s="200" t="n"/>
      <c r="H354" s="200" t="n"/>
      <c r="I354" s="200" t="n"/>
      <c r="J354" s="200" t="n"/>
      <c r="K354" s="200" t="n"/>
      <c r="L354" s="200" t="n"/>
      <c r="M354" s="200" t="n"/>
      <c r="N354" s="200" t="n"/>
      <c r="O354" s="200" t="n"/>
      <c r="P354" s="200" t="n"/>
      <c r="Q354" s="200" t="n"/>
      <c r="R354" s="202" t="n"/>
      <c r="S354" s="200" t="n"/>
      <c r="T354" s="200" t="n"/>
      <c r="U354" s="200" t="n"/>
      <c r="V354" s="200" t="n"/>
      <c r="W354" s="200" t="n"/>
      <c r="X354" s="200" t="n"/>
      <c r="Y354" s="200" t="n"/>
      <c r="Z354" s="200" t="n"/>
    </row>
    <row r="355" ht="21" customHeight="1" s="726">
      <c r="A355" s="365" t="n"/>
      <c r="B355" s="365" t="n"/>
      <c r="C355" s="200" t="n"/>
      <c r="D355" s="465" t="n"/>
      <c r="E355" s="200" t="n"/>
      <c r="F355" s="200" t="n"/>
      <c r="G355" s="200" t="n"/>
      <c r="H355" s="200" t="n"/>
      <c r="I355" s="200" t="n"/>
      <c r="J355" s="200" t="n"/>
      <c r="K355" s="200" t="n"/>
      <c r="L355" s="200" t="n"/>
      <c r="M355" s="200" t="n"/>
      <c r="N355" s="200" t="n"/>
      <c r="O355" s="200" t="n"/>
      <c r="P355" s="200" t="n"/>
      <c r="Q355" s="200" t="n"/>
      <c r="R355" s="202" t="n"/>
      <c r="S355" s="200" t="n"/>
      <c r="T355" s="200" t="n"/>
      <c r="U355" s="200" t="n"/>
      <c r="V355" s="200" t="n"/>
      <c r="W355" s="200" t="n"/>
      <c r="X355" s="200" t="n"/>
      <c r="Y355" s="200" t="n"/>
      <c r="Z355" s="200" t="n"/>
    </row>
    <row r="356" ht="21" customHeight="1" s="726">
      <c r="A356" s="365" t="n"/>
      <c r="B356" s="365" t="n"/>
      <c r="C356" s="200" t="n"/>
      <c r="D356" s="465" t="n"/>
      <c r="E356" s="200" t="n"/>
      <c r="F356" s="200" t="n"/>
      <c r="G356" s="200" t="n"/>
      <c r="H356" s="200" t="n"/>
      <c r="I356" s="200" t="n"/>
      <c r="J356" s="200" t="n"/>
      <c r="K356" s="200" t="n"/>
      <c r="L356" s="200" t="n"/>
      <c r="M356" s="200" t="n"/>
      <c r="N356" s="200" t="n"/>
      <c r="O356" s="200" t="n"/>
      <c r="P356" s="200" t="n"/>
      <c r="Q356" s="200" t="n"/>
      <c r="R356" s="202" t="n"/>
      <c r="S356" s="200" t="n"/>
      <c r="T356" s="200" t="n"/>
      <c r="U356" s="200" t="n"/>
      <c r="V356" s="200" t="n"/>
      <c r="W356" s="200" t="n"/>
      <c r="X356" s="200" t="n"/>
      <c r="Y356" s="200" t="n"/>
      <c r="Z356" s="200" t="n"/>
    </row>
    <row r="357" ht="21" customHeight="1" s="726">
      <c r="A357" s="365" t="n"/>
      <c r="B357" s="365" t="n"/>
      <c r="C357" s="200" t="n"/>
      <c r="D357" s="465" t="n"/>
      <c r="E357" s="200" t="n"/>
      <c r="F357" s="200" t="n"/>
      <c r="G357" s="200" t="n"/>
      <c r="H357" s="200" t="n"/>
      <c r="I357" s="200" t="n"/>
      <c r="J357" s="200" t="n"/>
      <c r="K357" s="200" t="n"/>
      <c r="L357" s="200" t="n"/>
      <c r="M357" s="200" t="n"/>
      <c r="N357" s="200" t="n"/>
      <c r="O357" s="200" t="n"/>
      <c r="P357" s="200" t="n"/>
      <c r="Q357" s="200" t="n"/>
      <c r="R357" s="202" t="n"/>
      <c r="S357" s="200" t="n"/>
      <c r="T357" s="200" t="n"/>
      <c r="U357" s="200" t="n"/>
      <c r="V357" s="200" t="n"/>
      <c r="W357" s="200" t="n"/>
      <c r="X357" s="200" t="n"/>
      <c r="Y357" s="200" t="n"/>
      <c r="Z357" s="200" t="n"/>
    </row>
    <row r="358" ht="21" customHeight="1" s="726">
      <c r="A358" s="365" t="n"/>
      <c r="B358" s="365" t="n"/>
      <c r="C358" s="200" t="n"/>
      <c r="D358" s="465" t="n"/>
      <c r="E358" s="200" t="n"/>
      <c r="F358" s="200" t="n"/>
      <c r="G358" s="200" t="n"/>
      <c r="H358" s="200" t="n"/>
      <c r="I358" s="200" t="n"/>
      <c r="J358" s="200" t="n"/>
      <c r="K358" s="200" t="n"/>
      <c r="L358" s="200" t="n"/>
      <c r="M358" s="200" t="n"/>
      <c r="N358" s="200" t="n"/>
      <c r="O358" s="200" t="n"/>
      <c r="P358" s="200" t="n"/>
      <c r="Q358" s="200" t="n"/>
      <c r="R358" s="202" t="n"/>
      <c r="S358" s="200" t="n"/>
      <c r="T358" s="200" t="n"/>
      <c r="U358" s="200" t="n"/>
      <c r="V358" s="200" t="n"/>
      <c r="W358" s="200" t="n"/>
      <c r="X358" s="200" t="n"/>
      <c r="Y358" s="200" t="n"/>
      <c r="Z358" s="200" t="n"/>
    </row>
    <row r="359" ht="21" customHeight="1" s="726">
      <c r="A359" s="365" t="n"/>
      <c r="B359" s="365" t="n"/>
      <c r="C359" s="200" t="n"/>
      <c r="D359" s="465" t="n"/>
      <c r="E359" s="200" t="n"/>
      <c r="F359" s="200" t="n"/>
      <c r="G359" s="200" t="n"/>
      <c r="H359" s="200" t="n"/>
      <c r="I359" s="200" t="n"/>
      <c r="J359" s="200" t="n"/>
      <c r="K359" s="200" t="n"/>
      <c r="L359" s="200" t="n"/>
      <c r="M359" s="200" t="n"/>
      <c r="N359" s="200" t="n"/>
      <c r="O359" s="200" t="n"/>
      <c r="P359" s="200" t="n"/>
      <c r="Q359" s="200" t="n"/>
      <c r="R359" s="202" t="n"/>
      <c r="S359" s="200" t="n"/>
      <c r="T359" s="200" t="n"/>
      <c r="U359" s="200" t="n"/>
      <c r="V359" s="200" t="n"/>
      <c r="W359" s="200" t="n"/>
      <c r="X359" s="200" t="n"/>
      <c r="Y359" s="200" t="n"/>
      <c r="Z359" s="200" t="n"/>
    </row>
    <row r="360" ht="21" customHeight="1" s="726">
      <c r="A360" s="365" t="n"/>
      <c r="B360" s="365" t="n"/>
      <c r="C360" s="200" t="n"/>
      <c r="D360" s="465" t="n"/>
      <c r="E360" s="200" t="n"/>
      <c r="F360" s="200" t="n"/>
      <c r="G360" s="200" t="n"/>
      <c r="H360" s="200" t="n"/>
      <c r="I360" s="200" t="n"/>
      <c r="J360" s="200" t="n"/>
      <c r="K360" s="200" t="n"/>
      <c r="L360" s="200" t="n"/>
      <c r="M360" s="200" t="n"/>
      <c r="N360" s="200" t="n"/>
      <c r="O360" s="200" t="n"/>
      <c r="P360" s="200" t="n"/>
      <c r="Q360" s="200" t="n"/>
      <c r="R360" s="202" t="n"/>
      <c r="S360" s="200" t="n"/>
      <c r="T360" s="200" t="n"/>
      <c r="U360" s="200" t="n"/>
      <c r="V360" s="200" t="n"/>
      <c r="W360" s="200" t="n"/>
      <c r="X360" s="200" t="n"/>
      <c r="Y360" s="200" t="n"/>
      <c r="Z360" s="200" t="n"/>
    </row>
    <row r="361" ht="21" customHeight="1" s="726">
      <c r="A361" s="365" t="n"/>
      <c r="B361" s="365" t="n"/>
      <c r="C361" s="200" t="n"/>
      <c r="D361" s="465" t="n"/>
      <c r="E361" s="200" t="n"/>
      <c r="F361" s="200" t="n"/>
      <c r="G361" s="200" t="n"/>
      <c r="H361" s="200" t="n"/>
      <c r="I361" s="200" t="n"/>
      <c r="J361" s="200" t="n"/>
      <c r="K361" s="200" t="n"/>
      <c r="L361" s="200" t="n"/>
      <c r="M361" s="200" t="n"/>
      <c r="N361" s="200" t="n"/>
      <c r="O361" s="200" t="n"/>
      <c r="P361" s="200" t="n"/>
      <c r="Q361" s="200" t="n"/>
      <c r="R361" s="202" t="n"/>
      <c r="S361" s="200" t="n"/>
      <c r="T361" s="200" t="n"/>
      <c r="U361" s="200" t="n"/>
      <c r="V361" s="200" t="n"/>
      <c r="W361" s="200" t="n"/>
      <c r="X361" s="200" t="n"/>
      <c r="Y361" s="200" t="n"/>
      <c r="Z361" s="200" t="n"/>
    </row>
    <row r="362" ht="21" customHeight="1" s="726">
      <c r="A362" s="365" t="n"/>
      <c r="B362" s="365" t="n"/>
      <c r="C362" s="200" t="n"/>
      <c r="D362" s="465" t="n"/>
      <c r="E362" s="200" t="n"/>
      <c r="F362" s="200" t="n"/>
      <c r="G362" s="200" t="n"/>
      <c r="H362" s="200" t="n"/>
      <c r="I362" s="200" t="n"/>
      <c r="J362" s="200" t="n"/>
      <c r="K362" s="200" t="n"/>
      <c r="L362" s="200" t="n"/>
      <c r="M362" s="200" t="n"/>
      <c r="N362" s="200" t="n"/>
      <c r="O362" s="200" t="n"/>
      <c r="P362" s="200" t="n"/>
      <c r="Q362" s="200" t="n"/>
      <c r="R362" s="202" t="n"/>
      <c r="S362" s="200" t="n"/>
      <c r="T362" s="200" t="n"/>
      <c r="U362" s="200" t="n"/>
      <c r="V362" s="200" t="n"/>
      <c r="W362" s="200" t="n"/>
      <c r="X362" s="200" t="n"/>
      <c r="Y362" s="200" t="n"/>
      <c r="Z362" s="200" t="n"/>
    </row>
    <row r="363" ht="21" customHeight="1" s="726">
      <c r="A363" s="365" t="n"/>
      <c r="B363" s="365" t="n"/>
      <c r="C363" s="200" t="n"/>
      <c r="D363" s="465" t="n"/>
      <c r="E363" s="200" t="n"/>
      <c r="F363" s="200" t="n"/>
      <c r="G363" s="200" t="n"/>
      <c r="H363" s="200" t="n"/>
      <c r="I363" s="200" t="n"/>
      <c r="J363" s="200" t="n"/>
      <c r="K363" s="200" t="n"/>
      <c r="L363" s="200" t="n"/>
      <c r="M363" s="200" t="n"/>
      <c r="N363" s="200" t="n"/>
      <c r="O363" s="200" t="n"/>
      <c r="P363" s="200" t="n"/>
      <c r="Q363" s="200" t="n"/>
      <c r="R363" s="202" t="n"/>
      <c r="S363" s="200" t="n"/>
      <c r="T363" s="200" t="n"/>
      <c r="U363" s="200" t="n"/>
      <c r="V363" s="200" t="n"/>
      <c r="W363" s="200" t="n"/>
      <c r="X363" s="200" t="n"/>
      <c r="Y363" s="200" t="n"/>
      <c r="Z363" s="200" t="n"/>
    </row>
    <row r="364" ht="21" customHeight="1" s="726">
      <c r="A364" s="365" t="n"/>
      <c r="B364" s="365" t="n"/>
      <c r="C364" s="200" t="n"/>
      <c r="D364" s="465" t="n"/>
      <c r="E364" s="200" t="n"/>
      <c r="F364" s="200" t="n"/>
      <c r="G364" s="200" t="n"/>
      <c r="H364" s="200" t="n"/>
      <c r="I364" s="200" t="n"/>
      <c r="J364" s="200" t="n"/>
      <c r="K364" s="200" t="n"/>
      <c r="L364" s="200" t="n"/>
      <c r="M364" s="200" t="n"/>
      <c r="N364" s="200" t="n"/>
      <c r="O364" s="200" t="n"/>
      <c r="P364" s="200" t="n"/>
      <c r="Q364" s="200" t="n"/>
      <c r="R364" s="202" t="n"/>
      <c r="S364" s="200" t="n"/>
      <c r="T364" s="200" t="n"/>
      <c r="U364" s="200" t="n"/>
      <c r="V364" s="200" t="n"/>
      <c r="W364" s="200" t="n"/>
      <c r="X364" s="200" t="n"/>
      <c r="Y364" s="200" t="n"/>
      <c r="Z364" s="200" t="n"/>
    </row>
    <row r="365" ht="21" customHeight="1" s="726">
      <c r="A365" s="365" t="n"/>
      <c r="B365" s="365" t="n"/>
      <c r="C365" s="200" t="n"/>
      <c r="D365" s="465" t="n"/>
      <c r="E365" s="200" t="n"/>
      <c r="F365" s="200" t="n"/>
      <c r="G365" s="200" t="n"/>
      <c r="H365" s="200" t="n"/>
      <c r="I365" s="200" t="n"/>
      <c r="J365" s="200" t="n"/>
      <c r="K365" s="200" t="n"/>
      <c r="L365" s="200" t="n"/>
      <c r="M365" s="200" t="n"/>
      <c r="N365" s="200" t="n"/>
      <c r="O365" s="200" t="n"/>
      <c r="P365" s="200" t="n"/>
      <c r="Q365" s="200" t="n"/>
      <c r="R365" s="202" t="n"/>
      <c r="S365" s="200" t="n"/>
      <c r="T365" s="200" t="n"/>
      <c r="U365" s="200" t="n"/>
      <c r="V365" s="200" t="n"/>
      <c r="W365" s="200" t="n"/>
      <c r="X365" s="200" t="n"/>
      <c r="Y365" s="200" t="n"/>
      <c r="Z365" s="200" t="n"/>
    </row>
    <row r="366" ht="21" customHeight="1" s="726">
      <c r="A366" s="365" t="n"/>
      <c r="B366" s="365" t="n"/>
      <c r="C366" s="200" t="n"/>
      <c r="D366" s="465" t="n"/>
      <c r="E366" s="200" t="n"/>
      <c r="F366" s="200" t="n"/>
      <c r="G366" s="200" t="n"/>
      <c r="H366" s="200" t="n"/>
      <c r="I366" s="200" t="n"/>
      <c r="J366" s="200" t="n"/>
      <c r="K366" s="200" t="n"/>
      <c r="L366" s="200" t="n"/>
      <c r="M366" s="200" t="n"/>
      <c r="N366" s="200" t="n"/>
      <c r="O366" s="200" t="n"/>
      <c r="P366" s="200" t="n"/>
      <c r="Q366" s="200" t="n"/>
      <c r="R366" s="202" t="n"/>
      <c r="S366" s="200" t="n"/>
      <c r="T366" s="200" t="n"/>
      <c r="U366" s="200" t="n"/>
      <c r="V366" s="200" t="n"/>
      <c r="W366" s="200" t="n"/>
      <c r="X366" s="200" t="n"/>
      <c r="Y366" s="200" t="n"/>
      <c r="Z366" s="200" t="n"/>
    </row>
    <row r="367" ht="21" customHeight="1" s="726">
      <c r="A367" s="365" t="n"/>
      <c r="B367" s="365" t="n"/>
      <c r="C367" s="200" t="n"/>
      <c r="D367" s="465" t="n"/>
      <c r="E367" s="200" t="n"/>
      <c r="F367" s="200" t="n"/>
      <c r="G367" s="200" t="n"/>
      <c r="H367" s="200" t="n"/>
      <c r="I367" s="200" t="n"/>
      <c r="J367" s="200" t="n"/>
      <c r="K367" s="200" t="n"/>
      <c r="L367" s="200" t="n"/>
      <c r="M367" s="200" t="n"/>
      <c r="N367" s="200" t="n"/>
      <c r="O367" s="200" t="n"/>
      <c r="P367" s="200" t="n"/>
      <c r="Q367" s="200" t="n"/>
      <c r="R367" s="202" t="n"/>
      <c r="S367" s="200" t="n"/>
      <c r="T367" s="200" t="n"/>
      <c r="U367" s="200" t="n"/>
      <c r="V367" s="200" t="n"/>
      <c r="W367" s="200" t="n"/>
      <c r="X367" s="200" t="n"/>
      <c r="Y367" s="200" t="n"/>
      <c r="Z367" s="200" t="n"/>
    </row>
    <row r="368" ht="21" customHeight="1" s="726">
      <c r="A368" s="365" t="n"/>
      <c r="B368" s="365" t="n"/>
      <c r="C368" s="200" t="n"/>
      <c r="D368" s="465" t="n"/>
      <c r="E368" s="200" t="n"/>
      <c r="F368" s="200" t="n"/>
      <c r="G368" s="200" t="n"/>
      <c r="H368" s="200" t="n"/>
      <c r="I368" s="200" t="n"/>
      <c r="J368" s="200" t="n"/>
      <c r="K368" s="200" t="n"/>
      <c r="L368" s="200" t="n"/>
      <c r="M368" s="200" t="n"/>
      <c r="N368" s="200" t="n"/>
      <c r="O368" s="200" t="n"/>
      <c r="P368" s="200" t="n"/>
      <c r="Q368" s="200" t="n"/>
      <c r="R368" s="202" t="n"/>
      <c r="S368" s="200" t="n"/>
      <c r="T368" s="200" t="n"/>
      <c r="U368" s="200" t="n"/>
      <c r="V368" s="200" t="n"/>
      <c r="W368" s="200" t="n"/>
      <c r="X368" s="200" t="n"/>
      <c r="Y368" s="200" t="n"/>
      <c r="Z368" s="200" t="n"/>
    </row>
    <row r="369" ht="21" customHeight="1" s="726">
      <c r="A369" s="365" t="n"/>
      <c r="B369" s="365" t="n"/>
      <c r="C369" s="200" t="n"/>
      <c r="D369" s="465" t="n"/>
      <c r="E369" s="200" t="n"/>
      <c r="F369" s="200" t="n"/>
      <c r="G369" s="200" t="n"/>
      <c r="H369" s="200" t="n"/>
      <c r="I369" s="200" t="n"/>
      <c r="J369" s="200" t="n"/>
      <c r="K369" s="200" t="n"/>
      <c r="L369" s="200" t="n"/>
      <c r="M369" s="200" t="n"/>
      <c r="N369" s="200" t="n"/>
      <c r="O369" s="200" t="n"/>
      <c r="P369" s="200" t="n"/>
      <c r="Q369" s="200" t="n"/>
      <c r="R369" s="202" t="n"/>
      <c r="S369" s="200" t="n"/>
      <c r="T369" s="200" t="n"/>
      <c r="U369" s="200" t="n"/>
      <c r="V369" s="200" t="n"/>
      <c r="W369" s="200" t="n"/>
      <c r="X369" s="200" t="n"/>
      <c r="Y369" s="200" t="n"/>
      <c r="Z369" s="200" t="n"/>
    </row>
    <row r="370" ht="21" customHeight="1" s="726">
      <c r="A370" s="365" t="n"/>
      <c r="B370" s="365" t="n"/>
      <c r="C370" s="200" t="n"/>
      <c r="D370" s="465" t="n"/>
      <c r="E370" s="200" t="n"/>
      <c r="F370" s="200" t="n"/>
      <c r="G370" s="200" t="n"/>
      <c r="H370" s="200" t="n"/>
      <c r="I370" s="200" t="n"/>
      <c r="J370" s="200" t="n"/>
      <c r="K370" s="200" t="n"/>
      <c r="L370" s="200" t="n"/>
      <c r="M370" s="200" t="n"/>
      <c r="N370" s="200" t="n"/>
      <c r="O370" s="200" t="n"/>
      <c r="P370" s="200" t="n"/>
      <c r="Q370" s="200" t="n"/>
      <c r="R370" s="202" t="n"/>
      <c r="S370" s="200" t="n"/>
      <c r="T370" s="200" t="n"/>
      <c r="U370" s="200" t="n"/>
      <c r="V370" s="200" t="n"/>
      <c r="W370" s="200" t="n"/>
      <c r="X370" s="200" t="n"/>
      <c r="Y370" s="200" t="n"/>
      <c r="Z370" s="200" t="n"/>
    </row>
    <row r="371" ht="21" customHeight="1" s="726">
      <c r="A371" s="365" t="n"/>
      <c r="B371" s="365" t="n"/>
      <c r="C371" s="200" t="n"/>
      <c r="D371" s="465" t="n"/>
      <c r="E371" s="200" t="n"/>
      <c r="F371" s="200" t="n"/>
      <c r="G371" s="200" t="n"/>
      <c r="H371" s="200" t="n"/>
      <c r="I371" s="200" t="n"/>
      <c r="J371" s="200" t="n"/>
      <c r="K371" s="200" t="n"/>
      <c r="L371" s="200" t="n"/>
      <c r="M371" s="200" t="n"/>
      <c r="N371" s="200" t="n"/>
      <c r="O371" s="200" t="n"/>
      <c r="P371" s="200" t="n"/>
      <c r="Q371" s="200" t="n"/>
      <c r="R371" s="202" t="n"/>
      <c r="S371" s="200" t="n"/>
      <c r="T371" s="200" t="n"/>
      <c r="U371" s="200" t="n"/>
      <c r="V371" s="200" t="n"/>
      <c r="W371" s="200" t="n"/>
      <c r="X371" s="200" t="n"/>
      <c r="Y371" s="200" t="n"/>
      <c r="Z371" s="200" t="n"/>
    </row>
    <row r="372" ht="21" customHeight="1" s="726">
      <c r="A372" s="365" t="n"/>
      <c r="B372" s="365" t="n"/>
      <c r="C372" s="200" t="n"/>
      <c r="D372" s="465" t="n"/>
      <c r="E372" s="200" t="n"/>
      <c r="F372" s="200" t="n"/>
      <c r="G372" s="200" t="n"/>
      <c r="H372" s="200" t="n"/>
      <c r="I372" s="200" t="n"/>
      <c r="J372" s="200" t="n"/>
      <c r="K372" s="200" t="n"/>
      <c r="L372" s="200" t="n"/>
      <c r="M372" s="200" t="n"/>
      <c r="N372" s="200" t="n"/>
      <c r="O372" s="200" t="n"/>
      <c r="P372" s="200" t="n"/>
      <c r="Q372" s="200" t="n"/>
      <c r="R372" s="202" t="n"/>
      <c r="S372" s="200" t="n"/>
      <c r="T372" s="200" t="n"/>
      <c r="U372" s="200" t="n"/>
      <c r="V372" s="200" t="n"/>
      <c r="W372" s="200" t="n"/>
      <c r="X372" s="200" t="n"/>
      <c r="Y372" s="200" t="n"/>
      <c r="Z372" s="200" t="n"/>
    </row>
    <row r="373" ht="21" customHeight="1" s="726">
      <c r="A373" s="365" t="n"/>
      <c r="B373" s="365" t="n"/>
      <c r="C373" s="200" t="n"/>
      <c r="D373" s="465" t="n"/>
      <c r="E373" s="200" t="n"/>
      <c r="F373" s="200" t="n"/>
      <c r="G373" s="200" t="n"/>
      <c r="H373" s="200" t="n"/>
      <c r="I373" s="200" t="n"/>
      <c r="J373" s="200" t="n"/>
      <c r="K373" s="200" t="n"/>
      <c r="L373" s="200" t="n"/>
      <c r="M373" s="200" t="n"/>
      <c r="N373" s="200" t="n"/>
      <c r="O373" s="200" t="n"/>
      <c r="P373" s="200" t="n"/>
      <c r="Q373" s="200" t="n"/>
      <c r="R373" s="202" t="n"/>
      <c r="S373" s="200" t="n"/>
      <c r="T373" s="200" t="n"/>
      <c r="U373" s="200" t="n"/>
      <c r="V373" s="200" t="n"/>
      <c r="W373" s="200" t="n"/>
      <c r="X373" s="200" t="n"/>
      <c r="Y373" s="200" t="n"/>
      <c r="Z373" s="200" t="n"/>
    </row>
    <row r="374" ht="21" customHeight="1" s="726">
      <c r="A374" s="365" t="n"/>
      <c r="B374" s="365" t="n"/>
      <c r="C374" s="200" t="n"/>
      <c r="D374" s="465" t="n"/>
      <c r="E374" s="200" t="n"/>
      <c r="F374" s="200" t="n"/>
      <c r="G374" s="200" t="n"/>
      <c r="H374" s="200" t="n"/>
      <c r="I374" s="200" t="n"/>
      <c r="J374" s="200" t="n"/>
      <c r="K374" s="200" t="n"/>
      <c r="L374" s="200" t="n"/>
      <c r="M374" s="200" t="n"/>
      <c r="N374" s="200" t="n"/>
      <c r="O374" s="200" t="n"/>
      <c r="P374" s="200" t="n"/>
      <c r="Q374" s="200" t="n"/>
      <c r="R374" s="202" t="n"/>
      <c r="S374" s="200" t="n"/>
      <c r="T374" s="200" t="n"/>
      <c r="U374" s="200" t="n"/>
      <c r="V374" s="200" t="n"/>
      <c r="W374" s="200" t="n"/>
      <c r="X374" s="200" t="n"/>
      <c r="Y374" s="200" t="n"/>
      <c r="Z374" s="200" t="n"/>
    </row>
    <row r="375" ht="21" customHeight="1" s="726">
      <c r="A375" s="365" t="n"/>
      <c r="B375" s="365" t="n"/>
      <c r="C375" s="200" t="n"/>
      <c r="D375" s="465" t="n"/>
      <c r="E375" s="200" t="n"/>
      <c r="F375" s="200" t="n"/>
      <c r="G375" s="200" t="n"/>
      <c r="H375" s="200" t="n"/>
      <c r="I375" s="200" t="n"/>
      <c r="J375" s="200" t="n"/>
      <c r="K375" s="200" t="n"/>
      <c r="L375" s="200" t="n"/>
      <c r="M375" s="200" t="n"/>
      <c r="N375" s="200" t="n"/>
      <c r="O375" s="200" t="n"/>
      <c r="P375" s="200" t="n"/>
      <c r="Q375" s="200" t="n"/>
      <c r="R375" s="202" t="n"/>
      <c r="S375" s="200" t="n"/>
      <c r="T375" s="200" t="n"/>
      <c r="U375" s="200" t="n"/>
      <c r="V375" s="200" t="n"/>
      <c r="W375" s="200" t="n"/>
      <c r="X375" s="200" t="n"/>
      <c r="Y375" s="200" t="n"/>
      <c r="Z375" s="200" t="n"/>
    </row>
    <row r="376" ht="21" customHeight="1" s="726">
      <c r="A376" s="365" t="n"/>
      <c r="B376" s="365" t="n"/>
      <c r="C376" s="200" t="n"/>
      <c r="D376" s="465" t="n"/>
      <c r="E376" s="200" t="n"/>
      <c r="F376" s="200" t="n"/>
      <c r="G376" s="200" t="n"/>
      <c r="H376" s="200" t="n"/>
      <c r="I376" s="200" t="n"/>
      <c r="J376" s="200" t="n"/>
      <c r="K376" s="200" t="n"/>
      <c r="L376" s="200" t="n"/>
      <c r="M376" s="200" t="n"/>
      <c r="N376" s="200" t="n"/>
      <c r="O376" s="200" t="n"/>
      <c r="P376" s="200" t="n"/>
      <c r="Q376" s="200" t="n"/>
      <c r="R376" s="202" t="n"/>
      <c r="S376" s="200" t="n"/>
      <c r="T376" s="200" t="n"/>
      <c r="U376" s="200" t="n"/>
      <c r="V376" s="200" t="n"/>
      <c r="W376" s="200" t="n"/>
      <c r="X376" s="200" t="n"/>
      <c r="Y376" s="200" t="n"/>
      <c r="Z376" s="200" t="n"/>
    </row>
    <row r="377" ht="21" customHeight="1" s="726">
      <c r="A377" s="365" t="n"/>
      <c r="B377" s="365" t="n"/>
      <c r="C377" s="200" t="n"/>
      <c r="D377" s="465" t="n"/>
      <c r="E377" s="200" t="n"/>
      <c r="F377" s="200" t="n"/>
      <c r="G377" s="200" t="n"/>
      <c r="H377" s="200" t="n"/>
      <c r="I377" s="200" t="n"/>
      <c r="J377" s="200" t="n"/>
      <c r="K377" s="200" t="n"/>
      <c r="L377" s="200" t="n"/>
      <c r="M377" s="200" t="n"/>
      <c r="N377" s="200" t="n"/>
      <c r="O377" s="200" t="n"/>
      <c r="P377" s="200" t="n"/>
      <c r="Q377" s="200" t="n"/>
      <c r="R377" s="202" t="n"/>
      <c r="S377" s="200" t="n"/>
      <c r="T377" s="200" t="n"/>
      <c r="U377" s="200" t="n"/>
      <c r="V377" s="200" t="n"/>
      <c r="W377" s="200" t="n"/>
      <c r="X377" s="200" t="n"/>
      <c r="Y377" s="200" t="n"/>
      <c r="Z377" s="200" t="n"/>
    </row>
    <row r="378" ht="21" customHeight="1" s="726">
      <c r="A378" s="365" t="n"/>
      <c r="B378" s="365" t="n"/>
      <c r="C378" s="200" t="n"/>
      <c r="D378" s="465" t="n"/>
      <c r="E378" s="200" t="n"/>
      <c r="F378" s="200" t="n"/>
      <c r="G378" s="200" t="n"/>
      <c r="H378" s="200" t="n"/>
      <c r="I378" s="200" t="n"/>
      <c r="J378" s="200" t="n"/>
      <c r="K378" s="200" t="n"/>
      <c r="L378" s="200" t="n"/>
      <c r="M378" s="200" t="n"/>
      <c r="N378" s="200" t="n"/>
      <c r="O378" s="200" t="n"/>
      <c r="P378" s="200" t="n"/>
      <c r="Q378" s="200" t="n"/>
      <c r="R378" s="202" t="n"/>
      <c r="S378" s="200" t="n"/>
      <c r="T378" s="200" t="n"/>
      <c r="U378" s="200" t="n"/>
      <c r="V378" s="200" t="n"/>
      <c r="W378" s="200" t="n"/>
      <c r="X378" s="200" t="n"/>
      <c r="Y378" s="200" t="n"/>
      <c r="Z378" s="200" t="n"/>
    </row>
    <row r="379" ht="21" customHeight="1" s="726">
      <c r="A379" s="365" t="n"/>
      <c r="B379" s="365" t="n"/>
      <c r="C379" s="200" t="n"/>
      <c r="D379" s="465" t="n"/>
      <c r="E379" s="200" t="n"/>
      <c r="F379" s="200" t="n"/>
      <c r="G379" s="200" t="n"/>
      <c r="H379" s="200" t="n"/>
      <c r="I379" s="200" t="n"/>
      <c r="J379" s="200" t="n"/>
      <c r="K379" s="200" t="n"/>
      <c r="L379" s="200" t="n"/>
      <c r="M379" s="200" t="n"/>
      <c r="N379" s="200" t="n"/>
      <c r="O379" s="200" t="n"/>
      <c r="P379" s="200" t="n"/>
      <c r="Q379" s="200" t="n"/>
      <c r="R379" s="202" t="n"/>
      <c r="S379" s="200" t="n"/>
      <c r="T379" s="200" t="n"/>
      <c r="U379" s="200" t="n"/>
      <c r="V379" s="200" t="n"/>
      <c r="W379" s="200" t="n"/>
      <c r="X379" s="200" t="n"/>
      <c r="Y379" s="200" t="n"/>
      <c r="Z379" s="200" t="n"/>
    </row>
    <row r="380" ht="21" customHeight="1" s="726">
      <c r="A380" s="365" t="n"/>
      <c r="B380" s="365" t="n"/>
      <c r="C380" s="200" t="n"/>
      <c r="D380" s="465" t="n"/>
      <c r="E380" s="200" t="n"/>
      <c r="F380" s="200" t="n"/>
      <c r="G380" s="200" t="n"/>
      <c r="H380" s="200" t="n"/>
      <c r="I380" s="200" t="n"/>
      <c r="J380" s="200" t="n"/>
      <c r="K380" s="200" t="n"/>
      <c r="L380" s="200" t="n"/>
      <c r="M380" s="200" t="n"/>
      <c r="N380" s="200" t="n"/>
      <c r="O380" s="200" t="n"/>
      <c r="P380" s="200" t="n"/>
      <c r="Q380" s="200" t="n"/>
      <c r="R380" s="202" t="n"/>
      <c r="S380" s="200" t="n"/>
      <c r="T380" s="200" t="n"/>
      <c r="U380" s="200" t="n"/>
      <c r="V380" s="200" t="n"/>
      <c r="W380" s="200" t="n"/>
      <c r="X380" s="200" t="n"/>
      <c r="Y380" s="200" t="n"/>
      <c r="Z380" s="200" t="n"/>
    </row>
    <row r="381" ht="21" customHeight="1" s="726">
      <c r="A381" s="365" t="n"/>
      <c r="B381" s="365" t="n"/>
      <c r="C381" s="200" t="n"/>
      <c r="D381" s="465" t="n"/>
      <c r="E381" s="200" t="n"/>
      <c r="F381" s="200" t="n"/>
      <c r="G381" s="200" t="n"/>
      <c r="H381" s="200" t="n"/>
      <c r="I381" s="200" t="n"/>
      <c r="J381" s="200" t="n"/>
      <c r="K381" s="200" t="n"/>
      <c r="L381" s="200" t="n"/>
      <c r="M381" s="200" t="n"/>
      <c r="N381" s="200" t="n"/>
      <c r="O381" s="200" t="n"/>
      <c r="P381" s="200" t="n"/>
      <c r="Q381" s="200" t="n"/>
      <c r="R381" s="202" t="n"/>
      <c r="S381" s="200" t="n"/>
      <c r="T381" s="200" t="n"/>
      <c r="U381" s="200" t="n"/>
      <c r="V381" s="200" t="n"/>
      <c r="W381" s="200" t="n"/>
      <c r="X381" s="200" t="n"/>
      <c r="Y381" s="200" t="n"/>
      <c r="Z381" s="200" t="n"/>
    </row>
    <row r="382" ht="21" customHeight="1" s="726">
      <c r="A382" s="365" t="n"/>
      <c r="B382" s="365" t="n"/>
      <c r="C382" s="200" t="n"/>
      <c r="D382" s="465" t="n"/>
      <c r="E382" s="200" t="n"/>
      <c r="F382" s="200" t="n"/>
      <c r="G382" s="200" t="n"/>
      <c r="H382" s="200" t="n"/>
      <c r="I382" s="200" t="n"/>
      <c r="J382" s="200" t="n"/>
      <c r="K382" s="200" t="n"/>
      <c r="L382" s="200" t="n"/>
      <c r="M382" s="200" t="n"/>
      <c r="N382" s="200" t="n"/>
      <c r="O382" s="200" t="n"/>
      <c r="P382" s="200" t="n"/>
      <c r="Q382" s="200" t="n"/>
      <c r="R382" s="202" t="n"/>
      <c r="S382" s="200" t="n"/>
      <c r="T382" s="200" t="n"/>
      <c r="U382" s="200" t="n"/>
      <c r="V382" s="200" t="n"/>
      <c r="W382" s="200" t="n"/>
      <c r="X382" s="200" t="n"/>
      <c r="Y382" s="200" t="n"/>
      <c r="Z382" s="200" t="n"/>
    </row>
    <row r="383" ht="21" customHeight="1" s="726">
      <c r="A383" s="365" t="n"/>
      <c r="B383" s="365" t="n"/>
      <c r="C383" s="200" t="n"/>
      <c r="D383" s="465" t="n"/>
      <c r="E383" s="200" t="n"/>
      <c r="F383" s="200" t="n"/>
      <c r="G383" s="200" t="n"/>
      <c r="H383" s="200" t="n"/>
      <c r="I383" s="200" t="n"/>
      <c r="J383" s="200" t="n"/>
      <c r="K383" s="200" t="n"/>
      <c r="L383" s="200" t="n"/>
      <c r="M383" s="200" t="n"/>
      <c r="N383" s="200" t="n"/>
      <c r="O383" s="200" t="n"/>
      <c r="P383" s="200" t="n"/>
      <c r="Q383" s="200" t="n"/>
      <c r="R383" s="202" t="n"/>
      <c r="S383" s="200" t="n"/>
      <c r="T383" s="200" t="n"/>
      <c r="U383" s="200" t="n"/>
      <c r="V383" s="200" t="n"/>
      <c r="W383" s="200" t="n"/>
      <c r="X383" s="200" t="n"/>
      <c r="Y383" s="200" t="n"/>
      <c r="Z383" s="200" t="n"/>
    </row>
    <row r="384" ht="21" customHeight="1" s="726">
      <c r="A384" s="365" t="n"/>
      <c r="B384" s="365" t="n"/>
      <c r="C384" s="200" t="n"/>
      <c r="D384" s="465" t="n"/>
      <c r="E384" s="200" t="n"/>
      <c r="F384" s="200" t="n"/>
      <c r="G384" s="200" t="n"/>
      <c r="H384" s="200" t="n"/>
      <c r="I384" s="200" t="n"/>
      <c r="J384" s="200" t="n"/>
      <c r="K384" s="200" t="n"/>
      <c r="L384" s="200" t="n"/>
      <c r="M384" s="200" t="n"/>
      <c r="N384" s="200" t="n"/>
      <c r="O384" s="200" t="n"/>
      <c r="P384" s="200" t="n"/>
      <c r="Q384" s="200" t="n"/>
      <c r="R384" s="202" t="n"/>
      <c r="S384" s="200" t="n"/>
      <c r="T384" s="200" t="n"/>
      <c r="U384" s="200" t="n"/>
      <c r="V384" s="200" t="n"/>
      <c r="W384" s="200" t="n"/>
      <c r="X384" s="200" t="n"/>
      <c r="Y384" s="200" t="n"/>
      <c r="Z384" s="200" t="n"/>
    </row>
    <row r="385" ht="21" customHeight="1" s="726">
      <c r="A385" s="365" t="n"/>
      <c r="B385" s="365" t="n"/>
      <c r="C385" s="200" t="n"/>
      <c r="D385" s="465" t="n"/>
      <c r="E385" s="200" t="n"/>
      <c r="F385" s="200" t="n"/>
      <c r="G385" s="200" t="n"/>
      <c r="H385" s="200" t="n"/>
      <c r="I385" s="200" t="n"/>
      <c r="J385" s="200" t="n"/>
      <c r="K385" s="200" t="n"/>
      <c r="L385" s="200" t="n"/>
      <c r="M385" s="200" t="n"/>
      <c r="N385" s="200" t="n"/>
      <c r="O385" s="200" t="n"/>
      <c r="P385" s="200" t="n"/>
      <c r="Q385" s="200" t="n"/>
      <c r="R385" s="202" t="n"/>
      <c r="S385" s="200" t="n"/>
      <c r="T385" s="200" t="n"/>
      <c r="U385" s="200" t="n"/>
      <c r="V385" s="200" t="n"/>
      <c r="W385" s="200" t="n"/>
      <c r="X385" s="200" t="n"/>
      <c r="Y385" s="200" t="n"/>
      <c r="Z385" s="200" t="n"/>
    </row>
    <row r="386" ht="21" customHeight="1" s="726">
      <c r="A386" s="365" t="n"/>
      <c r="B386" s="365" t="n"/>
      <c r="C386" s="200" t="n"/>
      <c r="D386" s="465" t="n"/>
      <c r="E386" s="200" t="n"/>
      <c r="F386" s="200" t="n"/>
      <c r="G386" s="200" t="n"/>
      <c r="H386" s="200" t="n"/>
      <c r="I386" s="200" t="n"/>
      <c r="J386" s="200" t="n"/>
      <c r="K386" s="200" t="n"/>
      <c r="L386" s="200" t="n"/>
      <c r="M386" s="200" t="n"/>
      <c r="N386" s="200" t="n"/>
      <c r="O386" s="200" t="n"/>
      <c r="P386" s="200" t="n"/>
      <c r="Q386" s="200" t="n"/>
      <c r="R386" s="202" t="n"/>
      <c r="S386" s="200" t="n"/>
      <c r="T386" s="200" t="n"/>
      <c r="U386" s="200" t="n"/>
      <c r="V386" s="200" t="n"/>
      <c r="W386" s="200" t="n"/>
      <c r="X386" s="200" t="n"/>
      <c r="Y386" s="200" t="n"/>
      <c r="Z386" s="200" t="n"/>
    </row>
    <row r="387" ht="21" customHeight="1" s="726">
      <c r="A387" s="365" t="n"/>
      <c r="B387" s="365" t="n"/>
      <c r="C387" s="200" t="n"/>
      <c r="D387" s="465" t="n"/>
      <c r="E387" s="200" t="n"/>
      <c r="F387" s="200" t="n"/>
      <c r="G387" s="200" t="n"/>
      <c r="H387" s="200" t="n"/>
      <c r="I387" s="200" t="n"/>
      <c r="J387" s="200" t="n"/>
      <c r="K387" s="200" t="n"/>
      <c r="L387" s="200" t="n"/>
      <c r="M387" s="200" t="n"/>
      <c r="N387" s="200" t="n"/>
      <c r="O387" s="200" t="n"/>
      <c r="P387" s="200" t="n"/>
      <c r="Q387" s="200" t="n"/>
      <c r="R387" s="202" t="n"/>
      <c r="S387" s="200" t="n"/>
      <c r="T387" s="200" t="n"/>
      <c r="U387" s="200" t="n"/>
      <c r="V387" s="200" t="n"/>
      <c r="W387" s="200" t="n"/>
      <c r="X387" s="200" t="n"/>
      <c r="Y387" s="200" t="n"/>
      <c r="Z387" s="200" t="n"/>
    </row>
    <row r="388" ht="21" customHeight="1" s="726">
      <c r="A388" s="365" t="n"/>
      <c r="B388" s="365" t="n"/>
      <c r="C388" s="200" t="n"/>
      <c r="D388" s="465" t="n"/>
      <c r="E388" s="200" t="n"/>
      <c r="F388" s="200" t="n"/>
      <c r="G388" s="200" t="n"/>
      <c r="H388" s="200" t="n"/>
      <c r="I388" s="200" t="n"/>
      <c r="J388" s="200" t="n"/>
      <c r="K388" s="200" t="n"/>
      <c r="L388" s="200" t="n"/>
      <c r="M388" s="200" t="n"/>
      <c r="N388" s="200" t="n"/>
      <c r="O388" s="200" t="n"/>
      <c r="P388" s="200" t="n"/>
      <c r="Q388" s="200" t="n"/>
      <c r="R388" s="202" t="n"/>
      <c r="S388" s="200" t="n"/>
      <c r="T388" s="200" t="n"/>
      <c r="U388" s="200" t="n"/>
      <c r="V388" s="200" t="n"/>
      <c r="W388" s="200" t="n"/>
      <c r="X388" s="200" t="n"/>
      <c r="Y388" s="200" t="n"/>
      <c r="Z388" s="200" t="n"/>
    </row>
    <row r="389" ht="21" customHeight="1" s="726">
      <c r="A389" s="365" t="n"/>
      <c r="B389" s="365" t="n"/>
      <c r="C389" s="200" t="n"/>
      <c r="D389" s="465" t="n"/>
      <c r="E389" s="200" t="n"/>
      <c r="F389" s="200" t="n"/>
      <c r="G389" s="200" t="n"/>
      <c r="H389" s="200" t="n"/>
      <c r="I389" s="200" t="n"/>
      <c r="J389" s="200" t="n"/>
      <c r="K389" s="200" t="n"/>
      <c r="L389" s="200" t="n"/>
      <c r="M389" s="200" t="n"/>
      <c r="N389" s="200" t="n"/>
      <c r="O389" s="200" t="n"/>
      <c r="P389" s="200" t="n"/>
      <c r="Q389" s="200" t="n"/>
      <c r="R389" s="202" t="n"/>
      <c r="S389" s="200" t="n"/>
      <c r="T389" s="200" t="n"/>
      <c r="U389" s="200" t="n"/>
      <c r="V389" s="200" t="n"/>
      <c r="W389" s="200" t="n"/>
      <c r="X389" s="200" t="n"/>
      <c r="Y389" s="200" t="n"/>
      <c r="Z389" s="200" t="n"/>
    </row>
    <row r="390" ht="21" customHeight="1" s="726">
      <c r="A390" s="365" t="n"/>
      <c r="B390" s="365" t="n"/>
      <c r="C390" s="200" t="n"/>
      <c r="D390" s="465" t="n"/>
      <c r="E390" s="200" t="n"/>
      <c r="F390" s="200" t="n"/>
      <c r="G390" s="200" t="n"/>
      <c r="H390" s="200" t="n"/>
      <c r="I390" s="200" t="n"/>
      <c r="J390" s="200" t="n"/>
      <c r="K390" s="200" t="n"/>
      <c r="L390" s="200" t="n"/>
      <c r="M390" s="200" t="n"/>
      <c r="N390" s="200" t="n"/>
      <c r="O390" s="200" t="n"/>
      <c r="P390" s="200" t="n"/>
      <c r="Q390" s="200" t="n"/>
      <c r="R390" s="202" t="n"/>
      <c r="S390" s="200" t="n"/>
      <c r="T390" s="200" t="n"/>
      <c r="U390" s="200" t="n"/>
      <c r="V390" s="200" t="n"/>
      <c r="W390" s="200" t="n"/>
      <c r="X390" s="200" t="n"/>
      <c r="Y390" s="200" t="n"/>
      <c r="Z390" s="200" t="n"/>
    </row>
    <row r="391" ht="21" customHeight="1" s="726">
      <c r="A391" s="365" t="n"/>
      <c r="B391" s="365" t="n"/>
      <c r="C391" s="200" t="n"/>
      <c r="D391" s="465" t="n"/>
      <c r="E391" s="200" t="n"/>
      <c r="F391" s="200" t="n"/>
      <c r="G391" s="200" t="n"/>
      <c r="H391" s="200" t="n"/>
      <c r="I391" s="200" t="n"/>
      <c r="J391" s="200" t="n"/>
      <c r="K391" s="200" t="n"/>
      <c r="L391" s="200" t="n"/>
      <c r="M391" s="200" t="n"/>
      <c r="N391" s="200" t="n"/>
      <c r="O391" s="200" t="n"/>
      <c r="P391" s="200" t="n"/>
      <c r="Q391" s="200" t="n"/>
      <c r="R391" s="202" t="n"/>
      <c r="S391" s="200" t="n"/>
      <c r="T391" s="200" t="n"/>
      <c r="U391" s="200" t="n"/>
      <c r="V391" s="200" t="n"/>
      <c r="W391" s="200" t="n"/>
      <c r="X391" s="200" t="n"/>
      <c r="Y391" s="200" t="n"/>
      <c r="Z391" s="200" t="n"/>
    </row>
    <row r="392" ht="21" customHeight="1" s="726">
      <c r="A392" s="365" t="n"/>
      <c r="B392" s="365" t="n"/>
      <c r="C392" s="200" t="n"/>
      <c r="D392" s="465" t="n"/>
      <c r="E392" s="200" t="n"/>
      <c r="F392" s="200" t="n"/>
      <c r="G392" s="200" t="n"/>
      <c r="H392" s="200" t="n"/>
      <c r="I392" s="200" t="n"/>
      <c r="J392" s="200" t="n"/>
      <c r="K392" s="200" t="n"/>
      <c r="L392" s="200" t="n"/>
      <c r="M392" s="200" t="n"/>
      <c r="N392" s="200" t="n"/>
      <c r="O392" s="200" t="n"/>
      <c r="P392" s="200" t="n"/>
      <c r="Q392" s="200" t="n"/>
      <c r="R392" s="202" t="n"/>
      <c r="S392" s="200" t="n"/>
      <c r="T392" s="200" t="n"/>
      <c r="U392" s="200" t="n"/>
      <c r="V392" s="200" t="n"/>
      <c r="W392" s="200" t="n"/>
      <c r="X392" s="200" t="n"/>
      <c r="Y392" s="200" t="n"/>
      <c r="Z392" s="200" t="n"/>
    </row>
    <row r="393" ht="21" customHeight="1" s="726">
      <c r="A393" s="365" t="n"/>
      <c r="B393" s="365" t="n"/>
      <c r="C393" s="200" t="n"/>
      <c r="D393" s="465" t="n"/>
      <c r="E393" s="200" t="n"/>
      <c r="F393" s="200" t="n"/>
      <c r="G393" s="200" t="n"/>
      <c r="H393" s="200" t="n"/>
      <c r="I393" s="200" t="n"/>
      <c r="J393" s="200" t="n"/>
      <c r="K393" s="200" t="n"/>
      <c r="L393" s="200" t="n"/>
      <c r="M393" s="200" t="n"/>
      <c r="N393" s="200" t="n"/>
      <c r="O393" s="200" t="n"/>
      <c r="P393" s="200" t="n"/>
      <c r="Q393" s="200" t="n"/>
      <c r="R393" s="202" t="n"/>
      <c r="S393" s="200" t="n"/>
      <c r="T393" s="200" t="n"/>
      <c r="U393" s="200" t="n"/>
      <c r="V393" s="200" t="n"/>
      <c r="W393" s="200" t="n"/>
      <c r="X393" s="200" t="n"/>
      <c r="Y393" s="200" t="n"/>
      <c r="Z393" s="200" t="n"/>
    </row>
    <row r="394" ht="21" customHeight="1" s="726">
      <c r="A394" s="365" t="n"/>
      <c r="B394" s="365" t="n"/>
      <c r="C394" s="200" t="n"/>
      <c r="D394" s="465" t="n"/>
      <c r="E394" s="200" t="n"/>
      <c r="F394" s="200" t="n"/>
      <c r="G394" s="200" t="n"/>
      <c r="H394" s="200" t="n"/>
      <c r="I394" s="200" t="n"/>
      <c r="J394" s="200" t="n"/>
      <c r="K394" s="200" t="n"/>
      <c r="L394" s="200" t="n"/>
      <c r="M394" s="200" t="n"/>
      <c r="N394" s="200" t="n"/>
      <c r="O394" s="200" t="n"/>
      <c r="P394" s="200" t="n"/>
      <c r="Q394" s="200" t="n"/>
      <c r="R394" s="202" t="n"/>
      <c r="S394" s="200" t="n"/>
      <c r="T394" s="200" t="n"/>
      <c r="U394" s="200" t="n"/>
      <c r="V394" s="200" t="n"/>
      <c r="W394" s="200" t="n"/>
      <c r="X394" s="200" t="n"/>
      <c r="Y394" s="200" t="n"/>
      <c r="Z394" s="200" t="n"/>
    </row>
    <row r="395" ht="21" customHeight="1" s="726">
      <c r="A395" s="365" t="n"/>
      <c r="B395" s="365" t="n"/>
      <c r="C395" s="200" t="n"/>
      <c r="D395" s="465" t="n"/>
      <c r="E395" s="200" t="n"/>
      <c r="F395" s="200" t="n"/>
      <c r="G395" s="200" t="n"/>
      <c r="H395" s="200" t="n"/>
      <c r="I395" s="200" t="n"/>
      <c r="J395" s="200" t="n"/>
      <c r="K395" s="200" t="n"/>
      <c r="L395" s="200" t="n"/>
      <c r="M395" s="200" t="n"/>
      <c r="N395" s="200" t="n"/>
      <c r="O395" s="200" t="n"/>
      <c r="P395" s="200" t="n"/>
      <c r="Q395" s="200" t="n"/>
      <c r="R395" s="202" t="n"/>
      <c r="S395" s="200" t="n"/>
      <c r="T395" s="200" t="n"/>
      <c r="U395" s="200" t="n"/>
      <c r="V395" s="200" t="n"/>
      <c r="W395" s="200" t="n"/>
      <c r="X395" s="200" t="n"/>
      <c r="Y395" s="200" t="n"/>
      <c r="Z395" s="200" t="n"/>
    </row>
    <row r="396" ht="21" customHeight="1" s="726">
      <c r="A396" s="365" t="n"/>
      <c r="B396" s="365" t="n"/>
      <c r="C396" s="200" t="n"/>
      <c r="D396" s="465" t="n"/>
      <c r="E396" s="200" t="n"/>
      <c r="F396" s="200" t="n"/>
      <c r="G396" s="200" t="n"/>
      <c r="H396" s="200" t="n"/>
      <c r="I396" s="200" t="n"/>
      <c r="J396" s="200" t="n"/>
      <c r="K396" s="200" t="n"/>
      <c r="L396" s="200" t="n"/>
      <c r="M396" s="200" t="n"/>
      <c r="N396" s="200" t="n"/>
      <c r="O396" s="200" t="n"/>
      <c r="P396" s="200" t="n"/>
      <c r="Q396" s="200" t="n"/>
      <c r="R396" s="202" t="n"/>
      <c r="S396" s="200" t="n"/>
      <c r="T396" s="200" t="n"/>
      <c r="U396" s="200" t="n"/>
      <c r="V396" s="200" t="n"/>
      <c r="W396" s="200" t="n"/>
      <c r="X396" s="200" t="n"/>
      <c r="Y396" s="200" t="n"/>
      <c r="Z396" s="200" t="n"/>
    </row>
    <row r="397" ht="21" customHeight="1" s="726">
      <c r="A397" s="365" t="n"/>
      <c r="B397" s="365" t="n"/>
      <c r="C397" s="200" t="n"/>
      <c r="D397" s="465" t="n"/>
      <c r="E397" s="200" t="n"/>
      <c r="F397" s="200" t="n"/>
      <c r="G397" s="200" t="n"/>
      <c r="H397" s="200" t="n"/>
      <c r="I397" s="200" t="n"/>
      <c r="J397" s="200" t="n"/>
      <c r="K397" s="200" t="n"/>
      <c r="L397" s="200" t="n"/>
      <c r="M397" s="200" t="n"/>
      <c r="N397" s="200" t="n"/>
      <c r="O397" s="200" t="n"/>
      <c r="P397" s="200" t="n"/>
      <c r="Q397" s="200" t="n"/>
      <c r="R397" s="202" t="n"/>
      <c r="S397" s="200" t="n"/>
      <c r="T397" s="200" t="n"/>
      <c r="U397" s="200" t="n"/>
      <c r="V397" s="200" t="n"/>
      <c r="W397" s="200" t="n"/>
      <c r="X397" s="200" t="n"/>
      <c r="Y397" s="200" t="n"/>
      <c r="Z397" s="200" t="n"/>
    </row>
    <row r="398" ht="21" customHeight="1" s="726">
      <c r="A398" s="365" t="n"/>
      <c r="B398" s="365" t="n"/>
      <c r="C398" s="200" t="n"/>
      <c r="D398" s="465" t="n"/>
      <c r="E398" s="200" t="n"/>
      <c r="F398" s="200" t="n"/>
      <c r="G398" s="200" t="n"/>
      <c r="H398" s="200" t="n"/>
      <c r="I398" s="200" t="n"/>
      <c r="J398" s="200" t="n"/>
      <c r="K398" s="200" t="n"/>
      <c r="L398" s="200" t="n"/>
      <c r="M398" s="200" t="n"/>
      <c r="N398" s="200" t="n"/>
      <c r="O398" s="200" t="n"/>
      <c r="P398" s="200" t="n"/>
      <c r="Q398" s="200" t="n"/>
      <c r="R398" s="202" t="n"/>
      <c r="S398" s="200" t="n"/>
      <c r="T398" s="200" t="n"/>
      <c r="U398" s="200" t="n"/>
      <c r="V398" s="200" t="n"/>
      <c r="W398" s="200" t="n"/>
      <c r="X398" s="200" t="n"/>
      <c r="Y398" s="200" t="n"/>
      <c r="Z398" s="200" t="n"/>
    </row>
    <row r="399" ht="21" customHeight="1" s="726">
      <c r="A399" s="365" t="n"/>
      <c r="B399" s="365" t="n"/>
      <c r="C399" s="200" t="n"/>
      <c r="D399" s="465" t="n"/>
      <c r="E399" s="200" t="n"/>
      <c r="F399" s="200" t="n"/>
      <c r="G399" s="200" t="n"/>
      <c r="H399" s="200" t="n"/>
      <c r="I399" s="200" t="n"/>
      <c r="J399" s="200" t="n"/>
      <c r="K399" s="200" t="n"/>
      <c r="L399" s="200" t="n"/>
      <c r="M399" s="200" t="n"/>
      <c r="N399" s="200" t="n"/>
      <c r="O399" s="200" t="n"/>
      <c r="P399" s="200" t="n"/>
      <c r="Q399" s="200" t="n"/>
      <c r="R399" s="202" t="n"/>
      <c r="S399" s="200" t="n"/>
      <c r="T399" s="200" t="n"/>
      <c r="U399" s="200" t="n"/>
      <c r="V399" s="200" t="n"/>
      <c r="W399" s="200" t="n"/>
      <c r="X399" s="200" t="n"/>
      <c r="Y399" s="200" t="n"/>
      <c r="Z399" s="200" t="n"/>
    </row>
    <row r="400" ht="21" customHeight="1" s="726">
      <c r="A400" s="365" t="n"/>
      <c r="B400" s="365" t="n"/>
      <c r="C400" s="200" t="n"/>
      <c r="D400" s="465" t="n"/>
      <c r="E400" s="200" t="n"/>
      <c r="F400" s="200" t="n"/>
      <c r="G400" s="200" t="n"/>
      <c r="H400" s="200" t="n"/>
      <c r="I400" s="200" t="n"/>
      <c r="J400" s="200" t="n"/>
      <c r="K400" s="200" t="n"/>
      <c r="L400" s="200" t="n"/>
      <c r="M400" s="200" t="n"/>
      <c r="N400" s="200" t="n"/>
      <c r="O400" s="200" t="n"/>
      <c r="P400" s="200" t="n"/>
      <c r="Q400" s="200" t="n"/>
      <c r="R400" s="202" t="n"/>
      <c r="S400" s="200" t="n"/>
      <c r="T400" s="200" t="n"/>
      <c r="U400" s="200" t="n"/>
      <c r="V400" s="200" t="n"/>
      <c r="W400" s="200" t="n"/>
      <c r="X400" s="200" t="n"/>
      <c r="Y400" s="200" t="n"/>
      <c r="Z400" s="200" t="n"/>
    </row>
    <row r="401" ht="21" customHeight="1" s="726">
      <c r="A401" s="365" t="n"/>
      <c r="B401" s="365" t="n"/>
      <c r="C401" s="200" t="n"/>
      <c r="D401" s="465" t="n"/>
      <c r="E401" s="200" t="n"/>
      <c r="F401" s="200" t="n"/>
      <c r="G401" s="200" t="n"/>
      <c r="H401" s="200" t="n"/>
      <c r="I401" s="200" t="n"/>
      <c r="J401" s="200" t="n"/>
      <c r="K401" s="200" t="n"/>
      <c r="L401" s="200" t="n"/>
      <c r="M401" s="200" t="n"/>
      <c r="N401" s="200" t="n"/>
      <c r="O401" s="200" t="n"/>
      <c r="P401" s="200" t="n"/>
      <c r="Q401" s="200" t="n"/>
      <c r="R401" s="202" t="n"/>
      <c r="S401" s="200" t="n"/>
      <c r="T401" s="200" t="n"/>
      <c r="U401" s="200" t="n"/>
      <c r="V401" s="200" t="n"/>
      <c r="W401" s="200" t="n"/>
      <c r="X401" s="200" t="n"/>
      <c r="Y401" s="200" t="n"/>
      <c r="Z401" s="200" t="n"/>
    </row>
    <row r="402" ht="21" customHeight="1" s="726">
      <c r="A402" s="365" t="n"/>
      <c r="B402" s="365" t="n"/>
      <c r="C402" s="200" t="n"/>
      <c r="D402" s="465" t="n"/>
      <c r="E402" s="200" t="n"/>
      <c r="F402" s="200" t="n"/>
      <c r="G402" s="200" t="n"/>
      <c r="H402" s="200" t="n"/>
      <c r="I402" s="200" t="n"/>
      <c r="J402" s="200" t="n"/>
      <c r="K402" s="200" t="n"/>
      <c r="L402" s="200" t="n"/>
      <c r="M402" s="200" t="n"/>
      <c r="N402" s="200" t="n"/>
      <c r="O402" s="200" t="n"/>
      <c r="P402" s="200" t="n"/>
      <c r="Q402" s="200" t="n"/>
      <c r="R402" s="202" t="n"/>
      <c r="S402" s="200" t="n"/>
      <c r="T402" s="200" t="n"/>
      <c r="U402" s="200" t="n"/>
      <c r="V402" s="200" t="n"/>
      <c r="W402" s="200" t="n"/>
      <c r="X402" s="200" t="n"/>
      <c r="Y402" s="200" t="n"/>
      <c r="Z402" s="200" t="n"/>
    </row>
    <row r="403" ht="21" customHeight="1" s="726">
      <c r="A403" s="365" t="n"/>
      <c r="B403" s="365" t="n"/>
      <c r="C403" s="200" t="n"/>
      <c r="D403" s="465" t="n"/>
      <c r="E403" s="200" t="n"/>
      <c r="F403" s="200" t="n"/>
      <c r="G403" s="200" t="n"/>
      <c r="H403" s="200" t="n"/>
      <c r="I403" s="200" t="n"/>
      <c r="J403" s="200" t="n"/>
      <c r="K403" s="200" t="n"/>
      <c r="L403" s="200" t="n"/>
      <c r="M403" s="200" t="n"/>
      <c r="N403" s="200" t="n"/>
      <c r="O403" s="200" t="n"/>
      <c r="P403" s="200" t="n"/>
      <c r="Q403" s="200" t="n"/>
      <c r="R403" s="202" t="n"/>
      <c r="S403" s="200" t="n"/>
      <c r="T403" s="200" t="n"/>
      <c r="U403" s="200" t="n"/>
      <c r="V403" s="200" t="n"/>
      <c r="W403" s="200" t="n"/>
      <c r="X403" s="200" t="n"/>
      <c r="Y403" s="200" t="n"/>
      <c r="Z403" s="200" t="n"/>
    </row>
    <row r="404" ht="21" customHeight="1" s="726">
      <c r="A404" s="365" t="n"/>
      <c r="B404" s="365" t="n"/>
      <c r="C404" s="200" t="n"/>
      <c r="D404" s="465" t="n"/>
      <c r="E404" s="200" t="n"/>
      <c r="F404" s="200" t="n"/>
      <c r="G404" s="200" t="n"/>
      <c r="H404" s="200" t="n"/>
      <c r="I404" s="200" t="n"/>
      <c r="J404" s="200" t="n"/>
      <c r="K404" s="200" t="n"/>
      <c r="L404" s="200" t="n"/>
      <c r="M404" s="200" t="n"/>
      <c r="N404" s="200" t="n"/>
      <c r="O404" s="200" t="n"/>
      <c r="P404" s="200" t="n"/>
      <c r="Q404" s="200" t="n"/>
      <c r="R404" s="202" t="n"/>
      <c r="S404" s="200" t="n"/>
      <c r="T404" s="200" t="n"/>
      <c r="U404" s="200" t="n"/>
      <c r="V404" s="200" t="n"/>
      <c r="W404" s="200" t="n"/>
      <c r="X404" s="200" t="n"/>
      <c r="Y404" s="200" t="n"/>
      <c r="Z404" s="200" t="n"/>
    </row>
    <row r="405" ht="21" customHeight="1" s="726">
      <c r="A405" s="365" t="n"/>
      <c r="B405" s="365" t="n"/>
      <c r="C405" s="200" t="n"/>
      <c r="D405" s="465" t="n"/>
      <c r="E405" s="200" t="n"/>
      <c r="F405" s="200" t="n"/>
      <c r="G405" s="200" t="n"/>
      <c r="H405" s="200" t="n"/>
      <c r="I405" s="200" t="n"/>
      <c r="J405" s="200" t="n"/>
      <c r="K405" s="200" t="n"/>
      <c r="L405" s="200" t="n"/>
      <c r="M405" s="200" t="n"/>
      <c r="N405" s="200" t="n"/>
      <c r="O405" s="200" t="n"/>
      <c r="P405" s="200" t="n"/>
      <c r="Q405" s="200" t="n"/>
      <c r="R405" s="202" t="n"/>
      <c r="S405" s="200" t="n"/>
      <c r="T405" s="200" t="n"/>
      <c r="U405" s="200" t="n"/>
      <c r="V405" s="200" t="n"/>
      <c r="W405" s="200" t="n"/>
      <c r="X405" s="200" t="n"/>
      <c r="Y405" s="200" t="n"/>
      <c r="Z405" s="200" t="n"/>
    </row>
    <row r="406" ht="21" customHeight="1" s="726">
      <c r="A406" s="365" t="n"/>
      <c r="B406" s="365" t="n"/>
      <c r="C406" s="200" t="n"/>
      <c r="D406" s="465" t="n"/>
      <c r="E406" s="200" t="n"/>
      <c r="F406" s="200" t="n"/>
      <c r="G406" s="200" t="n"/>
      <c r="H406" s="200" t="n"/>
      <c r="I406" s="200" t="n"/>
      <c r="J406" s="200" t="n"/>
      <c r="K406" s="200" t="n"/>
      <c r="L406" s="200" t="n"/>
      <c r="M406" s="200" t="n"/>
      <c r="N406" s="200" t="n"/>
      <c r="O406" s="200" t="n"/>
      <c r="P406" s="200" t="n"/>
      <c r="Q406" s="200" t="n"/>
      <c r="R406" s="202" t="n"/>
      <c r="S406" s="200" t="n"/>
      <c r="T406" s="200" t="n"/>
      <c r="U406" s="200" t="n"/>
      <c r="V406" s="200" t="n"/>
      <c r="W406" s="200" t="n"/>
      <c r="X406" s="200" t="n"/>
      <c r="Y406" s="200" t="n"/>
      <c r="Z406" s="200" t="n"/>
    </row>
    <row r="407" ht="21" customHeight="1" s="726">
      <c r="A407" s="365" t="n"/>
      <c r="B407" s="365" t="n"/>
      <c r="C407" s="200" t="n"/>
      <c r="D407" s="465" t="n"/>
      <c r="E407" s="200" t="n"/>
      <c r="F407" s="200" t="n"/>
      <c r="G407" s="200" t="n"/>
      <c r="H407" s="200" t="n"/>
      <c r="I407" s="200" t="n"/>
      <c r="J407" s="200" t="n"/>
      <c r="K407" s="200" t="n"/>
      <c r="L407" s="200" t="n"/>
      <c r="M407" s="200" t="n"/>
      <c r="N407" s="200" t="n"/>
      <c r="O407" s="200" t="n"/>
      <c r="P407" s="200" t="n"/>
      <c r="Q407" s="200" t="n"/>
      <c r="R407" s="202" t="n"/>
      <c r="S407" s="200" t="n"/>
      <c r="T407" s="200" t="n"/>
      <c r="U407" s="200" t="n"/>
      <c r="V407" s="200" t="n"/>
      <c r="W407" s="200" t="n"/>
      <c r="X407" s="200" t="n"/>
      <c r="Y407" s="200" t="n"/>
      <c r="Z407" s="200" t="n"/>
    </row>
    <row r="408" ht="21" customHeight="1" s="726">
      <c r="A408" s="365" t="n"/>
      <c r="B408" s="365" t="n"/>
      <c r="C408" s="200" t="n"/>
      <c r="D408" s="465" t="n"/>
      <c r="E408" s="200" t="n"/>
      <c r="F408" s="200" t="n"/>
      <c r="G408" s="200" t="n"/>
      <c r="H408" s="200" t="n"/>
      <c r="I408" s="200" t="n"/>
      <c r="J408" s="200" t="n"/>
      <c r="K408" s="200" t="n"/>
      <c r="L408" s="200" t="n"/>
      <c r="M408" s="200" t="n"/>
      <c r="N408" s="200" t="n"/>
      <c r="O408" s="200" t="n"/>
      <c r="P408" s="200" t="n"/>
      <c r="Q408" s="200" t="n"/>
      <c r="R408" s="202" t="n"/>
      <c r="S408" s="200" t="n"/>
      <c r="T408" s="200" t="n"/>
      <c r="U408" s="200" t="n"/>
      <c r="V408" s="200" t="n"/>
      <c r="W408" s="200" t="n"/>
      <c r="X408" s="200" t="n"/>
      <c r="Y408" s="200" t="n"/>
      <c r="Z408" s="200" t="n"/>
    </row>
    <row r="409" ht="21" customHeight="1" s="726">
      <c r="A409" s="365" t="n"/>
      <c r="B409" s="365" t="n"/>
      <c r="C409" s="200" t="n"/>
      <c r="D409" s="465" t="n"/>
      <c r="E409" s="200" t="n"/>
      <c r="F409" s="200" t="n"/>
      <c r="G409" s="200" t="n"/>
      <c r="H409" s="200" t="n"/>
      <c r="I409" s="200" t="n"/>
      <c r="J409" s="200" t="n"/>
      <c r="K409" s="200" t="n"/>
      <c r="L409" s="200" t="n"/>
      <c r="M409" s="200" t="n"/>
      <c r="N409" s="200" t="n"/>
      <c r="O409" s="200" t="n"/>
      <c r="P409" s="200" t="n"/>
      <c r="Q409" s="200" t="n"/>
      <c r="R409" s="202" t="n"/>
      <c r="S409" s="200" t="n"/>
      <c r="T409" s="200" t="n"/>
      <c r="U409" s="200" t="n"/>
      <c r="V409" s="200" t="n"/>
      <c r="W409" s="200" t="n"/>
      <c r="X409" s="200" t="n"/>
      <c r="Y409" s="200" t="n"/>
      <c r="Z409" s="200" t="n"/>
    </row>
    <row r="410" ht="21" customHeight="1" s="726">
      <c r="A410" s="365" t="n"/>
      <c r="B410" s="365" t="n"/>
      <c r="C410" s="200" t="n"/>
      <c r="D410" s="465" t="n"/>
      <c r="E410" s="200" t="n"/>
      <c r="F410" s="200" t="n"/>
      <c r="G410" s="200" t="n"/>
      <c r="H410" s="200" t="n"/>
      <c r="I410" s="200" t="n"/>
      <c r="J410" s="200" t="n"/>
      <c r="K410" s="200" t="n"/>
      <c r="L410" s="200" t="n"/>
      <c r="M410" s="200" t="n"/>
      <c r="N410" s="200" t="n"/>
      <c r="O410" s="200" t="n"/>
      <c r="P410" s="200" t="n"/>
      <c r="Q410" s="200" t="n"/>
      <c r="R410" s="202" t="n"/>
      <c r="S410" s="200" t="n"/>
      <c r="T410" s="200" t="n"/>
      <c r="U410" s="200" t="n"/>
      <c r="V410" s="200" t="n"/>
      <c r="W410" s="200" t="n"/>
      <c r="X410" s="200" t="n"/>
      <c r="Y410" s="200" t="n"/>
      <c r="Z410" s="200" t="n"/>
    </row>
    <row r="411" ht="21" customHeight="1" s="726">
      <c r="A411" s="365" t="n"/>
      <c r="B411" s="365" t="n"/>
      <c r="C411" s="200" t="n"/>
      <c r="D411" s="465" t="n"/>
      <c r="E411" s="200" t="n"/>
      <c r="F411" s="200" t="n"/>
      <c r="G411" s="200" t="n"/>
      <c r="H411" s="200" t="n"/>
      <c r="I411" s="200" t="n"/>
      <c r="J411" s="200" t="n"/>
      <c r="K411" s="200" t="n"/>
      <c r="L411" s="200" t="n"/>
      <c r="M411" s="200" t="n"/>
      <c r="N411" s="200" t="n"/>
      <c r="O411" s="200" t="n"/>
      <c r="P411" s="200" t="n"/>
      <c r="Q411" s="200" t="n"/>
      <c r="R411" s="202" t="n"/>
      <c r="S411" s="200" t="n"/>
      <c r="T411" s="200" t="n"/>
      <c r="U411" s="200" t="n"/>
      <c r="V411" s="200" t="n"/>
      <c r="W411" s="200" t="n"/>
      <c r="X411" s="200" t="n"/>
      <c r="Y411" s="200" t="n"/>
      <c r="Z411" s="200" t="n"/>
    </row>
    <row r="412" ht="21" customHeight="1" s="726">
      <c r="A412" s="365" t="n"/>
      <c r="B412" s="365" t="n"/>
      <c r="C412" s="200" t="n"/>
      <c r="D412" s="465" t="n"/>
      <c r="E412" s="200" t="n"/>
      <c r="F412" s="200" t="n"/>
      <c r="G412" s="200" t="n"/>
      <c r="H412" s="200" t="n"/>
      <c r="I412" s="200" t="n"/>
      <c r="J412" s="200" t="n"/>
      <c r="K412" s="200" t="n"/>
      <c r="L412" s="200" t="n"/>
      <c r="M412" s="200" t="n"/>
      <c r="N412" s="200" t="n"/>
      <c r="O412" s="200" t="n"/>
      <c r="P412" s="200" t="n"/>
      <c r="Q412" s="200" t="n"/>
      <c r="R412" s="202" t="n"/>
      <c r="S412" s="200" t="n"/>
      <c r="T412" s="200" t="n"/>
      <c r="U412" s="200" t="n"/>
      <c r="V412" s="200" t="n"/>
      <c r="W412" s="200" t="n"/>
      <c r="X412" s="200" t="n"/>
      <c r="Y412" s="200" t="n"/>
      <c r="Z412" s="200" t="n"/>
    </row>
    <row r="413" ht="21" customHeight="1" s="726">
      <c r="A413" s="365" t="n"/>
      <c r="B413" s="365" t="n"/>
      <c r="C413" s="200" t="n"/>
      <c r="D413" s="465" t="n"/>
      <c r="E413" s="200" t="n"/>
      <c r="F413" s="200" t="n"/>
      <c r="G413" s="200" t="n"/>
      <c r="H413" s="200" t="n"/>
      <c r="I413" s="200" t="n"/>
      <c r="J413" s="200" t="n"/>
      <c r="K413" s="200" t="n"/>
      <c r="L413" s="200" t="n"/>
      <c r="M413" s="200" t="n"/>
      <c r="N413" s="200" t="n"/>
      <c r="O413" s="200" t="n"/>
      <c r="P413" s="200" t="n"/>
      <c r="Q413" s="200" t="n"/>
      <c r="R413" s="202" t="n"/>
      <c r="S413" s="200" t="n"/>
      <c r="T413" s="200" t="n"/>
      <c r="U413" s="200" t="n"/>
      <c r="V413" s="200" t="n"/>
      <c r="W413" s="200" t="n"/>
      <c r="X413" s="200" t="n"/>
      <c r="Y413" s="200" t="n"/>
      <c r="Z413" s="200" t="n"/>
    </row>
    <row r="414" ht="21" customHeight="1" s="726">
      <c r="A414" s="365" t="n"/>
      <c r="B414" s="365" t="n"/>
      <c r="C414" s="200" t="n"/>
      <c r="D414" s="465" t="n"/>
      <c r="E414" s="200" t="n"/>
      <c r="F414" s="200" t="n"/>
      <c r="G414" s="200" t="n"/>
      <c r="H414" s="200" t="n"/>
      <c r="I414" s="200" t="n"/>
      <c r="J414" s="200" t="n"/>
      <c r="K414" s="200" t="n"/>
      <c r="L414" s="200" t="n"/>
      <c r="M414" s="200" t="n"/>
      <c r="N414" s="200" t="n"/>
      <c r="O414" s="200" t="n"/>
      <c r="P414" s="200" t="n"/>
      <c r="Q414" s="200" t="n"/>
      <c r="R414" s="202" t="n"/>
      <c r="S414" s="200" t="n"/>
      <c r="T414" s="200" t="n"/>
      <c r="U414" s="200" t="n"/>
      <c r="V414" s="200" t="n"/>
      <c r="W414" s="200" t="n"/>
      <c r="X414" s="200" t="n"/>
      <c r="Y414" s="200" t="n"/>
      <c r="Z414" s="200" t="n"/>
    </row>
    <row r="415" ht="21" customHeight="1" s="726">
      <c r="A415" s="365" t="n"/>
      <c r="B415" s="365" t="n"/>
      <c r="C415" s="200" t="n"/>
      <c r="D415" s="465" t="n"/>
      <c r="E415" s="200" t="n"/>
      <c r="F415" s="200" t="n"/>
      <c r="G415" s="200" t="n"/>
      <c r="H415" s="200" t="n"/>
      <c r="I415" s="200" t="n"/>
      <c r="J415" s="200" t="n"/>
      <c r="K415" s="200" t="n"/>
      <c r="L415" s="200" t="n"/>
      <c r="M415" s="200" t="n"/>
      <c r="N415" s="200" t="n"/>
      <c r="O415" s="200" t="n"/>
      <c r="P415" s="200" t="n"/>
      <c r="Q415" s="200" t="n"/>
      <c r="R415" s="202" t="n"/>
      <c r="S415" s="200" t="n"/>
      <c r="T415" s="200" t="n"/>
      <c r="U415" s="200" t="n"/>
      <c r="V415" s="200" t="n"/>
      <c r="W415" s="200" t="n"/>
      <c r="X415" s="200" t="n"/>
      <c r="Y415" s="200" t="n"/>
      <c r="Z415" s="200" t="n"/>
    </row>
    <row r="416" ht="21" customHeight="1" s="726">
      <c r="A416" s="365" t="n"/>
      <c r="B416" s="365" t="n"/>
      <c r="C416" s="200" t="n"/>
      <c r="D416" s="465" t="n"/>
      <c r="E416" s="200" t="n"/>
      <c r="F416" s="200" t="n"/>
      <c r="G416" s="200" t="n"/>
      <c r="H416" s="200" t="n"/>
      <c r="I416" s="200" t="n"/>
      <c r="J416" s="200" t="n"/>
      <c r="K416" s="200" t="n"/>
      <c r="L416" s="200" t="n"/>
      <c r="M416" s="200" t="n"/>
      <c r="N416" s="200" t="n"/>
      <c r="O416" s="200" t="n"/>
      <c r="P416" s="200" t="n"/>
      <c r="Q416" s="200" t="n"/>
      <c r="R416" s="202" t="n"/>
      <c r="S416" s="200" t="n"/>
      <c r="T416" s="200" t="n"/>
      <c r="U416" s="200" t="n"/>
      <c r="V416" s="200" t="n"/>
      <c r="W416" s="200" t="n"/>
      <c r="X416" s="200" t="n"/>
      <c r="Y416" s="200" t="n"/>
      <c r="Z416" s="200" t="n"/>
    </row>
    <row r="417" ht="21" customHeight="1" s="726">
      <c r="A417" s="365" t="n"/>
      <c r="B417" s="365" t="n"/>
      <c r="C417" s="200" t="n"/>
      <c r="D417" s="465" t="n"/>
      <c r="E417" s="200" t="n"/>
      <c r="F417" s="200" t="n"/>
      <c r="G417" s="200" t="n"/>
      <c r="H417" s="200" t="n"/>
      <c r="I417" s="200" t="n"/>
      <c r="J417" s="200" t="n"/>
      <c r="K417" s="200" t="n"/>
      <c r="L417" s="200" t="n"/>
      <c r="M417" s="200" t="n"/>
      <c r="N417" s="200" t="n"/>
      <c r="O417" s="200" t="n"/>
      <c r="P417" s="200" t="n"/>
      <c r="Q417" s="200" t="n"/>
      <c r="R417" s="202" t="n"/>
      <c r="S417" s="200" t="n"/>
      <c r="T417" s="200" t="n"/>
      <c r="U417" s="200" t="n"/>
      <c r="V417" s="200" t="n"/>
      <c r="W417" s="200" t="n"/>
      <c r="X417" s="200" t="n"/>
      <c r="Y417" s="200" t="n"/>
      <c r="Z417" s="200" t="n"/>
    </row>
    <row r="418" ht="21" customHeight="1" s="726">
      <c r="A418" s="365" t="n"/>
      <c r="B418" s="365" t="n"/>
      <c r="C418" s="200" t="n"/>
      <c r="D418" s="465" t="n"/>
      <c r="E418" s="200" t="n"/>
      <c r="F418" s="200" t="n"/>
      <c r="G418" s="200" t="n"/>
      <c r="H418" s="200" t="n"/>
      <c r="I418" s="200" t="n"/>
      <c r="J418" s="200" t="n"/>
      <c r="K418" s="200" t="n"/>
      <c r="L418" s="200" t="n"/>
      <c r="M418" s="200" t="n"/>
      <c r="N418" s="200" t="n"/>
      <c r="O418" s="200" t="n"/>
      <c r="P418" s="200" t="n"/>
      <c r="Q418" s="200" t="n"/>
      <c r="R418" s="202" t="n"/>
      <c r="S418" s="200" t="n"/>
      <c r="T418" s="200" t="n"/>
      <c r="U418" s="200" t="n"/>
      <c r="V418" s="200" t="n"/>
      <c r="W418" s="200" t="n"/>
      <c r="X418" s="200" t="n"/>
      <c r="Y418" s="200" t="n"/>
      <c r="Z418" s="200" t="n"/>
    </row>
    <row r="419" ht="21" customHeight="1" s="726">
      <c r="A419" s="365" t="n"/>
      <c r="B419" s="365" t="n"/>
      <c r="C419" s="200" t="n"/>
      <c r="D419" s="465" t="n"/>
      <c r="E419" s="200" t="n"/>
      <c r="F419" s="200" t="n"/>
      <c r="G419" s="200" t="n"/>
      <c r="H419" s="200" t="n"/>
      <c r="I419" s="200" t="n"/>
      <c r="J419" s="200" t="n"/>
      <c r="K419" s="200" t="n"/>
      <c r="L419" s="200" t="n"/>
      <c r="M419" s="200" t="n"/>
      <c r="N419" s="200" t="n"/>
      <c r="O419" s="200" t="n"/>
      <c r="P419" s="200" t="n"/>
      <c r="Q419" s="200" t="n"/>
      <c r="R419" s="202" t="n"/>
      <c r="S419" s="200" t="n"/>
      <c r="T419" s="200" t="n"/>
      <c r="U419" s="200" t="n"/>
      <c r="V419" s="200" t="n"/>
      <c r="W419" s="200" t="n"/>
      <c r="X419" s="200" t="n"/>
      <c r="Y419" s="200" t="n"/>
      <c r="Z419" s="200" t="n"/>
    </row>
    <row r="420" ht="21" customHeight="1" s="726">
      <c r="A420" s="365" t="n"/>
      <c r="B420" s="365" t="n"/>
      <c r="C420" s="200" t="n"/>
      <c r="D420" s="465" t="n"/>
      <c r="E420" s="200" t="n"/>
      <c r="F420" s="200" t="n"/>
      <c r="G420" s="200" t="n"/>
      <c r="H420" s="200" t="n"/>
      <c r="I420" s="200" t="n"/>
      <c r="J420" s="200" t="n"/>
      <c r="K420" s="200" t="n"/>
      <c r="L420" s="200" t="n"/>
      <c r="M420" s="200" t="n"/>
      <c r="N420" s="200" t="n"/>
      <c r="O420" s="200" t="n"/>
      <c r="P420" s="200" t="n"/>
      <c r="Q420" s="200" t="n"/>
      <c r="R420" s="202" t="n"/>
      <c r="S420" s="200" t="n"/>
      <c r="T420" s="200" t="n"/>
      <c r="U420" s="200" t="n"/>
      <c r="V420" s="200" t="n"/>
      <c r="W420" s="200" t="n"/>
      <c r="X420" s="200" t="n"/>
      <c r="Y420" s="200" t="n"/>
      <c r="Z420" s="200" t="n"/>
    </row>
    <row r="421" ht="21" customHeight="1" s="726">
      <c r="A421" s="365" t="n"/>
      <c r="B421" s="365" t="n"/>
      <c r="C421" s="200" t="n"/>
      <c r="D421" s="465" t="n"/>
      <c r="E421" s="200" t="n"/>
      <c r="F421" s="200" t="n"/>
      <c r="G421" s="200" t="n"/>
      <c r="H421" s="200" t="n"/>
      <c r="I421" s="200" t="n"/>
      <c r="J421" s="200" t="n"/>
      <c r="K421" s="200" t="n"/>
      <c r="L421" s="200" t="n"/>
      <c r="M421" s="200" t="n"/>
      <c r="N421" s="200" t="n"/>
      <c r="O421" s="200" t="n"/>
      <c r="P421" s="200" t="n"/>
      <c r="Q421" s="200" t="n"/>
      <c r="R421" s="202" t="n"/>
      <c r="S421" s="200" t="n"/>
      <c r="T421" s="200" t="n"/>
      <c r="U421" s="200" t="n"/>
      <c r="V421" s="200" t="n"/>
      <c r="W421" s="200" t="n"/>
      <c r="X421" s="200" t="n"/>
      <c r="Y421" s="200" t="n"/>
      <c r="Z421" s="200" t="n"/>
    </row>
    <row r="422" ht="21" customHeight="1" s="726">
      <c r="A422" s="365" t="n"/>
      <c r="B422" s="365" t="n"/>
      <c r="C422" s="200" t="n"/>
      <c r="D422" s="465" t="n"/>
      <c r="E422" s="200" t="n"/>
      <c r="F422" s="200" t="n"/>
      <c r="G422" s="200" t="n"/>
      <c r="H422" s="200" t="n"/>
      <c r="I422" s="200" t="n"/>
      <c r="J422" s="200" t="n"/>
      <c r="K422" s="200" t="n"/>
      <c r="L422" s="200" t="n"/>
      <c r="M422" s="200" t="n"/>
      <c r="N422" s="200" t="n"/>
      <c r="O422" s="200" t="n"/>
      <c r="P422" s="200" t="n"/>
      <c r="Q422" s="200" t="n"/>
      <c r="R422" s="202" t="n"/>
      <c r="S422" s="200" t="n"/>
      <c r="T422" s="200" t="n"/>
      <c r="U422" s="200" t="n"/>
      <c r="V422" s="200" t="n"/>
      <c r="W422" s="200" t="n"/>
      <c r="X422" s="200" t="n"/>
      <c r="Y422" s="200" t="n"/>
      <c r="Z422" s="200" t="n"/>
    </row>
    <row r="423" ht="21" customHeight="1" s="726">
      <c r="A423" s="365" t="n"/>
      <c r="B423" s="365" t="n"/>
      <c r="C423" s="200" t="n"/>
      <c r="D423" s="465" t="n"/>
      <c r="E423" s="200" t="n"/>
      <c r="F423" s="200" t="n"/>
      <c r="G423" s="200" t="n"/>
      <c r="H423" s="200" t="n"/>
      <c r="I423" s="200" t="n"/>
      <c r="J423" s="200" t="n"/>
      <c r="K423" s="200" t="n"/>
      <c r="L423" s="200" t="n"/>
      <c r="M423" s="200" t="n"/>
      <c r="N423" s="200" t="n"/>
      <c r="O423" s="200" t="n"/>
      <c r="P423" s="200" t="n"/>
      <c r="Q423" s="200" t="n"/>
      <c r="R423" s="202" t="n"/>
      <c r="S423" s="200" t="n"/>
      <c r="T423" s="200" t="n"/>
      <c r="U423" s="200" t="n"/>
      <c r="V423" s="200" t="n"/>
      <c r="W423" s="200" t="n"/>
      <c r="X423" s="200" t="n"/>
      <c r="Y423" s="200" t="n"/>
      <c r="Z423" s="200" t="n"/>
    </row>
    <row r="424" ht="21" customHeight="1" s="726">
      <c r="A424" s="365" t="n"/>
      <c r="B424" s="365" t="n"/>
      <c r="C424" s="200" t="n"/>
      <c r="D424" s="465" t="n"/>
      <c r="E424" s="200" t="n"/>
      <c r="F424" s="200" t="n"/>
      <c r="G424" s="200" t="n"/>
      <c r="H424" s="200" t="n"/>
      <c r="I424" s="200" t="n"/>
      <c r="J424" s="200" t="n"/>
      <c r="K424" s="200" t="n"/>
      <c r="L424" s="200" t="n"/>
      <c r="M424" s="200" t="n"/>
      <c r="N424" s="200" t="n"/>
      <c r="O424" s="200" t="n"/>
      <c r="P424" s="200" t="n"/>
      <c r="Q424" s="200" t="n"/>
      <c r="R424" s="202" t="n"/>
      <c r="S424" s="200" t="n"/>
      <c r="T424" s="200" t="n"/>
      <c r="U424" s="200" t="n"/>
      <c r="V424" s="200" t="n"/>
      <c r="W424" s="200" t="n"/>
      <c r="X424" s="200" t="n"/>
      <c r="Y424" s="200" t="n"/>
      <c r="Z424" s="200" t="n"/>
    </row>
    <row r="425" ht="21" customHeight="1" s="726">
      <c r="A425" s="365" t="n"/>
      <c r="B425" s="365" t="n"/>
      <c r="C425" s="200" t="n"/>
      <c r="D425" s="465" t="n"/>
      <c r="E425" s="200" t="n"/>
      <c r="F425" s="200" t="n"/>
      <c r="G425" s="200" t="n"/>
      <c r="H425" s="200" t="n"/>
      <c r="I425" s="200" t="n"/>
      <c r="J425" s="200" t="n"/>
      <c r="K425" s="200" t="n"/>
      <c r="L425" s="200" t="n"/>
      <c r="M425" s="200" t="n"/>
      <c r="N425" s="200" t="n"/>
      <c r="O425" s="200" t="n"/>
      <c r="P425" s="200" t="n"/>
      <c r="Q425" s="200" t="n"/>
      <c r="R425" s="202" t="n"/>
      <c r="S425" s="200" t="n"/>
      <c r="T425" s="200" t="n"/>
      <c r="U425" s="200" t="n"/>
      <c r="V425" s="200" t="n"/>
      <c r="W425" s="200" t="n"/>
      <c r="X425" s="200" t="n"/>
      <c r="Y425" s="200" t="n"/>
      <c r="Z425" s="200" t="n"/>
    </row>
    <row r="426" ht="21" customHeight="1" s="726">
      <c r="A426" s="365" t="n"/>
      <c r="B426" s="365" t="n"/>
      <c r="C426" s="200" t="n"/>
      <c r="D426" s="465" t="n"/>
      <c r="E426" s="200" t="n"/>
      <c r="F426" s="200" t="n"/>
      <c r="G426" s="200" t="n"/>
      <c r="H426" s="200" t="n"/>
      <c r="I426" s="200" t="n"/>
      <c r="J426" s="200" t="n"/>
      <c r="K426" s="200" t="n"/>
      <c r="L426" s="200" t="n"/>
      <c r="M426" s="200" t="n"/>
      <c r="N426" s="200" t="n"/>
      <c r="O426" s="200" t="n"/>
      <c r="P426" s="200" t="n"/>
      <c r="Q426" s="200" t="n"/>
      <c r="R426" s="202" t="n"/>
      <c r="S426" s="200" t="n"/>
      <c r="T426" s="200" t="n"/>
      <c r="U426" s="200" t="n"/>
      <c r="V426" s="200" t="n"/>
      <c r="W426" s="200" t="n"/>
      <c r="X426" s="200" t="n"/>
      <c r="Y426" s="200" t="n"/>
      <c r="Z426" s="200" t="n"/>
    </row>
    <row r="427" ht="21" customHeight="1" s="726">
      <c r="A427" s="365" t="n"/>
      <c r="B427" s="365" t="n"/>
      <c r="C427" s="200" t="n"/>
      <c r="D427" s="465" t="n"/>
      <c r="E427" s="200" t="n"/>
      <c r="F427" s="200" t="n"/>
      <c r="G427" s="200" t="n"/>
      <c r="H427" s="200" t="n"/>
      <c r="I427" s="200" t="n"/>
      <c r="J427" s="200" t="n"/>
      <c r="K427" s="200" t="n"/>
      <c r="L427" s="200" t="n"/>
      <c r="M427" s="200" t="n"/>
      <c r="N427" s="200" t="n"/>
      <c r="O427" s="200" t="n"/>
      <c r="P427" s="200" t="n"/>
      <c r="Q427" s="200" t="n"/>
      <c r="R427" s="202" t="n"/>
      <c r="S427" s="200" t="n"/>
      <c r="T427" s="200" t="n"/>
      <c r="U427" s="200" t="n"/>
      <c r="V427" s="200" t="n"/>
      <c r="W427" s="200" t="n"/>
      <c r="X427" s="200" t="n"/>
      <c r="Y427" s="200" t="n"/>
      <c r="Z427" s="200" t="n"/>
    </row>
    <row r="428" ht="21" customHeight="1" s="726">
      <c r="A428" s="365" t="n"/>
      <c r="B428" s="365" t="n"/>
      <c r="C428" s="200" t="n"/>
      <c r="D428" s="465" t="n"/>
      <c r="E428" s="200" t="n"/>
      <c r="F428" s="200" t="n"/>
      <c r="G428" s="200" t="n"/>
      <c r="H428" s="200" t="n"/>
      <c r="I428" s="200" t="n"/>
      <c r="J428" s="200" t="n"/>
      <c r="K428" s="200" t="n"/>
      <c r="L428" s="200" t="n"/>
      <c r="M428" s="200" t="n"/>
      <c r="N428" s="200" t="n"/>
      <c r="O428" s="200" t="n"/>
      <c r="P428" s="200" t="n"/>
      <c r="Q428" s="200" t="n"/>
      <c r="R428" s="202" t="n"/>
      <c r="S428" s="200" t="n"/>
      <c r="T428" s="200" t="n"/>
      <c r="U428" s="200" t="n"/>
      <c r="V428" s="200" t="n"/>
      <c r="W428" s="200" t="n"/>
      <c r="X428" s="200" t="n"/>
      <c r="Y428" s="200" t="n"/>
      <c r="Z428" s="200" t="n"/>
    </row>
    <row r="429" ht="21" customHeight="1" s="726">
      <c r="A429" s="365" t="n"/>
      <c r="B429" s="365" t="n"/>
      <c r="C429" s="200" t="n"/>
      <c r="D429" s="465" t="n"/>
      <c r="E429" s="200" t="n"/>
      <c r="F429" s="200" t="n"/>
      <c r="G429" s="200" t="n"/>
      <c r="H429" s="200" t="n"/>
      <c r="I429" s="200" t="n"/>
      <c r="J429" s="200" t="n"/>
      <c r="K429" s="200" t="n"/>
      <c r="L429" s="200" t="n"/>
      <c r="M429" s="200" t="n"/>
      <c r="N429" s="200" t="n"/>
      <c r="O429" s="200" t="n"/>
      <c r="P429" s="200" t="n"/>
      <c r="Q429" s="200" t="n"/>
      <c r="R429" s="202" t="n"/>
      <c r="S429" s="200" t="n"/>
      <c r="T429" s="200" t="n"/>
      <c r="U429" s="200" t="n"/>
      <c r="V429" s="200" t="n"/>
      <c r="W429" s="200" t="n"/>
      <c r="X429" s="200" t="n"/>
      <c r="Y429" s="200" t="n"/>
      <c r="Z429" s="200" t="n"/>
    </row>
    <row r="430" ht="21" customHeight="1" s="726">
      <c r="A430" s="365" t="n"/>
      <c r="B430" s="365" t="n"/>
      <c r="C430" s="200" t="n"/>
      <c r="D430" s="465" t="n"/>
      <c r="E430" s="200" t="n"/>
      <c r="F430" s="200" t="n"/>
      <c r="G430" s="200" t="n"/>
      <c r="H430" s="200" t="n"/>
      <c r="I430" s="200" t="n"/>
      <c r="J430" s="200" t="n"/>
      <c r="K430" s="200" t="n"/>
      <c r="L430" s="200" t="n"/>
      <c r="M430" s="200" t="n"/>
      <c r="N430" s="200" t="n"/>
      <c r="O430" s="200" t="n"/>
      <c r="P430" s="200" t="n"/>
      <c r="Q430" s="200" t="n"/>
      <c r="R430" s="202" t="n"/>
      <c r="S430" s="200" t="n"/>
      <c r="T430" s="200" t="n"/>
      <c r="U430" s="200" t="n"/>
      <c r="V430" s="200" t="n"/>
      <c r="W430" s="200" t="n"/>
      <c r="X430" s="200" t="n"/>
      <c r="Y430" s="200" t="n"/>
      <c r="Z430" s="200" t="n"/>
    </row>
    <row r="431" ht="21" customHeight="1" s="726">
      <c r="A431" s="365" t="n"/>
      <c r="B431" s="365" t="n"/>
      <c r="C431" s="200" t="n"/>
      <c r="D431" s="465" t="n"/>
      <c r="E431" s="200" t="n"/>
      <c r="F431" s="200" t="n"/>
      <c r="G431" s="200" t="n"/>
      <c r="H431" s="200" t="n"/>
      <c r="I431" s="200" t="n"/>
      <c r="J431" s="200" t="n"/>
      <c r="K431" s="200" t="n"/>
      <c r="L431" s="200" t="n"/>
      <c r="M431" s="200" t="n"/>
      <c r="N431" s="200" t="n"/>
      <c r="O431" s="200" t="n"/>
      <c r="P431" s="200" t="n"/>
      <c r="Q431" s="200" t="n"/>
      <c r="R431" s="202" t="n"/>
      <c r="S431" s="200" t="n"/>
      <c r="T431" s="200" t="n"/>
      <c r="U431" s="200" t="n"/>
      <c r="V431" s="200" t="n"/>
      <c r="W431" s="200" t="n"/>
      <c r="X431" s="200" t="n"/>
      <c r="Y431" s="200" t="n"/>
      <c r="Z431" s="200" t="n"/>
    </row>
    <row r="432" ht="21" customHeight="1" s="726">
      <c r="A432" s="365" t="n"/>
      <c r="B432" s="365" t="n"/>
      <c r="C432" s="200" t="n"/>
      <c r="D432" s="465" t="n"/>
      <c r="E432" s="200" t="n"/>
      <c r="F432" s="200" t="n"/>
      <c r="G432" s="200" t="n"/>
      <c r="H432" s="200" t="n"/>
      <c r="I432" s="200" t="n"/>
      <c r="J432" s="200" t="n"/>
      <c r="K432" s="200" t="n"/>
      <c r="L432" s="200" t="n"/>
      <c r="M432" s="200" t="n"/>
      <c r="N432" s="200" t="n"/>
      <c r="O432" s="200" t="n"/>
      <c r="P432" s="200" t="n"/>
      <c r="Q432" s="200" t="n"/>
      <c r="R432" s="202" t="n"/>
      <c r="S432" s="200" t="n"/>
      <c r="T432" s="200" t="n"/>
      <c r="U432" s="200" t="n"/>
      <c r="V432" s="200" t="n"/>
      <c r="W432" s="200" t="n"/>
      <c r="X432" s="200" t="n"/>
      <c r="Y432" s="200" t="n"/>
      <c r="Z432" s="200" t="n"/>
    </row>
    <row r="433" ht="21" customHeight="1" s="726">
      <c r="A433" s="365" t="n"/>
      <c r="B433" s="365" t="n"/>
      <c r="C433" s="200" t="n"/>
      <c r="D433" s="465" t="n"/>
      <c r="E433" s="200" t="n"/>
      <c r="F433" s="200" t="n"/>
      <c r="G433" s="200" t="n"/>
      <c r="H433" s="200" t="n"/>
      <c r="I433" s="200" t="n"/>
      <c r="J433" s="200" t="n"/>
      <c r="K433" s="200" t="n"/>
      <c r="L433" s="200" t="n"/>
      <c r="M433" s="200" t="n"/>
      <c r="N433" s="200" t="n"/>
      <c r="O433" s="200" t="n"/>
      <c r="P433" s="200" t="n"/>
      <c r="Q433" s="200" t="n"/>
      <c r="R433" s="202" t="n"/>
      <c r="S433" s="200" t="n"/>
      <c r="T433" s="200" t="n"/>
      <c r="U433" s="200" t="n"/>
      <c r="V433" s="200" t="n"/>
      <c r="W433" s="200" t="n"/>
      <c r="X433" s="200" t="n"/>
      <c r="Y433" s="200" t="n"/>
      <c r="Z433" s="200" t="n"/>
    </row>
    <row r="434" ht="21" customHeight="1" s="726">
      <c r="A434" s="365" t="n"/>
      <c r="B434" s="365" t="n"/>
      <c r="C434" s="200" t="n"/>
      <c r="D434" s="465" t="n"/>
      <c r="E434" s="200" t="n"/>
      <c r="F434" s="200" t="n"/>
      <c r="G434" s="200" t="n"/>
      <c r="H434" s="200" t="n"/>
      <c r="I434" s="200" t="n"/>
      <c r="J434" s="200" t="n"/>
      <c r="K434" s="200" t="n"/>
      <c r="L434" s="200" t="n"/>
      <c r="M434" s="200" t="n"/>
      <c r="N434" s="200" t="n"/>
      <c r="O434" s="200" t="n"/>
      <c r="P434" s="200" t="n"/>
      <c r="Q434" s="200" t="n"/>
      <c r="R434" s="202" t="n"/>
      <c r="S434" s="200" t="n"/>
      <c r="T434" s="200" t="n"/>
      <c r="U434" s="200" t="n"/>
      <c r="V434" s="200" t="n"/>
      <c r="W434" s="200" t="n"/>
      <c r="X434" s="200" t="n"/>
      <c r="Y434" s="200" t="n"/>
      <c r="Z434" s="200" t="n"/>
    </row>
    <row r="435" ht="21" customHeight="1" s="726">
      <c r="A435" s="365" t="n"/>
      <c r="B435" s="365" t="n"/>
      <c r="C435" s="200" t="n"/>
      <c r="D435" s="465" t="n"/>
      <c r="E435" s="200" t="n"/>
      <c r="F435" s="200" t="n"/>
      <c r="G435" s="200" t="n"/>
      <c r="H435" s="200" t="n"/>
      <c r="I435" s="200" t="n"/>
      <c r="J435" s="200" t="n"/>
      <c r="K435" s="200" t="n"/>
      <c r="L435" s="200" t="n"/>
      <c r="M435" s="200" t="n"/>
      <c r="N435" s="200" t="n"/>
      <c r="O435" s="200" t="n"/>
      <c r="P435" s="200" t="n"/>
      <c r="Q435" s="200" t="n"/>
      <c r="R435" s="202" t="n"/>
      <c r="S435" s="200" t="n"/>
      <c r="T435" s="200" t="n"/>
      <c r="U435" s="200" t="n"/>
      <c r="V435" s="200" t="n"/>
      <c r="W435" s="200" t="n"/>
      <c r="X435" s="200" t="n"/>
      <c r="Y435" s="200" t="n"/>
      <c r="Z435" s="200" t="n"/>
    </row>
    <row r="436" ht="21" customHeight="1" s="726">
      <c r="A436" s="365" t="n"/>
      <c r="B436" s="365" t="n"/>
      <c r="C436" s="200" t="n"/>
      <c r="D436" s="465" t="n"/>
      <c r="E436" s="200" t="n"/>
      <c r="F436" s="200" t="n"/>
      <c r="G436" s="200" t="n"/>
      <c r="H436" s="200" t="n"/>
      <c r="I436" s="200" t="n"/>
      <c r="J436" s="200" t="n"/>
      <c r="K436" s="200" t="n"/>
      <c r="L436" s="200" t="n"/>
      <c r="M436" s="200" t="n"/>
      <c r="N436" s="200" t="n"/>
      <c r="O436" s="200" t="n"/>
      <c r="P436" s="200" t="n"/>
      <c r="Q436" s="200" t="n"/>
      <c r="R436" s="202" t="n"/>
      <c r="S436" s="200" t="n"/>
      <c r="T436" s="200" t="n"/>
      <c r="U436" s="200" t="n"/>
      <c r="V436" s="200" t="n"/>
      <c r="W436" s="200" t="n"/>
      <c r="X436" s="200" t="n"/>
      <c r="Y436" s="200" t="n"/>
      <c r="Z436" s="200" t="n"/>
    </row>
    <row r="437" ht="21" customHeight="1" s="726">
      <c r="A437" s="365" t="n"/>
      <c r="B437" s="365" t="n"/>
      <c r="C437" s="200" t="n"/>
      <c r="D437" s="465" t="n"/>
      <c r="E437" s="200" t="n"/>
      <c r="F437" s="200" t="n"/>
      <c r="G437" s="200" t="n"/>
      <c r="H437" s="200" t="n"/>
      <c r="I437" s="200" t="n"/>
      <c r="J437" s="200" t="n"/>
      <c r="K437" s="200" t="n"/>
      <c r="L437" s="200" t="n"/>
      <c r="M437" s="200" t="n"/>
      <c r="N437" s="200" t="n"/>
      <c r="O437" s="200" t="n"/>
      <c r="P437" s="200" t="n"/>
      <c r="Q437" s="200" t="n"/>
      <c r="R437" s="202" t="n"/>
      <c r="S437" s="200" t="n"/>
      <c r="T437" s="200" t="n"/>
      <c r="U437" s="200" t="n"/>
      <c r="V437" s="200" t="n"/>
      <c r="W437" s="200" t="n"/>
      <c r="X437" s="200" t="n"/>
      <c r="Y437" s="200" t="n"/>
      <c r="Z437" s="200" t="n"/>
    </row>
    <row r="438" ht="21" customHeight="1" s="726">
      <c r="A438" s="365" t="n"/>
      <c r="B438" s="365" t="n"/>
      <c r="C438" s="200" t="n"/>
      <c r="D438" s="465" t="n"/>
      <c r="E438" s="200" t="n"/>
      <c r="F438" s="200" t="n"/>
      <c r="G438" s="200" t="n"/>
      <c r="H438" s="200" t="n"/>
      <c r="I438" s="200" t="n"/>
      <c r="J438" s="200" t="n"/>
      <c r="K438" s="200" t="n"/>
      <c r="L438" s="200" t="n"/>
      <c r="M438" s="200" t="n"/>
      <c r="N438" s="200" t="n"/>
      <c r="O438" s="200" t="n"/>
      <c r="P438" s="200" t="n"/>
      <c r="Q438" s="200" t="n"/>
      <c r="R438" s="202" t="n"/>
      <c r="S438" s="200" t="n"/>
      <c r="T438" s="200" t="n"/>
      <c r="U438" s="200" t="n"/>
      <c r="V438" s="200" t="n"/>
      <c r="W438" s="200" t="n"/>
      <c r="X438" s="200" t="n"/>
      <c r="Y438" s="200" t="n"/>
      <c r="Z438" s="200" t="n"/>
    </row>
    <row r="439" ht="21" customHeight="1" s="726">
      <c r="A439" s="365" t="n"/>
      <c r="B439" s="365" t="n"/>
      <c r="C439" s="200" t="n"/>
      <c r="D439" s="465" t="n"/>
      <c r="E439" s="200" t="n"/>
      <c r="F439" s="200" t="n"/>
      <c r="G439" s="200" t="n"/>
      <c r="H439" s="200" t="n"/>
      <c r="I439" s="200" t="n"/>
      <c r="J439" s="200" t="n"/>
      <c r="K439" s="200" t="n"/>
      <c r="L439" s="200" t="n"/>
      <c r="M439" s="200" t="n"/>
      <c r="N439" s="200" t="n"/>
      <c r="O439" s="200" t="n"/>
      <c r="P439" s="200" t="n"/>
      <c r="Q439" s="200" t="n"/>
      <c r="R439" s="202" t="n"/>
      <c r="S439" s="200" t="n"/>
      <c r="T439" s="200" t="n"/>
      <c r="U439" s="200" t="n"/>
      <c r="V439" s="200" t="n"/>
      <c r="W439" s="200" t="n"/>
      <c r="X439" s="200" t="n"/>
      <c r="Y439" s="200" t="n"/>
      <c r="Z439" s="200" t="n"/>
    </row>
    <row r="440" ht="21" customHeight="1" s="726">
      <c r="A440" s="365" t="n"/>
      <c r="B440" s="365" t="n"/>
      <c r="C440" s="200" t="n"/>
      <c r="D440" s="465" t="n"/>
      <c r="E440" s="200" t="n"/>
      <c r="F440" s="200" t="n"/>
      <c r="G440" s="200" t="n"/>
      <c r="H440" s="200" t="n"/>
      <c r="I440" s="200" t="n"/>
      <c r="J440" s="200" t="n"/>
      <c r="K440" s="200" t="n"/>
      <c r="L440" s="200" t="n"/>
      <c r="M440" s="200" t="n"/>
      <c r="N440" s="200" t="n"/>
      <c r="O440" s="200" t="n"/>
      <c r="P440" s="200" t="n"/>
      <c r="Q440" s="200" t="n"/>
      <c r="R440" s="202" t="n"/>
      <c r="S440" s="200" t="n"/>
      <c r="T440" s="200" t="n"/>
      <c r="U440" s="200" t="n"/>
      <c r="V440" s="200" t="n"/>
      <c r="W440" s="200" t="n"/>
      <c r="X440" s="200" t="n"/>
      <c r="Y440" s="200" t="n"/>
      <c r="Z440" s="200" t="n"/>
    </row>
    <row r="441" ht="21" customHeight="1" s="726">
      <c r="A441" s="365" t="n"/>
      <c r="B441" s="365" t="n"/>
      <c r="C441" s="200" t="n"/>
      <c r="D441" s="465" t="n"/>
      <c r="E441" s="200" t="n"/>
      <c r="F441" s="200" t="n"/>
      <c r="G441" s="200" t="n"/>
      <c r="H441" s="200" t="n"/>
      <c r="I441" s="200" t="n"/>
      <c r="J441" s="200" t="n"/>
      <c r="K441" s="200" t="n"/>
      <c r="L441" s="200" t="n"/>
      <c r="M441" s="200" t="n"/>
      <c r="N441" s="200" t="n"/>
      <c r="O441" s="200" t="n"/>
      <c r="P441" s="200" t="n"/>
      <c r="Q441" s="200" t="n"/>
      <c r="R441" s="202" t="n"/>
      <c r="S441" s="200" t="n"/>
      <c r="T441" s="200" t="n"/>
      <c r="U441" s="200" t="n"/>
      <c r="V441" s="200" t="n"/>
      <c r="W441" s="200" t="n"/>
      <c r="X441" s="200" t="n"/>
      <c r="Y441" s="200" t="n"/>
      <c r="Z441" s="200" t="n"/>
    </row>
    <row r="442" ht="21" customHeight="1" s="726">
      <c r="A442" s="365" t="n"/>
      <c r="B442" s="365" t="n"/>
      <c r="C442" s="200" t="n"/>
      <c r="D442" s="465" t="n"/>
      <c r="E442" s="200" t="n"/>
      <c r="F442" s="200" t="n"/>
      <c r="G442" s="200" t="n"/>
      <c r="H442" s="200" t="n"/>
      <c r="I442" s="200" t="n"/>
      <c r="J442" s="200" t="n"/>
      <c r="K442" s="200" t="n"/>
      <c r="L442" s="200" t="n"/>
      <c r="M442" s="200" t="n"/>
      <c r="N442" s="200" t="n"/>
      <c r="O442" s="200" t="n"/>
      <c r="P442" s="200" t="n"/>
      <c r="Q442" s="200" t="n"/>
      <c r="R442" s="202" t="n"/>
      <c r="S442" s="200" t="n"/>
      <c r="T442" s="200" t="n"/>
      <c r="U442" s="200" t="n"/>
      <c r="V442" s="200" t="n"/>
      <c r="W442" s="200" t="n"/>
      <c r="X442" s="200" t="n"/>
      <c r="Y442" s="200" t="n"/>
      <c r="Z442" s="200" t="n"/>
    </row>
    <row r="443" ht="21" customHeight="1" s="726">
      <c r="A443" s="365" t="n"/>
      <c r="B443" s="365" t="n"/>
      <c r="C443" s="200" t="n"/>
      <c r="D443" s="465" t="n"/>
      <c r="E443" s="200" t="n"/>
      <c r="F443" s="200" t="n"/>
      <c r="G443" s="200" t="n"/>
      <c r="H443" s="200" t="n"/>
      <c r="I443" s="200" t="n"/>
      <c r="J443" s="200" t="n"/>
      <c r="K443" s="200" t="n"/>
      <c r="L443" s="200" t="n"/>
      <c r="M443" s="200" t="n"/>
      <c r="N443" s="200" t="n"/>
      <c r="O443" s="200" t="n"/>
      <c r="P443" s="200" t="n"/>
      <c r="Q443" s="200" t="n"/>
      <c r="R443" s="202" t="n"/>
      <c r="S443" s="200" t="n"/>
      <c r="T443" s="200" t="n"/>
      <c r="U443" s="200" t="n"/>
      <c r="V443" s="200" t="n"/>
      <c r="W443" s="200" t="n"/>
      <c r="X443" s="200" t="n"/>
      <c r="Y443" s="200" t="n"/>
      <c r="Z443" s="200" t="n"/>
    </row>
    <row r="444" ht="21" customHeight="1" s="726">
      <c r="A444" s="365" t="n"/>
      <c r="B444" s="365" t="n"/>
      <c r="C444" s="200" t="n"/>
      <c r="D444" s="465" t="n"/>
      <c r="E444" s="200" t="n"/>
      <c r="F444" s="200" t="n"/>
      <c r="G444" s="200" t="n"/>
      <c r="H444" s="200" t="n"/>
      <c r="I444" s="200" t="n"/>
      <c r="J444" s="200" t="n"/>
      <c r="K444" s="200" t="n"/>
      <c r="L444" s="200" t="n"/>
      <c r="M444" s="200" t="n"/>
      <c r="N444" s="200" t="n"/>
      <c r="O444" s="200" t="n"/>
      <c r="P444" s="200" t="n"/>
      <c r="Q444" s="200" t="n"/>
      <c r="R444" s="202" t="n"/>
      <c r="S444" s="200" t="n"/>
      <c r="T444" s="200" t="n"/>
      <c r="U444" s="200" t="n"/>
      <c r="V444" s="200" t="n"/>
      <c r="W444" s="200" t="n"/>
      <c r="X444" s="200" t="n"/>
      <c r="Y444" s="200" t="n"/>
      <c r="Z444" s="200" t="n"/>
    </row>
    <row r="445" ht="21" customHeight="1" s="726">
      <c r="A445" s="365" t="n"/>
      <c r="B445" s="365" t="n"/>
      <c r="C445" s="200" t="n"/>
      <c r="D445" s="465" t="n"/>
      <c r="E445" s="200" t="n"/>
      <c r="F445" s="200" t="n"/>
      <c r="G445" s="200" t="n"/>
      <c r="H445" s="200" t="n"/>
      <c r="I445" s="200" t="n"/>
      <c r="J445" s="200" t="n"/>
      <c r="K445" s="200" t="n"/>
      <c r="L445" s="200" t="n"/>
      <c r="M445" s="200" t="n"/>
      <c r="N445" s="200" t="n"/>
      <c r="O445" s="200" t="n"/>
      <c r="P445" s="200" t="n"/>
      <c r="Q445" s="200" t="n"/>
      <c r="R445" s="202" t="n"/>
      <c r="S445" s="200" t="n"/>
      <c r="T445" s="200" t="n"/>
      <c r="U445" s="200" t="n"/>
      <c r="V445" s="200" t="n"/>
      <c r="W445" s="200" t="n"/>
      <c r="X445" s="200" t="n"/>
      <c r="Y445" s="200" t="n"/>
      <c r="Z445" s="200" t="n"/>
    </row>
    <row r="446" ht="21" customHeight="1" s="726">
      <c r="A446" s="365" t="n"/>
      <c r="B446" s="365" t="n"/>
      <c r="C446" s="200" t="n"/>
      <c r="D446" s="465" t="n"/>
      <c r="E446" s="200" t="n"/>
      <c r="F446" s="200" t="n"/>
      <c r="G446" s="200" t="n"/>
      <c r="H446" s="200" t="n"/>
      <c r="I446" s="200" t="n"/>
      <c r="J446" s="200" t="n"/>
      <c r="K446" s="200" t="n"/>
      <c r="L446" s="200" t="n"/>
      <c r="M446" s="200" t="n"/>
      <c r="N446" s="200" t="n"/>
      <c r="O446" s="200" t="n"/>
      <c r="P446" s="200" t="n"/>
      <c r="Q446" s="200" t="n"/>
      <c r="R446" s="202" t="n"/>
      <c r="S446" s="200" t="n"/>
      <c r="T446" s="200" t="n"/>
      <c r="U446" s="200" t="n"/>
      <c r="V446" s="200" t="n"/>
      <c r="W446" s="200" t="n"/>
      <c r="X446" s="200" t="n"/>
      <c r="Y446" s="200" t="n"/>
      <c r="Z446" s="200" t="n"/>
    </row>
    <row r="447" ht="21" customHeight="1" s="726">
      <c r="A447" s="365" t="n"/>
      <c r="B447" s="365" t="n"/>
      <c r="C447" s="200" t="n"/>
      <c r="D447" s="465" t="n"/>
      <c r="E447" s="200" t="n"/>
      <c r="F447" s="200" t="n"/>
      <c r="G447" s="200" t="n"/>
      <c r="H447" s="200" t="n"/>
      <c r="I447" s="200" t="n"/>
      <c r="J447" s="200" t="n"/>
      <c r="K447" s="200" t="n"/>
      <c r="L447" s="200" t="n"/>
      <c r="M447" s="200" t="n"/>
      <c r="N447" s="200" t="n"/>
      <c r="O447" s="200" t="n"/>
      <c r="P447" s="200" t="n"/>
      <c r="Q447" s="200" t="n"/>
      <c r="R447" s="202" t="n"/>
      <c r="S447" s="200" t="n"/>
      <c r="T447" s="200" t="n"/>
      <c r="U447" s="200" t="n"/>
      <c r="V447" s="200" t="n"/>
      <c r="W447" s="200" t="n"/>
      <c r="X447" s="200" t="n"/>
      <c r="Y447" s="200" t="n"/>
      <c r="Z447" s="200" t="n"/>
    </row>
    <row r="448" ht="21" customHeight="1" s="726">
      <c r="A448" s="365" t="n"/>
      <c r="B448" s="365" t="n"/>
      <c r="C448" s="200" t="n"/>
      <c r="D448" s="465" t="n"/>
      <c r="E448" s="200" t="n"/>
      <c r="F448" s="200" t="n"/>
      <c r="G448" s="200" t="n"/>
      <c r="H448" s="200" t="n"/>
      <c r="I448" s="200" t="n"/>
      <c r="J448" s="200" t="n"/>
      <c r="K448" s="200" t="n"/>
      <c r="L448" s="200" t="n"/>
      <c r="M448" s="200" t="n"/>
      <c r="N448" s="200" t="n"/>
      <c r="O448" s="200" t="n"/>
      <c r="P448" s="200" t="n"/>
      <c r="Q448" s="200" t="n"/>
      <c r="R448" s="202" t="n"/>
      <c r="S448" s="200" t="n"/>
      <c r="T448" s="200" t="n"/>
      <c r="U448" s="200" t="n"/>
      <c r="V448" s="200" t="n"/>
      <c r="W448" s="200" t="n"/>
      <c r="X448" s="200" t="n"/>
      <c r="Y448" s="200" t="n"/>
      <c r="Z448" s="200" t="n"/>
    </row>
    <row r="449" ht="21" customHeight="1" s="726">
      <c r="A449" s="365" t="n"/>
      <c r="B449" s="365" t="n"/>
      <c r="C449" s="200" t="n"/>
      <c r="D449" s="465" t="n"/>
      <c r="E449" s="200" t="n"/>
      <c r="F449" s="200" t="n"/>
      <c r="G449" s="200" t="n"/>
      <c r="H449" s="200" t="n"/>
      <c r="I449" s="200" t="n"/>
      <c r="J449" s="200" t="n"/>
      <c r="K449" s="200" t="n"/>
      <c r="L449" s="200" t="n"/>
      <c r="M449" s="200" t="n"/>
      <c r="N449" s="200" t="n"/>
      <c r="O449" s="200" t="n"/>
      <c r="P449" s="200" t="n"/>
      <c r="Q449" s="200" t="n"/>
      <c r="R449" s="202" t="n"/>
      <c r="S449" s="200" t="n"/>
      <c r="T449" s="200" t="n"/>
      <c r="U449" s="200" t="n"/>
      <c r="V449" s="200" t="n"/>
      <c r="W449" s="200" t="n"/>
      <c r="X449" s="200" t="n"/>
      <c r="Y449" s="200" t="n"/>
      <c r="Z449" s="200" t="n"/>
    </row>
    <row r="450" ht="21" customHeight="1" s="726">
      <c r="A450" s="365" t="n"/>
      <c r="B450" s="365" t="n"/>
      <c r="C450" s="200" t="n"/>
      <c r="D450" s="465" t="n"/>
      <c r="E450" s="200" t="n"/>
      <c r="F450" s="200" t="n"/>
      <c r="G450" s="200" t="n"/>
      <c r="H450" s="200" t="n"/>
      <c r="I450" s="200" t="n"/>
      <c r="J450" s="200" t="n"/>
      <c r="K450" s="200" t="n"/>
      <c r="L450" s="200" t="n"/>
      <c r="M450" s="200" t="n"/>
      <c r="N450" s="200" t="n"/>
      <c r="O450" s="200" t="n"/>
      <c r="P450" s="200" t="n"/>
      <c r="Q450" s="200" t="n"/>
      <c r="R450" s="202" t="n"/>
      <c r="S450" s="200" t="n"/>
      <c r="T450" s="200" t="n"/>
      <c r="U450" s="200" t="n"/>
      <c r="V450" s="200" t="n"/>
      <c r="W450" s="200" t="n"/>
      <c r="X450" s="200" t="n"/>
      <c r="Y450" s="200" t="n"/>
      <c r="Z450" s="200" t="n"/>
    </row>
    <row r="451" ht="21" customHeight="1" s="726">
      <c r="A451" s="365" t="n"/>
      <c r="B451" s="365" t="n"/>
      <c r="C451" s="200" t="n"/>
      <c r="D451" s="465" t="n"/>
      <c r="E451" s="200" t="n"/>
      <c r="F451" s="200" t="n"/>
      <c r="G451" s="200" t="n"/>
      <c r="H451" s="200" t="n"/>
      <c r="I451" s="200" t="n"/>
      <c r="J451" s="200" t="n"/>
      <c r="K451" s="200" t="n"/>
      <c r="L451" s="200" t="n"/>
      <c r="M451" s="200" t="n"/>
      <c r="N451" s="200" t="n"/>
      <c r="O451" s="200" t="n"/>
      <c r="P451" s="200" t="n"/>
      <c r="Q451" s="200" t="n"/>
      <c r="R451" s="202" t="n"/>
      <c r="S451" s="200" t="n"/>
      <c r="T451" s="200" t="n"/>
      <c r="U451" s="200" t="n"/>
      <c r="V451" s="200" t="n"/>
      <c r="W451" s="200" t="n"/>
      <c r="X451" s="200" t="n"/>
      <c r="Y451" s="200" t="n"/>
      <c r="Z451" s="200" t="n"/>
    </row>
    <row r="452" ht="21" customHeight="1" s="726">
      <c r="A452" s="365" t="n"/>
      <c r="B452" s="365" t="n"/>
      <c r="C452" s="200" t="n"/>
      <c r="D452" s="465" t="n"/>
      <c r="E452" s="200" t="n"/>
      <c r="F452" s="200" t="n"/>
      <c r="G452" s="200" t="n"/>
      <c r="H452" s="200" t="n"/>
      <c r="I452" s="200" t="n"/>
      <c r="J452" s="200" t="n"/>
      <c r="K452" s="200" t="n"/>
      <c r="L452" s="200" t="n"/>
      <c r="M452" s="200" t="n"/>
      <c r="N452" s="200" t="n"/>
      <c r="O452" s="200" t="n"/>
      <c r="P452" s="200" t="n"/>
      <c r="Q452" s="200" t="n"/>
      <c r="R452" s="202" t="n"/>
      <c r="S452" s="200" t="n"/>
      <c r="T452" s="200" t="n"/>
      <c r="U452" s="200" t="n"/>
      <c r="V452" s="200" t="n"/>
      <c r="W452" s="200" t="n"/>
      <c r="X452" s="200" t="n"/>
      <c r="Y452" s="200" t="n"/>
      <c r="Z452" s="200" t="n"/>
    </row>
    <row r="453" ht="21" customHeight="1" s="726">
      <c r="A453" s="365" t="n"/>
      <c r="B453" s="365" t="n"/>
      <c r="C453" s="200" t="n"/>
      <c r="D453" s="465" t="n"/>
      <c r="E453" s="200" t="n"/>
      <c r="F453" s="200" t="n"/>
      <c r="G453" s="200" t="n"/>
      <c r="H453" s="200" t="n"/>
      <c r="I453" s="200" t="n"/>
      <c r="J453" s="200" t="n"/>
      <c r="K453" s="200" t="n"/>
      <c r="L453" s="200" t="n"/>
      <c r="M453" s="200" t="n"/>
      <c r="N453" s="200" t="n"/>
      <c r="O453" s="200" t="n"/>
      <c r="P453" s="200" t="n"/>
      <c r="Q453" s="200" t="n"/>
      <c r="R453" s="202" t="n"/>
      <c r="S453" s="200" t="n"/>
      <c r="T453" s="200" t="n"/>
      <c r="U453" s="200" t="n"/>
      <c r="V453" s="200" t="n"/>
      <c r="W453" s="200" t="n"/>
      <c r="X453" s="200" t="n"/>
      <c r="Y453" s="200" t="n"/>
      <c r="Z453" s="200" t="n"/>
    </row>
    <row r="454" ht="21" customHeight="1" s="726">
      <c r="A454" s="365" t="n"/>
      <c r="B454" s="365" t="n"/>
      <c r="C454" s="200" t="n"/>
      <c r="D454" s="465" t="n"/>
      <c r="E454" s="200" t="n"/>
      <c r="F454" s="200" t="n"/>
      <c r="G454" s="200" t="n"/>
      <c r="H454" s="200" t="n"/>
      <c r="I454" s="200" t="n"/>
      <c r="J454" s="200" t="n"/>
      <c r="K454" s="200" t="n"/>
      <c r="L454" s="200" t="n"/>
      <c r="M454" s="200" t="n"/>
      <c r="N454" s="200" t="n"/>
      <c r="O454" s="200" t="n"/>
      <c r="P454" s="200" t="n"/>
      <c r="Q454" s="200" t="n"/>
      <c r="R454" s="202" t="n"/>
      <c r="S454" s="200" t="n"/>
      <c r="T454" s="200" t="n"/>
      <c r="U454" s="200" t="n"/>
      <c r="V454" s="200" t="n"/>
      <c r="W454" s="200" t="n"/>
      <c r="X454" s="200" t="n"/>
      <c r="Y454" s="200" t="n"/>
      <c r="Z454" s="200" t="n"/>
    </row>
    <row r="455" ht="21" customHeight="1" s="726">
      <c r="A455" s="365" t="n"/>
      <c r="B455" s="365" t="n"/>
      <c r="C455" s="200" t="n"/>
      <c r="D455" s="465" t="n"/>
      <c r="E455" s="200" t="n"/>
      <c r="F455" s="200" t="n"/>
      <c r="G455" s="200" t="n"/>
      <c r="H455" s="200" t="n"/>
      <c r="I455" s="200" t="n"/>
      <c r="J455" s="200" t="n"/>
      <c r="K455" s="200" t="n"/>
      <c r="L455" s="200" t="n"/>
      <c r="M455" s="200" t="n"/>
      <c r="N455" s="200" t="n"/>
      <c r="O455" s="200" t="n"/>
      <c r="P455" s="200" t="n"/>
      <c r="Q455" s="200" t="n"/>
      <c r="R455" s="202" t="n"/>
      <c r="S455" s="200" t="n"/>
      <c r="T455" s="200" t="n"/>
      <c r="U455" s="200" t="n"/>
      <c r="V455" s="200" t="n"/>
      <c r="W455" s="200" t="n"/>
      <c r="X455" s="200" t="n"/>
      <c r="Y455" s="200" t="n"/>
      <c r="Z455" s="200" t="n"/>
    </row>
    <row r="456" ht="21" customHeight="1" s="726">
      <c r="A456" s="365" t="n"/>
      <c r="B456" s="365" t="n"/>
      <c r="C456" s="200" t="n"/>
      <c r="D456" s="465" t="n"/>
      <c r="E456" s="200" t="n"/>
      <c r="F456" s="200" t="n"/>
      <c r="G456" s="200" t="n"/>
      <c r="H456" s="200" t="n"/>
      <c r="I456" s="200" t="n"/>
      <c r="J456" s="200" t="n"/>
      <c r="K456" s="200" t="n"/>
      <c r="L456" s="200" t="n"/>
      <c r="M456" s="200" t="n"/>
      <c r="N456" s="200" t="n"/>
      <c r="O456" s="200" t="n"/>
      <c r="P456" s="200" t="n"/>
      <c r="Q456" s="200" t="n"/>
      <c r="R456" s="202" t="n"/>
      <c r="S456" s="200" t="n"/>
      <c r="T456" s="200" t="n"/>
      <c r="U456" s="200" t="n"/>
      <c r="V456" s="200" t="n"/>
      <c r="W456" s="200" t="n"/>
      <c r="X456" s="200" t="n"/>
      <c r="Y456" s="200" t="n"/>
      <c r="Z456" s="200" t="n"/>
    </row>
    <row r="457" ht="21" customHeight="1" s="726">
      <c r="A457" s="365" t="n"/>
      <c r="B457" s="365" t="n"/>
      <c r="C457" s="200" t="n"/>
      <c r="D457" s="465" t="n"/>
      <c r="E457" s="200" t="n"/>
      <c r="F457" s="200" t="n"/>
      <c r="G457" s="200" t="n"/>
      <c r="H457" s="200" t="n"/>
      <c r="I457" s="200" t="n"/>
      <c r="J457" s="200" t="n"/>
      <c r="K457" s="200" t="n"/>
      <c r="L457" s="200" t="n"/>
      <c r="M457" s="200" t="n"/>
      <c r="N457" s="200" t="n"/>
      <c r="O457" s="200" t="n"/>
      <c r="P457" s="200" t="n"/>
      <c r="Q457" s="200" t="n"/>
      <c r="R457" s="202" t="n"/>
      <c r="S457" s="200" t="n"/>
      <c r="T457" s="200" t="n"/>
      <c r="U457" s="200" t="n"/>
      <c r="V457" s="200" t="n"/>
      <c r="W457" s="200" t="n"/>
      <c r="X457" s="200" t="n"/>
      <c r="Y457" s="200" t="n"/>
      <c r="Z457" s="200" t="n"/>
    </row>
    <row r="458" ht="21" customHeight="1" s="726">
      <c r="A458" s="365" t="n"/>
      <c r="B458" s="365" t="n"/>
      <c r="C458" s="200" t="n"/>
      <c r="D458" s="465" t="n"/>
      <c r="E458" s="200" t="n"/>
      <c r="F458" s="200" t="n"/>
      <c r="G458" s="200" t="n"/>
      <c r="H458" s="200" t="n"/>
      <c r="I458" s="200" t="n"/>
      <c r="J458" s="200" t="n"/>
      <c r="K458" s="200" t="n"/>
      <c r="L458" s="200" t="n"/>
      <c r="M458" s="200" t="n"/>
      <c r="N458" s="200" t="n"/>
      <c r="O458" s="200" t="n"/>
      <c r="P458" s="200" t="n"/>
      <c r="Q458" s="200" t="n"/>
      <c r="R458" s="202" t="n"/>
      <c r="S458" s="200" t="n"/>
      <c r="T458" s="200" t="n"/>
      <c r="U458" s="200" t="n"/>
      <c r="V458" s="200" t="n"/>
      <c r="W458" s="200" t="n"/>
      <c r="X458" s="200" t="n"/>
      <c r="Y458" s="200" t="n"/>
      <c r="Z458" s="200" t="n"/>
    </row>
    <row r="459" ht="21" customHeight="1" s="726">
      <c r="A459" s="365" t="n"/>
      <c r="B459" s="365" t="n"/>
      <c r="C459" s="200" t="n"/>
      <c r="D459" s="465" t="n"/>
      <c r="E459" s="200" t="n"/>
      <c r="F459" s="200" t="n"/>
      <c r="G459" s="200" t="n"/>
      <c r="H459" s="200" t="n"/>
      <c r="I459" s="200" t="n"/>
      <c r="J459" s="200" t="n"/>
      <c r="K459" s="200" t="n"/>
      <c r="L459" s="200" t="n"/>
      <c r="M459" s="200" t="n"/>
      <c r="N459" s="200" t="n"/>
      <c r="O459" s="200" t="n"/>
      <c r="P459" s="200" t="n"/>
      <c r="Q459" s="200" t="n"/>
      <c r="R459" s="202" t="n"/>
      <c r="S459" s="200" t="n"/>
      <c r="T459" s="200" t="n"/>
      <c r="U459" s="200" t="n"/>
      <c r="V459" s="200" t="n"/>
      <c r="W459" s="200" t="n"/>
      <c r="X459" s="200" t="n"/>
      <c r="Y459" s="200" t="n"/>
      <c r="Z459" s="200" t="n"/>
    </row>
    <row r="460" ht="21" customHeight="1" s="726">
      <c r="A460" s="365" t="n"/>
      <c r="B460" s="365" t="n"/>
      <c r="C460" s="200" t="n"/>
      <c r="D460" s="465" t="n"/>
      <c r="E460" s="200" t="n"/>
      <c r="F460" s="200" t="n"/>
      <c r="G460" s="200" t="n"/>
      <c r="H460" s="200" t="n"/>
      <c r="I460" s="200" t="n"/>
      <c r="J460" s="200" t="n"/>
      <c r="K460" s="200" t="n"/>
      <c r="L460" s="200" t="n"/>
      <c r="M460" s="200" t="n"/>
      <c r="N460" s="200" t="n"/>
      <c r="O460" s="200" t="n"/>
      <c r="P460" s="200" t="n"/>
      <c r="Q460" s="200" t="n"/>
      <c r="R460" s="202" t="n"/>
      <c r="S460" s="200" t="n"/>
      <c r="T460" s="200" t="n"/>
      <c r="U460" s="200" t="n"/>
      <c r="V460" s="200" t="n"/>
      <c r="W460" s="200" t="n"/>
      <c r="X460" s="200" t="n"/>
      <c r="Y460" s="200" t="n"/>
      <c r="Z460" s="200" t="n"/>
    </row>
    <row r="461" ht="21" customHeight="1" s="726">
      <c r="A461" s="365" t="n"/>
      <c r="B461" s="365" t="n"/>
      <c r="C461" s="200" t="n"/>
      <c r="D461" s="465" t="n"/>
      <c r="E461" s="200" t="n"/>
      <c r="F461" s="200" t="n"/>
      <c r="G461" s="200" t="n"/>
      <c r="H461" s="200" t="n"/>
      <c r="I461" s="200" t="n"/>
      <c r="J461" s="200" t="n"/>
      <c r="K461" s="200" t="n"/>
      <c r="L461" s="200" t="n"/>
      <c r="M461" s="200" t="n"/>
      <c r="N461" s="200" t="n"/>
      <c r="O461" s="200" t="n"/>
      <c r="P461" s="200" t="n"/>
      <c r="Q461" s="200" t="n"/>
      <c r="R461" s="202" t="n"/>
      <c r="S461" s="200" t="n"/>
      <c r="T461" s="200" t="n"/>
      <c r="U461" s="200" t="n"/>
      <c r="V461" s="200" t="n"/>
      <c r="W461" s="200" t="n"/>
      <c r="X461" s="200" t="n"/>
      <c r="Y461" s="200" t="n"/>
      <c r="Z461" s="200" t="n"/>
    </row>
    <row r="462" ht="21" customHeight="1" s="726">
      <c r="A462" s="365" t="n"/>
      <c r="B462" s="365" t="n"/>
      <c r="C462" s="200" t="n"/>
      <c r="D462" s="465" t="n"/>
      <c r="E462" s="200" t="n"/>
      <c r="F462" s="200" t="n"/>
      <c r="G462" s="200" t="n"/>
      <c r="H462" s="200" t="n"/>
      <c r="I462" s="200" t="n"/>
      <c r="J462" s="200" t="n"/>
      <c r="K462" s="200" t="n"/>
      <c r="L462" s="200" t="n"/>
      <c r="M462" s="200" t="n"/>
      <c r="N462" s="200" t="n"/>
      <c r="O462" s="200" t="n"/>
      <c r="P462" s="200" t="n"/>
      <c r="Q462" s="200" t="n"/>
      <c r="R462" s="202" t="n"/>
      <c r="S462" s="200" t="n"/>
      <c r="T462" s="200" t="n"/>
      <c r="U462" s="200" t="n"/>
      <c r="V462" s="200" t="n"/>
      <c r="W462" s="200" t="n"/>
      <c r="X462" s="200" t="n"/>
      <c r="Y462" s="200" t="n"/>
      <c r="Z462" s="200" t="n"/>
    </row>
    <row r="463" ht="21" customHeight="1" s="726">
      <c r="A463" s="365" t="n"/>
      <c r="B463" s="365" t="n"/>
      <c r="C463" s="200" t="n"/>
      <c r="D463" s="465" t="n"/>
      <c r="E463" s="200" t="n"/>
      <c r="F463" s="200" t="n"/>
      <c r="G463" s="200" t="n"/>
      <c r="H463" s="200" t="n"/>
      <c r="I463" s="200" t="n"/>
      <c r="J463" s="200" t="n"/>
      <c r="K463" s="200" t="n"/>
      <c r="L463" s="200" t="n"/>
      <c r="M463" s="200" t="n"/>
      <c r="N463" s="200" t="n"/>
      <c r="O463" s="200" t="n"/>
      <c r="P463" s="200" t="n"/>
      <c r="Q463" s="200" t="n"/>
      <c r="R463" s="202" t="n"/>
      <c r="S463" s="200" t="n"/>
      <c r="T463" s="200" t="n"/>
      <c r="U463" s="200" t="n"/>
      <c r="V463" s="200" t="n"/>
      <c r="W463" s="200" t="n"/>
      <c r="X463" s="200" t="n"/>
      <c r="Y463" s="200" t="n"/>
      <c r="Z463" s="200" t="n"/>
    </row>
    <row r="464" ht="21" customHeight="1" s="726">
      <c r="A464" s="365" t="n"/>
      <c r="B464" s="365" t="n"/>
      <c r="C464" s="200" t="n"/>
      <c r="D464" s="465" t="n"/>
      <c r="E464" s="200" t="n"/>
      <c r="F464" s="200" t="n"/>
      <c r="G464" s="200" t="n"/>
      <c r="H464" s="200" t="n"/>
      <c r="I464" s="200" t="n"/>
      <c r="J464" s="200" t="n"/>
      <c r="K464" s="200" t="n"/>
      <c r="L464" s="200" t="n"/>
      <c r="M464" s="200" t="n"/>
      <c r="N464" s="200" t="n"/>
      <c r="O464" s="200" t="n"/>
      <c r="P464" s="200" t="n"/>
      <c r="Q464" s="200" t="n"/>
      <c r="R464" s="202" t="n"/>
      <c r="S464" s="200" t="n"/>
      <c r="T464" s="200" t="n"/>
      <c r="U464" s="200" t="n"/>
      <c r="V464" s="200" t="n"/>
      <c r="W464" s="200" t="n"/>
      <c r="X464" s="200" t="n"/>
      <c r="Y464" s="200" t="n"/>
      <c r="Z464" s="200" t="n"/>
    </row>
    <row r="465" ht="21" customHeight="1" s="726">
      <c r="A465" s="365" t="n"/>
      <c r="B465" s="365" t="n"/>
      <c r="C465" s="200" t="n"/>
      <c r="D465" s="465" t="n"/>
      <c r="E465" s="200" t="n"/>
      <c r="F465" s="200" t="n"/>
      <c r="G465" s="200" t="n"/>
      <c r="H465" s="200" t="n"/>
      <c r="I465" s="200" t="n"/>
      <c r="J465" s="200" t="n"/>
      <c r="K465" s="200" t="n"/>
      <c r="L465" s="200" t="n"/>
      <c r="M465" s="200" t="n"/>
      <c r="N465" s="200" t="n"/>
      <c r="O465" s="200" t="n"/>
      <c r="P465" s="200" t="n"/>
      <c r="Q465" s="200" t="n"/>
      <c r="R465" s="202" t="n"/>
      <c r="S465" s="200" t="n"/>
      <c r="T465" s="200" t="n"/>
      <c r="U465" s="200" t="n"/>
      <c r="V465" s="200" t="n"/>
      <c r="W465" s="200" t="n"/>
      <c r="X465" s="200" t="n"/>
      <c r="Y465" s="200" t="n"/>
      <c r="Z465" s="200" t="n"/>
    </row>
    <row r="466" ht="21" customHeight="1" s="726">
      <c r="A466" s="365" t="n"/>
      <c r="B466" s="365" t="n"/>
      <c r="C466" s="200" t="n"/>
      <c r="D466" s="465" t="n"/>
      <c r="E466" s="200" t="n"/>
      <c r="F466" s="200" t="n"/>
      <c r="G466" s="200" t="n"/>
      <c r="H466" s="200" t="n"/>
      <c r="I466" s="200" t="n"/>
      <c r="J466" s="200" t="n"/>
      <c r="K466" s="200" t="n"/>
      <c r="L466" s="200" t="n"/>
      <c r="M466" s="200" t="n"/>
      <c r="N466" s="200" t="n"/>
      <c r="O466" s="200" t="n"/>
      <c r="P466" s="200" t="n"/>
      <c r="Q466" s="200" t="n"/>
      <c r="R466" s="202" t="n"/>
      <c r="S466" s="200" t="n"/>
      <c r="T466" s="200" t="n"/>
      <c r="U466" s="200" t="n"/>
      <c r="V466" s="200" t="n"/>
      <c r="W466" s="200" t="n"/>
      <c r="X466" s="200" t="n"/>
      <c r="Y466" s="200" t="n"/>
      <c r="Z466" s="200" t="n"/>
    </row>
    <row r="467" ht="21" customHeight="1" s="726">
      <c r="A467" s="365" t="n"/>
      <c r="B467" s="365" t="n"/>
      <c r="C467" s="200" t="n"/>
      <c r="D467" s="465" t="n"/>
      <c r="E467" s="200" t="n"/>
      <c r="F467" s="200" t="n"/>
      <c r="G467" s="200" t="n"/>
      <c r="H467" s="200" t="n"/>
      <c r="I467" s="200" t="n"/>
      <c r="J467" s="200" t="n"/>
      <c r="K467" s="200" t="n"/>
      <c r="L467" s="200" t="n"/>
      <c r="M467" s="200" t="n"/>
      <c r="N467" s="200" t="n"/>
      <c r="O467" s="200" t="n"/>
      <c r="P467" s="200" t="n"/>
      <c r="Q467" s="200" t="n"/>
      <c r="R467" s="202" t="n"/>
      <c r="S467" s="200" t="n"/>
      <c r="T467" s="200" t="n"/>
      <c r="U467" s="200" t="n"/>
      <c r="V467" s="200" t="n"/>
      <c r="W467" s="200" t="n"/>
      <c r="X467" s="200" t="n"/>
      <c r="Y467" s="200" t="n"/>
      <c r="Z467" s="200" t="n"/>
    </row>
    <row r="468" ht="21" customHeight="1" s="726">
      <c r="A468" s="365" t="n"/>
      <c r="B468" s="365" t="n"/>
      <c r="C468" s="200" t="n"/>
      <c r="D468" s="465" t="n"/>
      <c r="E468" s="200" t="n"/>
      <c r="F468" s="200" t="n"/>
      <c r="G468" s="200" t="n"/>
      <c r="H468" s="200" t="n"/>
      <c r="I468" s="200" t="n"/>
      <c r="J468" s="200" t="n"/>
      <c r="K468" s="200" t="n"/>
      <c r="L468" s="200" t="n"/>
      <c r="M468" s="200" t="n"/>
      <c r="N468" s="200" t="n"/>
      <c r="O468" s="200" t="n"/>
      <c r="P468" s="200" t="n"/>
      <c r="Q468" s="200" t="n"/>
      <c r="R468" s="202" t="n"/>
      <c r="S468" s="200" t="n"/>
      <c r="T468" s="200" t="n"/>
      <c r="U468" s="200" t="n"/>
      <c r="V468" s="200" t="n"/>
      <c r="W468" s="200" t="n"/>
      <c r="X468" s="200" t="n"/>
      <c r="Y468" s="200" t="n"/>
      <c r="Z468" s="200" t="n"/>
    </row>
    <row r="469" ht="21" customHeight="1" s="726">
      <c r="A469" s="365" t="n"/>
      <c r="B469" s="365" t="n"/>
      <c r="C469" s="200" t="n"/>
      <c r="D469" s="465" t="n"/>
      <c r="E469" s="200" t="n"/>
      <c r="F469" s="200" t="n"/>
      <c r="G469" s="200" t="n"/>
      <c r="H469" s="200" t="n"/>
      <c r="I469" s="200" t="n"/>
      <c r="J469" s="200" t="n"/>
      <c r="K469" s="200" t="n"/>
      <c r="L469" s="200" t="n"/>
      <c r="M469" s="200" t="n"/>
      <c r="N469" s="200" t="n"/>
      <c r="O469" s="200" t="n"/>
      <c r="P469" s="200" t="n"/>
      <c r="Q469" s="200" t="n"/>
      <c r="R469" s="202" t="n"/>
      <c r="S469" s="200" t="n"/>
      <c r="T469" s="200" t="n"/>
      <c r="U469" s="200" t="n"/>
      <c r="V469" s="200" t="n"/>
      <c r="W469" s="200" t="n"/>
      <c r="X469" s="200" t="n"/>
      <c r="Y469" s="200" t="n"/>
      <c r="Z469" s="200" t="n"/>
    </row>
    <row r="470" ht="21" customHeight="1" s="726">
      <c r="A470" s="365" t="n"/>
      <c r="B470" s="365" t="n"/>
      <c r="C470" s="200" t="n"/>
      <c r="D470" s="465" t="n"/>
      <c r="E470" s="200" t="n"/>
      <c r="F470" s="200" t="n"/>
      <c r="G470" s="200" t="n"/>
      <c r="H470" s="200" t="n"/>
      <c r="I470" s="200" t="n"/>
      <c r="J470" s="200" t="n"/>
      <c r="K470" s="200" t="n"/>
      <c r="L470" s="200" t="n"/>
      <c r="M470" s="200" t="n"/>
      <c r="N470" s="200" t="n"/>
      <c r="O470" s="200" t="n"/>
      <c r="P470" s="200" t="n"/>
      <c r="Q470" s="200" t="n"/>
      <c r="R470" s="202" t="n"/>
      <c r="S470" s="200" t="n"/>
      <c r="T470" s="200" t="n"/>
      <c r="U470" s="200" t="n"/>
      <c r="V470" s="200" t="n"/>
      <c r="W470" s="200" t="n"/>
      <c r="X470" s="200" t="n"/>
      <c r="Y470" s="200" t="n"/>
      <c r="Z470" s="200" t="n"/>
    </row>
    <row r="471" ht="21" customHeight="1" s="726">
      <c r="A471" s="365" t="n"/>
      <c r="B471" s="365" t="n"/>
      <c r="C471" s="200" t="n"/>
      <c r="D471" s="465" t="n"/>
      <c r="E471" s="200" t="n"/>
      <c r="F471" s="200" t="n"/>
      <c r="G471" s="200" t="n"/>
      <c r="H471" s="200" t="n"/>
      <c r="I471" s="200" t="n"/>
      <c r="J471" s="200" t="n"/>
      <c r="K471" s="200" t="n"/>
      <c r="L471" s="200" t="n"/>
      <c r="M471" s="200" t="n"/>
      <c r="N471" s="200" t="n"/>
      <c r="O471" s="200" t="n"/>
      <c r="P471" s="200" t="n"/>
      <c r="Q471" s="200" t="n"/>
      <c r="R471" s="202" t="n"/>
      <c r="S471" s="200" t="n"/>
      <c r="T471" s="200" t="n"/>
      <c r="U471" s="200" t="n"/>
      <c r="V471" s="200" t="n"/>
      <c r="W471" s="200" t="n"/>
      <c r="X471" s="200" t="n"/>
      <c r="Y471" s="200" t="n"/>
      <c r="Z471" s="200" t="n"/>
    </row>
    <row r="472" ht="21" customHeight="1" s="726">
      <c r="A472" s="365" t="n"/>
      <c r="B472" s="365" t="n"/>
      <c r="C472" s="200" t="n"/>
      <c r="D472" s="465" t="n"/>
      <c r="E472" s="200" t="n"/>
      <c r="F472" s="200" t="n"/>
      <c r="G472" s="200" t="n"/>
      <c r="H472" s="200" t="n"/>
      <c r="I472" s="200" t="n"/>
      <c r="J472" s="200" t="n"/>
      <c r="K472" s="200" t="n"/>
      <c r="L472" s="200" t="n"/>
      <c r="M472" s="200" t="n"/>
      <c r="N472" s="200" t="n"/>
      <c r="O472" s="200" t="n"/>
      <c r="P472" s="200" t="n"/>
      <c r="Q472" s="200" t="n"/>
      <c r="R472" s="202" t="n"/>
      <c r="S472" s="200" t="n"/>
      <c r="T472" s="200" t="n"/>
      <c r="U472" s="200" t="n"/>
      <c r="V472" s="200" t="n"/>
      <c r="W472" s="200" t="n"/>
      <c r="X472" s="200" t="n"/>
      <c r="Y472" s="200" t="n"/>
      <c r="Z472" s="200" t="n"/>
    </row>
    <row r="473" ht="21" customHeight="1" s="726">
      <c r="A473" s="365" t="n"/>
      <c r="B473" s="365" t="n"/>
      <c r="C473" s="200" t="n"/>
      <c r="D473" s="465" t="n"/>
      <c r="E473" s="200" t="n"/>
      <c r="F473" s="200" t="n"/>
      <c r="G473" s="200" t="n"/>
      <c r="H473" s="200" t="n"/>
      <c r="I473" s="200" t="n"/>
      <c r="J473" s="200" t="n"/>
      <c r="K473" s="200" t="n"/>
      <c r="L473" s="200" t="n"/>
      <c r="M473" s="200" t="n"/>
      <c r="N473" s="200" t="n"/>
      <c r="O473" s="200" t="n"/>
      <c r="P473" s="200" t="n"/>
      <c r="Q473" s="200" t="n"/>
      <c r="R473" s="202" t="n"/>
      <c r="S473" s="200" t="n"/>
      <c r="T473" s="200" t="n"/>
      <c r="U473" s="200" t="n"/>
      <c r="V473" s="200" t="n"/>
      <c r="W473" s="200" t="n"/>
      <c r="X473" s="200" t="n"/>
      <c r="Y473" s="200" t="n"/>
      <c r="Z473" s="200" t="n"/>
    </row>
    <row r="474" ht="21" customHeight="1" s="726">
      <c r="A474" s="365" t="n"/>
      <c r="B474" s="365" t="n"/>
      <c r="C474" s="200" t="n"/>
      <c r="D474" s="465" t="n"/>
      <c r="E474" s="200" t="n"/>
      <c r="F474" s="200" t="n"/>
      <c r="G474" s="200" t="n"/>
      <c r="H474" s="200" t="n"/>
      <c r="I474" s="200" t="n"/>
      <c r="J474" s="200" t="n"/>
      <c r="K474" s="200" t="n"/>
      <c r="L474" s="200" t="n"/>
      <c r="M474" s="200" t="n"/>
      <c r="N474" s="200" t="n"/>
      <c r="O474" s="200" t="n"/>
      <c r="P474" s="200" t="n"/>
      <c r="Q474" s="200" t="n"/>
      <c r="R474" s="202" t="n"/>
      <c r="S474" s="200" t="n"/>
      <c r="T474" s="200" t="n"/>
      <c r="U474" s="200" t="n"/>
      <c r="V474" s="200" t="n"/>
      <c r="W474" s="200" t="n"/>
      <c r="X474" s="200" t="n"/>
      <c r="Y474" s="200" t="n"/>
      <c r="Z474" s="200" t="n"/>
    </row>
    <row r="475" ht="21" customHeight="1" s="726">
      <c r="A475" s="365" t="n"/>
      <c r="B475" s="365" t="n"/>
      <c r="C475" s="200" t="n"/>
      <c r="D475" s="465" t="n"/>
      <c r="E475" s="200" t="n"/>
      <c r="F475" s="200" t="n"/>
      <c r="G475" s="200" t="n"/>
      <c r="H475" s="200" t="n"/>
      <c r="I475" s="200" t="n"/>
      <c r="J475" s="200" t="n"/>
      <c r="K475" s="200" t="n"/>
      <c r="L475" s="200" t="n"/>
      <c r="M475" s="200" t="n"/>
      <c r="N475" s="200" t="n"/>
      <c r="O475" s="200" t="n"/>
      <c r="P475" s="200" t="n"/>
      <c r="Q475" s="200" t="n"/>
      <c r="R475" s="202" t="n"/>
      <c r="S475" s="200" t="n"/>
      <c r="T475" s="200" t="n"/>
      <c r="U475" s="200" t="n"/>
      <c r="V475" s="200" t="n"/>
      <c r="W475" s="200" t="n"/>
      <c r="X475" s="200" t="n"/>
      <c r="Y475" s="200" t="n"/>
      <c r="Z475" s="200" t="n"/>
    </row>
    <row r="476" ht="21" customHeight="1" s="726">
      <c r="A476" s="365" t="n"/>
      <c r="B476" s="365" t="n"/>
      <c r="C476" s="200" t="n"/>
      <c r="D476" s="465" t="n"/>
      <c r="E476" s="200" t="n"/>
      <c r="F476" s="200" t="n"/>
      <c r="G476" s="200" t="n"/>
      <c r="H476" s="200" t="n"/>
      <c r="I476" s="200" t="n"/>
      <c r="J476" s="200" t="n"/>
      <c r="K476" s="200" t="n"/>
      <c r="L476" s="200" t="n"/>
      <c r="M476" s="200" t="n"/>
      <c r="N476" s="200" t="n"/>
      <c r="O476" s="200" t="n"/>
      <c r="P476" s="200" t="n"/>
      <c r="Q476" s="200" t="n"/>
      <c r="R476" s="202" t="n"/>
      <c r="S476" s="200" t="n"/>
      <c r="T476" s="200" t="n"/>
      <c r="U476" s="200" t="n"/>
      <c r="V476" s="200" t="n"/>
      <c r="W476" s="200" t="n"/>
      <c r="X476" s="200" t="n"/>
      <c r="Y476" s="200" t="n"/>
      <c r="Z476" s="200" t="n"/>
    </row>
    <row r="477" ht="21" customHeight="1" s="726">
      <c r="A477" s="365" t="n"/>
      <c r="B477" s="365" t="n"/>
      <c r="C477" s="200" t="n"/>
      <c r="D477" s="465" t="n"/>
      <c r="E477" s="200" t="n"/>
      <c r="F477" s="200" t="n"/>
      <c r="G477" s="200" t="n"/>
      <c r="H477" s="200" t="n"/>
      <c r="I477" s="200" t="n"/>
      <c r="J477" s="200" t="n"/>
      <c r="K477" s="200" t="n"/>
      <c r="L477" s="200" t="n"/>
      <c r="M477" s="200" t="n"/>
      <c r="N477" s="200" t="n"/>
      <c r="O477" s="200" t="n"/>
      <c r="P477" s="200" t="n"/>
      <c r="Q477" s="200" t="n"/>
      <c r="R477" s="202" t="n"/>
      <c r="S477" s="200" t="n"/>
      <c r="T477" s="200" t="n"/>
      <c r="U477" s="200" t="n"/>
      <c r="V477" s="200" t="n"/>
      <c r="W477" s="200" t="n"/>
      <c r="X477" s="200" t="n"/>
      <c r="Y477" s="200" t="n"/>
      <c r="Z477" s="200" t="n"/>
    </row>
    <row r="478" ht="21" customHeight="1" s="726">
      <c r="A478" s="365" t="n"/>
      <c r="B478" s="365" t="n"/>
      <c r="C478" s="200" t="n"/>
      <c r="D478" s="465" t="n"/>
      <c r="E478" s="200" t="n"/>
      <c r="F478" s="200" t="n"/>
      <c r="G478" s="200" t="n"/>
      <c r="H478" s="200" t="n"/>
      <c r="I478" s="200" t="n"/>
      <c r="J478" s="200" t="n"/>
      <c r="K478" s="200" t="n"/>
      <c r="L478" s="200" t="n"/>
      <c r="M478" s="200" t="n"/>
      <c r="N478" s="200" t="n"/>
      <c r="O478" s="200" t="n"/>
      <c r="P478" s="200" t="n"/>
      <c r="Q478" s="200" t="n"/>
      <c r="R478" s="202" t="n"/>
      <c r="S478" s="200" t="n"/>
      <c r="T478" s="200" t="n"/>
      <c r="U478" s="200" t="n"/>
      <c r="V478" s="200" t="n"/>
      <c r="W478" s="200" t="n"/>
      <c r="X478" s="200" t="n"/>
      <c r="Y478" s="200" t="n"/>
      <c r="Z478" s="200" t="n"/>
    </row>
    <row r="479" ht="21" customHeight="1" s="726">
      <c r="A479" s="365" t="n"/>
      <c r="B479" s="365" t="n"/>
      <c r="C479" s="200" t="n"/>
      <c r="D479" s="465" t="n"/>
      <c r="E479" s="200" t="n"/>
      <c r="F479" s="200" t="n"/>
      <c r="G479" s="200" t="n"/>
      <c r="H479" s="200" t="n"/>
      <c r="I479" s="200" t="n"/>
      <c r="J479" s="200" t="n"/>
      <c r="K479" s="200" t="n"/>
      <c r="L479" s="200" t="n"/>
      <c r="M479" s="200" t="n"/>
      <c r="N479" s="200" t="n"/>
      <c r="O479" s="200" t="n"/>
      <c r="P479" s="200" t="n"/>
      <c r="Q479" s="200" t="n"/>
      <c r="R479" s="202" t="n"/>
      <c r="S479" s="200" t="n"/>
      <c r="T479" s="200" t="n"/>
      <c r="U479" s="200" t="n"/>
      <c r="V479" s="200" t="n"/>
      <c r="W479" s="200" t="n"/>
      <c r="X479" s="200" t="n"/>
      <c r="Y479" s="200" t="n"/>
      <c r="Z479" s="200" t="n"/>
    </row>
    <row r="480" ht="21" customHeight="1" s="726">
      <c r="A480" s="365" t="n"/>
      <c r="B480" s="365" t="n"/>
      <c r="C480" s="200" t="n"/>
      <c r="D480" s="465" t="n"/>
      <c r="E480" s="200" t="n"/>
      <c r="F480" s="200" t="n"/>
      <c r="G480" s="200" t="n"/>
      <c r="H480" s="200" t="n"/>
      <c r="I480" s="200" t="n"/>
      <c r="J480" s="200" t="n"/>
      <c r="K480" s="200" t="n"/>
      <c r="L480" s="200" t="n"/>
      <c r="M480" s="200" t="n"/>
      <c r="N480" s="200" t="n"/>
      <c r="O480" s="200" t="n"/>
      <c r="P480" s="200" t="n"/>
      <c r="Q480" s="200" t="n"/>
      <c r="R480" s="202" t="n"/>
      <c r="S480" s="200" t="n"/>
      <c r="T480" s="200" t="n"/>
      <c r="U480" s="200" t="n"/>
      <c r="V480" s="200" t="n"/>
      <c r="W480" s="200" t="n"/>
      <c r="X480" s="200" t="n"/>
      <c r="Y480" s="200" t="n"/>
      <c r="Z480" s="200" t="n"/>
    </row>
    <row r="481" ht="21" customHeight="1" s="726">
      <c r="A481" s="365" t="n"/>
      <c r="B481" s="365" t="n"/>
      <c r="C481" s="200" t="n"/>
      <c r="D481" s="465" t="n"/>
      <c r="E481" s="200" t="n"/>
      <c r="F481" s="200" t="n"/>
      <c r="G481" s="200" t="n"/>
      <c r="H481" s="200" t="n"/>
      <c r="I481" s="200" t="n"/>
      <c r="J481" s="200" t="n"/>
      <c r="K481" s="200" t="n"/>
      <c r="L481" s="200" t="n"/>
      <c r="M481" s="200" t="n"/>
      <c r="N481" s="200" t="n"/>
      <c r="O481" s="200" t="n"/>
      <c r="P481" s="200" t="n"/>
      <c r="Q481" s="200" t="n"/>
      <c r="R481" s="202" t="n"/>
      <c r="S481" s="200" t="n"/>
      <c r="T481" s="200" t="n"/>
      <c r="U481" s="200" t="n"/>
      <c r="V481" s="200" t="n"/>
      <c r="W481" s="200" t="n"/>
      <c r="X481" s="200" t="n"/>
      <c r="Y481" s="200" t="n"/>
      <c r="Z481" s="200" t="n"/>
    </row>
    <row r="482" ht="21" customHeight="1" s="726">
      <c r="A482" s="365" t="n"/>
      <c r="B482" s="365" t="n"/>
      <c r="C482" s="200" t="n"/>
      <c r="D482" s="465" t="n"/>
      <c r="E482" s="200" t="n"/>
      <c r="F482" s="200" t="n"/>
      <c r="G482" s="200" t="n"/>
      <c r="H482" s="200" t="n"/>
      <c r="I482" s="200" t="n"/>
      <c r="J482" s="200" t="n"/>
      <c r="K482" s="200" t="n"/>
      <c r="L482" s="200" t="n"/>
      <c r="M482" s="200" t="n"/>
      <c r="N482" s="200" t="n"/>
      <c r="O482" s="200" t="n"/>
      <c r="P482" s="200" t="n"/>
      <c r="Q482" s="200" t="n"/>
      <c r="R482" s="202" t="n"/>
      <c r="S482" s="200" t="n"/>
      <c r="T482" s="200" t="n"/>
      <c r="U482" s="200" t="n"/>
      <c r="V482" s="200" t="n"/>
      <c r="W482" s="200" t="n"/>
      <c r="X482" s="200" t="n"/>
      <c r="Y482" s="200" t="n"/>
      <c r="Z482" s="200" t="n"/>
    </row>
    <row r="483" ht="21" customHeight="1" s="726">
      <c r="A483" s="365" t="n"/>
      <c r="B483" s="365" t="n"/>
      <c r="C483" s="200" t="n"/>
      <c r="D483" s="465" t="n"/>
      <c r="E483" s="200" t="n"/>
      <c r="F483" s="200" t="n"/>
      <c r="G483" s="200" t="n"/>
      <c r="H483" s="200" t="n"/>
      <c r="I483" s="200" t="n"/>
      <c r="J483" s="200" t="n"/>
      <c r="K483" s="200" t="n"/>
      <c r="L483" s="200" t="n"/>
      <c r="M483" s="200" t="n"/>
      <c r="N483" s="200" t="n"/>
      <c r="O483" s="200" t="n"/>
      <c r="P483" s="200" t="n"/>
      <c r="Q483" s="200" t="n"/>
      <c r="R483" s="202" t="n"/>
      <c r="S483" s="200" t="n"/>
      <c r="T483" s="200" t="n"/>
      <c r="U483" s="200" t="n"/>
      <c r="V483" s="200" t="n"/>
      <c r="W483" s="200" t="n"/>
      <c r="X483" s="200" t="n"/>
      <c r="Y483" s="200" t="n"/>
      <c r="Z483" s="200" t="n"/>
    </row>
    <row r="484" ht="21" customHeight="1" s="726">
      <c r="A484" s="365" t="n"/>
      <c r="B484" s="365" t="n"/>
      <c r="C484" s="200" t="n"/>
      <c r="D484" s="465" t="n"/>
      <c r="E484" s="200" t="n"/>
      <c r="F484" s="200" t="n"/>
      <c r="G484" s="200" t="n"/>
      <c r="H484" s="200" t="n"/>
      <c r="I484" s="200" t="n"/>
      <c r="J484" s="200" t="n"/>
      <c r="K484" s="200" t="n"/>
      <c r="L484" s="200" t="n"/>
      <c r="M484" s="200" t="n"/>
      <c r="N484" s="200" t="n"/>
      <c r="O484" s="200" t="n"/>
      <c r="P484" s="200" t="n"/>
      <c r="Q484" s="200" t="n"/>
      <c r="R484" s="202" t="n"/>
      <c r="S484" s="200" t="n"/>
      <c r="T484" s="200" t="n"/>
      <c r="U484" s="200" t="n"/>
      <c r="V484" s="200" t="n"/>
      <c r="W484" s="200" t="n"/>
      <c r="X484" s="200" t="n"/>
      <c r="Y484" s="200" t="n"/>
      <c r="Z484" s="200" t="n"/>
    </row>
    <row r="485" ht="21" customHeight="1" s="726">
      <c r="A485" s="365" t="n"/>
      <c r="B485" s="365" t="n"/>
      <c r="C485" s="200" t="n"/>
      <c r="D485" s="465" t="n"/>
      <c r="E485" s="200" t="n"/>
      <c r="F485" s="200" t="n"/>
      <c r="G485" s="200" t="n"/>
      <c r="H485" s="200" t="n"/>
      <c r="I485" s="200" t="n"/>
      <c r="J485" s="200" t="n"/>
      <c r="K485" s="200" t="n"/>
      <c r="L485" s="200" t="n"/>
      <c r="M485" s="200" t="n"/>
      <c r="N485" s="200" t="n"/>
      <c r="O485" s="200" t="n"/>
      <c r="P485" s="200" t="n"/>
      <c r="Q485" s="200" t="n"/>
      <c r="R485" s="202" t="n"/>
      <c r="S485" s="200" t="n"/>
      <c r="T485" s="200" t="n"/>
      <c r="U485" s="200" t="n"/>
      <c r="V485" s="200" t="n"/>
      <c r="W485" s="200" t="n"/>
      <c r="X485" s="200" t="n"/>
      <c r="Y485" s="200" t="n"/>
      <c r="Z485" s="200" t="n"/>
    </row>
    <row r="486" ht="21" customHeight="1" s="726">
      <c r="A486" s="365" t="n"/>
      <c r="B486" s="365" t="n"/>
      <c r="C486" s="200" t="n"/>
      <c r="D486" s="465" t="n"/>
      <c r="E486" s="200" t="n"/>
      <c r="F486" s="200" t="n"/>
      <c r="G486" s="200" t="n"/>
      <c r="H486" s="200" t="n"/>
      <c r="I486" s="200" t="n"/>
      <c r="J486" s="200" t="n"/>
      <c r="K486" s="200" t="n"/>
      <c r="L486" s="200" t="n"/>
      <c r="M486" s="200" t="n"/>
      <c r="N486" s="200" t="n"/>
      <c r="O486" s="200" t="n"/>
      <c r="P486" s="200" t="n"/>
      <c r="Q486" s="200" t="n"/>
      <c r="R486" s="202" t="n"/>
      <c r="S486" s="200" t="n"/>
      <c r="T486" s="200" t="n"/>
      <c r="U486" s="200" t="n"/>
      <c r="V486" s="200" t="n"/>
      <c r="W486" s="200" t="n"/>
      <c r="X486" s="200" t="n"/>
      <c r="Y486" s="200" t="n"/>
      <c r="Z486" s="200" t="n"/>
    </row>
    <row r="487" ht="21" customHeight="1" s="726">
      <c r="A487" s="365" t="n"/>
      <c r="B487" s="365" t="n"/>
      <c r="C487" s="200" t="n"/>
      <c r="D487" s="465" t="n"/>
      <c r="E487" s="200" t="n"/>
      <c r="F487" s="200" t="n"/>
      <c r="G487" s="200" t="n"/>
      <c r="H487" s="200" t="n"/>
      <c r="I487" s="200" t="n"/>
      <c r="J487" s="200" t="n"/>
      <c r="K487" s="200" t="n"/>
      <c r="L487" s="200" t="n"/>
      <c r="M487" s="200" t="n"/>
      <c r="N487" s="200" t="n"/>
      <c r="O487" s="200" t="n"/>
      <c r="P487" s="200" t="n"/>
      <c r="Q487" s="200" t="n"/>
      <c r="R487" s="202" t="n"/>
      <c r="S487" s="200" t="n"/>
      <c r="T487" s="200" t="n"/>
      <c r="U487" s="200" t="n"/>
      <c r="V487" s="200" t="n"/>
      <c r="W487" s="200" t="n"/>
      <c r="X487" s="200" t="n"/>
      <c r="Y487" s="200" t="n"/>
      <c r="Z487" s="200" t="n"/>
    </row>
    <row r="488" ht="21" customHeight="1" s="726">
      <c r="A488" s="365" t="n"/>
      <c r="B488" s="365" t="n"/>
      <c r="C488" s="200" t="n"/>
      <c r="D488" s="465" t="n"/>
      <c r="E488" s="200" t="n"/>
      <c r="F488" s="200" t="n"/>
      <c r="G488" s="200" t="n"/>
      <c r="H488" s="200" t="n"/>
      <c r="I488" s="200" t="n"/>
      <c r="J488" s="200" t="n"/>
      <c r="K488" s="200" t="n"/>
      <c r="L488" s="200" t="n"/>
      <c r="M488" s="200" t="n"/>
      <c r="N488" s="200" t="n"/>
      <c r="O488" s="200" t="n"/>
      <c r="P488" s="200" t="n"/>
      <c r="Q488" s="200" t="n"/>
      <c r="R488" s="202" t="n"/>
      <c r="S488" s="200" t="n"/>
      <c r="T488" s="200" t="n"/>
      <c r="U488" s="200" t="n"/>
      <c r="V488" s="200" t="n"/>
      <c r="W488" s="200" t="n"/>
      <c r="X488" s="200" t="n"/>
      <c r="Y488" s="200" t="n"/>
      <c r="Z488" s="200" t="n"/>
    </row>
    <row r="489" ht="21" customHeight="1" s="726">
      <c r="A489" s="365" t="n"/>
      <c r="B489" s="365" t="n"/>
      <c r="C489" s="200" t="n"/>
      <c r="D489" s="465" t="n"/>
      <c r="E489" s="200" t="n"/>
      <c r="F489" s="200" t="n"/>
      <c r="G489" s="200" t="n"/>
      <c r="H489" s="200" t="n"/>
      <c r="I489" s="200" t="n"/>
      <c r="J489" s="200" t="n"/>
      <c r="K489" s="200" t="n"/>
      <c r="L489" s="200" t="n"/>
      <c r="M489" s="200" t="n"/>
      <c r="N489" s="200" t="n"/>
      <c r="O489" s="200" t="n"/>
      <c r="P489" s="200" t="n"/>
      <c r="Q489" s="200" t="n"/>
      <c r="R489" s="202" t="n"/>
      <c r="S489" s="200" t="n"/>
      <c r="T489" s="200" t="n"/>
      <c r="U489" s="200" t="n"/>
      <c r="V489" s="200" t="n"/>
      <c r="W489" s="200" t="n"/>
      <c r="X489" s="200" t="n"/>
      <c r="Y489" s="200" t="n"/>
      <c r="Z489" s="200" t="n"/>
    </row>
    <row r="490" ht="21" customHeight="1" s="726">
      <c r="A490" s="365" t="n"/>
      <c r="B490" s="365" t="n"/>
      <c r="C490" s="200" t="n"/>
      <c r="D490" s="465" t="n"/>
      <c r="E490" s="200" t="n"/>
      <c r="F490" s="200" t="n"/>
      <c r="G490" s="200" t="n"/>
      <c r="H490" s="200" t="n"/>
      <c r="I490" s="200" t="n"/>
      <c r="J490" s="200" t="n"/>
      <c r="K490" s="200" t="n"/>
      <c r="L490" s="200" t="n"/>
      <c r="M490" s="200" t="n"/>
      <c r="N490" s="200" t="n"/>
      <c r="O490" s="200" t="n"/>
      <c r="P490" s="200" t="n"/>
      <c r="Q490" s="200" t="n"/>
      <c r="R490" s="202" t="n"/>
      <c r="S490" s="200" t="n"/>
      <c r="T490" s="200" t="n"/>
      <c r="U490" s="200" t="n"/>
      <c r="V490" s="200" t="n"/>
      <c r="W490" s="200" t="n"/>
      <c r="X490" s="200" t="n"/>
      <c r="Y490" s="200" t="n"/>
      <c r="Z490" s="200" t="n"/>
    </row>
    <row r="491" ht="21" customHeight="1" s="726">
      <c r="A491" s="365" t="n"/>
      <c r="B491" s="365" t="n"/>
      <c r="C491" s="200" t="n"/>
      <c r="D491" s="465" t="n"/>
      <c r="E491" s="200" t="n"/>
      <c r="F491" s="200" t="n"/>
      <c r="G491" s="200" t="n"/>
      <c r="H491" s="200" t="n"/>
      <c r="I491" s="200" t="n"/>
      <c r="J491" s="200" t="n"/>
      <c r="K491" s="200" t="n"/>
      <c r="L491" s="200" t="n"/>
      <c r="M491" s="200" t="n"/>
      <c r="N491" s="200" t="n"/>
      <c r="O491" s="200" t="n"/>
      <c r="P491" s="200" t="n"/>
      <c r="Q491" s="200" t="n"/>
      <c r="R491" s="202" t="n"/>
      <c r="S491" s="200" t="n"/>
      <c r="T491" s="200" t="n"/>
      <c r="U491" s="200" t="n"/>
      <c r="V491" s="200" t="n"/>
      <c r="W491" s="200" t="n"/>
      <c r="X491" s="200" t="n"/>
      <c r="Y491" s="200" t="n"/>
      <c r="Z491" s="200" t="n"/>
    </row>
    <row r="492" ht="21" customHeight="1" s="726">
      <c r="A492" s="365" t="n"/>
      <c r="B492" s="365" t="n"/>
      <c r="C492" s="200" t="n"/>
      <c r="D492" s="465" t="n"/>
      <c r="E492" s="200" t="n"/>
      <c r="F492" s="200" t="n"/>
      <c r="G492" s="200" t="n"/>
      <c r="H492" s="200" t="n"/>
      <c r="I492" s="200" t="n"/>
      <c r="J492" s="200" t="n"/>
      <c r="K492" s="200" t="n"/>
      <c r="L492" s="200" t="n"/>
      <c r="M492" s="200" t="n"/>
      <c r="N492" s="200" t="n"/>
      <c r="O492" s="200" t="n"/>
      <c r="P492" s="200" t="n"/>
      <c r="Q492" s="200" t="n"/>
      <c r="R492" s="202" t="n"/>
      <c r="S492" s="200" t="n"/>
      <c r="T492" s="200" t="n"/>
      <c r="U492" s="200" t="n"/>
      <c r="V492" s="200" t="n"/>
      <c r="W492" s="200" t="n"/>
      <c r="X492" s="200" t="n"/>
      <c r="Y492" s="200" t="n"/>
      <c r="Z492" s="200" t="n"/>
    </row>
    <row r="493" ht="21" customHeight="1" s="726">
      <c r="A493" s="365" t="n"/>
      <c r="B493" s="365" t="n"/>
      <c r="C493" s="200" t="n"/>
      <c r="D493" s="465" t="n"/>
      <c r="E493" s="200" t="n"/>
      <c r="F493" s="200" t="n"/>
      <c r="G493" s="200" t="n"/>
      <c r="H493" s="200" t="n"/>
      <c r="I493" s="200" t="n"/>
      <c r="J493" s="200" t="n"/>
      <c r="K493" s="200" t="n"/>
      <c r="L493" s="200" t="n"/>
      <c r="M493" s="200" t="n"/>
      <c r="N493" s="200" t="n"/>
      <c r="O493" s="200" t="n"/>
      <c r="P493" s="200" t="n"/>
      <c r="Q493" s="200" t="n"/>
      <c r="R493" s="202" t="n"/>
      <c r="S493" s="200" t="n"/>
      <c r="T493" s="200" t="n"/>
      <c r="U493" s="200" t="n"/>
      <c r="V493" s="200" t="n"/>
      <c r="W493" s="200" t="n"/>
      <c r="X493" s="200" t="n"/>
      <c r="Y493" s="200" t="n"/>
      <c r="Z493" s="200" t="n"/>
    </row>
    <row r="494" ht="21" customHeight="1" s="726">
      <c r="A494" s="365" t="n"/>
      <c r="B494" s="365" t="n"/>
      <c r="C494" s="200" t="n"/>
      <c r="D494" s="465" t="n"/>
      <c r="E494" s="200" t="n"/>
      <c r="F494" s="200" t="n"/>
      <c r="G494" s="200" t="n"/>
      <c r="H494" s="200" t="n"/>
      <c r="I494" s="200" t="n"/>
      <c r="J494" s="200" t="n"/>
      <c r="K494" s="200" t="n"/>
      <c r="L494" s="200" t="n"/>
      <c r="M494" s="200" t="n"/>
      <c r="N494" s="200" t="n"/>
      <c r="O494" s="200" t="n"/>
      <c r="P494" s="200" t="n"/>
      <c r="Q494" s="200" t="n"/>
      <c r="R494" s="202" t="n"/>
      <c r="S494" s="200" t="n"/>
      <c r="T494" s="200" t="n"/>
      <c r="U494" s="200" t="n"/>
      <c r="V494" s="200" t="n"/>
      <c r="W494" s="200" t="n"/>
      <c r="X494" s="200" t="n"/>
      <c r="Y494" s="200" t="n"/>
      <c r="Z494" s="200" t="n"/>
    </row>
    <row r="495" ht="21" customHeight="1" s="726">
      <c r="A495" s="365" t="n"/>
      <c r="B495" s="365" t="n"/>
      <c r="C495" s="200" t="n"/>
      <c r="D495" s="465" t="n"/>
      <c r="E495" s="200" t="n"/>
      <c r="F495" s="200" t="n"/>
      <c r="G495" s="200" t="n"/>
      <c r="H495" s="200" t="n"/>
      <c r="I495" s="200" t="n"/>
      <c r="J495" s="200" t="n"/>
      <c r="K495" s="200" t="n"/>
      <c r="L495" s="200" t="n"/>
      <c r="M495" s="200" t="n"/>
      <c r="N495" s="200" t="n"/>
      <c r="O495" s="200" t="n"/>
      <c r="P495" s="200" t="n"/>
      <c r="Q495" s="200" t="n"/>
      <c r="R495" s="202" t="n"/>
      <c r="S495" s="200" t="n"/>
      <c r="T495" s="200" t="n"/>
      <c r="U495" s="200" t="n"/>
      <c r="V495" s="200" t="n"/>
      <c r="W495" s="200" t="n"/>
      <c r="X495" s="200" t="n"/>
      <c r="Y495" s="200" t="n"/>
      <c r="Z495" s="200" t="n"/>
    </row>
    <row r="496" ht="21" customHeight="1" s="726">
      <c r="A496" s="365" t="n"/>
      <c r="B496" s="365" t="n"/>
      <c r="C496" s="200" t="n"/>
      <c r="D496" s="465" t="n"/>
      <c r="E496" s="200" t="n"/>
      <c r="F496" s="200" t="n"/>
      <c r="G496" s="200" t="n"/>
      <c r="H496" s="200" t="n"/>
      <c r="I496" s="200" t="n"/>
      <c r="J496" s="200" t="n"/>
      <c r="K496" s="200" t="n"/>
      <c r="L496" s="200" t="n"/>
      <c r="M496" s="200" t="n"/>
      <c r="N496" s="200" t="n"/>
      <c r="O496" s="200" t="n"/>
      <c r="P496" s="200" t="n"/>
      <c r="Q496" s="200" t="n"/>
      <c r="R496" s="202" t="n"/>
      <c r="S496" s="200" t="n"/>
      <c r="T496" s="200" t="n"/>
      <c r="U496" s="200" t="n"/>
      <c r="V496" s="200" t="n"/>
      <c r="W496" s="200" t="n"/>
      <c r="X496" s="200" t="n"/>
      <c r="Y496" s="200" t="n"/>
      <c r="Z496" s="200" t="n"/>
    </row>
    <row r="497" ht="21" customHeight="1" s="726">
      <c r="A497" s="365" t="n"/>
      <c r="B497" s="365" t="n"/>
      <c r="C497" s="200" t="n"/>
      <c r="D497" s="465" t="n"/>
      <c r="E497" s="200" t="n"/>
      <c r="F497" s="200" t="n"/>
      <c r="G497" s="200" t="n"/>
      <c r="H497" s="200" t="n"/>
      <c r="I497" s="200" t="n"/>
      <c r="J497" s="200" t="n"/>
      <c r="K497" s="200" t="n"/>
      <c r="L497" s="200" t="n"/>
      <c r="M497" s="200" t="n"/>
      <c r="N497" s="200" t="n"/>
      <c r="O497" s="200" t="n"/>
      <c r="P497" s="200" t="n"/>
      <c r="Q497" s="200" t="n"/>
      <c r="R497" s="202" t="n"/>
      <c r="S497" s="200" t="n"/>
      <c r="T497" s="200" t="n"/>
      <c r="U497" s="200" t="n"/>
      <c r="V497" s="200" t="n"/>
      <c r="W497" s="200" t="n"/>
      <c r="X497" s="200" t="n"/>
      <c r="Y497" s="200" t="n"/>
      <c r="Z497" s="200" t="n"/>
    </row>
    <row r="498" ht="21" customHeight="1" s="726">
      <c r="A498" s="365" t="n"/>
      <c r="B498" s="365" t="n"/>
      <c r="C498" s="200" t="n"/>
      <c r="D498" s="465" t="n"/>
      <c r="E498" s="200" t="n"/>
      <c r="F498" s="200" t="n"/>
      <c r="G498" s="200" t="n"/>
      <c r="H498" s="200" t="n"/>
      <c r="I498" s="200" t="n"/>
      <c r="J498" s="200" t="n"/>
      <c r="K498" s="200" t="n"/>
      <c r="L498" s="200" t="n"/>
      <c r="M498" s="200" t="n"/>
      <c r="N498" s="200" t="n"/>
      <c r="O498" s="200" t="n"/>
      <c r="P498" s="200" t="n"/>
      <c r="Q498" s="200" t="n"/>
      <c r="R498" s="202" t="n"/>
      <c r="S498" s="200" t="n"/>
      <c r="T498" s="200" t="n"/>
      <c r="U498" s="200" t="n"/>
      <c r="V498" s="200" t="n"/>
      <c r="W498" s="200" t="n"/>
      <c r="X498" s="200" t="n"/>
      <c r="Y498" s="200" t="n"/>
      <c r="Z498" s="200" t="n"/>
    </row>
    <row r="499" ht="21" customHeight="1" s="726">
      <c r="A499" s="365" t="n"/>
      <c r="B499" s="365" t="n"/>
      <c r="C499" s="200" t="n"/>
      <c r="D499" s="465" t="n"/>
      <c r="E499" s="200" t="n"/>
      <c r="F499" s="200" t="n"/>
      <c r="G499" s="200" t="n"/>
      <c r="H499" s="200" t="n"/>
      <c r="I499" s="200" t="n"/>
      <c r="J499" s="200" t="n"/>
      <c r="K499" s="200" t="n"/>
      <c r="L499" s="200" t="n"/>
      <c r="M499" s="200" t="n"/>
      <c r="N499" s="200" t="n"/>
      <c r="O499" s="200" t="n"/>
      <c r="P499" s="200" t="n"/>
      <c r="Q499" s="200" t="n"/>
      <c r="R499" s="202" t="n"/>
      <c r="S499" s="200" t="n"/>
      <c r="T499" s="200" t="n"/>
      <c r="U499" s="200" t="n"/>
      <c r="V499" s="200" t="n"/>
      <c r="W499" s="200" t="n"/>
      <c r="X499" s="200" t="n"/>
      <c r="Y499" s="200" t="n"/>
      <c r="Z499" s="200" t="n"/>
    </row>
    <row r="500" ht="21" customHeight="1" s="726">
      <c r="A500" s="365" t="n"/>
      <c r="B500" s="365" t="n"/>
      <c r="C500" s="200" t="n"/>
      <c r="D500" s="465" t="n"/>
      <c r="E500" s="200" t="n"/>
      <c r="F500" s="200" t="n"/>
      <c r="G500" s="200" t="n"/>
      <c r="H500" s="200" t="n"/>
      <c r="I500" s="200" t="n"/>
      <c r="J500" s="200" t="n"/>
      <c r="K500" s="200" t="n"/>
      <c r="L500" s="200" t="n"/>
      <c r="M500" s="200" t="n"/>
      <c r="N500" s="200" t="n"/>
      <c r="O500" s="200" t="n"/>
      <c r="P500" s="200" t="n"/>
      <c r="Q500" s="200" t="n"/>
      <c r="R500" s="202" t="n"/>
      <c r="S500" s="200" t="n"/>
      <c r="T500" s="200" t="n"/>
      <c r="U500" s="200" t="n"/>
      <c r="V500" s="200" t="n"/>
      <c r="W500" s="200" t="n"/>
      <c r="X500" s="200" t="n"/>
      <c r="Y500" s="200" t="n"/>
      <c r="Z500" s="200" t="n"/>
    </row>
    <row r="501" ht="21" customHeight="1" s="726">
      <c r="A501" s="365" t="n"/>
      <c r="B501" s="365" t="n"/>
      <c r="C501" s="200" t="n"/>
      <c r="D501" s="465" t="n"/>
      <c r="E501" s="200" t="n"/>
      <c r="F501" s="200" t="n"/>
      <c r="G501" s="200" t="n"/>
      <c r="H501" s="200" t="n"/>
      <c r="I501" s="200" t="n"/>
      <c r="J501" s="200" t="n"/>
      <c r="K501" s="200" t="n"/>
      <c r="L501" s="200" t="n"/>
      <c r="M501" s="200" t="n"/>
      <c r="N501" s="200" t="n"/>
      <c r="O501" s="200" t="n"/>
      <c r="P501" s="200" t="n"/>
      <c r="Q501" s="200" t="n"/>
      <c r="R501" s="202" t="n"/>
      <c r="S501" s="200" t="n"/>
      <c r="T501" s="200" t="n"/>
      <c r="U501" s="200" t="n"/>
      <c r="V501" s="200" t="n"/>
      <c r="W501" s="200" t="n"/>
      <c r="X501" s="200" t="n"/>
      <c r="Y501" s="200" t="n"/>
      <c r="Z501" s="200" t="n"/>
    </row>
    <row r="502" ht="21" customHeight="1" s="726">
      <c r="A502" s="365" t="n"/>
      <c r="B502" s="365" t="n"/>
      <c r="C502" s="200" t="n"/>
      <c r="D502" s="465" t="n"/>
      <c r="E502" s="200" t="n"/>
      <c r="F502" s="200" t="n"/>
      <c r="G502" s="200" t="n"/>
      <c r="H502" s="200" t="n"/>
      <c r="I502" s="200" t="n"/>
      <c r="J502" s="200" t="n"/>
      <c r="K502" s="200" t="n"/>
      <c r="L502" s="200" t="n"/>
      <c r="M502" s="200" t="n"/>
      <c r="N502" s="200" t="n"/>
      <c r="O502" s="200" t="n"/>
      <c r="P502" s="200" t="n"/>
      <c r="Q502" s="200" t="n"/>
      <c r="R502" s="202" t="n"/>
      <c r="S502" s="200" t="n"/>
      <c r="T502" s="200" t="n"/>
      <c r="U502" s="200" t="n"/>
      <c r="V502" s="200" t="n"/>
      <c r="W502" s="200" t="n"/>
      <c r="X502" s="200" t="n"/>
      <c r="Y502" s="200" t="n"/>
      <c r="Z502" s="200" t="n"/>
    </row>
    <row r="503" ht="21" customHeight="1" s="726">
      <c r="A503" s="365" t="n"/>
      <c r="B503" s="365" t="n"/>
      <c r="C503" s="200" t="n"/>
      <c r="D503" s="465" t="n"/>
      <c r="E503" s="200" t="n"/>
      <c r="F503" s="200" t="n"/>
      <c r="G503" s="200" t="n"/>
      <c r="H503" s="200" t="n"/>
      <c r="I503" s="200" t="n"/>
      <c r="J503" s="200" t="n"/>
      <c r="K503" s="200" t="n"/>
      <c r="L503" s="200" t="n"/>
      <c r="M503" s="200" t="n"/>
      <c r="N503" s="200" t="n"/>
      <c r="O503" s="200" t="n"/>
      <c r="P503" s="200" t="n"/>
      <c r="Q503" s="200" t="n"/>
      <c r="R503" s="202" t="n"/>
      <c r="S503" s="200" t="n"/>
      <c r="T503" s="200" t="n"/>
      <c r="U503" s="200" t="n"/>
      <c r="V503" s="200" t="n"/>
      <c r="W503" s="200" t="n"/>
      <c r="X503" s="200" t="n"/>
      <c r="Y503" s="200" t="n"/>
      <c r="Z503" s="200" t="n"/>
    </row>
    <row r="504" ht="21" customHeight="1" s="726">
      <c r="A504" s="365" t="n"/>
      <c r="B504" s="365" t="n"/>
      <c r="C504" s="200" t="n"/>
      <c r="D504" s="465" t="n"/>
      <c r="E504" s="200" t="n"/>
      <c r="F504" s="200" t="n"/>
      <c r="G504" s="200" t="n"/>
      <c r="H504" s="200" t="n"/>
      <c r="I504" s="200" t="n"/>
      <c r="J504" s="200" t="n"/>
      <c r="K504" s="200" t="n"/>
      <c r="L504" s="200" t="n"/>
      <c r="M504" s="200" t="n"/>
      <c r="N504" s="200" t="n"/>
      <c r="O504" s="200" t="n"/>
      <c r="P504" s="200" t="n"/>
      <c r="Q504" s="200" t="n"/>
      <c r="R504" s="202" t="n"/>
      <c r="S504" s="200" t="n"/>
      <c r="T504" s="200" t="n"/>
      <c r="U504" s="200" t="n"/>
      <c r="V504" s="200" t="n"/>
      <c r="W504" s="200" t="n"/>
      <c r="X504" s="200" t="n"/>
      <c r="Y504" s="200" t="n"/>
      <c r="Z504" s="200" t="n"/>
    </row>
    <row r="505" ht="21" customHeight="1" s="726">
      <c r="A505" s="365" t="n"/>
      <c r="B505" s="365" t="n"/>
      <c r="C505" s="200" t="n"/>
      <c r="D505" s="465" t="n"/>
      <c r="E505" s="200" t="n"/>
      <c r="F505" s="200" t="n"/>
      <c r="G505" s="200" t="n"/>
      <c r="H505" s="200" t="n"/>
      <c r="I505" s="200" t="n"/>
      <c r="J505" s="200" t="n"/>
      <c r="K505" s="200" t="n"/>
      <c r="L505" s="200" t="n"/>
      <c r="M505" s="200" t="n"/>
      <c r="N505" s="200" t="n"/>
      <c r="O505" s="200" t="n"/>
      <c r="P505" s="200" t="n"/>
      <c r="Q505" s="200" t="n"/>
      <c r="R505" s="202" t="n"/>
      <c r="S505" s="200" t="n"/>
      <c r="T505" s="200" t="n"/>
      <c r="U505" s="200" t="n"/>
      <c r="V505" s="200" t="n"/>
      <c r="W505" s="200" t="n"/>
      <c r="X505" s="200" t="n"/>
      <c r="Y505" s="200" t="n"/>
      <c r="Z505" s="200" t="n"/>
    </row>
    <row r="506" ht="21" customHeight="1" s="726">
      <c r="A506" s="365" t="n"/>
      <c r="B506" s="365" t="n"/>
      <c r="C506" s="200" t="n"/>
      <c r="D506" s="465" t="n"/>
      <c r="E506" s="200" t="n"/>
      <c r="F506" s="200" t="n"/>
      <c r="G506" s="200" t="n"/>
      <c r="H506" s="200" t="n"/>
      <c r="I506" s="200" t="n"/>
      <c r="J506" s="200" t="n"/>
      <c r="K506" s="200" t="n"/>
      <c r="L506" s="200" t="n"/>
      <c r="M506" s="200" t="n"/>
      <c r="N506" s="200" t="n"/>
      <c r="O506" s="200" t="n"/>
      <c r="P506" s="200" t="n"/>
      <c r="Q506" s="200" t="n"/>
      <c r="R506" s="202" t="n"/>
      <c r="S506" s="200" t="n"/>
      <c r="T506" s="200" t="n"/>
      <c r="U506" s="200" t="n"/>
      <c r="V506" s="200" t="n"/>
      <c r="W506" s="200" t="n"/>
      <c r="X506" s="200" t="n"/>
      <c r="Y506" s="200" t="n"/>
      <c r="Z506" s="200" t="n"/>
    </row>
    <row r="507" ht="21" customHeight="1" s="726">
      <c r="A507" s="365" t="n"/>
      <c r="B507" s="365" t="n"/>
      <c r="C507" s="200" t="n"/>
      <c r="D507" s="465" t="n"/>
      <c r="E507" s="200" t="n"/>
      <c r="F507" s="200" t="n"/>
      <c r="G507" s="200" t="n"/>
      <c r="H507" s="200" t="n"/>
      <c r="I507" s="200" t="n"/>
      <c r="J507" s="200" t="n"/>
      <c r="K507" s="200" t="n"/>
      <c r="L507" s="200" t="n"/>
      <c r="M507" s="200" t="n"/>
      <c r="N507" s="200" t="n"/>
      <c r="O507" s="200" t="n"/>
      <c r="P507" s="200" t="n"/>
      <c r="Q507" s="200" t="n"/>
      <c r="R507" s="202" t="n"/>
      <c r="S507" s="200" t="n"/>
      <c r="T507" s="200" t="n"/>
      <c r="U507" s="200" t="n"/>
      <c r="V507" s="200" t="n"/>
      <c r="W507" s="200" t="n"/>
      <c r="X507" s="200" t="n"/>
      <c r="Y507" s="200" t="n"/>
      <c r="Z507" s="200" t="n"/>
    </row>
    <row r="508" ht="21" customHeight="1" s="726">
      <c r="A508" s="365" t="n"/>
      <c r="B508" s="365" t="n"/>
      <c r="C508" s="200" t="n"/>
      <c r="D508" s="465" t="n"/>
      <c r="E508" s="200" t="n"/>
      <c r="F508" s="200" t="n"/>
      <c r="G508" s="200" t="n"/>
      <c r="H508" s="200" t="n"/>
      <c r="I508" s="200" t="n"/>
      <c r="J508" s="200" t="n"/>
      <c r="K508" s="200" t="n"/>
      <c r="L508" s="200" t="n"/>
      <c r="M508" s="200" t="n"/>
      <c r="N508" s="200" t="n"/>
      <c r="O508" s="200" t="n"/>
      <c r="P508" s="200" t="n"/>
      <c r="Q508" s="200" t="n"/>
      <c r="R508" s="202" t="n"/>
      <c r="S508" s="200" t="n"/>
      <c r="T508" s="200" t="n"/>
      <c r="U508" s="200" t="n"/>
      <c r="V508" s="200" t="n"/>
      <c r="W508" s="200" t="n"/>
      <c r="X508" s="200" t="n"/>
      <c r="Y508" s="200" t="n"/>
      <c r="Z508" s="200" t="n"/>
    </row>
    <row r="509" ht="21" customHeight="1" s="726">
      <c r="A509" s="365" t="n"/>
      <c r="B509" s="365" t="n"/>
      <c r="C509" s="200" t="n"/>
      <c r="D509" s="465" t="n"/>
      <c r="E509" s="200" t="n"/>
      <c r="F509" s="200" t="n"/>
      <c r="G509" s="200" t="n"/>
      <c r="H509" s="200" t="n"/>
      <c r="I509" s="200" t="n"/>
      <c r="J509" s="200" t="n"/>
      <c r="K509" s="200" t="n"/>
      <c r="L509" s="200" t="n"/>
      <c r="M509" s="200" t="n"/>
      <c r="N509" s="200" t="n"/>
      <c r="O509" s="200" t="n"/>
      <c r="P509" s="200" t="n"/>
      <c r="Q509" s="200" t="n"/>
      <c r="R509" s="202" t="n"/>
      <c r="S509" s="200" t="n"/>
      <c r="T509" s="200" t="n"/>
      <c r="U509" s="200" t="n"/>
      <c r="V509" s="200" t="n"/>
      <c r="W509" s="200" t="n"/>
      <c r="X509" s="200" t="n"/>
      <c r="Y509" s="200" t="n"/>
      <c r="Z509" s="200" t="n"/>
    </row>
    <row r="510" ht="21" customHeight="1" s="726">
      <c r="A510" s="365" t="n"/>
      <c r="B510" s="365" t="n"/>
      <c r="C510" s="200" t="n"/>
      <c r="D510" s="465" t="n"/>
      <c r="E510" s="200" t="n"/>
      <c r="F510" s="200" t="n"/>
      <c r="G510" s="200" t="n"/>
      <c r="H510" s="200" t="n"/>
      <c r="I510" s="200" t="n"/>
      <c r="J510" s="200" t="n"/>
      <c r="K510" s="200" t="n"/>
      <c r="L510" s="200" t="n"/>
      <c r="M510" s="200" t="n"/>
      <c r="N510" s="200" t="n"/>
      <c r="O510" s="200" t="n"/>
      <c r="P510" s="200" t="n"/>
      <c r="Q510" s="200" t="n"/>
      <c r="R510" s="202" t="n"/>
      <c r="S510" s="200" t="n"/>
      <c r="T510" s="200" t="n"/>
      <c r="U510" s="200" t="n"/>
      <c r="V510" s="200" t="n"/>
      <c r="W510" s="200" t="n"/>
      <c r="X510" s="200" t="n"/>
      <c r="Y510" s="200" t="n"/>
      <c r="Z510" s="200" t="n"/>
    </row>
    <row r="511" ht="21" customHeight="1" s="726">
      <c r="A511" s="365" t="n"/>
      <c r="B511" s="365" t="n"/>
      <c r="C511" s="200" t="n"/>
      <c r="D511" s="465" t="n"/>
      <c r="E511" s="200" t="n"/>
      <c r="F511" s="200" t="n"/>
      <c r="G511" s="200" t="n"/>
      <c r="H511" s="200" t="n"/>
      <c r="I511" s="200" t="n"/>
      <c r="J511" s="200" t="n"/>
      <c r="K511" s="200" t="n"/>
      <c r="L511" s="200" t="n"/>
      <c r="M511" s="200" t="n"/>
      <c r="N511" s="200" t="n"/>
      <c r="O511" s="200" t="n"/>
      <c r="P511" s="200" t="n"/>
      <c r="Q511" s="200" t="n"/>
      <c r="R511" s="202" t="n"/>
      <c r="S511" s="200" t="n"/>
      <c r="T511" s="200" t="n"/>
      <c r="U511" s="200" t="n"/>
      <c r="V511" s="200" t="n"/>
      <c r="W511" s="200" t="n"/>
      <c r="X511" s="200" t="n"/>
      <c r="Y511" s="200" t="n"/>
      <c r="Z511" s="200" t="n"/>
    </row>
    <row r="512" ht="21" customHeight="1" s="726">
      <c r="A512" s="365" t="n"/>
      <c r="B512" s="365" t="n"/>
      <c r="C512" s="200" t="n"/>
      <c r="D512" s="465" t="n"/>
      <c r="E512" s="200" t="n"/>
      <c r="F512" s="200" t="n"/>
      <c r="G512" s="200" t="n"/>
      <c r="H512" s="200" t="n"/>
      <c r="I512" s="200" t="n"/>
      <c r="J512" s="200" t="n"/>
      <c r="K512" s="200" t="n"/>
      <c r="L512" s="200" t="n"/>
      <c r="M512" s="200" t="n"/>
      <c r="N512" s="200" t="n"/>
      <c r="O512" s="200" t="n"/>
      <c r="P512" s="200" t="n"/>
      <c r="Q512" s="200" t="n"/>
      <c r="R512" s="202" t="n"/>
      <c r="S512" s="200" t="n"/>
      <c r="T512" s="200" t="n"/>
      <c r="U512" s="200" t="n"/>
      <c r="V512" s="200" t="n"/>
      <c r="W512" s="200" t="n"/>
      <c r="X512" s="200" t="n"/>
      <c r="Y512" s="200" t="n"/>
      <c r="Z512" s="200" t="n"/>
    </row>
    <row r="513" ht="21" customHeight="1" s="726">
      <c r="A513" s="365" t="n"/>
      <c r="B513" s="365" t="n"/>
      <c r="C513" s="200" t="n"/>
      <c r="D513" s="465" t="n"/>
      <c r="E513" s="200" t="n"/>
      <c r="F513" s="200" t="n"/>
      <c r="G513" s="200" t="n"/>
      <c r="H513" s="200" t="n"/>
      <c r="I513" s="200" t="n"/>
      <c r="J513" s="200" t="n"/>
      <c r="K513" s="200" t="n"/>
      <c r="L513" s="200" t="n"/>
      <c r="M513" s="200" t="n"/>
      <c r="N513" s="200" t="n"/>
      <c r="O513" s="200" t="n"/>
      <c r="P513" s="200" t="n"/>
      <c r="Q513" s="200" t="n"/>
      <c r="R513" s="202" t="n"/>
      <c r="S513" s="200" t="n"/>
      <c r="T513" s="200" t="n"/>
      <c r="U513" s="200" t="n"/>
      <c r="V513" s="200" t="n"/>
      <c r="W513" s="200" t="n"/>
      <c r="X513" s="200" t="n"/>
      <c r="Y513" s="200" t="n"/>
      <c r="Z513" s="200" t="n"/>
    </row>
    <row r="514" ht="21" customHeight="1" s="726">
      <c r="A514" s="365" t="n"/>
      <c r="B514" s="365" t="n"/>
      <c r="C514" s="200" t="n"/>
      <c r="D514" s="465" t="n"/>
      <c r="E514" s="200" t="n"/>
      <c r="F514" s="200" t="n"/>
      <c r="G514" s="200" t="n"/>
      <c r="H514" s="200" t="n"/>
      <c r="I514" s="200" t="n"/>
      <c r="J514" s="200" t="n"/>
      <c r="K514" s="200" t="n"/>
      <c r="L514" s="200" t="n"/>
      <c r="M514" s="200" t="n"/>
      <c r="N514" s="200" t="n"/>
      <c r="O514" s="200" t="n"/>
      <c r="P514" s="200" t="n"/>
      <c r="Q514" s="200" t="n"/>
      <c r="R514" s="202" t="n"/>
      <c r="S514" s="200" t="n"/>
      <c r="T514" s="200" t="n"/>
      <c r="U514" s="200" t="n"/>
      <c r="V514" s="200" t="n"/>
      <c r="W514" s="200" t="n"/>
      <c r="X514" s="200" t="n"/>
      <c r="Y514" s="200" t="n"/>
      <c r="Z514" s="200" t="n"/>
    </row>
    <row r="515" ht="21" customHeight="1" s="726">
      <c r="A515" s="365" t="n"/>
      <c r="B515" s="365" t="n"/>
      <c r="C515" s="200" t="n"/>
      <c r="D515" s="465" t="n"/>
      <c r="E515" s="200" t="n"/>
      <c r="F515" s="200" t="n"/>
      <c r="G515" s="200" t="n"/>
      <c r="H515" s="200" t="n"/>
      <c r="I515" s="200" t="n"/>
      <c r="J515" s="200" t="n"/>
      <c r="K515" s="200" t="n"/>
      <c r="L515" s="200" t="n"/>
      <c r="M515" s="200" t="n"/>
      <c r="N515" s="200" t="n"/>
      <c r="O515" s="200" t="n"/>
      <c r="P515" s="200" t="n"/>
      <c r="Q515" s="200" t="n"/>
      <c r="R515" s="202" t="n"/>
      <c r="S515" s="200" t="n"/>
      <c r="T515" s="200" t="n"/>
      <c r="U515" s="200" t="n"/>
      <c r="V515" s="200" t="n"/>
      <c r="W515" s="200" t="n"/>
      <c r="X515" s="200" t="n"/>
      <c r="Y515" s="200" t="n"/>
      <c r="Z515" s="200" t="n"/>
    </row>
    <row r="516" ht="21" customHeight="1" s="726">
      <c r="A516" s="365" t="n"/>
      <c r="B516" s="365" t="n"/>
      <c r="C516" s="200" t="n"/>
      <c r="D516" s="465" t="n"/>
      <c r="E516" s="200" t="n"/>
      <c r="F516" s="200" t="n"/>
      <c r="G516" s="200" t="n"/>
      <c r="H516" s="200" t="n"/>
      <c r="I516" s="200" t="n"/>
      <c r="J516" s="200" t="n"/>
      <c r="K516" s="200" t="n"/>
      <c r="L516" s="200" t="n"/>
      <c r="M516" s="200" t="n"/>
      <c r="N516" s="200" t="n"/>
      <c r="O516" s="200" t="n"/>
      <c r="P516" s="200" t="n"/>
      <c r="Q516" s="200" t="n"/>
      <c r="R516" s="202" t="n"/>
      <c r="S516" s="200" t="n"/>
      <c r="T516" s="200" t="n"/>
      <c r="U516" s="200" t="n"/>
      <c r="V516" s="200" t="n"/>
      <c r="W516" s="200" t="n"/>
      <c r="X516" s="200" t="n"/>
      <c r="Y516" s="200" t="n"/>
      <c r="Z516" s="200" t="n"/>
    </row>
    <row r="517" ht="21" customHeight="1" s="726">
      <c r="A517" s="365" t="n"/>
      <c r="B517" s="365" t="n"/>
      <c r="C517" s="200" t="n"/>
      <c r="D517" s="465" t="n"/>
      <c r="E517" s="200" t="n"/>
      <c r="F517" s="200" t="n"/>
      <c r="G517" s="200" t="n"/>
      <c r="H517" s="200" t="n"/>
      <c r="I517" s="200" t="n"/>
      <c r="J517" s="200" t="n"/>
      <c r="K517" s="200" t="n"/>
      <c r="L517" s="200" t="n"/>
      <c r="M517" s="200" t="n"/>
      <c r="N517" s="200" t="n"/>
      <c r="O517" s="200" t="n"/>
      <c r="P517" s="200" t="n"/>
      <c r="Q517" s="200" t="n"/>
      <c r="R517" s="202" t="n"/>
      <c r="S517" s="200" t="n"/>
      <c r="T517" s="200" t="n"/>
      <c r="U517" s="200" t="n"/>
      <c r="V517" s="200" t="n"/>
      <c r="W517" s="200" t="n"/>
      <c r="X517" s="200" t="n"/>
      <c r="Y517" s="200" t="n"/>
      <c r="Z517" s="200" t="n"/>
    </row>
    <row r="518" ht="21" customHeight="1" s="726">
      <c r="A518" s="365" t="n"/>
      <c r="B518" s="365" t="n"/>
      <c r="C518" s="200" t="n"/>
      <c r="D518" s="465" t="n"/>
      <c r="E518" s="200" t="n"/>
      <c r="F518" s="200" t="n"/>
      <c r="G518" s="200" t="n"/>
      <c r="H518" s="200" t="n"/>
      <c r="I518" s="200" t="n"/>
      <c r="J518" s="200" t="n"/>
      <c r="K518" s="200" t="n"/>
      <c r="L518" s="200" t="n"/>
      <c r="M518" s="200" t="n"/>
      <c r="N518" s="200" t="n"/>
      <c r="O518" s="200" t="n"/>
      <c r="P518" s="200" t="n"/>
      <c r="Q518" s="200" t="n"/>
      <c r="R518" s="202" t="n"/>
      <c r="S518" s="200" t="n"/>
      <c r="T518" s="200" t="n"/>
      <c r="U518" s="200" t="n"/>
      <c r="V518" s="200" t="n"/>
      <c r="W518" s="200" t="n"/>
      <c r="X518" s="200" t="n"/>
      <c r="Y518" s="200" t="n"/>
      <c r="Z518" s="200" t="n"/>
    </row>
    <row r="519" ht="21" customHeight="1" s="726">
      <c r="A519" s="365" t="n"/>
      <c r="B519" s="365" t="n"/>
      <c r="C519" s="200" t="n"/>
      <c r="D519" s="465" t="n"/>
      <c r="E519" s="200" t="n"/>
      <c r="F519" s="200" t="n"/>
      <c r="G519" s="200" t="n"/>
      <c r="H519" s="200" t="n"/>
      <c r="I519" s="200" t="n"/>
      <c r="J519" s="200" t="n"/>
      <c r="K519" s="200" t="n"/>
      <c r="L519" s="200" t="n"/>
      <c r="M519" s="200" t="n"/>
      <c r="N519" s="200" t="n"/>
      <c r="O519" s="200" t="n"/>
      <c r="P519" s="200" t="n"/>
      <c r="Q519" s="200" t="n"/>
      <c r="R519" s="202" t="n"/>
      <c r="S519" s="200" t="n"/>
      <c r="T519" s="200" t="n"/>
      <c r="U519" s="200" t="n"/>
      <c r="V519" s="200" t="n"/>
      <c r="W519" s="200" t="n"/>
      <c r="X519" s="200" t="n"/>
      <c r="Y519" s="200" t="n"/>
      <c r="Z519" s="200" t="n"/>
    </row>
    <row r="520" ht="21" customHeight="1" s="726">
      <c r="A520" s="365" t="n"/>
      <c r="B520" s="365" t="n"/>
      <c r="C520" s="200" t="n"/>
      <c r="D520" s="465" t="n"/>
      <c r="E520" s="200" t="n"/>
      <c r="F520" s="200" t="n"/>
      <c r="G520" s="200" t="n"/>
      <c r="H520" s="200" t="n"/>
      <c r="I520" s="200" t="n"/>
      <c r="J520" s="200" t="n"/>
      <c r="K520" s="200" t="n"/>
      <c r="L520" s="200" t="n"/>
      <c r="M520" s="200" t="n"/>
      <c r="N520" s="200" t="n"/>
      <c r="O520" s="200" t="n"/>
      <c r="P520" s="200" t="n"/>
      <c r="Q520" s="200" t="n"/>
      <c r="R520" s="202" t="n"/>
      <c r="S520" s="200" t="n"/>
      <c r="T520" s="200" t="n"/>
      <c r="U520" s="200" t="n"/>
      <c r="V520" s="200" t="n"/>
      <c r="W520" s="200" t="n"/>
      <c r="X520" s="200" t="n"/>
      <c r="Y520" s="200" t="n"/>
      <c r="Z520" s="200" t="n"/>
    </row>
    <row r="521" ht="21" customHeight="1" s="726">
      <c r="A521" s="365" t="n"/>
      <c r="B521" s="365" t="n"/>
      <c r="C521" s="200" t="n"/>
      <c r="D521" s="465" t="n"/>
      <c r="E521" s="200" t="n"/>
      <c r="F521" s="200" t="n"/>
      <c r="G521" s="200" t="n"/>
      <c r="H521" s="200" t="n"/>
      <c r="I521" s="200" t="n"/>
      <c r="J521" s="200" t="n"/>
      <c r="K521" s="200" t="n"/>
      <c r="L521" s="200" t="n"/>
      <c r="M521" s="200" t="n"/>
      <c r="N521" s="200" t="n"/>
      <c r="O521" s="200" t="n"/>
      <c r="P521" s="200" t="n"/>
      <c r="Q521" s="200" t="n"/>
      <c r="R521" s="202" t="n"/>
      <c r="S521" s="200" t="n"/>
      <c r="T521" s="200" t="n"/>
      <c r="U521" s="200" t="n"/>
      <c r="V521" s="200" t="n"/>
      <c r="W521" s="200" t="n"/>
      <c r="X521" s="200" t="n"/>
      <c r="Y521" s="200" t="n"/>
      <c r="Z521" s="200" t="n"/>
    </row>
    <row r="522" ht="21" customHeight="1" s="726">
      <c r="A522" s="365" t="n"/>
      <c r="B522" s="365" t="n"/>
      <c r="C522" s="200" t="n"/>
      <c r="D522" s="465" t="n"/>
      <c r="E522" s="200" t="n"/>
      <c r="F522" s="200" t="n"/>
      <c r="G522" s="200" t="n"/>
      <c r="H522" s="200" t="n"/>
      <c r="I522" s="200" t="n"/>
      <c r="J522" s="200" t="n"/>
      <c r="K522" s="200" t="n"/>
      <c r="L522" s="200" t="n"/>
      <c r="M522" s="200" t="n"/>
      <c r="N522" s="200" t="n"/>
      <c r="O522" s="200" t="n"/>
      <c r="P522" s="200" t="n"/>
      <c r="Q522" s="200" t="n"/>
      <c r="R522" s="202" t="n"/>
      <c r="S522" s="200" t="n"/>
      <c r="T522" s="200" t="n"/>
      <c r="U522" s="200" t="n"/>
      <c r="V522" s="200" t="n"/>
      <c r="W522" s="200" t="n"/>
      <c r="X522" s="200" t="n"/>
      <c r="Y522" s="200" t="n"/>
      <c r="Z522" s="200" t="n"/>
    </row>
    <row r="523" ht="21" customHeight="1" s="726">
      <c r="A523" s="365" t="n"/>
      <c r="B523" s="365" t="n"/>
      <c r="C523" s="200" t="n"/>
      <c r="D523" s="465" t="n"/>
      <c r="E523" s="200" t="n"/>
      <c r="F523" s="200" t="n"/>
      <c r="G523" s="200" t="n"/>
      <c r="H523" s="200" t="n"/>
      <c r="I523" s="200" t="n"/>
      <c r="J523" s="200" t="n"/>
      <c r="K523" s="200" t="n"/>
      <c r="L523" s="200" t="n"/>
      <c r="M523" s="200" t="n"/>
      <c r="N523" s="200" t="n"/>
      <c r="O523" s="200" t="n"/>
      <c r="P523" s="200" t="n"/>
      <c r="Q523" s="200" t="n"/>
      <c r="R523" s="202" t="n"/>
      <c r="S523" s="200" t="n"/>
      <c r="T523" s="200" t="n"/>
      <c r="U523" s="200" t="n"/>
      <c r="V523" s="200" t="n"/>
      <c r="W523" s="200" t="n"/>
      <c r="X523" s="200" t="n"/>
      <c r="Y523" s="200" t="n"/>
      <c r="Z523" s="200" t="n"/>
    </row>
    <row r="524" ht="21" customHeight="1" s="726">
      <c r="A524" s="365" t="n"/>
      <c r="B524" s="365" t="n"/>
      <c r="C524" s="200" t="n"/>
      <c r="D524" s="465" t="n"/>
      <c r="E524" s="200" t="n"/>
      <c r="F524" s="200" t="n"/>
      <c r="G524" s="200" t="n"/>
      <c r="H524" s="200" t="n"/>
      <c r="I524" s="200" t="n"/>
      <c r="J524" s="200" t="n"/>
      <c r="K524" s="200" t="n"/>
      <c r="L524" s="200" t="n"/>
      <c r="M524" s="200" t="n"/>
      <c r="N524" s="200" t="n"/>
      <c r="O524" s="200" t="n"/>
      <c r="P524" s="200" t="n"/>
      <c r="Q524" s="200" t="n"/>
      <c r="R524" s="202" t="n"/>
      <c r="S524" s="200" t="n"/>
      <c r="T524" s="200" t="n"/>
      <c r="U524" s="200" t="n"/>
      <c r="V524" s="200" t="n"/>
      <c r="W524" s="200" t="n"/>
      <c r="X524" s="200" t="n"/>
      <c r="Y524" s="200" t="n"/>
      <c r="Z524" s="200" t="n"/>
    </row>
    <row r="525" ht="21" customHeight="1" s="726">
      <c r="A525" s="365" t="n"/>
      <c r="B525" s="365" t="n"/>
      <c r="C525" s="200" t="n"/>
      <c r="D525" s="465" t="n"/>
      <c r="E525" s="200" t="n"/>
      <c r="F525" s="200" t="n"/>
      <c r="G525" s="200" t="n"/>
      <c r="H525" s="200" t="n"/>
      <c r="I525" s="200" t="n"/>
      <c r="J525" s="200" t="n"/>
      <c r="K525" s="200" t="n"/>
      <c r="L525" s="200" t="n"/>
      <c r="M525" s="200" t="n"/>
      <c r="N525" s="200" t="n"/>
      <c r="O525" s="200" t="n"/>
      <c r="P525" s="200" t="n"/>
      <c r="Q525" s="200" t="n"/>
      <c r="R525" s="202" t="n"/>
      <c r="S525" s="200" t="n"/>
      <c r="T525" s="200" t="n"/>
      <c r="U525" s="200" t="n"/>
      <c r="V525" s="200" t="n"/>
      <c r="W525" s="200" t="n"/>
      <c r="X525" s="200" t="n"/>
      <c r="Y525" s="200" t="n"/>
      <c r="Z525" s="200" t="n"/>
    </row>
    <row r="526" ht="21" customHeight="1" s="726">
      <c r="A526" s="365" t="n"/>
      <c r="B526" s="365" t="n"/>
      <c r="C526" s="200" t="n"/>
      <c r="D526" s="465" t="n"/>
      <c r="E526" s="200" t="n"/>
      <c r="F526" s="200" t="n"/>
      <c r="G526" s="200" t="n"/>
      <c r="H526" s="200" t="n"/>
      <c r="I526" s="200" t="n"/>
      <c r="J526" s="200" t="n"/>
      <c r="K526" s="200" t="n"/>
      <c r="L526" s="200" t="n"/>
      <c r="M526" s="200" t="n"/>
      <c r="N526" s="200" t="n"/>
      <c r="O526" s="200" t="n"/>
      <c r="P526" s="200" t="n"/>
      <c r="Q526" s="200" t="n"/>
      <c r="R526" s="202" t="n"/>
      <c r="S526" s="200" t="n"/>
      <c r="T526" s="200" t="n"/>
      <c r="U526" s="200" t="n"/>
      <c r="V526" s="200" t="n"/>
      <c r="W526" s="200" t="n"/>
      <c r="X526" s="200" t="n"/>
      <c r="Y526" s="200" t="n"/>
      <c r="Z526" s="200" t="n"/>
    </row>
    <row r="527" ht="21" customHeight="1" s="726">
      <c r="A527" s="365" t="n"/>
      <c r="B527" s="365" t="n"/>
      <c r="C527" s="200" t="n"/>
      <c r="D527" s="465" t="n"/>
      <c r="E527" s="200" t="n"/>
      <c r="F527" s="200" t="n"/>
      <c r="G527" s="200" t="n"/>
      <c r="H527" s="200" t="n"/>
      <c r="I527" s="200" t="n"/>
      <c r="J527" s="200" t="n"/>
      <c r="K527" s="200" t="n"/>
      <c r="L527" s="200" t="n"/>
      <c r="M527" s="200" t="n"/>
      <c r="N527" s="200" t="n"/>
      <c r="O527" s="200" t="n"/>
      <c r="P527" s="200" t="n"/>
      <c r="Q527" s="200" t="n"/>
      <c r="R527" s="202" t="n"/>
      <c r="S527" s="200" t="n"/>
      <c r="T527" s="200" t="n"/>
      <c r="U527" s="200" t="n"/>
      <c r="V527" s="200" t="n"/>
      <c r="W527" s="200" t="n"/>
      <c r="X527" s="200" t="n"/>
      <c r="Y527" s="200" t="n"/>
      <c r="Z527" s="200" t="n"/>
    </row>
    <row r="528" ht="21" customHeight="1" s="726">
      <c r="A528" s="365" t="n"/>
      <c r="B528" s="365" t="n"/>
      <c r="C528" s="200" t="n"/>
      <c r="D528" s="465" t="n"/>
      <c r="E528" s="200" t="n"/>
      <c r="F528" s="200" t="n"/>
      <c r="G528" s="200" t="n"/>
      <c r="H528" s="200" t="n"/>
      <c r="I528" s="200" t="n"/>
      <c r="J528" s="200" t="n"/>
      <c r="K528" s="200" t="n"/>
      <c r="L528" s="200" t="n"/>
      <c r="M528" s="200" t="n"/>
      <c r="N528" s="200" t="n"/>
      <c r="O528" s="200" t="n"/>
      <c r="P528" s="200" t="n"/>
      <c r="Q528" s="200" t="n"/>
      <c r="R528" s="202" t="n"/>
      <c r="S528" s="200" t="n"/>
      <c r="T528" s="200" t="n"/>
      <c r="U528" s="200" t="n"/>
      <c r="V528" s="200" t="n"/>
      <c r="W528" s="200" t="n"/>
      <c r="X528" s="200" t="n"/>
      <c r="Y528" s="200" t="n"/>
      <c r="Z528" s="200" t="n"/>
    </row>
    <row r="529" ht="21" customHeight="1" s="726">
      <c r="A529" s="365" t="n"/>
      <c r="B529" s="365" t="n"/>
      <c r="C529" s="200" t="n"/>
      <c r="D529" s="465" t="n"/>
      <c r="E529" s="200" t="n"/>
      <c r="F529" s="200" t="n"/>
      <c r="G529" s="200" t="n"/>
      <c r="H529" s="200" t="n"/>
      <c r="I529" s="200" t="n"/>
      <c r="J529" s="200" t="n"/>
      <c r="K529" s="200" t="n"/>
      <c r="L529" s="200" t="n"/>
      <c r="M529" s="200" t="n"/>
      <c r="N529" s="200" t="n"/>
      <c r="O529" s="200" t="n"/>
      <c r="P529" s="200" t="n"/>
      <c r="Q529" s="200" t="n"/>
      <c r="R529" s="202" t="n"/>
      <c r="S529" s="200" t="n"/>
      <c r="T529" s="200" t="n"/>
      <c r="U529" s="200" t="n"/>
      <c r="V529" s="200" t="n"/>
      <c r="W529" s="200" t="n"/>
      <c r="X529" s="200" t="n"/>
      <c r="Y529" s="200" t="n"/>
      <c r="Z529" s="200" t="n"/>
    </row>
    <row r="530" ht="21" customHeight="1" s="726">
      <c r="A530" s="365" t="n"/>
      <c r="B530" s="365" t="n"/>
      <c r="C530" s="200" t="n"/>
      <c r="D530" s="465" t="n"/>
      <c r="E530" s="200" t="n"/>
      <c r="F530" s="200" t="n"/>
      <c r="G530" s="200" t="n"/>
      <c r="H530" s="200" t="n"/>
      <c r="I530" s="200" t="n"/>
      <c r="J530" s="200" t="n"/>
      <c r="K530" s="200" t="n"/>
      <c r="L530" s="200" t="n"/>
      <c r="M530" s="200" t="n"/>
      <c r="N530" s="200" t="n"/>
      <c r="O530" s="200" t="n"/>
      <c r="P530" s="200" t="n"/>
      <c r="Q530" s="200" t="n"/>
      <c r="R530" s="202" t="n"/>
      <c r="S530" s="200" t="n"/>
      <c r="T530" s="200" t="n"/>
      <c r="U530" s="200" t="n"/>
      <c r="V530" s="200" t="n"/>
      <c r="W530" s="200" t="n"/>
      <c r="X530" s="200" t="n"/>
      <c r="Y530" s="200" t="n"/>
      <c r="Z530" s="200" t="n"/>
    </row>
    <row r="531" ht="21" customHeight="1" s="726">
      <c r="A531" s="365" t="n"/>
      <c r="B531" s="365" t="n"/>
      <c r="C531" s="200" t="n"/>
      <c r="D531" s="465" t="n"/>
      <c r="E531" s="200" t="n"/>
      <c r="F531" s="200" t="n"/>
      <c r="G531" s="200" t="n"/>
      <c r="H531" s="200" t="n"/>
      <c r="I531" s="200" t="n"/>
      <c r="J531" s="200" t="n"/>
      <c r="K531" s="200" t="n"/>
      <c r="L531" s="200" t="n"/>
      <c r="M531" s="200" t="n"/>
      <c r="N531" s="200" t="n"/>
      <c r="O531" s="200" t="n"/>
      <c r="P531" s="200" t="n"/>
      <c r="Q531" s="200" t="n"/>
      <c r="R531" s="202" t="n"/>
      <c r="S531" s="200" t="n"/>
      <c r="T531" s="200" t="n"/>
      <c r="U531" s="200" t="n"/>
      <c r="V531" s="200" t="n"/>
      <c r="W531" s="200" t="n"/>
      <c r="X531" s="200" t="n"/>
      <c r="Y531" s="200" t="n"/>
      <c r="Z531" s="200" t="n"/>
    </row>
    <row r="532" ht="21" customHeight="1" s="726">
      <c r="A532" s="365" t="n"/>
      <c r="B532" s="365" t="n"/>
      <c r="C532" s="200" t="n"/>
      <c r="D532" s="465" t="n"/>
      <c r="E532" s="200" t="n"/>
      <c r="F532" s="200" t="n"/>
      <c r="G532" s="200" t="n"/>
      <c r="H532" s="200" t="n"/>
      <c r="I532" s="200" t="n"/>
      <c r="J532" s="200" t="n"/>
      <c r="K532" s="200" t="n"/>
      <c r="L532" s="200" t="n"/>
      <c r="M532" s="200" t="n"/>
      <c r="N532" s="200" t="n"/>
      <c r="O532" s="200" t="n"/>
      <c r="P532" s="200" t="n"/>
      <c r="Q532" s="200" t="n"/>
      <c r="R532" s="202" t="n"/>
      <c r="S532" s="200" t="n"/>
      <c r="T532" s="200" t="n"/>
      <c r="U532" s="200" t="n"/>
      <c r="V532" s="200" t="n"/>
      <c r="W532" s="200" t="n"/>
      <c r="X532" s="200" t="n"/>
      <c r="Y532" s="200" t="n"/>
      <c r="Z532" s="200" t="n"/>
    </row>
    <row r="533" ht="21" customHeight="1" s="726">
      <c r="A533" s="365" t="n"/>
      <c r="B533" s="365" t="n"/>
      <c r="C533" s="200" t="n"/>
      <c r="D533" s="465" t="n"/>
      <c r="E533" s="200" t="n"/>
      <c r="F533" s="200" t="n"/>
      <c r="G533" s="200" t="n"/>
      <c r="H533" s="200" t="n"/>
      <c r="I533" s="200" t="n"/>
      <c r="J533" s="200" t="n"/>
      <c r="K533" s="200" t="n"/>
      <c r="L533" s="200" t="n"/>
      <c r="M533" s="200" t="n"/>
      <c r="N533" s="200" t="n"/>
      <c r="O533" s="200" t="n"/>
      <c r="P533" s="200" t="n"/>
      <c r="Q533" s="200" t="n"/>
      <c r="R533" s="202" t="n"/>
      <c r="S533" s="200" t="n"/>
      <c r="T533" s="200" t="n"/>
      <c r="U533" s="200" t="n"/>
      <c r="V533" s="200" t="n"/>
      <c r="W533" s="200" t="n"/>
      <c r="X533" s="200" t="n"/>
      <c r="Y533" s="200" t="n"/>
      <c r="Z533" s="200" t="n"/>
    </row>
    <row r="534" ht="21" customHeight="1" s="726">
      <c r="A534" s="365" t="n"/>
      <c r="B534" s="365" t="n"/>
      <c r="C534" s="200" t="n"/>
      <c r="D534" s="465" t="n"/>
      <c r="E534" s="200" t="n"/>
      <c r="F534" s="200" t="n"/>
      <c r="G534" s="200" t="n"/>
      <c r="H534" s="200" t="n"/>
      <c r="I534" s="200" t="n"/>
      <c r="J534" s="200" t="n"/>
      <c r="K534" s="200" t="n"/>
      <c r="L534" s="200" t="n"/>
      <c r="M534" s="200" t="n"/>
      <c r="N534" s="200" t="n"/>
      <c r="O534" s="200" t="n"/>
      <c r="P534" s="200" t="n"/>
      <c r="Q534" s="200" t="n"/>
      <c r="R534" s="202" t="n"/>
      <c r="S534" s="200" t="n"/>
      <c r="T534" s="200" t="n"/>
      <c r="U534" s="200" t="n"/>
      <c r="V534" s="200" t="n"/>
      <c r="W534" s="200" t="n"/>
      <c r="X534" s="200" t="n"/>
      <c r="Y534" s="200" t="n"/>
      <c r="Z534" s="200" t="n"/>
    </row>
    <row r="535" ht="21" customHeight="1" s="726">
      <c r="A535" s="365" t="n"/>
      <c r="B535" s="365" t="n"/>
      <c r="C535" s="200" t="n"/>
      <c r="D535" s="465" t="n"/>
      <c r="E535" s="200" t="n"/>
      <c r="F535" s="200" t="n"/>
      <c r="G535" s="200" t="n"/>
      <c r="H535" s="200" t="n"/>
      <c r="I535" s="200" t="n"/>
      <c r="J535" s="200" t="n"/>
      <c r="K535" s="200" t="n"/>
      <c r="L535" s="200" t="n"/>
      <c r="M535" s="200" t="n"/>
      <c r="N535" s="200" t="n"/>
      <c r="O535" s="200" t="n"/>
      <c r="P535" s="200" t="n"/>
      <c r="Q535" s="200" t="n"/>
      <c r="R535" s="202" t="n"/>
      <c r="S535" s="200" t="n"/>
      <c r="T535" s="200" t="n"/>
      <c r="U535" s="200" t="n"/>
      <c r="V535" s="200" t="n"/>
      <c r="W535" s="200" t="n"/>
      <c r="X535" s="200" t="n"/>
      <c r="Y535" s="200" t="n"/>
      <c r="Z535" s="200" t="n"/>
    </row>
    <row r="536" ht="21" customHeight="1" s="726">
      <c r="A536" s="365" t="n"/>
      <c r="B536" s="365" t="n"/>
      <c r="C536" s="200" t="n"/>
      <c r="D536" s="465" t="n"/>
      <c r="E536" s="200" t="n"/>
      <c r="F536" s="200" t="n"/>
      <c r="G536" s="200" t="n"/>
      <c r="H536" s="200" t="n"/>
      <c r="I536" s="200" t="n"/>
      <c r="J536" s="200" t="n"/>
      <c r="K536" s="200" t="n"/>
      <c r="L536" s="200" t="n"/>
      <c r="M536" s="200" t="n"/>
      <c r="N536" s="200" t="n"/>
      <c r="O536" s="200" t="n"/>
      <c r="P536" s="200" t="n"/>
      <c r="Q536" s="200" t="n"/>
      <c r="R536" s="202" t="n"/>
      <c r="S536" s="200" t="n"/>
      <c r="T536" s="200" t="n"/>
      <c r="U536" s="200" t="n"/>
      <c r="V536" s="200" t="n"/>
      <c r="W536" s="200" t="n"/>
      <c r="X536" s="200" t="n"/>
      <c r="Y536" s="200" t="n"/>
      <c r="Z536" s="200" t="n"/>
    </row>
    <row r="537" ht="21" customHeight="1" s="726">
      <c r="A537" s="365" t="n"/>
      <c r="B537" s="365" t="n"/>
      <c r="C537" s="200" t="n"/>
      <c r="D537" s="465" t="n"/>
      <c r="E537" s="200" t="n"/>
      <c r="F537" s="200" t="n"/>
      <c r="G537" s="200" t="n"/>
      <c r="H537" s="200" t="n"/>
      <c r="I537" s="200" t="n"/>
      <c r="J537" s="200" t="n"/>
      <c r="K537" s="200" t="n"/>
      <c r="L537" s="200" t="n"/>
      <c r="M537" s="200" t="n"/>
      <c r="N537" s="200" t="n"/>
      <c r="O537" s="200" t="n"/>
      <c r="P537" s="200" t="n"/>
      <c r="Q537" s="200" t="n"/>
      <c r="R537" s="202" t="n"/>
      <c r="S537" s="200" t="n"/>
      <c r="T537" s="200" t="n"/>
      <c r="U537" s="200" t="n"/>
      <c r="V537" s="200" t="n"/>
      <c r="W537" s="200" t="n"/>
      <c r="X537" s="200" t="n"/>
      <c r="Y537" s="200" t="n"/>
      <c r="Z537" s="200" t="n"/>
    </row>
    <row r="538" ht="21" customHeight="1" s="726">
      <c r="A538" s="365" t="n"/>
      <c r="B538" s="365" t="n"/>
      <c r="C538" s="200" t="n"/>
      <c r="D538" s="465" t="n"/>
      <c r="E538" s="200" t="n"/>
      <c r="F538" s="200" t="n"/>
      <c r="G538" s="200" t="n"/>
      <c r="H538" s="200" t="n"/>
      <c r="I538" s="200" t="n"/>
      <c r="J538" s="200" t="n"/>
      <c r="K538" s="200" t="n"/>
      <c r="L538" s="200" t="n"/>
      <c r="M538" s="200" t="n"/>
      <c r="N538" s="200" t="n"/>
      <c r="O538" s="200" t="n"/>
      <c r="P538" s="200" t="n"/>
      <c r="Q538" s="200" t="n"/>
      <c r="R538" s="202" t="n"/>
      <c r="S538" s="200" t="n"/>
      <c r="T538" s="200" t="n"/>
      <c r="U538" s="200" t="n"/>
      <c r="V538" s="200" t="n"/>
      <c r="W538" s="200" t="n"/>
      <c r="X538" s="200" t="n"/>
      <c r="Y538" s="200" t="n"/>
      <c r="Z538" s="200" t="n"/>
    </row>
    <row r="539" ht="21" customHeight="1" s="726">
      <c r="A539" s="365" t="n"/>
      <c r="B539" s="365" t="n"/>
      <c r="C539" s="200" t="n"/>
      <c r="D539" s="465" t="n"/>
      <c r="E539" s="200" t="n"/>
      <c r="F539" s="200" t="n"/>
      <c r="G539" s="200" t="n"/>
      <c r="H539" s="200" t="n"/>
      <c r="I539" s="200" t="n"/>
      <c r="J539" s="200" t="n"/>
      <c r="K539" s="200" t="n"/>
      <c r="L539" s="200" t="n"/>
      <c r="M539" s="200" t="n"/>
      <c r="N539" s="200" t="n"/>
      <c r="O539" s="200" t="n"/>
      <c r="P539" s="200" t="n"/>
      <c r="Q539" s="200" t="n"/>
      <c r="R539" s="202" t="n"/>
      <c r="S539" s="200" t="n"/>
      <c r="T539" s="200" t="n"/>
      <c r="U539" s="200" t="n"/>
      <c r="V539" s="200" t="n"/>
      <c r="W539" s="200" t="n"/>
      <c r="X539" s="200" t="n"/>
      <c r="Y539" s="200" t="n"/>
      <c r="Z539" s="200" t="n"/>
    </row>
    <row r="540" ht="21" customHeight="1" s="726">
      <c r="A540" s="365" t="n"/>
      <c r="B540" s="365" t="n"/>
      <c r="C540" s="200" t="n"/>
      <c r="D540" s="465" t="n"/>
      <c r="E540" s="200" t="n"/>
      <c r="F540" s="200" t="n"/>
      <c r="G540" s="200" t="n"/>
      <c r="H540" s="200" t="n"/>
      <c r="I540" s="200" t="n"/>
      <c r="J540" s="200" t="n"/>
      <c r="K540" s="200" t="n"/>
      <c r="L540" s="200" t="n"/>
      <c r="M540" s="200" t="n"/>
      <c r="N540" s="200" t="n"/>
      <c r="O540" s="200" t="n"/>
      <c r="P540" s="200" t="n"/>
      <c r="Q540" s="200" t="n"/>
      <c r="R540" s="202" t="n"/>
      <c r="S540" s="200" t="n"/>
      <c r="T540" s="200" t="n"/>
      <c r="U540" s="200" t="n"/>
      <c r="V540" s="200" t="n"/>
      <c r="W540" s="200" t="n"/>
      <c r="X540" s="200" t="n"/>
      <c r="Y540" s="200" t="n"/>
      <c r="Z540" s="200" t="n"/>
    </row>
    <row r="541" ht="21" customHeight="1" s="726">
      <c r="A541" s="365" t="n"/>
      <c r="B541" s="365" t="n"/>
      <c r="C541" s="200" t="n"/>
      <c r="D541" s="465" t="n"/>
      <c r="E541" s="200" t="n"/>
      <c r="F541" s="200" t="n"/>
      <c r="G541" s="200" t="n"/>
      <c r="H541" s="200" t="n"/>
      <c r="I541" s="200" t="n"/>
      <c r="J541" s="200" t="n"/>
      <c r="K541" s="200" t="n"/>
      <c r="L541" s="200" t="n"/>
      <c r="M541" s="200" t="n"/>
      <c r="N541" s="200" t="n"/>
      <c r="O541" s="200" t="n"/>
      <c r="P541" s="200" t="n"/>
      <c r="Q541" s="200" t="n"/>
      <c r="R541" s="202" t="n"/>
      <c r="S541" s="200" t="n"/>
      <c r="T541" s="200" t="n"/>
      <c r="U541" s="200" t="n"/>
      <c r="V541" s="200" t="n"/>
      <c r="W541" s="200" t="n"/>
      <c r="X541" s="200" t="n"/>
      <c r="Y541" s="200" t="n"/>
      <c r="Z541" s="200" t="n"/>
    </row>
    <row r="542" ht="21" customHeight="1" s="726">
      <c r="A542" s="365" t="n"/>
      <c r="B542" s="365" t="n"/>
      <c r="C542" s="200" t="n"/>
      <c r="D542" s="465" t="n"/>
      <c r="E542" s="200" t="n"/>
      <c r="F542" s="200" t="n"/>
      <c r="G542" s="200" t="n"/>
      <c r="H542" s="200" t="n"/>
      <c r="I542" s="200" t="n"/>
      <c r="J542" s="200" t="n"/>
      <c r="K542" s="200" t="n"/>
      <c r="L542" s="200" t="n"/>
      <c r="M542" s="200" t="n"/>
      <c r="N542" s="200" t="n"/>
      <c r="O542" s="200" t="n"/>
      <c r="P542" s="200" t="n"/>
      <c r="Q542" s="200" t="n"/>
      <c r="R542" s="202" t="n"/>
      <c r="S542" s="200" t="n"/>
      <c r="T542" s="200" t="n"/>
      <c r="U542" s="200" t="n"/>
      <c r="V542" s="200" t="n"/>
      <c r="W542" s="200" t="n"/>
      <c r="X542" s="200" t="n"/>
      <c r="Y542" s="200" t="n"/>
      <c r="Z542" s="200" t="n"/>
    </row>
    <row r="543" ht="21" customHeight="1" s="726">
      <c r="A543" s="365" t="n"/>
      <c r="B543" s="365" t="n"/>
      <c r="C543" s="200" t="n"/>
      <c r="D543" s="465" t="n"/>
      <c r="E543" s="200" t="n"/>
      <c r="F543" s="200" t="n"/>
      <c r="G543" s="200" t="n"/>
      <c r="H543" s="200" t="n"/>
      <c r="I543" s="200" t="n"/>
      <c r="J543" s="200" t="n"/>
      <c r="K543" s="200" t="n"/>
      <c r="L543" s="200" t="n"/>
      <c r="M543" s="200" t="n"/>
      <c r="N543" s="200" t="n"/>
      <c r="O543" s="200" t="n"/>
      <c r="P543" s="200" t="n"/>
      <c r="Q543" s="200" t="n"/>
      <c r="R543" s="202" t="n"/>
      <c r="S543" s="200" t="n"/>
      <c r="T543" s="200" t="n"/>
      <c r="U543" s="200" t="n"/>
      <c r="V543" s="200" t="n"/>
      <c r="W543" s="200" t="n"/>
      <c r="X543" s="200" t="n"/>
      <c r="Y543" s="200" t="n"/>
      <c r="Z543" s="200" t="n"/>
    </row>
    <row r="544" ht="21" customHeight="1" s="726">
      <c r="A544" s="365" t="n"/>
      <c r="B544" s="365" t="n"/>
      <c r="C544" s="200" t="n"/>
      <c r="D544" s="465" t="n"/>
      <c r="E544" s="200" t="n"/>
      <c r="F544" s="200" t="n"/>
      <c r="G544" s="200" t="n"/>
      <c r="H544" s="200" t="n"/>
      <c r="I544" s="200" t="n"/>
      <c r="J544" s="200" t="n"/>
      <c r="K544" s="200" t="n"/>
      <c r="L544" s="200" t="n"/>
      <c r="M544" s="200" t="n"/>
      <c r="N544" s="200" t="n"/>
      <c r="O544" s="200" t="n"/>
      <c r="P544" s="200" t="n"/>
      <c r="Q544" s="200" t="n"/>
      <c r="R544" s="202" t="n"/>
      <c r="S544" s="200" t="n"/>
      <c r="T544" s="200" t="n"/>
      <c r="U544" s="200" t="n"/>
      <c r="V544" s="200" t="n"/>
      <c r="W544" s="200" t="n"/>
      <c r="X544" s="200" t="n"/>
      <c r="Y544" s="200" t="n"/>
      <c r="Z544" s="200" t="n"/>
    </row>
    <row r="545" ht="21" customHeight="1" s="726">
      <c r="A545" s="365" t="n"/>
      <c r="B545" s="365" t="n"/>
      <c r="C545" s="200" t="n"/>
      <c r="D545" s="465" t="n"/>
      <c r="E545" s="200" t="n"/>
      <c r="F545" s="200" t="n"/>
      <c r="G545" s="200" t="n"/>
      <c r="H545" s="200" t="n"/>
      <c r="I545" s="200" t="n"/>
      <c r="J545" s="200" t="n"/>
      <c r="K545" s="200" t="n"/>
      <c r="L545" s="200" t="n"/>
      <c r="M545" s="200" t="n"/>
      <c r="N545" s="200" t="n"/>
      <c r="O545" s="200" t="n"/>
      <c r="P545" s="200" t="n"/>
      <c r="Q545" s="200" t="n"/>
      <c r="R545" s="202" t="n"/>
      <c r="S545" s="200" t="n"/>
      <c r="T545" s="200" t="n"/>
      <c r="U545" s="200" t="n"/>
      <c r="V545" s="200" t="n"/>
      <c r="W545" s="200" t="n"/>
      <c r="X545" s="200" t="n"/>
      <c r="Y545" s="200" t="n"/>
      <c r="Z545" s="200" t="n"/>
    </row>
    <row r="546" ht="21" customHeight="1" s="726">
      <c r="A546" s="365" t="n"/>
      <c r="B546" s="365" t="n"/>
      <c r="C546" s="200" t="n"/>
      <c r="D546" s="465" t="n"/>
      <c r="E546" s="200" t="n"/>
      <c r="F546" s="200" t="n"/>
      <c r="G546" s="200" t="n"/>
      <c r="H546" s="200" t="n"/>
      <c r="I546" s="200" t="n"/>
      <c r="J546" s="200" t="n"/>
      <c r="K546" s="200" t="n"/>
      <c r="L546" s="200" t="n"/>
      <c r="M546" s="200" t="n"/>
      <c r="N546" s="200" t="n"/>
      <c r="O546" s="200" t="n"/>
      <c r="P546" s="200" t="n"/>
      <c r="Q546" s="200" t="n"/>
      <c r="R546" s="202" t="n"/>
      <c r="S546" s="200" t="n"/>
      <c r="T546" s="200" t="n"/>
      <c r="U546" s="200" t="n"/>
      <c r="V546" s="200" t="n"/>
      <c r="W546" s="200" t="n"/>
      <c r="X546" s="200" t="n"/>
      <c r="Y546" s="200" t="n"/>
      <c r="Z546" s="200" t="n"/>
    </row>
    <row r="547" ht="21" customHeight="1" s="726">
      <c r="A547" s="365" t="n"/>
      <c r="B547" s="365" t="n"/>
      <c r="C547" s="200" t="n"/>
      <c r="D547" s="465" t="n"/>
      <c r="E547" s="200" t="n"/>
      <c r="F547" s="200" t="n"/>
      <c r="G547" s="200" t="n"/>
      <c r="H547" s="200" t="n"/>
      <c r="I547" s="200" t="n"/>
      <c r="J547" s="200" t="n"/>
      <c r="K547" s="200" t="n"/>
      <c r="L547" s="200" t="n"/>
      <c r="M547" s="200" t="n"/>
      <c r="N547" s="200" t="n"/>
      <c r="O547" s="200" t="n"/>
      <c r="P547" s="200" t="n"/>
      <c r="Q547" s="200" t="n"/>
      <c r="R547" s="202" t="n"/>
      <c r="S547" s="200" t="n"/>
      <c r="T547" s="200" t="n"/>
      <c r="U547" s="200" t="n"/>
      <c r="V547" s="200" t="n"/>
      <c r="W547" s="200" t="n"/>
      <c r="X547" s="200" t="n"/>
      <c r="Y547" s="200" t="n"/>
      <c r="Z547" s="200" t="n"/>
    </row>
    <row r="548" ht="21" customHeight="1" s="726">
      <c r="A548" s="365" t="n"/>
      <c r="B548" s="365" t="n"/>
      <c r="C548" s="200" t="n"/>
      <c r="D548" s="465" t="n"/>
      <c r="E548" s="200" t="n"/>
      <c r="F548" s="200" t="n"/>
      <c r="G548" s="200" t="n"/>
      <c r="H548" s="200" t="n"/>
      <c r="I548" s="200" t="n"/>
      <c r="J548" s="200" t="n"/>
      <c r="K548" s="200" t="n"/>
      <c r="L548" s="200" t="n"/>
      <c r="M548" s="200" t="n"/>
      <c r="N548" s="200" t="n"/>
      <c r="O548" s="200" t="n"/>
      <c r="P548" s="200" t="n"/>
      <c r="Q548" s="200" t="n"/>
      <c r="R548" s="202" t="n"/>
      <c r="S548" s="200" t="n"/>
      <c r="T548" s="200" t="n"/>
      <c r="U548" s="200" t="n"/>
      <c r="V548" s="200" t="n"/>
      <c r="W548" s="200" t="n"/>
      <c r="X548" s="200" t="n"/>
      <c r="Y548" s="200" t="n"/>
      <c r="Z548" s="200" t="n"/>
    </row>
    <row r="549" ht="21" customHeight="1" s="726">
      <c r="A549" s="365" t="n"/>
      <c r="B549" s="365" t="n"/>
      <c r="C549" s="200" t="n"/>
      <c r="D549" s="465" t="n"/>
      <c r="E549" s="200" t="n"/>
      <c r="F549" s="200" t="n"/>
      <c r="G549" s="200" t="n"/>
      <c r="H549" s="200" t="n"/>
      <c r="I549" s="200" t="n"/>
      <c r="J549" s="200" t="n"/>
      <c r="K549" s="200" t="n"/>
      <c r="L549" s="200" t="n"/>
      <c r="M549" s="200" t="n"/>
      <c r="N549" s="200" t="n"/>
      <c r="O549" s="200" t="n"/>
      <c r="P549" s="200" t="n"/>
      <c r="Q549" s="200" t="n"/>
      <c r="R549" s="202" t="n"/>
      <c r="S549" s="200" t="n"/>
      <c r="T549" s="200" t="n"/>
      <c r="U549" s="200" t="n"/>
      <c r="V549" s="200" t="n"/>
      <c r="W549" s="200" t="n"/>
      <c r="X549" s="200" t="n"/>
      <c r="Y549" s="200" t="n"/>
      <c r="Z549" s="200" t="n"/>
    </row>
    <row r="550" ht="21" customHeight="1" s="726">
      <c r="A550" s="365" t="n"/>
      <c r="B550" s="365" t="n"/>
      <c r="C550" s="200" t="n"/>
      <c r="D550" s="465" t="n"/>
      <c r="E550" s="200" t="n"/>
      <c r="F550" s="200" t="n"/>
      <c r="G550" s="200" t="n"/>
      <c r="H550" s="200" t="n"/>
      <c r="I550" s="200" t="n"/>
      <c r="J550" s="200" t="n"/>
      <c r="K550" s="200" t="n"/>
      <c r="L550" s="200" t="n"/>
      <c r="M550" s="200" t="n"/>
      <c r="N550" s="200" t="n"/>
      <c r="O550" s="200" t="n"/>
      <c r="P550" s="200" t="n"/>
      <c r="Q550" s="200" t="n"/>
      <c r="R550" s="202" t="n"/>
      <c r="S550" s="200" t="n"/>
      <c r="T550" s="200" t="n"/>
      <c r="U550" s="200" t="n"/>
      <c r="V550" s="200" t="n"/>
      <c r="W550" s="200" t="n"/>
      <c r="X550" s="200" t="n"/>
      <c r="Y550" s="200" t="n"/>
      <c r="Z550" s="200" t="n"/>
    </row>
    <row r="551" ht="21" customHeight="1" s="726">
      <c r="A551" s="365" t="n"/>
      <c r="B551" s="365" t="n"/>
      <c r="C551" s="200" t="n"/>
      <c r="D551" s="465" t="n"/>
      <c r="E551" s="200" t="n"/>
      <c r="F551" s="200" t="n"/>
      <c r="G551" s="200" t="n"/>
      <c r="H551" s="200" t="n"/>
      <c r="I551" s="200" t="n"/>
      <c r="J551" s="200" t="n"/>
      <c r="K551" s="200" t="n"/>
      <c r="L551" s="200" t="n"/>
      <c r="M551" s="200" t="n"/>
      <c r="N551" s="200" t="n"/>
      <c r="O551" s="200" t="n"/>
      <c r="P551" s="200" t="n"/>
      <c r="Q551" s="200" t="n"/>
      <c r="R551" s="202" t="n"/>
      <c r="S551" s="200" t="n"/>
      <c r="T551" s="200" t="n"/>
      <c r="U551" s="200" t="n"/>
      <c r="V551" s="200" t="n"/>
      <c r="W551" s="200" t="n"/>
      <c r="X551" s="200" t="n"/>
      <c r="Y551" s="200" t="n"/>
      <c r="Z551" s="200" t="n"/>
    </row>
    <row r="552" ht="21" customHeight="1" s="726">
      <c r="A552" s="365" t="n"/>
      <c r="B552" s="365" t="n"/>
      <c r="C552" s="200" t="n"/>
      <c r="D552" s="465" t="n"/>
      <c r="E552" s="200" t="n"/>
      <c r="F552" s="200" t="n"/>
      <c r="G552" s="200" t="n"/>
      <c r="H552" s="200" t="n"/>
      <c r="I552" s="200" t="n"/>
      <c r="J552" s="200" t="n"/>
      <c r="K552" s="200" t="n"/>
      <c r="L552" s="200" t="n"/>
      <c r="M552" s="200" t="n"/>
      <c r="N552" s="200" t="n"/>
      <c r="O552" s="200" t="n"/>
      <c r="P552" s="200" t="n"/>
      <c r="Q552" s="200" t="n"/>
      <c r="R552" s="202" t="n"/>
      <c r="S552" s="200" t="n"/>
      <c r="T552" s="200" t="n"/>
      <c r="U552" s="200" t="n"/>
      <c r="V552" s="200" t="n"/>
      <c r="W552" s="200" t="n"/>
      <c r="X552" s="200" t="n"/>
      <c r="Y552" s="200" t="n"/>
      <c r="Z552" s="200" t="n"/>
    </row>
    <row r="553" ht="21" customHeight="1" s="726">
      <c r="A553" s="365" t="n"/>
      <c r="B553" s="365" t="n"/>
      <c r="C553" s="200" t="n"/>
      <c r="D553" s="465" t="n"/>
      <c r="E553" s="200" t="n"/>
      <c r="F553" s="200" t="n"/>
      <c r="G553" s="200" t="n"/>
      <c r="H553" s="200" t="n"/>
      <c r="I553" s="200" t="n"/>
      <c r="J553" s="200" t="n"/>
      <c r="K553" s="200" t="n"/>
      <c r="L553" s="200" t="n"/>
      <c r="M553" s="200" t="n"/>
      <c r="N553" s="200" t="n"/>
      <c r="O553" s="200" t="n"/>
      <c r="P553" s="200" t="n"/>
      <c r="Q553" s="200" t="n"/>
      <c r="R553" s="202" t="n"/>
      <c r="S553" s="200" t="n"/>
      <c r="T553" s="200" t="n"/>
      <c r="U553" s="200" t="n"/>
      <c r="V553" s="200" t="n"/>
      <c r="W553" s="200" t="n"/>
      <c r="X553" s="200" t="n"/>
      <c r="Y553" s="200" t="n"/>
      <c r="Z553" s="200" t="n"/>
    </row>
    <row r="554" ht="21" customHeight="1" s="726">
      <c r="A554" s="365" t="n"/>
      <c r="B554" s="365" t="n"/>
      <c r="C554" s="200" t="n"/>
      <c r="D554" s="465" t="n"/>
      <c r="E554" s="200" t="n"/>
      <c r="F554" s="200" t="n"/>
      <c r="G554" s="200" t="n"/>
      <c r="H554" s="200" t="n"/>
      <c r="I554" s="200" t="n"/>
      <c r="J554" s="200" t="n"/>
      <c r="K554" s="200" t="n"/>
      <c r="L554" s="200" t="n"/>
      <c r="M554" s="200" t="n"/>
      <c r="N554" s="200" t="n"/>
      <c r="O554" s="200" t="n"/>
      <c r="P554" s="200" t="n"/>
      <c r="Q554" s="200" t="n"/>
      <c r="R554" s="202" t="n"/>
      <c r="S554" s="200" t="n"/>
      <c r="T554" s="200" t="n"/>
      <c r="U554" s="200" t="n"/>
      <c r="V554" s="200" t="n"/>
      <c r="W554" s="200" t="n"/>
      <c r="X554" s="200" t="n"/>
      <c r="Y554" s="200" t="n"/>
      <c r="Z554" s="200" t="n"/>
    </row>
    <row r="555" ht="21" customHeight="1" s="726">
      <c r="A555" s="365" t="n"/>
      <c r="B555" s="365" t="n"/>
      <c r="C555" s="200" t="n"/>
      <c r="D555" s="465" t="n"/>
      <c r="E555" s="200" t="n"/>
      <c r="F555" s="200" t="n"/>
      <c r="G555" s="200" t="n"/>
      <c r="H555" s="200" t="n"/>
      <c r="I555" s="200" t="n"/>
      <c r="J555" s="200" t="n"/>
      <c r="K555" s="200" t="n"/>
      <c r="L555" s="200" t="n"/>
      <c r="M555" s="200" t="n"/>
      <c r="N555" s="200" t="n"/>
      <c r="O555" s="200" t="n"/>
      <c r="P555" s="200" t="n"/>
      <c r="Q555" s="200" t="n"/>
      <c r="R555" s="202" t="n"/>
      <c r="S555" s="200" t="n"/>
      <c r="T555" s="200" t="n"/>
      <c r="U555" s="200" t="n"/>
      <c r="V555" s="200" t="n"/>
      <c r="W555" s="200" t="n"/>
      <c r="X555" s="200" t="n"/>
      <c r="Y555" s="200" t="n"/>
      <c r="Z555" s="200" t="n"/>
    </row>
    <row r="556" ht="21" customHeight="1" s="726">
      <c r="A556" s="365" t="n"/>
      <c r="B556" s="365" t="n"/>
      <c r="C556" s="200" t="n"/>
      <c r="D556" s="465" t="n"/>
      <c r="E556" s="200" t="n"/>
      <c r="F556" s="200" t="n"/>
      <c r="G556" s="200" t="n"/>
      <c r="H556" s="200" t="n"/>
      <c r="I556" s="200" t="n"/>
      <c r="J556" s="200" t="n"/>
      <c r="K556" s="200" t="n"/>
      <c r="L556" s="200" t="n"/>
      <c r="M556" s="200" t="n"/>
      <c r="N556" s="200" t="n"/>
      <c r="O556" s="200" t="n"/>
      <c r="P556" s="200" t="n"/>
      <c r="Q556" s="200" t="n"/>
      <c r="R556" s="202" t="n"/>
      <c r="S556" s="200" t="n"/>
      <c r="T556" s="200" t="n"/>
      <c r="U556" s="200" t="n"/>
      <c r="V556" s="200" t="n"/>
      <c r="W556" s="200" t="n"/>
      <c r="X556" s="200" t="n"/>
      <c r="Y556" s="200" t="n"/>
      <c r="Z556" s="200" t="n"/>
    </row>
    <row r="557" ht="21" customHeight="1" s="726">
      <c r="A557" s="365" t="n"/>
      <c r="B557" s="365" t="n"/>
      <c r="C557" s="200" t="n"/>
      <c r="D557" s="465" t="n"/>
      <c r="E557" s="200" t="n"/>
      <c r="F557" s="200" t="n"/>
      <c r="G557" s="200" t="n"/>
      <c r="H557" s="200" t="n"/>
      <c r="I557" s="200" t="n"/>
      <c r="J557" s="200" t="n"/>
      <c r="K557" s="200" t="n"/>
      <c r="L557" s="200" t="n"/>
      <c r="M557" s="200" t="n"/>
      <c r="N557" s="200" t="n"/>
      <c r="O557" s="200" t="n"/>
      <c r="P557" s="200" t="n"/>
      <c r="Q557" s="200" t="n"/>
      <c r="R557" s="202" t="n"/>
      <c r="S557" s="200" t="n"/>
      <c r="T557" s="200" t="n"/>
      <c r="U557" s="200" t="n"/>
      <c r="V557" s="200" t="n"/>
      <c r="W557" s="200" t="n"/>
      <c r="X557" s="200" t="n"/>
      <c r="Y557" s="200" t="n"/>
      <c r="Z557" s="200" t="n"/>
    </row>
    <row r="558" ht="21" customHeight="1" s="726">
      <c r="A558" s="365" t="n"/>
      <c r="B558" s="365" t="n"/>
      <c r="C558" s="200" t="n"/>
      <c r="D558" s="465" t="n"/>
      <c r="E558" s="200" t="n"/>
      <c r="F558" s="200" t="n"/>
      <c r="G558" s="200" t="n"/>
      <c r="H558" s="200" t="n"/>
      <c r="I558" s="200" t="n"/>
      <c r="J558" s="200" t="n"/>
      <c r="K558" s="200" t="n"/>
      <c r="L558" s="200" t="n"/>
      <c r="M558" s="200" t="n"/>
      <c r="N558" s="200" t="n"/>
      <c r="O558" s="200" t="n"/>
      <c r="P558" s="200" t="n"/>
      <c r="Q558" s="200" t="n"/>
      <c r="R558" s="202" t="n"/>
      <c r="S558" s="200" t="n"/>
      <c r="T558" s="200" t="n"/>
      <c r="U558" s="200" t="n"/>
      <c r="V558" s="200" t="n"/>
      <c r="W558" s="200" t="n"/>
      <c r="X558" s="200" t="n"/>
      <c r="Y558" s="200" t="n"/>
      <c r="Z558" s="200" t="n"/>
    </row>
    <row r="559" ht="21" customHeight="1" s="726">
      <c r="A559" s="365" t="n"/>
      <c r="B559" s="365" t="n"/>
      <c r="C559" s="200" t="n"/>
      <c r="D559" s="465" t="n"/>
      <c r="E559" s="200" t="n"/>
      <c r="F559" s="200" t="n"/>
      <c r="G559" s="200" t="n"/>
      <c r="H559" s="200" t="n"/>
      <c r="I559" s="200" t="n"/>
      <c r="J559" s="200" t="n"/>
      <c r="K559" s="200" t="n"/>
      <c r="L559" s="200" t="n"/>
      <c r="M559" s="200" t="n"/>
      <c r="N559" s="200" t="n"/>
      <c r="O559" s="200" t="n"/>
      <c r="P559" s="200" t="n"/>
      <c r="Q559" s="200" t="n"/>
      <c r="R559" s="202" t="n"/>
      <c r="S559" s="200" t="n"/>
      <c r="T559" s="200" t="n"/>
      <c r="U559" s="200" t="n"/>
      <c r="V559" s="200" t="n"/>
      <c r="W559" s="200" t="n"/>
      <c r="X559" s="200" t="n"/>
      <c r="Y559" s="200" t="n"/>
      <c r="Z559" s="200" t="n"/>
    </row>
    <row r="560" ht="21" customHeight="1" s="726">
      <c r="A560" s="365" t="n"/>
      <c r="B560" s="365" t="n"/>
      <c r="C560" s="200" t="n"/>
      <c r="D560" s="465" t="n"/>
      <c r="E560" s="200" t="n"/>
      <c r="F560" s="200" t="n"/>
      <c r="G560" s="200" t="n"/>
      <c r="H560" s="200" t="n"/>
      <c r="I560" s="200" t="n"/>
      <c r="J560" s="200" t="n"/>
      <c r="K560" s="200" t="n"/>
      <c r="L560" s="200" t="n"/>
      <c r="M560" s="200" t="n"/>
      <c r="N560" s="200" t="n"/>
      <c r="O560" s="200" t="n"/>
      <c r="P560" s="200" t="n"/>
      <c r="Q560" s="200" t="n"/>
      <c r="R560" s="202" t="n"/>
      <c r="S560" s="200" t="n"/>
      <c r="T560" s="200" t="n"/>
      <c r="U560" s="200" t="n"/>
      <c r="V560" s="200" t="n"/>
      <c r="W560" s="200" t="n"/>
      <c r="X560" s="200" t="n"/>
      <c r="Y560" s="200" t="n"/>
      <c r="Z560" s="200" t="n"/>
    </row>
    <row r="561" ht="21" customHeight="1" s="726">
      <c r="A561" s="365" t="n"/>
      <c r="B561" s="365" t="n"/>
      <c r="C561" s="200" t="n"/>
      <c r="D561" s="465" t="n"/>
      <c r="E561" s="200" t="n"/>
      <c r="F561" s="200" t="n"/>
      <c r="G561" s="200" t="n"/>
      <c r="H561" s="200" t="n"/>
      <c r="I561" s="200" t="n"/>
      <c r="J561" s="200" t="n"/>
      <c r="K561" s="200" t="n"/>
      <c r="L561" s="200" t="n"/>
      <c r="M561" s="200" t="n"/>
      <c r="N561" s="200" t="n"/>
      <c r="O561" s="200" t="n"/>
      <c r="P561" s="200" t="n"/>
      <c r="Q561" s="200" t="n"/>
      <c r="R561" s="202" t="n"/>
      <c r="S561" s="200" t="n"/>
      <c r="T561" s="200" t="n"/>
      <c r="U561" s="200" t="n"/>
      <c r="V561" s="200" t="n"/>
      <c r="W561" s="200" t="n"/>
      <c r="X561" s="200" t="n"/>
      <c r="Y561" s="200" t="n"/>
      <c r="Z561" s="200" t="n"/>
    </row>
    <row r="562" ht="21" customHeight="1" s="726">
      <c r="A562" s="365" t="n"/>
      <c r="B562" s="365" t="n"/>
      <c r="C562" s="200" t="n"/>
      <c r="D562" s="465" t="n"/>
      <c r="E562" s="200" t="n"/>
      <c r="F562" s="200" t="n"/>
      <c r="G562" s="200" t="n"/>
      <c r="H562" s="200" t="n"/>
      <c r="I562" s="200" t="n"/>
      <c r="J562" s="200" t="n"/>
      <c r="K562" s="200" t="n"/>
      <c r="L562" s="200" t="n"/>
      <c r="M562" s="200" t="n"/>
      <c r="N562" s="200" t="n"/>
      <c r="O562" s="200" t="n"/>
      <c r="P562" s="200" t="n"/>
      <c r="Q562" s="200" t="n"/>
      <c r="R562" s="202" t="n"/>
      <c r="S562" s="200" t="n"/>
      <c r="T562" s="200" t="n"/>
      <c r="U562" s="200" t="n"/>
      <c r="V562" s="200" t="n"/>
      <c r="W562" s="200" t="n"/>
      <c r="X562" s="200" t="n"/>
      <c r="Y562" s="200" t="n"/>
      <c r="Z562" s="200" t="n"/>
    </row>
    <row r="563" ht="21" customHeight="1" s="726">
      <c r="A563" s="365" t="n"/>
      <c r="B563" s="365" t="n"/>
      <c r="C563" s="200" t="n"/>
      <c r="D563" s="465" t="n"/>
      <c r="E563" s="200" t="n"/>
      <c r="F563" s="200" t="n"/>
      <c r="G563" s="200" t="n"/>
      <c r="H563" s="200" t="n"/>
      <c r="I563" s="200" t="n"/>
      <c r="J563" s="200" t="n"/>
      <c r="K563" s="200" t="n"/>
      <c r="L563" s="200" t="n"/>
      <c r="M563" s="200" t="n"/>
      <c r="N563" s="200" t="n"/>
      <c r="O563" s="200" t="n"/>
      <c r="P563" s="200" t="n"/>
      <c r="Q563" s="200" t="n"/>
      <c r="R563" s="202" t="n"/>
      <c r="S563" s="200" t="n"/>
      <c r="T563" s="200" t="n"/>
      <c r="U563" s="200" t="n"/>
      <c r="V563" s="200" t="n"/>
      <c r="W563" s="200" t="n"/>
      <c r="X563" s="200" t="n"/>
      <c r="Y563" s="200" t="n"/>
      <c r="Z563" s="200" t="n"/>
    </row>
    <row r="564" ht="21" customHeight="1" s="726">
      <c r="A564" s="365" t="n"/>
      <c r="B564" s="365" t="n"/>
      <c r="C564" s="200" t="n"/>
      <c r="D564" s="465" t="n"/>
      <c r="E564" s="200" t="n"/>
      <c r="F564" s="200" t="n"/>
      <c r="G564" s="200" t="n"/>
      <c r="H564" s="200" t="n"/>
      <c r="I564" s="200" t="n"/>
      <c r="J564" s="200" t="n"/>
      <c r="K564" s="200" t="n"/>
      <c r="L564" s="200" t="n"/>
      <c r="M564" s="200" t="n"/>
      <c r="N564" s="200" t="n"/>
      <c r="O564" s="200" t="n"/>
      <c r="P564" s="200" t="n"/>
      <c r="Q564" s="200" t="n"/>
      <c r="R564" s="202" t="n"/>
      <c r="S564" s="200" t="n"/>
      <c r="T564" s="200" t="n"/>
      <c r="U564" s="200" t="n"/>
      <c r="V564" s="200" t="n"/>
      <c r="W564" s="200" t="n"/>
      <c r="X564" s="200" t="n"/>
      <c r="Y564" s="200" t="n"/>
      <c r="Z564" s="200" t="n"/>
    </row>
    <row r="565" ht="21" customHeight="1" s="726">
      <c r="A565" s="365" t="n"/>
      <c r="B565" s="365" t="n"/>
      <c r="C565" s="200" t="n"/>
      <c r="D565" s="465" t="n"/>
      <c r="E565" s="200" t="n"/>
      <c r="F565" s="200" t="n"/>
      <c r="G565" s="200" t="n"/>
      <c r="H565" s="200" t="n"/>
      <c r="I565" s="200" t="n"/>
      <c r="J565" s="200" t="n"/>
      <c r="K565" s="200" t="n"/>
      <c r="L565" s="200" t="n"/>
      <c r="M565" s="200" t="n"/>
      <c r="N565" s="200" t="n"/>
      <c r="O565" s="200" t="n"/>
      <c r="P565" s="200" t="n"/>
      <c r="Q565" s="200" t="n"/>
      <c r="R565" s="202" t="n"/>
      <c r="S565" s="200" t="n"/>
      <c r="T565" s="200" t="n"/>
      <c r="U565" s="200" t="n"/>
      <c r="V565" s="200" t="n"/>
      <c r="W565" s="200" t="n"/>
      <c r="X565" s="200" t="n"/>
      <c r="Y565" s="200" t="n"/>
      <c r="Z565" s="200" t="n"/>
    </row>
    <row r="566" ht="21" customHeight="1" s="726">
      <c r="A566" s="365" t="n"/>
      <c r="B566" s="365" t="n"/>
      <c r="C566" s="200" t="n"/>
      <c r="D566" s="465" t="n"/>
      <c r="E566" s="200" t="n"/>
      <c r="F566" s="200" t="n"/>
      <c r="G566" s="200" t="n"/>
      <c r="H566" s="200" t="n"/>
      <c r="I566" s="200" t="n"/>
      <c r="J566" s="200" t="n"/>
      <c r="K566" s="200" t="n"/>
      <c r="L566" s="200" t="n"/>
      <c r="M566" s="200" t="n"/>
      <c r="N566" s="200" t="n"/>
      <c r="O566" s="200" t="n"/>
      <c r="P566" s="200" t="n"/>
      <c r="Q566" s="200" t="n"/>
      <c r="R566" s="202" t="n"/>
      <c r="S566" s="200" t="n"/>
      <c r="T566" s="200" t="n"/>
      <c r="U566" s="200" t="n"/>
      <c r="V566" s="200" t="n"/>
      <c r="W566" s="200" t="n"/>
      <c r="X566" s="200" t="n"/>
      <c r="Y566" s="200" t="n"/>
      <c r="Z566" s="200" t="n"/>
    </row>
    <row r="567" ht="21" customHeight="1" s="726">
      <c r="A567" s="365" t="n"/>
      <c r="B567" s="365" t="n"/>
      <c r="C567" s="200" t="n"/>
      <c r="D567" s="465" t="n"/>
      <c r="E567" s="200" t="n"/>
      <c r="F567" s="200" t="n"/>
      <c r="G567" s="200" t="n"/>
      <c r="H567" s="200" t="n"/>
      <c r="I567" s="200" t="n"/>
      <c r="J567" s="200" t="n"/>
      <c r="K567" s="200" t="n"/>
      <c r="L567" s="200" t="n"/>
      <c r="M567" s="200" t="n"/>
      <c r="N567" s="200" t="n"/>
      <c r="O567" s="200" t="n"/>
      <c r="P567" s="200" t="n"/>
      <c r="Q567" s="200" t="n"/>
      <c r="R567" s="202" t="n"/>
      <c r="S567" s="200" t="n"/>
      <c r="T567" s="200" t="n"/>
      <c r="U567" s="200" t="n"/>
      <c r="V567" s="200" t="n"/>
      <c r="W567" s="200" t="n"/>
      <c r="X567" s="200" t="n"/>
      <c r="Y567" s="200" t="n"/>
      <c r="Z567" s="200" t="n"/>
    </row>
    <row r="568" ht="21" customHeight="1" s="726">
      <c r="A568" s="365" t="n"/>
      <c r="B568" s="365" t="n"/>
      <c r="C568" s="200" t="n"/>
      <c r="D568" s="465" t="n"/>
      <c r="E568" s="200" t="n"/>
      <c r="F568" s="200" t="n"/>
      <c r="G568" s="200" t="n"/>
      <c r="H568" s="200" t="n"/>
      <c r="I568" s="200" t="n"/>
      <c r="J568" s="200" t="n"/>
      <c r="K568" s="200" t="n"/>
      <c r="L568" s="200" t="n"/>
      <c r="M568" s="200" t="n"/>
      <c r="N568" s="200" t="n"/>
      <c r="O568" s="200" t="n"/>
      <c r="P568" s="200" t="n"/>
      <c r="Q568" s="200" t="n"/>
      <c r="R568" s="202" t="n"/>
      <c r="S568" s="200" t="n"/>
      <c r="T568" s="200" t="n"/>
      <c r="U568" s="200" t="n"/>
      <c r="V568" s="200" t="n"/>
      <c r="W568" s="200" t="n"/>
      <c r="X568" s="200" t="n"/>
      <c r="Y568" s="200" t="n"/>
      <c r="Z568" s="200" t="n"/>
    </row>
    <row r="569" ht="21" customHeight="1" s="726">
      <c r="A569" s="365" t="n"/>
      <c r="B569" s="365" t="n"/>
      <c r="C569" s="200" t="n"/>
      <c r="D569" s="465" t="n"/>
      <c r="E569" s="200" t="n"/>
      <c r="F569" s="200" t="n"/>
      <c r="G569" s="200" t="n"/>
      <c r="H569" s="200" t="n"/>
      <c r="I569" s="200" t="n"/>
      <c r="J569" s="200" t="n"/>
      <c r="K569" s="200" t="n"/>
      <c r="L569" s="200" t="n"/>
      <c r="M569" s="200" t="n"/>
      <c r="N569" s="200" t="n"/>
      <c r="O569" s="200" t="n"/>
      <c r="P569" s="200" t="n"/>
      <c r="Q569" s="200" t="n"/>
      <c r="R569" s="202" t="n"/>
      <c r="S569" s="200" t="n"/>
      <c r="T569" s="200" t="n"/>
      <c r="U569" s="200" t="n"/>
      <c r="V569" s="200" t="n"/>
      <c r="W569" s="200" t="n"/>
      <c r="X569" s="200" t="n"/>
      <c r="Y569" s="200" t="n"/>
      <c r="Z569" s="200" t="n"/>
    </row>
    <row r="570" ht="21" customHeight="1" s="726">
      <c r="A570" s="365" t="n"/>
      <c r="B570" s="365" t="n"/>
      <c r="C570" s="200" t="n"/>
      <c r="D570" s="465" t="n"/>
      <c r="E570" s="200" t="n"/>
      <c r="F570" s="200" t="n"/>
      <c r="G570" s="200" t="n"/>
      <c r="H570" s="200" t="n"/>
      <c r="I570" s="200" t="n"/>
      <c r="J570" s="200" t="n"/>
      <c r="K570" s="200" t="n"/>
      <c r="L570" s="200" t="n"/>
      <c r="M570" s="200" t="n"/>
      <c r="N570" s="200" t="n"/>
      <c r="O570" s="200" t="n"/>
      <c r="P570" s="200" t="n"/>
      <c r="Q570" s="200" t="n"/>
      <c r="R570" s="202" t="n"/>
      <c r="S570" s="200" t="n"/>
      <c r="T570" s="200" t="n"/>
      <c r="U570" s="200" t="n"/>
      <c r="V570" s="200" t="n"/>
      <c r="W570" s="200" t="n"/>
      <c r="X570" s="200" t="n"/>
      <c r="Y570" s="200" t="n"/>
      <c r="Z570" s="200" t="n"/>
    </row>
    <row r="571" ht="21" customHeight="1" s="726">
      <c r="A571" s="365" t="n"/>
      <c r="B571" s="365" t="n"/>
      <c r="C571" s="200" t="n"/>
      <c r="D571" s="465" t="n"/>
      <c r="E571" s="200" t="n"/>
      <c r="F571" s="200" t="n"/>
      <c r="G571" s="200" t="n"/>
      <c r="H571" s="200" t="n"/>
      <c r="I571" s="200" t="n"/>
      <c r="J571" s="200" t="n"/>
      <c r="K571" s="200" t="n"/>
      <c r="L571" s="200" t="n"/>
      <c r="M571" s="200" t="n"/>
      <c r="N571" s="200" t="n"/>
      <c r="O571" s="200" t="n"/>
      <c r="P571" s="200" t="n"/>
      <c r="Q571" s="200" t="n"/>
      <c r="R571" s="202" t="n"/>
      <c r="S571" s="200" t="n"/>
      <c r="T571" s="200" t="n"/>
      <c r="U571" s="200" t="n"/>
      <c r="V571" s="200" t="n"/>
      <c r="W571" s="200" t="n"/>
      <c r="X571" s="200" t="n"/>
      <c r="Y571" s="200" t="n"/>
      <c r="Z571" s="200" t="n"/>
    </row>
    <row r="572" ht="21" customHeight="1" s="726">
      <c r="A572" s="365" t="n"/>
      <c r="B572" s="365" t="n"/>
      <c r="C572" s="200" t="n"/>
      <c r="D572" s="465" t="n"/>
      <c r="E572" s="200" t="n"/>
      <c r="F572" s="200" t="n"/>
      <c r="G572" s="200" t="n"/>
      <c r="H572" s="200" t="n"/>
      <c r="I572" s="200" t="n"/>
      <c r="J572" s="200" t="n"/>
      <c r="K572" s="200" t="n"/>
      <c r="L572" s="200" t="n"/>
      <c r="M572" s="200" t="n"/>
      <c r="N572" s="200" t="n"/>
      <c r="O572" s="200" t="n"/>
      <c r="P572" s="200" t="n"/>
      <c r="Q572" s="200" t="n"/>
      <c r="R572" s="202" t="n"/>
      <c r="S572" s="200" t="n"/>
      <c r="T572" s="200" t="n"/>
      <c r="U572" s="200" t="n"/>
      <c r="V572" s="200" t="n"/>
      <c r="W572" s="200" t="n"/>
      <c r="X572" s="200" t="n"/>
      <c r="Y572" s="200" t="n"/>
      <c r="Z572" s="200" t="n"/>
    </row>
    <row r="573" ht="21" customHeight="1" s="726">
      <c r="A573" s="365" t="n"/>
      <c r="B573" s="365" t="n"/>
      <c r="C573" s="200" t="n"/>
      <c r="D573" s="465" t="n"/>
      <c r="E573" s="200" t="n"/>
      <c r="F573" s="200" t="n"/>
      <c r="G573" s="200" t="n"/>
      <c r="H573" s="200" t="n"/>
      <c r="I573" s="200" t="n"/>
      <c r="J573" s="200" t="n"/>
      <c r="K573" s="200" t="n"/>
      <c r="L573" s="200" t="n"/>
      <c r="M573" s="200" t="n"/>
      <c r="N573" s="200" t="n"/>
      <c r="O573" s="200" t="n"/>
      <c r="P573" s="200" t="n"/>
      <c r="Q573" s="200" t="n"/>
      <c r="R573" s="202" t="n"/>
      <c r="S573" s="200" t="n"/>
      <c r="T573" s="200" t="n"/>
      <c r="U573" s="200" t="n"/>
      <c r="V573" s="200" t="n"/>
      <c r="W573" s="200" t="n"/>
      <c r="X573" s="200" t="n"/>
      <c r="Y573" s="200" t="n"/>
      <c r="Z573" s="200" t="n"/>
    </row>
    <row r="574" ht="21" customHeight="1" s="726">
      <c r="A574" s="365" t="n"/>
      <c r="B574" s="365" t="n"/>
      <c r="C574" s="200" t="n"/>
      <c r="D574" s="465" t="n"/>
      <c r="E574" s="200" t="n"/>
      <c r="F574" s="200" t="n"/>
      <c r="G574" s="200" t="n"/>
      <c r="H574" s="200" t="n"/>
      <c r="I574" s="200" t="n"/>
      <c r="J574" s="200" t="n"/>
      <c r="K574" s="200" t="n"/>
      <c r="L574" s="200" t="n"/>
      <c r="M574" s="200" t="n"/>
      <c r="N574" s="200" t="n"/>
      <c r="O574" s="200" t="n"/>
      <c r="P574" s="200" t="n"/>
      <c r="Q574" s="200" t="n"/>
      <c r="R574" s="202" t="n"/>
      <c r="S574" s="200" t="n"/>
      <c r="T574" s="200" t="n"/>
      <c r="U574" s="200" t="n"/>
      <c r="V574" s="200" t="n"/>
      <c r="W574" s="200" t="n"/>
      <c r="X574" s="200" t="n"/>
      <c r="Y574" s="200" t="n"/>
      <c r="Z574" s="200" t="n"/>
    </row>
    <row r="575" ht="21" customHeight="1" s="726">
      <c r="A575" s="365" t="n"/>
      <c r="B575" s="365" t="n"/>
      <c r="C575" s="200" t="n"/>
      <c r="D575" s="465" t="n"/>
      <c r="E575" s="200" t="n"/>
      <c r="F575" s="200" t="n"/>
      <c r="G575" s="200" t="n"/>
      <c r="H575" s="200" t="n"/>
      <c r="I575" s="200" t="n"/>
      <c r="J575" s="200" t="n"/>
      <c r="K575" s="200" t="n"/>
      <c r="L575" s="200" t="n"/>
      <c r="M575" s="200" t="n"/>
      <c r="N575" s="200" t="n"/>
      <c r="O575" s="200" t="n"/>
      <c r="P575" s="200" t="n"/>
      <c r="Q575" s="200" t="n"/>
      <c r="R575" s="202" t="n"/>
      <c r="S575" s="200" t="n"/>
      <c r="T575" s="200" t="n"/>
      <c r="U575" s="200" t="n"/>
      <c r="V575" s="200" t="n"/>
      <c r="W575" s="200" t="n"/>
      <c r="X575" s="200" t="n"/>
      <c r="Y575" s="200" t="n"/>
      <c r="Z575" s="200" t="n"/>
    </row>
    <row r="576" ht="21" customHeight="1" s="726">
      <c r="A576" s="365" t="n"/>
      <c r="B576" s="365" t="n"/>
      <c r="C576" s="200" t="n"/>
      <c r="D576" s="465" t="n"/>
      <c r="E576" s="200" t="n"/>
      <c r="F576" s="200" t="n"/>
      <c r="G576" s="200" t="n"/>
      <c r="H576" s="200" t="n"/>
      <c r="I576" s="200" t="n"/>
      <c r="J576" s="200" t="n"/>
      <c r="K576" s="200" t="n"/>
      <c r="L576" s="200" t="n"/>
      <c r="M576" s="200" t="n"/>
      <c r="N576" s="200" t="n"/>
      <c r="O576" s="200" t="n"/>
      <c r="P576" s="200" t="n"/>
      <c r="Q576" s="200" t="n"/>
      <c r="R576" s="202" t="n"/>
      <c r="S576" s="200" t="n"/>
      <c r="T576" s="200" t="n"/>
      <c r="U576" s="200" t="n"/>
      <c r="V576" s="200" t="n"/>
      <c r="W576" s="200" t="n"/>
      <c r="X576" s="200" t="n"/>
      <c r="Y576" s="200" t="n"/>
      <c r="Z576" s="200" t="n"/>
    </row>
    <row r="577" ht="21" customHeight="1" s="726">
      <c r="A577" s="365" t="n"/>
      <c r="B577" s="365" t="n"/>
      <c r="C577" s="200" t="n"/>
      <c r="D577" s="465" t="n"/>
      <c r="E577" s="200" t="n"/>
      <c r="F577" s="200" t="n"/>
      <c r="G577" s="200" t="n"/>
      <c r="H577" s="200" t="n"/>
      <c r="I577" s="200" t="n"/>
      <c r="J577" s="200" t="n"/>
      <c r="K577" s="200" t="n"/>
      <c r="L577" s="200" t="n"/>
      <c r="M577" s="200" t="n"/>
      <c r="N577" s="200" t="n"/>
      <c r="O577" s="200" t="n"/>
      <c r="P577" s="200" t="n"/>
      <c r="Q577" s="200" t="n"/>
      <c r="R577" s="202" t="n"/>
      <c r="S577" s="200" t="n"/>
      <c r="T577" s="200" t="n"/>
      <c r="U577" s="200" t="n"/>
      <c r="V577" s="200" t="n"/>
      <c r="W577" s="200" t="n"/>
      <c r="X577" s="200" t="n"/>
      <c r="Y577" s="200" t="n"/>
      <c r="Z577" s="200" t="n"/>
    </row>
    <row r="578" ht="21" customHeight="1" s="726">
      <c r="A578" s="365" t="n"/>
      <c r="B578" s="365" t="n"/>
      <c r="C578" s="200" t="n"/>
      <c r="D578" s="465" t="n"/>
      <c r="E578" s="200" t="n"/>
      <c r="F578" s="200" t="n"/>
      <c r="G578" s="200" t="n"/>
      <c r="H578" s="200" t="n"/>
      <c r="I578" s="200" t="n"/>
      <c r="J578" s="200" t="n"/>
      <c r="K578" s="200" t="n"/>
      <c r="L578" s="200" t="n"/>
      <c r="M578" s="200" t="n"/>
      <c r="N578" s="200" t="n"/>
      <c r="O578" s="200" t="n"/>
      <c r="P578" s="200" t="n"/>
      <c r="Q578" s="200" t="n"/>
      <c r="R578" s="202" t="n"/>
      <c r="S578" s="200" t="n"/>
      <c r="T578" s="200" t="n"/>
      <c r="U578" s="200" t="n"/>
      <c r="V578" s="200" t="n"/>
      <c r="W578" s="200" t="n"/>
      <c r="X578" s="200" t="n"/>
      <c r="Y578" s="200" t="n"/>
      <c r="Z578" s="200" t="n"/>
    </row>
    <row r="579" ht="21" customHeight="1" s="726">
      <c r="A579" s="365" t="n"/>
      <c r="B579" s="365" t="n"/>
      <c r="C579" s="200" t="n"/>
      <c r="D579" s="465" t="n"/>
      <c r="E579" s="200" t="n"/>
      <c r="F579" s="200" t="n"/>
      <c r="G579" s="200" t="n"/>
      <c r="H579" s="200" t="n"/>
      <c r="I579" s="200" t="n"/>
      <c r="J579" s="200" t="n"/>
      <c r="K579" s="200" t="n"/>
      <c r="L579" s="200" t="n"/>
      <c r="M579" s="200" t="n"/>
      <c r="N579" s="200" t="n"/>
      <c r="O579" s="200" t="n"/>
      <c r="P579" s="200" t="n"/>
      <c r="Q579" s="200" t="n"/>
      <c r="R579" s="202" t="n"/>
      <c r="S579" s="200" t="n"/>
      <c r="T579" s="200" t="n"/>
      <c r="U579" s="200" t="n"/>
      <c r="V579" s="200" t="n"/>
      <c r="W579" s="200" t="n"/>
      <c r="X579" s="200" t="n"/>
      <c r="Y579" s="200" t="n"/>
      <c r="Z579" s="200" t="n"/>
    </row>
    <row r="580" ht="21" customHeight="1" s="726">
      <c r="A580" s="365" t="n"/>
      <c r="B580" s="365" t="n"/>
      <c r="C580" s="200" t="n"/>
      <c r="D580" s="465" t="n"/>
      <c r="E580" s="200" t="n"/>
      <c r="F580" s="200" t="n"/>
      <c r="G580" s="200" t="n"/>
      <c r="H580" s="200" t="n"/>
      <c r="I580" s="200" t="n"/>
      <c r="J580" s="200" t="n"/>
      <c r="K580" s="200" t="n"/>
      <c r="L580" s="200" t="n"/>
      <c r="M580" s="200" t="n"/>
      <c r="N580" s="200" t="n"/>
      <c r="O580" s="200" t="n"/>
      <c r="P580" s="200" t="n"/>
      <c r="Q580" s="200" t="n"/>
      <c r="R580" s="202" t="n"/>
      <c r="S580" s="200" t="n"/>
      <c r="T580" s="200" t="n"/>
      <c r="U580" s="200" t="n"/>
      <c r="V580" s="200" t="n"/>
      <c r="W580" s="200" t="n"/>
      <c r="X580" s="200" t="n"/>
      <c r="Y580" s="200" t="n"/>
      <c r="Z580" s="200" t="n"/>
    </row>
    <row r="581" ht="21" customHeight="1" s="726">
      <c r="A581" s="365" t="n"/>
      <c r="B581" s="365" t="n"/>
      <c r="C581" s="200" t="n"/>
      <c r="D581" s="465" t="n"/>
      <c r="E581" s="200" t="n"/>
      <c r="F581" s="200" t="n"/>
      <c r="G581" s="200" t="n"/>
      <c r="H581" s="200" t="n"/>
      <c r="I581" s="200" t="n"/>
      <c r="J581" s="200" t="n"/>
      <c r="K581" s="200" t="n"/>
      <c r="L581" s="200" t="n"/>
      <c r="M581" s="200" t="n"/>
      <c r="N581" s="200" t="n"/>
      <c r="O581" s="200" t="n"/>
      <c r="P581" s="200" t="n"/>
      <c r="Q581" s="200" t="n"/>
      <c r="R581" s="202" t="n"/>
      <c r="S581" s="200" t="n"/>
      <c r="T581" s="200" t="n"/>
      <c r="U581" s="200" t="n"/>
      <c r="V581" s="200" t="n"/>
      <c r="W581" s="200" t="n"/>
      <c r="X581" s="200" t="n"/>
      <c r="Y581" s="200" t="n"/>
      <c r="Z581" s="200" t="n"/>
    </row>
    <row r="582" ht="21" customHeight="1" s="726">
      <c r="A582" s="365" t="n"/>
      <c r="B582" s="365" t="n"/>
      <c r="C582" s="200" t="n"/>
      <c r="D582" s="465" t="n"/>
      <c r="E582" s="200" t="n"/>
      <c r="F582" s="200" t="n"/>
      <c r="G582" s="200" t="n"/>
      <c r="H582" s="200" t="n"/>
      <c r="I582" s="200" t="n"/>
      <c r="J582" s="200" t="n"/>
      <c r="K582" s="200" t="n"/>
      <c r="L582" s="200" t="n"/>
      <c r="M582" s="200" t="n"/>
      <c r="N582" s="200" t="n"/>
      <c r="O582" s="200" t="n"/>
      <c r="P582" s="200" t="n"/>
      <c r="Q582" s="200" t="n"/>
      <c r="R582" s="202" t="n"/>
      <c r="S582" s="200" t="n"/>
      <c r="T582" s="200" t="n"/>
      <c r="U582" s="200" t="n"/>
      <c r="V582" s="200" t="n"/>
      <c r="W582" s="200" t="n"/>
      <c r="X582" s="200" t="n"/>
      <c r="Y582" s="200" t="n"/>
      <c r="Z582" s="200" t="n"/>
    </row>
    <row r="583" ht="21" customHeight="1" s="726">
      <c r="A583" s="365" t="n"/>
      <c r="B583" s="365" t="n"/>
      <c r="C583" s="200" t="n"/>
      <c r="D583" s="465" t="n"/>
      <c r="E583" s="200" t="n"/>
      <c r="F583" s="200" t="n"/>
      <c r="G583" s="200" t="n"/>
      <c r="H583" s="200" t="n"/>
      <c r="I583" s="200" t="n"/>
      <c r="J583" s="200" t="n"/>
      <c r="K583" s="200" t="n"/>
      <c r="L583" s="200" t="n"/>
      <c r="M583" s="200" t="n"/>
      <c r="N583" s="200" t="n"/>
      <c r="O583" s="200" t="n"/>
      <c r="P583" s="200" t="n"/>
      <c r="Q583" s="200" t="n"/>
      <c r="R583" s="202" t="n"/>
      <c r="S583" s="200" t="n"/>
      <c r="T583" s="200" t="n"/>
      <c r="U583" s="200" t="n"/>
      <c r="V583" s="200" t="n"/>
      <c r="W583" s="200" t="n"/>
      <c r="X583" s="200" t="n"/>
      <c r="Y583" s="200" t="n"/>
      <c r="Z583" s="200" t="n"/>
    </row>
    <row r="584" ht="21" customHeight="1" s="726">
      <c r="A584" s="365" t="n"/>
      <c r="B584" s="365" t="n"/>
      <c r="C584" s="200" t="n"/>
      <c r="D584" s="465" t="n"/>
      <c r="E584" s="200" t="n"/>
      <c r="F584" s="200" t="n"/>
      <c r="G584" s="200" t="n"/>
      <c r="H584" s="200" t="n"/>
      <c r="I584" s="200" t="n"/>
      <c r="J584" s="200" t="n"/>
      <c r="K584" s="200" t="n"/>
      <c r="L584" s="200" t="n"/>
      <c r="M584" s="200" t="n"/>
      <c r="N584" s="200" t="n"/>
      <c r="O584" s="200" t="n"/>
      <c r="P584" s="200" t="n"/>
      <c r="Q584" s="200" t="n"/>
      <c r="R584" s="202" t="n"/>
      <c r="S584" s="200" t="n"/>
      <c r="T584" s="200" t="n"/>
      <c r="U584" s="200" t="n"/>
      <c r="V584" s="200" t="n"/>
      <c r="W584" s="200" t="n"/>
      <c r="X584" s="200" t="n"/>
      <c r="Y584" s="200" t="n"/>
      <c r="Z584" s="200" t="n"/>
    </row>
    <row r="585" ht="21" customHeight="1" s="726">
      <c r="A585" s="365" t="n"/>
      <c r="B585" s="365" t="n"/>
      <c r="C585" s="200" t="n"/>
      <c r="D585" s="465" t="n"/>
      <c r="E585" s="200" t="n"/>
      <c r="F585" s="200" t="n"/>
      <c r="G585" s="200" t="n"/>
      <c r="H585" s="200" t="n"/>
      <c r="I585" s="200" t="n"/>
      <c r="J585" s="200" t="n"/>
      <c r="K585" s="200" t="n"/>
      <c r="L585" s="200" t="n"/>
      <c r="M585" s="200" t="n"/>
      <c r="N585" s="200" t="n"/>
      <c r="O585" s="200" t="n"/>
      <c r="P585" s="200" t="n"/>
      <c r="Q585" s="200" t="n"/>
      <c r="R585" s="202" t="n"/>
      <c r="S585" s="200" t="n"/>
      <c r="T585" s="200" t="n"/>
      <c r="U585" s="200" t="n"/>
      <c r="V585" s="200" t="n"/>
      <c r="W585" s="200" t="n"/>
      <c r="X585" s="200" t="n"/>
      <c r="Y585" s="200" t="n"/>
      <c r="Z585" s="200" t="n"/>
    </row>
    <row r="586" ht="21" customHeight="1" s="726">
      <c r="A586" s="365" t="n"/>
      <c r="B586" s="365" t="n"/>
      <c r="C586" s="200" t="n"/>
      <c r="D586" s="465" t="n"/>
      <c r="E586" s="200" t="n"/>
      <c r="F586" s="200" t="n"/>
      <c r="G586" s="200" t="n"/>
      <c r="H586" s="200" t="n"/>
      <c r="I586" s="200" t="n"/>
      <c r="J586" s="200" t="n"/>
      <c r="K586" s="200" t="n"/>
      <c r="L586" s="200" t="n"/>
      <c r="M586" s="200" t="n"/>
      <c r="N586" s="200" t="n"/>
      <c r="O586" s="200" t="n"/>
      <c r="P586" s="200" t="n"/>
      <c r="Q586" s="200" t="n"/>
      <c r="R586" s="202" t="n"/>
      <c r="S586" s="200" t="n"/>
      <c r="T586" s="200" t="n"/>
      <c r="U586" s="200" t="n"/>
      <c r="V586" s="200" t="n"/>
      <c r="W586" s="200" t="n"/>
      <c r="X586" s="200" t="n"/>
      <c r="Y586" s="200" t="n"/>
      <c r="Z586" s="200" t="n"/>
    </row>
    <row r="587" ht="21" customHeight="1" s="726">
      <c r="A587" s="365" t="n"/>
      <c r="B587" s="365" t="n"/>
      <c r="C587" s="200" t="n"/>
      <c r="D587" s="465" t="n"/>
      <c r="E587" s="200" t="n"/>
      <c r="F587" s="200" t="n"/>
      <c r="G587" s="200" t="n"/>
      <c r="H587" s="200" t="n"/>
      <c r="I587" s="200" t="n"/>
      <c r="J587" s="200" t="n"/>
      <c r="K587" s="200" t="n"/>
      <c r="L587" s="200" t="n"/>
      <c r="M587" s="200" t="n"/>
      <c r="N587" s="200" t="n"/>
      <c r="O587" s="200" t="n"/>
      <c r="P587" s="200" t="n"/>
      <c r="Q587" s="200" t="n"/>
      <c r="R587" s="202" t="n"/>
      <c r="S587" s="200" t="n"/>
      <c r="T587" s="200" t="n"/>
      <c r="U587" s="200" t="n"/>
      <c r="V587" s="200" t="n"/>
      <c r="W587" s="200" t="n"/>
      <c r="X587" s="200" t="n"/>
      <c r="Y587" s="200" t="n"/>
      <c r="Z587" s="200" t="n"/>
    </row>
    <row r="588" ht="21" customHeight="1" s="726">
      <c r="A588" s="365" t="n"/>
      <c r="B588" s="365" t="n"/>
      <c r="C588" s="200" t="n"/>
      <c r="D588" s="465" t="n"/>
      <c r="E588" s="200" t="n"/>
      <c r="F588" s="200" t="n"/>
      <c r="G588" s="200" t="n"/>
      <c r="H588" s="200" t="n"/>
      <c r="I588" s="200" t="n"/>
      <c r="J588" s="200" t="n"/>
      <c r="K588" s="200" t="n"/>
      <c r="L588" s="200" t="n"/>
      <c r="M588" s="200" t="n"/>
      <c r="N588" s="200" t="n"/>
      <c r="O588" s="200" t="n"/>
      <c r="P588" s="200" t="n"/>
      <c r="Q588" s="200" t="n"/>
      <c r="R588" s="202" t="n"/>
      <c r="S588" s="200" t="n"/>
      <c r="T588" s="200" t="n"/>
      <c r="U588" s="200" t="n"/>
      <c r="V588" s="200" t="n"/>
      <c r="W588" s="200" t="n"/>
      <c r="X588" s="200" t="n"/>
      <c r="Y588" s="200" t="n"/>
      <c r="Z588" s="200" t="n"/>
    </row>
    <row r="589" ht="21" customHeight="1" s="726">
      <c r="A589" s="365" t="n"/>
      <c r="B589" s="365" t="n"/>
      <c r="C589" s="200" t="n"/>
      <c r="D589" s="465" t="n"/>
      <c r="E589" s="200" t="n"/>
      <c r="F589" s="200" t="n"/>
      <c r="G589" s="200" t="n"/>
      <c r="H589" s="200" t="n"/>
      <c r="I589" s="200" t="n"/>
      <c r="J589" s="200" t="n"/>
      <c r="K589" s="200" t="n"/>
      <c r="L589" s="200" t="n"/>
      <c r="M589" s="200" t="n"/>
      <c r="N589" s="200" t="n"/>
      <c r="O589" s="200" t="n"/>
      <c r="P589" s="200" t="n"/>
      <c r="Q589" s="200" t="n"/>
      <c r="R589" s="202" t="n"/>
      <c r="S589" s="200" t="n"/>
      <c r="T589" s="200" t="n"/>
      <c r="U589" s="200" t="n"/>
      <c r="V589" s="200" t="n"/>
      <c r="W589" s="200" t="n"/>
      <c r="X589" s="200" t="n"/>
      <c r="Y589" s="200" t="n"/>
      <c r="Z589" s="200" t="n"/>
    </row>
    <row r="590" ht="21" customHeight="1" s="726">
      <c r="A590" s="365" t="n"/>
      <c r="B590" s="365" t="n"/>
      <c r="C590" s="200" t="n"/>
      <c r="D590" s="465" t="n"/>
      <c r="E590" s="200" t="n"/>
      <c r="F590" s="200" t="n"/>
      <c r="G590" s="200" t="n"/>
      <c r="H590" s="200" t="n"/>
      <c r="I590" s="200" t="n"/>
      <c r="J590" s="200" t="n"/>
      <c r="K590" s="200" t="n"/>
      <c r="L590" s="200" t="n"/>
      <c r="M590" s="200" t="n"/>
      <c r="N590" s="200" t="n"/>
      <c r="O590" s="200" t="n"/>
      <c r="P590" s="200" t="n"/>
      <c r="Q590" s="200" t="n"/>
      <c r="R590" s="202" t="n"/>
      <c r="S590" s="200" t="n"/>
      <c r="T590" s="200" t="n"/>
      <c r="U590" s="200" t="n"/>
      <c r="V590" s="200" t="n"/>
      <c r="W590" s="200" t="n"/>
      <c r="X590" s="200" t="n"/>
      <c r="Y590" s="200" t="n"/>
      <c r="Z590" s="200" t="n"/>
    </row>
    <row r="591" ht="21" customHeight="1" s="726">
      <c r="A591" s="365" t="n"/>
      <c r="B591" s="365" t="n"/>
      <c r="C591" s="200" t="n"/>
      <c r="D591" s="465" t="n"/>
      <c r="E591" s="200" t="n"/>
      <c r="F591" s="200" t="n"/>
      <c r="G591" s="200" t="n"/>
      <c r="H591" s="200" t="n"/>
      <c r="I591" s="200" t="n"/>
      <c r="J591" s="200" t="n"/>
      <c r="K591" s="200" t="n"/>
      <c r="L591" s="200" t="n"/>
      <c r="M591" s="200" t="n"/>
      <c r="N591" s="200" t="n"/>
      <c r="O591" s="200" t="n"/>
      <c r="P591" s="200" t="n"/>
      <c r="Q591" s="200" t="n"/>
      <c r="R591" s="202" t="n"/>
      <c r="S591" s="200" t="n"/>
      <c r="T591" s="200" t="n"/>
      <c r="U591" s="200" t="n"/>
      <c r="V591" s="200" t="n"/>
      <c r="W591" s="200" t="n"/>
      <c r="X591" s="200" t="n"/>
      <c r="Y591" s="200" t="n"/>
      <c r="Z591" s="200" t="n"/>
    </row>
    <row r="592" ht="21" customHeight="1" s="726">
      <c r="A592" s="365" t="n"/>
      <c r="B592" s="365" t="n"/>
      <c r="C592" s="200" t="n"/>
      <c r="D592" s="465" t="n"/>
      <c r="E592" s="200" t="n"/>
      <c r="F592" s="200" t="n"/>
      <c r="G592" s="200" t="n"/>
      <c r="H592" s="200" t="n"/>
      <c r="I592" s="200" t="n"/>
      <c r="J592" s="200" t="n"/>
      <c r="K592" s="200" t="n"/>
      <c r="L592" s="200" t="n"/>
      <c r="M592" s="200" t="n"/>
      <c r="N592" s="200" t="n"/>
      <c r="O592" s="200" t="n"/>
      <c r="P592" s="200" t="n"/>
      <c r="Q592" s="200" t="n"/>
      <c r="R592" s="202" t="n"/>
      <c r="S592" s="200" t="n"/>
      <c r="T592" s="200" t="n"/>
      <c r="U592" s="200" t="n"/>
      <c r="V592" s="200" t="n"/>
      <c r="W592" s="200" t="n"/>
      <c r="X592" s="200" t="n"/>
      <c r="Y592" s="200" t="n"/>
      <c r="Z592" s="200" t="n"/>
    </row>
    <row r="593" ht="21" customHeight="1" s="726">
      <c r="A593" s="365" t="n"/>
      <c r="B593" s="365" t="n"/>
      <c r="C593" s="200" t="n"/>
      <c r="D593" s="465" t="n"/>
      <c r="E593" s="200" t="n"/>
      <c r="F593" s="200" t="n"/>
      <c r="G593" s="200" t="n"/>
      <c r="H593" s="200" t="n"/>
      <c r="I593" s="200" t="n"/>
      <c r="J593" s="200" t="n"/>
      <c r="K593" s="200" t="n"/>
      <c r="L593" s="200" t="n"/>
      <c r="M593" s="200" t="n"/>
      <c r="N593" s="200" t="n"/>
      <c r="O593" s="200" t="n"/>
      <c r="P593" s="200" t="n"/>
      <c r="Q593" s="200" t="n"/>
      <c r="R593" s="202" t="n"/>
      <c r="S593" s="200" t="n"/>
      <c r="T593" s="200" t="n"/>
      <c r="U593" s="200" t="n"/>
      <c r="V593" s="200" t="n"/>
      <c r="W593" s="200" t="n"/>
      <c r="X593" s="200" t="n"/>
      <c r="Y593" s="200" t="n"/>
      <c r="Z593" s="200" t="n"/>
    </row>
    <row r="594" ht="21" customHeight="1" s="726">
      <c r="A594" s="365" t="n"/>
      <c r="B594" s="365" t="n"/>
      <c r="C594" s="200" t="n"/>
      <c r="D594" s="465" t="n"/>
      <c r="E594" s="200" t="n"/>
      <c r="F594" s="200" t="n"/>
      <c r="G594" s="200" t="n"/>
      <c r="H594" s="200" t="n"/>
      <c r="I594" s="200" t="n"/>
      <c r="J594" s="200" t="n"/>
      <c r="K594" s="200" t="n"/>
      <c r="L594" s="200" t="n"/>
      <c r="M594" s="200" t="n"/>
      <c r="N594" s="200" t="n"/>
      <c r="O594" s="200" t="n"/>
      <c r="P594" s="200" t="n"/>
      <c r="Q594" s="200" t="n"/>
      <c r="R594" s="202" t="n"/>
      <c r="S594" s="200" t="n"/>
      <c r="T594" s="200" t="n"/>
      <c r="U594" s="200" t="n"/>
      <c r="V594" s="200" t="n"/>
      <c r="W594" s="200" t="n"/>
      <c r="X594" s="200" t="n"/>
      <c r="Y594" s="200" t="n"/>
      <c r="Z594" s="200" t="n"/>
    </row>
    <row r="595" ht="21" customHeight="1" s="726">
      <c r="A595" s="365" t="n"/>
      <c r="B595" s="365" t="n"/>
      <c r="C595" s="200" t="n"/>
      <c r="D595" s="465" t="n"/>
      <c r="E595" s="200" t="n"/>
      <c r="F595" s="200" t="n"/>
      <c r="G595" s="200" t="n"/>
      <c r="H595" s="200" t="n"/>
      <c r="I595" s="200" t="n"/>
      <c r="J595" s="200" t="n"/>
      <c r="K595" s="200" t="n"/>
      <c r="L595" s="200" t="n"/>
      <c r="M595" s="200" t="n"/>
      <c r="N595" s="200" t="n"/>
      <c r="O595" s="200" t="n"/>
      <c r="P595" s="200" t="n"/>
      <c r="Q595" s="200" t="n"/>
      <c r="R595" s="202" t="n"/>
      <c r="S595" s="200" t="n"/>
      <c r="T595" s="200" t="n"/>
      <c r="U595" s="200" t="n"/>
      <c r="V595" s="200" t="n"/>
      <c r="W595" s="200" t="n"/>
      <c r="X595" s="200" t="n"/>
      <c r="Y595" s="200" t="n"/>
      <c r="Z595" s="200" t="n"/>
    </row>
    <row r="596" ht="21" customHeight="1" s="726">
      <c r="A596" s="365" t="n"/>
      <c r="B596" s="365" t="n"/>
      <c r="C596" s="200" t="n"/>
      <c r="D596" s="465" t="n"/>
      <c r="E596" s="200" t="n"/>
      <c r="F596" s="200" t="n"/>
      <c r="G596" s="200" t="n"/>
      <c r="H596" s="200" t="n"/>
      <c r="I596" s="200" t="n"/>
      <c r="J596" s="200" t="n"/>
      <c r="K596" s="200" t="n"/>
      <c r="L596" s="200" t="n"/>
      <c r="M596" s="200" t="n"/>
      <c r="N596" s="200" t="n"/>
      <c r="O596" s="200" t="n"/>
      <c r="P596" s="200" t="n"/>
      <c r="Q596" s="200" t="n"/>
      <c r="R596" s="202" t="n"/>
      <c r="S596" s="200" t="n"/>
      <c r="T596" s="200" t="n"/>
      <c r="U596" s="200" t="n"/>
      <c r="V596" s="200" t="n"/>
      <c r="W596" s="200" t="n"/>
      <c r="X596" s="200" t="n"/>
      <c r="Y596" s="200" t="n"/>
      <c r="Z596" s="200" t="n"/>
    </row>
    <row r="597" ht="21" customHeight="1" s="726">
      <c r="A597" s="365" t="n"/>
      <c r="B597" s="365" t="n"/>
      <c r="C597" s="200" t="n"/>
      <c r="D597" s="465" t="n"/>
      <c r="E597" s="200" t="n"/>
      <c r="F597" s="200" t="n"/>
      <c r="G597" s="200" t="n"/>
      <c r="H597" s="200" t="n"/>
      <c r="I597" s="200" t="n"/>
      <c r="J597" s="200" t="n"/>
      <c r="K597" s="200" t="n"/>
      <c r="L597" s="200" t="n"/>
      <c r="M597" s="200" t="n"/>
      <c r="N597" s="200" t="n"/>
      <c r="O597" s="200" t="n"/>
      <c r="P597" s="200" t="n"/>
      <c r="Q597" s="200" t="n"/>
      <c r="R597" s="202" t="n"/>
      <c r="S597" s="200" t="n"/>
      <c r="T597" s="200" t="n"/>
      <c r="U597" s="200" t="n"/>
      <c r="V597" s="200" t="n"/>
      <c r="W597" s="200" t="n"/>
      <c r="X597" s="200" t="n"/>
      <c r="Y597" s="200" t="n"/>
      <c r="Z597" s="200" t="n"/>
    </row>
    <row r="598" ht="21" customHeight="1" s="726">
      <c r="A598" s="365" t="n"/>
      <c r="B598" s="365" t="n"/>
      <c r="C598" s="200" t="n"/>
      <c r="D598" s="465" t="n"/>
      <c r="E598" s="200" t="n"/>
      <c r="F598" s="200" t="n"/>
      <c r="G598" s="200" t="n"/>
      <c r="H598" s="200" t="n"/>
      <c r="I598" s="200" t="n"/>
      <c r="J598" s="200" t="n"/>
      <c r="K598" s="200" t="n"/>
      <c r="L598" s="200" t="n"/>
      <c r="M598" s="200" t="n"/>
      <c r="N598" s="200" t="n"/>
      <c r="O598" s="200" t="n"/>
      <c r="P598" s="200" t="n"/>
      <c r="Q598" s="200" t="n"/>
      <c r="R598" s="202" t="n"/>
      <c r="S598" s="200" t="n"/>
      <c r="T598" s="200" t="n"/>
      <c r="U598" s="200" t="n"/>
      <c r="V598" s="200" t="n"/>
      <c r="W598" s="200" t="n"/>
      <c r="X598" s="200" t="n"/>
      <c r="Y598" s="200" t="n"/>
      <c r="Z598" s="200" t="n"/>
    </row>
    <row r="599" ht="21" customHeight="1" s="726">
      <c r="A599" s="365" t="n"/>
      <c r="B599" s="365" t="n"/>
      <c r="C599" s="200" t="n"/>
      <c r="D599" s="465" t="n"/>
      <c r="E599" s="200" t="n"/>
      <c r="F599" s="200" t="n"/>
      <c r="G599" s="200" t="n"/>
      <c r="H599" s="200" t="n"/>
      <c r="I599" s="200" t="n"/>
      <c r="J599" s="200" t="n"/>
      <c r="K599" s="200" t="n"/>
      <c r="L599" s="200" t="n"/>
      <c r="M599" s="200" t="n"/>
      <c r="N599" s="200" t="n"/>
      <c r="O599" s="200" t="n"/>
      <c r="P599" s="200" t="n"/>
      <c r="Q599" s="200" t="n"/>
      <c r="R599" s="202" t="n"/>
      <c r="S599" s="200" t="n"/>
      <c r="T599" s="200" t="n"/>
      <c r="U599" s="200" t="n"/>
      <c r="V599" s="200" t="n"/>
      <c r="W599" s="200" t="n"/>
      <c r="X599" s="200" t="n"/>
      <c r="Y599" s="200" t="n"/>
      <c r="Z599" s="200" t="n"/>
    </row>
    <row r="600" ht="21" customHeight="1" s="726">
      <c r="A600" s="365" t="n"/>
      <c r="B600" s="365" t="n"/>
      <c r="C600" s="200" t="n"/>
      <c r="D600" s="465" t="n"/>
      <c r="E600" s="200" t="n"/>
      <c r="F600" s="200" t="n"/>
      <c r="G600" s="200" t="n"/>
      <c r="H600" s="200" t="n"/>
      <c r="I600" s="200" t="n"/>
      <c r="J600" s="200" t="n"/>
      <c r="K600" s="200" t="n"/>
      <c r="L600" s="200" t="n"/>
      <c r="M600" s="200" t="n"/>
      <c r="N600" s="200" t="n"/>
      <c r="O600" s="200" t="n"/>
      <c r="P600" s="200" t="n"/>
      <c r="Q600" s="200" t="n"/>
      <c r="R600" s="202" t="n"/>
      <c r="S600" s="200" t="n"/>
      <c r="T600" s="200" t="n"/>
      <c r="U600" s="200" t="n"/>
      <c r="V600" s="200" t="n"/>
      <c r="W600" s="200" t="n"/>
      <c r="X600" s="200" t="n"/>
      <c r="Y600" s="200" t="n"/>
      <c r="Z600" s="200" t="n"/>
    </row>
    <row r="601" ht="21" customHeight="1" s="726">
      <c r="A601" s="365" t="n"/>
      <c r="B601" s="365" t="n"/>
      <c r="C601" s="200" t="n"/>
      <c r="D601" s="465" t="n"/>
      <c r="E601" s="200" t="n"/>
      <c r="F601" s="200" t="n"/>
      <c r="G601" s="200" t="n"/>
      <c r="H601" s="200" t="n"/>
      <c r="I601" s="200" t="n"/>
      <c r="J601" s="200" t="n"/>
      <c r="K601" s="200" t="n"/>
      <c r="L601" s="200" t="n"/>
      <c r="M601" s="200" t="n"/>
      <c r="N601" s="200" t="n"/>
      <c r="O601" s="200" t="n"/>
      <c r="P601" s="200" t="n"/>
      <c r="Q601" s="200" t="n"/>
      <c r="R601" s="202" t="n"/>
      <c r="S601" s="200" t="n"/>
      <c r="T601" s="200" t="n"/>
      <c r="U601" s="200" t="n"/>
      <c r="V601" s="200" t="n"/>
      <c r="W601" s="200" t="n"/>
      <c r="X601" s="200" t="n"/>
      <c r="Y601" s="200" t="n"/>
      <c r="Z601" s="200" t="n"/>
    </row>
    <row r="602" ht="21" customHeight="1" s="726">
      <c r="A602" s="365" t="n"/>
      <c r="B602" s="365" t="n"/>
      <c r="C602" s="200" t="n"/>
      <c r="D602" s="465" t="n"/>
      <c r="E602" s="200" t="n"/>
      <c r="F602" s="200" t="n"/>
      <c r="G602" s="200" t="n"/>
      <c r="H602" s="200" t="n"/>
      <c r="I602" s="200" t="n"/>
      <c r="J602" s="200" t="n"/>
      <c r="K602" s="200" t="n"/>
      <c r="L602" s="200" t="n"/>
      <c r="M602" s="200" t="n"/>
      <c r="N602" s="200" t="n"/>
      <c r="O602" s="200" t="n"/>
      <c r="P602" s="200" t="n"/>
      <c r="Q602" s="200" t="n"/>
      <c r="R602" s="202" t="n"/>
      <c r="S602" s="200" t="n"/>
      <c r="T602" s="200" t="n"/>
      <c r="U602" s="200" t="n"/>
      <c r="V602" s="200" t="n"/>
      <c r="W602" s="200" t="n"/>
      <c r="X602" s="200" t="n"/>
      <c r="Y602" s="200" t="n"/>
      <c r="Z602" s="200" t="n"/>
    </row>
    <row r="603" ht="21" customHeight="1" s="726">
      <c r="A603" s="365" t="n"/>
      <c r="B603" s="365" t="n"/>
      <c r="C603" s="200" t="n"/>
      <c r="D603" s="465" t="n"/>
      <c r="E603" s="200" t="n"/>
      <c r="F603" s="200" t="n"/>
      <c r="G603" s="200" t="n"/>
      <c r="H603" s="200" t="n"/>
      <c r="I603" s="200" t="n"/>
      <c r="J603" s="200" t="n"/>
      <c r="K603" s="200" t="n"/>
      <c r="L603" s="200" t="n"/>
      <c r="M603" s="200" t="n"/>
      <c r="N603" s="200" t="n"/>
      <c r="O603" s="200" t="n"/>
      <c r="P603" s="200" t="n"/>
      <c r="Q603" s="200" t="n"/>
      <c r="R603" s="202" t="n"/>
      <c r="S603" s="200" t="n"/>
      <c r="T603" s="200" t="n"/>
      <c r="U603" s="200" t="n"/>
      <c r="V603" s="200" t="n"/>
      <c r="W603" s="200" t="n"/>
      <c r="X603" s="200" t="n"/>
      <c r="Y603" s="200" t="n"/>
      <c r="Z603" s="200" t="n"/>
    </row>
    <row r="604" ht="21" customHeight="1" s="726">
      <c r="A604" s="365" t="n"/>
      <c r="B604" s="365" t="n"/>
      <c r="C604" s="200" t="n"/>
      <c r="D604" s="465" t="n"/>
      <c r="E604" s="200" t="n"/>
      <c r="F604" s="200" t="n"/>
      <c r="G604" s="200" t="n"/>
      <c r="H604" s="200" t="n"/>
      <c r="I604" s="200" t="n"/>
      <c r="J604" s="200" t="n"/>
      <c r="K604" s="200" t="n"/>
      <c r="L604" s="200" t="n"/>
      <c r="M604" s="200" t="n"/>
      <c r="N604" s="200" t="n"/>
      <c r="O604" s="200" t="n"/>
      <c r="P604" s="200" t="n"/>
      <c r="Q604" s="200" t="n"/>
      <c r="R604" s="202" t="n"/>
      <c r="S604" s="200" t="n"/>
      <c r="T604" s="200" t="n"/>
      <c r="U604" s="200" t="n"/>
      <c r="V604" s="200" t="n"/>
      <c r="W604" s="200" t="n"/>
      <c r="X604" s="200" t="n"/>
      <c r="Y604" s="200" t="n"/>
      <c r="Z604" s="200" t="n"/>
    </row>
    <row r="605" ht="21" customHeight="1" s="726">
      <c r="A605" s="365" t="n"/>
      <c r="B605" s="365" t="n"/>
      <c r="C605" s="200" t="n"/>
      <c r="D605" s="465" t="n"/>
      <c r="E605" s="200" t="n"/>
      <c r="F605" s="200" t="n"/>
      <c r="G605" s="200" t="n"/>
      <c r="H605" s="200" t="n"/>
      <c r="I605" s="200" t="n"/>
      <c r="J605" s="200" t="n"/>
      <c r="K605" s="200" t="n"/>
      <c r="L605" s="200" t="n"/>
      <c r="M605" s="200" t="n"/>
      <c r="N605" s="200" t="n"/>
      <c r="O605" s="200" t="n"/>
      <c r="P605" s="200" t="n"/>
      <c r="Q605" s="200" t="n"/>
      <c r="R605" s="202" t="n"/>
      <c r="S605" s="200" t="n"/>
      <c r="T605" s="200" t="n"/>
      <c r="U605" s="200" t="n"/>
      <c r="V605" s="200" t="n"/>
      <c r="W605" s="200" t="n"/>
      <c r="X605" s="200" t="n"/>
      <c r="Y605" s="200" t="n"/>
      <c r="Z605" s="200" t="n"/>
    </row>
    <row r="606" ht="21" customHeight="1" s="726">
      <c r="A606" s="365" t="n"/>
      <c r="B606" s="365" t="n"/>
      <c r="C606" s="200" t="n"/>
      <c r="D606" s="465" t="n"/>
      <c r="E606" s="200" t="n"/>
      <c r="F606" s="200" t="n"/>
      <c r="G606" s="200" t="n"/>
      <c r="H606" s="200" t="n"/>
      <c r="I606" s="200" t="n"/>
      <c r="J606" s="200" t="n"/>
      <c r="K606" s="200" t="n"/>
      <c r="L606" s="200" t="n"/>
      <c r="M606" s="200" t="n"/>
      <c r="N606" s="200" t="n"/>
      <c r="O606" s="200" t="n"/>
      <c r="P606" s="200" t="n"/>
      <c r="Q606" s="200" t="n"/>
      <c r="R606" s="202" t="n"/>
      <c r="S606" s="200" t="n"/>
      <c r="T606" s="200" t="n"/>
      <c r="U606" s="200" t="n"/>
      <c r="V606" s="200" t="n"/>
      <c r="W606" s="200" t="n"/>
      <c r="X606" s="200" t="n"/>
      <c r="Y606" s="200" t="n"/>
      <c r="Z606" s="200" t="n"/>
    </row>
    <row r="607" ht="21" customHeight="1" s="726">
      <c r="A607" s="365" t="n"/>
      <c r="B607" s="365" t="n"/>
      <c r="C607" s="200" t="n"/>
      <c r="D607" s="465" t="n"/>
      <c r="E607" s="200" t="n"/>
      <c r="F607" s="200" t="n"/>
      <c r="G607" s="200" t="n"/>
      <c r="H607" s="200" t="n"/>
      <c r="I607" s="200" t="n"/>
      <c r="J607" s="200" t="n"/>
      <c r="K607" s="200" t="n"/>
      <c r="L607" s="200" t="n"/>
      <c r="M607" s="200" t="n"/>
      <c r="N607" s="200" t="n"/>
      <c r="O607" s="200" t="n"/>
      <c r="P607" s="200" t="n"/>
      <c r="Q607" s="200" t="n"/>
      <c r="R607" s="202" t="n"/>
      <c r="S607" s="200" t="n"/>
      <c r="T607" s="200" t="n"/>
      <c r="U607" s="200" t="n"/>
      <c r="V607" s="200" t="n"/>
      <c r="W607" s="200" t="n"/>
      <c r="X607" s="200" t="n"/>
      <c r="Y607" s="200" t="n"/>
      <c r="Z607" s="200" t="n"/>
    </row>
    <row r="608" ht="21" customHeight="1" s="726">
      <c r="A608" s="365" t="n"/>
      <c r="B608" s="365" t="n"/>
      <c r="C608" s="200" t="n"/>
      <c r="D608" s="465" t="n"/>
      <c r="E608" s="200" t="n"/>
      <c r="F608" s="200" t="n"/>
      <c r="G608" s="200" t="n"/>
      <c r="H608" s="200" t="n"/>
      <c r="I608" s="200" t="n"/>
      <c r="J608" s="200" t="n"/>
      <c r="K608" s="200" t="n"/>
      <c r="L608" s="200" t="n"/>
      <c r="M608" s="200" t="n"/>
      <c r="N608" s="200" t="n"/>
      <c r="O608" s="200" t="n"/>
      <c r="P608" s="200" t="n"/>
      <c r="Q608" s="200" t="n"/>
      <c r="R608" s="202" t="n"/>
      <c r="S608" s="200" t="n"/>
      <c r="T608" s="200" t="n"/>
      <c r="U608" s="200" t="n"/>
      <c r="V608" s="200" t="n"/>
      <c r="W608" s="200" t="n"/>
      <c r="X608" s="200" t="n"/>
      <c r="Y608" s="200" t="n"/>
      <c r="Z608" s="200" t="n"/>
    </row>
    <row r="609" ht="21" customHeight="1" s="726">
      <c r="A609" s="365" t="n"/>
      <c r="B609" s="365" t="n"/>
      <c r="C609" s="200" t="n"/>
      <c r="D609" s="465" t="n"/>
      <c r="E609" s="200" t="n"/>
      <c r="F609" s="200" t="n"/>
      <c r="G609" s="200" t="n"/>
      <c r="H609" s="200" t="n"/>
      <c r="I609" s="200" t="n"/>
      <c r="J609" s="200" t="n"/>
      <c r="K609" s="200" t="n"/>
      <c r="L609" s="200" t="n"/>
      <c r="M609" s="200" t="n"/>
      <c r="N609" s="200" t="n"/>
      <c r="O609" s="200" t="n"/>
      <c r="P609" s="200" t="n"/>
      <c r="Q609" s="200" t="n"/>
      <c r="R609" s="202" t="n"/>
      <c r="S609" s="200" t="n"/>
      <c r="T609" s="200" t="n"/>
      <c r="U609" s="200" t="n"/>
      <c r="V609" s="200" t="n"/>
      <c r="W609" s="200" t="n"/>
      <c r="X609" s="200" t="n"/>
      <c r="Y609" s="200" t="n"/>
      <c r="Z609" s="200" t="n"/>
    </row>
    <row r="610" ht="21" customHeight="1" s="726">
      <c r="A610" s="365" t="n"/>
      <c r="B610" s="365" t="n"/>
      <c r="C610" s="200" t="n"/>
      <c r="D610" s="465" t="n"/>
      <c r="E610" s="200" t="n"/>
      <c r="F610" s="200" t="n"/>
      <c r="G610" s="200" t="n"/>
      <c r="H610" s="200" t="n"/>
      <c r="I610" s="200" t="n"/>
      <c r="J610" s="200" t="n"/>
      <c r="K610" s="200" t="n"/>
      <c r="L610" s="200" t="n"/>
      <c r="M610" s="200" t="n"/>
      <c r="N610" s="200" t="n"/>
      <c r="O610" s="200" t="n"/>
      <c r="P610" s="200" t="n"/>
      <c r="Q610" s="200" t="n"/>
      <c r="R610" s="202" t="n"/>
      <c r="S610" s="200" t="n"/>
      <c r="T610" s="200" t="n"/>
      <c r="U610" s="200" t="n"/>
      <c r="V610" s="200" t="n"/>
      <c r="W610" s="200" t="n"/>
      <c r="X610" s="200" t="n"/>
      <c r="Y610" s="200" t="n"/>
      <c r="Z610" s="200" t="n"/>
    </row>
    <row r="611" ht="21" customHeight="1" s="726">
      <c r="A611" s="365" t="n"/>
      <c r="B611" s="365" t="n"/>
      <c r="C611" s="200" t="n"/>
      <c r="D611" s="465" t="n"/>
      <c r="E611" s="200" t="n"/>
      <c r="F611" s="200" t="n"/>
      <c r="G611" s="200" t="n"/>
      <c r="H611" s="200" t="n"/>
      <c r="I611" s="200" t="n"/>
      <c r="J611" s="200" t="n"/>
      <c r="K611" s="200" t="n"/>
      <c r="L611" s="200" t="n"/>
      <c r="M611" s="200" t="n"/>
      <c r="N611" s="200" t="n"/>
      <c r="O611" s="200" t="n"/>
      <c r="P611" s="200" t="n"/>
      <c r="Q611" s="200" t="n"/>
      <c r="R611" s="202" t="n"/>
      <c r="S611" s="200" t="n"/>
      <c r="T611" s="200" t="n"/>
      <c r="U611" s="200" t="n"/>
      <c r="V611" s="200" t="n"/>
      <c r="W611" s="200" t="n"/>
      <c r="X611" s="200" t="n"/>
      <c r="Y611" s="200" t="n"/>
      <c r="Z611" s="200" t="n"/>
    </row>
    <row r="612" ht="21" customHeight="1" s="726">
      <c r="A612" s="365" t="n"/>
      <c r="B612" s="365" t="n"/>
      <c r="C612" s="200" t="n"/>
      <c r="D612" s="465" t="n"/>
      <c r="E612" s="200" t="n"/>
      <c r="F612" s="200" t="n"/>
      <c r="G612" s="200" t="n"/>
      <c r="H612" s="200" t="n"/>
      <c r="I612" s="200" t="n"/>
      <c r="J612" s="200" t="n"/>
      <c r="K612" s="200" t="n"/>
      <c r="L612" s="200" t="n"/>
      <c r="M612" s="200" t="n"/>
      <c r="N612" s="200" t="n"/>
      <c r="O612" s="200" t="n"/>
      <c r="P612" s="200" t="n"/>
      <c r="Q612" s="200" t="n"/>
      <c r="R612" s="202" t="n"/>
      <c r="S612" s="200" t="n"/>
      <c r="T612" s="200" t="n"/>
      <c r="U612" s="200" t="n"/>
      <c r="V612" s="200" t="n"/>
      <c r="W612" s="200" t="n"/>
      <c r="X612" s="200" t="n"/>
      <c r="Y612" s="200" t="n"/>
      <c r="Z612" s="200" t="n"/>
    </row>
    <row r="613" ht="21" customHeight="1" s="726">
      <c r="A613" s="365" t="n"/>
      <c r="B613" s="365" t="n"/>
      <c r="C613" s="200" t="n"/>
      <c r="D613" s="465" t="n"/>
      <c r="E613" s="200" t="n"/>
      <c r="F613" s="200" t="n"/>
      <c r="G613" s="200" t="n"/>
      <c r="H613" s="200" t="n"/>
      <c r="I613" s="200" t="n"/>
      <c r="J613" s="200" t="n"/>
      <c r="K613" s="200" t="n"/>
      <c r="L613" s="200" t="n"/>
      <c r="M613" s="200" t="n"/>
      <c r="N613" s="200" t="n"/>
      <c r="O613" s="200" t="n"/>
      <c r="P613" s="200" t="n"/>
      <c r="Q613" s="200" t="n"/>
      <c r="R613" s="202" t="n"/>
      <c r="S613" s="200" t="n"/>
      <c r="T613" s="200" t="n"/>
      <c r="U613" s="200" t="n"/>
      <c r="V613" s="200" t="n"/>
      <c r="W613" s="200" t="n"/>
      <c r="X613" s="200" t="n"/>
      <c r="Y613" s="200" t="n"/>
      <c r="Z613" s="200" t="n"/>
    </row>
    <row r="614" ht="21" customHeight="1" s="726">
      <c r="A614" s="365" t="n"/>
      <c r="B614" s="365" t="n"/>
      <c r="C614" s="200" t="n"/>
      <c r="D614" s="465" t="n"/>
      <c r="E614" s="200" t="n"/>
      <c r="F614" s="200" t="n"/>
      <c r="G614" s="200" t="n"/>
      <c r="H614" s="200" t="n"/>
      <c r="I614" s="200" t="n"/>
      <c r="J614" s="200" t="n"/>
      <c r="K614" s="200" t="n"/>
      <c r="L614" s="200" t="n"/>
      <c r="M614" s="200" t="n"/>
      <c r="N614" s="200" t="n"/>
      <c r="O614" s="200" t="n"/>
      <c r="P614" s="200" t="n"/>
      <c r="Q614" s="200" t="n"/>
      <c r="R614" s="202" t="n"/>
      <c r="S614" s="200" t="n"/>
      <c r="T614" s="200" t="n"/>
      <c r="U614" s="200" t="n"/>
      <c r="V614" s="200" t="n"/>
      <c r="W614" s="200" t="n"/>
      <c r="X614" s="200" t="n"/>
      <c r="Y614" s="200" t="n"/>
      <c r="Z614" s="200" t="n"/>
    </row>
    <row r="615" ht="21" customHeight="1" s="726">
      <c r="A615" s="365" t="n"/>
      <c r="B615" s="365" t="n"/>
      <c r="C615" s="200" t="n"/>
      <c r="D615" s="465" t="n"/>
      <c r="E615" s="200" t="n"/>
      <c r="F615" s="200" t="n"/>
      <c r="G615" s="200" t="n"/>
      <c r="H615" s="200" t="n"/>
      <c r="I615" s="200" t="n"/>
      <c r="J615" s="200" t="n"/>
      <c r="K615" s="200" t="n"/>
      <c r="L615" s="200" t="n"/>
      <c r="M615" s="200" t="n"/>
      <c r="N615" s="200" t="n"/>
      <c r="O615" s="200" t="n"/>
      <c r="P615" s="200" t="n"/>
      <c r="Q615" s="200" t="n"/>
      <c r="R615" s="202" t="n"/>
      <c r="S615" s="200" t="n"/>
      <c r="T615" s="200" t="n"/>
      <c r="U615" s="200" t="n"/>
      <c r="V615" s="200" t="n"/>
      <c r="W615" s="200" t="n"/>
      <c r="X615" s="200" t="n"/>
      <c r="Y615" s="200" t="n"/>
      <c r="Z615" s="200" t="n"/>
    </row>
    <row r="616" ht="21" customHeight="1" s="726">
      <c r="A616" s="365" t="n"/>
      <c r="B616" s="365" t="n"/>
      <c r="C616" s="200" t="n"/>
      <c r="D616" s="465" t="n"/>
      <c r="E616" s="200" t="n"/>
      <c r="F616" s="200" t="n"/>
      <c r="G616" s="200" t="n"/>
      <c r="H616" s="200" t="n"/>
      <c r="I616" s="200" t="n"/>
      <c r="J616" s="200" t="n"/>
      <c r="K616" s="200" t="n"/>
      <c r="L616" s="200" t="n"/>
      <c r="M616" s="200" t="n"/>
      <c r="N616" s="200" t="n"/>
      <c r="O616" s="200" t="n"/>
      <c r="P616" s="200" t="n"/>
      <c r="Q616" s="200" t="n"/>
      <c r="R616" s="202" t="n"/>
      <c r="S616" s="200" t="n"/>
      <c r="T616" s="200" t="n"/>
      <c r="U616" s="200" t="n"/>
      <c r="V616" s="200" t="n"/>
      <c r="W616" s="200" t="n"/>
      <c r="X616" s="200" t="n"/>
      <c r="Y616" s="200" t="n"/>
      <c r="Z616" s="200" t="n"/>
    </row>
    <row r="617" ht="21" customHeight="1" s="726">
      <c r="A617" s="365" t="n"/>
      <c r="B617" s="365" t="n"/>
      <c r="C617" s="200" t="n"/>
      <c r="D617" s="465" t="n"/>
      <c r="E617" s="200" t="n"/>
      <c r="F617" s="200" t="n"/>
      <c r="G617" s="200" t="n"/>
      <c r="H617" s="200" t="n"/>
      <c r="I617" s="200" t="n"/>
      <c r="J617" s="200" t="n"/>
      <c r="K617" s="200" t="n"/>
      <c r="L617" s="200" t="n"/>
      <c r="M617" s="200" t="n"/>
      <c r="N617" s="200" t="n"/>
      <c r="O617" s="200" t="n"/>
      <c r="P617" s="200" t="n"/>
      <c r="Q617" s="200" t="n"/>
      <c r="R617" s="202" t="n"/>
      <c r="S617" s="200" t="n"/>
      <c r="T617" s="200" t="n"/>
      <c r="U617" s="200" t="n"/>
      <c r="V617" s="200" t="n"/>
      <c r="W617" s="200" t="n"/>
      <c r="X617" s="200" t="n"/>
      <c r="Y617" s="200" t="n"/>
      <c r="Z617" s="200" t="n"/>
    </row>
    <row r="618" ht="21" customHeight="1" s="726">
      <c r="A618" s="365" t="n"/>
      <c r="B618" s="365" t="n"/>
      <c r="C618" s="200" t="n"/>
      <c r="D618" s="465" t="n"/>
      <c r="E618" s="200" t="n"/>
      <c r="F618" s="200" t="n"/>
      <c r="G618" s="200" t="n"/>
      <c r="H618" s="200" t="n"/>
      <c r="I618" s="200" t="n"/>
      <c r="J618" s="200" t="n"/>
      <c r="K618" s="200" t="n"/>
      <c r="L618" s="200" t="n"/>
      <c r="M618" s="200" t="n"/>
      <c r="N618" s="200" t="n"/>
      <c r="O618" s="200" t="n"/>
      <c r="P618" s="200" t="n"/>
      <c r="Q618" s="200" t="n"/>
      <c r="R618" s="202" t="n"/>
      <c r="S618" s="200" t="n"/>
      <c r="T618" s="200" t="n"/>
      <c r="U618" s="200" t="n"/>
      <c r="V618" s="200" t="n"/>
      <c r="W618" s="200" t="n"/>
      <c r="X618" s="200" t="n"/>
      <c r="Y618" s="200" t="n"/>
      <c r="Z618" s="200" t="n"/>
    </row>
    <row r="619" ht="21" customHeight="1" s="726">
      <c r="A619" s="365" t="n"/>
      <c r="B619" s="365" t="n"/>
      <c r="C619" s="200" t="n"/>
      <c r="D619" s="465" t="n"/>
      <c r="E619" s="200" t="n"/>
      <c r="F619" s="200" t="n"/>
      <c r="G619" s="200" t="n"/>
      <c r="H619" s="200" t="n"/>
      <c r="I619" s="200" t="n"/>
      <c r="J619" s="200" t="n"/>
      <c r="K619" s="200" t="n"/>
      <c r="L619" s="200" t="n"/>
      <c r="M619" s="200" t="n"/>
      <c r="N619" s="200" t="n"/>
      <c r="O619" s="200" t="n"/>
      <c r="P619" s="200" t="n"/>
      <c r="Q619" s="200" t="n"/>
      <c r="R619" s="202" t="n"/>
      <c r="S619" s="200" t="n"/>
      <c r="T619" s="200" t="n"/>
      <c r="U619" s="200" t="n"/>
      <c r="V619" s="200" t="n"/>
      <c r="W619" s="200" t="n"/>
      <c r="X619" s="200" t="n"/>
      <c r="Y619" s="200" t="n"/>
      <c r="Z619" s="200" t="n"/>
    </row>
    <row r="620" ht="21" customHeight="1" s="726">
      <c r="A620" s="365" t="n"/>
      <c r="B620" s="365" t="n"/>
      <c r="C620" s="200" t="n"/>
      <c r="D620" s="465" t="n"/>
      <c r="E620" s="200" t="n"/>
      <c r="F620" s="200" t="n"/>
      <c r="G620" s="200" t="n"/>
      <c r="H620" s="200" t="n"/>
      <c r="I620" s="200" t="n"/>
      <c r="J620" s="200" t="n"/>
      <c r="K620" s="200" t="n"/>
      <c r="L620" s="200" t="n"/>
      <c r="M620" s="200" t="n"/>
      <c r="N620" s="200" t="n"/>
      <c r="O620" s="200" t="n"/>
      <c r="P620" s="200" t="n"/>
      <c r="Q620" s="200" t="n"/>
      <c r="R620" s="202" t="n"/>
      <c r="S620" s="200" t="n"/>
      <c r="T620" s="200" t="n"/>
      <c r="U620" s="200" t="n"/>
      <c r="V620" s="200" t="n"/>
      <c r="W620" s="200" t="n"/>
      <c r="X620" s="200" t="n"/>
      <c r="Y620" s="200" t="n"/>
      <c r="Z620" s="200" t="n"/>
    </row>
    <row r="621" ht="21" customHeight="1" s="726">
      <c r="A621" s="365" t="n"/>
      <c r="B621" s="365" t="n"/>
      <c r="C621" s="200" t="n"/>
      <c r="D621" s="465" t="n"/>
      <c r="E621" s="200" t="n"/>
      <c r="F621" s="200" t="n"/>
      <c r="G621" s="200" t="n"/>
      <c r="H621" s="200" t="n"/>
      <c r="I621" s="200" t="n"/>
      <c r="J621" s="200" t="n"/>
      <c r="K621" s="200" t="n"/>
      <c r="L621" s="200" t="n"/>
      <c r="M621" s="200" t="n"/>
      <c r="N621" s="200" t="n"/>
      <c r="O621" s="200" t="n"/>
      <c r="P621" s="200" t="n"/>
      <c r="Q621" s="200" t="n"/>
      <c r="R621" s="202" t="n"/>
      <c r="S621" s="200" t="n"/>
      <c r="T621" s="200" t="n"/>
      <c r="U621" s="200" t="n"/>
      <c r="V621" s="200" t="n"/>
      <c r="W621" s="200" t="n"/>
      <c r="X621" s="200" t="n"/>
      <c r="Y621" s="200" t="n"/>
      <c r="Z621" s="200" t="n"/>
    </row>
    <row r="622" ht="21" customHeight="1" s="726">
      <c r="A622" s="365" t="n"/>
      <c r="B622" s="365" t="n"/>
      <c r="C622" s="200" t="n"/>
      <c r="D622" s="465" t="n"/>
      <c r="E622" s="200" t="n"/>
      <c r="F622" s="200" t="n"/>
      <c r="G622" s="200" t="n"/>
      <c r="H622" s="200" t="n"/>
      <c r="I622" s="200" t="n"/>
      <c r="J622" s="200" t="n"/>
      <c r="K622" s="200" t="n"/>
      <c r="L622" s="200" t="n"/>
      <c r="M622" s="200" t="n"/>
      <c r="N622" s="200" t="n"/>
      <c r="O622" s="200" t="n"/>
      <c r="P622" s="200" t="n"/>
      <c r="Q622" s="200" t="n"/>
      <c r="R622" s="202" t="n"/>
      <c r="S622" s="200" t="n"/>
      <c r="T622" s="200" t="n"/>
      <c r="U622" s="200" t="n"/>
      <c r="V622" s="200" t="n"/>
      <c r="W622" s="200" t="n"/>
      <c r="X622" s="200" t="n"/>
      <c r="Y622" s="200" t="n"/>
      <c r="Z622" s="200" t="n"/>
    </row>
    <row r="623" ht="21" customHeight="1" s="726">
      <c r="A623" s="365" t="n"/>
      <c r="B623" s="365" t="n"/>
      <c r="C623" s="200" t="n"/>
      <c r="D623" s="465" t="n"/>
      <c r="E623" s="200" t="n"/>
      <c r="F623" s="200" t="n"/>
      <c r="G623" s="200" t="n"/>
      <c r="H623" s="200" t="n"/>
      <c r="I623" s="200" t="n"/>
      <c r="J623" s="200" t="n"/>
      <c r="K623" s="200" t="n"/>
      <c r="L623" s="200" t="n"/>
      <c r="M623" s="200" t="n"/>
      <c r="N623" s="200" t="n"/>
      <c r="O623" s="200" t="n"/>
      <c r="P623" s="200" t="n"/>
      <c r="Q623" s="200" t="n"/>
      <c r="R623" s="202" t="n"/>
      <c r="S623" s="200" t="n"/>
      <c r="T623" s="200" t="n"/>
      <c r="U623" s="200" t="n"/>
      <c r="V623" s="200" t="n"/>
      <c r="W623" s="200" t="n"/>
      <c r="X623" s="200" t="n"/>
      <c r="Y623" s="200" t="n"/>
      <c r="Z623" s="200" t="n"/>
    </row>
    <row r="624" ht="21" customHeight="1" s="726">
      <c r="A624" s="365" t="n"/>
      <c r="B624" s="365" t="n"/>
      <c r="C624" s="200" t="n"/>
      <c r="D624" s="465" t="n"/>
      <c r="E624" s="200" t="n"/>
      <c r="F624" s="200" t="n"/>
      <c r="G624" s="200" t="n"/>
      <c r="H624" s="200" t="n"/>
      <c r="I624" s="200" t="n"/>
      <c r="J624" s="200" t="n"/>
      <c r="K624" s="200" t="n"/>
      <c r="L624" s="200" t="n"/>
      <c r="M624" s="200" t="n"/>
      <c r="N624" s="200" t="n"/>
      <c r="O624" s="200" t="n"/>
      <c r="P624" s="200" t="n"/>
      <c r="Q624" s="200" t="n"/>
      <c r="R624" s="202" t="n"/>
      <c r="S624" s="200" t="n"/>
      <c r="T624" s="200" t="n"/>
      <c r="U624" s="200" t="n"/>
      <c r="V624" s="200" t="n"/>
      <c r="W624" s="200" t="n"/>
      <c r="X624" s="200" t="n"/>
      <c r="Y624" s="200" t="n"/>
      <c r="Z624" s="200" t="n"/>
    </row>
    <row r="625" ht="21" customHeight="1" s="726">
      <c r="A625" s="365" t="n"/>
      <c r="B625" s="365" t="n"/>
      <c r="C625" s="200" t="n"/>
      <c r="D625" s="465" t="n"/>
      <c r="E625" s="200" t="n"/>
      <c r="F625" s="200" t="n"/>
      <c r="G625" s="200" t="n"/>
      <c r="H625" s="200" t="n"/>
      <c r="I625" s="200" t="n"/>
      <c r="J625" s="200" t="n"/>
      <c r="K625" s="200" t="n"/>
      <c r="L625" s="200" t="n"/>
      <c r="M625" s="200" t="n"/>
      <c r="N625" s="200" t="n"/>
      <c r="O625" s="200" t="n"/>
      <c r="P625" s="200" t="n"/>
      <c r="Q625" s="200" t="n"/>
      <c r="R625" s="202" t="n"/>
      <c r="S625" s="200" t="n"/>
      <c r="T625" s="200" t="n"/>
      <c r="U625" s="200" t="n"/>
      <c r="V625" s="200" t="n"/>
      <c r="W625" s="200" t="n"/>
      <c r="X625" s="200" t="n"/>
      <c r="Y625" s="200" t="n"/>
      <c r="Z625" s="200" t="n"/>
    </row>
    <row r="626" ht="21" customHeight="1" s="726">
      <c r="A626" s="365" t="n"/>
      <c r="B626" s="365" t="n"/>
      <c r="C626" s="200" t="n"/>
      <c r="D626" s="465" t="n"/>
      <c r="E626" s="200" t="n"/>
      <c r="F626" s="200" t="n"/>
      <c r="G626" s="200" t="n"/>
      <c r="H626" s="200" t="n"/>
      <c r="I626" s="200" t="n"/>
      <c r="J626" s="200" t="n"/>
      <c r="K626" s="200" t="n"/>
      <c r="L626" s="200" t="n"/>
      <c r="M626" s="200" t="n"/>
      <c r="N626" s="200" t="n"/>
      <c r="O626" s="200" t="n"/>
      <c r="P626" s="200" t="n"/>
      <c r="Q626" s="200" t="n"/>
      <c r="R626" s="202" t="n"/>
      <c r="S626" s="200" t="n"/>
      <c r="T626" s="200" t="n"/>
      <c r="U626" s="200" t="n"/>
      <c r="V626" s="200" t="n"/>
      <c r="W626" s="200" t="n"/>
      <c r="X626" s="200" t="n"/>
      <c r="Y626" s="200" t="n"/>
      <c r="Z626" s="200" t="n"/>
    </row>
    <row r="627" ht="21" customHeight="1" s="726">
      <c r="A627" s="365" t="n"/>
      <c r="B627" s="365" t="n"/>
      <c r="C627" s="200" t="n"/>
      <c r="D627" s="465" t="n"/>
      <c r="E627" s="200" t="n"/>
      <c r="F627" s="200" t="n"/>
      <c r="G627" s="200" t="n"/>
      <c r="H627" s="200" t="n"/>
      <c r="I627" s="200" t="n"/>
      <c r="J627" s="200" t="n"/>
      <c r="K627" s="200" t="n"/>
      <c r="L627" s="200" t="n"/>
      <c r="M627" s="200" t="n"/>
      <c r="N627" s="200" t="n"/>
      <c r="O627" s="200" t="n"/>
      <c r="P627" s="200" t="n"/>
      <c r="Q627" s="200" t="n"/>
      <c r="R627" s="202" t="n"/>
      <c r="S627" s="200" t="n"/>
      <c r="T627" s="200" t="n"/>
      <c r="U627" s="200" t="n"/>
      <c r="V627" s="200" t="n"/>
      <c r="W627" s="200" t="n"/>
      <c r="X627" s="200" t="n"/>
      <c r="Y627" s="200" t="n"/>
      <c r="Z627" s="200" t="n"/>
    </row>
    <row r="628" ht="21" customHeight="1" s="726">
      <c r="A628" s="365" t="n"/>
      <c r="B628" s="365" t="n"/>
      <c r="C628" s="200" t="n"/>
      <c r="D628" s="465" t="n"/>
      <c r="E628" s="200" t="n"/>
      <c r="F628" s="200" t="n"/>
      <c r="G628" s="200" t="n"/>
      <c r="H628" s="200" t="n"/>
      <c r="I628" s="200" t="n"/>
      <c r="J628" s="200" t="n"/>
      <c r="K628" s="200" t="n"/>
      <c r="L628" s="200" t="n"/>
      <c r="M628" s="200" t="n"/>
      <c r="N628" s="200" t="n"/>
      <c r="O628" s="200" t="n"/>
      <c r="P628" s="200" t="n"/>
      <c r="Q628" s="200" t="n"/>
      <c r="R628" s="202" t="n"/>
      <c r="S628" s="200" t="n"/>
      <c r="T628" s="200" t="n"/>
      <c r="U628" s="200" t="n"/>
      <c r="V628" s="200" t="n"/>
      <c r="W628" s="200" t="n"/>
      <c r="X628" s="200" t="n"/>
      <c r="Y628" s="200" t="n"/>
      <c r="Z628" s="200" t="n"/>
    </row>
    <row r="629" ht="21" customHeight="1" s="726">
      <c r="A629" s="365" t="n"/>
      <c r="B629" s="365" t="n"/>
      <c r="C629" s="200" t="n"/>
      <c r="D629" s="465" t="n"/>
      <c r="E629" s="200" t="n"/>
      <c r="F629" s="200" t="n"/>
      <c r="G629" s="200" t="n"/>
      <c r="H629" s="200" t="n"/>
      <c r="I629" s="200" t="n"/>
      <c r="J629" s="200" t="n"/>
      <c r="K629" s="200" t="n"/>
      <c r="L629" s="200" t="n"/>
      <c r="M629" s="200" t="n"/>
      <c r="N629" s="200" t="n"/>
      <c r="O629" s="200" t="n"/>
      <c r="P629" s="200" t="n"/>
      <c r="Q629" s="200" t="n"/>
      <c r="R629" s="202" t="n"/>
      <c r="S629" s="200" t="n"/>
      <c r="T629" s="200" t="n"/>
      <c r="U629" s="200" t="n"/>
      <c r="V629" s="200" t="n"/>
      <c r="W629" s="200" t="n"/>
      <c r="X629" s="200" t="n"/>
      <c r="Y629" s="200" t="n"/>
      <c r="Z629" s="200" t="n"/>
    </row>
    <row r="630" ht="21" customHeight="1" s="726">
      <c r="A630" s="365" t="n"/>
      <c r="B630" s="365" t="n"/>
      <c r="C630" s="200" t="n"/>
      <c r="D630" s="465" t="n"/>
      <c r="E630" s="200" t="n"/>
      <c r="F630" s="200" t="n"/>
      <c r="G630" s="200" t="n"/>
      <c r="H630" s="200" t="n"/>
      <c r="I630" s="200" t="n"/>
      <c r="J630" s="200" t="n"/>
      <c r="K630" s="200" t="n"/>
      <c r="L630" s="200" t="n"/>
      <c r="M630" s="200" t="n"/>
      <c r="N630" s="200" t="n"/>
      <c r="O630" s="200" t="n"/>
      <c r="P630" s="200" t="n"/>
      <c r="Q630" s="200" t="n"/>
      <c r="R630" s="202" t="n"/>
      <c r="S630" s="200" t="n"/>
      <c r="T630" s="200" t="n"/>
      <c r="U630" s="200" t="n"/>
      <c r="V630" s="200" t="n"/>
      <c r="W630" s="200" t="n"/>
      <c r="X630" s="200" t="n"/>
      <c r="Y630" s="200" t="n"/>
      <c r="Z630" s="200" t="n"/>
    </row>
    <row r="631" ht="21" customHeight="1" s="726">
      <c r="A631" s="365" t="n"/>
      <c r="B631" s="365" t="n"/>
      <c r="C631" s="200" t="n"/>
      <c r="D631" s="465" t="n"/>
      <c r="E631" s="200" t="n"/>
      <c r="F631" s="200" t="n"/>
      <c r="G631" s="200" t="n"/>
      <c r="H631" s="200" t="n"/>
      <c r="I631" s="200" t="n"/>
      <c r="J631" s="200" t="n"/>
      <c r="K631" s="200" t="n"/>
      <c r="L631" s="200" t="n"/>
      <c r="M631" s="200" t="n"/>
      <c r="N631" s="200" t="n"/>
      <c r="O631" s="200" t="n"/>
      <c r="P631" s="200" t="n"/>
      <c r="Q631" s="200" t="n"/>
      <c r="R631" s="202" t="n"/>
      <c r="S631" s="200" t="n"/>
      <c r="T631" s="200" t="n"/>
      <c r="U631" s="200" t="n"/>
      <c r="V631" s="200" t="n"/>
      <c r="W631" s="200" t="n"/>
      <c r="X631" s="200" t="n"/>
      <c r="Y631" s="200" t="n"/>
      <c r="Z631" s="200" t="n"/>
    </row>
    <row r="632" ht="21" customHeight="1" s="726">
      <c r="A632" s="365" t="n"/>
      <c r="B632" s="365" t="n"/>
      <c r="C632" s="200" t="n"/>
      <c r="D632" s="465" t="n"/>
      <c r="E632" s="200" t="n"/>
      <c r="F632" s="200" t="n"/>
      <c r="G632" s="200" t="n"/>
      <c r="H632" s="200" t="n"/>
      <c r="I632" s="200" t="n"/>
      <c r="J632" s="200" t="n"/>
      <c r="K632" s="200" t="n"/>
      <c r="L632" s="200" t="n"/>
      <c r="M632" s="200" t="n"/>
      <c r="N632" s="200" t="n"/>
      <c r="O632" s="200" t="n"/>
      <c r="P632" s="200" t="n"/>
      <c r="Q632" s="200" t="n"/>
      <c r="R632" s="202" t="n"/>
      <c r="S632" s="200" t="n"/>
      <c r="T632" s="200" t="n"/>
      <c r="U632" s="200" t="n"/>
      <c r="V632" s="200" t="n"/>
      <c r="W632" s="200" t="n"/>
      <c r="X632" s="200" t="n"/>
      <c r="Y632" s="200" t="n"/>
      <c r="Z632" s="200" t="n"/>
    </row>
    <row r="633" ht="21" customHeight="1" s="726">
      <c r="A633" s="365" t="n"/>
      <c r="B633" s="365" t="n"/>
      <c r="C633" s="200" t="n"/>
      <c r="D633" s="465" t="n"/>
      <c r="E633" s="200" t="n"/>
      <c r="F633" s="200" t="n"/>
      <c r="G633" s="200" t="n"/>
      <c r="H633" s="200" t="n"/>
      <c r="I633" s="200" t="n"/>
      <c r="J633" s="200" t="n"/>
      <c r="K633" s="200" t="n"/>
      <c r="L633" s="200" t="n"/>
      <c r="M633" s="200" t="n"/>
      <c r="N633" s="200" t="n"/>
      <c r="O633" s="200" t="n"/>
      <c r="P633" s="200" t="n"/>
      <c r="Q633" s="200" t="n"/>
      <c r="R633" s="202" t="n"/>
      <c r="S633" s="200" t="n"/>
      <c r="T633" s="200" t="n"/>
      <c r="U633" s="200" t="n"/>
      <c r="V633" s="200" t="n"/>
      <c r="W633" s="200" t="n"/>
      <c r="X633" s="200" t="n"/>
      <c r="Y633" s="200" t="n"/>
      <c r="Z633" s="200" t="n"/>
    </row>
    <row r="634" ht="21" customHeight="1" s="726">
      <c r="A634" s="365" t="n"/>
      <c r="B634" s="365" t="n"/>
      <c r="C634" s="200" t="n"/>
      <c r="D634" s="465" t="n"/>
      <c r="E634" s="200" t="n"/>
      <c r="F634" s="200" t="n"/>
      <c r="G634" s="200" t="n"/>
      <c r="H634" s="200" t="n"/>
      <c r="I634" s="200" t="n"/>
      <c r="J634" s="200" t="n"/>
      <c r="K634" s="200" t="n"/>
      <c r="L634" s="200" t="n"/>
      <c r="M634" s="200" t="n"/>
      <c r="N634" s="200" t="n"/>
      <c r="O634" s="200" t="n"/>
      <c r="P634" s="200" t="n"/>
      <c r="Q634" s="200" t="n"/>
      <c r="R634" s="202" t="n"/>
      <c r="S634" s="200" t="n"/>
      <c r="T634" s="200" t="n"/>
      <c r="U634" s="200" t="n"/>
      <c r="V634" s="200" t="n"/>
      <c r="W634" s="200" t="n"/>
      <c r="X634" s="200" t="n"/>
      <c r="Y634" s="200" t="n"/>
      <c r="Z634" s="200" t="n"/>
    </row>
    <row r="635" ht="21" customHeight="1" s="726">
      <c r="A635" s="365" t="n"/>
      <c r="B635" s="365" t="n"/>
      <c r="C635" s="200" t="n"/>
      <c r="D635" s="465" t="n"/>
      <c r="E635" s="200" t="n"/>
      <c r="F635" s="200" t="n"/>
      <c r="G635" s="200" t="n"/>
      <c r="H635" s="200" t="n"/>
      <c r="I635" s="200" t="n"/>
      <c r="J635" s="200" t="n"/>
      <c r="K635" s="200" t="n"/>
      <c r="L635" s="200" t="n"/>
      <c r="M635" s="200" t="n"/>
      <c r="N635" s="200" t="n"/>
      <c r="O635" s="200" t="n"/>
      <c r="P635" s="200" t="n"/>
      <c r="Q635" s="200" t="n"/>
      <c r="R635" s="202" t="n"/>
      <c r="S635" s="200" t="n"/>
      <c r="T635" s="200" t="n"/>
      <c r="U635" s="200" t="n"/>
      <c r="V635" s="200" t="n"/>
      <c r="W635" s="200" t="n"/>
      <c r="X635" s="200" t="n"/>
      <c r="Y635" s="200" t="n"/>
      <c r="Z635" s="200" t="n"/>
    </row>
    <row r="636" ht="21" customHeight="1" s="726">
      <c r="A636" s="365" t="n"/>
      <c r="B636" s="365" t="n"/>
      <c r="C636" s="200" t="n"/>
      <c r="D636" s="465" t="n"/>
      <c r="E636" s="200" t="n"/>
      <c r="F636" s="200" t="n"/>
      <c r="G636" s="200" t="n"/>
      <c r="H636" s="200" t="n"/>
      <c r="I636" s="200" t="n"/>
      <c r="J636" s="200" t="n"/>
      <c r="K636" s="200" t="n"/>
      <c r="L636" s="200" t="n"/>
      <c r="M636" s="200" t="n"/>
      <c r="N636" s="200" t="n"/>
      <c r="O636" s="200" t="n"/>
      <c r="P636" s="200" t="n"/>
      <c r="Q636" s="200" t="n"/>
      <c r="R636" s="202" t="n"/>
      <c r="S636" s="200" t="n"/>
      <c r="T636" s="200" t="n"/>
      <c r="U636" s="200" t="n"/>
      <c r="V636" s="200" t="n"/>
      <c r="W636" s="200" t="n"/>
      <c r="X636" s="200" t="n"/>
      <c r="Y636" s="200" t="n"/>
      <c r="Z636" s="200" t="n"/>
    </row>
    <row r="637" ht="21" customHeight="1" s="726">
      <c r="A637" s="365" t="n"/>
      <c r="B637" s="365" t="n"/>
      <c r="C637" s="200" t="n"/>
      <c r="D637" s="465" t="n"/>
      <c r="E637" s="200" t="n"/>
      <c r="F637" s="200" t="n"/>
      <c r="G637" s="200" t="n"/>
      <c r="H637" s="200" t="n"/>
      <c r="I637" s="200" t="n"/>
      <c r="J637" s="200" t="n"/>
      <c r="K637" s="200" t="n"/>
      <c r="L637" s="200" t="n"/>
      <c r="M637" s="200" t="n"/>
      <c r="N637" s="200" t="n"/>
      <c r="O637" s="200" t="n"/>
      <c r="P637" s="200" t="n"/>
      <c r="Q637" s="200" t="n"/>
      <c r="R637" s="202" t="n"/>
      <c r="S637" s="200" t="n"/>
      <c r="T637" s="200" t="n"/>
      <c r="U637" s="200" t="n"/>
      <c r="V637" s="200" t="n"/>
      <c r="W637" s="200" t="n"/>
      <c r="X637" s="200" t="n"/>
      <c r="Y637" s="200" t="n"/>
      <c r="Z637" s="200" t="n"/>
    </row>
    <row r="638" ht="21" customHeight="1" s="726">
      <c r="A638" s="365" t="n"/>
      <c r="B638" s="365" t="n"/>
      <c r="C638" s="200" t="n"/>
      <c r="D638" s="465" t="n"/>
      <c r="E638" s="200" t="n"/>
      <c r="F638" s="200" t="n"/>
      <c r="G638" s="200" t="n"/>
      <c r="H638" s="200" t="n"/>
      <c r="I638" s="200" t="n"/>
      <c r="J638" s="200" t="n"/>
      <c r="K638" s="200" t="n"/>
      <c r="L638" s="200" t="n"/>
      <c r="M638" s="200" t="n"/>
      <c r="N638" s="200" t="n"/>
      <c r="O638" s="200" t="n"/>
      <c r="P638" s="200" t="n"/>
      <c r="Q638" s="200" t="n"/>
      <c r="R638" s="202" t="n"/>
      <c r="S638" s="200" t="n"/>
      <c r="T638" s="200" t="n"/>
      <c r="U638" s="200" t="n"/>
      <c r="V638" s="200" t="n"/>
      <c r="W638" s="200" t="n"/>
      <c r="X638" s="200" t="n"/>
      <c r="Y638" s="200" t="n"/>
      <c r="Z638" s="200" t="n"/>
    </row>
    <row r="639" ht="21" customHeight="1" s="726">
      <c r="A639" s="365" t="n"/>
      <c r="B639" s="365" t="n"/>
      <c r="C639" s="200" t="n"/>
      <c r="D639" s="465" t="n"/>
      <c r="E639" s="200" t="n"/>
      <c r="F639" s="200" t="n"/>
      <c r="G639" s="200" t="n"/>
      <c r="H639" s="200" t="n"/>
      <c r="I639" s="200" t="n"/>
      <c r="J639" s="200" t="n"/>
      <c r="K639" s="200" t="n"/>
      <c r="L639" s="200" t="n"/>
      <c r="M639" s="200" t="n"/>
      <c r="N639" s="200" t="n"/>
      <c r="O639" s="200" t="n"/>
      <c r="P639" s="200" t="n"/>
      <c r="Q639" s="200" t="n"/>
      <c r="R639" s="202" t="n"/>
      <c r="S639" s="200" t="n"/>
      <c r="T639" s="200" t="n"/>
      <c r="U639" s="200" t="n"/>
      <c r="V639" s="200" t="n"/>
      <c r="W639" s="200" t="n"/>
      <c r="X639" s="200" t="n"/>
      <c r="Y639" s="200" t="n"/>
      <c r="Z639" s="200" t="n"/>
    </row>
    <row r="640" ht="21" customHeight="1" s="726">
      <c r="A640" s="365" t="n"/>
      <c r="B640" s="365" t="n"/>
      <c r="C640" s="200" t="n"/>
      <c r="D640" s="465" t="n"/>
      <c r="E640" s="200" t="n"/>
      <c r="F640" s="200" t="n"/>
      <c r="G640" s="200" t="n"/>
      <c r="H640" s="200" t="n"/>
      <c r="I640" s="200" t="n"/>
      <c r="J640" s="200" t="n"/>
      <c r="K640" s="200" t="n"/>
      <c r="L640" s="200" t="n"/>
      <c r="M640" s="200" t="n"/>
      <c r="N640" s="200" t="n"/>
      <c r="O640" s="200" t="n"/>
      <c r="P640" s="200" t="n"/>
      <c r="Q640" s="200" t="n"/>
      <c r="R640" s="202" t="n"/>
      <c r="S640" s="200" t="n"/>
      <c r="T640" s="200" t="n"/>
      <c r="U640" s="200" t="n"/>
      <c r="V640" s="200" t="n"/>
      <c r="W640" s="200" t="n"/>
      <c r="X640" s="200" t="n"/>
      <c r="Y640" s="200" t="n"/>
      <c r="Z640" s="200" t="n"/>
    </row>
    <row r="641" ht="21" customHeight="1" s="726">
      <c r="A641" s="365" t="n"/>
      <c r="B641" s="365" t="n"/>
      <c r="C641" s="200" t="n"/>
      <c r="D641" s="465" t="n"/>
      <c r="E641" s="200" t="n"/>
      <c r="F641" s="200" t="n"/>
      <c r="G641" s="200" t="n"/>
      <c r="H641" s="200" t="n"/>
      <c r="I641" s="200" t="n"/>
      <c r="J641" s="200" t="n"/>
      <c r="K641" s="200" t="n"/>
      <c r="L641" s="200" t="n"/>
      <c r="M641" s="200" t="n"/>
      <c r="N641" s="200" t="n"/>
      <c r="O641" s="200" t="n"/>
      <c r="P641" s="200" t="n"/>
      <c r="Q641" s="200" t="n"/>
      <c r="R641" s="202" t="n"/>
      <c r="S641" s="200" t="n"/>
      <c r="T641" s="200" t="n"/>
      <c r="U641" s="200" t="n"/>
      <c r="V641" s="200" t="n"/>
      <c r="W641" s="200" t="n"/>
      <c r="X641" s="200" t="n"/>
      <c r="Y641" s="200" t="n"/>
      <c r="Z641" s="200" t="n"/>
    </row>
    <row r="642" ht="21" customHeight="1" s="726">
      <c r="A642" s="365" t="n"/>
      <c r="B642" s="365" t="n"/>
      <c r="C642" s="200" t="n"/>
      <c r="D642" s="465" t="n"/>
      <c r="E642" s="200" t="n"/>
      <c r="F642" s="200" t="n"/>
      <c r="G642" s="200" t="n"/>
      <c r="H642" s="200" t="n"/>
      <c r="I642" s="200" t="n"/>
      <c r="J642" s="200" t="n"/>
      <c r="K642" s="200" t="n"/>
      <c r="L642" s="200" t="n"/>
      <c r="M642" s="200" t="n"/>
      <c r="N642" s="200" t="n"/>
      <c r="O642" s="200" t="n"/>
      <c r="P642" s="200" t="n"/>
      <c r="Q642" s="200" t="n"/>
      <c r="R642" s="202" t="n"/>
      <c r="S642" s="200" t="n"/>
      <c r="T642" s="200" t="n"/>
      <c r="U642" s="200" t="n"/>
      <c r="V642" s="200" t="n"/>
      <c r="W642" s="200" t="n"/>
      <c r="X642" s="200" t="n"/>
      <c r="Y642" s="200" t="n"/>
      <c r="Z642" s="200" t="n"/>
    </row>
    <row r="643" ht="21" customHeight="1" s="726">
      <c r="A643" s="365" t="n"/>
      <c r="B643" s="365" t="n"/>
      <c r="C643" s="200" t="n"/>
      <c r="D643" s="465" t="n"/>
      <c r="E643" s="200" t="n"/>
      <c r="F643" s="200" t="n"/>
      <c r="G643" s="200" t="n"/>
      <c r="H643" s="200" t="n"/>
      <c r="I643" s="200" t="n"/>
      <c r="J643" s="200" t="n"/>
      <c r="K643" s="200" t="n"/>
      <c r="L643" s="200" t="n"/>
      <c r="M643" s="200" t="n"/>
      <c r="N643" s="200" t="n"/>
      <c r="O643" s="200" t="n"/>
      <c r="P643" s="200" t="n"/>
      <c r="Q643" s="200" t="n"/>
      <c r="R643" s="202" t="n"/>
      <c r="S643" s="200" t="n"/>
      <c r="T643" s="200" t="n"/>
      <c r="U643" s="200" t="n"/>
      <c r="V643" s="200" t="n"/>
      <c r="W643" s="200" t="n"/>
      <c r="X643" s="200" t="n"/>
      <c r="Y643" s="200" t="n"/>
      <c r="Z643" s="200" t="n"/>
    </row>
    <row r="644" ht="21" customHeight="1" s="726">
      <c r="A644" s="365" t="n"/>
      <c r="B644" s="365" t="n"/>
      <c r="C644" s="200" t="n"/>
      <c r="D644" s="465" t="n"/>
      <c r="E644" s="200" t="n"/>
      <c r="F644" s="200" t="n"/>
      <c r="G644" s="200" t="n"/>
      <c r="H644" s="200" t="n"/>
      <c r="I644" s="200" t="n"/>
      <c r="J644" s="200" t="n"/>
      <c r="K644" s="200" t="n"/>
      <c r="L644" s="200" t="n"/>
      <c r="M644" s="200" t="n"/>
      <c r="N644" s="200" t="n"/>
      <c r="O644" s="200" t="n"/>
      <c r="P644" s="200" t="n"/>
      <c r="Q644" s="200" t="n"/>
      <c r="R644" s="202" t="n"/>
      <c r="S644" s="200" t="n"/>
      <c r="T644" s="200" t="n"/>
      <c r="U644" s="200" t="n"/>
      <c r="V644" s="200" t="n"/>
      <c r="W644" s="200" t="n"/>
      <c r="X644" s="200" t="n"/>
      <c r="Y644" s="200" t="n"/>
      <c r="Z644" s="200" t="n"/>
    </row>
    <row r="645" ht="21" customHeight="1" s="726">
      <c r="A645" s="365" t="n"/>
      <c r="B645" s="365" t="n"/>
      <c r="C645" s="200" t="n"/>
      <c r="D645" s="465" t="n"/>
      <c r="E645" s="200" t="n"/>
      <c r="F645" s="200" t="n"/>
      <c r="G645" s="200" t="n"/>
      <c r="H645" s="200" t="n"/>
      <c r="I645" s="200" t="n"/>
      <c r="J645" s="200" t="n"/>
      <c r="K645" s="200" t="n"/>
      <c r="L645" s="200" t="n"/>
      <c r="M645" s="200" t="n"/>
      <c r="N645" s="200" t="n"/>
      <c r="O645" s="200" t="n"/>
      <c r="P645" s="200" t="n"/>
      <c r="Q645" s="200" t="n"/>
      <c r="R645" s="202" t="n"/>
      <c r="S645" s="200" t="n"/>
      <c r="T645" s="200" t="n"/>
      <c r="U645" s="200" t="n"/>
      <c r="V645" s="200" t="n"/>
      <c r="W645" s="200" t="n"/>
      <c r="X645" s="200" t="n"/>
      <c r="Y645" s="200" t="n"/>
      <c r="Z645" s="200" t="n"/>
    </row>
    <row r="646" ht="21" customHeight="1" s="726">
      <c r="A646" s="365" t="n"/>
      <c r="B646" s="365" t="n"/>
      <c r="C646" s="200" t="n"/>
      <c r="D646" s="465" t="n"/>
      <c r="E646" s="200" t="n"/>
      <c r="F646" s="200" t="n"/>
      <c r="G646" s="200" t="n"/>
      <c r="H646" s="200" t="n"/>
      <c r="I646" s="200" t="n"/>
      <c r="J646" s="200" t="n"/>
      <c r="K646" s="200" t="n"/>
      <c r="L646" s="200" t="n"/>
      <c r="M646" s="200" t="n"/>
      <c r="N646" s="200" t="n"/>
      <c r="O646" s="200" t="n"/>
      <c r="P646" s="200" t="n"/>
      <c r="Q646" s="200" t="n"/>
      <c r="R646" s="202" t="n"/>
      <c r="S646" s="200" t="n"/>
      <c r="T646" s="200" t="n"/>
      <c r="U646" s="200" t="n"/>
      <c r="V646" s="200" t="n"/>
      <c r="W646" s="200" t="n"/>
      <c r="X646" s="200" t="n"/>
      <c r="Y646" s="200" t="n"/>
      <c r="Z646" s="200" t="n"/>
    </row>
    <row r="647" ht="21" customHeight="1" s="726">
      <c r="A647" s="365" t="n"/>
      <c r="B647" s="365" t="n"/>
      <c r="C647" s="200" t="n"/>
      <c r="D647" s="465" t="n"/>
      <c r="E647" s="200" t="n"/>
      <c r="F647" s="200" t="n"/>
      <c r="G647" s="200" t="n"/>
      <c r="H647" s="200" t="n"/>
      <c r="I647" s="200" t="n"/>
      <c r="J647" s="200" t="n"/>
      <c r="K647" s="200" t="n"/>
      <c r="L647" s="200" t="n"/>
      <c r="M647" s="200" t="n"/>
      <c r="N647" s="200" t="n"/>
      <c r="O647" s="200" t="n"/>
      <c r="P647" s="200" t="n"/>
      <c r="Q647" s="200" t="n"/>
      <c r="R647" s="202" t="n"/>
      <c r="S647" s="200" t="n"/>
      <c r="T647" s="200" t="n"/>
      <c r="U647" s="200" t="n"/>
      <c r="V647" s="200" t="n"/>
      <c r="W647" s="200" t="n"/>
      <c r="X647" s="200" t="n"/>
      <c r="Y647" s="200" t="n"/>
      <c r="Z647" s="200" t="n"/>
    </row>
    <row r="648" ht="21" customHeight="1" s="726">
      <c r="A648" s="365" t="n"/>
      <c r="B648" s="365" t="n"/>
      <c r="C648" s="200" t="n"/>
      <c r="D648" s="465" t="n"/>
      <c r="E648" s="200" t="n"/>
      <c r="F648" s="200" t="n"/>
      <c r="G648" s="200" t="n"/>
      <c r="H648" s="200" t="n"/>
      <c r="I648" s="200" t="n"/>
      <c r="J648" s="200" t="n"/>
      <c r="K648" s="200" t="n"/>
      <c r="L648" s="200" t="n"/>
      <c r="M648" s="200" t="n"/>
      <c r="N648" s="200" t="n"/>
      <c r="O648" s="200" t="n"/>
      <c r="P648" s="200" t="n"/>
      <c r="Q648" s="200" t="n"/>
      <c r="R648" s="202" t="n"/>
      <c r="S648" s="200" t="n"/>
      <c r="T648" s="200" t="n"/>
      <c r="U648" s="200" t="n"/>
      <c r="V648" s="200" t="n"/>
      <c r="W648" s="200" t="n"/>
      <c r="X648" s="200" t="n"/>
      <c r="Y648" s="200" t="n"/>
      <c r="Z648" s="200" t="n"/>
    </row>
    <row r="649" ht="21" customHeight="1" s="726">
      <c r="A649" s="365" t="n"/>
      <c r="B649" s="365" t="n"/>
      <c r="C649" s="200" t="n"/>
      <c r="D649" s="465" t="n"/>
      <c r="E649" s="200" t="n"/>
      <c r="F649" s="200" t="n"/>
      <c r="G649" s="200" t="n"/>
      <c r="H649" s="200" t="n"/>
      <c r="I649" s="200" t="n"/>
      <c r="J649" s="200" t="n"/>
      <c r="K649" s="200" t="n"/>
      <c r="L649" s="200" t="n"/>
      <c r="M649" s="200" t="n"/>
      <c r="N649" s="200" t="n"/>
      <c r="O649" s="200" t="n"/>
      <c r="P649" s="200" t="n"/>
      <c r="Q649" s="200" t="n"/>
      <c r="R649" s="202" t="n"/>
      <c r="S649" s="200" t="n"/>
      <c r="T649" s="200" t="n"/>
      <c r="U649" s="200" t="n"/>
      <c r="V649" s="200" t="n"/>
      <c r="W649" s="200" t="n"/>
      <c r="X649" s="200" t="n"/>
      <c r="Y649" s="200" t="n"/>
      <c r="Z649" s="200" t="n"/>
    </row>
    <row r="650" ht="21" customHeight="1" s="726">
      <c r="A650" s="365" t="n"/>
      <c r="B650" s="365" t="n"/>
      <c r="C650" s="200" t="n"/>
      <c r="D650" s="465" t="n"/>
      <c r="E650" s="200" t="n"/>
      <c r="F650" s="200" t="n"/>
      <c r="G650" s="200" t="n"/>
      <c r="H650" s="200" t="n"/>
      <c r="I650" s="200" t="n"/>
      <c r="J650" s="200" t="n"/>
      <c r="K650" s="200" t="n"/>
      <c r="L650" s="200" t="n"/>
      <c r="M650" s="200" t="n"/>
      <c r="N650" s="200" t="n"/>
      <c r="O650" s="200" t="n"/>
      <c r="P650" s="200" t="n"/>
      <c r="Q650" s="200" t="n"/>
      <c r="R650" s="202" t="n"/>
      <c r="S650" s="200" t="n"/>
      <c r="T650" s="200" t="n"/>
      <c r="U650" s="200" t="n"/>
      <c r="V650" s="200" t="n"/>
      <c r="W650" s="200" t="n"/>
      <c r="X650" s="200" t="n"/>
      <c r="Y650" s="200" t="n"/>
      <c r="Z650" s="200" t="n"/>
    </row>
    <row r="651" ht="21" customHeight="1" s="726">
      <c r="A651" s="365" t="n"/>
      <c r="B651" s="365" t="n"/>
      <c r="C651" s="200" t="n"/>
      <c r="D651" s="465" t="n"/>
      <c r="E651" s="200" t="n"/>
      <c r="F651" s="200" t="n"/>
      <c r="G651" s="200" t="n"/>
      <c r="H651" s="200" t="n"/>
      <c r="I651" s="200" t="n"/>
      <c r="J651" s="200" t="n"/>
      <c r="K651" s="200" t="n"/>
      <c r="L651" s="200" t="n"/>
      <c r="M651" s="200" t="n"/>
      <c r="N651" s="200" t="n"/>
      <c r="O651" s="200" t="n"/>
      <c r="P651" s="200" t="n"/>
      <c r="Q651" s="200" t="n"/>
      <c r="R651" s="202" t="n"/>
      <c r="S651" s="200" t="n"/>
      <c r="T651" s="200" t="n"/>
      <c r="U651" s="200" t="n"/>
      <c r="V651" s="200" t="n"/>
      <c r="W651" s="200" t="n"/>
      <c r="X651" s="200" t="n"/>
      <c r="Y651" s="200" t="n"/>
      <c r="Z651" s="200" t="n"/>
    </row>
    <row r="652" ht="21" customHeight="1" s="726">
      <c r="A652" s="365" t="n"/>
      <c r="B652" s="365" t="n"/>
      <c r="C652" s="200" t="n"/>
      <c r="D652" s="465" t="n"/>
      <c r="E652" s="200" t="n"/>
      <c r="F652" s="200" t="n"/>
      <c r="G652" s="200" t="n"/>
      <c r="H652" s="200" t="n"/>
      <c r="I652" s="200" t="n"/>
      <c r="J652" s="200" t="n"/>
      <c r="K652" s="200" t="n"/>
      <c r="L652" s="200" t="n"/>
      <c r="M652" s="200" t="n"/>
      <c r="N652" s="200" t="n"/>
      <c r="O652" s="200" t="n"/>
      <c r="P652" s="200" t="n"/>
      <c r="Q652" s="200" t="n"/>
      <c r="R652" s="202" t="n"/>
      <c r="S652" s="200" t="n"/>
      <c r="T652" s="200" t="n"/>
      <c r="U652" s="200" t="n"/>
      <c r="V652" s="200" t="n"/>
      <c r="W652" s="200" t="n"/>
      <c r="X652" s="200" t="n"/>
      <c r="Y652" s="200" t="n"/>
      <c r="Z652" s="200" t="n"/>
    </row>
    <row r="653" ht="21" customHeight="1" s="726">
      <c r="A653" s="365" t="n"/>
      <c r="B653" s="365" t="n"/>
      <c r="C653" s="200" t="n"/>
      <c r="D653" s="465" t="n"/>
      <c r="E653" s="200" t="n"/>
      <c r="F653" s="200" t="n"/>
      <c r="G653" s="200" t="n"/>
      <c r="H653" s="200" t="n"/>
      <c r="I653" s="200" t="n"/>
      <c r="J653" s="200" t="n"/>
      <c r="K653" s="200" t="n"/>
      <c r="L653" s="200" t="n"/>
      <c r="M653" s="200" t="n"/>
      <c r="N653" s="200" t="n"/>
      <c r="O653" s="200" t="n"/>
      <c r="P653" s="200" t="n"/>
      <c r="Q653" s="200" t="n"/>
      <c r="R653" s="202" t="n"/>
      <c r="S653" s="200" t="n"/>
      <c r="T653" s="200" t="n"/>
      <c r="U653" s="200" t="n"/>
      <c r="V653" s="200" t="n"/>
      <c r="W653" s="200" t="n"/>
      <c r="X653" s="200" t="n"/>
      <c r="Y653" s="200" t="n"/>
      <c r="Z653" s="200" t="n"/>
    </row>
    <row r="654" ht="21" customHeight="1" s="726">
      <c r="A654" s="365" t="n"/>
      <c r="B654" s="365" t="n"/>
      <c r="C654" s="200" t="n"/>
      <c r="D654" s="465" t="n"/>
      <c r="E654" s="200" t="n"/>
      <c r="F654" s="200" t="n"/>
      <c r="G654" s="200" t="n"/>
      <c r="H654" s="200" t="n"/>
      <c r="I654" s="200" t="n"/>
      <c r="J654" s="200" t="n"/>
      <c r="K654" s="200" t="n"/>
      <c r="L654" s="200" t="n"/>
      <c r="M654" s="200" t="n"/>
      <c r="N654" s="200" t="n"/>
      <c r="O654" s="200" t="n"/>
      <c r="P654" s="200" t="n"/>
      <c r="Q654" s="200" t="n"/>
      <c r="R654" s="202" t="n"/>
      <c r="S654" s="200" t="n"/>
      <c r="T654" s="200" t="n"/>
      <c r="U654" s="200" t="n"/>
      <c r="V654" s="200" t="n"/>
      <c r="W654" s="200" t="n"/>
      <c r="X654" s="200" t="n"/>
      <c r="Y654" s="200" t="n"/>
      <c r="Z654" s="200" t="n"/>
    </row>
    <row r="655" ht="21" customHeight="1" s="726">
      <c r="A655" s="365" t="n"/>
      <c r="B655" s="365" t="n"/>
      <c r="C655" s="200" t="n"/>
      <c r="D655" s="465" t="n"/>
      <c r="E655" s="200" t="n"/>
      <c r="F655" s="200" t="n"/>
      <c r="G655" s="200" t="n"/>
      <c r="H655" s="200" t="n"/>
      <c r="I655" s="200" t="n"/>
      <c r="J655" s="200" t="n"/>
      <c r="K655" s="200" t="n"/>
      <c r="L655" s="200" t="n"/>
      <c r="M655" s="200" t="n"/>
      <c r="N655" s="200" t="n"/>
      <c r="O655" s="200" t="n"/>
      <c r="P655" s="200" t="n"/>
      <c r="Q655" s="200" t="n"/>
      <c r="R655" s="202" t="n"/>
      <c r="S655" s="200" t="n"/>
      <c r="T655" s="200" t="n"/>
      <c r="U655" s="200" t="n"/>
      <c r="V655" s="200" t="n"/>
      <c r="W655" s="200" t="n"/>
      <c r="X655" s="200" t="n"/>
      <c r="Y655" s="200" t="n"/>
      <c r="Z655" s="200" t="n"/>
    </row>
    <row r="656" ht="21" customHeight="1" s="726">
      <c r="A656" s="365" t="n"/>
      <c r="B656" s="365" t="n"/>
      <c r="C656" s="200" t="n"/>
      <c r="D656" s="465" t="n"/>
      <c r="E656" s="200" t="n"/>
      <c r="F656" s="200" t="n"/>
      <c r="G656" s="200" t="n"/>
      <c r="H656" s="200" t="n"/>
      <c r="I656" s="200" t="n"/>
      <c r="J656" s="200" t="n"/>
      <c r="K656" s="200" t="n"/>
      <c r="L656" s="200" t="n"/>
      <c r="M656" s="200" t="n"/>
      <c r="N656" s="200" t="n"/>
      <c r="O656" s="200" t="n"/>
      <c r="P656" s="200" t="n"/>
      <c r="Q656" s="200" t="n"/>
      <c r="R656" s="202" t="n"/>
      <c r="S656" s="200" t="n"/>
      <c r="T656" s="200" t="n"/>
      <c r="U656" s="200" t="n"/>
      <c r="V656" s="200" t="n"/>
      <c r="W656" s="200" t="n"/>
      <c r="X656" s="200" t="n"/>
      <c r="Y656" s="200" t="n"/>
      <c r="Z656" s="200" t="n"/>
    </row>
    <row r="657" ht="21" customHeight="1" s="726">
      <c r="A657" s="365" t="n"/>
      <c r="B657" s="365" t="n"/>
      <c r="C657" s="200" t="n"/>
      <c r="D657" s="465" t="n"/>
      <c r="E657" s="200" t="n"/>
      <c r="F657" s="200" t="n"/>
      <c r="G657" s="200" t="n"/>
      <c r="H657" s="200" t="n"/>
      <c r="I657" s="200" t="n"/>
      <c r="J657" s="200" t="n"/>
      <c r="K657" s="200" t="n"/>
      <c r="L657" s="200" t="n"/>
      <c r="M657" s="200" t="n"/>
      <c r="N657" s="200" t="n"/>
      <c r="O657" s="200" t="n"/>
      <c r="P657" s="200" t="n"/>
      <c r="Q657" s="200" t="n"/>
      <c r="R657" s="202" t="n"/>
      <c r="S657" s="200" t="n"/>
      <c r="T657" s="200" t="n"/>
      <c r="U657" s="200" t="n"/>
      <c r="V657" s="200" t="n"/>
      <c r="W657" s="200" t="n"/>
      <c r="X657" s="200" t="n"/>
      <c r="Y657" s="200" t="n"/>
      <c r="Z657" s="200" t="n"/>
    </row>
    <row r="658" ht="21" customHeight="1" s="726">
      <c r="A658" s="365" t="n"/>
      <c r="B658" s="365" t="n"/>
      <c r="C658" s="200" t="n"/>
      <c r="D658" s="465" t="n"/>
      <c r="E658" s="200" t="n"/>
      <c r="F658" s="200" t="n"/>
      <c r="G658" s="200" t="n"/>
      <c r="H658" s="200" t="n"/>
      <c r="I658" s="200" t="n"/>
      <c r="J658" s="200" t="n"/>
      <c r="K658" s="200" t="n"/>
      <c r="L658" s="200" t="n"/>
      <c r="M658" s="200" t="n"/>
      <c r="N658" s="200" t="n"/>
      <c r="O658" s="200" t="n"/>
      <c r="P658" s="200" t="n"/>
      <c r="Q658" s="200" t="n"/>
      <c r="R658" s="202" t="n"/>
      <c r="S658" s="200" t="n"/>
      <c r="T658" s="200" t="n"/>
      <c r="U658" s="200" t="n"/>
      <c r="V658" s="200" t="n"/>
      <c r="W658" s="200" t="n"/>
      <c r="X658" s="200" t="n"/>
      <c r="Y658" s="200" t="n"/>
      <c r="Z658" s="200" t="n"/>
    </row>
    <row r="659" ht="21" customHeight="1" s="726">
      <c r="A659" s="365" t="n"/>
      <c r="B659" s="365" t="n"/>
      <c r="C659" s="200" t="n"/>
      <c r="D659" s="465" t="n"/>
      <c r="E659" s="200" t="n"/>
      <c r="F659" s="200" t="n"/>
      <c r="G659" s="200" t="n"/>
      <c r="H659" s="200" t="n"/>
      <c r="I659" s="200" t="n"/>
      <c r="J659" s="200" t="n"/>
      <c r="K659" s="200" t="n"/>
      <c r="L659" s="200" t="n"/>
      <c r="M659" s="200" t="n"/>
      <c r="N659" s="200" t="n"/>
      <c r="O659" s="200" t="n"/>
      <c r="P659" s="200" t="n"/>
      <c r="Q659" s="200" t="n"/>
      <c r="R659" s="202" t="n"/>
      <c r="S659" s="200" t="n"/>
      <c r="T659" s="200" t="n"/>
      <c r="U659" s="200" t="n"/>
      <c r="V659" s="200" t="n"/>
      <c r="W659" s="200" t="n"/>
      <c r="X659" s="200" t="n"/>
      <c r="Y659" s="200" t="n"/>
      <c r="Z659" s="200" t="n"/>
    </row>
    <row r="660" ht="21" customHeight="1" s="726">
      <c r="A660" s="365" t="n"/>
      <c r="B660" s="365" t="n"/>
      <c r="C660" s="200" t="n"/>
      <c r="D660" s="465" t="n"/>
      <c r="E660" s="200" t="n"/>
      <c r="F660" s="200" t="n"/>
      <c r="G660" s="200" t="n"/>
      <c r="H660" s="200" t="n"/>
      <c r="I660" s="200" t="n"/>
      <c r="J660" s="200" t="n"/>
      <c r="K660" s="200" t="n"/>
      <c r="L660" s="200" t="n"/>
      <c r="M660" s="200" t="n"/>
      <c r="N660" s="200" t="n"/>
      <c r="O660" s="200" t="n"/>
      <c r="P660" s="200" t="n"/>
      <c r="Q660" s="200" t="n"/>
      <c r="R660" s="202" t="n"/>
      <c r="S660" s="200" t="n"/>
      <c r="T660" s="200" t="n"/>
      <c r="U660" s="200" t="n"/>
      <c r="V660" s="200" t="n"/>
      <c r="W660" s="200" t="n"/>
      <c r="X660" s="200" t="n"/>
      <c r="Y660" s="200" t="n"/>
      <c r="Z660" s="200" t="n"/>
    </row>
    <row r="661" ht="21" customHeight="1" s="726">
      <c r="A661" s="365" t="n"/>
      <c r="B661" s="365" t="n"/>
      <c r="C661" s="200" t="n"/>
      <c r="D661" s="465" t="n"/>
      <c r="E661" s="200" t="n"/>
      <c r="F661" s="200" t="n"/>
      <c r="G661" s="200" t="n"/>
      <c r="H661" s="200" t="n"/>
      <c r="I661" s="200" t="n"/>
      <c r="J661" s="200" t="n"/>
      <c r="K661" s="200" t="n"/>
      <c r="L661" s="200" t="n"/>
      <c r="M661" s="200" t="n"/>
      <c r="N661" s="200" t="n"/>
      <c r="O661" s="200" t="n"/>
      <c r="P661" s="200" t="n"/>
      <c r="Q661" s="200" t="n"/>
      <c r="R661" s="202" t="n"/>
      <c r="S661" s="200" t="n"/>
      <c r="T661" s="200" t="n"/>
      <c r="U661" s="200" t="n"/>
      <c r="V661" s="200" t="n"/>
      <c r="W661" s="200" t="n"/>
      <c r="X661" s="200" t="n"/>
      <c r="Y661" s="200" t="n"/>
      <c r="Z661" s="200" t="n"/>
    </row>
    <row r="662" ht="21" customHeight="1" s="726">
      <c r="A662" s="365" t="n"/>
      <c r="B662" s="365" t="n"/>
      <c r="C662" s="200" t="n"/>
      <c r="D662" s="465" t="n"/>
      <c r="E662" s="200" t="n"/>
      <c r="F662" s="200" t="n"/>
      <c r="G662" s="200" t="n"/>
      <c r="H662" s="200" t="n"/>
      <c r="I662" s="200" t="n"/>
      <c r="J662" s="200" t="n"/>
      <c r="K662" s="200" t="n"/>
      <c r="L662" s="200" t="n"/>
      <c r="M662" s="200" t="n"/>
      <c r="N662" s="200" t="n"/>
      <c r="O662" s="200" t="n"/>
      <c r="P662" s="200" t="n"/>
      <c r="Q662" s="200" t="n"/>
      <c r="R662" s="202" t="n"/>
      <c r="S662" s="200" t="n"/>
      <c r="T662" s="200" t="n"/>
      <c r="U662" s="200" t="n"/>
      <c r="V662" s="200" t="n"/>
      <c r="W662" s="200" t="n"/>
      <c r="X662" s="200" t="n"/>
      <c r="Y662" s="200" t="n"/>
      <c r="Z662" s="200" t="n"/>
    </row>
    <row r="663" ht="21" customHeight="1" s="726">
      <c r="A663" s="365" t="n"/>
      <c r="B663" s="365" t="n"/>
      <c r="C663" s="200" t="n"/>
      <c r="D663" s="465" t="n"/>
      <c r="E663" s="200" t="n"/>
      <c r="F663" s="200" t="n"/>
      <c r="G663" s="200" t="n"/>
      <c r="H663" s="200" t="n"/>
      <c r="I663" s="200" t="n"/>
      <c r="J663" s="200" t="n"/>
      <c r="K663" s="200" t="n"/>
      <c r="L663" s="200" t="n"/>
      <c r="M663" s="200" t="n"/>
      <c r="N663" s="200" t="n"/>
      <c r="O663" s="200" t="n"/>
      <c r="P663" s="200" t="n"/>
      <c r="Q663" s="200" t="n"/>
      <c r="R663" s="202" t="n"/>
      <c r="S663" s="200" t="n"/>
      <c r="T663" s="200" t="n"/>
      <c r="U663" s="200" t="n"/>
      <c r="V663" s="200" t="n"/>
      <c r="W663" s="200" t="n"/>
      <c r="X663" s="200" t="n"/>
      <c r="Y663" s="200" t="n"/>
      <c r="Z663" s="200" t="n"/>
    </row>
    <row r="664" ht="21" customHeight="1" s="726">
      <c r="A664" s="365" t="n"/>
      <c r="B664" s="365" t="n"/>
      <c r="C664" s="200" t="n"/>
      <c r="D664" s="465" t="n"/>
      <c r="E664" s="200" t="n"/>
      <c r="F664" s="200" t="n"/>
      <c r="G664" s="200" t="n"/>
      <c r="H664" s="200" t="n"/>
      <c r="I664" s="200" t="n"/>
      <c r="J664" s="200" t="n"/>
      <c r="K664" s="200" t="n"/>
      <c r="L664" s="200" t="n"/>
      <c r="M664" s="200" t="n"/>
      <c r="N664" s="200" t="n"/>
      <c r="O664" s="200" t="n"/>
      <c r="P664" s="200" t="n"/>
      <c r="Q664" s="200" t="n"/>
      <c r="R664" s="202" t="n"/>
      <c r="S664" s="200" t="n"/>
      <c r="T664" s="200" t="n"/>
      <c r="U664" s="200" t="n"/>
      <c r="V664" s="200" t="n"/>
      <c r="W664" s="200" t="n"/>
      <c r="X664" s="200" t="n"/>
      <c r="Y664" s="200" t="n"/>
      <c r="Z664" s="200" t="n"/>
    </row>
    <row r="665" ht="21" customHeight="1" s="726">
      <c r="A665" s="365" t="n"/>
      <c r="B665" s="365" t="n"/>
      <c r="C665" s="200" t="n"/>
      <c r="D665" s="465" t="n"/>
      <c r="E665" s="200" t="n"/>
      <c r="F665" s="200" t="n"/>
      <c r="G665" s="200" t="n"/>
      <c r="H665" s="200" t="n"/>
      <c r="I665" s="200" t="n"/>
      <c r="J665" s="200" t="n"/>
      <c r="K665" s="200" t="n"/>
      <c r="L665" s="200" t="n"/>
      <c r="M665" s="200" t="n"/>
      <c r="N665" s="200" t="n"/>
      <c r="O665" s="200" t="n"/>
      <c r="P665" s="200" t="n"/>
      <c r="Q665" s="200" t="n"/>
      <c r="R665" s="202" t="n"/>
      <c r="S665" s="200" t="n"/>
      <c r="T665" s="200" t="n"/>
      <c r="U665" s="200" t="n"/>
      <c r="V665" s="200" t="n"/>
      <c r="W665" s="200" t="n"/>
      <c r="X665" s="200" t="n"/>
      <c r="Y665" s="200" t="n"/>
      <c r="Z665" s="200" t="n"/>
    </row>
    <row r="666" ht="21" customHeight="1" s="726">
      <c r="A666" s="365" t="n"/>
      <c r="B666" s="365" t="n"/>
      <c r="C666" s="200" t="n"/>
      <c r="D666" s="465" t="n"/>
      <c r="E666" s="200" t="n"/>
      <c r="F666" s="200" t="n"/>
      <c r="G666" s="200" t="n"/>
      <c r="H666" s="200" t="n"/>
      <c r="I666" s="200" t="n"/>
      <c r="J666" s="200" t="n"/>
      <c r="K666" s="200" t="n"/>
      <c r="L666" s="200" t="n"/>
      <c r="M666" s="200" t="n"/>
      <c r="N666" s="200" t="n"/>
      <c r="O666" s="200" t="n"/>
      <c r="P666" s="200" t="n"/>
      <c r="Q666" s="200" t="n"/>
      <c r="R666" s="202" t="n"/>
      <c r="S666" s="200" t="n"/>
      <c r="T666" s="200" t="n"/>
      <c r="U666" s="200" t="n"/>
      <c r="V666" s="200" t="n"/>
      <c r="W666" s="200" t="n"/>
      <c r="X666" s="200" t="n"/>
      <c r="Y666" s="200" t="n"/>
      <c r="Z666" s="200" t="n"/>
    </row>
    <row r="667" ht="21" customHeight="1" s="726">
      <c r="A667" s="365" t="n"/>
      <c r="B667" s="365" t="n"/>
      <c r="C667" s="200" t="n"/>
      <c r="D667" s="465" t="n"/>
      <c r="E667" s="200" t="n"/>
      <c r="F667" s="200" t="n"/>
      <c r="G667" s="200" t="n"/>
      <c r="H667" s="200" t="n"/>
      <c r="I667" s="200" t="n"/>
      <c r="J667" s="200" t="n"/>
      <c r="K667" s="200" t="n"/>
      <c r="L667" s="200" t="n"/>
      <c r="M667" s="200" t="n"/>
      <c r="N667" s="200" t="n"/>
      <c r="O667" s="200" t="n"/>
      <c r="P667" s="200" t="n"/>
      <c r="Q667" s="200" t="n"/>
      <c r="R667" s="202" t="n"/>
      <c r="S667" s="200" t="n"/>
      <c r="T667" s="200" t="n"/>
      <c r="U667" s="200" t="n"/>
      <c r="V667" s="200" t="n"/>
      <c r="W667" s="200" t="n"/>
      <c r="X667" s="200" t="n"/>
      <c r="Y667" s="200" t="n"/>
      <c r="Z667" s="200" t="n"/>
    </row>
    <row r="668" ht="21" customHeight="1" s="726">
      <c r="A668" s="365" t="n"/>
      <c r="B668" s="365" t="n"/>
      <c r="C668" s="200" t="n"/>
      <c r="D668" s="465" t="n"/>
      <c r="E668" s="200" t="n"/>
      <c r="F668" s="200" t="n"/>
      <c r="G668" s="200" t="n"/>
      <c r="H668" s="200" t="n"/>
      <c r="I668" s="200" t="n"/>
      <c r="J668" s="200" t="n"/>
      <c r="K668" s="200" t="n"/>
      <c r="L668" s="200" t="n"/>
      <c r="M668" s="200" t="n"/>
      <c r="N668" s="200" t="n"/>
      <c r="O668" s="200" t="n"/>
      <c r="P668" s="200" t="n"/>
      <c r="Q668" s="200" t="n"/>
      <c r="R668" s="202" t="n"/>
      <c r="S668" s="200" t="n"/>
      <c r="T668" s="200" t="n"/>
      <c r="U668" s="200" t="n"/>
      <c r="V668" s="200" t="n"/>
      <c r="W668" s="200" t="n"/>
      <c r="X668" s="200" t="n"/>
      <c r="Y668" s="200" t="n"/>
      <c r="Z668" s="200" t="n"/>
    </row>
    <row r="669" ht="21" customHeight="1" s="726">
      <c r="A669" s="365" t="n"/>
      <c r="B669" s="365" t="n"/>
      <c r="C669" s="200" t="n"/>
      <c r="D669" s="465" t="n"/>
      <c r="E669" s="200" t="n"/>
      <c r="F669" s="200" t="n"/>
      <c r="G669" s="200" t="n"/>
      <c r="H669" s="200" t="n"/>
      <c r="I669" s="200" t="n"/>
      <c r="J669" s="200" t="n"/>
      <c r="K669" s="200" t="n"/>
      <c r="L669" s="200" t="n"/>
      <c r="M669" s="200" t="n"/>
      <c r="N669" s="200" t="n"/>
      <c r="O669" s="200" t="n"/>
      <c r="P669" s="200" t="n"/>
      <c r="Q669" s="200" t="n"/>
      <c r="R669" s="202" t="n"/>
      <c r="S669" s="200" t="n"/>
      <c r="T669" s="200" t="n"/>
      <c r="U669" s="200" t="n"/>
      <c r="V669" s="200" t="n"/>
      <c r="W669" s="200" t="n"/>
      <c r="X669" s="200" t="n"/>
      <c r="Y669" s="200" t="n"/>
      <c r="Z669" s="200" t="n"/>
    </row>
    <row r="670" ht="21" customHeight="1" s="726">
      <c r="A670" s="365" t="n"/>
      <c r="B670" s="365" t="n"/>
      <c r="C670" s="200" t="n"/>
      <c r="D670" s="465" t="n"/>
      <c r="E670" s="200" t="n"/>
      <c r="F670" s="200" t="n"/>
      <c r="G670" s="200" t="n"/>
      <c r="H670" s="200" t="n"/>
      <c r="I670" s="200" t="n"/>
      <c r="J670" s="200" t="n"/>
      <c r="K670" s="200" t="n"/>
      <c r="L670" s="200" t="n"/>
      <c r="M670" s="200" t="n"/>
      <c r="N670" s="200" t="n"/>
      <c r="O670" s="200" t="n"/>
      <c r="P670" s="200" t="n"/>
      <c r="Q670" s="200" t="n"/>
      <c r="R670" s="202" t="n"/>
      <c r="S670" s="200" t="n"/>
      <c r="T670" s="200" t="n"/>
      <c r="U670" s="200" t="n"/>
      <c r="V670" s="200" t="n"/>
      <c r="W670" s="200" t="n"/>
      <c r="X670" s="200" t="n"/>
      <c r="Y670" s="200" t="n"/>
      <c r="Z670" s="200" t="n"/>
    </row>
    <row r="671" ht="21" customHeight="1" s="726">
      <c r="A671" s="365" t="n"/>
      <c r="B671" s="365" t="n"/>
      <c r="C671" s="200" t="n"/>
      <c r="D671" s="465" t="n"/>
      <c r="E671" s="200" t="n"/>
      <c r="F671" s="200" t="n"/>
      <c r="G671" s="200" t="n"/>
      <c r="H671" s="200" t="n"/>
      <c r="I671" s="200" t="n"/>
      <c r="J671" s="200" t="n"/>
      <c r="K671" s="200" t="n"/>
      <c r="L671" s="200" t="n"/>
      <c r="M671" s="200" t="n"/>
      <c r="N671" s="200" t="n"/>
      <c r="O671" s="200" t="n"/>
      <c r="P671" s="200" t="n"/>
      <c r="Q671" s="200" t="n"/>
      <c r="R671" s="202" t="n"/>
      <c r="S671" s="200" t="n"/>
      <c r="T671" s="200" t="n"/>
      <c r="U671" s="200" t="n"/>
      <c r="V671" s="200" t="n"/>
      <c r="W671" s="200" t="n"/>
      <c r="X671" s="200" t="n"/>
      <c r="Y671" s="200" t="n"/>
      <c r="Z671" s="200" t="n"/>
    </row>
    <row r="672" ht="21" customHeight="1" s="726">
      <c r="A672" s="365" t="n"/>
      <c r="B672" s="365" t="n"/>
      <c r="C672" s="200" t="n"/>
      <c r="D672" s="465" t="n"/>
      <c r="E672" s="200" t="n"/>
      <c r="F672" s="200" t="n"/>
      <c r="G672" s="200" t="n"/>
      <c r="H672" s="200" t="n"/>
      <c r="I672" s="200" t="n"/>
      <c r="J672" s="200" t="n"/>
      <c r="K672" s="200" t="n"/>
      <c r="L672" s="200" t="n"/>
      <c r="M672" s="200" t="n"/>
      <c r="N672" s="200" t="n"/>
      <c r="O672" s="200" t="n"/>
      <c r="P672" s="200" t="n"/>
      <c r="Q672" s="200" t="n"/>
      <c r="R672" s="202" t="n"/>
      <c r="S672" s="200" t="n"/>
      <c r="T672" s="200" t="n"/>
      <c r="U672" s="200" t="n"/>
      <c r="V672" s="200" t="n"/>
      <c r="W672" s="200" t="n"/>
      <c r="X672" s="200" t="n"/>
      <c r="Y672" s="200" t="n"/>
      <c r="Z672" s="200" t="n"/>
    </row>
    <row r="673" ht="21" customHeight="1" s="726">
      <c r="A673" s="365" t="n"/>
      <c r="B673" s="365" t="n"/>
      <c r="C673" s="200" t="n"/>
      <c r="D673" s="465" t="n"/>
      <c r="E673" s="200" t="n"/>
      <c r="F673" s="200" t="n"/>
      <c r="G673" s="200" t="n"/>
      <c r="H673" s="200" t="n"/>
      <c r="I673" s="200" t="n"/>
      <c r="J673" s="200" t="n"/>
      <c r="K673" s="200" t="n"/>
      <c r="L673" s="200" t="n"/>
      <c r="M673" s="200" t="n"/>
      <c r="N673" s="200" t="n"/>
      <c r="O673" s="200" t="n"/>
      <c r="P673" s="200" t="n"/>
      <c r="Q673" s="200" t="n"/>
      <c r="R673" s="202" t="n"/>
      <c r="S673" s="200" t="n"/>
      <c r="T673" s="200" t="n"/>
      <c r="U673" s="200" t="n"/>
      <c r="V673" s="200" t="n"/>
      <c r="W673" s="200" t="n"/>
      <c r="X673" s="200" t="n"/>
      <c r="Y673" s="200" t="n"/>
      <c r="Z673" s="200" t="n"/>
    </row>
    <row r="674" ht="21" customHeight="1" s="726">
      <c r="A674" s="365" t="n"/>
      <c r="B674" s="365" t="n"/>
      <c r="C674" s="200" t="n"/>
      <c r="D674" s="465" t="n"/>
      <c r="E674" s="200" t="n"/>
      <c r="F674" s="200" t="n"/>
      <c r="G674" s="200" t="n"/>
      <c r="H674" s="200" t="n"/>
      <c r="I674" s="200" t="n"/>
      <c r="J674" s="200" t="n"/>
      <c r="K674" s="200" t="n"/>
      <c r="L674" s="200" t="n"/>
      <c r="M674" s="200" t="n"/>
      <c r="N674" s="200" t="n"/>
      <c r="O674" s="200" t="n"/>
      <c r="P674" s="200" t="n"/>
      <c r="Q674" s="200" t="n"/>
      <c r="R674" s="202" t="n"/>
      <c r="S674" s="200" t="n"/>
      <c r="T674" s="200" t="n"/>
      <c r="U674" s="200" t="n"/>
      <c r="V674" s="200" t="n"/>
      <c r="W674" s="200" t="n"/>
      <c r="X674" s="200" t="n"/>
      <c r="Y674" s="200" t="n"/>
      <c r="Z674" s="200" t="n"/>
    </row>
    <row r="675" ht="21" customHeight="1" s="726">
      <c r="A675" s="365" t="n"/>
      <c r="B675" s="365" t="n"/>
      <c r="C675" s="200" t="n"/>
      <c r="D675" s="465" t="n"/>
      <c r="E675" s="200" t="n"/>
      <c r="F675" s="200" t="n"/>
      <c r="G675" s="200" t="n"/>
      <c r="H675" s="200" t="n"/>
      <c r="I675" s="200" t="n"/>
      <c r="J675" s="200" t="n"/>
      <c r="K675" s="200" t="n"/>
      <c r="L675" s="200" t="n"/>
      <c r="M675" s="200" t="n"/>
      <c r="N675" s="200" t="n"/>
      <c r="O675" s="200" t="n"/>
      <c r="P675" s="200" t="n"/>
      <c r="Q675" s="200" t="n"/>
      <c r="R675" s="202" t="n"/>
      <c r="S675" s="200" t="n"/>
      <c r="T675" s="200" t="n"/>
      <c r="U675" s="200" t="n"/>
      <c r="V675" s="200" t="n"/>
      <c r="W675" s="200" t="n"/>
      <c r="X675" s="200" t="n"/>
      <c r="Y675" s="200" t="n"/>
      <c r="Z675" s="200" t="n"/>
    </row>
    <row r="676" ht="21" customHeight="1" s="726">
      <c r="A676" s="365" t="n"/>
      <c r="B676" s="365" t="n"/>
      <c r="C676" s="200" t="n"/>
      <c r="D676" s="465" t="n"/>
      <c r="E676" s="200" t="n"/>
      <c r="F676" s="200" t="n"/>
      <c r="G676" s="200" t="n"/>
      <c r="H676" s="200" t="n"/>
      <c r="I676" s="200" t="n"/>
      <c r="J676" s="200" t="n"/>
      <c r="K676" s="200" t="n"/>
      <c r="L676" s="200" t="n"/>
      <c r="M676" s="200" t="n"/>
      <c r="N676" s="200" t="n"/>
      <c r="O676" s="200" t="n"/>
      <c r="P676" s="200" t="n"/>
      <c r="Q676" s="200" t="n"/>
      <c r="R676" s="202" t="n"/>
      <c r="S676" s="200" t="n"/>
      <c r="T676" s="200" t="n"/>
      <c r="U676" s="200" t="n"/>
      <c r="V676" s="200" t="n"/>
      <c r="W676" s="200" t="n"/>
      <c r="X676" s="200" t="n"/>
      <c r="Y676" s="200" t="n"/>
      <c r="Z676" s="200" t="n"/>
    </row>
    <row r="677" ht="21" customHeight="1" s="726">
      <c r="A677" s="365" t="n"/>
      <c r="B677" s="365" t="n"/>
      <c r="C677" s="200" t="n"/>
      <c r="D677" s="465" t="n"/>
      <c r="E677" s="200" t="n"/>
      <c r="F677" s="200" t="n"/>
      <c r="G677" s="200" t="n"/>
      <c r="H677" s="200" t="n"/>
      <c r="I677" s="200" t="n"/>
      <c r="J677" s="200" t="n"/>
      <c r="K677" s="200" t="n"/>
      <c r="L677" s="200" t="n"/>
      <c r="M677" s="200" t="n"/>
      <c r="N677" s="200" t="n"/>
      <c r="O677" s="200" t="n"/>
      <c r="P677" s="200" t="n"/>
      <c r="Q677" s="200" t="n"/>
      <c r="R677" s="202" t="n"/>
      <c r="S677" s="200" t="n"/>
      <c r="T677" s="200" t="n"/>
      <c r="U677" s="200" t="n"/>
      <c r="V677" s="200" t="n"/>
      <c r="W677" s="200" t="n"/>
      <c r="X677" s="200" t="n"/>
      <c r="Y677" s="200" t="n"/>
      <c r="Z677" s="200" t="n"/>
    </row>
    <row r="678" ht="21" customHeight="1" s="726">
      <c r="A678" s="365" t="n"/>
      <c r="B678" s="365" t="n"/>
      <c r="C678" s="200" t="n"/>
      <c r="D678" s="465" t="n"/>
      <c r="E678" s="200" t="n"/>
      <c r="F678" s="200" t="n"/>
      <c r="G678" s="200" t="n"/>
      <c r="H678" s="200" t="n"/>
      <c r="I678" s="200" t="n"/>
      <c r="J678" s="200" t="n"/>
      <c r="K678" s="200" t="n"/>
      <c r="L678" s="200" t="n"/>
      <c r="M678" s="200" t="n"/>
      <c r="N678" s="200" t="n"/>
      <c r="O678" s="200" t="n"/>
      <c r="P678" s="200" t="n"/>
      <c r="Q678" s="200" t="n"/>
      <c r="R678" s="202" t="n"/>
      <c r="S678" s="200" t="n"/>
      <c r="T678" s="200" t="n"/>
      <c r="U678" s="200" t="n"/>
      <c r="V678" s="200" t="n"/>
      <c r="W678" s="200" t="n"/>
      <c r="X678" s="200" t="n"/>
      <c r="Y678" s="200" t="n"/>
      <c r="Z678" s="200" t="n"/>
    </row>
    <row r="679" ht="21" customHeight="1" s="726">
      <c r="A679" s="365" t="n"/>
      <c r="B679" s="365" t="n"/>
      <c r="C679" s="200" t="n"/>
      <c r="D679" s="465" t="n"/>
      <c r="E679" s="200" t="n"/>
      <c r="F679" s="200" t="n"/>
      <c r="G679" s="200" t="n"/>
      <c r="H679" s="200" t="n"/>
      <c r="I679" s="200" t="n"/>
      <c r="J679" s="200" t="n"/>
      <c r="K679" s="200" t="n"/>
      <c r="L679" s="200" t="n"/>
      <c r="M679" s="200" t="n"/>
      <c r="N679" s="200" t="n"/>
      <c r="O679" s="200" t="n"/>
      <c r="P679" s="200" t="n"/>
      <c r="Q679" s="200" t="n"/>
      <c r="R679" s="202" t="n"/>
      <c r="S679" s="200" t="n"/>
      <c r="T679" s="200" t="n"/>
      <c r="U679" s="200" t="n"/>
      <c r="V679" s="200" t="n"/>
      <c r="W679" s="200" t="n"/>
      <c r="X679" s="200" t="n"/>
      <c r="Y679" s="200" t="n"/>
      <c r="Z679" s="200" t="n"/>
    </row>
    <row r="680" ht="21" customHeight="1" s="726">
      <c r="A680" s="365" t="n"/>
      <c r="B680" s="365" t="n"/>
      <c r="C680" s="200" t="n"/>
      <c r="D680" s="465" t="n"/>
      <c r="E680" s="200" t="n"/>
      <c r="F680" s="200" t="n"/>
      <c r="G680" s="200" t="n"/>
      <c r="H680" s="200" t="n"/>
      <c r="I680" s="200" t="n"/>
      <c r="J680" s="200" t="n"/>
      <c r="K680" s="200" t="n"/>
      <c r="L680" s="200" t="n"/>
      <c r="M680" s="200" t="n"/>
      <c r="N680" s="200" t="n"/>
      <c r="O680" s="200" t="n"/>
      <c r="P680" s="200" t="n"/>
      <c r="Q680" s="200" t="n"/>
      <c r="R680" s="202" t="n"/>
      <c r="S680" s="200" t="n"/>
      <c r="T680" s="200" t="n"/>
      <c r="U680" s="200" t="n"/>
      <c r="V680" s="200" t="n"/>
      <c r="W680" s="200" t="n"/>
      <c r="X680" s="200" t="n"/>
      <c r="Y680" s="200" t="n"/>
      <c r="Z680" s="200" t="n"/>
    </row>
    <row r="681" ht="21" customHeight="1" s="726">
      <c r="A681" s="365" t="n"/>
      <c r="B681" s="365" t="n"/>
      <c r="C681" s="200" t="n"/>
      <c r="D681" s="465" t="n"/>
      <c r="E681" s="200" t="n"/>
      <c r="F681" s="200" t="n"/>
      <c r="G681" s="200" t="n"/>
      <c r="H681" s="200" t="n"/>
      <c r="I681" s="200" t="n"/>
      <c r="J681" s="200" t="n"/>
      <c r="K681" s="200" t="n"/>
      <c r="L681" s="200" t="n"/>
      <c r="M681" s="200" t="n"/>
      <c r="N681" s="200" t="n"/>
      <c r="O681" s="200" t="n"/>
      <c r="P681" s="200" t="n"/>
      <c r="Q681" s="200" t="n"/>
      <c r="R681" s="202" t="n"/>
      <c r="S681" s="200" t="n"/>
      <c r="T681" s="200" t="n"/>
      <c r="U681" s="200" t="n"/>
      <c r="V681" s="200" t="n"/>
      <c r="W681" s="200" t="n"/>
      <c r="X681" s="200" t="n"/>
      <c r="Y681" s="200" t="n"/>
      <c r="Z681" s="200" t="n"/>
    </row>
    <row r="682" ht="21" customHeight="1" s="726">
      <c r="A682" s="365" t="n"/>
      <c r="B682" s="365" t="n"/>
      <c r="C682" s="200" t="n"/>
      <c r="D682" s="465" t="n"/>
      <c r="E682" s="200" t="n"/>
      <c r="F682" s="200" t="n"/>
      <c r="G682" s="200" t="n"/>
      <c r="H682" s="200" t="n"/>
      <c r="I682" s="200" t="n"/>
      <c r="J682" s="200" t="n"/>
      <c r="K682" s="200" t="n"/>
      <c r="L682" s="200" t="n"/>
      <c r="M682" s="200" t="n"/>
      <c r="N682" s="200" t="n"/>
      <c r="O682" s="200" t="n"/>
      <c r="P682" s="200" t="n"/>
      <c r="Q682" s="200" t="n"/>
      <c r="R682" s="202" t="n"/>
      <c r="S682" s="200" t="n"/>
      <c r="T682" s="200" t="n"/>
      <c r="U682" s="200" t="n"/>
      <c r="V682" s="200" t="n"/>
      <c r="W682" s="200" t="n"/>
      <c r="X682" s="200" t="n"/>
      <c r="Y682" s="200" t="n"/>
      <c r="Z682" s="200" t="n"/>
    </row>
    <row r="683" ht="21" customHeight="1" s="726">
      <c r="A683" s="365" t="n"/>
      <c r="B683" s="365" t="n"/>
      <c r="C683" s="200" t="n"/>
      <c r="D683" s="465" t="n"/>
      <c r="E683" s="200" t="n"/>
      <c r="F683" s="200" t="n"/>
      <c r="G683" s="200" t="n"/>
      <c r="H683" s="200" t="n"/>
      <c r="I683" s="200" t="n"/>
      <c r="J683" s="200" t="n"/>
      <c r="K683" s="200" t="n"/>
      <c r="L683" s="200" t="n"/>
      <c r="M683" s="200" t="n"/>
      <c r="N683" s="200" t="n"/>
      <c r="O683" s="200" t="n"/>
      <c r="P683" s="200" t="n"/>
      <c r="Q683" s="200" t="n"/>
      <c r="R683" s="202" t="n"/>
      <c r="S683" s="200" t="n"/>
      <c r="T683" s="200" t="n"/>
      <c r="U683" s="200" t="n"/>
      <c r="V683" s="200" t="n"/>
      <c r="W683" s="200" t="n"/>
      <c r="X683" s="200" t="n"/>
      <c r="Y683" s="200" t="n"/>
      <c r="Z683" s="200" t="n"/>
    </row>
    <row r="684" ht="21" customHeight="1" s="726">
      <c r="A684" s="365" t="n"/>
      <c r="B684" s="365" t="n"/>
      <c r="C684" s="200" t="n"/>
      <c r="D684" s="465" t="n"/>
      <c r="E684" s="200" t="n"/>
      <c r="F684" s="200" t="n"/>
      <c r="G684" s="200" t="n"/>
      <c r="H684" s="200" t="n"/>
      <c r="I684" s="200" t="n"/>
      <c r="J684" s="200" t="n"/>
      <c r="K684" s="200" t="n"/>
      <c r="L684" s="200" t="n"/>
      <c r="M684" s="200" t="n"/>
      <c r="N684" s="200" t="n"/>
      <c r="O684" s="200" t="n"/>
      <c r="P684" s="200" t="n"/>
      <c r="Q684" s="200" t="n"/>
      <c r="R684" s="202" t="n"/>
      <c r="S684" s="200" t="n"/>
      <c r="T684" s="200" t="n"/>
      <c r="U684" s="200" t="n"/>
      <c r="V684" s="200" t="n"/>
      <c r="W684" s="200" t="n"/>
      <c r="X684" s="200" t="n"/>
      <c r="Y684" s="200" t="n"/>
      <c r="Z684" s="200" t="n"/>
    </row>
    <row r="685" ht="21" customHeight="1" s="726">
      <c r="A685" s="365" t="n"/>
      <c r="B685" s="365" t="n"/>
      <c r="C685" s="200" t="n"/>
      <c r="D685" s="465" t="n"/>
      <c r="E685" s="200" t="n"/>
      <c r="F685" s="200" t="n"/>
      <c r="G685" s="200" t="n"/>
      <c r="H685" s="200" t="n"/>
      <c r="I685" s="200" t="n"/>
      <c r="J685" s="200" t="n"/>
      <c r="K685" s="200" t="n"/>
      <c r="L685" s="200" t="n"/>
      <c r="M685" s="200" t="n"/>
      <c r="N685" s="200" t="n"/>
      <c r="O685" s="200" t="n"/>
      <c r="P685" s="200" t="n"/>
      <c r="Q685" s="200" t="n"/>
      <c r="R685" s="202" t="n"/>
      <c r="S685" s="200" t="n"/>
      <c r="T685" s="200" t="n"/>
      <c r="U685" s="200" t="n"/>
      <c r="V685" s="200" t="n"/>
      <c r="W685" s="200" t="n"/>
      <c r="X685" s="200" t="n"/>
      <c r="Y685" s="200" t="n"/>
      <c r="Z685" s="200" t="n"/>
    </row>
    <row r="686" ht="21" customHeight="1" s="726">
      <c r="A686" s="365" t="n"/>
      <c r="B686" s="365" t="n"/>
      <c r="C686" s="200" t="n"/>
      <c r="D686" s="465" t="n"/>
      <c r="E686" s="200" t="n"/>
      <c r="F686" s="200" t="n"/>
      <c r="G686" s="200" t="n"/>
      <c r="H686" s="200" t="n"/>
      <c r="I686" s="200" t="n"/>
      <c r="J686" s="200" t="n"/>
      <c r="K686" s="200" t="n"/>
      <c r="L686" s="200" t="n"/>
      <c r="M686" s="200" t="n"/>
      <c r="N686" s="200" t="n"/>
      <c r="O686" s="200" t="n"/>
      <c r="P686" s="200" t="n"/>
      <c r="Q686" s="200" t="n"/>
      <c r="R686" s="202" t="n"/>
      <c r="S686" s="200" t="n"/>
      <c r="T686" s="200" t="n"/>
      <c r="U686" s="200" t="n"/>
      <c r="V686" s="200" t="n"/>
      <c r="W686" s="200" t="n"/>
      <c r="X686" s="200" t="n"/>
      <c r="Y686" s="200" t="n"/>
      <c r="Z686" s="200" t="n"/>
    </row>
    <row r="687" ht="21" customHeight="1" s="726">
      <c r="A687" s="365" t="n"/>
      <c r="B687" s="365" t="n"/>
      <c r="C687" s="200" t="n"/>
      <c r="D687" s="465" t="n"/>
      <c r="E687" s="200" t="n"/>
      <c r="F687" s="200" t="n"/>
      <c r="G687" s="200" t="n"/>
      <c r="H687" s="200" t="n"/>
      <c r="I687" s="200" t="n"/>
      <c r="J687" s="200" t="n"/>
      <c r="K687" s="200" t="n"/>
      <c r="L687" s="200" t="n"/>
      <c r="M687" s="200" t="n"/>
      <c r="N687" s="200" t="n"/>
      <c r="O687" s="200" t="n"/>
      <c r="P687" s="200" t="n"/>
      <c r="Q687" s="200" t="n"/>
      <c r="R687" s="202" t="n"/>
      <c r="S687" s="200" t="n"/>
      <c r="T687" s="200" t="n"/>
      <c r="U687" s="200" t="n"/>
      <c r="V687" s="200" t="n"/>
      <c r="W687" s="200" t="n"/>
      <c r="X687" s="200" t="n"/>
      <c r="Y687" s="200" t="n"/>
      <c r="Z687" s="200" t="n"/>
    </row>
    <row r="688" ht="21" customHeight="1" s="726">
      <c r="A688" s="365" t="n"/>
      <c r="B688" s="365" t="n"/>
      <c r="C688" s="200" t="n"/>
      <c r="D688" s="465" t="n"/>
      <c r="E688" s="200" t="n"/>
      <c r="F688" s="200" t="n"/>
      <c r="G688" s="200" t="n"/>
      <c r="H688" s="200" t="n"/>
      <c r="I688" s="200" t="n"/>
      <c r="J688" s="200" t="n"/>
      <c r="K688" s="200" t="n"/>
      <c r="L688" s="200" t="n"/>
      <c r="M688" s="200" t="n"/>
      <c r="N688" s="200" t="n"/>
      <c r="O688" s="200" t="n"/>
      <c r="P688" s="200" t="n"/>
      <c r="Q688" s="200" t="n"/>
      <c r="R688" s="202" t="n"/>
      <c r="S688" s="200" t="n"/>
      <c r="T688" s="200" t="n"/>
      <c r="U688" s="200" t="n"/>
      <c r="V688" s="200" t="n"/>
      <c r="W688" s="200" t="n"/>
      <c r="X688" s="200" t="n"/>
      <c r="Y688" s="200" t="n"/>
      <c r="Z688" s="200" t="n"/>
    </row>
    <row r="689" ht="21" customHeight="1" s="726">
      <c r="A689" s="365" t="n"/>
      <c r="B689" s="365" t="n"/>
      <c r="C689" s="200" t="n"/>
      <c r="D689" s="465" t="n"/>
      <c r="E689" s="200" t="n"/>
      <c r="F689" s="200" t="n"/>
      <c r="G689" s="200" t="n"/>
      <c r="H689" s="200" t="n"/>
      <c r="I689" s="200" t="n"/>
      <c r="J689" s="200" t="n"/>
      <c r="K689" s="200" t="n"/>
      <c r="L689" s="200" t="n"/>
      <c r="M689" s="200" t="n"/>
      <c r="N689" s="200" t="n"/>
      <c r="O689" s="200" t="n"/>
      <c r="P689" s="200" t="n"/>
      <c r="Q689" s="200" t="n"/>
      <c r="R689" s="202" t="n"/>
      <c r="S689" s="200" t="n"/>
      <c r="T689" s="200" t="n"/>
      <c r="U689" s="200" t="n"/>
      <c r="V689" s="200" t="n"/>
      <c r="W689" s="200" t="n"/>
      <c r="X689" s="200" t="n"/>
      <c r="Y689" s="200" t="n"/>
      <c r="Z689" s="200" t="n"/>
    </row>
    <row r="690" ht="21" customHeight="1" s="726">
      <c r="A690" s="365" t="n"/>
      <c r="B690" s="365" t="n"/>
      <c r="C690" s="200" t="n"/>
      <c r="D690" s="465" t="n"/>
      <c r="E690" s="200" t="n"/>
      <c r="F690" s="200" t="n"/>
      <c r="G690" s="200" t="n"/>
      <c r="H690" s="200" t="n"/>
      <c r="I690" s="200" t="n"/>
      <c r="J690" s="200" t="n"/>
      <c r="K690" s="200" t="n"/>
      <c r="L690" s="200" t="n"/>
      <c r="M690" s="200" t="n"/>
      <c r="N690" s="200" t="n"/>
      <c r="O690" s="200" t="n"/>
      <c r="P690" s="200" t="n"/>
      <c r="Q690" s="200" t="n"/>
      <c r="R690" s="202" t="n"/>
      <c r="S690" s="200" t="n"/>
      <c r="T690" s="200" t="n"/>
      <c r="U690" s="200" t="n"/>
      <c r="V690" s="200" t="n"/>
      <c r="W690" s="200" t="n"/>
      <c r="X690" s="200" t="n"/>
      <c r="Y690" s="200" t="n"/>
      <c r="Z690" s="200" t="n"/>
    </row>
    <row r="691" ht="21" customHeight="1" s="726">
      <c r="A691" s="365" t="n"/>
      <c r="B691" s="365" t="n"/>
      <c r="C691" s="200" t="n"/>
      <c r="D691" s="465" t="n"/>
      <c r="E691" s="200" t="n"/>
      <c r="F691" s="200" t="n"/>
      <c r="G691" s="200" t="n"/>
      <c r="H691" s="200" t="n"/>
      <c r="I691" s="200" t="n"/>
      <c r="J691" s="200" t="n"/>
      <c r="K691" s="200" t="n"/>
      <c r="L691" s="200" t="n"/>
      <c r="M691" s="200" t="n"/>
      <c r="N691" s="200" t="n"/>
      <c r="O691" s="200" t="n"/>
      <c r="P691" s="200" t="n"/>
      <c r="Q691" s="200" t="n"/>
      <c r="R691" s="202" t="n"/>
      <c r="S691" s="200" t="n"/>
      <c r="T691" s="200" t="n"/>
      <c r="U691" s="200" t="n"/>
      <c r="V691" s="200" t="n"/>
      <c r="W691" s="200" t="n"/>
      <c r="X691" s="200" t="n"/>
      <c r="Y691" s="200" t="n"/>
      <c r="Z691" s="200" t="n"/>
    </row>
    <row r="692" ht="21" customHeight="1" s="726">
      <c r="A692" s="365" t="n"/>
      <c r="B692" s="365" t="n"/>
      <c r="C692" s="200" t="n"/>
      <c r="D692" s="465" t="n"/>
      <c r="E692" s="200" t="n"/>
      <c r="F692" s="200" t="n"/>
      <c r="G692" s="200" t="n"/>
      <c r="H692" s="200" t="n"/>
      <c r="I692" s="200" t="n"/>
      <c r="J692" s="200" t="n"/>
      <c r="K692" s="200" t="n"/>
      <c r="L692" s="200" t="n"/>
      <c r="M692" s="200" t="n"/>
      <c r="N692" s="200" t="n"/>
      <c r="O692" s="200" t="n"/>
      <c r="P692" s="200" t="n"/>
      <c r="Q692" s="200" t="n"/>
      <c r="R692" s="202" t="n"/>
      <c r="S692" s="200" t="n"/>
      <c r="T692" s="200" t="n"/>
      <c r="U692" s="200" t="n"/>
      <c r="V692" s="200" t="n"/>
      <c r="W692" s="200" t="n"/>
      <c r="X692" s="200" t="n"/>
      <c r="Y692" s="200" t="n"/>
      <c r="Z692" s="200" t="n"/>
    </row>
    <row r="693" ht="21" customHeight="1" s="726">
      <c r="A693" s="365" t="n"/>
      <c r="B693" s="365" t="n"/>
      <c r="C693" s="200" t="n"/>
      <c r="D693" s="465" t="n"/>
      <c r="E693" s="200" t="n"/>
      <c r="F693" s="200" t="n"/>
      <c r="G693" s="200" t="n"/>
      <c r="H693" s="200" t="n"/>
      <c r="I693" s="200" t="n"/>
      <c r="J693" s="200" t="n"/>
      <c r="K693" s="200" t="n"/>
      <c r="L693" s="200" t="n"/>
      <c r="M693" s="200" t="n"/>
      <c r="N693" s="200" t="n"/>
      <c r="O693" s="200" t="n"/>
      <c r="P693" s="200" t="n"/>
      <c r="Q693" s="200" t="n"/>
      <c r="R693" s="202" t="n"/>
      <c r="S693" s="200" t="n"/>
      <c r="T693" s="200" t="n"/>
      <c r="U693" s="200" t="n"/>
      <c r="V693" s="200" t="n"/>
      <c r="W693" s="200" t="n"/>
      <c r="X693" s="200" t="n"/>
      <c r="Y693" s="200" t="n"/>
      <c r="Z693" s="200" t="n"/>
    </row>
    <row r="694" ht="21" customHeight="1" s="726">
      <c r="A694" s="365" t="n"/>
      <c r="B694" s="365" t="n"/>
      <c r="C694" s="200" t="n"/>
      <c r="D694" s="465" t="n"/>
      <c r="E694" s="200" t="n"/>
      <c r="F694" s="200" t="n"/>
      <c r="G694" s="200" t="n"/>
      <c r="H694" s="200" t="n"/>
      <c r="I694" s="200" t="n"/>
      <c r="J694" s="200" t="n"/>
      <c r="K694" s="200" t="n"/>
      <c r="L694" s="200" t="n"/>
      <c r="M694" s="200" t="n"/>
      <c r="N694" s="200" t="n"/>
      <c r="O694" s="200" t="n"/>
      <c r="P694" s="200" t="n"/>
      <c r="Q694" s="200" t="n"/>
      <c r="R694" s="202" t="n"/>
      <c r="S694" s="200" t="n"/>
      <c r="T694" s="200" t="n"/>
      <c r="U694" s="200" t="n"/>
      <c r="V694" s="200" t="n"/>
      <c r="W694" s="200" t="n"/>
      <c r="X694" s="200" t="n"/>
      <c r="Y694" s="200" t="n"/>
      <c r="Z694" s="200" t="n"/>
    </row>
    <row r="695" ht="21" customHeight="1" s="726">
      <c r="A695" s="365" t="n"/>
      <c r="B695" s="365" t="n"/>
      <c r="C695" s="200" t="n"/>
      <c r="D695" s="465" t="n"/>
      <c r="E695" s="200" t="n"/>
      <c r="F695" s="200" t="n"/>
      <c r="G695" s="200" t="n"/>
      <c r="H695" s="200" t="n"/>
      <c r="I695" s="200" t="n"/>
      <c r="J695" s="200" t="n"/>
      <c r="K695" s="200" t="n"/>
      <c r="L695" s="200" t="n"/>
      <c r="M695" s="200" t="n"/>
      <c r="N695" s="200" t="n"/>
      <c r="O695" s="200" t="n"/>
      <c r="P695" s="200" t="n"/>
      <c r="Q695" s="200" t="n"/>
      <c r="R695" s="202" t="n"/>
      <c r="S695" s="200" t="n"/>
      <c r="T695" s="200" t="n"/>
      <c r="U695" s="200" t="n"/>
      <c r="V695" s="200" t="n"/>
      <c r="W695" s="200" t="n"/>
      <c r="X695" s="200" t="n"/>
      <c r="Y695" s="200" t="n"/>
      <c r="Z695" s="200" t="n"/>
    </row>
    <row r="696" ht="21" customHeight="1" s="726">
      <c r="A696" s="365" t="n"/>
      <c r="B696" s="365" t="n"/>
      <c r="C696" s="200" t="n"/>
      <c r="D696" s="465" t="n"/>
      <c r="E696" s="200" t="n"/>
      <c r="F696" s="200" t="n"/>
      <c r="G696" s="200" t="n"/>
      <c r="H696" s="200" t="n"/>
      <c r="I696" s="200" t="n"/>
      <c r="J696" s="200" t="n"/>
      <c r="K696" s="200" t="n"/>
      <c r="L696" s="200" t="n"/>
      <c r="M696" s="200" t="n"/>
      <c r="N696" s="200" t="n"/>
      <c r="O696" s="200" t="n"/>
      <c r="P696" s="200" t="n"/>
      <c r="Q696" s="200" t="n"/>
      <c r="R696" s="202" t="n"/>
      <c r="S696" s="200" t="n"/>
      <c r="T696" s="200" t="n"/>
      <c r="U696" s="200" t="n"/>
      <c r="V696" s="200" t="n"/>
      <c r="W696" s="200" t="n"/>
      <c r="X696" s="200" t="n"/>
      <c r="Y696" s="200" t="n"/>
      <c r="Z696" s="200" t="n"/>
    </row>
    <row r="697" ht="21" customHeight="1" s="726">
      <c r="A697" s="365" t="n"/>
      <c r="B697" s="365" t="n"/>
      <c r="C697" s="200" t="n"/>
      <c r="D697" s="465" t="n"/>
      <c r="E697" s="200" t="n"/>
      <c r="F697" s="200" t="n"/>
      <c r="G697" s="200" t="n"/>
      <c r="H697" s="200" t="n"/>
      <c r="I697" s="200" t="n"/>
      <c r="J697" s="200" t="n"/>
      <c r="K697" s="200" t="n"/>
      <c r="L697" s="200" t="n"/>
      <c r="M697" s="200" t="n"/>
      <c r="N697" s="200" t="n"/>
      <c r="O697" s="200" t="n"/>
      <c r="P697" s="200" t="n"/>
      <c r="Q697" s="200" t="n"/>
      <c r="R697" s="202" t="n"/>
      <c r="S697" s="200" t="n"/>
      <c r="T697" s="200" t="n"/>
      <c r="U697" s="200" t="n"/>
      <c r="V697" s="200" t="n"/>
      <c r="W697" s="200" t="n"/>
      <c r="X697" s="200" t="n"/>
      <c r="Y697" s="200" t="n"/>
      <c r="Z697" s="200" t="n"/>
    </row>
    <row r="698" ht="21" customHeight="1" s="726">
      <c r="A698" s="365" t="n"/>
      <c r="B698" s="365" t="n"/>
      <c r="C698" s="200" t="n"/>
      <c r="D698" s="465" t="n"/>
      <c r="E698" s="200" t="n"/>
      <c r="F698" s="200" t="n"/>
      <c r="G698" s="200" t="n"/>
      <c r="H698" s="200" t="n"/>
      <c r="I698" s="200" t="n"/>
      <c r="J698" s="200" t="n"/>
      <c r="K698" s="200" t="n"/>
      <c r="L698" s="200" t="n"/>
      <c r="M698" s="200" t="n"/>
      <c r="N698" s="200" t="n"/>
      <c r="O698" s="200" t="n"/>
      <c r="P698" s="200" t="n"/>
      <c r="Q698" s="200" t="n"/>
      <c r="R698" s="202" t="n"/>
      <c r="S698" s="200" t="n"/>
      <c r="T698" s="200" t="n"/>
      <c r="U698" s="200" t="n"/>
      <c r="V698" s="200" t="n"/>
      <c r="W698" s="200" t="n"/>
      <c r="X698" s="200" t="n"/>
      <c r="Y698" s="200" t="n"/>
      <c r="Z698" s="200" t="n"/>
    </row>
    <row r="699" ht="21" customHeight="1" s="726">
      <c r="A699" s="365" t="n"/>
      <c r="B699" s="365" t="n"/>
      <c r="C699" s="200" t="n"/>
      <c r="D699" s="465" t="n"/>
      <c r="E699" s="200" t="n"/>
      <c r="F699" s="200" t="n"/>
      <c r="G699" s="200" t="n"/>
      <c r="H699" s="200" t="n"/>
      <c r="I699" s="200" t="n"/>
      <c r="J699" s="200" t="n"/>
      <c r="K699" s="200" t="n"/>
      <c r="L699" s="200" t="n"/>
      <c r="M699" s="200" t="n"/>
      <c r="N699" s="200" t="n"/>
      <c r="O699" s="200" t="n"/>
      <c r="P699" s="200" t="n"/>
      <c r="Q699" s="200" t="n"/>
      <c r="R699" s="202" t="n"/>
      <c r="S699" s="200" t="n"/>
      <c r="T699" s="200" t="n"/>
      <c r="U699" s="200" t="n"/>
      <c r="V699" s="200" t="n"/>
      <c r="W699" s="200" t="n"/>
      <c r="X699" s="200" t="n"/>
      <c r="Y699" s="200" t="n"/>
      <c r="Z699" s="200" t="n"/>
    </row>
    <row r="700" ht="21" customHeight="1" s="726">
      <c r="A700" s="365" t="n"/>
      <c r="B700" s="365" t="n"/>
      <c r="C700" s="200" t="n"/>
      <c r="D700" s="465" t="n"/>
      <c r="E700" s="200" t="n"/>
      <c r="F700" s="200" t="n"/>
      <c r="G700" s="200" t="n"/>
      <c r="H700" s="200" t="n"/>
      <c r="I700" s="200" t="n"/>
      <c r="J700" s="200" t="n"/>
      <c r="K700" s="200" t="n"/>
      <c r="L700" s="200" t="n"/>
      <c r="M700" s="200" t="n"/>
      <c r="N700" s="200" t="n"/>
      <c r="O700" s="200" t="n"/>
      <c r="P700" s="200" t="n"/>
      <c r="Q700" s="200" t="n"/>
      <c r="R700" s="202" t="n"/>
      <c r="S700" s="200" t="n"/>
      <c r="T700" s="200" t="n"/>
      <c r="U700" s="200" t="n"/>
      <c r="V700" s="200" t="n"/>
      <c r="W700" s="200" t="n"/>
      <c r="X700" s="200" t="n"/>
      <c r="Y700" s="200" t="n"/>
      <c r="Z700" s="200" t="n"/>
    </row>
    <row r="701" ht="21" customHeight="1" s="726">
      <c r="A701" s="365" t="n"/>
      <c r="B701" s="365" t="n"/>
      <c r="C701" s="200" t="n"/>
      <c r="D701" s="465" t="n"/>
      <c r="E701" s="200" t="n"/>
      <c r="F701" s="200" t="n"/>
      <c r="G701" s="200" t="n"/>
      <c r="H701" s="200" t="n"/>
      <c r="I701" s="200" t="n"/>
      <c r="J701" s="200" t="n"/>
      <c r="K701" s="200" t="n"/>
      <c r="L701" s="200" t="n"/>
      <c r="M701" s="200" t="n"/>
      <c r="N701" s="200" t="n"/>
      <c r="O701" s="200" t="n"/>
      <c r="P701" s="200" t="n"/>
      <c r="Q701" s="200" t="n"/>
      <c r="R701" s="202" t="n"/>
      <c r="S701" s="200" t="n"/>
      <c r="T701" s="200" t="n"/>
      <c r="U701" s="200" t="n"/>
      <c r="V701" s="200" t="n"/>
      <c r="W701" s="200" t="n"/>
      <c r="X701" s="200" t="n"/>
      <c r="Y701" s="200" t="n"/>
      <c r="Z701" s="200" t="n"/>
    </row>
    <row r="702" ht="21" customHeight="1" s="726">
      <c r="A702" s="365" t="n"/>
      <c r="B702" s="365" t="n"/>
      <c r="C702" s="200" t="n"/>
      <c r="D702" s="465" t="n"/>
      <c r="E702" s="200" t="n"/>
      <c r="F702" s="200" t="n"/>
      <c r="G702" s="200" t="n"/>
      <c r="H702" s="200" t="n"/>
      <c r="I702" s="200" t="n"/>
      <c r="J702" s="200" t="n"/>
      <c r="K702" s="200" t="n"/>
      <c r="L702" s="200" t="n"/>
      <c r="M702" s="200" t="n"/>
      <c r="N702" s="200" t="n"/>
      <c r="O702" s="200" t="n"/>
      <c r="P702" s="200" t="n"/>
      <c r="Q702" s="200" t="n"/>
      <c r="R702" s="202" t="n"/>
      <c r="S702" s="200" t="n"/>
      <c r="T702" s="200" t="n"/>
      <c r="U702" s="200" t="n"/>
      <c r="V702" s="200" t="n"/>
      <c r="W702" s="200" t="n"/>
      <c r="X702" s="200" t="n"/>
      <c r="Y702" s="200" t="n"/>
      <c r="Z702" s="200" t="n"/>
    </row>
    <row r="703" ht="21" customHeight="1" s="726">
      <c r="A703" s="365" t="n"/>
      <c r="B703" s="365" t="n"/>
      <c r="C703" s="200" t="n"/>
      <c r="D703" s="465" t="n"/>
      <c r="E703" s="200" t="n"/>
      <c r="F703" s="200" t="n"/>
      <c r="G703" s="200" t="n"/>
      <c r="H703" s="200" t="n"/>
      <c r="I703" s="200" t="n"/>
      <c r="J703" s="200" t="n"/>
      <c r="K703" s="200" t="n"/>
      <c r="L703" s="200" t="n"/>
      <c r="M703" s="200" t="n"/>
      <c r="N703" s="200" t="n"/>
      <c r="O703" s="200" t="n"/>
      <c r="P703" s="200" t="n"/>
      <c r="Q703" s="200" t="n"/>
      <c r="R703" s="202" t="n"/>
      <c r="S703" s="200" t="n"/>
      <c r="T703" s="200" t="n"/>
      <c r="U703" s="200" t="n"/>
      <c r="V703" s="200" t="n"/>
      <c r="W703" s="200" t="n"/>
      <c r="X703" s="200" t="n"/>
      <c r="Y703" s="200" t="n"/>
      <c r="Z703" s="200" t="n"/>
    </row>
    <row r="704" ht="21" customHeight="1" s="726">
      <c r="A704" s="365" t="n"/>
      <c r="B704" s="365" t="n"/>
      <c r="C704" s="200" t="n"/>
      <c r="D704" s="465" t="n"/>
      <c r="E704" s="200" t="n"/>
      <c r="F704" s="200" t="n"/>
      <c r="G704" s="200" t="n"/>
      <c r="H704" s="200" t="n"/>
      <c r="I704" s="200" t="n"/>
      <c r="J704" s="200" t="n"/>
      <c r="K704" s="200" t="n"/>
      <c r="L704" s="200" t="n"/>
      <c r="M704" s="200" t="n"/>
      <c r="N704" s="200" t="n"/>
      <c r="O704" s="200" t="n"/>
      <c r="P704" s="200" t="n"/>
      <c r="Q704" s="200" t="n"/>
      <c r="R704" s="202" t="n"/>
      <c r="S704" s="200" t="n"/>
      <c r="T704" s="200" t="n"/>
      <c r="U704" s="200" t="n"/>
      <c r="V704" s="200" t="n"/>
      <c r="W704" s="200" t="n"/>
      <c r="X704" s="200" t="n"/>
      <c r="Y704" s="200" t="n"/>
      <c r="Z704" s="200" t="n"/>
    </row>
    <row r="705" ht="21" customHeight="1" s="726">
      <c r="A705" s="365" t="n"/>
      <c r="B705" s="365" t="n"/>
      <c r="C705" s="200" t="n"/>
      <c r="D705" s="465" t="n"/>
      <c r="E705" s="200" t="n"/>
      <c r="F705" s="200" t="n"/>
      <c r="G705" s="200" t="n"/>
      <c r="H705" s="200" t="n"/>
      <c r="I705" s="200" t="n"/>
      <c r="J705" s="200" t="n"/>
      <c r="K705" s="200" t="n"/>
      <c r="L705" s="200" t="n"/>
      <c r="M705" s="200" t="n"/>
      <c r="N705" s="200" t="n"/>
      <c r="O705" s="200" t="n"/>
      <c r="P705" s="200" t="n"/>
      <c r="Q705" s="200" t="n"/>
      <c r="R705" s="202" t="n"/>
      <c r="S705" s="200" t="n"/>
      <c r="T705" s="200" t="n"/>
      <c r="U705" s="200" t="n"/>
      <c r="V705" s="200" t="n"/>
      <c r="W705" s="200" t="n"/>
      <c r="X705" s="200" t="n"/>
      <c r="Y705" s="200" t="n"/>
      <c r="Z705" s="200" t="n"/>
    </row>
    <row r="706" ht="21" customHeight="1" s="726">
      <c r="A706" s="365" t="n"/>
      <c r="B706" s="365" t="n"/>
      <c r="C706" s="200" t="n"/>
      <c r="D706" s="465" t="n"/>
      <c r="E706" s="200" t="n"/>
      <c r="F706" s="200" t="n"/>
      <c r="G706" s="200" t="n"/>
      <c r="H706" s="200" t="n"/>
      <c r="I706" s="200" t="n"/>
      <c r="J706" s="200" t="n"/>
      <c r="K706" s="200" t="n"/>
      <c r="L706" s="200" t="n"/>
      <c r="M706" s="200" t="n"/>
      <c r="N706" s="200" t="n"/>
      <c r="O706" s="200" t="n"/>
      <c r="P706" s="200" t="n"/>
      <c r="Q706" s="200" t="n"/>
      <c r="R706" s="202" t="n"/>
      <c r="S706" s="200" t="n"/>
      <c r="T706" s="200" t="n"/>
      <c r="U706" s="200" t="n"/>
      <c r="V706" s="200" t="n"/>
      <c r="W706" s="200" t="n"/>
      <c r="X706" s="200" t="n"/>
      <c r="Y706" s="200" t="n"/>
      <c r="Z706" s="200" t="n"/>
    </row>
    <row r="707" ht="21" customHeight="1" s="726">
      <c r="A707" s="365" t="n"/>
      <c r="B707" s="365" t="n"/>
      <c r="C707" s="200" t="n"/>
      <c r="D707" s="465" t="n"/>
      <c r="E707" s="200" t="n"/>
      <c r="F707" s="200" t="n"/>
      <c r="G707" s="200" t="n"/>
      <c r="H707" s="200" t="n"/>
      <c r="I707" s="200" t="n"/>
      <c r="J707" s="200" t="n"/>
      <c r="K707" s="200" t="n"/>
      <c r="L707" s="200" t="n"/>
      <c r="M707" s="200" t="n"/>
      <c r="N707" s="200" t="n"/>
      <c r="O707" s="200" t="n"/>
      <c r="P707" s="200" t="n"/>
      <c r="Q707" s="200" t="n"/>
      <c r="R707" s="202" t="n"/>
      <c r="S707" s="200" t="n"/>
      <c r="T707" s="200" t="n"/>
      <c r="U707" s="200" t="n"/>
      <c r="V707" s="200" t="n"/>
      <c r="W707" s="200" t="n"/>
      <c r="X707" s="200" t="n"/>
      <c r="Y707" s="200" t="n"/>
      <c r="Z707" s="200" t="n"/>
    </row>
    <row r="708" ht="21" customHeight="1" s="726">
      <c r="A708" s="365" t="n"/>
      <c r="B708" s="365" t="n"/>
      <c r="C708" s="200" t="n"/>
      <c r="D708" s="465" t="n"/>
      <c r="E708" s="200" t="n"/>
      <c r="F708" s="200" t="n"/>
      <c r="G708" s="200" t="n"/>
      <c r="H708" s="200" t="n"/>
      <c r="I708" s="200" t="n"/>
      <c r="J708" s="200" t="n"/>
      <c r="K708" s="200" t="n"/>
      <c r="L708" s="200" t="n"/>
      <c r="M708" s="200" t="n"/>
      <c r="N708" s="200" t="n"/>
      <c r="O708" s="200" t="n"/>
      <c r="P708" s="200" t="n"/>
      <c r="Q708" s="200" t="n"/>
      <c r="R708" s="202" t="n"/>
      <c r="S708" s="200" t="n"/>
      <c r="T708" s="200" t="n"/>
      <c r="U708" s="200" t="n"/>
      <c r="V708" s="200" t="n"/>
      <c r="W708" s="200" t="n"/>
      <c r="X708" s="200" t="n"/>
      <c r="Y708" s="200" t="n"/>
      <c r="Z708" s="200" t="n"/>
    </row>
    <row r="709" ht="21" customHeight="1" s="726">
      <c r="A709" s="365" t="n"/>
      <c r="B709" s="365" t="n"/>
      <c r="C709" s="200" t="n"/>
      <c r="D709" s="465" t="n"/>
      <c r="E709" s="200" t="n"/>
      <c r="F709" s="200" t="n"/>
      <c r="G709" s="200" t="n"/>
      <c r="H709" s="200" t="n"/>
      <c r="I709" s="200" t="n"/>
      <c r="J709" s="200" t="n"/>
      <c r="K709" s="200" t="n"/>
      <c r="L709" s="200" t="n"/>
      <c r="M709" s="200" t="n"/>
      <c r="N709" s="200" t="n"/>
      <c r="O709" s="200" t="n"/>
      <c r="P709" s="200" t="n"/>
      <c r="Q709" s="200" t="n"/>
      <c r="R709" s="202" t="n"/>
      <c r="S709" s="200" t="n"/>
      <c r="T709" s="200" t="n"/>
      <c r="U709" s="200" t="n"/>
      <c r="V709" s="200" t="n"/>
      <c r="W709" s="200" t="n"/>
      <c r="X709" s="200" t="n"/>
      <c r="Y709" s="200" t="n"/>
      <c r="Z709" s="200" t="n"/>
    </row>
    <row r="710" ht="21" customHeight="1" s="726">
      <c r="A710" s="365" t="n"/>
      <c r="B710" s="365" t="n"/>
      <c r="C710" s="200" t="n"/>
      <c r="D710" s="465" t="n"/>
      <c r="E710" s="200" t="n"/>
      <c r="F710" s="200" t="n"/>
      <c r="G710" s="200" t="n"/>
      <c r="H710" s="200" t="n"/>
      <c r="I710" s="200" t="n"/>
      <c r="J710" s="200" t="n"/>
      <c r="K710" s="200" t="n"/>
      <c r="L710" s="200" t="n"/>
      <c r="M710" s="200" t="n"/>
      <c r="N710" s="200" t="n"/>
      <c r="O710" s="200" t="n"/>
      <c r="P710" s="200" t="n"/>
      <c r="Q710" s="200" t="n"/>
      <c r="R710" s="202" t="n"/>
      <c r="S710" s="200" t="n"/>
      <c r="T710" s="200" t="n"/>
      <c r="U710" s="200" t="n"/>
      <c r="V710" s="200" t="n"/>
      <c r="W710" s="200" t="n"/>
      <c r="X710" s="200" t="n"/>
      <c r="Y710" s="200" t="n"/>
      <c r="Z710" s="200" t="n"/>
    </row>
    <row r="711" ht="21" customHeight="1" s="726">
      <c r="A711" s="365" t="n"/>
      <c r="B711" s="365" t="n"/>
      <c r="C711" s="200" t="n"/>
      <c r="D711" s="465" t="n"/>
      <c r="E711" s="200" t="n"/>
      <c r="F711" s="200" t="n"/>
      <c r="G711" s="200" t="n"/>
      <c r="H711" s="200" t="n"/>
      <c r="I711" s="200" t="n"/>
      <c r="J711" s="200" t="n"/>
      <c r="K711" s="200" t="n"/>
      <c r="L711" s="200" t="n"/>
      <c r="M711" s="200" t="n"/>
      <c r="N711" s="200" t="n"/>
      <c r="O711" s="200" t="n"/>
      <c r="P711" s="200" t="n"/>
      <c r="Q711" s="200" t="n"/>
      <c r="R711" s="202" t="n"/>
      <c r="S711" s="200" t="n"/>
      <c r="T711" s="200" t="n"/>
      <c r="U711" s="200" t="n"/>
      <c r="V711" s="200" t="n"/>
      <c r="W711" s="200" t="n"/>
      <c r="X711" s="200" t="n"/>
      <c r="Y711" s="200" t="n"/>
      <c r="Z711" s="200" t="n"/>
    </row>
    <row r="712" ht="21" customHeight="1" s="726">
      <c r="A712" s="365" t="n"/>
      <c r="B712" s="365" t="n"/>
      <c r="C712" s="200" t="n"/>
      <c r="D712" s="465" t="n"/>
      <c r="E712" s="200" t="n"/>
      <c r="F712" s="200" t="n"/>
      <c r="G712" s="200" t="n"/>
      <c r="H712" s="200" t="n"/>
      <c r="I712" s="200" t="n"/>
      <c r="J712" s="200" t="n"/>
      <c r="K712" s="200" t="n"/>
      <c r="L712" s="200" t="n"/>
      <c r="M712" s="200" t="n"/>
      <c r="N712" s="200" t="n"/>
      <c r="O712" s="200" t="n"/>
      <c r="P712" s="200" t="n"/>
      <c r="Q712" s="200" t="n"/>
      <c r="R712" s="202" t="n"/>
      <c r="S712" s="200" t="n"/>
      <c r="T712" s="200" t="n"/>
      <c r="U712" s="200" t="n"/>
      <c r="V712" s="200" t="n"/>
      <c r="W712" s="200" t="n"/>
      <c r="X712" s="200" t="n"/>
      <c r="Y712" s="200" t="n"/>
      <c r="Z712" s="200" t="n"/>
    </row>
    <row r="713" ht="21" customHeight="1" s="726">
      <c r="A713" s="365" t="n"/>
      <c r="B713" s="365" t="n"/>
      <c r="C713" s="200" t="n"/>
      <c r="D713" s="465" t="n"/>
      <c r="E713" s="200" t="n"/>
      <c r="F713" s="200" t="n"/>
      <c r="G713" s="200" t="n"/>
      <c r="H713" s="200" t="n"/>
      <c r="I713" s="200" t="n"/>
      <c r="J713" s="200" t="n"/>
      <c r="K713" s="200" t="n"/>
      <c r="L713" s="200" t="n"/>
      <c r="M713" s="200" t="n"/>
      <c r="N713" s="200" t="n"/>
      <c r="O713" s="200" t="n"/>
      <c r="P713" s="200" t="n"/>
      <c r="Q713" s="200" t="n"/>
      <c r="R713" s="202" t="n"/>
      <c r="S713" s="200" t="n"/>
      <c r="T713" s="200" t="n"/>
      <c r="U713" s="200" t="n"/>
      <c r="V713" s="200" t="n"/>
      <c r="W713" s="200" t="n"/>
      <c r="X713" s="200" t="n"/>
      <c r="Y713" s="200" t="n"/>
      <c r="Z713" s="200" t="n"/>
    </row>
    <row r="714" ht="21" customHeight="1" s="726">
      <c r="A714" s="365" t="n"/>
      <c r="B714" s="365" t="n"/>
      <c r="C714" s="200" t="n"/>
      <c r="D714" s="465" t="n"/>
      <c r="E714" s="200" t="n"/>
      <c r="F714" s="200" t="n"/>
      <c r="G714" s="200" t="n"/>
      <c r="H714" s="200" t="n"/>
      <c r="I714" s="200" t="n"/>
      <c r="J714" s="200" t="n"/>
      <c r="K714" s="200" t="n"/>
      <c r="L714" s="200" t="n"/>
      <c r="M714" s="200" t="n"/>
      <c r="N714" s="200" t="n"/>
      <c r="O714" s="200" t="n"/>
      <c r="P714" s="200" t="n"/>
      <c r="Q714" s="200" t="n"/>
      <c r="R714" s="202" t="n"/>
      <c r="S714" s="200" t="n"/>
      <c r="T714" s="200" t="n"/>
      <c r="U714" s="200" t="n"/>
      <c r="V714" s="200" t="n"/>
      <c r="W714" s="200" t="n"/>
      <c r="X714" s="200" t="n"/>
      <c r="Y714" s="200" t="n"/>
      <c r="Z714" s="200" t="n"/>
    </row>
    <row r="715" ht="21" customHeight="1" s="726">
      <c r="A715" s="365" t="n"/>
      <c r="B715" s="365" t="n"/>
      <c r="C715" s="200" t="n"/>
      <c r="D715" s="465" t="n"/>
      <c r="E715" s="200" t="n"/>
      <c r="F715" s="200" t="n"/>
      <c r="G715" s="200" t="n"/>
      <c r="H715" s="200" t="n"/>
      <c r="I715" s="200" t="n"/>
      <c r="J715" s="200" t="n"/>
      <c r="K715" s="200" t="n"/>
      <c r="L715" s="200" t="n"/>
      <c r="M715" s="200" t="n"/>
      <c r="N715" s="200" t="n"/>
      <c r="O715" s="200" t="n"/>
      <c r="P715" s="200" t="n"/>
      <c r="Q715" s="200" t="n"/>
      <c r="R715" s="202" t="n"/>
      <c r="S715" s="200" t="n"/>
      <c r="T715" s="200" t="n"/>
      <c r="U715" s="200" t="n"/>
      <c r="V715" s="200" t="n"/>
      <c r="W715" s="200" t="n"/>
      <c r="X715" s="200" t="n"/>
      <c r="Y715" s="200" t="n"/>
      <c r="Z715" s="200" t="n"/>
    </row>
    <row r="716" ht="21" customHeight="1" s="726">
      <c r="A716" s="365" t="n"/>
      <c r="B716" s="365" t="n"/>
      <c r="C716" s="200" t="n"/>
      <c r="D716" s="465" t="n"/>
      <c r="E716" s="200" t="n"/>
      <c r="F716" s="200" t="n"/>
      <c r="G716" s="200" t="n"/>
      <c r="H716" s="200" t="n"/>
      <c r="I716" s="200" t="n"/>
      <c r="J716" s="200" t="n"/>
      <c r="K716" s="200" t="n"/>
      <c r="L716" s="200" t="n"/>
      <c r="M716" s="200" t="n"/>
      <c r="N716" s="200" t="n"/>
      <c r="O716" s="200" t="n"/>
      <c r="P716" s="200" t="n"/>
      <c r="Q716" s="200" t="n"/>
      <c r="R716" s="202" t="n"/>
      <c r="S716" s="200" t="n"/>
      <c r="T716" s="200" t="n"/>
      <c r="U716" s="200" t="n"/>
      <c r="V716" s="200" t="n"/>
      <c r="W716" s="200" t="n"/>
      <c r="X716" s="200" t="n"/>
      <c r="Y716" s="200" t="n"/>
      <c r="Z716" s="200" t="n"/>
    </row>
    <row r="717" ht="21" customHeight="1" s="726">
      <c r="A717" s="365" t="n"/>
      <c r="B717" s="365" t="n"/>
      <c r="C717" s="200" t="n"/>
      <c r="D717" s="465" t="n"/>
      <c r="E717" s="200" t="n"/>
      <c r="F717" s="200" t="n"/>
      <c r="G717" s="200" t="n"/>
      <c r="H717" s="200" t="n"/>
      <c r="I717" s="200" t="n"/>
      <c r="J717" s="200" t="n"/>
      <c r="K717" s="200" t="n"/>
      <c r="L717" s="200" t="n"/>
      <c r="M717" s="200" t="n"/>
      <c r="N717" s="200" t="n"/>
      <c r="O717" s="200" t="n"/>
      <c r="P717" s="200" t="n"/>
      <c r="Q717" s="200" t="n"/>
      <c r="R717" s="202" t="n"/>
      <c r="S717" s="200" t="n"/>
      <c r="T717" s="200" t="n"/>
      <c r="U717" s="200" t="n"/>
      <c r="V717" s="200" t="n"/>
      <c r="W717" s="200" t="n"/>
      <c r="X717" s="200" t="n"/>
      <c r="Y717" s="200" t="n"/>
      <c r="Z717" s="200" t="n"/>
    </row>
    <row r="718" ht="21" customHeight="1" s="726">
      <c r="A718" s="365" t="n"/>
      <c r="B718" s="365" t="n"/>
      <c r="C718" s="200" t="n"/>
      <c r="D718" s="465" t="n"/>
      <c r="E718" s="200" t="n"/>
      <c r="F718" s="200" t="n"/>
      <c r="G718" s="200" t="n"/>
      <c r="H718" s="200" t="n"/>
      <c r="I718" s="200" t="n"/>
      <c r="J718" s="200" t="n"/>
      <c r="K718" s="200" t="n"/>
      <c r="L718" s="200" t="n"/>
      <c r="M718" s="200" t="n"/>
      <c r="N718" s="200" t="n"/>
      <c r="O718" s="200" t="n"/>
      <c r="P718" s="200" t="n"/>
      <c r="Q718" s="200" t="n"/>
      <c r="R718" s="202" t="n"/>
      <c r="S718" s="200" t="n"/>
      <c r="T718" s="200" t="n"/>
      <c r="U718" s="200" t="n"/>
      <c r="V718" s="200" t="n"/>
      <c r="W718" s="200" t="n"/>
      <c r="X718" s="200" t="n"/>
      <c r="Y718" s="200" t="n"/>
      <c r="Z718" s="200" t="n"/>
    </row>
    <row r="719" ht="21" customHeight="1" s="726">
      <c r="A719" s="365" t="n"/>
      <c r="B719" s="365" t="n"/>
      <c r="C719" s="200" t="n"/>
      <c r="D719" s="465" t="n"/>
      <c r="E719" s="200" t="n"/>
      <c r="F719" s="200" t="n"/>
      <c r="G719" s="200" t="n"/>
      <c r="H719" s="200" t="n"/>
      <c r="I719" s="200" t="n"/>
      <c r="J719" s="200" t="n"/>
      <c r="K719" s="200" t="n"/>
      <c r="L719" s="200" t="n"/>
      <c r="M719" s="200" t="n"/>
      <c r="N719" s="200" t="n"/>
      <c r="O719" s="200" t="n"/>
      <c r="P719" s="200" t="n"/>
      <c r="Q719" s="200" t="n"/>
      <c r="R719" s="202" t="n"/>
      <c r="S719" s="200" t="n"/>
      <c r="T719" s="200" t="n"/>
      <c r="U719" s="200" t="n"/>
      <c r="V719" s="200" t="n"/>
      <c r="W719" s="200" t="n"/>
      <c r="X719" s="200" t="n"/>
      <c r="Y719" s="200" t="n"/>
      <c r="Z719" s="200" t="n"/>
    </row>
    <row r="720" ht="21" customHeight="1" s="726">
      <c r="A720" s="365" t="n"/>
      <c r="B720" s="365" t="n"/>
      <c r="C720" s="200" t="n"/>
      <c r="D720" s="465" t="n"/>
      <c r="E720" s="200" t="n"/>
      <c r="F720" s="200" t="n"/>
      <c r="G720" s="200" t="n"/>
      <c r="H720" s="200" t="n"/>
      <c r="I720" s="200" t="n"/>
      <c r="J720" s="200" t="n"/>
      <c r="K720" s="200" t="n"/>
      <c r="L720" s="200" t="n"/>
      <c r="M720" s="200" t="n"/>
      <c r="N720" s="200" t="n"/>
      <c r="O720" s="200" t="n"/>
      <c r="P720" s="200" t="n"/>
      <c r="Q720" s="200" t="n"/>
      <c r="R720" s="202" t="n"/>
      <c r="S720" s="200" t="n"/>
      <c r="T720" s="200" t="n"/>
      <c r="U720" s="200" t="n"/>
      <c r="V720" s="200" t="n"/>
      <c r="W720" s="200" t="n"/>
      <c r="X720" s="200" t="n"/>
      <c r="Y720" s="200" t="n"/>
      <c r="Z720" s="200" t="n"/>
    </row>
    <row r="721" ht="21" customHeight="1" s="726">
      <c r="A721" s="365" t="n"/>
      <c r="B721" s="365" t="n"/>
      <c r="C721" s="200" t="n"/>
      <c r="D721" s="465" t="n"/>
      <c r="E721" s="200" t="n"/>
      <c r="F721" s="200" t="n"/>
      <c r="G721" s="200" t="n"/>
      <c r="H721" s="200" t="n"/>
      <c r="I721" s="200" t="n"/>
      <c r="J721" s="200" t="n"/>
      <c r="K721" s="200" t="n"/>
      <c r="L721" s="200" t="n"/>
      <c r="M721" s="200" t="n"/>
      <c r="N721" s="200" t="n"/>
      <c r="O721" s="200" t="n"/>
      <c r="P721" s="200" t="n"/>
      <c r="Q721" s="200" t="n"/>
      <c r="R721" s="202" t="n"/>
      <c r="S721" s="200" t="n"/>
      <c r="T721" s="200" t="n"/>
      <c r="U721" s="200" t="n"/>
      <c r="V721" s="200" t="n"/>
      <c r="W721" s="200" t="n"/>
      <c r="X721" s="200" t="n"/>
      <c r="Y721" s="200" t="n"/>
      <c r="Z721" s="200" t="n"/>
    </row>
    <row r="722" ht="21" customHeight="1" s="726">
      <c r="A722" s="365" t="n"/>
      <c r="B722" s="365" t="n"/>
      <c r="C722" s="200" t="n"/>
      <c r="D722" s="465" t="n"/>
      <c r="E722" s="200" t="n"/>
      <c r="F722" s="200" t="n"/>
      <c r="G722" s="200" t="n"/>
      <c r="H722" s="200" t="n"/>
      <c r="I722" s="200" t="n"/>
      <c r="J722" s="200" t="n"/>
      <c r="K722" s="200" t="n"/>
      <c r="L722" s="200" t="n"/>
      <c r="M722" s="200" t="n"/>
      <c r="N722" s="200" t="n"/>
      <c r="O722" s="200" t="n"/>
      <c r="P722" s="200" t="n"/>
      <c r="Q722" s="200" t="n"/>
      <c r="R722" s="202" t="n"/>
      <c r="S722" s="200" t="n"/>
      <c r="T722" s="200" t="n"/>
      <c r="U722" s="200" t="n"/>
      <c r="V722" s="200" t="n"/>
      <c r="W722" s="200" t="n"/>
      <c r="X722" s="200" t="n"/>
      <c r="Y722" s="200" t="n"/>
      <c r="Z722" s="200" t="n"/>
    </row>
    <row r="723" ht="21" customHeight="1" s="726">
      <c r="A723" s="365" t="n"/>
      <c r="B723" s="365" t="n"/>
      <c r="C723" s="200" t="n"/>
      <c r="D723" s="465" t="n"/>
      <c r="E723" s="200" t="n"/>
      <c r="F723" s="200" t="n"/>
      <c r="G723" s="200" t="n"/>
      <c r="H723" s="200" t="n"/>
      <c r="I723" s="200" t="n"/>
      <c r="J723" s="200" t="n"/>
      <c r="K723" s="200" t="n"/>
      <c r="L723" s="200" t="n"/>
      <c r="M723" s="200" t="n"/>
      <c r="N723" s="200" t="n"/>
      <c r="O723" s="200" t="n"/>
      <c r="P723" s="200" t="n"/>
      <c r="Q723" s="200" t="n"/>
      <c r="R723" s="202" t="n"/>
      <c r="S723" s="200" t="n"/>
      <c r="T723" s="200" t="n"/>
      <c r="U723" s="200" t="n"/>
      <c r="V723" s="200" t="n"/>
      <c r="W723" s="200" t="n"/>
      <c r="X723" s="200" t="n"/>
      <c r="Y723" s="200" t="n"/>
      <c r="Z723" s="200" t="n"/>
    </row>
    <row r="724" ht="21" customHeight="1" s="726">
      <c r="A724" s="365" t="n"/>
      <c r="B724" s="365" t="n"/>
      <c r="C724" s="200" t="n"/>
      <c r="D724" s="465" t="n"/>
      <c r="E724" s="200" t="n"/>
      <c r="F724" s="200" t="n"/>
      <c r="G724" s="200" t="n"/>
      <c r="H724" s="200" t="n"/>
      <c r="I724" s="200" t="n"/>
      <c r="J724" s="200" t="n"/>
      <c r="K724" s="200" t="n"/>
      <c r="L724" s="200" t="n"/>
      <c r="M724" s="200" t="n"/>
      <c r="N724" s="200" t="n"/>
      <c r="O724" s="200" t="n"/>
      <c r="P724" s="200" t="n"/>
      <c r="Q724" s="200" t="n"/>
      <c r="R724" s="202" t="n"/>
      <c r="S724" s="200" t="n"/>
      <c r="T724" s="200" t="n"/>
      <c r="U724" s="200" t="n"/>
      <c r="V724" s="200" t="n"/>
      <c r="W724" s="200" t="n"/>
      <c r="X724" s="200" t="n"/>
      <c r="Y724" s="200" t="n"/>
      <c r="Z724" s="200" t="n"/>
    </row>
    <row r="725" ht="21" customHeight="1" s="726">
      <c r="A725" s="365" t="n"/>
      <c r="B725" s="365" t="n"/>
      <c r="C725" s="200" t="n"/>
      <c r="D725" s="465" t="n"/>
      <c r="E725" s="200" t="n"/>
      <c r="F725" s="200" t="n"/>
      <c r="G725" s="200" t="n"/>
      <c r="H725" s="200" t="n"/>
      <c r="I725" s="200" t="n"/>
      <c r="J725" s="200" t="n"/>
      <c r="K725" s="200" t="n"/>
      <c r="L725" s="200" t="n"/>
      <c r="M725" s="200" t="n"/>
      <c r="N725" s="200" t="n"/>
      <c r="O725" s="200" t="n"/>
      <c r="P725" s="200" t="n"/>
      <c r="Q725" s="200" t="n"/>
      <c r="R725" s="202" t="n"/>
      <c r="S725" s="200" t="n"/>
      <c r="T725" s="200" t="n"/>
      <c r="U725" s="200" t="n"/>
      <c r="V725" s="200" t="n"/>
      <c r="W725" s="200" t="n"/>
      <c r="X725" s="200" t="n"/>
      <c r="Y725" s="200" t="n"/>
      <c r="Z725" s="200" t="n"/>
    </row>
    <row r="726" ht="21" customHeight="1" s="726">
      <c r="A726" s="365" t="n"/>
      <c r="B726" s="365" t="n"/>
      <c r="C726" s="200" t="n"/>
      <c r="D726" s="465" t="n"/>
      <c r="E726" s="200" t="n"/>
      <c r="F726" s="200" t="n"/>
      <c r="G726" s="200" t="n"/>
      <c r="H726" s="200" t="n"/>
      <c r="I726" s="200" t="n"/>
      <c r="J726" s="200" t="n"/>
      <c r="K726" s="200" t="n"/>
      <c r="L726" s="200" t="n"/>
      <c r="M726" s="200" t="n"/>
      <c r="N726" s="200" t="n"/>
      <c r="O726" s="200" t="n"/>
      <c r="P726" s="200" t="n"/>
      <c r="Q726" s="200" t="n"/>
      <c r="R726" s="202" t="n"/>
      <c r="S726" s="200" t="n"/>
      <c r="T726" s="200" t="n"/>
      <c r="U726" s="200" t="n"/>
      <c r="V726" s="200" t="n"/>
      <c r="W726" s="200" t="n"/>
      <c r="X726" s="200" t="n"/>
      <c r="Y726" s="200" t="n"/>
      <c r="Z726" s="200" t="n"/>
    </row>
    <row r="727" ht="21" customHeight="1" s="726">
      <c r="A727" s="365" t="n"/>
      <c r="B727" s="365" t="n"/>
      <c r="C727" s="200" t="n"/>
      <c r="D727" s="465" t="n"/>
      <c r="E727" s="200" t="n"/>
      <c r="F727" s="200" t="n"/>
      <c r="G727" s="200" t="n"/>
      <c r="H727" s="200" t="n"/>
      <c r="I727" s="200" t="n"/>
      <c r="J727" s="200" t="n"/>
      <c r="K727" s="200" t="n"/>
      <c r="L727" s="200" t="n"/>
      <c r="M727" s="200" t="n"/>
      <c r="N727" s="200" t="n"/>
      <c r="O727" s="200" t="n"/>
      <c r="P727" s="200" t="n"/>
      <c r="Q727" s="200" t="n"/>
      <c r="R727" s="202" t="n"/>
      <c r="S727" s="200" t="n"/>
      <c r="T727" s="200" t="n"/>
      <c r="U727" s="200" t="n"/>
      <c r="V727" s="200" t="n"/>
      <c r="W727" s="200" t="n"/>
      <c r="X727" s="200" t="n"/>
      <c r="Y727" s="200" t="n"/>
      <c r="Z727" s="200" t="n"/>
    </row>
    <row r="728" ht="21" customHeight="1" s="726">
      <c r="A728" s="365" t="n"/>
      <c r="B728" s="365" t="n"/>
      <c r="C728" s="200" t="n"/>
      <c r="D728" s="465" t="n"/>
      <c r="E728" s="200" t="n"/>
      <c r="F728" s="200" t="n"/>
      <c r="G728" s="200" t="n"/>
      <c r="H728" s="200" t="n"/>
      <c r="I728" s="200" t="n"/>
      <c r="J728" s="200" t="n"/>
      <c r="K728" s="200" t="n"/>
      <c r="L728" s="200" t="n"/>
      <c r="M728" s="200" t="n"/>
      <c r="N728" s="200" t="n"/>
      <c r="O728" s="200" t="n"/>
      <c r="P728" s="200" t="n"/>
      <c r="Q728" s="200" t="n"/>
      <c r="R728" s="202" t="n"/>
      <c r="S728" s="200" t="n"/>
      <c r="T728" s="200" t="n"/>
      <c r="U728" s="200" t="n"/>
      <c r="V728" s="200" t="n"/>
      <c r="W728" s="200" t="n"/>
      <c r="X728" s="200" t="n"/>
      <c r="Y728" s="200" t="n"/>
      <c r="Z728" s="200" t="n"/>
    </row>
    <row r="729" ht="21" customHeight="1" s="726">
      <c r="A729" s="365" t="n"/>
      <c r="B729" s="365" t="n"/>
      <c r="C729" s="200" t="n"/>
      <c r="D729" s="465" t="n"/>
      <c r="E729" s="200" t="n"/>
      <c r="F729" s="200" t="n"/>
      <c r="G729" s="200" t="n"/>
      <c r="H729" s="200" t="n"/>
      <c r="I729" s="200" t="n"/>
      <c r="J729" s="200" t="n"/>
      <c r="K729" s="200" t="n"/>
      <c r="L729" s="200" t="n"/>
      <c r="M729" s="200" t="n"/>
      <c r="N729" s="200" t="n"/>
      <c r="O729" s="200" t="n"/>
      <c r="P729" s="200" t="n"/>
      <c r="Q729" s="200" t="n"/>
      <c r="R729" s="202" t="n"/>
      <c r="S729" s="200" t="n"/>
      <c r="T729" s="200" t="n"/>
      <c r="U729" s="200" t="n"/>
      <c r="V729" s="200" t="n"/>
      <c r="W729" s="200" t="n"/>
      <c r="X729" s="200" t="n"/>
      <c r="Y729" s="200" t="n"/>
      <c r="Z729" s="200" t="n"/>
    </row>
    <row r="730" ht="21" customHeight="1" s="726">
      <c r="A730" s="365" t="n"/>
      <c r="B730" s="365" t="n"/>
      <c r="C730" s="200" t="n"/>
      <c r="D730" s="465" t="n"/>
      <c r="E730" s="200" t="n"/>
      <c r="F730" s="200" t="n"/>
      <c r="G730" s="200" t="n"/>
      <c r="H730" s="200" t="n"/>
      <c r="I730" s="200" t="n"/>
      <c r="J730" s="200" t="n"/>
      <c r="K730" s="200" t="n"/>
      <c r="L730" s="200" t="n"/>
      <c r="M730" s="200" t="n"/>
      <c r="N730" s="200" t="n"/>
      <c r="O730" s="200" t="n"/>
      <c r="P730" s="200" t="n"/>
      <c r="Q730" s="200" t="n"/>
      <c r="R730" s="202" t="n"/>
      <c r="S730" s="200" t="n"/>
      <c r="T730" s="200" t="n"/>
      <c r="U730" s="200" t="n"/>
      <c r="V730" s="200" t="n"/>
      <c r="W730" s="200" t="n"/>
      <c r="X730" s="200" t="n"/>
      <c r="Y730" s="200" t="n"/>
      <c r="Z730" s="200" t="n"/>
    </row>
    <row r="731" ht="21" customHeight="1" s="726">
      <c r="A731" s="365" t="n"/>
      <c r="B731" s="365" t="n"/>
      <c r="C731" s="200" t="n"/>
      <c r="D731" s="465" t="n"/>
      <c r="E731" s="200" t="n"/>
      <c r="F731" s="200" t="n"/>
      <c r="G731" s="200" t="n"/>
      <c r="H731" s="200" t="n"/>
      <c r="I731" s="200" t="n"/>
      <c r="J731" s="200" t="n"/>
      <c r="K731" s="200" t="n"/>
      <c r="L731" s="200" t="n"/>
      <c r="M731" s="200" t="n"/>
      <c r="N731" s="200" t="n"/>
      <c r="O731" s="200" t="n"/>
      <c r="P731" s="200" t="n"/>
      <c r="Q731" s="200" t="n"/>
      <c r="R731" s="202" t="n"/>
      <c r="S731" s="200" t="n"/>
      <c r="T731" s="200" t="n"/>
      <c r="U731" s="200" t="n"/>
      <c r="V731" s="200" t="n"/>
      <c r="W731" s="200" t="n"/>
      <c r="X731" s="200" t="n"/>
      <c r="Y731" s="200" t="n"/>
      <c r="Z731" s="200" t="n"/>
    </row>
    <row r="732" ht="21" customHeight="1" s="726">
      <c r="A732" s="365" t="n"/>
      <c r="B732" s="365" t="n"/>
      <c r="C732" s="200" t="n"/>
      <c r="D732" s="465" t="n"/>
      <c r="E732" s="200" t="n"/>
      <c r="F732" s="200" t="n"/>
      <c r="G732" s="200" t="n"/>
      <c r="H732" s="200" t="n"/>
      <c r="I732" s="200" t="n"/>
      <c r="J732" s="200" t="n"/>
      <c r="K732" s="200" t="n"/>
      <c r="L732" s="200" t="n"/>
      <c r="M732" s="200" t="n"/>
      <c r="N732" s="200" t="n"/>
      <c r="O732" s="200" t="n"/>
      <c r="P732" s="200" t="n"/>
      <c r="Q732" s="200" t="n"/>
      <c r="R732" s="202" t="n"/>
      <c r="S732" s="200" t="n"/>
      <c r="T732" s="200" t="n"/>
      <c r="U732" s="200" t="n"/>
      <c r="V732" s="200" t="n"/>
      <c r="W732" s="200" t="n"/>
      <c r="X732" s="200" t="n"/>
      <c r="Y732" s="200" t="n"/>
      <c r="Z732" s="200" t="n"/>
    </row>
    <row r="733" ht="21" customHeight="1" s="726">
      <c r="A733" s="365" t="n"/>
      <c r="B733" s="365" t="n"/>
      <c r="C733" s="200" t="n"/>
      <c r="D733" s="465" t="n"/>
      <c r="E733" s="200" t="n"/>
      <c r="F733" s="200" t="n"/>
      <c r="G733" s="200" t="n"/>
      <c r="H733" s="200" t="n"/>
      <c r="I733" s="200" t="n"/>
      <c r="J733" s="200" t="n"/>
      <c r="K733" s="200" t="n"/>
      <c r="L733" s="200" t="n"/>
      <c r="M733" s="200" t="n"/>
      <c r="N733" s="200" t="n"/>
      <c r="O733" s="200" t="n"/>
      <c r="P733" s="200" t="n"/>
      <c r="Q733" s="200" t="n"/>
      <c r="R733" s="202" t="n"/>
      <c r="S733" s="200" t="n"/>
      <c r="T733" s="200" t="n"/>
      <c r="U733" s="200" t="n"/>
      <c r="V733" s="200" t="n"/>
      <c r="W733" s="200" t="n"/>
      <c r="X733" s="200" t="n"/>
      <c r="Y733" s="200" t="n"/>
      <c r="Z733" s="200" t="n"/>
    </row>
    <row r="734" ht="21" customHeight="1" s="726">
      <c r="A734" s="365" t="n"/>
      <c r="B734" s="365" t="n"/>
      <c r="C734" s="200" t="n"/>
      <c r="D734" s="465" t="n"/>
      <c r="E734" s="200" t="n"/>
      <c r="F734" s="200" t="n"/>
      <c r="G734" s="200" t="n"/>
      <c r="H734" s="200" t="n"/>
      <c r="I734" s="200" t="n"/>
      <c r="J734" s="200" t="n"/>
      <c r="K734" s="200" t="n"/>
      <c r="L734" s="200" t="n"/>
      <c r="M734" s="200" t="n"/>
      <c r="N734" s="200" t="n"/>
      <c r="O734" s="200" t="n"/>
      <c r="P734" s="200" t="n"/>
      <c r="Q734" s="200" t="n"/>
      <c r="R734" s="202" t="n"/>
      <c r="S734" s="200" t="n"/>
      <c r="T734" s="200" t="n"/>
      <c r="U734" s="200" t="n"/>
      <c r="V734" s="200" t="n"/>
      <c r="W734" s="200" t="n"/>
      <c r="X734" s="200" t="n"/>
      <c r="Y734" s="200" t="n"/>
      <c r="Z734" s="200" t="n"/>
    </row>
    <row r="735" ht="21" customHeight="1" s="726">
      <c r="A735" s="365" t="n"/>
      <c r="B735" s="365" t="n"/>
      <c r="C735" s="200" t="n"/>
      <c r="D735" s="465" t="n"/>
      <c r="E735" s="200" t="n"/>
      <c r="F735" s="200" t="n"/>
      <c r="G735" s="200" t="n"/>
      <c r="H735" s="200" t="n"/>
      <c r="I735" s="200" t="n"/>
      <c r="J735" s="200" t="n"/>
      <c r="K735" s="200" t="n"/>
      <c r="L735" s="200" t="n"/>
      <c r="M735" s="200" t="n"/>
      <c r="N735" s="200" t="n"/>
      <c r="O735" s="200" t="n"/>
      <c r="P735" s="200" t="n"/>
      <c r="Q735" s="200" t="n"/>
      <c r="R735" s="202" t="n"/>
      <c r="S735" s="200" t="n"/>
      <c r="T735" s="200" t="n"/>
      <c r="U735" s="200" t="n"/>
      <c r="V735" s="200" t="n"/>
      <c r="W735" s="200" t="n"/>
      <c r="X735" s="200" t="n"/>
      <c r="Y735" s="200" t="n"/>
      <c r="Z735" s="200" t="n"/>
    </row>
    <row r="736" ht="21" customHeight="1" s="726">
      <c r="A736" s="365" t="n"/>
      <c r="B736" s="365" t="n"/>
      <c r="C736" s="200" t="n"/>
      <c r="D736" s="465" t="n"/>
      <c r="E736" s="200" t="n"/>
      <c r="F736" s="200" t="n"/>
      <c r="G736" s="200" t="n"/>
      <c r="H736" s="200" t="n"/>
      <c r="I736" s="200" t="n"/>
      <c r="J736" s="200" t="n"/>
      <c r="K736" s="200" t="n"/>
      <c r="L736" s="200" t="n"/>
      <c r="M736" s="200" t="n"/>
      <c r="N736" s="200" t="n"/>
      <c r="O736" s="200" t="n"/>
      <c r="P736" s="200" t="n"/>
      <c r="Q736" s="200" t="n"/>
      <c r="R736" s="202" t="n"/>
      <c r="S736" s="200" t="n"/>
      <c r="T736" s="200" t="n"/>
      <c r="U736" s="200" t="n"/>
      <c r="V736" s="200" t="n"/>
      <c r="W736" s="200" t="n"/>
      <c r="X736" s="200" t="n"/>
      <c r="Y736" s="200" t="n"/>
      <c r="Z736" s="200" t="n"/>
    </row>
    <row r="737" ht="21" customHeight="1" s="726">
      <c r="A737" s="365" t="n"/>
      <c r="B737" s="365" t="n"/>
      <c r="C737" s="200" t="n"/>
      <c r="D737" s="465" t="n"/>
      <c r="E737" s="200" t="n"/>
      <c r="F737" s="200" t="n"/>
      <c r="G737" s="200" t="n"/>
      <c r="H737" s="200" t="n"/>
      <c r="I737" s="200" t="n"/>
      <c r="J737" s="200" t="n"/>
      <c r="K737" s="200" t="n"/>
      <c r="L737" s="200" t="n"/>
      <c r="M737" s="200" t="n"/>
      <c r="N737" s="200" t="n"/>
      <c r="O737" s="200" t="n"/>
      <c r="P737" s="200" t="n"/>
      <c r="Q737" s="200" t="n"/>
      <c r="R737" s="202" t="n"/>
      <c r="S737" s="200" t="n"/>
      <c r="T737" s="200" t="n"/>
      <c r="U737" s="200" t="n"/>
      <c r="V737" s="200" t="n"/>
      <c r="W737" s="200" t="n"/>
      <c r="X737" s="200" t="n"/>
      <c r="Y737" s="200" t="n"/>
      <c r="Z737" s="200" t="n"/>
    </row>
    <row r="738" ht="21" customHeight="1" s="726">
      <c r="A738" s="365" t="n"/>
      <c r="B738" s="365" t="n"/>
      <c r="C738" s="200" t="n"/>
      <c r="D738" s="465" t="n"/>
      <c r="E738" s="200" t="n"/>
      <c r="F738" s="200" t="n"/>
      <c r="G738" s="200" t="n"/>
      <c r="H738" s="200" t="n"/>
      <c r="I738" s="200" t="n"/>
      <c r="J738" s="200" t="n"/>
      <c r="K738" s="200" t="n"/>
      <c r="L738" s="200" t="n"/>
      <c r="M738" s="200" t="n"/>
      <c r="N738" s="200" t="n"/>
      <c r="O738" s="200" t="n"/>
      <c r="P738" s="200" t="n"/>
      <c r="Q738" s="200" t="n"/>
      <c r="R738" s="202" t="n"/>
      <c r="S738" s="200" t="n"/>
      <c r="T738" s="200" t="n"/>
      <c r="U738" s="200" t="n"/>
      <c r="V738" s="200" t="n"/>
      <c r="W738" s="200" t="n"/>
      <c r="X738" s="200" t="n"/>
      <c r="Y738" s="200" t="n"/>
      <c r="Z738" s="200" t="n"/>
    </row>
    <row r="739" ht="21" customHeight="1" s="726">
      <c r="A739" s="365" t="n"/>
      <c r="B739" s="365" t="n"/>
      <c r="C739" s="200" t="n"/>
      <c r="D739" s="465" t="n"/>
      <c r="E739" s="200" t="n"/>
      <c r="F739" s="200" t="n"/>
      <c r="G739" s="200" t="n"/>
      <c r="H739" s="200" t="n"/>
      <c r="I739" s="200" t="n"/>
      <c r="J739" s="200" t="n"/>
      <c r="K739" s="200" t="n"/>
      <c r="L739" s="200" t="n"/>
      <c r="M739" s="200" t="n"/>
      <c r="N739" s="200" t="n"/>
      <c r="O739" s="200" t="n"/>
      <c r="P739" s="200" t="n"/>
      <c r="Q739" s="200" t="n"/>
      <c r="R739" s="202" t="n"/>
      <c r="S739" s="200" t="n"/>
      <c r="T739" s="200" t="n"/>
      <c r="U739" s="200" t="n"/>
      <c r="V739" s="200" t="n"/>
      <c r="W739" s="200" t="n"/>
      <c r="X739" s="200" t="n"/>
      <c r="Y739" s="200" t="n"/>
      <c r="Z739" s="200" t="n"/>
    </row>
    <row r="740" ht="21" customHeight="1" s="726">
      <c r="A740" s="365" t="n"/>
      <c r="B740" s="365" t="n"/>
      <c r="C740" s="200" t="n"/>
      <c r="D740" s="465" t="n"/>
      <c r="E740" s="200" t="n"/>
      <c r="F740" s="200" t="n"/>
      <c r="G740" s="200" t="n"/>
      <c r="H740" s="200" t="n"/>
      <c r="I740" s="200" t="n"/>
      <c r="J740" s="200" t="n"/>
      <c r="K740" s="200" t="n"/>
      <c r="L740" s="200" t="n"/>
      <c r="M740" s="200" t="n"/>
      <c r="N740" s="200" t="n"/>
      <c r="O740" s="200" t="n"/>
      <c r="P740" s="200" t="n"/>
      <c r="Q740" s="200" t="n"/>
      <c r="R740" s="202" t="n"/>
      <c r="S740" s="200" t="n"/>
      <c r="T740" s="200" t="n"/>
      <c r="U740" s="200" t="n"/>
      <c r="V740" s="200" t="n"/>
      <c r="W740" s="200" t="n"/>
      <c r="X740" s="200" t="n"/>
      <c r="Y740" s="200" t="n"/>
      <c r="Z740" s="200" t="n"/>
    </row>
    <row r="741" ht="21" customHeight="1" s="726">
      <c r="A741" s="365" t="n"/>
      <c r="B741" s="365" t="n"/>
      <c r="C741" s="200" t="n"/>
      <c r="D741" s="465" t="n"/>
      <c r="E741" s="200" t="n"/>
      <c r="F741" s="200" t="n"/>
      <c r="G741" s="200" t="n"/>
      <c r="H741" s="200" t="n"/>
      <c r="I741" s="200" t="n"/>
      <c r="J741" s="200" t="n"/>
      <c r="K741" s="200" t="n"/>
      <c r="L741" s="200" t="n"/>
      <c r="M741" s="200" t="n"/>
      <c r="N741" s="200" t="n"/>
      <c r="O741" s="200" t="n"/>
      <c r="P741" s="200" t="n"/>
      <c r="Q741" s="200" t="n"/>
      <c r="R741" s="202" t="n"/>
      <c r="S741" s="200" t="n"/>
      <c r="T741" s="200" t="n"/>
      <c r="U741" s="200" t="n"/>
      <c r="V741" s="200" t="n"/>
      <c r="W741" s="200" t="n"/>
      <c r="X741" s="200" t="n"/>
      <c r="Y741" s="200" t="n"/>
      <c r="Z741" s="200" t="n"/>
    </row>
    <row r="742" ht="21" customHeight="1" s="726">
      <c r="A742" s="365" t="n"/>
      <c r="B742" s="365" t="n"/>
      <c r="C742" s="200" t="n"/>
      <c r="D742" s="465" t="n"/>
      <c r="E742" s="200" t="n"/>
      <c r="F742" s="200" t="n"/>
      <c r="G742" s="200" t="n"/>
      <c r="H742" s="200" t="n"/>
      <c r="I742" s="200" t="n"/>
      <c r="J742" s="200" t="n"/>
      <c r="K742" s="200" t="n"/>
      <c r="L742" s="200" t="n"/>
      <c r="M742" s="200" t="n"/>
      <c r="N742" s="200" t="n"/>
      <c r="O742" s="200" t="n"/>
      <c r="P742" s="200" t="n"/>
      <c r="Q742" s="200" t="n"/>
      <c r="R742" s="202" t="n"/>
      <c r="S742" s="200" t="n"/>
      <c r="T742" s="200" t="n"/>
      <c r="U742" s="200" t="n"/>
      <c r="V742" s="200" t="n"/>
      <c r="W742" s="200" t="n"/>
      <c r="X742" s="200" t="n"/>
      <c r="Y742" s="200" t="n"/>
      <c r="Z742" s="200" t="n"/>
    </row>
    <row r="743" ht="21" customHeight="1" s="726">
      <c r="A743" s="365" t="n"/>
      <c r="B743" s="365" t="n"/>
      <c r="C743" s="200" t="n"/>
      <c r="D743" s="465" t="n"/>
      <c r="E743" s="200" t="n"/>
      <c r="F743" s="200" t="n"/>
      <c r="G743" s="200" t="n"/>
      <c r="H743" s="200" t="n"/>
      <c r="I743" s="200" t="n"/>
      <c r="J743" s="200" t="n"/>
      <c r="K743" s="200" t="n"/>
      <c r="L743" s="200" t="n"/>
      <c r="M743" s="200" t="n"/>
      <c r="N743" s="200" t="n"/>
      <c r="O743" s="200" t="n"/>
      <c r="P743" s="200" t="n"/>
      <c r="Q743" s="200" t="n"/>
      <c r="R743" s="202" t="n"/>
      <c r="S743" s="200" t="n"/>
      <c r="T743" s="200" t="n"/>
      <c r="U743" s="200" t="n"/>
      <c r="V743" s="200" t="n"/>
      <c r="W743" s="200" t="n"/>
      <c r="X743" s="200" t="n"/>
      <c r="Y743" s="200" t="n"/>
      <c r="Z743" s="200" t="n"/>
    </row>
    <row r="744" ht="21" customHeight="1" s="726">
      <c r="A744" s="365" t="n"/>
      <c r="B744" s="365" t="n"/>
      <c r="C744" s="200" t="n"/>
      <c r="D744" s="465" t="n"/>
      <c r="E744" s="200" t="n"/>
      <c r="F744" s="200" t="n"/>
      <c r="G744" s="200" t="n"/>
      <c r="H744" s="200" t="n"/>
      <c r="I744" s="200" t="n"/>
      <c r="J744" s="200" t="n"/>
      <c r="K744" s="200" t="n"/>
      <c r="L744" s="200" t="n"/>
      <c r="M744" s="200" t="n"/>
      <c r="N744" s="200" t="n"/>
      <c r="O744" s="200" t="n"/>
      <c r="P744" s="200" t="n"/>
      <c r="Q744" s="200" t="n"/>
      <c r="R744" s="202" t="n"/>
      <c r="S744" s="200" t="n"/>
      <c r="T744" s="200" t="n"/>
      <c r="U744" s="200" t="n"/>
      <c r="V744" s="200" t="n"/>
      <c r="W744" s="200" t="n"/>
      <c r="X744" s="200" t="n"/>
      <c r="Y744" s="200" t="n"/>
      <c r="Z744" s="200" t="n"/>
    </row>
    <row r="745" ht="21" customHeight="1" s="726">
      <c r="A745" s="365" t="n"/>
      <c r="B745" s="365" t="n"/>
      <c r="C745" s="200" t="n"/>
      <c r="D745" s="465" t="n"/>
      <c r="E745" s="200" t="n"/>
      <c r="F745" s="200" t="n"/>
      <c r="G745" s="200" t="n"/>
      <c r="H745" s="200" t="n"/>
      <c r="I745" s="200" t="n"/>
      <c r="J745" s="200" t="n"/>
      <c r="K745" s="200" t="n"/>
      <c r="L745" s="200" t="n"/>
      <c r="M745" s="200" t="n"/>
      <c r="N745" s="200" t="n"/>
      <c r="O745" s="200" t="n"/>
      <c r="P745" s="200" t="n"/>
      <c r="Q745" s="200" t="n"/>
      <c r="R745" s="202" t="n"/>
      <c r="S745" s="200" t="n"/>
      <c r="T745" s="200" t="n"/>
      <c r="U745" s="200" t="n"/>
      <c r="V745" s="200" t="n"/>
      <c r="W745" s="200" t="n"/>
      <c r="X745" s="200" t="n"/>
      <c r="Y745" s="200" t="n"/>
      <c r="Z745" s="200" t="n"/>
    </row>
    <row r="746" ht="21" customHeight="1" s="726">
      <c r="A746" s="365" t="n"/>
      <c r="B746" s="365" t="n"/>
      <c r="C746" s="200" t="n"/>
      <c r="D746" s="465" t="n"/>
      <c r="E746" s="200" t="n"/>
      <c r="F746" s="200" t="n"/>
      <c r="G746" s="200" t="n"/>
      <c r="H746" s="200" t="n"/>
      <c r="I746" s="200" t="n"/>
      <c r="J746" s="200" t="n"/>
      <c r="K746" s="200" t="n"/>
      <c r="L746" s="200" t="n"/>
      <c r="M746" s="200" t="n"/>
      <c r="N746" s="200" t="n"/>
      <c r="O746" s="200" t="n"/>
      <c r="P746" s="200" t="n"/>
      <c r="Q746" s="200" t="n"/>
      <c r="R746" s="202" t="n"/>
      <c r="S746" s="200" t="n"/>
      <c r="T746" s="200" t="n"/>
      <c r="U746" s="200" t="n"/>
      <c r="V746" s="200" t="n"/>
      <c r="W746" s="200" t="n"/>
      <c r="X746" s="200" t="n"/>
      <c r="Y746" s="200" t="n"/>
      <c r="Z746" s="200" t="n"/>
    </row>
    <row r="747" ht="21" customHeight="1" s="726">
      <c r="A747" s="365" t="n"/>
      <c r="B747" s="365" t="n"/>
      <c r="C747" s="200" t="n"/>
      <c r="D747" s="465" t="n"/>
      <c r="E747" s="200" t="n"/>
      <c r="F747" s="200" t="n"/>
      <c r="G747" s="200" t="n"/>
      <c r="H747" s="200" t="n"/>
      <c r="I747" s="200" t="n"/>
      <c r="J747" s="200" t="n"/>
      <c r="K747" s="200" t="n"/>
      <c r="L747" s="200" t="n"/>
      <c r="M747" s="200" t="n"/>
      <c r="N747" s="200" t="n"/>
      <c r="O747" s="200" t="n"/>
      <c r="P747" s="200" t="n"/>
      <c r="Q747" s="200" t="n"/>
      <c r="R747" s="202" t="n"/>
      <c r="S747" s="200" t="n"/>
      <c r="T747" s="200" t="n"/>
      <c r="U747" s="200" t="n"/>
      <c r="V747" s="200" t="n"/>
      <c r="W747" s="200" t="n"/>
      <c r="X747" s="200" t="n"/>
      <c r="Y747" s="200" t="n"/>
      <c r="Z747" s="200" t="n"/>
    </row>
    <row r="748" ht="21" customHeight="1" s="726">
      <c r="A748" s="365" t="n"/>
      <c r="B748" s="365" t="n"/>
      <c r="C748" s="200" t="n"/>
      <c r="D748" s="465" t="n"/>
      <c r="E748" s="200" t="n"/>
      <c r="F748" s="200" t="n"/>
      <c r="G748" s="200" t="n"/>
      <c r="H748" s="200" t="n"/>
      <c r="I748" s="200" t="n"/>
      <c r="J748" s="200" t="n"/>
      <c r="K748" s="200" t="n"/>
      <c r="L748" s="200" t="n"/>
      <c r="M748" s="200" t="n"/>
      <c r="N748" s="200" t="n"/>
      <c r="O748" s="200" t="n"/>
      <c r="P748" s="200" t="n"/>
      <c r="Q748" s="200" t="n"/>
      <c r="R748" s="202" t="n"/>
      <c r="S748" s="200" t="n"/>
      <c r="T748" s="200" t="n"/>
      <c r="U748" s="200" t="n"/>
      <c r="V748" s="200" t="n"/>
      <c r="W748" s="200" t="n"/>
      <c r="X748" s="200" t="n"/>
      <c r="Y748" s="200" t="n"/>
      <c r="Z748" s="200" t="n"/>
    </row>
    <row r="749" ht="21" customHeight="1" s="726">
      <c r="A749" s="365" t="n"/>
      <c r="B749" s="365" t="n"/>
      <c r="C749" s="200" t="n"/>
      <c r="D749" s="465" t="n"/>
      <c r="E749" s="200" t="n"/>
      <c r="F749" s="200" t="n"/>
      <c r="G749" s="200" t="n"/>
      <c r="H749" s="200" t="n"/>
      <c r="I749" s="200" t="n"/>
      <c r="J749" s="200" t="n"/>
      <c r="K749" s="200" t="n"/>
      <c r="L749" s="200" t="n"/>
      <c r="M749" s="200" t="n"/>
      <c r="N749" s="200" t="n"/>
      <c r="O749" s="200" t="n"/>
      <c r="P749" s="200" t="n"/>
      <c r="Q749" s="200" t="n"/>
      <c r="R749" s="202" t="n"/>
      <c r="S749" s="200" t="n"/>
      <c r="T749" s="200" t="n"/>
      <c r="U749" s="200" t="n"/>
      <c r="V749" s="200" t="n"/>
      <c r="W749" s="200" t="n"/>
      <c r="X749" s="200" t="n"/>
      <c r="Y749" s="200" t="n"/>
      <c r="Z749" s="200" t="n"/>
    </row>
    <row r="750" ht="21" customHeight="1" s="726">
      <c r="A750" s="365" t="n"/>
      <c r="B750" s="365" t="n"/>
      <c r="C750" s="200" t="n"/>
      <c r="D750" s="465" t="n"/>
      <c r="E750" s="200" t="n"/>
      <c r="F750" s="200" t="n"/>
      <c r="G750" s="200" t="n"/>
      <c r="H750" s="200" t="n"/>
      <c r="I750" s="200" t="n"/>
      <c r="J750" s="200" t="n"/>
      <c r="K750" s="200" t="n"/>
      <c r="L750" s="200" t="n"/>
      <c r="M750" s="200" t="n"/>
      <c r="N750" s="200" t="n"/>
      <c r="O750" s="200" t="n"/>
      <c r="P750" s="200" t="n"/>
      <c r="Q750" s="200" t="n"/>
      <c r="R750" s="202" t="n"/>
      <c r="S750" s="200" t="n"/>
      <c r="T750" s="200" t="n"/>
      <c r="U750" s="200" t="n"/>
      <c r="V750" s="200" t="n"/>
      <c r="W750" s="200" t="n"/>
      <c r="X750" s="200" t="n"/>
      <c r="Y750" s="200" t="n"/>
      <c r="Z750" s="200" t="n"/>
    </row>
    <row r="751" ht="21" customHeight="1" s="726">
      <c r="A751" s="365" t="n"/>
      <c r="B751" s="365" t="n"/>
      <c r="C751" s="200" t="n"/>
      <c r="D751" s="465" t="n"/>
      <c r="E751" s="200" t="n"/>
      <c r="F751" s="200" t="n"/>
      <c r="G751" s="200" t="n"/>
      <c r="H751" s="200" t="n"/>
      <c r="I751" s="200" t="n"/>
      <c r="J751" s="200" t="n"/>
      <c r="K751" s="200" t="n"/>
      <c r="L751" s="200" t="n"/>
      <c r="M751" s="200" t="n"/>
      <c r="N751" s="200" t="n"/>
      <c r="O751" s="200" t="n"/>
      <c r="P751" s="200" t="n"/>
      <c r="Q751" s="200" t="n"/>
      <c r="R751" s="202" t="n"/>
      <c r="S751" s="200" t="n"/>
      <c r="T751" s="200" t="n"/>
      <c r="U751" s="200" t="n"/>
      <c r="V751" s="200" t="n"/>
      <c r="W751" s="200" t="n"/>
      <c r="X751" s="200" t="n"/>
      <c r="Y751" s="200" t="n"/>
      <c r="Z751" s="200" t="n"/>
    </row>
    <row r="752" ht="21" customHeight="1" s="726">
      <c r="A752" s="365" t="n"/>
      <c r="B752" s="365" t="n"/>
      <c r="C752" s="200" t="n"/>
      <c r="D752" s="465" t="n"/>
      <c r="E752" s="200" t="n"/>
      <c r="F752" s="200" t="n"/>
      <c r="G752" s="200" t="n"/>
      <c r="H752" s="200" t="n"/>
      <c r="I752" s="200" t="n"/>
      <c r="J752" s="200" t="n"/>
      <c r="K752" s="200" t="n"/>
      <c r="L752" s="200" t="n"/>
      <c r="M752" s="200" t="n"/>
      <c r="N752" s="200" t="n"/>
      <c r="O752" s="200" t="n"/>
      <c r="P752" s="200" t="n"/>
      <c r="Q752" s="200" t="n"/>
      <c r="R752" s="202" t="n"/>
      <c r="S752" s="200" t="n"/>
      <c r="T752" s="200" t="n"/>
      <c r="U752" s="200" t="n"/>
      <c r="V752" s="200" t="n"/>
      <c r="W752" s="200" t="n"/>
      <c r="X752" s="200" t="n"/>
      <c r="Y752" s="200" t="n"/>
      <c r="Z752" s="200" t="n"/>
    </row>
    <row r="753" ht="21" customHeight="1" s="726">
      <c r="A753" s="365" t="n"/>
      <c r="B753" s="365" t="n"/>
      <c r="C753" s="200" t="n"/>
      <c r="D753" s="465" t="n"/>
      <c r="E753" s="200" t="n"/>
      <c r="F753" s="200" t="n"/>
      <c r="G753" s="200" t="n"/>
      <c r="H753" s="200" t="n"/>
      <c r="I753" s="200" t="n"/>
      <c r="J753" s="200" t="n"/>
      <c r="K753" s="200" t="n"/>
      <c r="L753" s="200" t="n"/>
      <c r="M753" s="200" t="n"/>
      <c r="N753" s="200" t="n"/>
      <c r="O753" s="200" t="n"/>
      <c r="P753" s="200" t="n"/>
      <c r="Q753" s="200" t="n"/>
      <c r="R753" s="202" t="n"/>
      <c r="S753" s="200" t="n"/>
      <c r="T753" s="200" t="n"/>
      <c r="U753" s="200" t="n"/>
      <c r="V753" s="200" t="n"/>
      <c r="W753" s="200" t="n"/>
      <c r="X753" s="200" t="n"/>
      <c r="Y753" s="200" t="n"/>
      <c r="Z753" s="200" t="n"/>
    </row>
    <row r="754" ht="21" customHeight="1" s="726">
      <c r="A754" s="365" t="n"/>
      <c r="B754" s="365" t="n"/>
      <c r="C754" s="200" t="n"/>
      <c r="D754" s="465" t="n"/>
      <c r="E754" s="200" t="n"/>
      <c r="F754" s="200" t="n"/>
      <c r="G754" s="200" t="n"/>
      <c r="H754" s="200" t="n"/>
      <c r="I754" s="200" t="n"/>
      <c r="J754" s="200" t="n"/>
      <c r="K754" s="200" t="n"/>
      <c r="L754" s="200" t="n"/>
      <c r="M754" s="200" t="n"/>
      <c r="N754" s="200" t="n"/>
      <c r="O754" s="200" t="n"/>
      <c r="P754" s="200" t="n"/>
      <c r="Q754" s="200" t="n"/>
      <c r="R754" s="202" t="n"/>
      <c r="S754" s="200" t="n"/>
      <c r="T754" s="200" t="n"/>
      <c r="U754" s="200" t="n"/>
      <c r="V754" s="200" t="n"/>
      <c r="W754" s="200" t="n"/>
      <c r="X754" s="200" t="n"/>
      <c r="Y754" s="200" t="n"/>
      <c r="Z754" s="200" t="n"/>
    </row>
    <row r="755" ht="21" customHeight="1" s="726">
      <c r="A755" s="365" t="n"/>
      <c r="B755" s="365" t="n"/>
      <c r="C755" s="200" t="n"/>
      <c r="D755" s="465" t="n"/>
      <c r="E755" s="200" t="n"/>
      <c r="F755" s="200" t="n"/>
      <c r="G755" s="200" t="n"/>
      <c r="H755" s="200" t="n"/>
      <c r="I755" s="200" t="n"/>
      <c r="J755" s="200" t="n"/>
      <c r="K755" s="200" t="n"/>
      <c r="L755" s="200" t="n"/>
      <c r="M755" s="200" t="n"/>
      <c r="N755" s="200" t="n"/>
      <c r="O755" s="200" t="n"/>
      <c r="P755" s="200" t="n"/>
      <c r="Q755" s="200" t="n"/>
      <c r="R755" s="202" t="n"/>
      <c r="S755" s="200" t="n"/>
      <c r="T755" s="200" t="n"/>
      <c r="U755" s="200" t="n"/>
      <c r="V755" s="200" t="n"/>
      <c r="W755" s="200" t="n"/>
      <c r="X755" s="200" t="n"/>
      <c r="Y755" s="200" t="n"/>
      <c r="Z755" s="200" t="n"/>
    </row>
    <row r="756" ht="21" customHeight="1" s="726">
      <c r="A756" s="365" t="n"/>
      <c r="B756" s="365" t="n"/>
      <c r="C756" s="200" t="n"/>
      <c r="D756" s="465" t="n"/>
      <c r="E756" s="200" t="n"/>
      <c r="F756" s="200" t="n"/>
      <c r="G756" s="200" t="n"/>
      <c r="H756" s="200" t="n"/>
      <c r="I756" s="200" t="n"/>
      <c r="J756" s="200" t="n"/>
      <c r="K756" s="200" t="n"/>
      <c r="L756" s="200" t="n"/>
      <c r="M756" s="200" t="n"/>
      <c r="N756" s="200" t="n"/>
      <c r="O756" s="200" t="n"/>
      <c r="P756" s="200" t="n"/>
      <c r="Q756" s="200" t="n"/>
      <c r="R756" s="202" t="n"/>
      <c r="S756" s="200" t="n"/>
      <c r="T756" s="200" t="n"/>
      <c r="U756" s="200" t="n"/>
      <c r="V756" s="200" t="n"/>
      <c r="W756" s="200" t="n"/>
      <c r="X756" s="200" t="n"/>
      <c r="Y756" s="200" t="n"/>
      <c r="Z756" s="200" t="n"/>
    </row>
    <row r="757" ht="21" customHeight="1" s="726">
      <c r="A757" s="365" t="n"/>
      <c r="B757" s="365" t="n"/>
      <c r="C757" s="200" t="n"/>
      <c r="D757" s="465" t="n"/>
      <c r="E757" s="200" t="n"/>
      <c r="F757" s="200" t="n"/>
      <c r="G757" s="200" t="n"/>
      <c r="H757" s="200" t="n"/>
      <c r="I757" s="200" t="n"/>
      <c r="J757" s="200" t="n"/>
      <c r="K757" s="200" t="n"/>
      <c r="L757" s="200" t="n"/>
      <c r="M757" s="200" t="n"/>
      <c r="N757" s="200" t="n"/>
      <c r="O757" s="200" t="n"/>
      <c r="P757" s="200" t="n"/>
      <c r="Q757" s="200" t="n"/>
      <c r="R757" s="202" t="n"/>
      <c r="S757" s="200" t="n"/>
      <c r="T757" s="200" t="n"/>
      <c r="U757" s="200" t="n"/>
      <c r="V757" s="200" t="n"/>
      <c r="W757" s="200" t="n"/>
      <c r="X757" s="200" t="n"/>
      <c r="Y757" s="200" t="n"/>
      <c r="Z757" s="200" t="n"/>
    </row>
    <row r="758" ht="21" customHeight="1" s="726">
      <c r="A758" s="365" t="n"/>
      <c r="B758" s="365" t="n"/>
      <c r="C758" s="200" t="n"/>
      <c r="D758" s="465" t="n"/>
      <c r="E758" s="200" t="n"/>
      <c r="F758" s="200" t="n"/>
      <c r="G758" s="200" t="n"/>
      <c r="H758" s="200" t="n"/>
      <c r="I758" s="200" t="n"/>
      <c r="J758" s="200" t="n"/>
      <c r="K758" s="200" t="n"/>
      <c r="L758" s="200" t="n"/>
      <c r="M758" s="200" t="n"/>
      <c r="N758" s="200" t="n"/>
      <c r="O758" s="200" t="n"/>
      <c r="P758" s="200" t="n"/>
      <c r="Q758" s="200" t="n"/>
      <c r="R758" s="202" t="n"/>
      <c r="S758" s="200" t="n"/>
      <c r="T758" s="200" t="n"/>
      <c r="U758" s="200" t="n"/>
      <c r="V758" s="200" t="n"/>
      <c r="W758" s="200" t="n"/>
      <c r="X758" s="200" t="n"/>
      <c r="Y758" s="200" t="n"/>
      <c r="Z758" s="200" t="n"/>
    </row>
    <row r="759" ht="21" customHeight="1" s="726">
      <c r="A759" s="365" t="n"/>
      <c r="B759" s="365" t="n"/>
      <c r="C759" s="200" t="n"/>
      <c r="D759" s="465" t="n"/>
      <c r="E759" s="200" t="n"/>
      <c r="F759" s="200" t="n"/>
      <c r="G759" s="200" t="n"/>
      <c r="H759" s="200" t="n"/>
      <c r="I759" s="200" t="n"/>
      <c r="J759" s="200" t="n"/>
      <c r="K759" s="200" t="n"/>
      <c r="L759" s="200" t="n"/>
      <c r="M759" s="200" t="n"/>
      <c r="N759" s="200" t="n"/>
      <c r="O759" s="200" t="n"/>
      <c r="P759" s="200" t="n"/>
      <c r="Q759" s="200" t="n"/>
      <c r="R759" s="202" t="n"/>
      <c r="S759" s="200" t="n"/>
      <c r="T759" s="200" t="n"/>
      <c r="U759" s="200" t="n"/>
      <c r="V759" s="200" t="n"/>
      <c r="W759" s="200" t="n"/>
      <c r="X759" s="200" t="n"/>
      <c r="Y759" s="200" t="n"/>
      <c r="Z759" s="200" t="n"/>
    </row>
    <row r="760" ht="21" customHeight="1" s="726">
      <c r="A760" s="365" t="n"/>
      <c r="B760" s="365" t="n"/>
      <c r="C760" s="200" t="n"/>
      <c r="D760" s="465" t="n"/>
      <c r="E760" s="200" t="n"/>
      <c r="F760" s="200" t="n"/>
      <c r="G760" s="200" t="n"/>
      <c r="H760" s="200" t="n"/>
      <c r="I760" s="200" t="n"/>
      <c r="J760" s="200" t="n"/>
      <c r="K760" s="200" t="n"/>
      <c r="L760" s="200" t="n"/>
      <c r="M760" s="200" t="n"/>
      <c r="N760" s="200" t="n"/>
      <c r="O760" s="200" t="n"/>
      <c r="P760" s="200" t="n"/>
      <c r="Q760" s="200" t="n"/>
      <c r="R760" s="202" t="n"/>
      <c r="S760" s="200" t="n"/>
      <c r="T760" s="200" t="n"/>
      <c r="U760" s="200" t="n"/>
      <c r="V760" s="200" t="n"/>
      <c r="W760" s="200" t="n"/>
      <c r="X760" s="200" t="n"/>
      <c r="Y760" s="200" t="n"/>
      <c r="Z760" s="200" t="n"/>
    </row>
    <row r="761" ht="21" customHeight="1" s="726">
      <c r="A761" s="365" t="n"/>
      <c r="B761" s="365" t="n"/>
      <c r="C761" s="200" t="n"/>
      <c r="D761" s="465" t="n"/>
      <c r="E761" s="200" t="n"/>
      <c r="F761" s="200" t="n"/>
      <c r="G761" s="200" t="n"/>
      <c r="H761" s="200" t="n"/>
      <c r="I761" s="200" t="n"/>
      <c r="J761" s="200" t="n"/>
      <c r="K761" s="200" t="n"/>
      <c r="L761" s="200" t="n"/>
      <c r="M761" s="200" t="n"/>
      <c r="N761" s="200" t="n"/>
      <c r="O761" s="200" t="n"/>
      <c r="P761" s="200" t="n"/>
      <c r="Q761" s="200" t="n"/>
      <c r="R761" s="202" t="n"/>
      <c r="S761" s="200" t="n"/>
      <c r="T761" s="200" t="n"/>
      <c r="U761" s="200" t="n"/>
      <c r="V761" s="200" t="n"/>
      <c r="W761" s="200" t="n"/>
      <c r="X761" s="200" t="n"/>
      <c r="Y761" s="200" t="n"/>
      <c r="Z761" s="200" t="n"/>
    </row>
    <row r="762" ht="21" customHeight="1" s="726">
      <c r="A762" s="365" t="n"/>
      <c r="B762" s="365" t="n"/>
      <c r="C762" s="200" t="n"/>
      <c r="D762" s="465" t="n"/>
      <c r="E762" s="200" t="n"/>
      <c r="F762" s="200" t="n"/>
      <c r="G762" s="200" t="n"/>
      <c r="H762" s="200" t="n"/>
      <c r="I762" s="200" t="n"/>
      <c r="J762" s="200" t="n"/>
      <c r="K762" s="200" t="n"/>
      <c r="L762" s="200" t="n"/>
      <c r="M762" s="200" t="n"/>
      <c r="N762" s="200" t="n"/>
      <c r="O762" s="200" t="n"/>
      <c r="P762" s="200" t="n"/>
      <c r="Q762" s="200" t="n"/>
      <c r="R762" s="202" t="n"/>
      <c r="S762" s="200" t="n"/>
      <c r="T762" s="200" t="n"/>
      <c r="U762" s="200" t="n"/>
      <c r="V762" s="200" t="n"/>
      <c r="W762" s="200" t="n"/>
      <c r="X762" s="200" t="n"/>
      <c r="Y762" s="200" t="n"/>
      <c r="Z762" s="200" t="n"/>
    </row>
    <row r="763" ht="21" customHeight="1" s="726">
      <c r="A763" s="365" t="n"/>
      <c r="B763" s="365" t="n"/>
      <c r="C763" s="200" t="n"/>
      <c r="D763" s="465" t="n"/>
      <c r="E763" s="200" t="n"/>
      <c r="F763" s="200" t="n"/>
      <c r="G763" s="200" t="n"/>
      <c r="H763" s="200" t="n"/>
      <c r="I763" s="200" t="n"/>
      <c r="J763" s="200" t="n"/>
      <c r="K763" s="200" t="n"/>
      <c r="L763" s="200" t="n"/>
      <c r="M763" s="200" t="n"/>
      <c r="N763" s="200" t="n"/>
      <c r="O763" s="200" t="n"/>
      <c r="P763" s="200" t="n"/>
      <c r="Q763" s="200" t="n"/>
      <c r="R763" s="202" t="n"/>
      <c r="S763" s="200" t="n"/>
      <c r="T763" s="200" t="n"/>
      <c r="U763" s="200" t="n"/>
      <c r="V763" s="200" t="n"/>
      <c r="W763" s="200" t="n"/>
      <c r="X763" s="200" t="n"/>
      <c r="Y763" s="200" t="n"/>
      <c r="Z763" s="200" t="n"/>
    </row>
    <row r="764" ht="21" customHeight="1" s="726">
      <c r="A764" s="365" t="n"/>
      <c r="B764" s="365" t="n"/>
      <c r="C764" s="200" t="n"/>
      <c r="D764" s="465" t="n"/>
      <c r="E764" s="200" t="n"/>
      <c r="F764" s="200" t="n"/>
      <c r="G764" s="200" t="n"/>
      <c r="H764" s="200" t="n"/>
      <c r="I764" s="200" t="n"/>
      <c r="J764" s="200" t="n"/>
      <c r="K764" s="200" t="n"/>
      <c r="L764" s="200" t="n"/>
      <c r="M764" s="200" t="n"/>
      <c r="N764" s="200" t="n"/>
      <c r="O764" s="200" t="n"/>
      <c r="P764" s="200" t="n"/>
      <c r="Q764" s="200" t="n"/>
      <c r="R764" s="202" t="n"/>
      <c r="S764" s="200" t="n"/>
      <c r="T764" s="200" t="n"/>
      <c r="U764" s="200" t="n"/>
      <c r="V764" s="200" t="n"/>
      <c r="W764" s="200" t="n"/>
      <c r="X764" s="200" t="n"/>
      <c r="Y764" s="200" t="n"/>
      <c r="Z764" s="200" t="n"/>
    </row>
    <row r="765" ht="21" customHeight="1" s="726">
      <c r="A765" s="365" t="n"/>
      <c r="B765" s="365" t="n"/>
      <c r="C765" s="200" t="n"/>
      <c r="D765" s="465" t="n"/>
      <c r="E765" s="200" t="n"/>
      <c r="F765" s="200" t="n"/>
      <c r="G765" s="200" t="n"/>
      <c r="H765" s="200" t="n"/>
      <c r="I765" s="200" t="n"/>
      <c r="J765" s="200" t="n"/>
      <c r="K765" s="200" t="n"/>
      <c r="L765" s="200" t="n"/>
      <c r="M765" s="200" t="n"/>
      <c r="N765" s="200" t="n"/>
      <c r="O765" s="200" t="n"/>
      <c r="P765" s="200" t="n"/>
      <c r="Q765" s="200" t="n"/>
      <c r="R765" s="202" t="n"/>
      <c r="S765" s="200" t="n"/>
      <c r="T765" s="200" t="n"/>
      <c r="U765" s="200" t="n"/>
      <c r="V765" s="200" t="n"/>
      <c r="W765" s="200" t="n"/>
      <c r="X765" s="200" t="n"/>
      <c r="Y765" s="200" t="n"/>
      <c r="Z765" s="200" t="n"/>
    </row>
    <row r="766" ht="21" customHeight="1" s="726">
      <c r="A766" s="365" t="n"/>
      <c r="B766" s="365" t="n"/>
      <c r="C766" s="200" t="n"/>
      <c r="D766" s="465" t="n"/>
      <c r="E766" s="200" t="n"/>
      <c r="F766" s="200" t="n"/>
      <c r="G766" s="200" t="n"/>
      <c r="H766" s="200" t="n"/>
      <c r="I766" s="200" t="n"/>
      <c r="J766" s="200" t="n"/>
      <c r="K766" s="200" t="n"/>
      <c r="L766" s="200" t="n"/>
      <c r="M766" s="200" t="n"/>
      <c r="N766" s="200" t="n"/>
      <c r="O766" s="200" t="n"/>
      <c r="P766" s="200" t="n"/>
      <c r="Q766" s="200" t="n"/>
      <c r="R766" s="202" t="n"/>
      <c r="S766" s="200" t="n"/>
      <c r="T766" s="200" t="n"/>
      <c r="U766" s="200" t="n"/>
      <c r="V766" s="200" t="n"/>
      <c r="W766" s="200" t="n"/>
      <c r="X766" s="200" t="n"/>
      <c r="Y766" s="200" t="n"/>
      <c r="Z766" s="200" t="n"/>
    </row>
    <row r="767" ht="21" customHeight="1" s="726">
      <c r="A767" s="365" t="n"/>
      <c r="B767" s="365" t="n"/>
      <c r="C767" s="200" t="n"/>
      <c r="D767" s="465" t="n"/>
      <c r="E767" s="200" t="n"/>
      <c r="F767" s="200" t="n"/>
      <c r="G767" s="200" t="n"/>
      <c r="H767" s="200" t="n"/>
      <c r="I767" s="200" t="n"/>
      <c r="J767" s="200" t="n"/>
      <c r="K767" s="200" t="n"/>
      <c r="L767" s="200" t="n"/>
      <c r="M767" s="200" t="n"/>
      <c r="N767" s="200" t="n"/>
      <c r="O767" s="200" t="n"/>
      <c r="P767" s="200" t="n"/>
      <c r="Q767" s="200" t="n"/>
      <c r="R767" s="202" t="n"/>
      <c r="S767" s="200" t="n"/>
      <c r="T767" s="200" t="n"/>
      <c r="U767" s="200" t="n"/>
      <c r="V767" s="200" t="n"/>
      <c r="W767" s="200" t="n"/>
      <c r="X767" s="200" t="n"/>
      <c r="Y767" s="200" t="n"/>
      <c r="Z767" s="200" t="n"/>
    </row>
    <row r="768" ht="21" customHeight="1" s="726">
      <c r="A768" s="365" t="n"/>
      <c r="B768" s="365" t="n"/>
      <c r="C768" s="200" t="n"/>
      <c r="D768" s="465" t="n"/>
      <c r="E768" s="200" t="n"/>
      <c r="F768" s="200" t="n"/>
      <c r="G768" s="200" t="n"/>
      <c r="H768" s="200" t="n"/>
      <c r="I768" s="200" t="n"/>
      <c r="J768" s="200" t="n"/>
      <c r="K768" s="200" t="n"/>
      <c r="L768" s="200" t="n"/>
      <c r="M768" s="200" t="n"/>
      <c r="N768" s="200" t="n"/>
      <c r="O768" s="200" t="n"/>
      <c r="P768" s="200" t="n"/>
      <c r="Q768" s="200" t="n"/>
      <c r="R768" s="202" t="n"/>
      <c r="S768" s="200" t="n"/>
      <c r="T768" s="200" t="n"/>
      <c r="U768" s="200" t="n"/>
      <c r="V768" s="200" t="n"/>
      <c r="W768" s="200" t="n"/>
      <c r="X768" s="200" t="n"/>
      <c r="Y768" s="200" t="n"/>
      <c r="Z768" s="200" t="n"/>
    </row>
    <row r="769" ht="21" customHeight="1" s="726">
      <c r="A769" s="365" t="n"/>
      <c r="B769" s="365" t="n"/>
      <c r="C769" s="200" t="n"/>
      <c r="D769" s="465" t="n"/>
      <c r="E769" s="200" t="n"/>
      <c r="F769" s="200" t="n"/>
      <c r="G769" s="200" t="n"/>
      <c r="H769" s="200" t="n"/>
      <c r="I769" s="200" t="n"/>
      <c r="J769" s="200" t="n"/>
      <c r="K769" s="200" t="n"/>
      <c r="L769" s="200" t="n"/>
      <c r="M769" s="200" t="n"/>
      <c r="N769" s="200" t="n"/>
      <c r="O769" s="200" t="n"/>
      <c r="P769" s="200" t="n"/>
      <c r="Q769" s="200" t="n"/>
      <c r="R769" s="202" t="n"/>
      <c r="S769" s="200" t="n"/>
      <c r="T769" s="200" t="n"/>
      <c r="U769" s="200" t="n"/>
      <c r="V769" s="200" t="n"/>
      <c r="W769" s="200" t="n"/>
      <c r="X769" s="200" t="n"/>
      <c r="Y769" s="200" t="n"/>
      <c r="Z769" s="200" t="n"/>
    </row>
    <row r="770" ht="21" customHeight="1" s="726">
      <c r="A770" s="365" t="n"/>
      <c r="B770" s="365" t="n"/>
      <c r="C770" s="200" t="n"/>
      <c r="D770" s="465" t="n"/>
      <c r="E770" s="200" t="n"/>
      <c r="F770" s="200" t="n"/>
      <c r="G770" s="200" t="n"/>
      <c r="H770" s="200" t="n"/>
      <c r="I770" s="200" t="n"/>
      <c r="J770" s="200" t="n"/>
      <c r="K770" s="200" t="n"/>
      <c r="L770" s="200" t="n"/>
      <c r="M770" s="200" t="n"/>
      <c r="N770" s="200" t="n"/>
      <c r="O770" s="200" t="n"/>
      <c r="P770" s="200" t="n"/>
      <c r="Q770" s="200" t="n"/>
      <c r="R770" s="202" t="n"/>
      <c r="S770" s="200" t="n"/>
      <c r="T770" s="200" t="n"/>
      <c r="U770" s="200" t="n"/>
      <c r="V770" s="200" t="n"/>
      <c r="W770" s="200" t="n"/>
      <c r="X770" s="200" t="n"/>
      <c r="Y770" s="200" t="n"/>
      <c r="Z770" s="200" t="n"/>
    </row>
    <row r="771" ht="21" customHeight="1" s="726">
      <c r="A771" s="365" t="n"/>
      <c r="B771" s="365" t="n"/>
      <c r="C771" s="200" t="n"/>
      <c r="D771" s="465" t="n"/>
      <c r="E771" s="200" t="n"/>
      <c r="F771" s="200" t="n"/>
      <c r="G771" s="200" t="n"/>
      <c r="H771" s="200" t="n"/>
      <c r="I771" s="200" t="n"/>
      <c r="J771" s="200" t="n"/>
      <c r="K771" s="200" t="n"/>
      <c r="L771" s="200" t="n"/>
      <c r="M771" s="200" t="n"/>
      <c r="N771" s="200" t="n"/>
      <c r="O771" s="200" t="n"/>
      <c r="P771" s="200" t="n"/>
      <c r="Q771" s="200" t="n"/>
      <c r="R771" s="202" t="n"/>
      <c r="S771" s="200" t="n"/>
      <c r="T771" s="200" t="n"/>
      <c r="U771" s="200" t="n"/>
      <c r="V771" s="200" t="n"/>
      <c r="W771" s="200" t="n"/>
      <c r="X771" s="200" t="n"/>
      <c r="Y771" s="200" t="n"/>
      <c r="Z771" s="200" t="n"/>
    </row>
    <row r="772" ht="21" customHeight="1" s="726">
      <c r="A772" s="365" t="n"/>
      <c r="B772" s="365" t="n"/>
      <c r="C772" s="200" t="n"/>
      <c r="D772" s="465" t="n"/>
      <c r="E772" s="200" t="n"/>
      <c r="F772" s="200" t="n"/>
      <c r="G772" s="200" t="n"/>
      <c r="H772" s="200" t="n"/>
      <c r="I772" s="200" t="n"/>
      <c r="J772" s="200" t="n"/>
      <c r="K772" s="200" t="n"/>
      <c r="L772" s="200" t="n"/>
      <c r="M772" s="200" t="n"/>
      <c r="N772" s="200" t="n"/>
      <c r="O772" s="200" t="n"/>
      <c r="P772" s="200" t="n"/>
      <c r="Q772" s="200" t="n"/>
      <c r="R772" s="202" t="n"/>
      <c r="S772" s="200" t="n"/>
      <c r="T772" s="200" t="n"/>
      <c r="U772" s="200" t="n"/>
      <c r="V772" s="200" t="n"/>
      <c r="W772" s="200" t="n"/>
      <c r="X772" s="200" t="n"/>
      <c r="Y772" s="200" t="n"/>
      <c r="Z772" s="200" t="n"/>
    </row>
    <row r="773" ht="21" customHeight="1" s="726">
      <c r="A773" s="365" t="n"/>
      <c r="B773" s="365" t="n"/>
      <c r="C773" s="200" t="n"/>
      <c r="D773" s="465" t="n"/>
      <c r="E773" s="200" t="n"/>
      <c r="F773" s="200" t="n"/>
      <c r="G773" s="200" t="n"/>
      <c r="H773" s="200" t="n"/>
      <c r="I773" s="200" t="n"/>
      <c r="J773" s="200" t="n"/>
      <c r="K773" s="200" t="n"/>
      <c r="L773" s="200" t="n"/>
      <c r="M773" s="200" t="n"/>
      <c r="N773" s="200" t="n"/>
      <c r="O773" s="200" t="n"/>
      <c r="P773" s="200" t="n"/>
      <c r="Q773" s="200" t="n"/>
      <c r="R773" s="202" t="n"/>
      <c r="S773" s="200" t="n"/>
      <c r="T773" s="200" t="n"/>
      <c r="U773" s="200" t="n"/>
      <c r="V773" s="200" t="n"/>
      <c r="W773" s="200" t="n"/>
      <c r="X773" s="200" t="n"/>
      <c r="Y773" s="200" t="n"/>
      <c r="Z773" s="200" t="n"/>
    </row>
    <row r="774" ht="21" customHeight="1" s="726">
      <c r="A774" s="365" t="n"/>
      <c r="B774" s="365" t="n"/>
      <c r="C774" s="200" t="n"/>
      <c r="D774" s="465" t="n"/>
      <c r="E774" s="200" t="n"/>
      <c r="F774" s="200" t="n"/>
      <c r="G774" s="200" t="n"/>
      <c r="H774" s="200" t="n"/>
      <c r="I774" s="200" t="n"/>
      <c r="J774" s="200" t="n"/>
      <c r="K774" s="200" t="n"/>
      <c r="L774" s="200" t="n"/>
      <c r="M774" s="200" t="n"/>
      <c r="N774" s="200" t="n"/>
      <c r="O774" s="200" t="n"/>
      <c r="P774" s="200" t="n"/>
      <c r="Q774" s="200" t="n"/>
      <c r="R774" s="202" t="n"/>
      <c r="S774" s="200" t="n"/>
      <c r="T774" s="200" t="n"/>
      <c r="U774" s="200" t="n"/>
      <c r="V774" s="200" t="n"/>
      <c r="W774" s="200" t="n"/>
      <c r="X774" s="200" t="n"/>
      <c r="Y774" s="200" t="n"/>
      <c r="Z774" s="200" t="n"/>
    </row>
    <row r="775" ht="21" customHeight="1" s="726">
      <c r="A775" s="365" t="n"/>
      <c r="B775" s="365" t="n"/>
      <c r="C775" s="200" t="n"/>
      <c r="D775" s="465" t="n"/>
      <c r="E775" s="200" t="n"/>
      <c r="F775" s="200" t="n"/>
      <c r="G775" s="200" t="n"/>
      <c r="H775" s="200" t="n"/>
      <c r="I775" s="200" t="n"/>
      <c r="J775" s="200" t="n"/>
      <c r="K775" s="200" t="n"/>
      <c r="L775" s="200" t="n"/>
      <c r="M775" s="200" t="n"/>
      <c r="N775" s="200" t="n"/>
      <c r="O775" s="200" t="n"/>
      <c r="P775" s="200" t="n"/>
      <c r="Q775" s="200" t="n"/>
      <c r="R775" s="202" t="n"/>
      <c r="S775" s="200" t="n"/>
      <c r="T775" s="200" t="n"/>
      <c r="U775" s="200" t="n"/>
      <c r="V775" s="200" t="n"/>
      <c r="W775" s="200" t="n"/>
      <c r="X775" s="200" t="n"/>
      <c r="Y775" s="200" t="n"/>
      <c r="Z775" s="200" t="n"/>
    </row>
    <row r="776" ht="21" customHeight="1" s="726">
      <c r="A776" s="365" t="n"/>
      <c r="B776" s="365" t="n"/>
      <c r="C776" s="200" t="n"/>
      <c r="D776" s="465" t="n"/>
      <c r="E776" s="200" t="n"/>
      <c r="F776" s="200" t="n"/>
      <c r="G776" s="200" t="n"/>
      <c r="H776" s="200" t="n"/>
      <c r="I776" s="200" t="n"/>
      <c r="J776" s="200" t="n"/>
      <c r="K776" s="200" t="n"/>
      <c r="L776" s="200" t="n"/>
      <c r="M776" s="200" t="n"/>
      <c r="N776" s="200" t="n"/>
      <c r="O776" s="200" t="n"/>
      <c r="P776" s="200" t="n"/>
      <c r="Q776" s="200" t="n"/>
      <c r="R776" s="202" t="n"/>
      <c r="S776" s="200" t="n"/>
      <c r="T776" s="200" t="n"/>
      <c r="U776" s="200" t="n"/>
      <c r="V776" s="200" t="n"/>
      <c r="W776" s="200" t="n"/>
      <c r="X776" s="200" t="n"/>
      <c r="Y776" s="200" t="n"/>
      <c r="Z776" s="200" t="n"/>
    </row>
    <row r="777" ht="21" customHeight="1" s="726">
      <c r="A777" s="365" t="n"/>
      <c r="B777" s="365" t="n"/>
      <c r="C777" s="200" t="n"/>
      <c r="D777" s="465" t="n"/>
      <c r="E777" s="200" t="n"/>
      <c r="F777" s="200" t="n"/>
      <c r="G777" s="200" t="n"/>
      <c r="H777" s="200" t="n"/>
      <c r="I777" s="200" t="n"/>
      <c r="J777" s="200" t="n"/>
      <c r="K777" s="200" t="n"/>
      <c r="L777" s="200" t="n"/>
      <c r="M777" s="200" t="n"/>
      <c r="N777" s="200" t="n"/>
      <c r="O777" s="200" t="n"/>
      <c r="P777" s="200" t="n"/>
      <c r="Q777" s="200" t="n"/>
      <c r="R777" s="202" t="n"/>
      <c r="S777" s="200" t="n"/>
      <c r="T777" s="200" t="n"/>
      <c r="U777" s="200" t="n"/>
      <c r="V777" s="200" t="n"/>
      <c r="W777" s="200" t="n"/>
      <c r="X777" s="200" t="n"/>
      <c r="Y777" s="200" t="n"/>
      <c r="Z777" s="200" t="n"/>
    </row>
    <row r="778" ht="21" customHeight="1" s="726">
      <c r="A778" s="365" t="n"/>
      <c r="B778" s="365" t="n"/>
      <c r="C778" s="200" t="n"/>
      <c r="D778" s="465" t="n"/>
      <c r="E778" s="200" t="n"/>
      <c r="F778" s="200" t="n"/>
      <c r="G778" s="200" t="n"/>
      <c r="H778" s="200" t="n"/>
      <c r="I778" s="200" t="n"/>
      <c r="J778" s="200" t="n"/>
      <c r="K778" s="200" t="n"/>
      <c r="L778" s="200" t="n"/>
      <c r="M778" s="200" t="n"/>
      <c r="N778" s="200" t="n"/>
      <c r="O778" s="200" t="n"/>
      <c r="P778" s="200" t="n"/>
      <c r="Q778" s="200" t="n"/>
      <c r="R778" s="202" t="n"/>
      <c r="S778" s="200" t="n"/>
      <c r="T778" s="200" t="n"/>
      <c r="U778" s="200" t="n"/>
      <c r="V778" s="200" t="n"/>
      <c r="W778" s="200" t="n"/>
      <c r="X778" s="200" t="n"/>
      <c r="Y778" s="200" t="n"/>
      <c r="Z778" s="200" t="n"/>
    </row>
    <row r="779" ht="21" customHeight="1" s="726">
      <c r="A779" s="365" t="n"/>
      <c r="B779" s="365" t="n"/>
      <c r="C779" s="200" t="n"/>
      <c r="D779" s="465" t="n"/>
      <c r="E779" s="200" t="n"/>
      <c r="F779" s="200" t="n"/>
      <c r="G779" s="200" t="n"/>
      <c r="H779" s="200" t="n"/>
      <c r="I779" s="200" t="n"/>
      <c r="J779" s="200" t="n"/>
      <c r="K779" s="200" t="n"/>
      <c r="L779" s="200" t="n"/>
      <c r="M779" s="200" t="n"/>
      <c r="N779" s="200" t="n"/>
      <c r="O779" s="200" t="n"/>
      <c r="P779" s="200" t="n"/>
      <c r="Q779" s="200" t="n"/>
      <c r="R779" s="202" t="n"/>
      <c r="S779" s="200" t="n"/>
      <c r="T779" s="200" t="n"/>
      <c r="U779" s="200" t="n"/>
      <c r="V779" s="200" t="n"/>
      <c r="W779" s="200" t="n"/>
      <c r="X779" s="200" t="n"/>
      <c r="Y779" s="200" t="n"/>
      <c r="Z779" s="200" t="n"/>
    </row>
    <row r="780" ht="21" customHeight="1" s="726">
      <c r="A780" s="365" t="n"/>
      <c r="B780" s="365" t="n"/>
      <c r="C780" s="200" t="n"/>
      <c r="D780" s="465" t="n"/>
      <c r="E780" s="200" t="n"/>
      <c r="F780" s="200" t="n"/>
      <c r="G780" s="200" t="n"/>
      <c r="H780" s="200" t="n"/>
      <c r="I780" s="200" t="n"/>
      <c r="J780" s="200" t="n"/>
      <c r="K780" s="200" t="n"/>
      <c r="L780" s="200" t="n"/>
      <c r="M780" s="200" t="n"/>
      <c r="N780" s="200" t="n"/>
      <c r="O780" s="200" t="n"/>
      <c r="P780" s="200" t="n"/>
      <c r="Q780" s="200" t="n"/>
      <c r="R780" s="202" t="n"/>
      <c r="S780" s="200" t="n"/>
      <c r="T780" s="200" t="n"/>
      <c r="U780" s="200" t="n"/>
      <c r="V780" s="200" t="n"/>
      <c r="W780" s="200" t="n"/>
      <c r="X780" s="200" t="n"/>
      <c r="Y780" s="200" t="n"/>
      <c r="Z780" s="200" t="n"/>
    </row>
    <row r="781" ht="21" customHeight="1" s="726">
      <c r="A781" s="365" t="n"/>
      <c r="B781" s="365" t="n"/>
      <c r="C781" s="200" t="n"/>
      <c r="D781" s="465" t="n"/>
      <c r="E781" s="200" t="n"/>
      <c r="F781" s="200" t="n"/>
      <c r="G781" s="200" t="n"/>
      <c r="H781" s="200" t="n"/>
      <c r="I781" s="200" t="n"/>
      <c r="J781" s="200" t="n"/>
      <c r="K781" s="200" t="n"/>
      <c r="L781" s="200" t="n"/>
      <c r="M781" s="200" t="n"/>
      <c r="N781" s="200" t="n"/>
      <c r="O781" s="200" t="n"/>
      <c r="P781" s="200" t="n"/>
      <c r="Q781" s="200" t="n"/>
      <c r="R781" s="202" t="n"/>
      <c r="S781" s="200" t="n"/>
      <c r="T781" s="200" t="n"/>
      <c r="U781" s="200" t="n"/>
      <c r="V781" s="200" t="n"/>
      <c r="W781" s="200" t="n"/>
      <c r="X781" s="200" t="n"/>
      <c r="Y781" s="200" t="n"/>
      <c r="Z781" s="200" t="n"/>
    </row>
    <row r="782" ht="21" customHeight="1" s="726">
      <c r="A782" s="365" t="n"/>
      <c r="B782" s="365" t="n"/>
      <c r="C782" s="200" t="n"/>
      <c r="D782" s="465" t="n"/>
      <c r="E782" s="200" t="n"/>
      <c r="F782" s="200" t="n"/>
      <c r="G782" s="200" t="n"/>
      <c r="H782" s="200" t="n"/>
      <c r="I782" s="200" t="n"/>
      <c r="J782" s="200" t="n"/>
      <c r="K782" s="200" t="n"/>
      <c r="L782" s="200" t="n"/>
      <c r="M782" s="200" t="n"/>
      <c r="N782" s="200" t="n"/>
      <c r="O782" s="200" t="n"/>
      <c r="P782" s="200" t="n"/>
      <c r="Q782" s="200" t="n"/>
      <c r="R782" s="202" t="n"/>
      <c r="S782" s="200" t="n"/>
      <c r="T782" s="200" t="n"/>
      <c r="U782" s="200" t="n"/>
      <c r="V782" s="200" t="n"/>
      <c r="W782" s="200" t="n"/>
      <c r="X782" s="200" t="n"/>
      <c r="Y782" s="200" t="n"/>
      <c r="Z782" s="200" t="n"/>
    </row>
    <row r="783" ht="21" customHeight="1" s="726">
      <c r="A783" s="365" t="n"/>
      <c r="B783" s="365" t="n"/>
      <c r="C783" s="200" t="n"/>
      <c r="D783" s="465" t="n"/>
      <c r="E783" s="200" t="n"/>
      <c r="F783" s="200" t="n"/>
      <c r="G783" s="200" t="n"/>
      <c r="H783" s="200" t="n"/>
      <c r="I783" s="200" t="n"/>
      <c r="J783" s="200" t="n"/>
      <c r="K783" s="200" t="n"/>
      <c r="L783" s="200" t="n"/>
      <c r="M783" s="200" t="n"/>
      <c r="N783" s="200" t="n"/>
      <c r="O783" s="200" t="n"/>
      <c r="P783" s="200" t="n"/>
      <c r="Q783" s="200" t="n"/>
      <c r="R783" s="202" t="n"/>
      <c r="S783" s="200" t="n"/>
      <c r="T783" s="200" t="n"/>
      <c r="U783" s="200" t="n"/>
      <c r="V783" s="200" t="n"/>
      <c r="W783" s="200" t="n"/>
      <c r="X783" s="200" t="n"/>
      <c r="Y783" s="200" t="n"/>
      <c r="Z783" s="200" t="n"/>
    </row>
    <row r="784" ht="21" customHeight="1" s="726">
      <c r="A784" s="365" t="n"/>
      <c r="B784" s="365" t="n"/>
      <c r="C784" s="200" t="n"/>
      <c r="D784" s="465" t="n"/>
      <c r="E784" s="200" t="n"/>
      <c r="F784" s="200" t="n"/>
      <c r="G784" s="200" t="n"/>
      <c r="H784" s="200" t="n"/>
      <c r="I784" s="200" t="n"/>
      <c r="J784" s="200" t="n"/>
      <c r="K784" s="200" t="n"/>
      <c r="L784" s="200" t="n"/>
      <c r="M784" s="200" t="n"/>
      <c r="N784" s="200" t="n"/>
      <c r="O784" s="200" t="n"/>
      <c r="P784" s="200" t="n"/>
      <c r="Q784" s="200" t="n"/>
      <c r="R784" s="202" t="n"/>
      <c r="S784" s="200" t="n"/>
      <c r="T784" s="200" t="n"/>
      <c r="U784" s="200" t="n"/>
      <c r="V784" s="200" t="n"/>
      <c r="W784" s="200" t="n"/>
      <c r="X784" s="200" t="n"/>
      <c r="Y784" s="200" t="n"/>
      <c r="Z784" s="200" t="n"/>
    </row>
    <row r="785" ht="21" customHeight="1" s="726">
      <c r="A785" s="365" t="n"/>
      <c r="B785" s="365" t="n"/>
      <c r="C785" s="200" t="n"/>
      <c r="D785" s="465" t="n"/>
      <c r="E785" s="200" t="n"/>
      <c r="F785" s="200" t="n"/>
      <c r="G785" s="200" t="n"/>
      <c r="H785" s="200" t="n"/>
      <c r="I785" s="200" t="n"/>
      <c r="J785" s="200" t="n"/>
      <c r="K785" s="200" t="n"/>
      <c r="L785" s="200" t="n"/>
      <c r="M785" s="200" t="n"/>
      <c r="N785" s="200" t="n"/>
      <c r="O785" s="200" t="n"/>
      <c r="P785" s="200" t="n"/>
      <c r="Q785" s="200" t="n"/>
      <c r="R785" s="202" t="n"/>
      <c r="S785" s="200" t="n"/>
      <c r="T785" s="200" t="n"/>
      <c r="U785" s="200" t="n"/>
      <c r="V785" s="200" t="n"/>
      <c r="W785" s="200" t="n"/>
      <c r="X785" s="200" t="n"/>
      <c r="Y785" s="200" t="n"/>
      <c r="Z785" s="200" t="n"/>
    </row>
    <row r="786" ht="21" customHeight="1" s="726">
      <c r="A786" s="365" t="n"/>
      <c r="B786" s="365" t="n"/>
      <c r="C786" s="200" t="n"/>
      <c r="D786" s="465" t="n"/>
      <c r="E786" s="200" t="n"/>
      <c r="F786" s="200" t="n"/>
      <c r="G786" s="200" t="n"/>
      <c r="H786" s="200" t="n"/>
      <c r="I786" s="200" t="n"/>
      <c r="J786" s="200" t="n"/>
      <c r="K786" s="200" t="n"/>
      <c r="L786" s="200" t="n"/>
      <c r="M786" s="200" t="n"/>
      <c r="N786" s="200" t="n"/>
      <c r="O786" s="200" t="n"/>
      <c r="P786" s="200" t="n"/>
      <c r="Q786" s="200" t="n"/>
      <c r="R786" s="202" t="n"/>
      <c r="S786" s="200" t="n"/>
      <c r="T786" s="200" t="n"/>
      <c r="U786" s="200" t="n"/>
      <c r="V786" s="200" t="n"/>
      <c r="W786" s="200" t="n"/>
      <c r="X786" s="200" t="n"/>
      <c r="Y786" s="200" t="n"/>
      <c r="Z786" s="200" t="n"/>
    </row>
    <row r="787" ht="21" customHeight="1" s="726">
      <c r="A787" s="365" t="n"/>
      <c r="B787" s="365" t="n"/>
      <c r="C787" s="200" t="n"/>
      <c r="D787" s="465" t="n"/>
      <c r="E787" s="200" t="n"/>
      <c r="F787" s="200" t="n"/>
      <c r="G787" s="200" t="n"/>
      <c r="H787" s="200" t="n"/>
      <c r="I787" s="200" t="n"/>
      <c r="J787" s="200" t="n"/>
      <c r="K787" s="200" t="n"/>
      <c r="L787" s="200" t="n"/>
      <c r="M787" s="200" t="n"/>
      <c r="N787" s="200" t="n"/>
      <c r="O787" s="200" t="n"/>
      <c r="P787" s="200" t="n"/>
      <c r="Q787" s="200" t="n"/>
      <c r="R787" s="202" t="n"/>
      <c r="S787" s="200" t="n"/>
      <c r="T787" s="200" t="n"/>
      <c r="U787" s="200" t="n"/>
      <c r="V787" s="200" t="n"/>
      <c r="W787" s="200" t="n"/>
      <c r="X787" s="200" t="n"/>
      <c r="Y787" s="200" t="n"/>
      <c r="Z787" s="200" t="n"/>
    </row>
    <row r="788" ht="21" customHeight="1" s="726">
      <c r="A788" s="365" t="n"/>
      <c r="B788" s="365" t="n"/>
      <c r="C788" s="200" t="n"/>
      <c r="D788" s="465" t="n"/>
      <c r="E788" s="200" t="n"/>
      <c r="F788" s="200" t="n"/>
      <c r="G788" s="200" t="n"/>
      <c r="H788" s="200" t="n"/>
      <c r="I788" s="200" t="n"/>
      <c r="J788" s="200" t="n"/>
      <c r="K788" s="200" t="n"/>
      <c r="L788" s="200" t="n"/>
      <c r="M788" s="200" t="n"/>
      <c r="N788" s="200" t="n"/>
      <c r="O788" s="200" t="n"/>
      <c r="P788" s="200" t="n"/>
      <c r="Q788" s="200" t="n"/>
      <c r="R788" s="202" t="n"/>
      <c r="S788" s="200" t="n"/>
      <c r="T788" s="200" t="n"/>
      <c r="U788" s="200" t="n"/>
      <c r="V788" s="200" t="n"/>
      <c r="W788" s="200" t="n"/>
      <c r="X788" s="200" t="n"/>
      <c r="Y788" s="200" t="n"/>
      <c r="Z788" s="200" t="n"/>
    </row>
    <row r="789" ht="21" customHeight="1" s="726">
      <c r="A789" s="365" t="n"/>
      <c r="B789" s="365" t="n"/>
      <c r="C789" s="200" t="n"/>
      <c r="D789" s="465" t="n"/>
      <c r="E789" s="200" t="n"/>
      <c r="F789" s="200" t="n"/>
      <c r="G789" s="200" t="n"/>
      <c r="H789" s="200" t="n"/>
      <c r="I789" s="200" t="n"/>
      <c r="J789" s="200" t="n"/>
      <c r="K789" s="200" t="n"/>
      <c r="L789" s="200" t="n"/>
      <c r="M789" s="200" t="n"/>
      <c r="N789" s="200" t="n"/>
      <c r="O789" s="200" t="n"/>
      <c r="P789" s="200" t="n"/>
      <c r="Q789" s="200" t="n"/>
      <c r="R789" s="202" t="n"/>
      <c r="S789" s="200" t="n"/>
      <c r="T789" s="200" t="n"/>
      <c r="U789" s="200" t="n"/>
      <c r="V789" s="200" t="n"/>
      <c r="W789" s="200" t="n"/>
      <c r="X789" s="200" t="n"/>
      <c r="Y789" s="200" t="n"/>
      <c r="Z789" s="200" t="n"/>
    </row>
    <row r="790" ht="21" customHeight="1" s="726">
      <c r="A790" s="365" t="n"/>
      <c r="B790" s="365" t="n"/>
      <c r="C790" s="200" t="n"/>
      <c r="D790" s="465" t="n"/>
      <c r="E790" s="200" t="n"/>
      <c r="F790" s="200" t="n"/>
      <c r="G790" s="200" t="n"/>
      <c r="H790" s="200" t="n"/>
      <c r="I790" s="200" t="n"/>
      <c r="J790" s="200" t="n"/>
      <c r="K790" s="200" t="n"/>
      <c r="L790" s="200" t="n"/>
      <c r="M790" s="200" t="n"/>
      <c r="N790" s="200" t="n"/>
      <c r="O790" s="200" t="n"/>
      <c r="P790" s="200" t="n"/>
      <c r="Q790" s="200" t="n"/>
      <c r="R790" s="202" t="n"/>
      <c r="S790" s="200" t="n"/>
      <c r="T790" s="200" t="n"/>
      <c r="U790" s="200" t="n"/>
      <c r="V790" s="200" t="n"/>
      <c r="W790" s="200" t="n"/>
      <c r="X790" s="200" t="n"/>
      <c r="Y790" s="200" t="n"/>
      <c r="Z790" s="200" t="n"/>
    </row>
    <row r="791" ht="21" customHeight="1" s="726">
      <c r="A791" s="365" t="n"/>
      <c r="B791" s="365" t="n"/>
      <c r="C791" s="200" t="n"/>
      <c r="D791" s="465" t="n"/>
      <c r="E791" s="200" t="n"/>
      <c r="F791" s="200" t="n"/>
      <c r="G791" s="200" t="n"/>
      <c r="H791" s="200" t="n"/>
      <c r="I791" s="200" t="n"/>
      <c r="J791" s="200" t="n"/>
      <c r="K791" s="200" t="n"/>
      <c r="L791" s="200" t="n"/>
      <c r="M791" s="200" t="n"/>
      <c r="N791" s="200" t="n"/>
      <c r="O791" s="200" t="n"/>
      <c r="P791" s="200" t="n"/>
      <c r="Q791" s="200" t="n"/>
      <c r="R791" s="202" t="n"/>
      <c r="S791" s="200" t="n"/>
      <c r="T791" s="200" t="n"/>
      <c r="U791" s="200" t="n"/>
      <c r="V791" s="200" t="n"/>
      <c r="W791" s="200" t="n"/>
      <c r="X791" s="200" t="n"/>
      <c r="Y791" s="200" t="n"/>
      <c r="Z791" s="200" t="n"/>
    </row>
    <row r="792" ht="21" customHeight="1" s="726">
      <c r="A792" s="365" t="n"/>
      <c r="B792" s="365" t="n"/>
      <c r="C792" s="200" t="n"/>
      <c r="D792" s="465" t="n"/>
      <c r="E792" s="200" t="n"/>
      <c r="F792" s="200" t="n"/>
      <c r="G792" s="200" t="n"/>
      <c r="H792" s="200" t="n"/>
      <c r="I792" s="200" t="n"/>
      <c r="J792" s="200" t="n"/>
      <c r="K792" s="200" t="n"/>
      <c r="L792" s="200" t="n"/>
      <c r="M792" s="200" t="n"/>
      <c r="N792" s="200" t="n"/>
      <c r="O792" s="200" t="n"/>
      <c r="P792" s="200" t="n"/>
      <c r="Q792" s="200" t="n"/>
      <c r="R792" s="202" t="n"/>
      <c r="S792" s="200" t="n"/>
      <c r="T792" s="200" t="n"/>
      <c r="U792" s="200" t="n"/>
      <c r="V792" s="200" t="n"/>
      <c r="W792" s="200" t="n"/>
      <c r="X792" s="200" t="n"/>
      <c r="Y792" s="200" t="n"/>
      <c r="Z792" s="200" t="n"/>
    </row>
    <row r="793" ht="21" customHeight="1" s="726">
      <c r="A793" s="365" t="n"/>
      <c r="B793" s="365" t="n"/>
      <c r="C793" s="200" t="n"/>
      <c r="D793" s="465" t="n"/>
      <c r="E793" s="200" t="n"/>
      <c r="F793" s="200" t="n"/>
      <c r="G793" s="200" t="n"/>
      <c r="H793" s="200" t="n"/>
      <c r="I793" s="200" t="n"/>
      <c r="J793" s="200" t="n"/>
      <c r="K793" s="200" t="n"/>
      <c r="L793" s="200" t="n"/>
      <c r="M793" s="200" t="n"/>
      <c r="N793" s="200" t="n"/>
      <c r="O793" s="200" t="n"/>
      <c r="P793" s="200" t="n"/>
      <c r="Q793" s="200" t="n"/>
      <c r="R793" s="202" t="n"/>
      <c r="S793" s="200" t="n"/>
      <c r="T793" s="200" t="n"/>
      <c r="U793" s="200" t="n"/>
      <c r="V793" s="200" t="n"/>
      <c r="W793" s="200" t="n"/>
      <c r="X793" s="200" t="n"/>
      <c r="Y793" s="200" t="n"/>
      <c r="Z793" s="200" t="n"/>
    </row>
    <row r="794" ht="21" customHeight="1" s="726">
      <c r="A794" s="365" t="n"/>
      <c r="B794" s="365" t="n"/>
      <c r="C794" s="200" t="n"/>
      <c r="D794" s="465" t="n"/>
      <c r="E794" s="200" t="n"/>
      <c r="F794" s="200" t="n"/>
      <c r="G794" s="200" t="n"/>
      <c r="H794" s="200" t="n"/>
      <c r="I794" s="200" t="n"/>
      <c r="J794" s="200" t="n"/>
      <c r="K794" s="200" t="n"/>
      <c r="L794" s="200" t="n"/>
      <c r="M794" s="200" t="n"/>
      <c r="N794" s="200" t="n"/>
      <c r="O794" s="200" t="n"/>
      <c r="P794" s="200" t="n"/>
      <c r="Q794" s="200" t="n"/>
      <c r="R794" s="202" t="n"/>
      <c r="S794" s="200" t="n"/>
      <c r="T794" s="200" t="n"/>
      <c r="U794" s="200" t="n"/>
      <c r="V794" s="200" t="n"/>
      <c r="W794" s="200" t="n"/>
      <c r="X794" s="200" t="n"/>
      <c r="Y794" s="200" t="n"/>
      <c r="Z794" s="200" t="n"/>
    </row>
    <row r="795" ht="21" customHeight="1" s="726">
      <c r="A795" s="365" t="n"/>
      <c r="B795" s="365" t="n"/>
      <c r="C795" s="200" t="n"/>
      <c r="D795" s="465" t="n"/>
      <c r="E795" s="200" t="n"/>
      <c r="F795" s="200" t="n"/>
      <c r="G795" s="200" t="n"/>
      <c r="H795" s="200" t="n"/>
      <c r="I795" s="200" t="n"/>
      <c r="J795" s="200" t="n"/>
      <c r="K795" s="200" t="n"/>
      <c r="L795" s="200" t="n"/>
      <c r="M795" s="200" t="n"/>
      <c r="N795" s="200" t="n"/>
      <c r="O795" s="200" t="n"/>
      <c r="P795" s="200" t="n"/>
      <c r="Q795" s="200" t="n"/>
      <c r="R795" s="202" t="n"/>
      <c r="S795" s="200" t="n"/>
      <c r="T795" s="200" t="n"/>
      <c r="U795" s="200" t="n"/>
      <c r="V795" s="200" t="n"/>
      <c r="W795" s="200" t="n"/>
      <c r="X795" s="200" t="n"/>
      <c r="Y795" s="200" t="n"/>
      <c r="Z795" s="200" t="n"/>
    </row>
    <row r="796" ht="21" customHeight="1" s="726">
      <c r="A796" s="365" t="n"/>
      <c r="B796" s="365" t="n"/>
      <c r="C796" s="200" t="n"/>
      <c r="D796" s="465" t="n"/>
      <c r="E796" s="200" t="n"/>
      <c r="F796" s="200" t="n"/>
      <c r="G796" s="200" t="n"/>
      <c r="H796" s="200" t="n"/>
      <c r="I796" s="200" t="n"/>
      <c r="J796" s="200" t="n"/>
      <c r="K796" s="200" t="n"/>
      <c r="L796" s="200" t="n"/>
      <c r="M796" s="200" t="n"/>
      <c r="N796" s="200" t="n"/>
      <c r="O796" s="200" t="n"/>
      <c r="P796" s="200" t="n"/>
      <c r="Q796" s="200" t="n"/>
      <c r="R796" s="202" t="n"/>
      <c r="S796" s="200" t="n"/>
      <c r="T796" s="200" t="n"/>
      <c r="U796" s="200" t="n"/>
      <c r="V796" s="200" t="n"/>
      <c r="W796" s="200" t="n"/>
      <c r="X796" s="200" t="n"/>
      <c r="Y796" s="200" t="n"/>
      <c r="Z796" s="200" t="n"/>
    </row>
    <row r="797" ht="21" customHeight="1" s="726">
      <c r="A797" s="365" t="n"/>
      <c r="B797" s="365" t="n"/>
      <c r="C797" s="200" t="n"/>
      <c r="D797" s="465" t="n"/>
      <c r="E797" s="200" t="n"/>
      <c r="F797" s="200" t="n"/>
      <c r="G797" s="200" t="n"/>
      <c r="H797" s="200" t="n"/>
      <c r="I797" s="200" t="n"/>
      <c r="J797" s="200" t="n"/>
      <c r="K797" s="200" t="n"/>
      <c r="L797" s="200" t="n"/>
      <c r="M797" s="200" t="n"/>
      <c r="N797" s="200" t="n"/>
      <c r="O797" s="200" t="n"/>
      <c r="P797" s="200" t="n"/>
      <c r="Q797" s="200" t="n"/>
      <c r="R797" s="202" t="n"/>
      <c r="S797" s="200" t="n"/>
      <c r="T797" s="200" t="n"/>
      <c r="U797" s="200" t="n"/>
      <c r="V797" s="200" t="n"/>
      <c r="W797" s="200" t="n"/>
      <c r="X797" s="200" t="n"/>
      <c r="Y797" s="200" t="n"/>
      <c r="Z797" s="200" t="n"/>
    </row>
    <row r="798" ht="21" customHeight="1" s="726">
      <c r="A798" s="365" t="n"/>
      <c r="B798" s="365" t="n"/>
      <c r="C798" s="200" t="n"/>
      <c r="D798" s="465" t="n"/>
      <c r="E798" s="200" t="n"/>
      <c r="F798" s="200" t="n"/>
      <c r="G798" s="200" t="n"/>
      <c r="H798" s="200" t="n"/>
      <c r="I798" s="200" t="n"/>
      <c r="J798" s="200" t="n"/>
      <c r="K798" s="200" t="n"/>
      <c r="L798" s="200" t="n"/>
      <c r="M798" s="200" t="n"/>
      <c r="N798" s="200" t="n"/>
      <c r="O798" s="200" t="n"/>
      <c r="P798" s="200" t="n"/>
      <c r="Q798" s="200" t="n"/>
      <c r="R798" s="202" t="n"/>
      <c r="S798" s="200" t="n"/>
      <c r="T798" s="200" t="n"/>
      <c r="U798" s="200" t="n"/>
      <c r="V798" s="200" t="n"/>
      <c r="W798" s="200" t="n"/>
      <c r="X798" s="200" t="n"/>
      <c r="Y798" s="200" t="n"/>
      <c r="Z798" s="200" t="n"/>
    </row>
    <row r="799" ht="21" customHeight="1" s="726">
      <c r="A799" s="365" t="n"/>
      <c r="B799" s="365" t="n"/>
      <c r="C799" s="200" t="n"/>
      <c r="D799" s="465" t="n"/>
      <c r="E799" s="200" t="n"/>
      <c r="F799" s="200" t="n"/>
      <c r="G799" s="200" t="n"/>
      <c r="H799" s="200" t="n"/>
      <c r="I799" s="200" t="n"/>
      <c r="J799" s="200" t="n"/>
      <c r="K799" s="200" t="n"/>
      <c r="L799" s="200" t="n"/>
      <c r="M799" s="200" t="n"/>
      <c r="N799" s="200" t="n"/>
      <c r="O799" s="200" t="n"/>
      <c r="P799" s="200" t="n"/>
      <c r="Q799" s="200" t="n"/>
      <c r="R799" s="202" t="n"/>
      <c r="S799" s="200" t="n"/>
      <c r="T799" s="200" t="n"/>
      <c r="U799" s="200" t="n"/>
      <c r="V799" s="200" t="n"/>
      <c r="W799" s="200" t="n"/>
      <c r="X799" s="200" t="n"/>
      <c r="Y799" s="200" t="n"/>
      <c r="Z799" s="200" t="n"/>
    </row>
    <row r="800" ht="21" customHeight="1" s="726">
      <c r="A800" s="365" t="n"/>
      <c r="B800" s="365" t="n"/>
      <c r="C800" s="200" t="n"/>
      <c r="D800" s="465" t="n"/>
      <c r="E800" s="200" t="n"/>
      <c r="F800" s="200" t="n"/>
      <c r="G800" s="200" t="n"/>
      <c r="H800" s="200" t="n"/>
      <c r="I800" s="200" t="n"/>
      <c r="J800" s="200" t="n"/>
      <c r="K800" s="200" t="n"/>
      <c r="L800" s="200" t="n"/>
      <c r="M800" s="200" t="n"/>
      <c r="N800" s="200" t="n"/>
      <c r="O800" s="200" t="n"/>
      <c r="P800" s="200" t="n"/>
      <c r="Q800" s="200" t="n"/>
      <c r="R800" s="202" t="n"/>
      <c r="S800" s="200" t="n"/>
      <c r="T800" s="200" t="n"/>
      <c r="U800" s="200" t="n"/>
      <c r="V800" s="200" t="n"/>
      <c r="W800" s="200" t="n"/>
      <c r="X800" s="200" t="n"/>
      <c r="Y800" s="200" t="n"/>
      <c r="Z800" s="200" t="n"/>
    </row>
    <row r="801" ht="21" customHeight="1" s="726">
      <c r="A801" s="365" t="n"/>
      <c r="B801" s="365" t="n"/>
      <c r="C801" s="200" t="n"/>
      <c r="D801" s="465" t="n"/>
      <c r="E801" s="200" t="n"/>
      <c r="F801" s="200" t="n"/>
      <c r="G801" s="200" t="n"/>
      <c r="H801" s="200" t="n"/>
      <c r="I801" s="200" t="n"/>
      <c r="J801" s="200" t="n"/>
      <c r="K801" s="200" t="n"/>
      <c r="L801" s="200" t="n"/>
      <c r="M801" s="200" t="n"/>
      <c r="N801" s="200" t="n"/>
      <c r="O801" s="200" t="n"/>
      <c r="P801" s="200" t="n"/>
      <c r="Q801" s="200" t="n"/>
      <c r="R801" s="202" t="n"/>
      <c r="S801" s="200" t="n"/>
      <c r="T801" s="200" t="n"/>
      <c r="U801" s="200" t="n"/>
      <c r="V801" s="200" t="n"/>
      <c r="W801" s="200" t="n"/>
      <c r="X801" s="200" t="n"/>
      <c r="Y801" s="200" t="n"/>
      <c r="Z801" s="200" t="n"/>
    </row>
    <row r="802" ht="21" customHeight="1" s="726">
      <c r="A802" s="365" t="n"/>
      <c r="B802" s="365" t="n"/>
      <c r="C802" s="200" t="n"/>
      <c r="D802" s="465" t="n"/>
      <c r="E802" s="200" t="n"/>
      <c r="F802" s="200" t="n"/>
      <c r="G802" s="200" t="n"/>
      <c r="H802" s="200" t="n"/>
      <c r="I802" s="200" t="n"/>
      <c r="J802" s="200" t="n"/>
      <c r="K802" s="200" t="n"/>
      <c r="L802" s="200" t="n"/>
      <c r="M802" s="200" t="n"/>
      <c r="N802" s="200" t="n"/>
      <c r="O802" s="200" t="n"/>
      <c r="P802" s="200" t="n"/>
      <c r="Q802" s="200" t="n"/>
      <c r="R802" s="202" t="n"/>
      <c r="S802" s="200" t="n"/>
      <c r="T802" s="200" t="n"/>
      <c r="U802" s="200" t="n"/>
      <c r="V802" s="200" t="n"/>
      <c r="W802" s="200" t="n"/>
      <c r="X802" s="200" t="n"/>
      <c r="Y802" s="200" t="n"/>
      <c r="Z802" s="200" t="n"/>
    </row>
    <row r="803" ht="21" customHeight="1" s="726">
      <c r="A803" s="365" t="n"/>
      <c r="B803" s="365" t="n"/>
      <c r="C803" s="200" t="n"/>
      <c r="D803" s="465" t="n"/>
      <c r="E803" s="200" t="n"/>
      <c r="F803" s="200" t="n"/>
      <c r="G803" s="200" t="n"/>
      <c r="H803" s="200" t="n"/>
      <c r="I803" s="200" t="n"/>
      <c r="J803" s="200" t="n"/>
      <c r="K803" s="200" t="n"/>
      <c r="L803" s="200" t="n"/>
      <c r="M803" s="200" t="n"/>
      <c r="N803" s="200" t="n"/>
      <c r="O803" s="200" t="n"/>
      <c r="P803" s="200" t="n"/>
      <c r="Q803" s="200" t="n"/>
      <c r="R803" s="202" t="n"/>
      <c r="S803" s="200" t="n"/>
      <c r="T803" s="200" t="n"/>
      <c r="U803" s="200" t="n"/>
      <c r="V803" s="200" t="n"/>
      <c r="W803" s="200" t="n"/>
      <c r="X803" s="200" t="n"/>
      <c r="Y803" s="200" t="n"/>
      <c r="Z803" s="200" t="n"/>
    </row>
    <row r="804" ht="21" customHeight="1" s="726">
      <c r="A804" s="365" t="n"/>
      <c r="B804" s="365" t="n"/>
      <c r="C804" s="200" t="n"/>
      <c r="D804" s="465" t="n"/>
      <c r="E804" s="200" t="n"/>
      <c r="F804" s="200" t="n"/>
      <c r="G804" s="200" t="n"/>
      <c r="H804" s="200" t="n"/>
      <c r="I804" s="200" t="n"/>
      <c r="J804" s="200" t="n"/>
      <c r="K804" s="200" t="n"/>
      <c r="L804" s="200" t="n"/>
      <c r="M804" s="200" t="n"/>
      <c r="N804" s="200" t="n"/>
      <c r="O804" s="200" t="n"/>
      <c r="P804" s="200" t="n"/>
      <c r="Q804" s="200" t="n"/>
      <c r="R804" s="202" t="n"/>
      <c r="S804" s="200" t="n"/>
      <c r="T804" s="200" t="n"/>
      <c r="U804" s="200" t="n"/>
      <c r="V804" s="200" t="n"/>
      <c r="W804" s="200" t="n"/>
      <c r="X804" s="200" t="n"/>
      <c r="Y804" s="200" t="n"/>
      <c r="Z804" s="200" t="n"/>
    </row>
    <row r="805" ht="21" customHeight="1" s="726">
      <c r="A805" s="365" t="n"/>
      <c r="B805" s="365" t="n"/>
      <c r="C805" s="200" t="n"/>
      <c r="D805" s="465" t="n"/>
      <c r="E805" s="200" t="n"/>
      <c r="F805" s="200" t="n"/>
      <c r="G805" s="200" t="n"/>
      <c r="H805" s="200" t="n"/>
      <c r="I805" s="200" t="n"/>
      <c r="J805" s="200" t="n"/>
      <c r="K805" s="200" t="n"/>
      <c r="L805" s="200" t="n"/>
      <c r="M805" s="200" t="n"/>
      <c r="N805" s="200" t="n"/>
      <c r="O805" s="200" t="n"/>
      <c r="P805" s="200" t="n"/>
      <c r="Q805" s="200" t="n"/>
      <c r="R805" s="202" t="n"/>
      <c r="S805" s="200" t="n"/>
      <c r="T805" s="200" t="n"/>
      <c r="U805" s="200" t="n"/>
      <c r="V805" s="200" t="n"/>
      <c r="W805" s="200" t="n"/>
      <c r="X805" s="200" t="n"/>
      <c r="Y805" s="200" t="n"/>
      <c r="Z805" s="200" t="n"/>
    </row>
    <row r="806" ht="21" customHeight="1" s="726">
      <c r="A806" s="365" t="n"/>
      <c r="B806" s="365" t="n"/>
      <c r="C806" s="200" t="n"/>
      <c r="D806" s="465" t="n"/>
      <c r="E806" s="200" t="n"/>
      <c r="F806" s="200" t="n"/>
      <c r="G806" s="200" t="n"/>
      <c r="H806" s="200" t="n"/>
      <c r="I806" s="200" t="n"/>
      <c r="J806" s="200" t="n"/>
      <c r="K806" s="200" t="n"/>
      <c r="L806" s="200" t="n"/>
      <c r="M806" s="200" t="n"/>
      <c r="N806" s="200" t="n"/>
      <c r="O806" s="200" t="n"/>
      <c r="P806" s="200" t="n"/>
      <c r="Q806" s="200" t="n"/>
      <c r="R806" s="202" t="n"/>
      <c r="S806" s="200" t="n"/>
      <c r="T806" s="200" t="n"/>
      <c r="U806" s="200" t="n"/>
      <c r="V806" s="200" t="n"/>
      <c r="W806" s="200" t="n"/>
      <c r="X806" s="200" t="n"/>
      <c r="Y806" s="200" t="n"/>
      <c r="Z806" s="200" t="n"/>
    </row>
    <row r="807" ht="21" customHeight="1" s="726">
      <c r="A807" s="365" t="n"/>
      <c r="B807" s="365" t="n"/>
      <c r="C807" s="200" t="n"/>
      <c r="D807" s="465" t="n"/>
      <c r="E807" s="200" t="n"/>
      <c r="F807" s="200" t="n"/>
      <c r="G807" s="200" t="n"/>
      <c r="H807" s="200" t="n"/>
      <c r="I807" s="200" t="n"/>
      <c r="J807" s="200" t="n"/>
      <c r="K807" s="200" t="n"/>
      <c r="L807" s="200" t="n"/>
      <c r="M807" s="200" t="n"/>
      <c r="N807" s="200" t="n"/>
      <c r="O807" s="200" t="n"/>
      <c r="P807" s="200" t="n"/>
      <c r="Q807" s="200" t="n"/>
      <c r="R807" s="202" t="n"/>
      <c r="S807" s="200" t="n"/>
      <c r="T807" s="200" t="n"/>
      <c r="U807" s="200" t="n"/>
      <c r="V807" s="200" t="n"/>
      <c r="W807" s="200" t="n"/>
      <c r="X807" s="200" t="n"/>
      <c r="Y807" s="200" t="n"/>
      <c r="Z807" s="200" t="n"/>
    </row>
    <row r="808" ht="21" customHeight="1" s="726">
      <c r="A808" s="365" t="n"/>
      <c r="B808" s="365" t="n"/>
      <c r="C808" s="200" t="n"/>
      <c r="D808" s="465" t="n"/>
      <c r="E808" s="200" t="n"/>
      <c r="F808" s="200" t="n"/>
      <c r="G808" s="200" t="n"/>
      <c r="H808" s="200" t="n"/>
      <c r="I808" s="200" t="n"/>
      <c r="J808" s="200" t="n"/>
      <c r="K808" s="200" t="n"/>
      <c r="L808" s="200" t="n"/>
      <c r="M808" s="200" t="n"/>
      <c r="N808" s="200" t="n"/>
      <c r="O808" s="200" t="n"/>
      <c r="P808" s="200" t="n"/>
      <c r="Q808" s="200" t="n"/>
      <c r="R808" s="202" t="n"/>
      <c r="S808" s="200" t="n"/>
      <c r="T808" s="200" t="n"/>
      <c r="U808" s="200" t="n"/>
      <c r="V808" s="200" t="n"/>
      <c r="W808" s="200" t="n"/>
      <c r="X808" s="200" t="n"/>
      <c r="Y808" s="200" t="n"/>
      <c r="Z808" s="200" t="n"/>
    </row>
    <row r="809" ht="21" customHeight="1" s="726">
      <c r="A809" s="365" t="n"/>
      <c r="B809" s="365" t="n"/>
      <c r="C809" s="200" t="n"/>
      <c r="D809" s="465" t="n"/>
      <c r="E809" s="200" t="n"/>
      <c r="F809" s="200" t="n"/>
      <c r="G809" s="200" t="n"/>
      <c r="H809" s="200" t="n"/>
      <c r="I809" s="200" t="n"/>
      <c r="J809" s="200" t="n"/>
      <c r="K809" s="200" t="n"/>
      <c r="L809" s="200" t="n"/>
      <c r="M809" s="200" t="n"/>
      <c r="N809" s="200" t="n"/>
      <c r="O809" s="200" t="n"/>
      <c r="P809" s="200" t="n"/>
      <c r="Q809" s="200" t="n"/>
      <c r="R809" s="202" t="n"/>
      <c r="S809" s="200" t="n"/>
      <c r="T809" s="200" t="n"/>
      <c r="U809" s="200" t="n"/>
      <c r="V809" s="200" t="n"/>
      <c r="W809" s="200" t="n"/>
      <c r="X809" s="200" t="n"/>
      <c r="Y809" s="200" t="n"/>
      <c r="Z809" s="200" t="n"/>
    </row>
    <row r="810" ht="21" customHeight="1" s="726">
      <c r="A810" s="365" t="n"/>
      <c r="B810" s="365" t="n"/>
      <c r="C810" s="200" t="n"/>
      <c r="D810" s="465" t="n"/>
      <c r="E810" s="200" t="n"/>
      <c r="F810" s="200" t="n"/>
      <c r="G810" s="200" t="n"/>
      <c r="H810" s="200" t="n"/>
      <c r="I810" s="200" t="n"/>
      <c r="J810" s="200" t="n"/>
      <c r="K810" s="200" t="n"/>
      <c r="L810" s="200" t="n"/>
      <c r="M810" s="200" t="n"/>
      <c r="N810" s="200" t="n"/>
      <c r="O810" s="200" t="n"/>
      <c r="P810" s="200" t="n"/>
      <c r="Q810" s="200" t="n"/>
      <c r="R810" s="202" t="n"/>
      <c r="S810" s="200" t="n"/>
      <c r="T810" s="200" t="n"/>
      <c r="U810" s="200" t="n"/>
      <c r="V810" s="200" t="n"/>
      <c r="W810" s="200" t="n"/>
      <c r="X810" s="200" t="n"/>
      <c r="Y810" s="200" t="n"/>
      <c r="Z810" s="200" t="n"/>
    </row>
    <row r="811" ht="21" customHeight="1" s="726">
      <c r="A811" s="365" t="n"/>
      <c r="B811" s="365" t="n"/>
      <c r="C811" s="200" t="n"/>
      <c r="D811" s="465" t="n"/>
      <c r="E811" s="200" t="n"/>
      <c r="F811" s="200" t="n"/>
      <c r="G811" s="200" t="n"/>
      <c r="H811" s="200" t="n"/>
      <c r="I811" s="200" t="n"/>
      <c r="J811" s="200" t="n"/>
      <c r="K811" s="200" t="n"/>
      <c r="L811" s="200" t="n"/>
      <c r="M811" s="200" t="n"/>
      <c r="N811" s="200" t="n"/>
      <c r="O811" s="200" t="n"/>
      <c r="P811" s="200" t="n"/>
      <c r="Q811" s="200" t="n"/>
      <c r="R811" s="202" t="n"/>
      <c r="S811" s="200" t="n"/>
      <c r="T811" s="200" t="n"/>
      <c r="U811" s="200" t="n"/>
      <c r="V811" s="200" t="n"/>
      <c r="W811" s="200" t="n"/>
      <c r="X811" s="200" t="n"/>
      <c r="Y811" s="200" t="n"/>
      <c r="Z811" s="200" t="n"/>
    </row>
    <row r="812" ht="21" customHeight="1" s="726">
      <c r="A812" s="365" t="n"/>
      <c r="B812" s="365" t="n"/>
      <c r="C812" s="200" t="n"/>
      <c r="D812" s="465" t="n"/>
      <c r="E812" s="200" t="n"/>
      <c r="F812" s="200" t="n"/>
      <c r="G812" s="200" t="n"/>
      <c r="H812" s="200" t="n"/>
      <c r="I812" s="200" t="n"/>
      <c r="J812" s="200" t="n"/>
      <c r="K812" s="200" t="n"/>
      <c r="L812" s="200" t="n"/>
      <c r="M812" s="200" t="n"/>
      <c r="N812" s="200" t="n"/>
      <c r="O812" s="200" t="n"/>
      <c r="P812" s="200" t="n"/>
      <c r="Q812" s="200" t="n"/>
      <c r="R812" s="202" t="n"/>
      <c r="S812" s="200" t="n"/>
      <c r="T812" s="200" t="n"/>
      <c r="U812" s="200" t="n"/>
      <c r="V812" s="200" t="n"/>
      <c r="W812" s="200" t="n"/>
      <c r="X812" s="200" t="n"/>
      <c r="Y812" s="200" t="n"/>
      <c r="Z812" s="200" t="n"/>
    </row>
    <row r="813" ht="21" customHeight="1" s="726">
      <c r="A813" s="365" t="n"/>
      <c r="B813" s="365" t="n"/>
      <c r="C813" s="200" t="n"/>
      <c r="D813" s="465" t="n"/>
      <c r="E813" s="200" t="n"/>
      <c r="F813" s="200" t="n"/>
      <c r="G813" s="200" t="n"/>
      <c r="H813" s="200" t="n"/>
      <c r="I813" s="200" t="n"/>
      <c r="J813" s="200" t="n"/>
      <c r="K813" s="200" t="n"/>
      <c r="L813" s="200" t="n"/>
      <c r="M813" s="200" t="n"/>
      <c r="N813" s="200" t="n"/>
      <c r="O813" s="200" t="n"/>
      <c r="P813" s="200" t="n"/>
      <c r="Q813" s="200" t="n"/>
      <c r="R813" s="202" t="n"/>
      <c r="S813" s="200" t="n"/>
      <c r="T813" s="200" t="n"/>
      <c r="U813" s="200" t="n"/>
      <c r="V813" s="200" t="n"/>
      <c r="W813" s="200" t="n"/>
      <c r="X813" s="200" t="n"/>
      <c r="Y813" s="200" t="n"/>
      <c r="Z813" s="200" t="n"/>
    </row>
    <row r="814" ht="21" customHeight="1" s="726">
      <c r="A814" s="365" t="n"/>
      <c r="B814" s="365" t="n"/>
      <c r="C814" s="200" t="n"/>
      <c r="D814" s="465" t="n"/>
      <c r="E814" s="200" t="n"/>
      <c r="F814" s="200" t="n"/>
      <c r="G814" s="200" t="n"/>
      <c r="H814" s="200" t="n"/>
      <c r="I814" s="200" t="n"/>
      <c r="J814" s="200" t="n"/>
      <c r="K814" s="200" t="n"/>
      <c r="L814" s="200" t="n"/>
      <c r="M814" s="200" t="n"/>
      <c r="N814" s="200" t="n"/>
      <c r="O814" s="200" t="n"/>
      <c r="P814" s="200" t="n"/>
      <c r="Q814" s="200" t="n"/>
      <c r="R814" s="202" t="n"/>
      <c r="S814" s="200" t="n"/>
      <c r="T814" s="200" t="n"/>
      <c r="U814" s="200" t="n"/>
      <c r="V814" s="200" t="n"/>
      <c r="W814" s="200" t="n"/>
      <c r="X814" s="200" t="n"/>
      <c r="Y814" s="200" t="n"/>
      <c r="Z814" s="200" t="n"/>
    </row>
    <row r="815" ht="21" customHeight="1" s="726">
      <c r="A815" s="365" t="n"/>
      <c r="B815" s="365" t="n"/>
      <c r="C815" s="200" t="n"/>
      <c r="D815" s="465" t="n"/>
      <c r="E815" s="200" t="n"/>
      <c r="F815" s="200" t="n"/>
      <c r="G815" s="200" t="n"/>
      <c r="H815" s="200" t="n"/>
      <c r="I815" s="200" t="n"/>
      <c r="J815" s="200" t="n"/>
      <c r="K815" s="200" t="n"/>
      <c r="L815" s="200" t="n"/>
      <c r="M815" s="200" t="n"/>
      <c r="N815" s="200" t="n"/>
      <c r="O815" s="200" t="n"/>
      <c r="P815" s="200" t="n"/>
      <c r="Q815" s="200" t="n"/>
      <c r="R815" s="202" t="n"/>
      <c r="S815" s="200" t="n"/>
      <c r="T815" s="200" t="n"/>
      <c r="U815" s="200" t="n"/>
      <c r="V815" s="200" t="n"/>
      <c r="W815" s="200" t="n"/>
      <c r="X815" s="200" t="n"/>
      <c r="Y815" s="200" t="n"/>
      <c r="Z815" s="200" t="n"/>
    </row>
    <row r="816" ht="21" customHeight="1" s="726">
      <c r="A816" s="365" t="n"/>
      <c r="B816" s="365" t="n"/>
      <c r="C816" s="200" t="n"/>
      <c r="D816" s="465" t="n"/>
      <c r="E816" s="200" t="n"/>
      <c r="F816" s="200" t="n"/>
      <c r="G816" s="200" t="n"/>
      <c r="H816" s="200" t="n"/>
      <c r="I816" s="200" t="n"/>
      <c r="J816" s="200" t="n"/>
      <c r="K816" s="200" t="n"/>
      <c r="L816" s="200" t="n"/>
      <c r="M816" s="200" t="n"/>
      <c r="N816" s="200" t="n"/>
      <c r="O816" s="200" t="n"/>
      <c r="P816" s="200" t="n"/>
      <c r="Q816" s="200" t="n"/>
      <c r="R816" s="202" t="n"/>
      <c r="S816" s="200" t="n"/>
      <c r="T816" s="200" t="n"/>
      <c r="U816" s="200" t="n"/>
      <c r="V816" s="200" t="n"/>
      <c r="W816" s="200" t="n"/>
      <c r="X816" s="200" t="n"/>
      <c r="Y816" s="200" t="n"/>
      <c r="Z816" s="200" t="n"/>
    </row>
    <row r="817" ht="21" customHeight="1" s="726">
      <c r="A817" s="365" t="n"/>
      <c r="B817" s="365" t="n"/>
      <c r="C817" s="200" t="n"/>
      <c r="D817" s="465" t="n"/>
      <c r="E817" s="200" t="n"/>
      <c r="F817" s="200" t="n"/>
      <c r="G817" s="200" t="n"/>
      <c r="H817" s="200" t="n"/>
      <c r="I817" s="200" t="n"/>
      <c r="J817" s="200" t="n"/>
      <c r="K817" s="200" t="n"/>
      <c r="L817" s="200" t="n"/>
      <c r="M817" s="200" t="n"/>
      <c r="N817" s="200" t="n"/>
      <c r="O817" s="200" t="n"/>
      <c r="P817" s="200" t="n"/>
      <c r="Q817" s="200" t="n"/>
      <c r="R817" s="202" t="n"/>
      <c r="S817" s="200" t="n"/>
      <c r="T817" s="200" t="n"/>
      <c r="U817" s="200" t="n"/>
      <c r="V817" s="200" t="n"/>
      <c r="W817" s="200" t="n"/>
      <c r="X817" s="200" t="n"/>
      <c r="Y817" s="200" t="n"/>
      <c r="Z817" s="200" t="n"/>
    </row>
    <row r="818" ht="21" customHeight="1" s="726">
      <c r="A818" s="365" t="n"/>
      <c r="B818" s="365" t="n"/>
      <c r="C818" s="200" t="n"/>
      <c r="D818" s="465" t="n"/>
      <c r="E818" s="200" t="n"/>
      <c r="F818" s="200" t="n"/>
      <c r="G818" s="200" t="n"/>
      <c r="H818" s="200" t="n"/>
      <c r="I818" s="200" t="n"/>
      <c r="J818" s="200" t="n"/>
      <c r="K818" s="200" t="n"/>
      <c r="L818" s="200" t="n"/>
      <c r="M818" s="200" t="n"/>
      <c r="N818" s="200" t="n"/>
      <c r="O818" s="200" t="n"/>
      <c r="P818" s="200" t="n"/>
      <c r="Q818" s="200" t="n"/>
      <c r="R818" s="202" t="n"/>
      <c r="S818" s="200" t="n"/>
      <c r="T818" s="200" t="n"/>
      <c r="U818" s="200" t="n"/>
      <c r="V818" s="200" t="n"/>
      <c r="W818" s="200" t="n"/>
      <c r="X818" s="200" t="n"/>
      <c r="Y818" s="200" t="n"/>
      <c r="Z818" s="200" t="n"/>
    </row>
    <row r="819" ht="21" customHeight="1" s="726">
      <c r="A819" s="365" t="n"/>
      <c r="B819" s="365" t="n"/>
      <c r="C819" s="200" t="n"/>
      <c r="D819" s="465" t="n"/>
      <c r="E819" s="200" t="n"/>
      <c r="F819" s="200" t="n"/>
      <c r="G819" s="200" t="n"/>
      <c r="H819" s="200" t="n"/>
      <c r="I819" s="200" t="n"/>
      <c r="J819" s="200" t="n"/>
      <c r="K819" s="200" t="n"/>
      <c r="L819" s="200" t="n"/>
      <c r="M819" s="200" t="n"/>
      <c r="N819" s="200" t="n"/>
      <c r="O819" s="200" t="n"/>
      <c r="P819" s="200" t="n"/>
      <c r="Q819" s="200" t="n"/>
      <c r="R819" s="202" t="n"/>
      <c r="S819" s="200" t="n"/>
      <c r="T819" s="200" t="n"/>
      <c r="U819" s="200" t="n"/>
      <c r="V819" s="200" t="n"/>
      <c r="W819" s="200" t="n"/>
      <c r="X819" s="200" t="n"/>
      <c r="Y819" s="200" t="n"/>
      <c r="Z819" s="200" t="n"/>
    </row>
    <row r="820" ht="21" customHeight="1" s="726">
      <c r="A820" s="365" t="n"/>
      <c r="B820" s="365" t="n"/>
      <c r="C820" s="200" t="n"/>
      <c r="D820" s="465" t="n"/>
      <c r="E820" s="200" t="n"/>
      <c r="F820" s="200" t="n"/>
      <c r="G820" s="200" t="n"/>
      <c r="H820" s="200" t="n"/>
      <c r="I820" s="200" t="n"/>
      <c r="J820" s="200" t="n"/>
      <c r="K820" s="200" t="n"/>
      <c r="L820" s="200" t="n"/>
      <c r="M820" s="200" t="n"/>
      <c r="N820" s="200" t="n"/>
      <c r="O820" s="200" t="n"/>
      <c r="P820" s="200" t="n"/>
      <c r="Q820" s="200" t="n"/>
      <c r="R820" s="202" t="n"/>
      <c r="S820" s="200" t="n"/>
      <c r="T820" s="200" t="n"/>
      <c r="U820" s="200" t="n"/>
      <c r="V820" s="200" t="n"/>
      <c r="W820" s="200" t="n"/>
      <c r="X820" s="200" t="n"/>
      <c r="Y820" s="200" t="n"/>
      <c r="Z820" s="200" t="n"/>
    </row>
    <row r="821" ht="21" customHeight="1" s="726">
      <c r="A821" s="365" t="n"/>
      <c r="B821" s="365" t="n"/>
      <c r="C821" s="200" t="n"/>
      <c r="D821" s="465" t="n"/>
      <c r="E821" s="200" t="n"/>
      <c r="F821" s="200" t="n"/>
      <c r="G821" s="200" t="n"/>
      <c r="H821" s="200" t="n"/>
      <c r="I821" s="200" t="n"/>
      <c r="J821" s="200" t="n"/>
      <c r="K821" s="200" t="n"/>
      <c r="L821" s="200" t="n"/>
      <c r="M821" s="200" t="n"/>
      <c r="N821" s="200" t="n"/>
      <c r="O821" s="200" t="n"/>
      <c r="P821" s="200" t="n"/>
      <c r="Q821" s="200" t="n"/>
      <c r="R821" s="202" t="n"/>
      <c r="S821" s="200" t="n"/>
      <c r="T821" s="200" t="n"/>
      <c r="U821" s="200" t="n"/>
      <c r="V821" s="200" t="n"/>
      <c r="W821" s="200" t="n"/>
      <c r="X821" s="200" t="n"/>
      <c r="Y821" s="200" t="n"/>
      <c r="Z821" s="200" t="n"/>
    </row>
    <row r="822" ht="21" customHeight="1" s="726">
      <c r="A822" s="365" t="n"/>
      <c r="B822" s="365" t="n"/>
      <c r="C822" s="200" t="n"/>
      <c r="D822" s="465" t="n"/>
      <c r="E822" s="200" t="n"/>
      <c r="F822" s="200" t="n"/>
      <c r="G822" s="200" t="n"/>
      <c r="H822" s="200" t="n"/>
      <c r="I822" s="200" t="n"/>
      <c r="J822" s="200" t="n"/>
      <c r="K822" s="200" t="n"/>
      <c r="L822" s="200" t="n"/>
      <c r="M822" s="200" t="n"/>
      <c r="N822" s="200" t="n"/>
      <c r="O822" s="200" t="n"/>
      <c r="P822" s="200" t="n"/>
      <c r="Q822" s="200" t="n"/>
      <c r="R822" s="202" t="n"/>
      <c r="S822" s="200" t="n"/>
      <c r="T822" s="200" t="n"/>
      <c r="U822" s="200" t="n"/>
      <c r="V822" s="200" t="n"/>
      <c r="W822" s="200" t="n"/>
      <c r="X822" s="200" t="n"/>
      <c r="Y822" s="200" t="n"/>
      <c r="Z822" s="200" t="n"/>
    </row>
    <row r="823" ht="21" customHeight="1" s="726">
      <c r="A823" s="365" t="n"/>
      <c r="B823" s="365" t="n"/>
      <c r="C823" s="200" t="n"/>
      <c r="D823" s="465" t="n"/>
      <c r="E823" s="200" t="n"/>
      <c r="F823" s="200" t="n"/>
      <c r="G823" s="200" t="n"/>
      <c r="H823" s="200" t="n"/>
      <c r="I823" s="200" t="n"/>
      <c r="J823" s="200" t="n"/>
      <c r="K823" s="200" t="n"/>
      <c r="L823" s="200" t="n"/>
      <c r="M823" s="200" t="n"/>
      <c r="N823" s="200" t="n"/>
      <c r="O823" s="200" t="n"/>
      <c r="P823" s="200" t="n"/>
      <c r="Q823" s="200" t="n"/>
      <c r="R823" s="202" t="n"/>
      <c r="S823" s="200" t="n"/>
      <c r="T823" s="200" t="n"/>
      <c r="U823" s="200" t="n"/>
      <c r="V823" s="200" t="n"/>
      <c r="W823" s="200" t="n"/>
      <c r="X823" s="200" t="n"/>
      <c r="Y823" s="200" t="n"/>
      <c r="Z823" s="200" t="n"/>
    </row>
    <row r="824" ht="21" customHeight="1" s="726">
      <c r="A824" s="365" t="n"/>
      <c r="B824" s="365" t="n"/>
      <c r="C824" s="200" t="n"/>
      <c r="D824" s="465" t="n"/>
      <c r="E824" s="200" t="n"/>
      <c r="F824" s="200" t="n"/>
      <c r="G824" s="200" t="n"/>
      <c r="H824" s="200" t="n"/>
      <c r="I824" s="200" t="n"/>
      <c r="J824" s="200" t="n"/>
      <c r="K824" s="200" t="n"/>
      <c r="L824" s="200" t="n"/>
      <c r="M824" s="200" t="n"/>
      <c r="N824" s="200" t="n"/>
      <c r="O824" s="200" t="n"/>
      <c r="P824" s="200" t="n"/>
      <c r="Q824" s="200" t="n"/>
      <c r="R824" s="202" t="n"/>
      <c r="S824" s="200" t="n"/>
      <c r="T824" s="200" t="n"/>
      <c r="U824" s="200" t="n"/>
      <c r="V824" s="200" t="n"/>
      <c r="W824" s="200" t="n"/>
      <c r="X824" s="200" t="n"/>
      <c r="Y824" s="200" t="n"/>
      <c r="Z824" s="200" t="n"/>
    </row>
    <row r="825" ht="21" customHeight="1" s="726">
      <c r="A825" s="365" t="n"/>
      <c r="B825" s="365" t="n"/>
      <c r="C825" s="200" t="n"/>
      <c r="D825" s="465" t="n"/>
      <c r="E825" s="200" t="n"/>
      <c r="F825" s="200" t="n"/>
      <c r="G825" s="200" t="n"/>
      <c r="H825" s="200" t="n"/>
      <c r="I825" s="200" t="n"/>
      <c r="J825" s="200" t="n"/>
      <c r="K825" s="200" t="n"/>
      <c r="L825" s="200" t="n"/>
      <c r="M825" s="200" t="n"/>
      <c r="N825" s="200" t="n"/>
      <c r="O825" s="200" t="n"/>
      <c r="P825" s="200" t="n"/>
      <c r="Q825" s="200" t="n"/>
      <c r="R825" s="202" t="n"/>
      <c r="S825" s="200" t="n"/>
      <c r="T825" s="200" t="n"/>
      <c r="U825" s="200" t="n"/>
      <c r="V825" s="200" t="n"/>
      <c r="W825" s="200" t="n"/>
      <c r="X825" s="200" t="n"/>
      <c r="Y825" s="200" t="n"/>
      <c r="Z825" s="200" t="n"/>
    </row>
    <row r="826" ht="21" customHeight="1" s="726">
      <c r="A826" s="365" t="n"/>
      <c r="B826" s="365" t="n"/>
      <c r="C826" s="200" t="n"/>
      <c r="D826" s="465" t="n"/>
      <c r="E826" s="200" t="n"/>
      <c r="F826" s="200" t="n"/>
      <c r="G826" s="200" t="n"/>
      <c r="H826" s="200" t="n"/>
      <c r="I826" s="200" t="n"/>
      <c r="J826" s="200" t="n"/>
      <c r="K826" s="200" t="n"/>
      <c r="L826" s="200" t="n"/>
      <c r="M826" s="200" t="n"/>
      <c r="N826" s="200" t="n"/>
      <c r="O826" s="200" t="n"/>
      <c r="P826" s="200" t="n"/>
      <c r="Q826" s="200" t="n"/>
      <c r="R826" s="202" t="n"/>
      <c r="S826" s="200" t="n"/>
      <c r="T826" s="200" t="n"/>
      <c r="U826" s="200" t="n"/>
      <c r="V826" s="200" t="n"/>
      <c r="W826" s="200" t="n"/>
      <c r="X826" s="200" t="n"/>
      <c r="Y826" s="200" t="n"/>
      <c r="Z826" s="200" t="n"/>
    </row>
    <row r="827" ht="21" customHeight="1" s="726">
      <c r="A827" s="365" t="n"/>
      <c r="B827" s="365" t="n"/>
      <c r="C827" s="200" t="n"/>
      <c r="D827" s="465" t="n"/>
      <c r="E827" s="200" t="n"/>
      <c r="F827" s="200" t="n"/>
      <c r="G827" s="200" t="n"/>
      <c r="H827" s="200" t="n"/>
      <c r="I827" s="200" t="n"/>
      <c r="J827" s="200" t="n"/>
      <c r="K827" s="200" t="n"/>
      <c r="L827" s="200" t="n"/>
      <c r="M827" s="200" t="n"/>
      <c r="N827" s="200" t="n"/>
      <c r="O827" s="200" t="n"/>
      <c r="P827" s="200" t="n"/>
      <c r="Q827" s="200" t="n"/>
      <c r="R827" s="202" t="n"/>
      <c r="S827" s="200" t="n"/>
      <c r="T827" s="200" t="n"/>
      <c r="U827" s="200" t="n"/>
      <c r="V827" s="200" t="n"/>
      <c r="W827" s="200" t="n"/>
      <c r="X827" s="200" t="n"/>
      <c r="Y827" s="200" t="n"/>
      <c r="Z827" s="200" t="n"/>
    </row>
    <row r="828" ht="21" customHeight="1" s="726">
      <c r="A828" s="365" t="n"/>
      <c r="B828" s="365" t="n"/>
      <c r="C828" s="200" t="n"/>
      <c r="D828" s="465" t="n"/>
      <c r="E828" s="200" t="n"/>
      <c r="F828" s="200" t="n"/>
      <c r="G828" s="200" t="n"/>
      <c r="H828" s="200" t="n"/>
      <c r="I828" s="200" t="n"/>
      <c r="J828" s="200" t="n"/>
      <c r="K828" s="200" t="n"/>
      <c r="L828" s="200" t="n"/>
      <c r="M828" s="200" t="n"/>
      <c r="N828" s="200" t="n"/>
      <c r="O828" s="200" t="n"/>
      <c r="P828" s="200" t="n"/>
      <c r="Q828" s="200" t="n"/>
      <c r="R828" s="202" t="n"/>
      <c r="S828" s="200" t="n"/>
      <c r="T828" s="200" t="n"/>
      <c r="U828" s="200" t="n"/>
      <c r="V828" s="200" t="n"/>
      <c r="W828" s="200" t="n"/>
      <c r="X828" s="200" t="n"/>
      <c r="Y828" s="200" t="n"/>
      <c r="Z828" s="200" t="n"/>
    </row>
    <row r="829" ht="21" customHeight="1" s="726">
      <c r="A829" s="365" t="n"/>
      <c r="B829" s="365" t="n"/>
      <c r="C829" s="200" t="n"/>
      <c r="D829" s="465" t="n"/>
      <c r="E829" s="200" t="n"/>
      <c r="F829" s="200" t="n"/>
      <c r="G829" s="200" t="n"/>
      <c r="H829" s="200" t="n"/>
      <c r="I829" s="200" t="n"/>
      <c r="J829" s="200" t="n"/>
      <c r="K829" s="200" t="n"/>
      <c r="L829" s="200" t="n"/>
      <c r="M829" s="200" t="n"/>
      <c r="N829" s="200" t="n"/>
      <c r="O829" s="200" t="n"/>
      <c r="P829" s="200" t="n"/>
      <c r="Q829" s="200" t="n"/>
      <c r="R829" s="202" t="n"/>
      <c r="S829" s="200" t="n"/>
      <c r="T829" s="200" t="n"/>
      <c r="U829" s="200" t="n"/>
      <c r="V829" s="200" t="n"/>
      <c r="W829" s="200" t="n"/>
      <c r="X829" s="200" t="n"/>
      <c r="Y829" s="200" t="n"/>
      <c r="Z829" s="200" t="n"/>
    </row>
    <row r="830" ht="21" customHeight="1" s="726">
      <c r="A830" s="365" t="n"/>
      <c r="B830" s="365" t="n"/>
      <c r="C830" s="200" t="n"/>
      <c r="D830" s="465" t="n"/>
      <c r="E830" s="200" t="n"/>
      <c r="F830" s="200" t="n"/>
      <c r="G830" s="200" t="n"/>
      <c r="H830" s="200" t="n"/>
      <c r="I830" s="200" t="n"/>
      <c r="J830" s="200" t="n"/>
      <c r="K830" s="200" t="n"/>
      <c r="L830" s="200" t="n"/>
      <c r="M830" s="200" t="n"/>
      <c r="N830" s="200" t="n"/>
      <c r="O830" s="200" t="n"/>
      <c r="P830" s="200" t="n"/>
      <c r="Q830" s="200" t="n"/>
      <c r="R830" s="202" t="n"/>
      <c r="S830" s="200" t="n"/>
      <c r="T830" s="200" t="n"/>
      <c r="U830" s="200" t="n"/>
      <c r="V830" s="200" t="n"/>
      <c r="W830" s="200" t="n"/>
      <c r="X830" s="200" t="n"/>
      <c r="Y830" s="200" t="n"/>
      <c r="Z830" s="200" t="n"/>
    </row>
    <row r="831" ht="21" customHeight="1" s="726">
      <c r="A831" s="365" t="n"/>
      <c r="B831" s="365" t="n"/>
      <c r="C831" s="200" t="n"/>
      <c r="D831" s="465" t="n"/>
      <c r="E831" s="200" t="n"/>
      <c r="F831" s="200" t="n"/>
      <c r="G831" s="200" t="n"/>
      <c r="H831" s="200" t="n"/>
      <c r="I831" s="200" t="n"/>
      <c r="J831" s="200" t="n"/>
      <c r="K831" s="200" t="n"/>
      <c r="L831" s="200" t="n"/>
      <c r="M831" s="200" t="n"/>
      <c r="N831" s="200" t="n"/>
      <c r="O831" s="200" t="n"/>
      <c r="P831" s="200" t="n"/>
      <c r="Q831" s="200" t="n"/>
      <c r="R831" s="202" t="n"/>
      <c r="S831" s="200" t="n"/>
      <c r="T831" s="200" t="n"/>
      <c r="U831" s="200" t="n"/>
      <c r="V831" s="200" t="n"/>
      <c r="W831" s="200" t="n"/>
      <c r="X831" s="200" t="n"/>
      <c r="Y831" s="200" t="n"/>
      <c r="Z831" s="200" t="n"/>
    </row>
    <row r="832" ht="21" customHeight="1" s="726">
      <c r="A832" s="365" t="n"/>
      <c r="B832" s="365" t="n"/>
      <c r="C832" s="200" t="n"/>
      <c r="D832" s="465" t="n"/>
      <c r="E832" s="200" t="n"/>
      <c r="F832" s="200" t="n"/>
      <c r="G832" s="200" t="n"/>
      <c r="H832" s="200" t="n"/>
      <c r="I832" s="200" t="n"/>
      <c r="J832" s="200" t="n"/>
      <c r="K832" s="200" t="n"/>
      <c r="L832" s="200" t="n"/>
      <c r="M832" s="200" t="n"/>
      <c r="N832" s="200" t="n"/>
      <c r="O832" s="200" t="n"/>
      <c r="P832" s="200" t="n"/>
      <c r="Q832" s="200" t="n"/>
      <c r="R832" s="202" t="n"/>
      <c r="S832" s="200" t="n"/>
      <c r="T832" s="200" t="n"/>
      <c r="U832" s="200" t="n"/>
      <c r="V832" s="200" t="n"/>
      <c r="W832" s="200" t="n"/>
      <c r="X832" s="200" t="n"/>
      <c r="Y832" s="200" t="n"/>
      <c r="Z832" s="200" t="n"/>
    </row>
    <row r="833" ht="21" customHeight="1" s="726">
      <c r="A833" s="365" t="n"/>
      <c r="B833" s="365" t="n"/>
      <c r="C833" s="200" t="n"/>
      <c r="D833" s="465" t="n"/>
      <c r="E833" s="200" t="n"/>
      <c r="F833" s="200" t="n"/>
      <c r="G833" s="200" t="n"/>
      <c r="H833" s="200" t="n"/>
      <c r="I833" s="200" t="n"/>
      <c r="J833" s="200" t="n"/>
      <c r="K833" s="200" t="n"/>
      <c r="L833" s="200" t="n"/>
      <c r="M833" s="200" t="n"/>
      <c r="N833" s="200" t="n"/>
      <c r="O833" s="200" t="n"/>
      <c r="P833" s="200" t="n"/>
      <c r="Q833" s="200" t="n"/>
      <c r="R833" s="202" t="n"/>
      <c r="S833" s="200" t="n"/>
      <c r="T833" s="200" t="n"/>
      <c r="U833" s="200" t="n"/>
      <c r="V833" s="200" t="n"/>
      <c r="W833" s="200" t="n"/>
      <c r="X833" s="200" t="n"/>
      <c r="Y833" s="200" t="n"/>
      <c r="Z833" s="200" t="n"/>
    </row>
    <row r="834" ht="21" customHeight="1" s="726">
      <c r="A834" s="365" t="n"/>
      <c r="B834" s="365" t="n"/>
      <c r="C834" s="200" t="n"/>
      <c r="D834" s="465" t="n"/>
      <c r="E834" s="200" t="n"/>
      <c r="F834" s="200" t="n"/>
      <c r="G834" s="200" t="n"/>
      <c r="H834" s="200" t="n"/>
      <c r="I834" s="200" t="n"/>
      <c r="J834" s="200" t="n"/>
      <c r="K834" s="200" t="n"/>
      <c r="L834" s="200" t="n"/>
      <c r="M834" s="200" t="n"/>
      <c r="N834" s="200" t="n"/>
      <c r="O834" s="200" t="n"/>
      <c r="P834" s="200" t="n"/>
      <c r="Q834" s="200" t="n"/>
      <c r="R834" s="202" t="n"/>
      <c r="S834" s="200" t="n"/>
      <c r="T834" s="200" t="n"/>
      <c r="U834" s="200" t="n"/>
      <c r="V834" s="200" t="n"/>
      <c r="W834" s="200" t="n"/>
      <c r="X834" s="200" t="n"/>
      <c r="Y834" s="200" t="n"/>
      <c r="Z834" s="200" t="n"/>
    </row>
    <row r="835" ht="21" customHeight="1" s="726">
      <c r="A835" s="365" t="n"/>
      <c r="B835" s="365" t="n"/>
      <c r="C835" s="200" t="n"/>
      <c r="D835" s="465" t="n"/>
      <c r="E835" s="200" t="n"/>
      <c r="F835" s="200" t="n"/>
      <c r="G835" s="200" t="n"/>
      <c r="H835" s="200" t="n"/>
      <c r="I835" s="200" t="n"/>
      <c r="J835" s="200" t="n"/>
      <c r="K835" s="200" t="n"/>
      <c r="L835" s="200" t="n"/>
      <c r="M835" s="200" t="n"/>
      <c r="N835" s="200" t="n"/>
      <c r="O835" s="200" t="n"/>
      <c r="P835" s="200" t="n"/>
      <c r="Q835" s="200" t="n"/>
      <c r="R835" s="202" t="n"/>
      <c r="S835" s="200" t="n"/>
      <c r="T835" s="200" t="n"/>
      <c r="U835" s="200" t="n"/>
      <c r="V835" s="200" t="n"/>
      <c r="W835" s="200" t="n"/>
      <c r="X835" s="200" t="n"/>
      <c r="Y835" s="200" t="n"/>
      <c r="Z835" s="200" t="n"/>
    </row>
    <row r="836" ht="21" customHeight="1" s="726">
      <c r="A836" s="365" t="n"/>
      <c r="B836" s="365" t="n"/>
      <c r="C836" s="200" t="n"/>
      <c r="D836" s="465" t="n"/>
      <c r="E836" s="200" t="n"/>
      <c r="F836" s="200" t="n"/>
      <c r="G836" s="200" t="n"/>
      <c r="H836" s="200" t="n"/>
      <c r="I836" s="200" t="n"/>
      <c r="J836" s="200" t="n"/>
      <c r="K836" s="200" t="n"/>
      <c r="L836" s="200" t="n"/>
      <c r="M836" s="200" t="n"/>
      <c r="N836" s="200" t="n"/>
      <c r="O836" s="200" t="n"/>
      <c r="P836" s="200" t="n"/>
      <c r="Q836" s="200" t="n"/>
      <c r="R836" s="202" t="n"/>
      <c r="S836" s="200" t="n"/>
      <c r="T836" s="200" t="n"/>
      <c r="U836" s="200" t="n"/>
      <c r="V836" s="200" t="n"/>
      <c r="W836" s="200" t="n"/>
      <c r="X836" s="200" t="n"/>
      <c r="Y836" s="200" t="n"/>
      <c r="Z836" s="200" t="n"/>
    </row>
    <row r="837" ht="21" customHeight="1" s="726">
      <c r="A837" s="365" t="n"/>
      <c r="B837" s="365" t="n"/>
      <c r="C837" s="200" t="n"/>
      <c r="D837" s="465" t="n"/>
      <c r="E837" s="200" t="n"/>
      <c r="F837" s="200" t="n"/>
      <c r="G837" s="200" t="n"/>
      <c r="H837" s="200" t="n"/>
      <c r="I837" s="200" t="n"/>
      <c r="J837" s="200" t="n"/>
      <c r="K837" s="200" t="n"/>
      <c r="L837" s="200" t="n"/>
      <c r="M837" s="200" t="n"/>
      <c r="N837" s="200" t="n"/>
      <c r="O837" s="200" t="n"/>
      <c r="P837" s="200" t="n"/>
      <c r="Q837" s="200" t="n"/>
      <c r="R837" s="202" t="n"/>
      <c r="S837" s="200" t="n"/>
      <c r="T837" s="200" t="n"/>
      <c r="U837" s="200" t="n"/>
      <c r="V837" s="200" t="n"/>
      <c r="W837" s="200" t="n"/>
      <c r="X837" s="200" t="n"/>
      <c r="Y837" s="200" t="n"/>
      <c r="Z837" s="200" t="n"/>
    </row>
    <row r="838" ht="21" customHeight="1" s="726">
      <c r="A838" s="365" t="n"/>
      <c r="B838" s="365" t="n"/>
      <c r="C838" s="200" t="n"/>
      <c r="D838" s="465" t="n"/>
      <c r="E838" s="200" t="n"/>
      <c r="F838" s="200" t="n"/>
      <c r="G838" s="200" t="n"/>
      <c r="H838" s="200" t="n"/>
      <c r="I838" s="200" t="n"/>
      <c r="J838" s="200" t="n"/>
      <c r="K838" s="200" t="n"/>
      <c r="L838" s="200" t="n"/>
      <c r="M838" s="200" t="n"/>
      <c r="N838" s="200" t="n"/>
      <c r="O838" s="200" t="n"/>
      <c r="P838" s="200" t="n"/>
      <c r="Q838" s="200" t="n"/>
      <c r="R838" s="202" t="n"/>
      <c r="S838" s="200" t="n"/>
      <c r="T838" s="200" t="n"/>
      <c r="U838" s="200" t="n"/>
      <c r="V838" s="200" t="n"/>
      <c r="W838" s="200" t="n"/>
      <c r="X838" s="200" t="n"/>
      <c r="Y838" s="200" t="n"/>
      <c r="Z838" s="200" t="n"/>
    </row>
    <row r="839" ht="21" customHeight="1" s="726">
      <c r="A839" s="365" t="n"/>
      <c r="B839" s="365" t="n"/>
      <c r="C839" s="200" t="n"/>
      <c r="D839" s="465" t="n"/>
      <c r="E839" s="200" t="n"/>
      <c r="F839" s="200" t="n"/>
      <c r="G839" s="200" t="n"/>
      <c r="H839" s="200" t="n"/>
      <c r="I839" s="200" t="n"/>
      <c r="J839" s="200" t="n"/>
      <c r="K839" s="200" t="n"/>
      <c r="L839" s="200" t="n"/>
      <c r="M839" s="200" t="n"/>
      <c r="N839" s="200" t="n"/>
      <c r="O839" s="200" t="n"/>
      <c r="P839" s="200" t="n"/>
      <c r="Q839" s="200" t="n"/>
      <c r="R839" s="202" t="n"/>
      <c r="S839" s="200" t="n"/>
      <c r="T839" s="200" t="n"/>
      <c r="U839" s="200" t="n"/>
      <c r="V839" s="200" t="n"/>
      <c r="W839" s="200" t="n"/>
      <c r="X839" s="200" t="n"/>
      <c r="Y839" s="200" t="n"/>
      <c r="Z839" s="200" t="n"/>
    </row>
    <row r="840" ht="21" customHeight="1" s="726">
      <c r="A840" s="365" t="n"/>
      <c r="B840" s="365" t="n"/>
      <c r="C840" s="200" t="n"/>
      <c r="D840" s="465" t="n"/>
      <c r="E840" s="200" t="n"/>
      <c r="F840" s="200" t="n"/>
      <c r="G840" s="200" t="n"/>
      <c r="H840" s="200" t="n"/>
      <c r="I840" s="200" t="n"/>
      <c r="J840" s="200" t="n"/>
      <c r="K840" s="200" t="n"/>
      <c r="L840" s="200" t="n"/>
      <c r="M840" s="200" t="n"/>
      <c r="N840" s="200" t="n"/>
      <c r="O840" s="200" t="n"/>
      <c r="P840" s="200" t="n"/>
      <c r="Q840" s="200" t="n"/>
      <c r="R840" s="202" t="n"/>
      <c r="S840" s="200" t="n"/>
      <c r="T840" s="200" t="n"/>
      <c r="U840" s="200" t="n"/>
      <c r="V840" s="200" t="n"/>
      <c r="W840" s="200" t="n"/>
      <c r="X840" s="200" t="n"/>
      <c r="Y840" s="200" t="n"/>
      <c r="Z840" s="200" t="n"/>
    </row>
    <row r="841" ht="21" customHeight="1" s="726">
      <c r="A841" s="365" t="n"/>
      <c r="B841" s="365" t="n"/>
      <c r="C841" s="200" t="n"/>
      <c r="D841" s="465" t="n"/>
      <c r="E841" s="200" t="n"/>
      <c r="F841" s="200" t="n"/>
      <c r="G841" s="200" t="n"/>
      <c r="H841" s="200" t="n"/>
      <c r="I841" s="200" t="n"/>
      <c r="J841" s="200" t="n"/>
      <c r="K841" s="200" t="n"/>
      <c r="L841" s="200" t="n"/>
      <c r="M841" s="200" t="n"/>
      <c r="N841" s="200" t="n"/>
      <c r="O841" s="200" t="n"/>
      <c r="P841" s="200" t="n"/>
      <c r="Q841" s="200" t="n"/>
      <c r="R841" s="202" t="n"/>
      <c r="S841" s="200" t="n"/>
      <c r="T841" s="200" t="n"/>
      <c r="U841" s="200" t="n"/>
      <c r="V841" s="200" t="n"/>
      <c r="W841" s="200" t="n"/>
      <c r="X841" s="200" t="n"/>
      <c r="Y841" s="200" t="n"/>
      <c r="Z841" s="200" t="n"/>
    </row>
    <row r="842" ht="21" customHeight="1" s="726">
      <c r="A842" s="365" t="n"/>
      <c r="B842" s="365" t="n"/>
      <c r="C842" s="200" t="n"/>
      <c r="D842" s="465" t="n"/>
      <c r="E842" s="200" t="n"/>
      <c r="F842" s="200" t="n"/>
      <c r="G842" s="200" t="n"/>
      <c r="H842" s="200" t="n"/>
      <c r="I842" s="200" t="n"/>
      <c r="J842" s="200" t="n"/>
      <c r="K842" s="200" t="n"/>
      <c r="L842" s="200" t="n"/>
      <c r="M842" s="200" t="n"/>
      <c r="N842" s="200" t="n"/>
      <c r="O842" s="200" t="n"/>
      <c r="P842" s="200" t="n"/>
      <c r="Q842" s="200" t="n"/>
      <c r="R842" s="202" t="n"/>
      <c r="S842" s="200" t="n"/>
      <c r="T842" s="200" t="n"/>
      <c r="U842" s="200" t="n"/>
      <c r="V842" s="200" t="n"/>
      <c r="W842" s="200" t="n"/>
      <c r="X842" s="200" t="n"/>
      <c r="Y842" s="200" t="n"/>
      <c r="Z842" s="200" t="n"/>
    </row>
    <row r="843" ht="21" customHeight="1" s="726">
      <c r="A843" s="365" t="n"/>
      <c r="B843" s="365" t="n"/>
      <c r="C843" s="200" t="n"/>
      <c r="D843" s="465" t="n"/>
      <c r="E843" s="200" t="n"/>
      <c r="F843" s="200" t="n"/>
      <c r="G843" s="200" t="n"/>
      <c r="H843" s="200" t="n"/>
      <c r="I843" s="200" t="n"/>
      <c r="J843" s="200" t="n"/>
      <c r="K843" s="200" t="n"/>
      <c r="L843" s="200" t="n"/>
      <c r="M843" s="200" t="n"/>
      <c r="N843" s="200" t="n"/>
      <c r="O843" s="200" t="n"/>
      <c r="P843" s="200" t="n"/>
      <c r="Q843" s="200" t="n"/>
      <c r="R843" s="202" t="n"/>
      <c r="S843" s="200" t="n"/>
      <c r="T843" s="200" t="n"/>
      <c r="U843" s="200" t="n"/>
      <c r="V843" s="200" t="n"/>
      <c r="W843" s="200" t="n"/>
      <c r="X843" s="200" t="n"/>
      <c r="Y843" s="200" t="n"/>
      <c r="Z843" s="200" t="n"/>
    </row>
    <row r="844" ht="21" customHeight="1" s="726">
      <c r="A844" s="365" t="n"/>
      <c r="B844" s="365" t="n"/>
      <c r="C844" s="200" t="n"/>
      <c r="D844" s="465" t="n"/>
      <c r="E844" s="200" t="n"/>
      <c r="F844" s="200" t="n"/>
      <c r="G844" s="200" t="n"/>
      <c r="H844" s="200" t="n"/>
      <c r="I844" s="200" t="n"/>
      <c r="J844" s="200" t="n"/>
      <c r="K844" s="200" t="n"/>
      <c r="L844" s="200" t="n"/>
      <c r="M844" s="200" t="n"/>
      <c r="N844" s="200" t="n"/>
      <c r="O844" s="200" t="n"/>
      <c r="P844" s="200" t="n"/>
      <c r="Q844" s="200" t="n"/>
      <c r="R844" s="202" t="n"/>
      <c r="S844" s="200" t="n"/>
      <c r="T844" s="200" t="n"/>
      <c r="U844" s="200" t="n"/>
      <c r="V844" s="200" t="n"/>
      <c r="W844" s="200" t="n"/>
      <c r="X844" s="200" t="n"/>
      <c r="Y844" s="200" t="n"/>
      <c r="Z844" s="200" t="n"/>
    </row>
    <row r="845" ht="21" customHeight="1" s="726">
      <c r="A845" s="365" t="n"/>
      <c r="B845" s="365" t="n"/>
      <c r="C845" s="200" t="n"/>
      <c r="D845" s="465" t="n"/>
      <c r="E845" s="200" t="n"/>
      <c r="F845" s="200" t="n"/>
      <c r="G845" s="200" t="n"/>
      <c r="H845" s="200" t="n"/>
      <c r="I845" s="200" t="n"/>
      <c r="J845" s="200" t="n"/>
      <c r="K845" s="200" t="n"/>
      <c r="L845" s="200" t="n"/>
      <c r="M845" s="200" t="n"/>
      <c r="N845" s="200" t="n"/>
      <c r="O845" s="200" t="n"/>
      <c r="P845" s="200" t="n"/>
      <c r="Q845" s="200" t="n"/>
      <c r="R845" s="202" t="n"/>
      <c r="S845" s="200" t="n"/>
      <c r="T845" s="200" t="n"/>
      <c r="U845" s="200" t="n"/>
      <c r="V845" s="200" t="n"/>
      <c r="W845" s="200" t="n"/>
      <c r="X845" s="200" t="n"/>
      <c r="Y845" s="200" t="n"/>
      <c r="Z845" s="200" t="n"/>
    </row>
    <row r="846" ht="21" customHeight="1" s="726">
      <c r="A846" s="365" t="n"/>
      <c r="B846" s="365" t="n"/>
      <c r="C846" s="200" t="n"/>
      <c r="D846" s="465" t="n"/>
      <c r="E846" s="200" t="n"/>
      <c r="F846" s="200" t="n"/>
      <c r="G846" s="200" t="n"/>
      <c r="H846" s="200" t="n"/>
      <c r="I846" s="200" t="n"/>
      <c r="J846" s="200" t="n"/>
      <c r="K846" s="200" t="n"/>
      <c r="L846" s="200" t="n"/>
      <c r="M846" s="200" t="n"/>
      <c r="N846" s="200" t="n"/>
      <c r="O846" s="200" t="n"/>
      <c r="P846" s="200" t="n"/>
      <c r="Q846" s="200" t="n"/>
      <c r="R846" s="202" t="n"/>
      <c r="S846" s="200" t="n"/>
      <c r="T846" s="200" t="n"/>
      <c r="U846" s="200" t="n"/>
      <c r="V846" s="200" t="n"/>
      <c r="W846" s="200" t="n"/>
      <c r="X846" s="200" t="n"/>
      <c r="Y846" s="200" t="n"/>
      <c r="Z846" s="200" t="n"/>
    </row>
    <row r="847" ht="21" customHeight="1" s="726">
      <c r="A847" s="365" t="n"/>
      <c r="B847" s="365" t="n"/>
      <c r="C847" s="200" t="n"/>
      <c r="D847" s="465" t="n"/>
      <c r="E847" s="200" t="n"/>
      <c r="F847" s="200" t="n"/>
      <c r="G847" s="200" t="n"/>
      <c r="H847" s="200" t="n"/>
      <c r="I847" s="200" t="n"/>
      <c r="J847" s="200" t="n"/>
      <c r="K847" s="200" t="n"/>
      <c r="L847" s="200" t="n"/>
      <c r="M847" s="200" t="n"/>
      <c r="N847" s="200" t="n"/>
      <c r="O847" s="200" t="n"/>
      <c r="P847" s="200" t="n"/>
      <c r="Q847" s="200" t="n"/>
      <c r="R847" s="202" t="n"/>
      <c r="S847" s="200" t="n"/>
      <c r="T847" s="200" t="n"/>
      <c r="U847" s="200" t="n"/>
      <c r="V847" s="200" t="n"/>
      <c r="W847" s="200" t="n"/>
      <c r="X847" s="200" t="n"/>
      <c r="Y847" s="200" t="n"/>
      <c r="Z847" s="200" t="n"/>
    </row>
    <row r="848" ht="21" customHeight="1" s="726">
      <c r="A848" s="365" t="n"/>
      <c r="B848" s="365" t="n"/>
      <c r="C848" s="200" t="n"/>
      <c r="D848" s="465" t="n"/>
      <c r="E848" s="200" t="n"/>
      <c r="F848" s="200" t="n"/>
      <c r="G848" s="200" t="n"/>
      <c r="H848" s="200" t="n"/>
      <c r="I848" s="200" t="n"/>
      <c r="J848" s="200" t="n"/>
      <c r="K848" s="200" t="n"/>
      <c r="L848" s="200" t="n"/>
      <c r="M848" s="200" t="n"/>
      <c r="N848" s="200" t="n"/>
      <c r="O848" s="200" t="n"/>
      <c r="P848" s="200" t="n"/>
      <c r="Q848" s="200" t="n"/>
      <c r="R848" s="202" t="n"/>
      <c r="S848" s="200" t="n"/>
      <c r="T848" s="200" t="n"/>
      <c r="U848" s="200" t="n"/>
      <c r="V848" s="200" t="n"/>
      <c r="W848" s="200" t="n"/>
      <c r="X848" s="200" t="n"/>
      <c r="Y848" s="200" t="n"/>
      <c r="Z848" s="200" t="n"/>
    </row>
    <row r="849" ht="21" customHeight="1" s="726">
      <c r="A849" s="365" t="n"/>
      <c r="B849" s="365" t="n"/>
      <c r="C849" s="200" t="n"/>
      <c r="D849" s="465" t="n"/>
      <c r="E849" s="200" t="n"/>
      <c r="F849" s="200" t="n"/>
      <c r="G849" s="200" t="n"/>
      <c r="H849" s="200" t="n"/>
      <c r="I849" s="200" t="n"/>
      <c r="J849" s="200" t="n"/>
      <c r="K849" s="200" t="n"/>
      <c r="L849" s="200" t="n"/>
      <c r="M849" s="200" t="n"/>
      <c r="N849" s="200" t="n"/>
      <c r="O849" s="200" t="n"/>
      <c r="P849" s="200" t="n"/>
      <c r="Q849" s="200" t="n"/>
      <c r="R849" s="202" t="n"/>
      <c r="S849" s="200" t="n"/>
      <c r="T849" s="200" t="n"/>
      <c r="U849" s="200" t="n"/>
      <c r="V849" s="200" t="n"/>
      <c r="W849" s="200" t="n"/>
      <c r="X849" s="200" t="n"/>
      <c r="Y849" s="200" t="n"/>
      <c r="Z849" s="200" t="n"/>
    </row>
    <row r="850" ht="21" customHeight="1" s="726">
      <c r="A850" s="365" t="n"/>
      <c r="B850" s="365" t="n"/>
      <c r="C850" s="200" t="n"/>
      <c r="D850" s="465" t="n"/>
      <c r="E850" s="200" t="n"/>
      <c r="F850" s="200" t="n"/>
      <c r="G850" s="200" t="n"/>
      <c r="H850" s="200" t="n"/>
      <c r="I850" s="200" t="n"/>
      <c r="J850" s="200" t="n"/>
      <c r="K850" s="200" t="n"/>
      <c r="L850" s="200" t="n"/>
      <c r="M850" s="200" t="n"/>
      <c r="N850" s="200" t="n"/>
      <c r="O850" s="200" t="n"/>
      <c r="P850" s="200" t="n"/>
      <c r="Q850" s="200" t="n"/>
      <c r="R850" s="202" t="n"/>
      <c r="S850" s="200" t="n"/>
      <c r="T850" s="200" t="n"/>
      <c r="U850" s="200" t="n"/>
      <c r="V850" s="200" t="n"/>
      <c r="W850" s="200" t="n"/>
      <c r="X850" s="200" t="n"/>
      <c r="Y850" s="200" t="n"/>
      <c r="Z850" s="200" t="n"/>
    </row>
    <row r="851" ht="21" customHeight="1" s="726">
      <c r="A851" s="365" t="n"/>
      <c r="B851" s="365" t="n"/>
      <c r="C851" s="200" t="n"/>
      <c r="D851" s="465" t="n"/>
      <c r="E851" s="200" t="n"/>
      <c r="F851" s="200" t="n"/>
      <c r="G851" s="200" t="n"/>
      <c r="H851" s="200" t="n"/>
      <c r="I851" s="200" t="n"/>
      <c r="J851" s="200" t="n"/>
      <c r="K851" s="200" t="n"/>
      <c r="L851" s="200" t="n"/>
      <c r="M851" s="200" t="n"/>
      <c r="N851" s="200" t="n"/>
      <c r="O851" s="200" t="n"/>
      <c r="P851" s="200" t="n"/>
      <c r="Q851" s="200" t="n"/>
      <c r="R851" s="202" t="n"/>
      <c r="S851" s="200" t="n"/>
      <c r="T851" s="200" t="n"/>
      <c r="U851" s="200" t="n"/>
      <c r="V851" s="200" t="n"/>
      <c r="W851" s="200" t="n"/>
      <c r="X851" s="200" t="n"/>
      <c r="Y851" s="200" t="n"/>
      <c r="Z851" s="200" t="n"/>
    </row>
    <row r="852" ht="21" customHeight="1" s="726">
      <c r="A852" s="365" t="n"/>
      <c r="B852" s="365" t="n"/>
      <c r="C852" s="200" t="n"/>
      <c r="D852" s="465" t="n"/>
      <c r="E852" s="200" t="n"/>
      <c r="F852" s="200" t="n"/>
      <c r="G852" s="200" t="n"/>
      <c r="H852" s="200" t="n"/>
      <c r="I852" s="200" t="n"/>
      <c r="J852" s="200" t="n"/>
      <c r="K852" s="200" t="n"/>
      <c r="L852" s="200" t="n"/>
      <c r="M852" s="200" t="n"/>
      <c r="N852" s="200" t="n"/>
      <c r="O852" s="200" t="n"/>
      <c r="P852" s="200" t="n"/>
      <c r="Q852" s="200" t="n"/>
      <c r="R852" s="202" t="n"/>
      <c r="S852" s="200" t="n"/>
      <c r="T852" s="200" t="n"/>
      <c r="U852" s="200" t="n"/>
      <c r="V852" s="200" t="n"/>
      <c r="W852" s="200" t="n"/>
      <c r="X852" s="200" t="n"/>
      <c r="Y852" s="200" t="n"/>
      <c r="Z852" s="200" t="n"/>
    </row>
    <row r="853" ht="21" customHeight="1" s="726">
      <c r="A853" s="365" t="n"/>
      <c r="B853" s="365" t="n"/>
      <c r="C853" s="200" t="n"/>
      <c r="D853" s="465" t="n"/>
      <c r="E853" s="200" t="n"/>
      <c r="F853" s="200" t="n"/>
      <c r="G853" s="200" t="n"/>
      <c r="H853" s="200" t="n"/>
      <c r="I853" s="200" t="n"/>
      <c r="J853" s="200" t="n"/>
      <c r="K853" s="200" t="n"/>
      <c r="L853" s="200" t="n"/>
      <c r="M853" s="200" t="n"/>
      <c r="N853" s="200" t="n"/>
      <c r="O853" s="200" t="n"/>
      <c r="P853" s="200" t="n"/>
      <c r="Q853" s="200" t="n"/>
      <c r="R853" s="202" t="n"/>
      <c r="S853" s="200" t="n"/>
      <c r="T853" s="200" t="n"/>
      <c r="U853" s="200" t="n"/>
      <c r="V853" s="200" t="n"/>
      <c r="W853" s="200" t="n"/>
      <c r="X853" s="200" t="n"/>
      <c r="Y853" s="200" t="n"/>
      <c r="Z853" s="200" t="n"/>
    </row>
    <row r="854" ht="21" customHeight="1" s="726">
      <c r="A854" s="365" t="n"/>
      <c r="B854" s="365" t="n"/>
      <c r="C854" s="200" t="n"/>
      <c r="D854" s="465" t="n"/>
      <c r="E854" s="200" t="n"/>
      <c r="F854" s="200" t="n"/>
      <c r="G854" s="200" t="n"/>
      <c r="H854" s="200" t="n"/>
      <c r="I854" s="200" t="n"/>
      <c r="J854" s="200" t="n"/>
      <c r="K854" s="200" t="n"/>
      <c r="L854" s="200" t="n"/>
      <c r="M854" s="200" t="n"/>
      <c r="N854" s="200" t="n"/>
      <c r="O854" s="200" t="n"/>
      <c r="P854" s="200" t="n"/>
      <c r="Q854" s="200" t="n"/>
      <c r="R854" s="202" t="n"/>
      <c r="S854" s="200" t="n"/>
      <c r="T854" s="200" t="n"/>
      <c r="U854" s="200" t="n"/>
      <c r="V854" s="200" t="n"/>
      <c r="W854" s="200" t="n"/>
      <c r="X854" s="200" t="n"/>
      <c r="Y854" s="200" t="n"/>
      <c r="Z854" s="200" t="n"/>
    </row>
    <row r="855" ht="21" customHeight="1" s="726">
      <c r="A855" s="365" t="n"/>
      <c r="B855" s="365" t="n"/>
      <c r="C855" s="200" t="n"/>
      <c r="D855" s="465" t="n"/>
      <c r="E855" s="200" t="n"/>
      <c r="F855" s="200" t="n"/>
      <c r="G855" s="200" t="n"/>
      <c r="H855" s="200" t="n"/>
      <c r="I855" s="200" t="n"/>
      <c r="J855" s="200" t="n"/>
      <c r="K855" s="200" t="n"/>
      <c r="L855" s="200" t="n"/>
      <c r="M855" s="200" t="n"/>
      <c r="N855" s="200" t="n"/>
      <c r="O855" s="200" t="n"/>
      <c r="P855" s="200" t="n"/>
      <c r="Q855" s="200" t="n"/>
      <c r="R855" s="202" t="n"/>
      <c r="S855" s="200" t="n"/>
      <c r="T855" s="200" t="n"/>
      <c r="U855" s="200" t="n"/>
      <c r="V855" s="200" t="n"/>
      <c r="W855" s="200" t="n"/>
      <c r="X855" s="200" t="n"/>
      <c r="Y855" s="200" t="n"/>
      <c r="Z855" s="200" t="n"/>
    </row>
    <row r="856" ht="21" customHeight="1" s="726">
      <c r="A856" s="365" t="n"/>
      <c r="B856" s="365" t="n"/>
      <c r="C856" s="200" t="n"/>
      <c r="D856" s="465" t="n"/>
      <c r="E856" s="200" t="n"/>
      <c r="F856" s="200" t="n"/>
      <c r="G856" s="200" t="n"/>
      <c r="H856" s="200" t="n"/>
      <c r="I856" s="200" t="n"/>
      <c r="J856" s="200" t="n"/>
      <c r="K856" s="200" t="n"/>
      <c r="L856" s="200" t="n"/>
      <c r="M856" s="200" t="n"/>
      <c r="N856" s="200" t="n"/>
      <c r="O856" s="200" t="n"/>
      <c r="P856" s="200" t="n"/>
      <c r="Q856" s="200" t="n"/>
      <c r="R856" s="202" t="n"/>
      <c r="S856" s="200" t="n"/>
      <c r="T856" s="200" t="n"/>
      <c r="U856" s="200" t="n"/>
      <c r="V856" s="200" t="n"/>
      <c r="W856" s="200" t="n"/>
      <c r="X856" s="200" t="n"/>
      <c r="Y856" s="200" t="n"/>
      <c r="Z856" s="200" t="n"/>
    </row>
    <row r="857" ht="21" customHeight="1" s="726">
      <c r="A857" s="365" t="n"/>
      <c r="B857" s="365" t="n"/>
      <c r="C857" s="200" t="n"/>
      <c r="D857" s="465" t="n"/>
      <c r="E857" s="200" t="n"/>
      <c r="F857" s="200" t="n"/>
      <c r="G857" s="200" t="n"/>
      <c r="H857" s="200" t="n"/>
      <c r="I857" s="200" t="n"/>
      <c r="J857" s="200" t="n"/>
      <c r="K857" s="200" t="n"/>
      <c r="L857" s="200" t="n"/>
      <c r="M857" s="200" t="n"/>
      <c r="N857" s="200" t="n"/>
      <c r="O857" s="200" t="n"/>
      <c r="P857" s="200" t="n"/>
      <c r="Q857" s="200" t="n"/>
      <c r="R857" s="202" t="n"/>
      <c r="S857" s="200" t="n"/>
      <c r="T857" s="200" t="n"/>
      <c r="U857" s="200" t="n"/>
      <c r="V857" s="200" t="n"/>
      <c r="W857" s="200" t="n"/>
      <c r="X857" s="200" t="n"/>
      <c r="Y857" s="200" t="n"/>
      <c r="Z857" s="200" t="n"/>
    </row>
    <row r="858" ht="21" customHeight="1" s="726">
      <c r="A858" s="365" t="n"/>
      <c r="B858" s="365" t="n"/>
      <c r="C858" s="200" t="n"/>
      <c r="D858" s="465" t="n"/>
      <c r="E858" s="200" t="n"/>
      <c r="F858" s="200" t="n"/>
      <c r="G858" s="200" t="n"/>
      <c r="H858" s="200" t="n"/>
      <c r="I858" s="200" t="n"/>
      <c r="J858" s="200" t="n"/>
      <c r="K858" s="200" t="n"/>
      <c r="L858" s="200" t="n"/>
      <c r="M858" s="200" t="n"/>
      <c r="N858" s="200" t="n"/>
      <c r="O858" s="200" t="n"/>
      <c r="P858" s="200" t="n"/>
      <c r="Q858" s="200" t="n"/>
      <c r="R858" s="202" t="n"/>
      <c r="S858" s="200" t="n"/>
      <c r="T858" s="200" t="n"/>
      <c r="U858" s="200" t="n"/>
      <c r="V858" s="200" t="n"/>
      <c r="W858" s="200" t="n"/>
      <c r="X858" s="200" t="n"/>
      <c r="Y858" s="200" t="n"/>
      <c r="Z858" s="200" t="n"/>
    </row>
    <row r="859" ht="21" customHeight="1" s="726">
      <c r="A859" s="365" t="n"/>
      <c r="B859" s="365" t="n"/>
      <c r="C859" s="200" t="n"/>
      <c r="D859" s="465" t="n"/>
      <c r="E859" s="200" t="n"/>
      <c r="F859" s="200" t="n"/>
      <c r="G859" s="200" t="n"/>
      <c r="H859" s="200" t="n"/>
      <c r="I859" s="200" t="n"/>
      <c r="J859" s="200" t="n"/>
      <c r="K859" s="200" t="n"/>
      <c r="L859" s="200" t="n"/>
      <c r="M859" s="200" t="n"/>
      <c r="N859" s="200" t="n"/>
      <c r="O859" s="200" t="n"/>
      <c r="P859" s="200" t="n"/>
      <c r="Q859" s="200" t="n"/>
      <c r="R859" s="202" t="n"/>
      <c r="S859" s="200" t="n"/>
      <c r="T859" s="200" t="n"/>
      <c r="U859" s="200" t="n"/>
      <c r="V859" s="200" t="n"/>
      <c r="W859" s="200" t="n"/>
      <c r="X859" s="200" t="n"/>
      <c r="Y859" s="200" t="n"/>
      <c r="Z859" s="200" t="n"/>
    </row>
    <row r="860" ht="21" customHeight="1" s="726">
      <c r="A860" s="365" t="n"/>
      <c r="B860" s="365" t="n"/>
      <c r="C860" s="200" t="n"/>
      <c r="D860" s="465" t="n"/>
      <c r="E860" s="200" t="n"/>
      <c r="F860" s="200" t="n"/>
      <c r="G860" s="200" t="n"/>
      <c r="H860" s="200" t="n"/>
      <c r="I860" s="200" t="n"/>
      <c r="J860" s="200" t="n"/>
      <c r="K860" s="200" t="n"/>
      <c r="L860" s="200" t="n"/>
      <c r="M860" s="200" t="n"/>
      <c r="N860" s="200" t="n"/>
      <c r="O860" s="200" t="n"/>
      <c r="P860" s="200" t="n"/>
      <c r="Q860" s="200" t="n"/>
      <c r="R860" s="202" t="n"/>
      <c r="S860" s="200" t="n"/>
      <c r="T860" s="200" t="n"/>
      <c r="U860" s="200" t="n"/>
      <c r="V860" s="200" t="n"/>
      <c r="W860" s="200" t="n"/>
      <c r="X860" s="200" t="n"/>
      <c r="Y860" s="200" t="n"/>
      <c r="Z860" s="200" t="n"/>
    </row>
    <row r="861" ht="21" customHeight="1" s="726">
      <c r="A861" s="365" t="n"/>
      <c r="B861" s="365" t="n"/>
      <c r="C861" s="200" t="n"/>
      <c r="D861" s="465" t="n"/>
      <c r="E861" s="200" t="n"/>
      <c r="F861" s="200" t="n"/>
      <c r="G861" s="200" t="n"/>
      <c r="H861" s="200" t="n"/>
      <c r="I861" s="200" t="n"/>
      <c r="J861" s="200" t="n"/>
      <c r="K861" s="200" t="n"/>
      <c r="L861" s="200" t="n"/>
      <c r="M861" s="200" t="n"/>
      <c r="N861" s="200" t="n"/>
      <c r="O861" s="200" t="n"/>
      <c r="P861" s="200" t="n"/>
      <c r="Q861" s="200" t="n"/>
      <c r="R861" s="202" t="n"/>
      <c r="S861" s="200" t="n"/>
      <c r="T861" s="200" t="n"/>
      <c r="U861" s="200" t="n"/>
      <c r="V861" s="200" t="n"/>
      <c r="W861" s="200" t="n"/>
      <c r="X861" s="200" t="n"/>
      <c r="Y861" s="200" t="n"/>
      <c r="Z861" s="200" t="n"/>
    </row>
    <row r="862" ht="21" customHeight="1" s="726">
      <c r="A862" s="365" t="n"/>
      <c r="B862" s="365" t="n"/>
      <c r="C862" s="200" t="n"/>
      <c r="D862" s="465" t="n"/>
      <c r="E862" s="200" t="n"/>
      <c r="F862" s="200" t="n"/>
      <c r="G862" s="200" t="n"/>
      <c r="H862" s="200" t="n"/>
      <c r="I862" s="200" t="n"/>
      <c r="J862" s="200" t="n"/>
      <c r="K862" s="200" t="n"/>
      <c r="L862" s="200" t="n"/>
      <c r="M862" s="200" t="n"/>
      <c r="N862" s="200" t="n"/>
      <c r="O862" s="200" t="n"/>
      <c r="P862" s="200" t="n"/>
      <c r="Q862" s="200" t="n"/>
      <c r="R862" s="202" t="n"/>
      <c r="S862" s="200" t="n"/>
      <c r="T862" s="200" t="n"/>
      <c r="U862" s="200" t="n"/>
      <c r="V862" s="200" t="n"/>
      <c r="W862" s="200" t="n"/>
      <c r="X862" s="200" t="n"/>
      <c r="Y862" s="200" t="n"/>
      <c r="Z862" s="200" t="n"/>
    </row>
    <row r="863" ht="21" customHeight="1" s="726">
      <c r="A863" s="365" t="n"/>
      <c r="B863" s="365" t="n"/>
      <c r="C863" s="200" t="n"/>
      <c r="D863" s="465" t="n"/>
      <c r="E863" s="200" t="n"/>
      <c r="F863" s="200" t="n"/>
      <c r="G863" s="200" t="n"/>
      <c r="H863" s="200" t="n"/>
      <c r="I863" s="200" t="n"/>
      <c r="J863" s="200" t="n"/>
      <c r="K863" s="200" t="n"/>
      <c r="L863" s="200" t="n"/>
      <c r="M863" s="200" t="n"/>
      <c r="N863" s="200" t="n"/>
      <c r="O863" s="200" t="n"/>
      <c r="P863" s="200" t="n"/>
      <c r="Q863" s="200" t="n"/>
      <c r="R863" s="202" t="n"/>
      <c r="S863" s="200" t="n"/>
      <c r="T863" s="200" t="n"/>
      <c r="U863" s="200" t="n"/>
      <c r="V863" s="200" t="n"/>
      <c r="W863" s="200" t="n"/>
      <c r="X863" s="200" t="n"/>
      <c r="Y863" s="200" t="n"/>
      <c r="Z863" s="200" t="n"/>
    </row>
    <row r="864" ht="21" customHeight="1" s="726">
      <c r="A864" s="365" t="n"/>
      <c r="B864" s="365" t="n"/>
      <c r="C864" s="200" t="n"/>
      <c r="D864" s="465" t="n"/>
      <c r="E864" s="200" t="n"/>
      <c r="F864" s="200" t="n"/>
      <c r="G864" s="200" t="n"/>
      <c r="H864" s="200" t="n"/>
      <c r="I864" s="200" t="n"/>
      <c r="J864" s="200" t="n"/>
      <c r="K864" s="200" t="n"/>
      <c r="L864" s="200" t="n"/>
      <c r="M864" s="200" t="n"/>
      <c r="N864" s="200" t="n"/>
      <c r="O864" s="200" t="n"/>
      <c r="P864" s="200" t="n"/>
      <c r="Q864" s="200" t="n"/>
      <c r="R864" s="202" t="n"/>
      <c r="S864" s="200" t="n"/>
      <c r="T864" s="200" t="n"/>
      <c r="U864" s="200" t="n"/>
      <c r="V864" s="200" t="n"/>
      <c r="W864" s="200" t="n"/>
      <c r="X864" s="200" t="n"/>
      <c r="Y864" s="200" t="n"/>
      <c r="Z864" s="200" t="n"/>
    </row>
    <row r="865" ht="21" customHeight="1" s="726">
      <c r="A865" s="365" t="n"/>
      <c r="B865" s="365" t="n"/>
      <c r="C865" s="200" t="n"/>
      <c r="D865" s="465" t="n"/>
      <c r="E865" s="200" t="n"/>
      <c r="F865" s="200" t="n"/>
      <c r="G865" s="200" t="n"/>
      <c r="H865" s="200" t="n"/>
      <c r="I865" s="200" t="n"/>
      <c r="J865" s="200" t="n"/>
      <c r="K865" s="200" t="n"/>
      <c r="L865" s="200" t="n"/>
      <c r="M865" s="200" t="n"/>
      <c r="N865" s="200" t="n"/>
      <c r="O865" s="200" t="n"/>
      <c r="P865" s="200" t="n"/>
      <c r="Q865" s="200" t="n"/>
      <c r="R865" s="202" t="n"/>
      <c r="S865" s="200" t="n"/>
      <c r="T865" s="200" t="n"/>
      <c r="U865" s="200" t="n"/>
      <c r="V865" s="200" t="n"/>
      <c r="W865" s="200" t="n"/>
      <c r="X865" s="200" t="n"/>
      <c r="Y865" s="200" t="n"/>
      <c r="Z865" s="200" t="n"/>
    </row>
    <row r="866" ht="21" customHeight="1" s="726">
      <c r="A866" s="365" t="n"/>
      <c r="B866" s="365" t="n"/>
      <c r="C866" s="200" t="n"/>
      <c r="D866" s="465" t="n"/>
      <c r="E866" s="200" t="n"/>
      <c r="F866" s="200" t="n"/>
      <c r="G866" s="200" t="n"/>
      <c r="H866" s="200" t="n"/>
      <c r="I866" s="200" t="n"/>
      <c r="J866" s="200" t="n"/>
      <c r="K866" s="200" t="n"/>
      <c r="L866" s="200" t="n"/>
      <c r="M866" s="200" t="n"/>
      <c r="N866" s="200" t="n"/>
      <c r="O866" s="200" t="n"/>
      <c r="P866" s="200" t="n"/>
      <c r="Q866" s="200" t="n"/>
      <c r="R866" s="202" t="n"/>
      <c r="S866" s="200" t="n"/>
      <c r="T866" s="200" t="n"/>
      <c r="U866" s="200" t="n"/>
      <c r="V866" s="200" t="n"/>
      <c r="W866" s="200" t="n"/>
      <c r="X866" s="200" t="n"/>
      <c r="Y866" s="200" t="n"/>
      <c r="Z866" s="200" t="n"/>
    </row>
    <row r="867" ht="21" customHeight="1" s="726">
      <c r="A867" s="365" t="n"/>
      <c r="B867" s="365" t="n"/>
      <c r="C867" s="200" t="n"/>
      <c r="D867" s="465" t="n"/>
      <c r="E867" s="200" t="n"/>
      <c r="F867" s="200" t="n"/>
      <c r="G867" s="200" t="n"/>
      <c r="H867" s="200" t="n"/>
      <c r="I867" s="200" t="n"/>
      <c r="J867" s="200" t="n"/>
      <c r="K867" s="200" t="n"/>
      <c r="L867" s="200" t="n"/>
      <c r="M867" s="200" t="n"/>
      <c r="N867" s="200" t="n"/>
      <c r="O867" s="200" t="n"/>
      <c r="P867" s="200" t="n"/>
      <c r="Q867" s="200" t="n"/>
      <c r="R867" s="202" t="n"/>
      <c r="S867" s="200" t="n"/>
      <c r="T867" s="200" t="n"/>
      <c r="U867" s="200" t="n"/>
      <c r="V867" s="200" t="n"/>
      <c r="W867" s="200" t="n"/>
      <c r="X867" s="200" t="n"/>
      <c r="Y867" s="200" t="n"/>
      <c r="Z867" s="200" t="n"/>
    </row>
    <row r="868" ht="21" customHeight="1" s="726">
      <c r="A868" s="365" t="n"/>
      <c r="B868" s="365" t="n"/>
      <c r="C868" s="200" t="n"/>
      <c r="D868" s="465" t="n"/>
      <c r="E868" s="200" t="n"/>
      <c r="F868" s="200" t="n"/>
      <c r="G868" s="200" t="n"/>
      <c r="H868" s="200" t="n"/>
      <c r="I868" s="200" t="n"/>
      <c r="J868" s="200" t="n"/>
      <c r="K868" s="200" t="n"/>
      <c r="L868" s="200" t="n"/>
      <c r="M868" s="200" t="n"/>
      <c r="N868" s="200" t="n"/>
      <c r="O868" s="200" t="n"/>
      <c r="P868" s="200" t="n"/>
      <c r="Q868" s="200" t="n"/>
      <c r="R868" s="202" t="n"/>
      <c r="S868" s="200" t="n"/>
      <c r="T868" s="200" t="n"/>
      <c r="U868" s="200" t="n"/>
      <c r="V868" s="200" t="n"/>
      <c r="W868" s="200" t="n"/>
      <c r="X868" s="200" t="n"/>
      <c r="Y868" s="200" t="n"/>
      <c r="Z868" s="200" t="n"/>
    </row>
    <row r="869" ht="21" customHeight="1" s="726">
      <c r="A869" s="365" t="n"/>
      <c r="B869" s="365" t="n"/>
      <c r="C869" s="200" t="n"/>
      <c r="D869" s="465" t="n"/>
      <c r="E869" s="200" t="n"/>
      <c r="F869" s="200" t="n"/>
      <c r="G869" s="200" t="n"/>
      <c r="H869" s="200" t="n"/>
      <c r="I869" s="200" t="n"/>
      <c r="J869" s="200" t="n"/>
      <c r="K869" s="200" t="n"/>
      <c r="L869" s="200" t="n"/>
      <c r="M869" s="200" t="n"/>
      <c r="N869" s="200" t="n"/>
      <c r="O869" s="200" t="n"/>
      <c r="P869" s="200" t="n"/>
      <c r="Q869" s="200" t="n"/>
      <c r="R869" s="202" t="n"/>
      <c r="S869" s="200" t="n"/>
      <c r="T869" s="200" t="n"/>
      <c r="U869" s="200" t="n"/>
      <c r="V869" s="200" t="n"/>
      <c r="W869" s="200" t="n"/>
      <c r="X869" s="200" t="n"/>
      <c r="Y869" s="200" t="n"/>
      <c r="Z869" s="200" t="n"/>
    </row>
    <row r="870" ht="21" customHeight="1" s="726">
      <c r="A870" s="365" t="n"/>
      <c r="B870" s="365" t="n"/>
      <c r="C870" s="200" t="n"/>
      <c r="D870" s="465" t="n"/>
      <c r="E870" s="200" t="n"/>
      <c r="F870" s="200" t="n"/>
      <c r="G870" s="200" t="n"/>
      <c r="H870" s="200" t="n"/>
      <c r="I870" s="200" t="n"/>
      <c r="J870" s="200" t="n"/>
      <c r="K870" s="200" t="n"/>
      <c r="L870" s="200" t="n"/>
      <c r="M870" s="200" t="n"/>
      <c r="N870" s="200" t="n"/>
      <c r="O870" s="200" t="n"/>
      <c r="P870" s="200" t="n"/>
      <c r="Q870" s="200" t="n"/>
      <c r="R870" s="202" t="n"/>
      <c r="S870" s="200" t="n"/>
      <c r="T870" s="200" t="n"/>
      <c r="U870" s="200" t="n"/>
      <c r="V870" s="200" t="n"/>
      <c r="W870" s="200" t="n"/>
      <c r="X870" s="200" t="n"/>
      <c r="Y870" s="200" t="n"/>
      <c r="Z870" s="200" t="n"/>
    </row>
    <row r="871" ht="21" customHeight="1" s="726">
      <c r="A871" s="365" t="n"/>
      <c r="B871" s="365" t="n"/>
      <c r="C871" s="200" t="n"/>
      <c r="D871" s="465" t="n"/>
      <c r="E871" s="200" t="n"/>
      <c r="F871" s="200" t="n"/>
      <c r="G871" s="200" t="n"/>
      <c r="H871" s="200" t="n"/>
      <c r="I871" s="200" t="n"/>
      <c r="J871" s="200" t="n"/>
      <c r="K871" s="200" t="n"/>
      <c r="L871" s="200" t="n"/>
      <c r="M871" s="200" t="n"/>
      <c r="N871" s="200" t="n"/>
      <c r="O871" s="200" t="n"/>
      <c r="P871" s="200" t="n"/>
      <c r="Q871" s="200" t="n"/>
      <c r="R871" s="202" t="n"/>
      <c r="S871" s="200" t="n"/>
      <c r="T871" s="200" t="n"/>
      <c r="U871" s="200" t="n"/>
      <c r="V871" s="200" t="n"/>
      <c r="W871" s="200" t="n"/>
      <c r="X871" s="200" t="n"/>
      <c r="Y871" s="200" t="n"/>
      <c r="Z871" s="200" t="n"/>
    </row>
    <row r="872" ht="21" customHeight="1" s="726">
      <c r="A872" s="365" t="n"/>
      <c r="B872" s="365" t="n"/>
      <c r="C872" s="200" t="n"/>
      <c r="D872" s="465" t="n"/>
      <c r="E872" s="200" t="n"/>
      <c r="F872" s="200" t="n"/>
      <c r="G872" s="200" t="n"/>
      <c r="H872" s="200" t="n"/>
      <c r="I872" s="200" t="n"/>
      <c r="J872" s="200" t="n"/>
      <c r="K872" s="200" t="n"/>
      <c r="L872" s="200" t="n"/>
      <c r="M872" s="200" t="n"/>
      <c r="N872" s="200" t="n"/>
      <c r="O872" s="200" t="n"/>
      <c r="P872" s="200" t="n"/>
      <c r="Q872" s="200" t="n"/>
      <c r="R872" s="202" t="n"/>
      <c r="S872" s="200" t="n"/>
      <c r="T872" s="200" t="n"/>
      <c r="U872" s="200" t="n"/>
      <c r="V872" s="200" t="n"/>
      <c r="W872" s="200" t="n"/>
      <c r="X872" s="200" t="n"/>
      <c r="Y872" s="200" t="n"/>
      <c r="Z872" s="200" t="n"/>
    </row>
    <row r="873" ht="21" customHeight="1" s="726">
      <c r="A873" s="365" t="n"/>
      <c r="B873" s="365" t="n"/>
      <c r="C873" s="200" t="n"/>
      <c r="D873" s="465" t="n"/>
      <c r="E873" s="200" t="n"/>
      <c r="F873" s="200" t="n"/>
      <c r="G873" s="200" t="n"/>
      <c r="H873" s="200" t="n"/>
      <c r="I873" s="200" t="n"/>
      <c r="J873" s="200" t="n"/>
      <c r="K873" s="200" t="n"/>
      <c r="L873" s="200" t="n"/>
      <c r="M873" s="200" t="n"/>
      <c r="N873" s="200" t="n"/>
      <c r="O873" s="200" t="n"/>
      <c r="P873" s="200" t="n"/>
      <c r="Q873" s="200" t="n"/>
      <c r="R873" s="202" t="n"/>
      <c r="S873" s="200" t="n"/>
      <c r="T873" s="200" t="n"/>
      <c r="U873" s="200" t="n"/>
      <c r="V873" s="200" t="n"/>
      <c r="W873" s="200" t="n"/>
      <c r="X873" s="200" t="n"/>
      <c r="Y873" s="200" t="n"/>
      <c r="Z873" s="200" t="n"/>
    </row>
    <row r="874" ht="21" customHeight="1" s="726">
      <c r="A874" s="365" t="n"/>
      <c r="B874" s="365" t="n"/>
      <c r="C874" s="200" t="n"/>
      <c r="D874" s="465" t="n"/>
      <c r="E874" s="200" t="n"/>
      <c r="F874" s="200" t="n"/>
      <c r="G874" s="200" t="n"/>
      <c r="H874" s="200" t="n"/>
      <c r="I874" s="200" t="n"/>
      <c r="J874" s="200" t="n"/>
      <c r="K874" s="200" t="n"/>
      <c r="L874" s="200" t="n"/>
      <c r="M874" s="200" t="n"/>
      <c r="N874" s="200" t="n"/>
      <c r="O874" s="200" t="n"/>
      <c r="P874" s="200" t="n"/>
      <c r="Q874" s="200" t="n"/>
      <c r="R874" s="202" t="n"/>
      <c r="S874" s="200" t="n"/>
      <c r="T874" s="200" t="n"/>
      <c r="U874" s="200" t="n"/>
      <c r="V874" s="200" t="n"/>
      <c r="W874" s="200" t="n"/>
      <c r="X874" s="200" t="n"/>
      <c r="Y874" s="200" t="n"/>
      <c r="Z874" s="200" t="n"/>
    </row>
    <row r="875" ht="21" customHeight="1" s="726">
      <c r="A875" s="365" t="n"/>
      <c r="B875" s="365" t="n"/>
      <c r="C875" s="200" t="n"/>
      <c r="D875" s="465" t="n"/>
      <c r="E875" s="200" t="n"/>
      <c r="F875" s="200" t="n"/>
      <c r="G875" s="200" t="n"/>
      <c r="H875" s="200" t="n"/>
      <c r="I875" s="200" t="n"/>
      <c r="J875" s="200" t="n"/>
      <c r="K875" s="200" t="n"/>
      <c r="L875" s="200" t="n"/>
      <c r="M875" s="200" t="n"/>
      <c r="N875" s="200" t="n"/>
      <c r="O875" s="200" t="n"/>
      <c r="P875" s="200" t="n"/>
      <c r="Q875" s="200" t="n"/>
      <c r="R875" s="202" t="n"/>
      <c r="S875" s="200" t="n"/>
      <c r="T875" s="200" t="n"/>
      <c r="U875" s="200" t="n"/>
      <c r="V875" s="200" t="n"/>
      <c r="W875" s="200" t="n"/>
      <c r="X875" s="200" t="n"/>
      <c r="Y875" s="200" t="n"/>
      <c r="Z875" s="200" t="n"/>
    </row>
    <row r="876" ht="21" customHeight="1" s="726">
      <c r="A876" s="365" t="n"/>
      <c r="B876" s="365" t="n"/>
      <c r="C876" s="200" t="n"/>
      <c r="D876" s="465" t="n"/>
      <c r="E876" s="200" t="n"/>
      <c r="F876" s="200" t="n"/>
      <c r="G876" s="200" t="n"/>
      <c r="H876" s="200" t="n"/>
      <c r="I876" s="200" t="n"/>
      <c r="J876" s="200" t="n"/>
      <c r="K876" s="200" t="n"/>
      <c r="L876" s="200" t="n"/>
      <c r="M876" s="200" t="n"/>
      <c r="N876" s="200" t="n"/>
      <c r="O876" s="200" t="n"/>
      <c r="P876" s="200" t="n"/>
      <c r="Q876" s="200" t="n"/>
      <c r="R876" s="202" t="n"/>
      <c r="S876" s="200" t="n"/>
      <c r="T876" s="200" t="n"/>
      <c r="U876" s="200" t="n"/>
      <c r="V876" s="200" t="n"/>
      <c r="W876" s="200" t="n"/>
      <c r="X876" s="200" t="n"/>
      <c r="Y876" s="200" t="n"/>
      <c r="Z876" s="200" t="n"/>
    </row>
    <row r="877" ht="21" customHeight="1" s="726">
      <c r="A877" s="365" t="n"/>
      <c r="B877" s="365" t="n"/>
      <c r="C877" s="200" t="n"/>
      <c r="D877" s="465" t="n"/>
      <c r="E877" s="200" t="n"/>
      <c r="F877" s="200" t="n"/>
      <c r="G877" s="200" t="n"/>
      <c r="H877" s="200" t="n"/>
      <c r="I877" s="200" t="n"/>
      <c r="J877" s="200" t="n"/>
      <c r="K877" s="200" t="n"/>
      <c r="L877" s="200" t="n"/>
      <c r="M877" s="200" t="n"/>
      <c r="N877" s="200" t="n"/>
      <c r="O877" s="200" t="n"/>
      <c r="P877" s="200" t="n"/>
      <c r="Q877" s="200" t="n"/>
      <c r="R877" s="202" t="n"/>
      <c r="S877" s="200" t="n"/>
      <c r="T877" s="200" t="n"/>
      <c r="U877" s="200" t="n"/>
      <c r="V877" s="200" t="n"/>
      <c r="W877" s="200" t="n"/>
      <c r="X877" s="200" t="n"/>
      <c r="Y877" s="200" t="n"/>
      <c r="Z877" s="200" t="n"/>
    </row>
    <row r="878" ht="21" customHeight="1" s="726">
      <c r="A878" s="365" t="n"/>
      <c r="B878" s="365" t="n"/>
      <c r="C878" s="200" t="n"/>
      <c r="D878" s="465" t="n"/>
      <c r="E878" s="200" t="n"/>
      <c r="F878" s="200" t="n"/>
      <c r="G878" s="200" t="n"/>
      <c r="H878" s="200" t="n"/>
      <c r="I878" s="200" t="n"/>
      <c r="J878" s="200" t="n"/>
      <c r="K878" s="200" t="n"/>
      <c r="L878" s="200" t="n"/>
      <c r="M878" s="200" t="n"/>
      <c r="N878" s="200" t="n"/>
      <c r="O878" s="200" t="n"/>
      <c r="P878" s="200" t="n"/>
      <c r="Q878" s="200" t="n"/>
      <c r="R878" s="202" t="n"/>
      <c r="S878" s="200" t="n"/>
      <c r="T878" s="200" t="n"/>
      <c r="U878" s="200" t="n"/>
      <c r="V878" s="200" t="n"/>
      <c r="W878" s="200" t="n"/>
      <c r="X878" s="200" t="n"/>
      <c r="Y878" s="200" t="n"/>
      <c r="Z878" s="200" t="n"/>
    </row>
    <row r="879" ht="21" customHeight="1" s="726">
      <c r="A879" s="365" t="n"/>
      <c r="B879" s="365" t="n"/>
      <c r="C879" s="200" t="n"/>
      <c r="D879" s="465" t="n"/>
      <c r="E879" s="200" t="n"/>
      <c r="F879" s="200" t="n"/>
      <c r="G879" s="200" t="n"/>
      <c r="H879" s="200" t="n"/>
      <c r="I879" s="200" t="n"/>
      <c r="J879" s="200" t="n"/>
      <c r="K879" s="200" t="n"/>
      <c r="L879" s="200" t="n"/>
      <c r="M879" s="200" t="n"/>
      <c r="N879" s="200" t="n"/>
      <c r="O879" s="200" t="n"/>
      <c r="P879" s="200" t="n"/>
      <c r="Q879" s="200" t="n"/>
      <c r="R879" s="202" t="n"/>
      <c r="S879" s="200" t="n"/>
      <c r="T879" s="200" t="n"/>
      <c r="U879" s="200" t="n"/>
      <c r="V879" s="200" t="n"/>
      <c r="W879" s="200" t="n"/>
      <c r="X879" s="200" t="n"/>
      <c r="Y879" s="200" t="n"/>
      <c r="Z879" s="200" t="n"/>
    </row>
    <row r="880" ht="21" customHeight="1" s="726">
      <c r="A880" s="365" t="n"/>
      <c r="B880" s="365" t="n"/>
      <c r="C880" s="200" t="n"/>
      <c r="D880" s="465" t="n"/>
      <c r="E880" s="200" t="n"/>
      <c r="F880" s="200" t="n"/>
      <c r="G880" s="200" t="n"/>
      <c r="H880" s="200" t="n"/>
      <c r="I880" s="200" t="n"/>
      <c r="J880" s="200" t="n"/>
      <c r="K880" s="200" t="n"/>
      <c r="L880" s="200" t="n"/>
      <c r="M880" s="200" t="n"/>
      <c r="N880" s="200" t="n"/>
      <c r="O880" s="200" t="n"/>
      <c r="P880" s="200" t="n"/>
      <c r="Q880" s="200" t="n"/>
      <c r="R880" s="202" t="n"/>
      <c r="S880" s="200" t="n"/>
      <c r="T880" s="200" t="n"/>
      <c r="U880" s="200" t="n"/>
      <c r="V880" s="200" t="n"/>
      <c r="W880" s="200" t="n"/>
      <c r="X880" s="200" t="n"/>
      <c r="Y880" s="200" t="n"/>
      <c r="Z880" s="200" t="n"/>
    </row>
    <row r="881" ht="21" customHeight="1" s="726">
      <c r="A881" s="365" t="n"/>
      <c r="B881" s="365" t="n"/>
      <c r="C881" s="200" t="n"/>
      <c r="D881" s="465" t="n"/>
      <c r="E881" s="200" t="n"/>
      <c r="F881" s="200" t="n"/>
      <c r="G881" s="200" t="n"/>
      <c r="H881" s="200" t="n"/>
      <c r="I881" s="200" t="n"/>
      <c r="J881" s="200" t="n"/>
      <c r="K881" s="200" t="n"/>
      <c r="L881" s="200" t="n"/>
      <c r="M881" s="200" t="n"/>
      <c r="N881" s="200" t="n"/>
      <c r="O881" s="200" t="n"/>
      <c r="P881" s="200" t="n"/>
      <c r="Q881" s="200" t="n"/>
      <c r="R881" s="202" t="n"/>
      <c r="S881" s="200" t="n"/>
      <c r="T881" s="200" t="n"/>
      <c r="U881" s="200" t="n"/>
      <c r="V881" s="200" t="n"/>
      <c r="W881" s="200" t="n"/>
      <c r="X881" s="200" t="n"/>
      <c r="Y881" s="200" t="n"/>
      <c r="Z881" s="200" t="n"/>
    </row>
    <row r="882" ht="21" customHeight="1" s="726">
      <c r="A882" s="365" t="n"/>
      <c r="B882" s="365" t="n"/>
      <c r="C882" s="200" t="n"/>
      <c r="D882" s="465" t="n"/>
      <c r="E882" s="200" t="n"/>
      <c r="F882" s="200" t="n"/>
      <c r="G882" s="200" t="n"/>
      <c r="H882" s="200" t="n"/>
      <c r="I882" s="200" t="n"/>
      <c r="J882" s="200" t="n"/>
      <c r="K882" s="200" t="n"/>
      <c r="L882" s="200" t="n"/>
      <c r="M882" s="200" t="n"/>
      <c r="N882" s="200" t="n"/>
      <c r="O882" s="200" t="n"/>
      <c r="P882" s="200" t="n"/>
      <c r="Q882" s="200" t="n"/>
      <c r="R882" s="202" t="n"/>
      <c r="S882" s="200" t="n"/>
      <c r="T882" s="200" t="n"/>
      <c r="U882" s="200" t="n"/>
      <c r="V882" s="200" t="n"/>
      <c r="W882" s="200" t="n"/>
      <c r="X882" s="200" t="n"/>
      <c r="Y882" s="200" t="n"/>
      <c r="Z882" s="200" t="n"/>
    </row>
    <row r="883" ht="21" customHeight="1" s="726">
      <c r="A883" s="365" t="n"/>
      <c r="B883" s="365" t="n"/>
      <c r="C883" s="200" t="n"/>
      <c r="D883" s="465" t="n"/>
      <c r="E883" s="200" t="n"/>
      <c r="F883" s="200" t="n"/>
      <c r="G883" s="200" t="n"/>
      <c r="H883" s="200" t="n"/>
      <c r="I883" s="200" t="n"/>
      <c r="J883" s="200" t="n"/>
      <c r="K883" s="200" t="n"/>
      <c r="L883" s="200" t="n"/>
      <c r="M883" s="200" t="n"/>
      <c r="N883" s="200" t="n"/>
      <c r="O883" s="200" t="n"/>
      <c r="P883" s="200" t="n"/>
      <c r="Q883" s="200" t="n"/>
      <c r="R883" s="202" t="n"/>
      <c r="S883" s="200" t="n"/>
      <c r="T883" s="200" t="n"/>
      <c r="U883" s="200" t="n"/>
      <c r="V883" s="200" t="n"/>
      <c r="W883" s="200" t="n"/>
      <c r="X883" s="200" t="n"/>
      <c r="Y883" s="200" t="n"/>
      <c r="Z883" s="200" t="n"/>
    </row>
    <row r="884" ht="21" customHeight="1" s="726">
      <c r="A884" s="365" t="n"/>
      <c r="B884" s="365" t="n"/>
      <c r="C884" s="200" t="n"/>
      <c r="D884" s="465" t="n"/>
      <c r="E884" s="200" t="n"/>
      <c r="F884" s="200" t="n"/>
      <c r="G884" s="200" t="n"/>
      <c r="H884" s="200" t="n"/>
      <c r="I884" s="200" t="n"/>
      <c r="J884" s="200" t="n"/>
      <c r="K884" s="200" t="n"/>
      <c r="L884" s="200" t="n"/>
      <c r="M884" s="200" t="n"/>
      <c r="N884" s="200" t="n"/>
      <c r="O884" s="200" t="n"/>
      <c r="P884" s="200" t="n"/>
      <c r="Q884" s="200" t="n"/>
      <c r="R884" s="202" t="n"/>
      <c r="S884" s="200" t="n"/>
      <c r="T884" s="200" t="n"/>
      <c r="U884" s="200" t="n"/>
      <c r="V884" s="200" t="n"/>
      <c r="W884" s="200" t="n"/>
      <c r="X884" s="200" t="n"/>
      <c r="Y884" s="200" t="n"/>
      <c r="Z884" s="200" t="n"/>
    </row>
    <row r="885" ht="21" customHeight="1" s="726">
      <c r="A885" s="365" t="n"/>
      <c r="B885" s="365" t="n"/>
      <c r="C885" s="200" t="n"/>
      <c r="D885" s="465" t="n"/>
      <c r="E885" s="200" t="n"/>
      <c r="F885" s="200" t="n"/>
      <c r="G885" s="200" t="n"/>
      <c r="H885" s="200" t="n"/>
      <c r="I885" s="200" t="n"/>
      <c r="J885" s="200" t="n"/>
      <c r="K885" s="200" t="n"/>
      <c r="L885" s="200" t="n"/>
      <c r="M885" s="200" t="n"/>
      <c r="N885" s="200" t="n"/>
      <c r="O885" s="200" t="n"/>
      <c r="P885" s="200" t="n"/>
      <c r="Q885" s="200" t="n"/>
      <c r="R885" s="202" t="n"/>
      <c r="S885" s="200" t="n"/>
      <c r="T885" s="200" t="n"/>
      <c r="U885" s="200" t="n"/>
      <c r="V885" s="200" t="n"/>
      <c r="W885" s="200" t="n"/>
      <c r="X885" s="200" t="n"/>
      <c r="Y885" s="200" t="n"/>
      <c r="Z885" s="200" t="n"/>
    </row>
    <row r="886" ht="21" customHeight="1" s="726">
      <c r="A886" s="365" t="n"/>
      <c r="B886" s="365" t="n"/>
      <c r="C886" s="200" t="n"/>
      <c r="D886" s="465" t="n"/>
      <c r="E886" s="200" t="n"/>
      <c r="F886" s="200" t="n"/>
      <c r="G886" s="200" t="n"/>
      <c r="H886" s="200" t="n"/>
      <c r="I886" s="200" t="n"/>
      <c r="J886" s="200" t="n"/>
      <c r="K886" s="200" t="n"/>
      <c r="L886" s="200" t="n"/>
      <c r="M886" s="200" t="n"/>
      <c r="N886" s="200" t="n"/>
      <c r="O886" s="200" t="n"/>
      <c r="P886" s="200" t="n"/>
      <c r="Q886" s="200" t="n"/>
      <c r="R886" s="202" t="n"/>
      <c r="S886" s="200" t="n"/>
      <c r="T886" s="200" t="n"/>
      <c r="U886" s="200" t="n"/>
      <c r="V886" s="200" t="n"/>
      <c r="W886" s="200" t="n"/>
      <c r="X886" s="200" t="n"/>
      <c r="Y886" s="200" t="n"/>
      <c r="Z886" s="200" t="n"/>
    </row>
    <row r="887" ht="21" customHeight="1" s="726">
      <c r="A887" s="365" t="n"/>
      <c r="B887" s="365" t="n"/>
      <c r="C887" s="200" t="n"/>
      <c r="D887" s="465" t="n"/>
      <c r="E887" s="200" t="n"/>
      <c r="F887" s="200" t="n"/>
      <c r="G887" s="200" t="n"/>
      <c r="H887" s="200" t="n"/>
      <c r="I887" s="200" t="n"/>
      <c r="J887" s="200" t="n"/>
      <c r="K887" s="200" t="n"/>
      <c r="L887" s="200" t="n"/>
      <c r="M887" s="200" t="n"/>
      <c r="N887" s="200" t="n"/>
      <c r="O887" s="200" t="n"/>
      <c r="P887" s="200" t="n"/>
      <c r="Q887" s="200" t="n"/>
      <c r="R887" s="202" t="n"/>
      <c r="S887" s="200" t="n"/>
      <c r="T887" s="200" t="n"/>
      <c r="U887" s="200" t="n"/>
      <c r="V887" s="200" t="n"/>
      <c r="W887" s="200" t="n"/>
      <c r="X887" s="200" t="n"/>
      <c r="Y887" s="200" t="n"/>
      <c r="Z887" s="200" t="n"/>
    </row>
    <row r="888" ht="21" customHeight="1" s="726">
      <c r="A888" s="365" t="n"/>
      <c r="B888" s="365" t="n"/>
      <c r="C888" s="200" t="n"/>
      <c r="D888" s="465" t="n"/>
      <c r="E888" s="200" t="n"/>
      <c r="F888" s="200" t="n"/>
      <c r="G888" s="200" t="n"/>
      <c r="H888" s="200" t="n"/>
      <c r="I888" s="200" t="n"/>
      <c r="J888" s="200" t="n"/>
      <c r="K888" s="200" t="n"/>
      <c r="L888" s="200" t="n"/>
      <c r="M888" s="200" t="n"/>
      <c r="N888" s="200" t="n"/>
      <c r="O888" s="200" t="n"/>
      <c r="P888" s="200" t="n"/>
      <c r="Q888" s="200" t="n"/>
      <c r="R888" s="202" t="n"/>
      <c r="S888" s="200" t="n"/>
      <c r="T888" s="200" t="n"/>
      <c r="U888" s="200" t="n"/>
      <c r="V888" s="200" t="n"/>
      <c r="W888" s="200" t="n"/>
      <c r="X888" s="200" t="n"/>
      <c r="Y888" s="200" t="n"/>
      <c r="Z888" s="200" t="n"/>
    </row>
    <row r="889" ht="21" customHeight="1" s="726">
      <c r="A889" s="365" t="n"/>
      <c r="B889" s="365" t="n"/>
      <c r="C889" s="200" t="n"/>
      <c r="D889" s="465" t="n"/>
      <c r="E889" s="200" t="n"/>
      <c r="F889" s="200" t="n"/>
      <c r="G889" s="200" t="n"/>
      <c r="H889" s="200" t="n"/>
      <c r="I889" s="200" t="n"/>
      <c r="J889" s="200" t="n"/>
      <c r="K889" s="200" t="n"/>
      <c r="L889" s="200" t="n"/>
      <c r="M889" s="200" t="n"/>
      <c r="N889" s="200" t="n"/>
      <c r="O889" s="200" t="n"/>
      <c r="P889" s="200" t="n"/>
      <c r="Q889" s="200" t="n"/>
      <c r="R889" s="202" t="n"/>
      <c r="S889" s="200" t="n"/>
      <c r="T889" s="200" t="n"/>
      <c r="U889" s="200" t="n"/>
      <c r="V889" s="200" t="n"/>
      <c r="W889" s="200" t="n"/>
      <c r="X889" s="200" t="n"/>
      <c r="Y889" s="200" t="n"/>
      <c r="Z889" s="200" t="n"/>
    </row>
    <row r="890" ht="21" customHeight="1" s="726">
      <c r="A890" s="365" t="n"/>
      <c r="B890" s="365" t="n"/>
      <c r="C890" s="200" t="n"/>
      <c r="D890" s="465" t="n"/>
      <c r="E890" s="200" t="n"/>
      <c r="F890" s="200" t="n"/>
      <c r="G890" s="200" t="n"/>
      <c r="H890" s="200" t="n"/>
      <c r="I890" s="200" t="n"/>
      <c r="J890" s="200" t="n"/>
      <c r="K890" s="200" t="n"/>
      <c r="L890" s="200" t="n"/>
      <c r="M890" s="200" t="n"/>
      <c r="N890" s="200" t="n"/>
      <c r="O890" s="200" t="n"/>
      <c r="P890" s="200" t="n"/>
      <c r="Q890" s="200" t="n"/>
      <c r="R890" s="202" t="n"/>
      <c r="S890" s="200" t="n"/>
      <c r="T890" s="200" t="n"/>
      <c r="U890" s="200" t="n"/>
      <c r="V890" s="200" t="n"/>
      <c r="W890" s="200" t="n"/>
      <c r="X890" s="200" t="n"/>
      <c r="Y890" s="200" t="n"/>
      <c r="Z890" s="200" t="n"/>
    </row>
    <row r="891" ht="21" customHeight="1" s="726">
      <c r="A891" s="365" t="n"/>
      <c r="B891" s="365" t="n"/>
      <c r="C891" s="200" t="n"/>
      <c r="D891" s="465" t="n"/>
      <c r="E891" s="200" t="n"/>
      <c r="F891" s="200" t="n"/>
      <c r="G891" s="200" t="n"/>
      <c r="H891" s="200" t="n"/>
      <c r="I891" s="200" t="n"/>
      <c r="J891" s="200" t="n"/>
      <c r="K891" s="200" t="n"/>
      <c r="L891" s="200" t="n"/>
      <c r="M891" s="200" t="n"/>
      <c r="N891" s="200" t="n"/>
      <c r="O891" s="200" t="n"/>
      <c r="P891" s="200" t="n"/>
      <c r="Q891" s="200" t="n"/>
      <c r="R891" s="202" t="n"/>
      <c r="S891" s="200" t="n"/>
      <c r="T891" s="200" t="n"/>
      <c r="U891" s="200" t="n"/>
      <c r="V891" s="200" t="n"/>
      <c r="W891" s="200" t="n"/>
      <c r="X891" s="200" t="n"/>
      <c r="Y891" s="200" t="n"/>
      <c r="Z891" s="200" t="n"/>
    </row>
    <row r="892" ht="21" customHeight="1" s="726">
      <c r="A892" s="365" t="n"/>
      <c r="B892" s="365" t="n"/>
      <c r="C892" s="200" t="n"/>
      <c r="D892" s="465" t="n"/>
      <c r="E892" s="200" t="n"/>
      <c r="F892" s="200" t="n"/>
      <c r="G892" s="200" t="n"/>
      <c r="H892" s="200" t="n"/>
      <c r="I892" s="200" t="n"/>
      <c r="J892" s="200" t="n"/>
      <c r="K892" s="200" t="n"/>
      <c r="L892" s="200" t="n"/>
      <c r="M892" s="200" t="n"/>
      <c r="N892" s="200" t="n"/>
      <c r="O892" s="200" t="n"/>
      <c r="P892" s="200" t="n"/>
      <c r="Q892" s="200" t="n"/>
      <c r="R892" s="202" t="n"/>
      <c r="S892" s="200" t="n"/>
      <c r="T892" s="200" t="n"/>
      <c r="U892" s="200" t="n"/>
      <c r="V892" s="200" t="n"/>
      <c r="W892" s="200" t="n"/>
      <c r="X892" s="200" t="n"/>
      <c r="Y892" s="200" t="n"/>
      <c r="Z892" s="200" t="n"/>
    </row>
    <row r="893" ht="21" customHeight="1" s="726">
      <c r="A893" s="365" t="n"/>
      <c r="B893" s="365" t="n"/>
      <c r="C893" s="200" t="n"/>
      <c r="D893" s="465" t="n"/>
      <c r="E893" s="200" t="n"/>
      <c r="F893" s="200" t="n"/>
      <c r="G893" s="200" t="n"/>
      <c r="H893" s="200" t="n"/>
      <c r="I893" s="200" t="n"/>
      <c r="J893" s="200" t="n"/>
      <c r="K893" s="200" t="n"/>
      <c r="L893" s="200" t="n"/>
      <c r="M893" s="200" t="n"/>
      <c r="N893" s="200" t="n"/>
      <c r="O893" s="200" t="n"/>
      <c r="P893" s="200" t="n"/>
      <c r="Q893" s="200" t="n"/>
      <c r="R893" s="202" t="n"/>
      <c r="S893" s="200" t="n"/>
      <c r="T893" s="200" t="n"/>
      <c r="U893" s="200" t="n"/>
      <c r="V893" s="200" t="n"/>
      <c r="W893" s="200" t="n"/>
      <c r="X893" s="200" t="n"/>
      <c r="Y893" s="200" t="n"/>
      <c r="Z893" s="200" t="n"/>
    </row>
    <row r="894" ht="21" customHeight="1" s="726">
      <c r="A894" s="365" t="n"/>
      <c r="B894" s="365" t="n"/>
      <c r="C894" s="200" t="n"/>
      <c r="D894" s="465" t="n"/>
      <c r="E894" s="200" t="n"/>
      <c r="F894" s="200" t="n"/>
      <c r="G894" s="200" t="n"/>
      <c r="H894" s="200" t="n"/>
      <c r="I894" s="200" t="n"/>
      <c r="J894" s="200" t="n"/>
      <c r="K894" s="200" t="n"/>
      <c r="L894" s="200" t="n"/>
      <c r="M894" s="200" t="n"/>
      <c r="N894" s="200" t="n"/>
      <c r="O894" s="200" t="n"/>
      <c r="P894" s="200" t="n"/>
      <c r="Q894" s="200" t="n"/>
      <c r="R894" s="202" t="n"/>
      <c r="S894" s="200" t="n"/>
      <c r="T894" s="200" t="n"/>
      <c r="U894" s="200" t="n"/>
      <c r="V894" s="200" t="n"/>
      <c r="W894" s="200" t="n"/>
      <c r="X894" s="200" t="n"/>
      <c r="Y894" s="200" t="n"/>
      <c r="Z894" s="200" t="n"/>
    </row>
    <row r="895" ht="21" customHeight="1" s="726">
      <c r="A895" s="365" t="n"/>
      <c r="B895" s="365" t="n"/>
      <c r="C895" s="200" t="n"/>
      <c r="D895" s="465" t="n"/>
      <c r="E895" s="200" t="n"/>
      <c r="F895" s="200" t="n"/>
      <c r="G895" s="200" t="n"/>
      <c r="H895" s="200" t="n"/>
      <c r="I895" s="200" t="n"/>
      <c r="J895" s="200" t="n"/>
      <c r="K895" s="200" t="n"/>
      <c r="L895" s="200" t="n"/>
      <c r="M895" s="200" t="n"/>
      <c r="N895" s="200" t="n"/>
      <c r="O895" s="200" t="n"/>
      <c r="P895" s="200" t="n"/>
      <c r="Q895" s="200" t="n"/>
      <c r="R895" s="202" t="n"/>
      <c r="S895" s="200" t="n"/>
      <c r="T895" s="200" t="n"/>
      <c r="U895" s="200" t="n"/>
      <c r="V895" s="200" t="n"/>
      <c r="W895" s="200" t="n"/>
      <c r="X895" s="200" t="n"/>
      <c r="Y895" s="200" t="n"/>
      <c r="Z895" s="200" t="n"/>
    </row>
    <row r="896" ht="21" customHeight="1" s="726">
      <c r="A896" s="365" t="n"/>
      <c r="B896" s="365" t="n"/>
      <c r="C896" s="200" t="n"/>
      <c r="D896" s="465" t="n"/>
      <c r="E896" s="200" t="n"/>
      <c r="F896" s="200" t="n"/>
      <c r="G896" s="200" t="n"/>
      <c r="H896" s="200" t="n"/>
      <c r="I896" s="200" t="n"/>
      <c r="J896" s="200" t="n"/>
      <c r="K896" s="200" t="n"/>
      <c r="L896" s="200" t="n"/>
      <c r="M896" s="200" t="n"/>
      <c r="N896" s="200" t="n"/>
      <c r="O896" s="200" t="n"/>
      <c r="P896" s="200" t="n"/>
      <c r="Q896" s="200" t="n"/>
      <c r="R896" s="202" t="n"/>
      <c r="S896" s="200" t="n"/>
      <c r="T896" s="200" t="n"/>
      <c r="U896" s="200" t="n"/>
      <c r="V896" s="200" t="n"/>
      <c r="W896" s="200" t="n"/>
      <c r="X896" s="200" t="n"/>
      <c r="Y896" s="200" t="n"/>
      <c r="Z896" s="200" t="n"/>
    </row>
    <row r="897" ht="21" customHeight="1" s="726">
      <c r="A897" s="365" t="n"/>
      <c r="B897" s="365" t="n"/>
      <c r="C897" s="200" t="n"/>
      <c r="D897" s="465" t="n"/>
      <c r="E897" s="200" t="n"/>
      <c r="F897" s="200" t="n"/>
      <c r="G897" s="200" t="n"/>
      <c r="H897" s="200" t="n"/>
      <c r="I897" s="200" t="n"/>
      <c r="J897" s="200" t="n"/>
      <c r="K897" s="200" t="n"/>
      <c r="L897" s="200" t="n"/>
      <c r="M897" s="200" t="n"/>
      <c r="N897" s="200" t="n"/>
      <c r="O897" s="200" t="n"/>
      <c r="P897" s="200" t="n"/>
      <c r="Q897" s="200" t="n"/>
      <c r="R897" s="202" t="n"/>
      <c r="S897" s="200" t="n"/>
      <c r="T897" s="200" t="n"/>
      <c r="U897" s="200" t="n"/>
      <c r="V897" s="200" t="n"/>
      <c r="W897" s="200" t="n"/>
      <c r="X897" s="200" t="n"/>
      <c r="Y897" s="200" t="n"/>
      <c r="Z897" s="200" t="n"/>
    </row>
    <row r="898" ht="21" customHeight="1" s="726">
      <c r="A898" s="365" t="n"/>
      <c r="B898" s="365" t="n"/>
      <c r="C898" s="200" t="n"/>
      <c r="D898" s="465" t="n"/>
      <c r="E898" s="200" t="n"/>
      <c r="F898" s="200" t="n"/>
      <c r="G898" s="200" t="n"/>
      <c r="H898" s="200" t="n"/>
      <c r="I898" s="200" t="n"/>
      <c r="J898" s="200" t="n"/>
      <c r="K898" s="200" t="n"/>
      <c r="L898" s="200" t="n"/>
      <c r="M898" s="200" t="n"/>
      <c r="N898" s="200" t="n"/>
      <c r="O898" s="200" t="n"/>
      <c r="P898" s="200" t="n"/>
      <c r="Q898" s="200" t="n"/>
      <c r="R898" s="202" t="n"/>
      <c r="S898" s="200" t="n"/>
      <c r="T898" s="200" t="n"/>
      <c r="U898" s="200" t="n"/>
      <c r="V898" s="200" t="n"/>
      <c r="W898" s="200" t="n"/>
      <c r="X898" s="200" t="n"/>
      <c r="Y898" s="200" t="n"/>
      <c r="Z898" s="200" t="n"/>
    </row>
    <row r="899" ht="21" customHeight="1" s="726">
      <c r="A899" s="365" t="n"/>
      <c r="B899" s="365" t="n"/>
      <c r="C899" s="200" t="n"/>
      <c r="D899" s="465" t="n"/>
      <c r="E899" s="200" t="n"/>
      <c r="F899" s="200" t="n"/>
      <c r="G899" s="200" t="n"/>
      <c r="H899" s="200" t="n"/>
      <c r="I899" s="200" t="n"/>
      <c r="J899" s="200" t="n"/>
      <c r="K899" s="200" t="n"/>
      <c r="L899" s="200" t="n"/>
      <c r="M899" s="200" t="n"/>
      <c r="N899" s="200" t="n"/>
      <c r="O899" s="200" t="n"/>
      <c r="P899" s="200" t="n"/>
      <c r="Q899" s="200" t="n"/>
      <c r="R899" s="202" t="n"/>
      <c r="S899" s="200" t="n"/>
      <c r="T899" s="200" t="n"/>
      <c r="U899" s="200" t="n"/>
      <c r="V899" s="200" t="n"/>
      <c r="W899" s="200" t="n"/>
      <c r="X899" s="200" t="n"/>
      <c r="Y899" s="200" t="n"/>
      <c r="Z899" s="200" t="n"/>
    </row>
    <row r="900" ht="21" customHeight="1" s="726">
      <c r="A900" s="365" t="n"/>
      <c r="B900" s="365" t="n"/>
      <c r="C900" s="200" t="n"/>
      <c r="D900" s="465" t="n"/>
      <c r="E900" s="200" t="n"/>
      <c r="F900" s="200" t="n"/>
      <c r="G900" s="200" t="n"/>
      <c r="H900" s="200" t="n"/>
      <c r="I900" s="200" t="n"/>
      <c r="J900" s="200" t="n"/>
      <c r="K900" s="200" t="n"/>
      <c r="L900" s="200" t="n"/>
      <c r="M900" s="200" t="n"/>
      <c r="N900" s="200" t="n"/>
      <c r="O900" s="200" t="n"/>
      <c r="P900" s="200" t="n"/>
      <c r="Q900" s="200" t="n"/>
      <c r="R900" s="202" t="n"/>
      <c r="S900" s="200" t="n"/>
      <c r="T900" s="200" t="n"/>
      <c r="U900" s="200" t="n"/>
      <c r="V900" s="200" t="n"/>
      <c r="W900" s="200" t="n"/>
      <c r="X900" s="200" t="n"/>
      <c r="Y900" s="200" t="n"/>
      <c r="Z900" s="200" t="n"/>
    </row>
    <row r="901" ht="21" customHeight="1" s="726">
      <c r="A901" s="365" t="n"/>
      <c r="B901" s="365" t="n"/>
      <c r="C901" s="200" t="n"/>
      <c r="D901" s="465" t="n"/>
      <c r="E901" s="200" t="n"/>
      <c r="F901" s="200" t="n"/>
      <c r="G901" s="200" t="n"/>
      <c r="H901" s="200" t="n"/>
      <c r="I901" s="200" t="n"/>
      <c r="J901" s="200" t="n"/>
      <c r="K901" s="200" t="n"/>
      <c r="L901" s="200" t="n"/>
      <c r="M901" s="200" t="n"/>
      <c r="N901" s="200" t="n"/>
      <c r="O901" s="200" t="n"/>
      <c r="P901" s="200" t="n"/>
      <c r="Q901" s="200" t="n"/>
      <c r="R901" s="202" t="n"/>
      <c r="S901" s="200" t="n"/>
      <c r="T901" s="200" t="n"/>
      <c r="U901" s="200" t="n"/>
      <c r="V901" s="200" t="n"/>
      <c r="W901" s="200" t="n"/>
      <c r="X901" s="200" t="n"/>
      <c r="Y901" s="200" t="n"/>
      <c r="Z901" s="200" t="n"/>
    </row>
    <row r="902" ht="21" customHeight="1" s="726">
      <c r="A902" s="365" t="n"/>
      <c r="B902" s="365" t="n"/>
      <c r="C902" s="200" t="n"/>
      <c r="D902" s="465" t="n"/>
      <c r="E902" s="200" t="n"/>
      <c r="F902" s="200" t="n"/>
      <c r="G902" s="200" t="n"/>
      <c r="H902" s="200" t="n"/>
      <c r="I902" s="200" t="n"/>
      <c r="J902" s="200" t="n"/>
      <c r="K902" s="200" t="n"/>
      <c r="L902" s="200" t="n"/>
      <c r="M902" s="200" t="n"/>
      <c r="N902" s="200" t="n"/>
      <c r="O902" s="200" t="n"/>
      <c r="P902" s="200" t="n"/>
      <c r="Q902" s="200" t="n"/>
      <c r="R902" s="202" t="n"/>
      <c r="S902" s="200" t="n"/>
      <c r="T902" s="200" t="n"/>
      <c r="U902" s="200" t="n"/>
      <c r="V902" s="200" t="n"/>
      <c r="W902" s="200" t="n"/>
      <c r="X902" s="200" t="n"/>
      <c r="Y902" s="200" t="n"/>
      <c r="Z902" s="200" t="n"/>
    </row>
    <row r="903" ht="21" customHeight="1" s="726">
      <c r="A903" s="365" t="n"/>
      <c r="B903" s="365" t="n"/>
      <c r="C903" s="200" t="n"/>
      <c r="D903" s="465" t="n"/>
      <c r="E903" s="200" t="n"/>
      <c r="F903" s="200" t="n"/>
      <c r="G903" s="200" t="n"/>
      <c r="H903" s="200" t="n"/>
      <c r="I903" s="200" t="n"/>
      <c r="J903" s="200" t="n"/>
      <c r="K903" s="200" t="n"/>
      <c r="L903" s="200" t="n"/>
      <c r="M903" s="200" t="n"/>
      <c r="N903" s="200" t="n"/>
      <c r="O903" s="200" t="n"/>
      <c r="P903" s="200" t="n"/>
      <c r="Q903" s="200" t="n"/>
      <c r="R903" s="202" t="n"/>
      <c r="S903" s="200" t="n"/>
      <c r="T903" s="200" t="n"/>
      <c r="U903" s="200" t="n"/>
      <c r="V903" s="200" t="n"/>
      <c r="W903" s="200" t="n"/>
      <c r="X903" s="200" t="n"/>
      <c r="Y903" s="200" t="n"/>
      <c r="Z903" s="200" t="n"/>
    </row>
    <row r="904" ht="21" customHeight="1" s="726">
      <c r="A904" s="365" t="n"/>
      <c r="B904" s="365" t="n"/>
      <c r="C904" s="200" t="n"/>
      <c r="D904" s="465" t="n"/>
      <c r="E904" s="200" t="n"/>
      <c r="F904" s="200" t="n"/>
      <c r="G904" s="200" t="n"/>
      <c r="H904" s="200" t="n"/>
      <c r="I904" s="200" t="n"/>
      <c r="J904" s="200" t="n"/>
      <c r="K904" s="200" t="n"/>
      <c r="L904" s="200" t="n"/>
      <c r="M904" s="200" t="n"/>
      <c r="N904" s="200" t="n"/>
      <c r="O904" s="200" t="n"/>
      <c r="P904" s="200" t="n"/>
      <c r="Q904" s="200" t="n"/>
      <c r="R904" s="202" t="n"/>
      <c r="S904" s="200" t="n"/>
      <c r="T904" s="200" t="n"/>
      <c r="U904" s="200" t="n"/>
      <c r="V904" s="200" t="n"/>
      <c r="W904" s="200" t="n"/>
      <c r="X904" s="200" t="n"/>
      <c r="Y904" s="200" t="n"/>
      <c r="Z904" s="200" t="n"/>
    </row>
    <row r="905" ht="21" customHeight="1" s="726">
      <c r="A905" s="365" t="n"/>
      <c r="B905" s="365" t="n"/>
      <c r="C905" s="200" t="n"/>
      <c r="D905" s="465" t="n"/>
      <c r="E905" s="200" t="n"/>
      <c r="F905" s="200" t="n"/>
      <c r="G905" s="200" t="n"/>
      <c r="H905" s="200" t="n"/>
      <c r="I905" s="200" t="n"/>
      <c r="J905" s="200" t="n"/>
      <c r="K905" s="200" t="n"/>
      <c r="L905" s="200" t="n"/>
      <c r="M905" s="200" t="n"/>
      <c r="N905" s="200" t="n"/>
      <c r="O905" s="200" t="n"/>
      <c r="P905" s="200" t="n"/>
      <c r="Q905" s="200" t="n"/>
      <c r="R905" s="202" t="n"/>
      <c r="S905" s="200" t="n"/>
      <c r="T905" s="200" t="n"/>
      <c r="U905" s="200" t="n"/>
      <c r="V905" s="200" t="n"/>
      <c r="W905" s="200" t="n"/>
      <c r="X905" s="200" t="n"/>
      <c r="Y905" s="200" t="n"/>
      <c r="Z905" s="200" t="n"/>
    </row>
    <row r="906" ht="21" customHeight="1" s="726">
      <c r="A906" s="365" t="n"/>
      <c r="B906" s="365" t="n"/>
      <c r="C906" s="200" t="n"/>
      <c r="D906" s="465" t="n"/>
      <c r="E906" s="200" t="n"/>
      <c r="F906" s="200" t="n"/>
      <c r="G906" s="200" t="n"/>
      <c r="H906" s="200" t="n"/>
      <c r="I906" s="200" t="n"/>
      <c r="J906" s="200" t="n"/>
      <c r="K906" s="200" t="n"/>
      <c r="L906" s="200" t="n"/>
      <c r="M906" s="200" t="n"/>
      <c r="N906" s="200" t="n"/>
      <c r="O906" s="200" t="n"/>
      <c r="P906" s="200" t="n"/>
      <c r="Q906" s="200" t="n"/>
      <c r="R906" s="202" t="n"/>
      <c r="S906" s="200" t="n"/>
      <c r="T906" s="200" t="n"/>
      <c r="U906" s="200" t="n"/>
      <c r="V906" s="200" t="n"/>
      <c r="W906" s="200" t="n"/>
      <c r="X906" s="200" t="n"/>
      <c r="Y906" s="200" t="n"/>
      <c r="Z906" s="200" t="n"/>
    </row>
    <row r="907" ht="21" customHeight="1" s="726">
      <c r="A907" s="365" t="n"/>
      <c r="B907" s="365" t="n"/>
      <c r="C907" s="200" t="n"/>
      <c r="D907" s="465" t="n"/>
      <c r="E907" s="200" t="n"/>
      <c r="F907" s="200" t="n"/>
      <c r="G907" s="200" t="n"/>
      <c r="H907" s="200" t="n"/>
      <c r="I907" s="200" t="n"/>
      <c r="J907" s="200" t="n"/>
      <c r="K907" s="200" t="n"/>
      <c r="L907" s="200" t="n"/>
      <c r="M907" s="200" t="n"/>
      <c r="N907" s="200" t="n"/>
      <c r="O907" s="200" t="n"/>
      <c r="P907" s="200" t="n"/>
      <c r="Q907" s="200" t="n"/>
      <c r="R907" s="202" t="n"/>
      <c r="S907" s="200" t="n"/>
      <c r="T907" s="200" t="n"/>
      <c r="U907" s="200" t="n"/>
      <c r="V907" s="200" t="n"/>
      <c r="W907" s="200" t="n"/>
      <c r="X907" s="200" t="n"/>
      <c r="Y907" s="200" t="n"/>
      <c r="Z907" s="200" t="n"/>
    </row>
    <row r="908" ht="21" customHeight="1" s="726">
      <c r="A908" s="365" t="n"/>
      <c r="B908" s="365" t="n"/>
      <c r="C908" s="200" t="n"/>
      <c r="D908" s="465" t="n"/>
      <c r="E908" s="200" t="n"/>
      <c r="F908" s="200" t="n"/>
      <c r="G908" s="200" t="n"/>
      <c r="H908" s="200" t="n"/>
      <c r="I908" s="200" t="n"/>
      <c r="J908" s="200" t="n"/>
      <c r="K908" s="200" t="n"/>
      <c r="L908" s="200" t="n"/>
      <c r="M908" s="200" t="n"/>
      <c r="N908" s="200" t="n"/>
      <c r="O908" s="200" t="n"/>
      <c r="P908" s="200" t="n"/>
      <c r="Q908" s="200" t="n"/>
      <c r="R908" s="202" t="n"/>
      <c r="S908" s="200" t="n"/>
      <c r="T908" s="200" t="n"/>
      <c r="U908" s="200" t="n"/>
      <c r="V908" s="200" t="n"/>
      <c r="W908" s="200" t="n"/>
      <c r="X908" s="200" t="n"/>
      <c r="Y908" s="200" t="n"/>
      <c r="Z908" s="200" t="n"/>
    </row>
    <row r="909" ht="21" customHeight="1" s="726">
      <c r="A909" s="365" t="n"/>
      <c r="B909" s="365" t="n"/>
      <c r="C909" s="200" t="n"/>
      <c r="D909" s="465" t="n"/>
      <c r="E909" s="200" t="n"/>
      <c r="F909" s="200" t="n"/>
      <c r="G909" s="200" t="n"/>
      <c r="H909" s="200" t="n"/>
      <c r="I909" s="200" t="n"/>
      <c r="J909" s="200" t="n"/>
      <c r="K909" s="200" t="n"/>
      <c r="L909" s="200" t="n"/>
      <c r="M909" s="200" t="n"/>
      <c r="N909" s="200" t="n"/>
      <c r="O909" s="200" t="n"/>
      <c r="P909" s="200" t="n"/>
      <c r="Q909" s="200" t="n"/>
      <c r="R909" s="202" t="n"/>
      <c r="S909" s="200" t="n"/>
      <c r="T909" s="200" t="n"/>
      <c r="U909" s="200" t="n"/>
      <c r="V909" s="200" t="n"/>
      <c r="W909" s="200" t="n"/>
      <c r="X909" s="200" t="n"/>
      <c r="Y909" s="200" t="n"/>
      <c r="Z909" s="200" t="n"/>
    </row>
    <row r="910" ht="21" customHeight="1" s="726">
      <c r="A910" s="365" t="n"/>
      <c r="B910" s="365" t="n"/>
      <c r="C910" s="200" t="n"/>
      <c r="D910" s="465" t="n"/>
      <c r="E910" s="200" t="n"/>
      <c r="F910" s="200" t="n"/>
      <c r="G910" s="200" t="n"/>
      <c r="H910" s="200" t="n"/>
      <c r="I910" s="200" t="n"/>
      <c r="J910" s="200" t="n"/>
      <c r="K910" s="200" t="n"/>
      <c r="L910" s="200" t="n"/>
      <c r="M910" s="200" t="n"/>
      <c r="N910" s="200" t="n"/>
      <c r="O910" s="200" t="n"/>
      <c r="P910" s="200" t="n"/>
      <c r="Q910" s="200" t="n"/>
      <c r="R910" s="202" t="n"/>
      <c r="S910" s="200" t="n"/>
      <c r="T910" s="200" t="n"/>
      <c r="U910" s="200" t="n"/>
      <c r="V910" s="200" t="n"/>
      <c r="W910" s="200" t="n"/>
      <c r="X910" s="200" t="n"/>
      <c r="Y910" s="200" t="n"/>
      <c r="Z910" s="200" t="n"/>
    </row>
    <row r="911" ht="21" customHeight="1" s="726">
      <c r="A911" s="365" t="n"/>
      <c r="B911" s="365" t="n"/>
      <c r="C911" s="200" t="n"/>
      <c r="D911" s="465" t="n"/>
      <c r="E911" s="200" t="n"/>
      <c r="F911" s="200" t="n"/>
      <c r="G911" s="200" t="n"/>
      <c r="H911" s="200" t="n"/>
      <c r="I911" s="200" t="n"/>
      <c r="J911" s="200" t="n"/>
      <c r="K911" s="200" t="n"/>
      <c r="L911" s="200" t="n"/>
      <c r="M911" s="200" t="n"/>
      <c r="N911" s="200" t="n"/>
      <c r="O911" s="200" t="n"/>
      <c r="P911" s="200" t="n"/>
      <c r="Q911" s="200" t="n"/>
      <c r="R911" s="202" t="n"/>
      <c r="S911" s="200" t="n"/>
      <c r="T911" s="200" t="n"/>
      <c r="U911" s="200" t="n"/>
      <c r="V911" s="200" t="n"/>
      <c r="W911" s="200" t="n"/>
      <c r="X911" s="200" t="n"/>
      <c r="Y911" s="200" t="n"/>
      <c r="Z911" s="200" t="n"/>
    </row>
    <row r="912" ht="21" customHeight="1" s="726">
      <c r="A912" s="365" t="n"/>
      <c r="B912" s="365" t="n"/>
      <c r="C912" s="200" t="n"/>
      <c r="D912" s="465" t="n"/>
      <c r="E912" s="200" t="n"/>
      <c r="F912" s="200" t="n"/>
      <c r="G912" s="200" t="n"/>
      <c r="H912" s="200" t="n"/>
      <c r="I912" s="200" t="n"/>
      <c r="J912" s="200" t="n"/>
      <c r="K912" s="200" t="n"/>
      <c r="L912" s="200" t="n"/>
      <c r="M912" s="200" t="n"/>
      <c r="N912" s="200" t="n"/>
      <c r="O912" s="200" t="n"/>
      <c r="P912" s="200" t="n"/>
      <c r="Q912" s="200" t="n"/>
      <c r="R912" s="202" t="n"/>
      <c r="S912" s="200" t="n"/>
      <c r="T912" s="200" t="n"/>
      <c r="U912" s="200" t="n"/>
      <c r="V912" s="200" t="n"/>
      <c r="W912" s="200" t="n"/>
      <c r="X912" s="200" t="n"/>
      <c r="Y912" s="200" t="n"/>
      <c r="Z912" s="200" t="n"/>
    </row>
    <row r="913" ht="21" customHeight="1" s="726">
      <c r="A913" s="365" t="n"/>
      <c r="B913" s="365" t="n"/>
      <c r="C913" s="200" t="n"/>
      <c r="D913" s="465" t="n"/>
      <c r="E913" s="200" t="n"/>
      <c r="F913" s="200" t="n"/>
      <c r="G913" s="200" t="n"/>
      <c r="H913" s="200" t="n"/>
      <c r="I913" s="200" t="n"/>
      <c r="J913" s="200" t="n"/>
      <c r="K913" s="200" t="n"/>
      <c r="L913" s="200" t="n"/>
      <c r="M913" s="200" t="n"/>
      <c r="N913" s="200" t="n"/>
      <c r="O913" s="200" t="n"/>
      <c r="P913" s="200" t="n"/>
      <c r="Q913" s="200" t="n"/>
      <c r="R913" s="202" t="n"/>
      <c r="S913" s="200" t="n"/>
      <c r="T913" s="200" t="n"/>
      <c r="U913" s="200" t="n"/>
      <c r="V913" s="200" t="n"/>
      <c r="W913" s="200" t="n"/>
      <c r="X913" s="200" t="n"/>
      <c r="Y913" s="200" t="n"/>
      <c r="Z913" s="200" t="n"/>
    </row>
    <row r="914" ht="21" customHeight="1" s="726">
      <c r="A914" s="365" t="n"/>
      <c r="B914" s="365" t="n"/>
      <c r="C914" s="200" t="n"/>
      <c r="D914" s="465" t="n"/>
      <c r="E914" s="200" t="n"/>
      <c r="F914" s="200" t="n"/>
      <c r="G914" s="200" t="n"/>
      <c r="H914" s="200" t="n"/>
      <c r="I914" s="200" t="n"/>
      <c r="J914" s="200" t="n"/>
      <c r="K914" s="200" t="n"/>
      <c r="L914" s="200" t="n"/>
      <c r="M914" s="200" t="n"/>
      <c r="N914" s="200" t="n"/>
      <c r="O914" s="200" t="n"/>
      <c r="P914" s="200" t="n"/>
      <c r="Q914" s="200" t="n"/>
      <c r="R914" s="202" t="n"/>
      <c r="S914" s="200" t="n"/>
      <c r="T914" s="200" t="n"/>
      <c r="U914" s="200" t="n"/>
      <c r="V914" s="200" t="n"/>
      <c r="W914" s="200" t="n"/>
      <c r="X914" s="200" t="n"/>
      <c r="Y914" s="200" t="n"/>
      <c r="Z914" s="200" t="n"/>
    </row>
    <row r="915" ht="21" customHeight="1" s="726">
      <c r="A915" s="365" t="n"/>
      <c r="B915" s="365" t="n"/>
      <c r="C915" s="200" t="n"/>
      <c r="D915" s="465" t="n"/>
      <c r="E915" s="200" t="n"/>
      <c r="F915" s="200" t="n"/>
      <c r="G915" s="200" t="n"/>
      <c r="H915" s="200" t="n"/>
      <c r="I915" s="200" t="n"/>
      <c r="J915" s="200" t="n"/>
      <c r="K915" s="200" t="n"/>
      <c r="L915" s="200" t="n"/>
      <c r="M915" s="200" t="n"/>
      <c r="N915" s="200" t="n"/>
      <c r="O915" s="200" t="n"/>
      <c r="P915" s="200" t="n"/>
      <c r="Q915" s="200" t="n"/>
      <c r="R915" s="202" t="n"/>
      <c r="S915" s="200" t="n"/>
      <c r="T915" s="200" t="n"/>
      <c r="U915" s="200" t="n"/>
      <c r="V915" s="200" t="n"/>
      <c r="W915" s="200" t="n"/>
      <c r="X915" s="200" t="n"/>
      <c r="Y915" s="200" t="n"/>
      <c r="Z915" s="200" t="n"/>
    </row>
    <row r="916" ht="21" customHeight="1" s="726">
      <c r="A916" s="365" t="n"/>
      <c r="B916" s="365" t="n"/>
      <c r="C916" s="200" t="n"/>
      <c r="D916" s="465" t="n"/>
      <c r="E916" s="200" t="n"/>
      <c r="F916" s="200" t="n"/>
      <c r="G916" s="200" t="n"/>
      <c r="H916" s="200" t="n"/>
      <c r="I916" s="200" t="n"/>
      <c r="J916" s="200" t="n"/>
      <c r="K916" s="200" t="n"/>
      <c r="L916" s="200" t="n"/>
      <c r="M916" s="200" t="n"/>
      <c r="N916" s="200" t="n"/>
      <c r="O916" s="200" t="n"/>
      <c r="P916" s="200" t="n"/>
      <c r="Q916" s="200" t="n"/>
      <c r="R916" s="202" t="n"/>
      <c r="S916" s="200" t="n"/>
      <c r="T916" s="200" t="n"/>
      <c r="U916" s="200" t="n"/>
      <c r="V916" s="200" t="n"/>
      <c r="W916" s="200" t="n"/>
      <c r="X916" s="200" t="n"/>
      <c r="Y916" s="200" t="n"/>
      <c r="Z916" s="200" t="n"/>
    </row>
    <row r="917" ht="21" customHeight="1" s="726">
      <c r="A917" s="365" t="n"/>
      <c r="B917" s="365" t="n"/>
      <c r="C917" s="200" t="n"/>
      <c r="D917" s="465" t="n"/>
      <c r="E917" s="200" t="n"/>
      <c r="F917" s="200" t="n"/>
      <c r="G917" s="200" t="n"/>
      <c r="H917" s="200" t="n"/>
      <c r="I917" s="200" t="n"/>
      <c r="J917" s="200" t="n"/>
      <c r="K917" s="200" t="n"/>
      <c r="L917" s="200" t="n"/>
      <c r="M917" s="200" t="n"/>
      <c r="N917" s="200" t="n"/>
      <c r="O917" s="200" t="n"/>
      <c r="P917" s="200" t="n"/>
      <c r="Q917" s="200" t="n"/>
      <c r="R917" s="202" t="n"/>
      <c r="S917" s="200" t="n"/>
      <c r="T917" s="200" t="n"/>
      <c r="U917" s="200" t="n"/>
      <c r="V917" s="200" t="n"/>
      <c r="W917" s="200" t="n"/>
      <c r="X917" s="200" t="n"/>
      <c r="Y917" s="200" t="n"/>
      <c r="Z917" s="200" t="n"/>
    </row>
    <row r="918" ht="21" customHeight="1" s="726">
      <c r="A918" s="365" t="n"/>
      <c r="B918" s="365" t="n"/>
      <c r="C918" s="200" t="n"/>
      <c r="D918" s="465" t="n"/>
      <c r="E918" s="200" t="n"/>
      <c r="F918" s="200" t="n"/>
      <c r="G918" s="200" t="n"/>
      <c r="H918" s="200" t="n"/>
      <c r="I918" s="200" t="n"/>
      <c r="J918" s="200" t="n"/>
      <c r="K918" s="200" t="n"/>
      <c r="L918" s="200" t="n"/>
      <c r="M918" s="200" t="n"/>
      <c r="N918" s="200" t="n"/>
      <c r="O918" s="200" t="n"/>
      <c r="P918" s="200" t="n"/>
      <c r="Q918" s="200" t="n"/>
      <c r="R918" s="202" t="n"/>
      <c r="S918" s="200" t="n"/>
      <c r="T918" s="200" t="n"/>
      <c r="U918" s="200" t="n"/>
      <c r="V918" s="200" t="n"/>
      <c r="W918" s="200" t="n"/>
      <c r="X918" s="200" t="n"/>
      <c r="Y918" s="200" t="n"/>
      <c r="Z918" s="200" t="n"/>
    </row>
    <row r="919" ht="21" customHeight="1" s="726">
      <c r="A919" s="365" t="n"/>
      <c r="B919" s="365" t="n"/>
      <c r="C919" s="200" t="n"/>
      <c r="D919" s="465" t="n"/>
      <c r="E919" s="200" t="n"/>
      <c r="F919" s="200" t="n"/>
      <c r="G919" s="200" t="n"/>
      <c r="H919" s="200" t="n"/>
      <c r="I919" s="200" t="n"/>
      <c r="J919" s="200" t="n"/>
      <c r="K919" s="200" t="n"/>
      <c r="L919" s="200" t="n"/>
      <c r="M919" s="200" t="n"/>
      <c r="N919" s="200" t="n"/>
      <c r="O919" s="200" t="n"/>
      <c r="P919" s="200" t="n"/>
      <c r="Q919" s="200" t="n"/>
      <c r="R919" s="202" t="n"/>
      <c r="S919" s="200" t="n"/>
      <c r="T919" s="200" t="n"/>
      <c r="U919" s="200" t="n"/>
      <c r="V919" s="200" t="n"/>
      <c r="W919" s="200" t="n"/>
      <c r="X919" s="200" t="n"/>
      <c r="Y919" s="200" t="n"/>
      <c r="Z919" s="200" t="n"/>
    </row>
    <row r="920" ht="21" customHeight="1" s="726">
      <c r="A920" s="365" t="n"/>
      <c r="B920" s="365" t="n"/>
      <c r="C920" s="200" t="n"/>
      <c r="D920" s="465" t="n"/>
      <c r="E920" s="200" t="n"/>
      <c r="F920" s="200" t="n"/>
      <c r="G920" s="200" t="n"/>
      <c r="H920" s="200" t="n"/>
      <c r="I920" s="200" t="n"/>
      <c r="J920" s="200" t="n"/>
      <c r="K920" s="200" t="n"/>
      <c r="L920" s="200" t="n"/>
      <c r="M920" s="200" t="n"/>
      <c r="N920" s="200" t="n"/>
      <c r="O920" s="200" t="n"/>
      <c r="P920" s="200" t="n"/>
      <c r="Q920" s="200" t="n"/>
      <c r="R920" s="202" t="n"/>
      <c r="S920" s="200" t="n"/>
      <c r="T920" s="200" t="n"/>
      <c r="U920" s="200" t="n"/>
      <c r="V920" s="200" t="n"/>
      <c r="W920" s="200" t="n"/>
      <c r="X920" s="200" t="n"/>
      <c r="Y920" s="200" t="n"/>
      <c r="Z920" s="200" t="n"/>
    </row>
    <row r="921" ht="21" customHeight="1" s="726">
      <c r="A921" s="365" t="n"/>
      <c r="B921" s="365" t="n"/>
      <c r="C921" s="200" t="n"/>
      <c r="D921" s="465" t="n"/>
      <c r="E921" s="200" t="n"/>
      <c r="F921" s="200" t="n"/>
      <c r="G921" s="200" t="n"/>
      <c r="H921" s="200" t="n"/>
      <c r="I921" s="200" t="n"/>
      <c r="J921" s="200" t="n"/>
      <c r="K921" s="200" t="n"/>
      <c r="L921" s="200" t="n"/>
      <c r="M921" s="200" t="n"/>
      <c r="N921" s="200" t="n"/>
      <c r="O921" s="200" t="n"/>
      <c r="P921" s="200" t="n"/>
      <c r="Q921" s="200" t="n"/>
      <c r="R921" s="202" t="n"/>
      <c r="S921" s="200" t="n"/>
      <c r="T921" s="200" t="n"/>
      <c r="U921" s="200" t="n"/>
      <c r="V921" s="200" t="n"/>
      <c r="W921" s="200" t="n"/>
      <c r="X921" s="200" t="n"/>
      <c r="Y921" s="200" t="n"/>
      <c r="Z921" s="200" t="n"/>
    </row>
    <row r="922" ht="21" customHeight="1" s="726">
      <c r="A922" s="365" t="n"/>
      <c r="B922" s="365" t="n"/>
      <c r="C922" s="200" t="n"/>
      <c r="D922" s="465" t="n"/>
      <c r="E922" s="200" t="n"/>
      <c r="F922" s="200" t="n"/>
      <c r="G922" s="200" t="n"/>
      <c r="H922" s="200" t="n"/>
      <c r="I922" s="200" t="n"/>
      <c r="J922" s="200" t="n"/>
      <c r="K922" s="200" t="n"/>
      <c r="L922" s="200" t="n"/>
      <c r="M922" s="200" t="n"/>
      <c r="N922" s="200" t="n"/>
      <c r="O922" s="200" t="n"/>
      <c r="P922" s="200" t="n"/>
      <c r="Q922" s="200" t="n"/>
      <c r="R922" s="202" t="n"/>
      <c r="S922" s="200" t="n"/>
      <c r="T922" s="200" t="n"/>
      <c r="U922" s="200" t="n"/>
      <c r="V922" s="200" t="n"/>
      <c r="W922" s="200" t="n"/>
      <c r="X922" s="200" t="n"/>
      <c r="Y922" s="200" t="n"/>
      <c r="Z922" s="200" t="n"/>
    </row>
    <row r="923" ht="21" customHeight="1" s="726">
      <c r="A923" s="365" t="n"/>
      <c r="B923" s="365" t="n"/>
      <c r="C923" s="200" t="n"/>
      <c r="D923" s="465" t="n"/>
      <c r="E923" s="200" t="n"/>
      <c r="F923" s="200" t="n"/>
      <c r="G923" s="200" t="n"/>
      <c r="H923" s="200" t="n"/>
      <c r="I923" s="200" t="n"/>
      <c r="J923" s="200" t="n"/>
      <c r="K923" s="200" t="n"/>
      <c r="L923" s="200" t="n"/>
      <c r="M923" s="200" t="n"/>
      <c r="N923" s="200" t="n"/>
      <c r="O923" s="200" t="n"/>
      <c r="P923" s="200" t="n"/>
      <c r="Q923" s="200" t="n"/>
      <c r="R923" s="202" t="n"/>
      <c r="S923" s="200" t="n"/>
      <c r="T923" s="200" t="n"/>
      <c r="U923" s="200" t="n"/>
      <c r="V923" s="200" t="n"/>
      <c r="W923" s="200" t="n"/>
      <c r="X923" s="200" t="n"/>
      <c r="Y923" s="200" t="n"/>
      <c r="Z923" s="200" t="n"/>
    </row>
    <row r="924" ht="21" customHeight="1" s="726">
      <c r="A924" s="365" t="n"/>
      <c r="B924" s="365" t="n"/>
      <c r="C924" s="200" t="n"/>
      <c r="D924" s="465" t="n"/>
      <c r="E924" s="200" t="n"/>
      <c r="F924" s="200" t="n"/>
      <c r="G924" s="200" t="n"/>
      <c r="H924" s="200" t="n"/>
      <c r="I924" s="200" t="n"/>
      <c r="J924" s="200" t="n"/>
      <c r="K924" s="200" t="n"/>
      <c r="L924" s="200" t="n"/>
      <c r="M924" s="200" t="n"/>
      <c r="N924" s="200" t="n"/>
      <c r="O924" s="200" t="n"/>
      <c r="P924" s="200" t="n"/>
      <c r="Q924" s="200" t="n"/>
      <c r="R924" s="202" t="n"/>
      <c r="S924" s="200" t="n"/>
      <c r="T924" s="200" t="n"/>
      <c r="U924" s="200" t="n"/>
      <c r="V924" s="200" t="n"/>
      <c r="W924" s="200" t="n"/>
      <c r="X924" s="200" t="n"/>
      <c r="Y924" s="200" t="n"/>
      <c r="Z924" s="200" t="n"/>
    </row>
    <row r="925" ht="21" customHeight="1" s="726">
      <c r="A925" s="365" t="n"/>
      <c r="B925" s="365" t="n"/>
      <c r="C925" s="200" t="n"/>
      <c r="D925" s="465" t="n"/>
      <c r="E925" s="200" t="n"/>
      <c r="F925" s="200" t="n"/>
      <c r="G925" s="200" t="n"/>
      <c r="H925" s="200" t="n"/>
      <c r="I925" s="200" t="n"/>
      <c r="J925" s="200" t="n"/>
      <c r="K925" s="200" t="n"/>
      <c r="L925" s="200" t="n"/>
      <c r="M925" s="200" t="n"/>
      <c r="N925" s="200" t="n"/>
      <c r="O925" s="200" t="n"/>
      <c r="P925" s="200" t="n"/>
      <c r="Q925" s="200" t="n"/>
      <c r="R925" s="202" t="n"/>
      <c r="S925" s="200" t="n"/>
      <c r="T925" s="200" t="n"/>
      <c r="U925" s="200" t="n"/>
      <c r="V925" s="200" t="n"/>
      <c r="W925" s="200" t="n"/>
      <c r="X925" s="200" t="n"/>
      <c r="Y925" s="200" t="n"/>
      <c r="Z925" s="200" t="n"/>
    </row>
    <row r="926" ht="21" customHeight="1" s="726">
      <c r="A926" s="365" t="n"/>
      <c r="B926" s="365" t="n"/>
      <c r="C926" s="200" t="n"/>
      <c r="D926" s="465" t="n"/>
      <c r="E926" s="200" t="n"/>
      <c r="F926" s="200" t="n"/>
      <c r="G926" s="200" t="n"/>
      <c r="H926" s="200" t="n"/>
      <c r="I926" s="200" t="n"/>
      <c r="J926" s="200" t="n"/>
      <c r="K926" s="200" t="n"/>
      <c r="L926" s="200" t="n"/>
      <c r="M926" s="200" t="n"/>
      <c r="N926" s="200" t="n"/>
      <c r="O926" s="200" t="n"/>
      <c r="P926" s="200" t="n"/>
      <c r="Q926" s="200" t="n"/>
      <c r="R926" s="202" t="n"/>
      <c r="S926" s="200" t="n"/>
      <c r="T926" s="200" t="n"/>
      <c r="U926" s="200" t="n"/>
      <c r="V926" s="200" t="n"/>
      <c r="W926" s="200" t="n"/>
      <c r="X926" s="200" t="n"/>
      <c r="Y926" s="200" t="n"/>
      <c r="Z926" s="200" t="n"/>
    </row>
    <row r="927" ht="21" customHeight="1" s="726">
      <c r="A927" s="365" t="n"/>
      <c r="B927" s="365" t="n"/>
      <c r="C927" s="200" t="n"/>
      <c r="D927" s="465" t="n"/>
      <c r="E927" s="200" t="n"/>
      <c r="F927" s="200" t="n"/>
      <c r="G927" s="200" t="n"/>
      <c r="H927" s="200" t="n"/>
      <c r="I927" s="200" t="n"/>
      <c r="J927" s="200" t="n"/>
      <c r="K927" s="200" t="n"/>
      <c r="L927" s="200" t="n"/>
      <c r="M927" s="200" t="n"/>
      <c r="N927" s="200" t="n"/>
      <c r="O927" s="200" t="n"/>
      <c r="P927" s="200" t="n"/>
      <c r="Q927" s="200" t="n"/>
      <c r="R927" s="202" t="n"/>
      <c r="S927" s="200" t="n"/>
      <c r="T927" s="200" t="n"/>
      <c r="U927" s="200" t="n"/>
      <c r="V927" s="200" t="n"/>
      <c r="W927" s="200" t="n"/>
      <c r="X927" s="200" t="n"/>
      <c r="Y927" s="200" t="n"/>
      <c r="Z927" s="200" t="n"/>
    </row>
    <row r="928" ht="21" customHeight="1" s="726">
      <c r="A928" s="365" t="n"/>
      <c r="B928" s="365" t="n"/>
      <c r="C928" s="200" t="n"/>
      <c r="D928" s="465" t="n"/>
      <c r="E928" s="200" t="n"/>
      <c r="F928" s="200" t="n"/>
      <c r="G928" s="200" t="n"/>
      <c r="H928" s="200" t="n"/>
      <c r="I928" s="200" t="n"/>
      <c r="J928" s="200" t="n"/>
      <c r="K928" s="200" t="n"/>
      <c r="L928" s="200" t="n"/>
      <c r="M928" s="200" t="n"/>
      <c r="N928" s="200" t="n"/>
      <c r="O928" s="200" t="n"/>
      <c r="P928" s="200" t="n"/>
      <c r="Q928" s="200" t="n"/>
      <c r="R928" s="202" t="n"/>
      <c r="S928" s="200" t="n"/>
      <c r="T928" s="200" t="n"/>
      <c r="U928" s="200" t="n"/>
      <c r="V928" s="200" t="n"/>
      <c r="W928" s="200" t="n"/>
      <c r="X928" s="200" t="n"/>
      <c r="Y928" s="200" t="n"/>
      <c r="Z928" s="200" t="n"/>
    </row>
    <row r="929" ht="21" customHeight="1" s="726">
      <c r="A929" s="365" t="n"/>
      <c r="B929" s="365" t="n"/>
      <c r="C929" s="200" t="n"/>
      <c r="D929" s="465" t="n"/>
      <c r="E929" s="200" t="n"/>
      <c r="F929" s="200" t="n"/>
      <c r="G929" s="200" t="n"/>
      <c r="H929" s="200" t="n"/>
      <c r="I929" s="200" t="n"/>
      <c r="J929" s="200" t="n"/>
      <c r="K929" s="200" t="n"/>
      <c r="L929" s="200" t="n"/>
      <c r="M929" s="200" t="n"/>
      <c r="N929" s="200" t="n"/>
      <c r="O929" s="200" t="n"/>
      <c r="P929" s="200" t="n"/>
      <c r="Q929" s="200" t="n"/>
      <c r="R929" s="202" t="n"/>
      <c r="S929" s="200" t="n"/>
      <c r="T929" s="200" t="n"/>
      <c r="U929" s="200" t="n"/>
      <c r="V929" s="200" t="n"/>
      <c r="W929" s="200" t="n"/>
      <c r="X929" s="200" t="n"/>
      <c r="Y929" s="200" t="n"/>
      <c r="Z929" s="200" t="n"/>
    </row>
    <row r="930" ht="21" customHeight="1" s="726">
      <c r="A930" s="365" t="n"/>
      <c r="B930" s="365" t="n"/>
      <c r="C930" s="200" t="n"/>
      <c r="D930" s="465" t="n"/>
      <c r="E930" s="200" t="n"/>
      <c r="F930" s="200" t="n"/>
      <c r="G930" s="200" t="n"/>
      <c r="H930" s="200" t="n"/>
      <c r="I930" s="200" t="n"/>
      <c r="J930" s="200" t="n"/>
      <c r="K930" s="200" t="n"/>
      <c r="L930" s="200" t="n"/>
      <c r="M930" s="200" t="n"/>
      <c r="N930" s="200" t="n"/>
      <c r="O930" s="200" t="n"/>
      <c r="P930" s="200" t="n"/>
      <c r="Q930" s="200" t="n"/>
      <c r="R930" s="202" t="n"/>
      <c r="S930" s="200" t="n"/>
      <c r="T930" s="200" t="n"/>
      <c r="U930" s="200" t="n"/>
      <c r="V930" s="200" t="n"/>
      <c r="W930" s="200" t="n"/>
      <c r="X930" s="200" t="n"/>
      <c r="Y930" s="200" t="n"/>
      <c r="Z930" s="200" t="n"/>
    </row>
    <row r="931" ht="21" customHeight="1" s="726">
      <c r="A931" s="365" t="n"/>
      <c r="B931" s="365" t="n"/>
      <c r="C931" s="200" t="n"/>
      <c r="D931" s="465" t="n"/>
      <c r="E931" s="200" t="n"/>
      <c r="F931" s="200" t="n"/>
      <c r="G931" s="200" t="n"/>
      <c r="H931" s="200" t="n"/>
      <c r="I931" s="200" t="n"/>
      <c r="J931" s="200" t="n"/>
      <c r="K931" s="200" t="n"/>
      <c r="L931" s="200" t="n"/>
      <c r="M931" s="200" t="n"/>
      <c r="N931" s="200" t="n"/>
      <c r="O931" s="200" t="n"/>
      <c r="P931" s="200" t="n"/>
      <c r="Q931" s="200" t="n"/>
      <c r="R931" s="202" t="n"/>
      <c r="S931" s="200" t="n"/>
      <c r="T931" s="200" t="n"/>
      <c r="U931" s="200" t="n"/>
      <c r="V931" s="200" t="n"/>
      <c r="W931" s="200" t="n"/>
      <c r="X931" s="200" t="n"/>
      <c r="Y931" s="200" t="n"/>
      <c r="Z931" s="200" t="n"/>
    </row>
    <row r="932" ht="21" customHeight="1" s="726">
      <c r="A932" s="365" t="n"/>
      <c r="B932" s="365" t="n"/>
      <c r="C932" s="200" t="n"/>
      <c r="D932" s="465" t="n"/>
      <c r="E932" s="200" t="n"/>
      <c r="F932" s="200" t="n"/>
      <c r="G932" s="200" t="n"/>
      <c r="H932" s="200" t="n"/>
      <c r="I932" s="200" t="n"/>
      <c r="J932" s="200" t="n"/>
      <c r="K932" s="200" t="n"/>
      <c r="L932" s="200" t="n"/>
      <c r="M932" s="200" t="n"/>
      <c r="N932" s="200" t="n"/>
      <c r="O932" s="200" t="n"/>
      <c r="P932" s="200" t="n"/>
      <c r="Q932" s="200" t="n"/>
      <c r="R932" s="202" t="n"/>
      <c r="S932" s="200" t="n"/>
      <c r="T932" s="200" t="n"/>
      <c r="U932" s="200" t="n"/>
      <c r="V932" s="200" t="n"/>
      <c r="W932" s="200" t="n"/>
      <c r="X932" s="200" t="n"/>
      <c r="Y932" s="200" t="n"/>
      <c r="Z932" s="200" t="n"/>
    </row>
    <row r="933" ht="21" customHeight="1" s="726">
      <c r="A933" s="365" t="n"/>
      <c r="B933" s="365" t="n"/>
      <c r="C933" s="200" t="n"/>
      <c r="D933" s="465" t="n"/>
      <c r="E933" s="200" t="n"/>
      <c r="F933" s="200" t="n"/>
      <c r="G933" s="200" t="n"/>
      <c r="H933" s="200" t="n"/>
      <c r="I933" s="200" t="n"/>
      <c r="J933" s="200" t="n"/>
      <c r="K933" s="200" t="n"/>
      <c r="L933" s="200" t="n"/>
      <c r="M933" s="200" t="n"/>
      <c r="N933" s="200" t="n"/>
      <c r="O933" s="200" t="n"/>
      <c r="P933" s="200" t="n"/>
      <c r="Q933" s="200" t="n"/>
      <c r="R933" s="202" t="n"/>
      <c r="S933" s="200" t="n"/>
      <c r="T933" s="200" t="n"/>
      <c r="U933" s="200" t="n"/>
      <c r="V933" s="200" t="n"/>
      <c r="W933" s="200" t="n"/>
      <c r="X933" s="200" t="n"/>
      <c r="Y933" s="200" t="n"/>
      <c r="Z933" s="200" t="n"/>
    </row>
    <row r="934" ht="21" customHeight="1" s="726">
      <c r="A934" s="365" t="n"/>
      <c r="B934" s="365" t="n"/>
      <c r="C934" s="200" t="n"/>
      <c r="D934" s="465" t="n"/>
      <c r="E934" s="200" t="n"/>
      <c r="F934" s="200" t="n"/>
      <c r="G934" s="200" t="n"/>
      <c r="H934" s="200" t="n"/>
      <c r="I934" s="200" t="n"/>
      <c r="J934" s="200" t="n"/>
      <c r="K934" s="200" t="n"/>
      <c r="L934" s="200" t="n"/>
      <c r="M934" s="200" t="n"/>
      <c r="N934" s="200" t="n"/>
      <c r="O934" s="200" t="n"/>
      <c r="P934" s="200" t="n"/>
      <c r="Q934" s="200" t="n"/>
      <c r="R934" s="202" t="n"/>
      <c r="S934" s="200" t="n"/>
      <c r="T934" s="200" t="n"/>
      <c r="U934" s="200" t="n"/>
      <c r="V934" s="200" t="n"/>
      <c r="W934" s="200" t="n"/>
      <c r="X934" s="200" t="n"/>
      <c r="Y934" s="200" t="n"/>
      <c r="Z934" s="200" t="n"/>
    </row>
    <row r="935" ht="21" customHeight="1" s="726">
      <c r="A935" s="365" t="n"/>
      <c r="B935" s="365" t="n"/>
      <c r="C935" s="200" t="n"/>
      <c r="D935" s="465" t="n"/>
      <c r="E935" s="200" t="n"/>
      <c r="F935" s="200" t="n"/>
      <c r="G935" s="200" t="n"/>
      <c r="H935" s="200" t="n"/>
      <c r="I935" s="200" t="n"/>
      <c r="J935" s="200" t="n"/>
      <c r="K935" s="200" t="n"/>
      <c r="L935" s="200" t="n"/>
      <c r="M935" s="200" t="n"/>
      <c r="N935" s="200" t="n"/>
      <c r="O935" s="200" t="n"/>
      <c r="P935" s="200" t="n"/>
      <c r="Q935" s="200" t="n"/>
      <c r="R935" s="202" t="n"/>
      <c r="S935" s="200" t="n"/>
      <c r="T935" s="200" t="n"/>
      <c r="U935" s="200" t="n"/>
      <c r="V935" s="200" t="n"/>
      <c r="W935" s="200" t="n"/>
      <c r="X935" s="200" t="n"/>
      <c r="Y935" s="200" t="n"/>
      <c r="Z935" s="200" t="n"/>
    </row>
    <row r="936" ht="21" customHeight="1" s="726">
      <c r="A936" s="365" t="n"/>
      <c r="B936" s="365" t="n"/>
      <c r="C936" s="200" t="n"/>
      <c r="D936" s="465" t="n"/>
      <c r="E936" s="200" t="n"/>
      <c r="F936" s="200" t="n"/>
      <c r="G936" s="200" t="n"/>
      <c r="H936" s="200" t="n"/>
      <c r="I936" s="200" t="n"/>
      <c r="J936" s="200" t="n"/>
      <c r="K936" s="200" t="n"/>
      <c r="L936" s="200" t="n"/>
      <c r="M936" s="200" t="n"/>
      <c r="N936" s="200" t="n"/>
      <c r="O936" s="200" t="n"/>
      <c r="P936" s="200" t="n"/>
      <c r="Q936" s="200" t="n"/>
      <c r="R936" s="202" t="n"/>
      <c r="S936" s="200" t="n"/>
      <c r="T936" s="200" t="n"/>
      <c r="U936" s="200" t="n"/>
      <c r="V936" s="200" t="n"/>
      <c r="W936" s="200" t="n"/>
      <c r="X936" s="200" t="n"/>
      <c r="Y936" s="200" t="n"/>
      <c r="Z936" s="200" t="n"/>
    </row>
    <row r="937" ht="21" customHeight="1" s="726">
      <c r="A937" s="365" t="n"/>
      <c r="B937" s="365" t="n"/>
      <c r="C937" s="200" t="n"/>
      <c r="D937" s="465" t="n"/>
      <c r="E937" s="200" t="n"/>
      <c r="F937" s="200" t="n"/>
      <c r="G937" s="200" t="n"/>
      <c r="H937" s="200" t="n"/>
      <c r="I937" s="200" t="n"/>
      <c r="J937" s="200" t="n"/>
      <c r="K937" s="200" t="n"/>
      <c r="L937" s="200" t="n"/>
      <c r="M937" s="200" t="n"/>
      <c r="N937" s="200" t="n"/>
      <c r="O937" s="200" t="n"/>
      <c r="P937" s="200" t="n"/>
      <c r="Q937" s="200" t="n"/>
      <c r="R937" s="202" t="n"/>
      <c r="S937" s="200" t="n"/>
      <c r="T937" s="200" t="n"/>
      <c r="U937" s="200" t="n"/>
      <c r="V937" s="200" t="n"/>
      <c r="W937" s="200" t="n"/>
      <c r="X937" s="200" t="n"/>
      <c r="Y937" s="200" t="n"/>
      <c r="Z937" s="200" t="n"/>
    </row>
    <row r="938" ht="21" customHeight="1" s="726">
      <c r="A938" s="365" t="n"/>
      <c r="B938" s="365" t="n"/>
      <c r="C938" s="200" t="n"/>
      <c r="D938" s="465" t="n"/>
      <c r="E938" s="200" t="n"/>
      <c r="F938" s="200" t="n"/>
      <c r="G938" s="200" t="n"/>
      <c r="H938" s="200" t="n"/>
      <c r="I938" s="200" t="n"/>
      <c r="J938" s="200" t="n"/>
      <c r="K938" s="200" t="n"/>
      <c r="L938" s="200" t="n"/>
      <c r="M938" s="200" t="n"/>
      <c r="N938" s="200" t="n"/>
      <c r="O938" s="200" t="n"/>
      <c r="P938" s="200" t="n"/>
      <c r="Q938" s="200" t="n"/>
      <c r="R938" s="202" t="n"/>
      <c r="S938" s="200" t="n"/>
      <c r="T938" s="200" t="n"/>
      <c r="U938" s="200" t="n"/>
      <c r="V938" s="200" t="n"/>
      <c r="W938" s="200" t="n"/>
      <c r="X938" s="200" t="n"/>
      <c r="Y938" s="200" t="n"/>
      <c r="Z938" s="200" t="n"/>
    </row>
    <row r="939" ht="21" customHeight="1" s="726">
      <c r="A939" s="365" t="n"/>
      <c r="B939" s="365" t="n"/>
      <c r="C939" s="200" t="n"/>
      <c r="D939" s="465" t="n"/>
      <c r="E939" s="200" t="n"/>
      <c r="F939" s="200" t="n"/>
      <c r="G939" s="200" t="n"/>
      <c r="H939" s="200" t="n"/>
      <c r="I939" s="200" t="n"/>
      <c r="J939" s="200" t="n"/>
      <c r="K939" s="200" t="n"/>
      <c r="L939" s="200" t="n"/>
      <c r="M939" s="200" t="n"/>
      <c r="N939" s="200" t="n"/>
      <c r="O939" s="200" t="n"/>
      <c r="P939" s="200" t="n"/>
      <c r="Q939" s="200" t="n"/>
      <c r="R939" s="202" t="n"/>
      <c r="S939" s="200" t="n"/>
      <c r="T939" s="200" t="n"/>
      <c r="U939" s="200" t="n"/>
      <c r="V939" s="200" t="n"/>
      <c r="W939" s="200" t="n"/>
      <c r="X939" s="200" t="n"/>
      <c r="Y939" s="200" t="n"/>
      <c r="Z939" s="200" t="n"/>
    </row>
    <row r="940" ht="21" customHeight="1" s="726">
      <c r="A940" s="365" t="n"/>
      <c r="B940" s="365" t="n"/>
      <c r="C940" s="200" t="n"/>
      <c r="D940" s="465" t="n"/>
      <c r="E940" s="200" t="n"/>
      <c r="F940" s="200" t="n"/>
      <c r="G940" s="200" t="n"/>
      <c r="H940" s="200" t="n"/>
      <c r="I940" s="200" t="n"/>
      <c r="J940" s="200" t="n"/>
      <c r="K940" s="200" t="n"/>
      <c r="L940" s="200" t="n"/>
      <c r="M940" s="200" t="n"/>
      <c r="N940" s="200" t="n"/>
      <c r="O940" s="200" t="n"/>
      <c r="P940" s="200" t="n"/>
      <c r="Q940" s="200" t="n"/>
      <c r="R940" s="202" t="n"/>
      <c r="S940" s="200" t="n"/>
      <c r="T940" s="200" t="n"/>
      <c r="U940" s="200" t="n"/>
      <c r="V940" s="200" t="n"/>
      <c r="W940" s="200" t="n"/>
      <c r="X940" s="200" t="n"/>
      <c r="Y940" s="200" t="n"/>
      <c r="Z940" s="200" t="n"/>
    </row>
    <row r="941" ht="21" customHeight="1" s="726">
      <c r="A941" s="365" t="n"/>
      <c r="B941" s="365" t="n"/>
      <c r="C941" s="200" t="n"/>
      <c r="D941" s="465" t="n"/>
      <c r="E941" s="200" t="n"/>
      <c r="F941" s="200" t="n"/>
      <c r="G941" s="200" t="n"/>
      <c r="H941" s="200" t="n"/>
      <c r="I941" s="200" t="n"/>
      <c r="J941" s="200" t="n"/>
      <c r="K941" s="200" t="n"/>
      <c r="L941" s="200" t="n"/>
      <c r="M941" s="200" t="n"/>
      <c r="N941" s="200" t="n"/>
      <c r="O941" s="200" t="n"/>
      <c r="P941" s="200" t="n"/>
      <c r="Q941" s="200" t="n"/>
      <c r="R941" s="202" t="n"/>
      <c r="S941" s="200" t="n"/>
      <c r="T941" s="200" t="n"/>
      <c r="U941" s="200" t="n"/>
      <c r="V941" s="200" t="n"/>
      <c r="W941" s="200" t="n"/>
      <c r="X941" s="200" t="n"/>
      <c r="Y941" s="200" t="n"/>
      <c r="Z941" s="200" t="n"/>
    </row>
    <row r="942" ht="21" customHeight="1" s="726">
      <c r="A942" s="365" t="n"/>
      <c r="B942" s="365" t="n"/>
      <c r="C942" s="200" t="n"/>
      <c r="D942" s="465" t="n"/>
      <c r="E942" s="200" t="n"/>
      <c r="F942" s="200" t="n"/>
      <c r="G942" s="200" t="n"/>
      <c r="H942" s="200" t="n"/>
      <c r="I942" s="200" t="n"/>
      <c r="J942" s="200" t="n"/>
      <c r="K942" s="200" t="n"/>
      <c r="L942" s="200" t="n"/>
      <c r="M942" s="200" t="n"/>
      <c r="N942" s="200" t="n"/>
      <c r="O942" s="200" t="n"/>
      <c r="P942" s="200" t="n"/>
      <c r="Q942" s="200" t="n"/>
      <c r="R942" s="202" t="n"/>
      <c r="S942" s="200" t="n"/>
      <c r="T942" s="200" t="n"/>
      <c r="U942" s="200" t="n"/>
      <c r="V942" s="200" t="n"/>
      <c r="W942" s="200" t="n"/>
      <c r="X942" s="200" t="n"/>
      <c r="Y942" s="200" t="n"/>
      <c r="Z942" s="200" t="n"/>
    </row>
    <row r="943" ht="21" customHeight="1" s="726">
      <c r="A943" s="365" t="n"/>
      <c r="B943" s="365" t="n"/>
      <c r="C943" s="200" t="n"/>
      <c r="D943" s="465" t="n"/>
      <c r="E943" s="200" t="n"/>
      <c r="F943" s="200" t="n"/>
      <c r="G943" s="200" t="n"/>
      <c r="H943" s="200" t="n"/>
      <c r="I943" s="200" t="n"/>
      <c r="J943" s="200" t="n"/>
      <c r="K943" s="200" t="n"/>
      <c r="L943" s="200" t="n"/>
      <c r="M943" s="200" t="n"/>
      <c r="N943" s="200" t="n"/>
      <c r="O943" s="200" t="n"/>
      <c r="P943" s="200" t="n"/>
      <c r="Q943" s="200" t="n"/>
      <c r="R943" s="202" t="n"/>
      <c r="S943" s="200" t="n"/>
      <c r="T943" s="200" t="n"/>
      <c r="U943" s="200" t="n"/>
      <c r="V943" s="200" t="n"/>
      <c r="W943" s="200" t="n"/>
      <c r="X943" s="200" t="n"/>
      <c r="Y943" s="200" t="n"/>
      <c r="Z943" s="200" t="n"/>
    </row>
    <row r="944" ht="21" customHeight="1" s="726">
      <c r="A944" s="365" t="n"/>
      <c r="B944" s="365" t="n"/>
      <c r="C944" s="200" t="n"/>
      <c r="D944" s="465" t="n"/>
      <c r="E944" s="200" t="n"/>
      <c r="F944" s="200" t="n"/>
      <c r="G944" s="200" t="n"/>
      <c r="H944" s="200" t="n"/>
      <c r="I944" s="200" t="n"/>
      <c r="J944" s="200" t="n"/>
      <c r="K944" s="200" t="n"/>
      <c r="L944" s="200" t="n"/>
      <c r="M944" s="200" t="n"/>
      <c r="N944" s="200" t="n"/>
      <c r="O944" s="200" t="n"/>
      <c r="P944" s="200" t="n"/>
      <c r="Q944" s="200" t="n"/>
      <c r="R944" s="202" t="n"/>
      <c r="S944" s="200" t="n"/>
      <c r="T944" s="200" t="n"/>
      <c r="U944" s="200" t="n"/>
      <c r="V944" s="200" t="n"/>
      <c r="W944" s="200" t="n"/>
      <c r="X944" s="200" t="n"/>
      <c r="Y944" s="200" t="n"/>
      <c r="Z944" s="200" t="n"/>
    </row>
    <row r="945" ht="21" customHeight="1" s="726">
      <c r="A945" s="365" t="n"/>
      <c r="B945" s="365" t="n"/>
      <c r="C945" s="200" t="n"/>
      <c r="D945" s="465" t="n"/>
      <c r="E945" s="200" t="n"/>
      <c r="F945" s="200" t="n"/>
      <c r="G945" s="200" t="n"/>
      <c r="H945" s="200" t="n"/>
      <c r="I945" s="200" t="n"/>
      <c r="J945" s="200" t="n"/>
      <c r="K945" s="200" t="n"/>
      <c r="L945" s="200" t="n"/>
      <c r="M945" s="200" t="n"/>
      <c r="N945" s="200" t="n"/>
      <c r="O945" s="200" t="n"/>
      <c r="P945" s="200" t="n"/>
      <c r="Q945" s="200" t="n"/>
      <c r="R945" s="202" t="n"/>
      <c r="S945" s="200" t="n"/>
      <c r="T945" s="200" t="n"/>
      <c r="U945" s="200" t="n"/>
      <c r="V945" s="200" t="n"/>
      <c r="W945" s="200" t="n"/>
      <c r="X945" s="200" t="n"/>
      <c r="Y945" s="200" t="n"/>
      <c r="Z945" s="200" t="n"/>
    </row>
    <row r="946" ht="21" customHeight="1" s="726">
      <c r="A946" s="365" t="n"/>
      <c r="B946" s="365" t="n"/>
      <c r="C946" s="200" t="n"/>
      <c r="D946" s="465" t="n"/>
      <c r="E946" s="200" t="n"/>
      <c r="F946" s="200" t="n"/>
      <c r="G946" s="200" t="n"/>
      <c r="H946" s="200" t="n"/>
      <c r="I946" s="200" t="n"/>
      <c r="J946" s="200" t="n"/>
      <c r="K946" s="200" t="n"/>
      <c r="L946" s="200" t="n"/>
      <c r="M946" s="200" t="n"/>
      <c r="N946" s="200" t="n"/>
      <c r="O946" s="200" t="n"/>
      <c r="P946" s="200" t="n"/>
      <c r="Q946" s="200" t="n"/>
      <c r="R946" s="202" t="n"/>
      <c r="S946" s="200" t="n"/>
      <c r="T946" s="200" t="n"/>
      <c r="U946" s="200" t="n"/>
      <c r="V946" s="200" t="n"/>
      <c r="W946" s="200" t="n"/>
      <c r="X946" s="200" t="n"/>
      <c r="Y946" s="200" t="n"/>
      <c r="Z946" s="200" t="n"/>
    </row>
    <row r="947" ht="21" customHeight="1" s="726">
      <c r="A947" s="365" t="n"/>
      <c r="B947" s="365" t="n"/>
      <c r="C947" s="200" t="n"/>
      <c r="D947" s="465" t="n"/>
      <c r="E947" s="200" t="n"/>
      <c r="F947" s="200" t="n"/>
      <c r="G947" s="200" t="n"/>
      <c r="H947" s="200" t="n"/>
      <c r="I947" s="200" t="n"/>
      <c r="J947" s="200" t="n"/>
      <c r="K947" s="200" t="n"/>
      <c r="L947" s="200" t="n"/>
      <c r="M947" s="200" t="n"/>
      <c r="N947" s="200" t="n"/>
      <c r="O947" s="200" t="n"/>
      <c r="P947" s="200" t="n"/>
      <c r="Q947" s="200" t="n"/>
      <c r="R947" s="202" t="n"/>
      <c r="S947" s="200" t="n"/>
      <c r="T947" s="200" t="n"/>
      <c r="U947" s="200" t="n"/>
      <c r="V947" s="200" t="n"/>
      <c r="W947" s="200" t="n"/>
      <c r="X947" s="200" t="n"/>
      <c r="Y947" s="200" t="n"/>
      <c r="Z947" s="200" t="n"/>
    </row>
    <row r="948" ht="21" customHeight="1" s="726">
      <c r="A948" s="365" t="n"/>
      <c r="B948" s="365" t="n"/>
      <c r="C948" s="200" t="n"/>
      <c r="D948" s="465" t="n"/>
      <c r="E948" s="200" t="n"/>
      <c r="F948" s="200" t="n"/>
      <c r="G948" s="200" t="n"/>
      <c r="H948" s="200" t="n"/>
      <c r="I948" s="200" t="n"/>
      <c r="J948" s="200" t="n"/>
      <c r="K948" s="200" t="n"/>
      <c r="L948" s="200" t="n"/>
      <c r="M948" s="200" t="n"/>
      <c r="N948" s="200" t="n"/>
      <c r="O948" s="200" t="n"/>
      <c r="P948" s="200" t="n"/>
      <c r="Q948" s="200" t="n"/>
      <c r="R948" s="202" t="n"/>
      <c r="S948" s="200" t="n"/>
      <c r="T948" s="200" t="n"/>
      <c r="U948" s="200" t="n"/>
      <c r="V948" s="200" t="n"/>
      <c r="W948" s="200" t="n"/>
      <c r="X948" s="200" t="n"/>
      <c r="Y948" s="200" t="n"/>
      <c r="Z948" s="200" t="n"/>
    </row>
    <row r="949" ht="21" customHeight="1" s="726">
      <c r="A949" s="365" t="n"/>
      <c r="B949" s="365" t="n"/>
      <c r="C949" s="200" t="n"/>
      <c r="D949" s="465" t="n"/>
      <c r="E949" s="200" t="n"/>
      <c r="F949" s="200" t="n"/>
      <c r="G949" s="200" t="n"/>
      <c r="H949" s="200" t="n"/>
      <c r="I949" s="200" t="n"/>
      <c r="J949" s="200" t="n"/>
      <c r="K949" s="200" t="n"/>
      <c r="L949" s="200" t="n"/>
      <c r="M949" s="200" t="n"/>
      <c r="N949" s="200" t="n"/>
      <c r="O949" s="200" t="n"/>
      <c r="P949" s="200" t="n"/>
      <c r="Q949" s="200" t="n"/>
      <c r="R949" s="202" t="n"/>
      <c r="S949" s="200" t="n"/>
      <c r="T949" s="200" t="n"/>
      <c r="U949" s="200" t="n"/>
      <c r="V949" s="200" t="n"/>
      <c r="W949" s="200" t="n"/>
      <c r="X949" s="200" t="n"/>
      <c r="Y949" s="200" t="n"/>
      <c r="Z949" s="200" t="n"/>
    </row>
    <row r="950" ht="21" customHeight="1" s="726">
      <c r="A950" s="365" t="n"/>
      <c r="B950" s="365" t="n"/>
      <c r="C950" s="200" t="n"/>
      <c r="D950" s="465" t="n"/>
      <c r="E950" s="200" t="n"/>
      <c r="F950" s="200" t="n"/>
      <c r="G950" s="200" t="n"/>
      <c r="H950" s="200" t="n"/>
      <c r="I950" s="200" t="n"/>
      <c r="J950" s="200" t="n"/>
      <c r="K950" s="200" t="n"/>
      <c r="L950" s="200" t="n"/>
      <c r="M950" s="200" t="n"/>
      <c r="N950" s="200" t="n"/>
      <c r="O950" s="200" t="n"/>
      <c r="P950" s="200" t="n"/>
      <c r="Q950" s="200" t="n"/>
      <c r="R950" s="202" t="n"/>
      <c r="S950" s="200" t="n"/>
      <c r="T950" s="200" t="n"/>
      <c r="U950" s="200" t="n"/>
      <c r="V950" s="200" t="n"/>
      <c r="W950" s="200" t="n"/>
      <c r="X950" s="200" t="n"/>
      <c r="Y950" s="200" t="n"/>
      <c r="Z950" s="200" t="n"/>
    </row>
    <row r="951" ht="21" customHeight="1" s="726">
      <c r="A951" s="365" t="n"/>
      <c r="B951" s="365" t="n"/>
      <c r="C951" s="200" t="n"/>
      <c r="D951" s="465" t="n"/>
      <c r="E951" s="200" t="n"/>
      <c r="F951" s="200" t="n"/>
      <c r="G951" s="200" t="n"/>
      <c r="H951" s="200" t="n"/>
      <c r="I951" s="200" t="n"/>
      <c r="J951" s="200" t="n"/>
      <c r="K951" s="200" t="n"/>
      <c r="L951" s="200" t="n"/>
      <c r="M951" s="200" t="n"/>
      <c r="N951" s="200" t="n"/>
      <c r="O951" s="200" t="n"/>
      <c r="P951" s="200" t="n"/>
      <c r="Q951" s="200" t="n"/>
      <c r="R951" s="202" t="n"/>
      <c r="S951" s="200" t="n"/>
      <c r="T951" s="200" t="n"/>
      <c r="U951" s="200" t="n"/>
      <c r="V951" s="200" t="n"/>
      <c r="W951" s="200" t="n"/>
      <c r="X951" s="200" t="n"/>
      <c r="Y951" s="200" t="n"/>
      <c r="Z951" s="200" t="n"/>
    </row>
    <row r="952" ht="21" customHeight="1" s="726">
      <c r="A952" s="365" t="n"/>
      <c r="B952" s="365" t="n"/>
      <c r="C952" s="200" t="n"/>
      <c r="D952" s="465" t="n"/>
      <c r="E952" s="200" t="n"/>
      <c r="F952" s="200" t="n"/>
      <c r="G952" s="200" t="n"/>
      <c r="H952" s="200" t="n"/>
      <c r="I952" s="200" t="n"/>
      <c r="J952" s="200" t="n"/>
      <c r="K952" s="200" t="n"/>
      <c r="L952" s="200" t="n"/>
      <c r="M952" s="200" t="n"/>
      <c r="N952" s="200" t="n"/>
      <c r="O952" s="200" t="n"/>
      <c r="P952" s="200" t="n"/>
      <c r="Q952" s="200" t="n"/>
      <c r="R952" s="202" t="n"/>
      <c r="S952" s="200" t="n"/>
      <c r="T952" s="200" t="n"/>
      <c r="U952" s="200" t="n"/>
      <c r="V952" s="200" t="n"/>
      <c r="W952" s="200" t="n"/>
      <c r="X952" s="200" t="n"/>
      <c r="Y952" s="200" t="n"/>
      <c r="Z952" s="200" t="n"/>
    </row>
    <row r="953" ht="21" customHeight="1" s="726">
      <c r="A953" s="365" t="n"/>
      <c r="B953" s="365" t="n"/>
      <c r="C953" s="200" t="n"/>
      <c r="D953" s="465" t="n"/>
      <c r="E953" s="200" t="n"/>
      <c r="F953" s="200" t="n"/>
      <c r="G953" s="200" t="n"/>
      <c r="H953" s="200" t="n"/>
      <c r="I953" s="200" t="n"/>
      <c r="J953" s="200" t="n"/>
      <c r="K953" s="200" t="n"/>
      <c r="L953" s="200" t="n"/>
      <c r="M953" s="200" t="n"/>
      <c r="N953" s="200" t="n"/>
      <c r="O953" s="200" t="n"/>
      <c r="P953" s="200" t="n"/>
      <c r="Q953" s="200" t="n"/>
      <c r="R953" s="202" t="n"/>
      <c r="S953" s="200" t="n"/>
      <c r="T953" s="200" t="n"/>
      <c r="U953" s="200" t="n"/>
      <c r="V953" s="200" t="n"/>
      <c r="W953" s="200" t="n"/>
      <c r="X953" s="200" t="n"/>
      <c r="Y953" s="200" t="n"/>
      <c r="Z953" s="200" t="n"/>
    </row>
    <row r="954" ht="21" customHeight="1" s="726">
      <c r="A954" s="365" t="n"/>
      <c r="B954" s="365" t="n"/>
      <c r="C954" s="200" t="n"/>
      <c r="D954" s="465" t="n"/>
      <c r="E954" s="200" t="n"/>
      <c r="F954" s="200" t="n"/>
      <c r="G954" s="200" t="n"/>
      <c r="H954" s="200" t="n"/>
      <c r="I954" s="200" t="n"/>
      <c r="J954" s="200" t="n"/>
      <c r="K954" s="200" t="n"/>
      <c r="L954" s="200" t="n"/>
      <c r="M954" s="200" t="n"/>
      <c r="N954" s="200" t="n"/>
      <c r="O954" s="200" t="n"/>
      <c r="P954" s="200" t="n"/>
      <c r="Q954" s="200" t="n"/>
      <c r="R954" s="202" t="n"/>
      <c r="S954" s="200" t="n"/>
      <c r="T954" s="200" t="n"/>
      <c r="U954" s="200" t="n"/>
      <c r="V954" s="200" t="n"/>
      <c r="W954" s="200" t="n"/>
      <c r="X954" s="200" t="n"/>
      <c r="Y954" s="200" t="n"/>
      <c r="Z954" s="200" t="n"/>
    </row>
    <row r="955" ht="21" customHeight="1" s="726">
      <c r="A955" s="365" t="n"/>
      <c r="B955" s="365" t="n"/>
      <c r="C955" s="200" t="n"/>
      <c r="D955" s="465" t="n"/>
      <c r="E955" s="200" t="n"/>
      <c r="F955" s="200" t="n"/>
      <c r="G955" s="200" t="n"/>
      <c r="H955" s="200" t="n"/>
      <c r="I955" s="200" t="n"/>
      <c r="J955" s="200" t="n"/>
      <c r="K955" s="200" t="n"/>
      <c r="L955" s="200" t="n"/>
      <c r="M955" s="200" t="n"/>
      <c r="N955" s="200" t="n"/>
      <c r="O955" s="200" t="n"/>
      <c r="P955" s="200" t="n"/>
      <c r="Q955" s="200" t="n"/>
      <c r="R955" s="202" t="n"/>
      <c r="S955" s="200" t="n"/>
      <c r="T955" s="200" t="n"/>
      <c r="U955" s="200" t="n"/>
      <c r="V955" s="200" t="n"/>
      <c r="W955" s="200" t="n"/>
      <c r="X955" s="200" t="n"/>
      <c r="Y955" s="200" t="n"/>
      <c r="Z955" s="200" t="n"/>
    </row>
    <row r="956" ht="21" customHeight="1" s="726">
      <c r="A956" s="365" t="n"/>
      <c r="B956" s="365" t="n"/>
      <c r="C956" s="200" t="n"/>
      <c r="D956" s="465" t="n"/>
      <c r="E956" s="200" t="n"/>
      <c r="F956" s="200" t="n"/>
      <c r="G956" s="200" t="n"/>
      <c r="H956" s="200" t="n"/>
      <c r="I956" s="200" t="n"/>
      <c r="J956" s="200" t="n"/>
      <c r="K956" s="200" t="n"/>
      <c r="L956" s="200" t="n"/>
      <c r="M956" s="200" t="n"/>
      <c r="N956" s="200" t="n"/>
      <c r="O956" s="200" t="n"/>
      <c r="P956" s="200" t="n"/>
      <c r="Q956" s="200" t="n"/>
      <c r="R956" s="202" t="n"/>
      <c r="S956" s="200" t="n"/>
      <c r="T956" s="200" t="n"/>
      <c r="U956" s="200" t="n"/>
      <c r="V956" s="200" t="n"/>
      <c r="W956" s="200" t="n"/>
      <c r="X956" s="200" t="n"/>
      <c r="Y956" s="200" t="n"/>
      <c r="Z956" s="200" t="n"/>
    </row>
    <row r="957" ht="21" customHeight="1" s="726">
      <c r="A957" s="365" t="n"/>
      <c r="B957" s="365" t="n"/>
      <c r="C957" s="200" t="n"/>
      <c r="D957" s="465" t="n"/>
      <c r="E957" s="200" t="n"/>
      <c r="F957" s="200" t="n"/>
      <c r="G957" s="200" t="n"/>
      <c r="H957" s="200" t="n"/>
      <c r="I957" s="200" t="n"/>
      <c r="J957" s="200" t="n"/>
      <c r="K957" s="200" t="n"/>
      <c r="L957" s="200" t="n"/>
      <c r="M957" s="200" t="n"/>
      <c r="N957" s="200" t="n"/>
      <c r="O957" s="200" t="n"/>
      <c r="P957" s="200" t="n"/>
      <c r="Q957" s="200" t="n"/>
      <c r="R957" s="202" t="n"/>
      <c r="S957" s="200" t="n"/>
      <c r="T957" s="200" t="n"/>
      <c r="U957" s="200" t="n"/>
      <c r="V957" s="200" t="n"/>
      <c r="W957" s="200" t="n"/>
      <c r="X957" s="200" t="n"/>
      <c r="Y957" s="200" t="n"/>
      <c r="Z957" s="200" t="n"/>
    </row>
    <row r="958" ht="21" customHeight="1" s="726">
      <c r="A958" s="365" t="n"/>
      <c r="B958" s="365" t="n"/>
      <c r="C958" s="200" t="n"/>
      <c r="D958" s="465" t="n"/>
      <c r="E958" s="200" t="n"/>
      <c r="F958" s="200" t="n"/>
      <c r="G958" s="200" t="n"/>
      <c r="H958" s="200" t="n"/>
      <c r="I958" s="200" t="n"/>
      <c r="J958" s="200" t="n"/>
      <c r="K958" s="200" t="n"/>
      <c r="L958" s="200" t="n"/>
      <c r="M958" s="200" t="n"/>
      <c r="N958" s="200" t="n"/>
      <c r="O958" s="200" t="n"/>
      <c r="P958" s="200" t="n"/>
      <c r="Q958" s="200" t="n"/>
      <c r="R958" s="202" t="n"/>
      <c r="S958" s="200" t="n"/>
      <c r="T958" s="200" t="n"/>
      <c r="U958" s="200" t="n"/>
      <c r="V958" s="200" t="n"/>
      <c r="W958" s="200" t="n"/>
      <c r="X958" s="200" t="n"/>
      <c r="Y958" s="200" t="n"/>
      <c r="Z958" s="200" t="n"/>
    </row>
    <row r="959" ht="21" customHeight="1" s="726">
      <c r="A959" s="365" t="n"/>
      <c r="B959" s="365" t="n"/>
      <c r="C959" s="200" t="n"/>
      <c r="D959" s="465" t="n"/>
      <c r="E959" s="200" t="n"/>
      <c r="F959" s="200" t="n"/>
      <c r="G959" s="200" t="n"/>
      <c r="H959" s="200" t="n"/>
      <c r="I959" s="200" t="n"/>
      <c r="J959" s="200" t="n"/>
      <c r="K959" s="200" t="n"/>
      <c r="L959" s="200" t="n"/>
      <c r="M959" s="200" t="n"/>
      <c r="N959" s="200" t="n"/>
      <c r="O959" s="200" t="n"/>
      <c r="P959" s="200" t="n"/>
      <c r="Q959" s="200" t="n"/>
      <c r="R959" s="202" t="n"/>
      <c r="S959" s="200" t="n"/>
      <c r="T959" s="200" t="n"/>
      <c r="U959" s="200" t="n"/>
      <c r="V959" s="200" t="n"/>
      <c r="W959" s="200" t="n"/>
      <c r="X959" s="200" t="n"/>
      <c r="Y959" s="200" t="n"/>
      <c r="Z959" s="200" t="n"/>
    </row>
    <row r="960" ht="21" customHeight="1" s="726">
      <c r="A960" s="365" t="n"/>
      <c r="B960" s="365" t="n"/>
      <c r="C960" s="200" t="n"/>
      <c r="D960" s="465" t="n"/>
      <c r="E960" s="200" t="n"/>
      <c r="F960" s="200" t="n"/>
      <c r="G960" s="200" t="n"/>
      <c r="H960" s="200" t="n"/>
      <c r="I960" s="200" t="n"/>
      <c r="J960" s="200" t="n"/>
      <c r="K960" s="200" t="n"/>
      <c r="L960" s="200" t="n"/>
      <c r="M960" s="200" t="n"/>
      <c r="N960" s="200" t="n"/>
      <c r="O960" s="200" t="n"/>
      <c r="P960" s="200" t="n"/>
      <c r="Q960" s="200" t="n"/>
      <c r="R960" s="202" t="n"/>
      <c r="S960" s="200" t="n"/>
      <c r="T960" s="200" t="n"/>
      <c r="U960" s="200" t="n"/>
      <c r="V960" s="200" t="n"/>
      <c r="W960" s="200" t="n"/>
      <c r="X960" s="200" t="n"/>
      <c r="Y960" s="200" t="n"/>
      <c r="Z960" s="200" t="n"/>
    </row>
    <row r="961" ht="21" customHeight="1" s="726">
      <c r="A961" s="365" t="n"/>
      <c r="B961" s="365" t="n"/>
      <c r="C961" s="200" t="n"/>
      <c r="D961" s="465" t="n"/>
      <c r="E961" s="200" t="n"/>
      <c r="F961" s="200" t="n"/>
      <c r="G961" s="200" t="n"/>
      <c r="H961" s="200" t="n"/>
      <c r="I961" s="200" t="n"/>
      <c r="J961" s="200" t="n"/>
      <c r="K961" s="200" t="n"/>
      <c r="L961" s="200" t="n"/>
      <c r="M961" s="200" t="n"/>
      <c r="N961" s="200" t="n"/>
      <c r="O961" s="200" t="n"/>
      <c r="P961" s="200" t="n"/>
      <c r="Q961" s="200" t="n"/>
      <c r="R961" s="202" t="n"/>
      <c r="S961" s="200" t="n"/>
      <c r="T961" s="200" t="n"/>
      <c r="U961" s="200" t="n"/>
      <c r="V961" s="200" t="n"/>
      <c r="W961" s="200" t="n"/>
      <c r="X961" s="200" t="n"/>
      <c r="Y961" s="200" t="n"/>
      <c r="Z961" s="200" t="n"/>
    </row>
    <row r="962" ht="21" customHeight="1" s="726">
      <c r="A962" s="365" t="n"/>
      <c r="B962" s="365" t="n"/>
      <c r="C962" s="200" t="n"/>
      <c r="D962" s="465" t="n"/>
      <c r="E962" s="200" t="n"/>
      <c r="F962" s="200" t="n"/>
      <c r="G962" s="200" t="n"/>
      <c r="H962" s="200" t="n"/>
      <c r="I962" s="200" t="n"/>
      <c r="J962" s="200" t="n"/>
      <c r="K962" s="200" t="n"/>
      <c r="L962" s="200" t="n"/>
      <c r="M962" s="200" t="n"/>
      <c r="N962" s="200" t="n"/>
      <c r="O962" s="200" t="n"/>
      <c r="P962" s="200" t="n"/>
      <c r="Q962" s="200" t="n"/>
      <c r="R962" s="202" t="n"/>
      <c r="S962" s="200" t="n"/>
      <c r="T962" s="200" t="n"/>
      <c r="U962" s="200" t="n"/>
      <c r="V962" s="200" t="n"/>
      <c r="W962" s="200" t="n"/>
      <c r="X962" s="200" t="n"/>
      <c r="Y962" s="200" t="n"/>
      <c r="Z962" s="200" t="n"/>
    </row>
    <row r="963" ht="21" customHeight="1" s="726">
      <c r="A963" s="365" t="n"/>
      <c r="B963" s="365" t="n"/>
      <c r="C963" s="200" t="n"/>
      <c r="D963" s="465" t="n"/>
      <c r="E963" s="200" t="n"/>
      <c r="F963" s="200" t="n"/>
      <c r="G963" s="200" t="n"/>
      <c r="H963" s="200" t="n"/>
      <c r="I963" s="200" t="n"/>
      <c r="J963" s="200" t="n"/>
      <c r="K963" s="200" t="n"/>
      <c r="L963" s="200" t="n"/>
      <c r="M963" s="200" t="n"/>
      <c r="N963" s="200" t="n"/>
      <c r="O963" s="200" t="n"/>
      <c r="P963" s="200" t="n"/>
      <c r="Q963" s="200" t="n"/>
      <c r="R963" s="202" t="n"/>
      <c r="S963" s="200" t="n"/>
      <c r="T963" s="200" t="n"/>
      <c r="U963" s="200" t="n"/>
      <c r="V963" s="200" t="n"/>
      <c r="W963" s="200" t="n"/>
      <c r="X963" s="200" t="n"/>
      <c r="Y963" s="200" t="n"/>
      <c r="Z963" s="200" t="n"/>
    </row>
    <row r="964" ht="21" customHeight="1" s="726">
      <c r="A964" s="365" t="n"/>
      <c r="B964" s="365" t="n"/>
      <c r="C964" s="200" t="n"/>
      <c r="D964" s="465" t="n"/>
      <c r="E964" s="200" t="n"/>
      <c r="F964" s="200" t="n"/>
      <c r="G964" s="200" t="n"/>
      <c r="H964" s="200" t="n"/>
      <c r="I964" s="200" t="n"/>
      <c r="J964" s="200" t="n"/>
      <c r="K964" s="200" t="n"/>
      <c r="L964" s="200" t="n"/>
      <c r="M964" s="200" t="n"/>
      <c r="N964" s="200" t="n"/>
      <c r="O964" s="200" t="n"/>
      <c r="P964" s="200" t="n"/>
      <c r="Q964" s="200" t="n"/>
      <c r="R964" s="202" t="n"/>
      <c r="S964" s="200" t="n"/>
      <c r="T964" s="200" t="n"/>
      <c r="U964" s="200" t="n"/>
      <c r="V964" s="200" t="n"/>
      <c r="W964" s="200" t="n"/>
      <c r="X964" s="200" t="n"/>
      <c r="Y964" s="200" t="n"/>
      <c r="Z964" s="200" t="n"/>
    </row>
    <row r="965" ht="21" customHeight="1" s="726">
      <c r="A965" s="365" t="n"/>
      <c r="B965" s="365" t="n"/>
      <c r="C965" s="200" t="n"/>
      <c r="D965" s="465" t="n"/>
      <c r="E965" s="200" t="n"/>
      <c r="F965" s="200" t="n"/>
      <c r="G965" s="200" t="n"/>
      <c r="H965" s="200" t="n"/>
      <c r="I965" s="200" t="n"/>
      <c r="J965" s="200" t="n"/>
      <c r="K965" s="200" t="n"/>
      <c r="L965" s="200" t="n"/>
      <c r="M965" s="200" t="n"/>
      <c r="N965" s="200" t="n"/>
      <c r="O965" s="200" t="n"/>
      <c r="P965" s="200" t="n"/>
      <c r="Q965" s="200" t="n"/>
      <c r="R965" s="202" t="n"/>
      <c r="S965" s="200" t="n"/>
      <c r="T965" s="200" t="n"/>
      <c r="U965" s="200" t="n"/>
      <c r="V965" s="200" t="n"/>
      <c r="W965" s="200" t="n"/>
      <c r="X965" s="200" t="n"/>
      <c r="Y965" s="200" t="n"/>
      <c r="Z965" s="200" t="n"/>
    </row>
    <row r="966" ht="21" customHeight="1" s="726">
      <c r="A966" s="365" t="n"/>
      <c r="B966" s="365" t="n"/>
      <c r="C966" s="200" t="n"/>
      <c r="D966" s="465" t="n"/>
      <c r="E966" s="200" t="n"/>
      <c r="F966" s="200" t="n"/>
      <c r="G966" s="200" t="n"/>
      <c r="H966" s="200" t="n"/>
      <c r="I966" s="200" t="n"/>
      <c r="J966" s="200" t="n"/>
      <c r="K966" s="200" t="n"/>
      <c r="L966" s="200" t="n"/>
      <c r="M966" s="200" t="n"/>
      <c r="N966" s="200" t="n"/>
      <c r="O966" s="200" t="n"/>
      <c r="P966" s="200" t="n"/>
      <c r="Q966" s="200" t="n"/>
      <c r="R966" s="202" t="n"/>
      <c r="S966" s="200" t="n"/>
      <c r="T966" s="200" t="n"/>
      <c r="U966" s="200" t="n"/>
      <c r="V966" s="200" t="n"/>
      <c r="W966" s="200" t="n"/>
      <c r="X966" s="200" t="n"/>
      <c r="Y966" s="200" t="n"/>
      <c r="Z966" s="200" t="n"/>
    </row>
    <row r="967" ht="21" customHeight="1" s="726">
      <c r="A967" s="365" t="n"/>
      <c r="B967" s="365" t="n"/>
      <c r="C967" s="200" t="n"/>
      <c r="D967" s="465" t="n"/>
      <c r="E967" s="200" t="n"/>
      <c r="F967" s="200" t="n"/>
      <c r="G967" s="200" t="n"/>
      <c r="H967" s="200" t="n"/>
      <c r="I967" s="200" t="n"/>
      <c r="J967" s="200" t="n"/>
      <c r="K967" s="200" t="n"/>
      <c r="L967" s="200" t="n"/>
      <c r="M967" s="200" t="n"/>
      <c r="N967" s="200" t="n"/>
      <c r="O967" s="200" t="n"/>
      <c r="P967" s="200" t="n"/>
      <c r="Q967" s="200" t="n"/>
      <c r="R967" s="202" t="n"/>
      <c r="S967" s="200" t="n"/>
      <c r="T967" s="200" t="n"/>
      <c r="U967" s="200" t="n"/>
      <c r="V967" s="200" t="n"/>
      <c r="W967" s="200" t="n"/>
      <c r="X967" s="200" t="n"/>
      <c r="Y967" s="200" t="n"/>
      <c r="Z967" s="200" t="n"/>
    </row>
    <row r="968" ht="21" customHeight="1" s="726">
      <c r="A968" s="365" t="n"/>
      <c r="B968" s="365" t="n"/>
      <c r="C968" s="200" t="n"/>
      <c r="D968" s="465" t="n"/>
      <c r="E968" s="200" t="n"/>
      <c r="F968" s="200" t="n"/>
      <c r="G968" s="200" t="n"/>
      <c r="H968" s="200" t="n"/>
      <c r="I968" s="200" t="n"/>
      <c r="J968" s="200" t="n"/>
      <c r="K968" s="200" t="n"/>
      <c r="L968" s="200" t="n"/>
      <c r="M968" s="200" t="n"/>
      <c r="N968" s="200" t="n"/>
      <c r="O968" s="200" t="n"/>
      <c r="P968" s="200" t="n"/>
      <c r="Q968" s="200" t="n"/>
      <c r="R968" s="202" t="n"/>
      <c r="S968" s="200" t="n"/>
      <c r="T968" s="200" t="n"/>
      <c r="U968" s="200" t="n"/>
      <c r="V968" s="200" t="n"/>
      <c r="W968" s="200" t="n"/>
      <c r="X968" s="200" t="n"/>
      <c r="Y968" s="200" t="n"/>
      <c r="Z968" s="200" t="n"/>
    </row>
    <row r="969" ht="21" customHeight="1" s="726">
      <c r="A969" s="365" t="n"/>
      <c r="B969" s="365" t="n"/>
      <c r="C969" s="200" t="n"/>
      <c r="D969" s="465" t="n"/>
      <c r="E969" s="200" t="n"/>
      <c r="F969" s="200" t="n"/>
      <c r="G969" s="200" t="n"/>
      <c r="H969" s="200" t="n"/>
      <c r="I969" s="200" t="n"/>
      <c r="J969" s="200" t="n"/>
      <c r="K969" s="200" t="n"/>
      <c r="L969" s="200" t="n"/>
      <c r="M969" s="200" t="n"/>
      <c r="N969" s="200" t="n"/>
      <c r="O969" s="200" t="n"/>
      <c r="P969" s="200" t="n"/>
      <c r="Q969" s="200" t="n"/>
      <c r="R969" s="202" t="n"/>
      <c r="S969" s="200" t="n"/>
      <c r="T969" s="200" t="n"/>
      <c r="U969" s="200" t="n"/>
      <c r="V969" s="200" t="n"/>
      <c r="W969" s="200" t="n"/>
      <c r="X969" s="200" t="n"/>
      <c r="Y969" s="200" t="n"/>
      <c r="Z969" s="200" t="n"/>
    </row>
    <row r="970" ht="21" customHeight="1" s="726">
      <c r="A970" s="365" t="n"/>
      <c r="B970" s="365" t="n"/>
      <c r="C970" s="200" t="n"/>
      <c r="D970" s="465" t="n"/>
      <c r="E970" s="200" t="n"/>
      <c r="F970" s="200" t="n"/>
      <c r="G970" s="200" t="n"/>
      <c r="H970" s="200" t="n"/>
      <c r="I970" s="200" t="n"/>
      <c r="J970" s="200" t="n"/>
      <c r="K970" s="200" t="n"/>
      <c r="L970" s="200" t="n"/>
      <c r="M970" s="200" t="n"/>
      <c r="N970" s="200" t="n"/>
      <c r="O970" s="200" t="n"/>
      <c r="P970" s="200" t="n"/>
      <c r="Q970" s="200" t="n"/>
      <c r="R970" s="202" t="n"/>
      <c r="S970" s="200" t="n"/>
      <c r="T970" s="200" t="n"/>
      <c r="U970" s="200" t="n"/>
      <c r="V970" s="200" t="n"/>
      <c r="W970" s="200" t="n"/>
      <c r="X970" s="200" t="n"/>
      <c r="Y970" s="200" t="n"/>
      <c r="Z970" s="200" t="n"/>
    </row>
    <row r="971" ht="21" customHeight="1" s="726">
      <c r="A971" s="365" t="n"/>
      <c r="B971" s="365" t="n"/>
      <c r="C971" s="200" t="n"/>
      <c r="D971" s="465" t="n"/>
      <c r="E971" s="200" t="n"/>
      <c r="F971" s="200" t="n"/>
      <c r="G971" s="200" t="n"/>
      <c r="H971" s="200" t="n"/>
      <c r="I971" s="200" t="n"/>
      <c r="J971" s="200" t="n"/>
      <c r="K971" s="200" t="n"/>
      <c r="L971" s="200" t="n"/>
      <c r="M971" s="200" t="n"/>
      <c r="N971" s="200" t="n"/>
      <c r="O971" s="200" t="n"/>
      <c r="P971" s="200" t="n"/>
      <c r="Q971" s="200" t="n"/>
      <c r="R971" s="202" t="n"/>
      <c r="S971" s="200" t="n"/>
      <c r="T971" s="200" t="n"/>
      <c r="U971" s="200" t="n"/>
      <c r="V971" s="200" t="n"/>
      <c r="W971" s="200" t="n"/>
      <c r="X971" s="200" t="n"/>
      <c r="Y971" s="200" t="n"/>
      <c r="Z971" s="200" t="n"/>
    </row>
    <row r="972" ht="21" customHeight="1" s="726">
      <c r="A972" s="365" t="n"/>
      <c r="B972" s="365" t="n"/>
      <c r="C972" s="200" t="n"/>
      <c r="D972" s="465" t="n"/>
      <c r="E972" s="200" t="n"/>
      <c r="F972" s="200" t="n"/>
      <c r="G972" s="200" t="n"/>
      <c r="H972" s="200" t="n"/>
      <c r="I972" s="200" t="n"/>
      <c r="J972" s="200" t="n"/>
      <c r="K972" s="200" t="n"/>
      <c r="L972" s="200" t="n"/>
      <c r="M972" s="200" t="n"/>
      <c r="N972" s="200" t="n"/>
      <c r="O972" s="200" t="n"/>
      <c r="P972" s="200" t="n"/>
      <c r="Q972" s="200" t="n"/>
      <c r="R972" s="202" t="n"/>
      <c r="S972" s="200" t="n"/>
      <c r="T972" s="200" t="n"/>
      <c r="U972" s="200" t="n"/>
      <c r="V972" s="200" t="n"/>
      <c r="W972" s="200" t="n"/>
      <c r="X972" s="200" t="n"/>
      <c r="Y972" s="200" t="n"/>
      <c r="Z972" s="200" t="n"/>
    </row>
    <row r="973" ht="21" customHeight="1" s="726">
      <c r="A973" s="365" t="n"/>
      <c r="B973" s="365" t="n"/>
      <c r="C973" s="200" t="n"/>
      <c r="D973" s="465" t="n"/>
      <c r="E973" s="200" t="n"/>
      <c r="F973" s="200" t="n"/>
      <c r="G973" s="200" t="n"/>
      <c r="H973" s="200" t="n"/>
      <c r="I973" s="200" t="n"/>
      <c r="J973" s="200" t="n"/>
      <c r="K973" s="200" t="n"/>
      <c r="L973" s="200" t="n"/>
      <c r="M973" s="200" t="n"/>
      <c r="N973" s="200" t="n"/>
      <c r="O973" s="200" t="n"/>
      <c r="P973" s="200" t="n"/>
      <c r="Q973" s="200" t="n"/>
      <c r="R973" s="202" t="n"/>
      <c r="S973" s="200" t="n"/>
      <c r="T973" s="200" t="n"/>
      <c r="U973" s="200" t="n"/>
      <c r="V973" s="200" t="n"/>
      <c r="W973" s="200" t="n"/>
      <c r="X973" s="200" t="n"/>
      <c r="Y973" s="200" t="n"/>
      <c r="Z973" s="200" t="n"/>
    </row>
    <row r="974" ht="21" customHeight="1" s="726">
      <c r="A974" s="365" t="n"/>
      <c r="B974" s="365" t="n"/>
      <c r="C974" s="200" t="n"/>
      <c r="D974" s="465" t="n"/>
      <c r="E974" s="200" t="n"/>
      <c r="F974" s="200" t="n"/>
      <c r="G974" s="200" t="n"/>
      <c r="H974" s="200" t="n"/>
      <c r="I974" s="200" t="n"/>
      <c r="J974" s="200" t="n"/>
      <c r="K974" s="200" t="n"/>
      <c r="L974" s="200" t="n"/>
      <c r="M974" s="200" t="n"/>
      <c r="N974" s="200" t="n"/>
      <c r="O974" s="200" t="n"/>
      <c r="P974" s="200" t="n"/>
      <c r="Q974" s="200" t="n"/>
      <c r="R974" s="202" t="n"/>
      <c r="S974" s="200" t="n"/>
      <c r="T974" s="200" t="n"/>
      <c r="U974" s="200" t="n"/>
      <c r="V974" s="200" t="n"/>
      <c r="W974" s="200" t="n"/>
      <c r="X974" s="200" t="n"/>
      <c r="Y974" s="200" t="n"/>
      <c r="Z974" s="200" t="n"/>
    </row>
    <row r="975" ht="21" customHeight="1" s="726">
      <c r="A975" s="365" t="n"/>
      <c r="B975" s="365" t="n"/>
      <c r="C975" s="200" t="n"/>
      <c r="D975" s="465" t="n"/>
      <c r="E975" s="200" t="n"/>
      <c r="F975" s="200" t="n"/>
      <c r="G975" s="200" t="n"/>
      <c r="H975" s="200" t="n"/>
      <c r="I975" s="200" t="n"/>
      <c r="J975" s="200" t="n"/>
      <c r="K975" s="200" t="n"/>
      <c r="L975" s="200" t="n"/>
      <c r="M975" s="200" t="n"/>
      <c r="N975" s="200" t="n"/>
      <c r="O975" s="200" t="n"/>
      <c r="P975" s="200" t="n"/>
      <c r="Q975" s="200" t="n"/>
      <c r="R975" s="202" t="n"/>
      <c r="S975" s="200" t="n"/>
      <c r="T975" s="200" t="n"/>
      <c r="U975" s="200" t="n"/>
      <c r="V975" s="200" t="n"/>
      <c r="W975" s="200" t="n"/>
      <c r="X975" s="200" t="n"/>
      <c r="Y975" s="200" t="n"/>
      <c r="Z975" s="200" t="n"/>
    </row>
    <row r="976" ht="21" customHeight="1" s="726">
      <c r="A976" s="365" t="n"/>
      <c r="B976" s="365" t="n"/>
      <c r="C976" s="200" t="n"/>
      <c r="D976" s="465" t="n"/>
      <c r="E976" s="200" t="n"/>
      <c r="F976" s="200" t="n"/>
      <c r="G976" s="200" t="n"/>
      <c r="H976" s="200" t="n"/>
      <c r="I976" s="200" t="n"/>
      <c r="J976" s="200" t="n"/>
      <c r="K976" s="200" t="n"/>
      <c r="L976" s="200" t="n"/>
      <c r="M976" s="200" t="n"/>
      <c r="N976" s="200" t="n"/>
      <c r="O976" s="200" t="n"/>
      <c r="P976" s="200" t="n"/>
      <c r="Q976" s="200" t="n"/>
      <c r="R976" s="202" t="n"/>
      <c r="S976" s="200" t="n"/>
      <c r="T976" s="200" t="n"/>
      <c r="U976" s="200" t="n"/>
      <c r="V976" s="200" t="n"/>
      <c r="W976" s="200" t="n"/>
      <c r="X976" s="200" t="n"/>
      <c r="Y976" s="200" t="n"/>
      <c r="Z976" s="200" t="n"/>
    </row>
    <row r="977" ht="21" customHeight="1" s="726">
      <c r="A977" s="365" t="n"/>
      <c r="B977" s="365" t="n"/>
      <c r="C977" s="200" t="n"/>
      <c r="D977" s="465" t="n"/>
      <c r="E977" s="200" t="n"/>
      <c r="F977" s="200" t="n"/>
      <c r="G977" s="200" t="n"/>
      <c r="H977" s="200" t="n"/>
      <c r="I977" s="200" t="n"/>
      <c r="J977" s="200" t="n"/>
      <c r="K977" s="200" t="n"/>
      <c r="L977" s="200" t="n"/>
      <c r="M977" s="200" t="n"/>
      <c r="N977" s="200" t="n"/>
      <c r="O977" s="200" t="n"/>
      <c r="P977" s="200" t="n"/>
      <c r="Q977" s="200" t="n"/>
      <c r="R977" s="202" t="n"/>
      <c r="S977" s="200" t="n"/>
      <c r="T977" s="200" t="n"/>
      <c r="U977" s="200" t="n"/>
      <c r="V977" s="200" t="n"/>
      <c r="W977" s="200" t="n"/>
      <c r="X977" s="200" t="n"/>
      <c r="Y977" s="200" t="n"/>
      <c r="Z977" s="200" t="n"/>
    </row>
    <row r="978" ht="21" customHeight="1" s="726">
      <c r="A978" s="365" t="n"/>
      <c r="B978" s="365" t="n"/>
      <c r="C978" s="200" t="n"/>
      <c r="D978" s="465" t="n"/>
      <c r="E978" s="200" t="n"/>
      <c r="F978" s="200" t="n"/>
      <c r="G978" s="200" t="n"/>
      <c r="H978" s="200" t="n"/>
      <c r="I978" s="200" t="n"/>
      <c r="J978" s="200" t="n"/>
      <c r="K978" s="200" t="n"/>
      <c r="L978" s="200" t="n"/>
      <c r="M978" s="200" t="n"/>
      <c r="N978" s="200" t="n"/>
      <c r="O978" s="200" t="n"/>
      <c r="P978" s="200" t="n"/>
      <c r="Q978" s="200" t="n"/>
      <c r="R978" s="202" t="n"/>
      <c r="S978" s="200" t="n"/>
      <c r="T978" s="200" t="n"/>
      <c r="U978" s="200" t="n"/>
      <c r="V978" s="200" t="n"/>
      <c r="W978" s="200" t="n"/>
      <c r="X978" s="200" t="n"/>
      <c r="Y978" s="200" t="n"/>
      <c r="Z978" s="200" t="n"/>
    </row>
    <row r="979" ht="21" customHeight="1" s="726">
      <c r="A979" s="365" t="n"/>
      <c r="B979" s="365" t="n"/>
      <c r="C979" s="200" t="n"/>
      <c r="D979" s="465" t="n"/>
      <c r="E979" s="200" t="n"/>
      <c r="F979" s="200" t="n"/>
      <c r="G979" s="200" t="n"/>
      <c r="H979" s="200" t="n"/>
      <c r="I979" s="200" t="n"/>
      <c r="J979" s="200" t="n"/>
      <c r="K979" s="200" t="n"/>
      <c r="L979" s="200" t="n"/>
      <c r="M979" s="200" t="n"/>
      <c r="N979" s="200" t="n"/>
      <c r="O979" s="200" t="n"/>
      <c r="P979" s="200" t="n"/>
      <c r="Q979" s="200" t="n"/>
      <c r="R979" s="202" t="n"/>
      <c r="S979" s="200" t="n"/>
      <c r="T979" s="200" t="n"/>
      <c r="U979" s="200" t="n"/>
      <c r="V979" s="200" t="n"/>
      <c r="W979" s="200" t="n"/>
      <c r="X979" s="200" t="n"/>
      <c r="Y979" s="200" t="n"/>
      <c r="Z979" s="200" t="n"/>
    </row>
    <row r="980" ht="21" customHeight="1" s="726">
      <c r="A980" s="365" t="n"/>
      <c r="B980" s="365" t="n"/>
      <c r="C980" s="200" t="n"/>
      <c r="D980" s="465" t="n"/>
      <c r="E980" s="200" t="n"/>
      <c r="F980" s="200" t="n"/>
      <c r="G980" s="200" t="n"/>
      <c r="H980" s="200" t="n"/>
      <c r="I980" s="200" t="n"/>
      <c r="J980" s="200" t="n"/>
      <c r="K980" s="200" t="n"/>
      <c r="L980" s="200" t="n"/>
      <c r="M980" s="200" t="n"/>
      <c r="N980" s="200" t="n"/>
      <c r="O980" s="200" t="n"/>
      <c r="P980" s="200" t="n"/>
      <c r="Q980" s="200" t="n"/>
      <c r="R980" s="202" t="n"/>
      <c r="S980" s="200" t="n"/>
      <c r="T980" s="200" t="n"/>
      <c r="U980" s="200" t="n"/>
      <c r="V980" s="200" t="n"/>
      <c r="W980" s="200" t="n"/>
      <c r="X980" s="200" t="n"/>
      <c r="Y980" s="200" t="n"/>
      <c r="Z980" s="200" t="n"/>
    </row>
    <row r="981" ht="21" customHeight="1" s="726">
      <c r="A981" s="365" t="n"/>
      <c r="B981" s="365" t="n"/>
      <c r="C981" s="200" t="n"/>
      <c r="D981" s="465" t="n"/>
      <c r="E981" s="200" t="n"/>
      <c r="F981" s="200" t="n"/>
      <c r="G981" s="200" t="n"/>
      <c r="H981" s="200" t="n"/>
      <c r="I981" s="200" t="n"/>
      <c r="J981" s="200" t="n"/>
      <c r="K981" s="200" t="n"/>
      <c r="L981" s="200" t="n"/>
      <c r="M981" s="200" t="n"/>
      <c r="N981" s="200" t="n"/>
      <c r="O981" s="200" t="n"/>
      <c r="P981" s="200" t="n"/>
      <c r="Q981" s="200" t="n"/>
      <c r="R981" s="202" t="n"/>
      <c r="S981" s="200" t="n"/>
      <c r="T981" s="200" t="n"/>
      <c r="U981" s="200" t="n"/>
      <c r="V981" s="200" t="n"/>
      <c r="W981" s="200" t="n"/>
      <c r="X981" s="200" t="n"/>
      <c r="Y981" s="200" t="n"/>
      <c r="Z981" s="200" t="n"/>
    </row>
    <row r="982" ht="21" customHeight="1" s="726">
      <c r="A982" s="365" t="n"/>
      <c r="B982" s="365" t="n"/>
      <c r="C982" s="200" t="n"/>
      <c r="D982" s="465" t="n"/>
      <c r="E982" s="200" t="n"/>
      <c r="F982" s="200" t="n"/>
      <c r="G982" s="200" t="n"/>
      <c r="H982" s="200" t="n"/>
      <c r="I982" s="200" t="n"/>
      <c r="J982" s="200" t="n"/>
      <c r="K982" s="200" t="n"/>
      <c r="L982" s="200" t="n"/>
      <c r="M982" s="200" t="n"/>
      <c r="N982" s="200" t="n"/>
      <c r="O982" s="200" t="n"/>
      <c r="P982" s="200" t="n"/>
      <c r="Q982" s="200" t="n"/>
      <c r="R982" s="202" t="n"/>
      <c r="S982" s="200" t="n"/>
      <c r="T982" s="200" t="n"/>
      <c r="U982" s="200" t="n"/>
      <c r="V982" s="200" t="n"/>
      <c r="W982" s="200" t="n"/>
      <c r="X982" s="200" t="n"/>
      <c r="Y982" s="200" t="n"/>
      <c r="Z982" s="200" t="n"/>
    </row>
    <row r="983" ht="21" customHeight="1" s="726">
      <c r="A983" s="365" t="n"/>
      <c r="B983" s="365" t="n"/>
      <c r="C983" s="200" t="n"/>
      <c r="D983" s="465" t="n"/>
      <c r="E983" s="200" t="n"/>
      <c r="F983" s="200" t="n"/>
      <c r="G983" s="200" t="n"/>
      <c r="H983" s="200" t="n"/>
      <c r="I983" s="200" t="n"/>
      <c r="J983" s="200" t="n"/>
      <c r="K983" s="200" t="n"/>
      <c r="L983" s="200" t="n"/>
      <c r="M983" s="200" t="n"/>
      <c r="N983" s="200" t="n"/>
      <c r="O983" s="200" t="n"/>
      <c r="P983" s="200" t="n"/>
      <c r="Q983" s="200" t="n"/>
      <c r="R983" s="202" t="n"/>
      <c r="S983" s="200" t="n"/>
      <c r="T983" s="200" t="n"/>
      <c r="U983" s="200" t="n"/>
      <c r="V983" s="200" t="n"/>
      <c r="W983" s="200" t="n"/>
      <c r="X983" s="200" t="n"/>
      <c r="Y983" s="200" t="n"/>
      <c r="Z983" s="200" t="n"/>
    </row>
    <row r="984" ht="21" customHeight="1" s="726">
      <c r="A984" s="365" t="n"/>
      <c r="B984" s="365" t="n"/>
      <c r="C984" s="200" t="n"/>
      <c r="D984" s="465" t="n"/>
      <c r="E984" s="200" t="n"/>
      <c r="F984" s="200" t="n"/>
      <c r="G984" s="200" t="n"/>
      <c r="H984" s="200" t="n"/>
      <c r="I984" s="200" t="n"/>
      <c r="J984" s="200" t="n"/>
      <c r="K984" s="200" t="n"/>
      <c r="L984" s="200" t="n"/>
      <c r="M984" s="200" t="n"/>
      <c r="N984" s="200" t="n"/>
      <c r="O984" s="200" t="n"/>
      <c r="P984" s="200" t="n"/>
      <c r="Q984" s="200" t="n"/>
      <c r="R984" s="202" t="n"/>
      <c r="S984" s="200" t="n"/>
      <c r="T984" s="200" t="n"/>
      <c r="U984" s="200" t="n"/>
      <c r="V984" s="200" t="n"/>
      <c r="W984" s="200" t="n"/>
      <c r="X984" s="200" t="n"/>
      <c r="Y984" s="200" t="n"/>
      <c r="Z984" s="200" t="n"/>
    </row>
    <row r="985" ht="21" customHeight="1" s="726">
      <c r="A985" s="365" t="n"/>
      <c r="B985" s="365" t="n"/>
      <c r="C985" s="200" t="n"/>
      <c r="D985" s="465" t="n"/>
      <c r="E985" s="200" t="n"/>
      <c r="F985" s="200" t="n"/>
      <c r="G985" s="200" t="n"/>
      <c r="H985" s="200" t="n"/>
      <c r="I985" s="200" t="n"/>
      <c r="J985" s="200" t="n"/>
      <c r="K985" s="200" t="n"/>
      <c r="L985" s="200" t="n"/>
      <c r="M985" s="200" t="n"/>
      <c r="N985" s="200" t="n"/>
      <c r="O985" s="200" t="n"/>
      <c r="P985" s="200" t="n"/>
      <c r="Q985" s="200" t="n"/>
      <c r="R985" s="202" t="n"/>
      <c r="S985" s="200" t="n"/>
      <c r="T985" s="200" t="n"/>
      <c r="U985" s="200" t="n"/>
      <c r="V985" s="200" t="n"/>
      <c r="W985" s="200" t="n"/>
      <c r="X985" s="200" t="n"/>
      <c r="Y985" s="200" t="n"/>
      <c r="Z985" s="200" t="n"/>
    </row>
    <row r="986" ht="21" customHeight="1" s="726">
      <c r="A986" s="365" t="n"/>
      <c r="B986" s="365" t="n"/>
      <c r="C986" s="200" t="n"/>
      <c r="D986" s="465" t="n"/>
      <c r="E986" s="200" t="n"/>
      <c r="F986" s="200" t="n"/>
      <c r="G986" s="200" t="n"/>
      <c r="H986" s="200" t="n"/>
      <c r="I986" s="200" t="n"/>
      <c r="J986" s="200" t="n"/>
      <c r="K986" s="200" t="n"/>
      <c r="L986" s="200" t="n"/>
      <c r="M986" s="200" t="n"/>
      <c r="N986" s="200" t="n"/>
      <c r="O986" s="200" t="n"/>
      <c r="P986" s="200" t="n"/>
      <c r="Q986" s="200" t="n"/>
      <c r="R986" s="202" t="n"/>
      <c r="S986" s="200" t="n"/>
      <c r="T986" s="200" t="n"/>
      <c r="U986" s="200" t="n"/>
      <c r="V986" s="200" t="n"/>
      <c r="W986" s="200" t="n"/>
      <c r="X986" s="200" t="n"/>
      <c r="Y986" s="200" t="n"/>
      <c r="Z986" s="200" t="n"/>
    </row>
    <row r="987" ht="21" customHeight="1" s="726">
      <c r="A987" s="365" t="n"/>
      <c r="B987" s="365" t="n"/>
      <c r="C987" s="200" t="n"/>
      <c r="D987" s="465" t="n"/>
      <c r="E987" s="200" t="n"/>
      <c r="F987" s="200" t="n"/>
      <c r="G987" s="200" t="n"/>
      <c r="H987" s="200" t="n"/>
      <c r="I987" s="200" t="n"/>
      <c r="J987" s="200" t="n"/>
      <c r="K987" s="200" t="n"/>
      <c r="L987" s="200" t="n"/>
      <c r="M987" s="200" t="n"/>
      <c r="N987" s="200" t="n"/>
      <c r="O987" s="200" t="n"/>
      <c r="P987" s="200" t="n"/>
      <c r="Q987" s="200" t="n"/>
      <c r="R987" s="202" t="n"/>
      <c r="S987" s="200" t="n"/>
      <c r="T987" s="200" t="n"/>
      <c r="U987" s="200" t="n"/>
      <c r="V987" s="200" t="n"/>
      <c r="W987" s="200" t="n"/>
      <c r="X987" s="200" t="n"/>
      <c r="Y987" s="200" t="n"/>
      <c r="Z987" s="200" t="n"/>
    </row>
    <row r="988" ht="21" customHeight="1" s="726">
      <c r="A988" s="365" t="n"/>
      <c r="B988" s="365" t="n"/>
      <c r="C988" s="200" t="n"/>
      <c r="D988" s="465" t="n"/>
      <c r="E988" s="200" t="n"/>
      <c r="F988" s="200" t="n"/>
      <c r="G988" s="200" t="n"/>
      <c r="H988" s="200" t="n"/>
      <c r="I988" s="200" t="n"/>
      <c r="J988" s="200" t="n"/>
      <c r="K988" s="200" t="n"/>
      <c r="L988" s="200" t="n"/>
      <c r="M988" s="200" t="n"/>
      <c r="N988" s="200" t="n"/>
      <c r="O988" s="200" t="n"/>
      <c r="P988" s="200" t="n"/>
      <c r="Q988" s="200" t="n"/>
      <c r="R988" s="202" t="n"/>
      <c r="S988" s="200" t="n"/>
      <c r="T988" s="200" t="n"/>
      <c r="U988" s="200" t="n"/>
      <c r="V988" s="200" t="n"/>
      <c r="W988" s="200" t="n"/>
      <c r="X988" s="200" t="n"/>
      <c r="Y988" s="200" t="n"/>
      <c r="Z988" s="200" t="n"/>
    </row>
    <row r="989" ht="21" customHeight="1" s="726">
      <c r="A989" s="365" t="n"/>
      <c r="B989" s="365" t="n"/>
      <c r="C989" s="200" t="n"/>
      <c r="D989" s="465" t="n"/>
      <c r="E989" s="200" t="n"/>
      <c r="F989" s="200" t="n"/>
      <c r="G989" s="200" t="n"/>
      <c r="H989" s="200" t="n"/>
      <c r="I989" s="200" t="n"/>
      <c r="J989" s="200" t="n"/>
      <c r="K989" s="200" t="n"/>
      <c r="L989" s="200" t="n"/>
      <c r="M989" s="200" t="n"/>
      <c r="N989" s="200" t="n"/>
      <c r="O989" s="200" t="n"/>
      <c r="P989" s="200" t="n"/>
      <c r="Q989" s="200" t="n"/>
      <c r="R989" s="202" t="n"/>
      <c r="S989" s="200" t="n"/>
      <c r="T989" s="200" t="n"/>
      <c r="U989" s="200" t="n"/>
      <c r="V989" s="200" t="n"/>
      <c r="W989" s="200" t="n"/>
      <c r="X989" s="200" t="n"/>
      <c r="Y989" s="200" t="n"/>
      <c r="Z989" s="200" t="n"/>
    </row>
    <row r="990" ht="21" customHeight="1" s="726">
      <c r="A990" s="365" t="n"/>
      <c r="B990" s="365" t="n"/>
      <c r="C990" s="200" t="n"/>
      <c r="D990" s="465" t="n"/>
      <c r="E990" s="200" t="n"/>
      <c r="F990" s="200" t="n"/>
      <c r="G990" s="200" t="n"/>
      <c r="H990" s="200" t="n"/>
      <c r="I990" s="200" t="n"/>
      <c r="J990" s="200" t="n"/>
      <c r="K990" s="200" t="n"/>
      <c r="L990" s="200" t="n"/>
      <c r="M990" s="200" t="n"/>
      <c r="N990" s="200" t="n"/>
      <c r="O990" s="200" t="n"/>
      <c r="P990" s="200" t="n"/>
      <c r="Q990" s="200" t="n"/>
      <c r="R990" s="202" t="n"/>
      <c r="S990" s="200" t="n"/>
      <c r="T990" s="200" t="n"/>
      <c r="U990" s="200" t="n"/>
      <c r="V990" s="200" t="n"/>
      <c r="W990" s="200" t="n"/>
      <c r="X990" s="200" t="n"/>
      <c r="Y990" s="200" t="n"/>
      <c r="Z990" s="200" t="n"/>
    </row>
    <row r="991" ht="21" customHeight="1" s="726">
      <c r="A991" s="365" t="n"/>
      <c r="B991" s="365" t="n"/>
      <c r="C991" s="200" t="n"/>
      <c r="D991" s="465" t="n"/>
      <c r="E991" s="200" t="n"/>
      <c r="F991" s="200" t="n"/>
      <c r="G991" s="200" t="n"/>
      <c r="H991" s="200" t="n"/>
      <c r="I991" s="200" t="n"/>
      <c r="J991" s="200" t="n"/>
      <c r="K991" s="200" t="n"/>
      <c r="L991" s="200" t="n"/>
      <c r="M991" s="200" t="n"/>
      <c r="N991" s="200" t="n"/>
      <c r="O991" s="200" t="n"/>
      <c r="P991" s="200" t="n"/>
      <c r="Q991" s="200" t="n"/>
      <c r="R991" s="202" t="n"/>
      <c r="S991" s="200" t="n"/>
      <c r="T991" s="200" t="n"/>
      <c r="U991" s="200" t="n"/>
      <c r="V991" s="200" t="n"/>
      <c r="W991" s="200" t="n"/>
      <c r="X991" s="200" t="n"/>
      <c r="Y991" s="200" t="n"/>
      <c r="Z991" s="200" t="n"/>
    </row>
    <row r="992" ht="21" customHeight="1" s="726">
      <c r="A992" s="365" t="n"/>
      <c r="B992" s="365" t="n"/>
      <c r="C992" s="200" t="n"/>
      <c r="D992" s="465" t="n"/>
      <c r="E992" s="200" t="n"/>
      <c r="F992" s="200" t="n"/>
      <c r="G992" s="200" t="n"/>
      <c r="H992" s="200" t="n"/>
      <c r="I992" s="200" t="n"/>
      <c r="J992" s="200" t="n"/>
      <c r="K992" s="200" t="n"/>
      <c r="L992" s="200" t="n"/>
      <c r="M992" s="200" t="n"/>
      <c r="N992" s="200" t="n"/>
      <c r="O992" s="200" t="n"/>
      <c r="P992" s="200" t="n"/>
      <c r="Q992" s="200" t="n"/>
      <c r="R992" s="202" t="n"/>
      <c r="S992" s="200" t="n"/>
      <c r="T992" s="200" t="n"/>
      <c r="U992" s="200" t="n"/>
      <c r="V992" s="200" t="n"/>
      <c r="W992" s="200" t="n"/>
      <c r="X992" s="200" t="n"/>
      <c r="Y992" s="200" t="n"/>
      <c r="Z992" s="200" t="n"/>
    </row>
    <row r="993" ht="21" customHeight="1" s="726">
      <c r="A993" s="365" t="n"/>
      <c r="B993" s="365" t="n"/>
      <c r="C993" s="200" t="n"/>
      <c r="D993" s="465" t="n"/>
      <c r="E993" s="200" t="n"/>
      <c r="F993" s="200" t="n"/>
      <c r="G993" s="200" t="n"/>
      <c r="H993" s="200" t="n"/>
      <c r="I993" s="200" t="n"/>
      <c r="J993" s="200" t="n"/>
      <c r="K993" s="200" t="n"/>
      <c r="L993" s="200" t="n"/>
      <c r="M993" s="200" t="n"/>
      <c r="N993" s="200" t="n"/>
      <c r="O993" s="200" t="n"/>
      <c r="P993" s="200" t="n"/>
      <c r="Q993" s="200" t="n"/>
      <c r="R993" s="202" t="n"/>
      <c r="S993" s="200" t="n"/>
      <c r="T993" s="200" t="n"/>
      <c r="U993" s="200" t="n"/>
      <c r="V993" s="200" t="n"/>
      <c r="W993" s="200" t="n"/>
      <c r="X993" s="200" t="n"/>
      <c r="Y993" s="200" t="n"/>
      <c r="Z993" s="200" t="n"/>
    </row>
    <row r="994" ht="21" customHeight="1" s="726">
      <c r="A994" s="365" t="n"/>
      <c r="B994" s="365" t="n"/>
      <c r="C994" s="200" t="n"/>
      <c r="D994" s="465" t="n"/>
      <c r="E994" s="200" t="n"/>
      <c r="F994" s="200" t="n"/>
      <c r="G994" s="200" t="n"/>
      <c r="H994" s="200" t="n"/>
      <c r="I994" s="200" t="n"/>
      <c r="J994" s="200" t="n"/>
      <c r="K994" s="200" t="n"/>
      <c r="L994" s="200" t="n"/>
      <c r="M994" s="200" t="n"/>
      <c r="N994" s="200" t="n"/>
      <c r="O994" s="200" t="n"/>
      <c r="P994" s="200" t="n"/>
      <c r="Q994" s="200" t="n"/>
      <c r="R994" s="202" t="n"/>
      <c r="S994" s="200" t="n"/>
      <c r="T994" s="200" t="n"/>
      <c r="U994" s="200" t="n"/>
      <c r="V994" s="200" t="n"/>
      <c r="W994" s="200" t="n"/>
      <c r="X994" s="200" t="n"/>
      <c r="Y994" s="200" t="n"/>
      <c r="Z994" s="200" t="n"/>
    </row>
    <row r="995" ht="21" customHeight="1" s="726">
      <c r="A995" s="365" t="n"/>
      <c r="B995" s="365" t="n"/>
      <c r="C995" s="200" t="n"/>
      <c r="D995" s="465" t="n"/>
      <c r="E995" s="200" t="n"/>
      <c r="F995" s="200" t="n"/>
      <c r="G995" s="200" t="n"/>
      <c r="H995" s="200" t="n"/>
      <c r="I995" s="200" t="n"/>
      <c r="J995" s="200" t="n"/>
      <c r="K995" s="200" t="n"/>
      <c r="L995" s="200" t="n"/>
      <c r="M995" s="200" t="n"/>
      <c r="N995" s="200" t="n"/>
      <c r="O995" s="200" t="n"/>
      <c r="P995" s="200" t="n"/>
      <c r="Q995" s="200" t="n"/>
      <c r="R995" s="202" t="n"/>
      <c r="S995" s="200" t="n"/>
      <c r="T995" s="200" t="n"/>
      <c r="U995" s="200" t="n"/>
      <c r="V995" s="200" t="n"/>
      <c r="W995" s="200" t="n"/>
      <c r="X995" s="200" t="n"/>
      <c r="Y995" s="200" t="n"/>
      <c r="Z995" s="200" t="n"/>
    </row>
    <row r="996" ht="21" customHeight="1" s="726">
      <c r="A996" s="365" t="n"/>
      <c r="B996" s="365" t="n"/>
      <c r="C996" s="200" t="n"/>
      <c r="D996" s="465" t="n"/>
      <c r="E996" s="200" t="n"/>
      <c r="F996" s="200" t="n"/>
      <c r="G996" s="200" t="n"/>
      <c r="H996" s="200" t="n"/>
      <c r="I996" s="200" t="n"/>
      <c r="J996" s="200" t="n"/>
      <c r="K996" s="200" t="n"/>
      <c r="L996" s="200" t="n"/>
      <c r="M996" s="200" t="n"/>
      <c r="N996" s="200" t="n"/>
      <c r="O996" s="200" t="n"/>
      <c r="P996" s="200" t="n"/>
      <c r="Q996" s="200" t="n"/>
      <c r="R996" s="202" t="n"/>
      <c r="S996" s="200" t="n"/>
      <c r="T996" s="200" t="n"/>
      <c r="U996" s="200" t="n"/>
      <c r="V996" s="200" t="n"/>
      <c r="W996" s="200" t="n"/>
      <c r="X996" s="200" t="n"/>
      <c r="Y996" s="200" t="n"/>
      <c r="Z996" s="200" t="n"/>
    </row>
    <row r="997" ht="21" customHeight="1" s="726">
      <c r="A997" s="365" t="n"/>
      <c r="B997" s="365" t="n"/>
      <c r="C997" s="200" t="n"/>
      <c r="D997" s="465" t="n"/>
      <c r="E997" s="200" t="n"/>
      <c r="F997" s="200" t="n"/>
      <c r="G997" s="200" t="n"/>
      <c r="H997" s="200" t="n"/>
      <c r="I997" s="200" t="n"/>
      <c r="J997" s="200" t="n"/>
      <c r="K997" s="200" t="n"/>
      <c r="L997" s="200" t="n"/>
      <c r="M997" s="200" t="n"/>
      <c r="N997" s="200" t="n"/>
      <c r="O997" s="200" t="n"/>
      <c r="P997" s="200" t="n"/>
      <c r="Q997" s="200" t="n"/>
      <c r="R997" s="202" t="n"/>
      <c r="S997" s="200" t="n"/>
      <c r="T997" s="200" t="n"/>
      <c r="U997" s="200" t="n"/>
      <c r="V997" s="200" t="n"/>
      <c r="W997" s="200" t="n"/>
      <c r="X997" s="200" t="n"/>
      <c r="Y997" s="200" t="n"/>
      <c r="Z997" s="200" t="n"/>
    </row>
    <row r="998" ht="21" customHeight="1" s="726">
      <c r="A998" s="365" t="n"/>
      <c r="B998" s="365" t="n"/>
      <c r="C998" s="200" t="n"/>
      <c r="D998" s="465" t="n"/>
      <c r="E998" s="200" t="n"/>
      <c r="F998" s="200" t="n"/>
      <c r="G998" s="200" t="n"/>
      <c r="H998" s="200" t="n"/>
      <c r="I998" s="200" t="n"/>
      <c r="J998" s="200" t="n"/>
      <c r="K998" s="200" t="n"/>
      <c r="L998" s="200" t="n"/>
      <c r="M998" s="200" t="n"/>
      <c r="N998" s="200" t="n"/>
      <c r="O998" s="200" t="n"/>
      <c r="P998" s="200" t="n"/>
      <c r="Q998" s="200" t="n"/>
      <c r="R998" s="202" t="n"/>
      <c r="S998" s="200" t="n"/>
      <c r="T998" s="200" t="n"/>
      <c r="U998" s="200" t="n"/>
      <c r="V998" s="200" t="n"/>
      <c r="W998" s="200" t="n"/>
      <c r="X998" s="200" t="n"/>
      <c r="Y998" s="200" t="n"/>
      <c r="Z998" s="200" t="n"/>
    </row>
    <row r="999" ht="21" customHeight="1" s="726">
      <c r="A999" s="365" t="n"/>
      <c r="B999" s="365" t="n"/>
      <c r="C999" s="200" t="n"/>
      <c r="D999" s="465" t="n"/>
      <c r="E999" s="200" t="n"/>
      <c r="F999" s="200" t="n"/>
      <c r="G999" s="200" t="n"/>
      <c r="H999" s="200" t="n"/>
      <c r="I999" s="200" t="n"/>
      <c r="J999" s="200" t="n"/>
      <c r="K999" s="200" t="n"/>
      <c r="L999" s="200" t="n"/>
      <c r="M999" s="200" t="n"/>
      <c r="N999" s="200" t="n"/>
      <c r="O999" s="200" t="n"/>
      <c r="P999" s="200" t="n"/>
      <c r="Q999" s="200" t="n"/>
      <c r="R999" s="202" t="n"/>
      <c r="S999" s="200" t="n"/>
      <c r="T999" s="200" t="n"/>
      <c r="U999" s="200" t="n"/>
      <c r="V999" s="200" t="n"/>
      <c r="W999" s="200" t="n"/>
      <c r="X999" s="200" t="n"/>
      <c r="Y999" s="200" t="n"/>
      <c r="Z999" s="200" t="n"/>
    </row>
    <row r="1000" ht="21" customHeight="1" s="726">
      <c r="A1000" s="365" t="n"/>
      <c r="B1000" s="365" t="n"/>
      <c r="C1000" s="200" t="n"/>
      <c r="D1000" s="465" t="n"/>
      <c r="E1000" s="200" t="n"/>
      <c r="F1000" s="200" t="n"/>
      <c r="G1000" s="200" t="n"/>
      <c r="H1000" s="200" t="n"/>
      <c r="I1000" s="200" t="n"/>
      <c r="J1000" s="200" t="n"/>
      <c r="K1000" s="200" t="n"/>
      <c r="L1000" s="200" t="n"/>
      <c r="M1000" s="200" t="n"/>
      <c r="N1000" s="200" t="n"/>
      <c r="O1000" s="200" t="n"/>
      <c r="P1000" s="200" t="n"/>
      <c r="Q1000" s="200" t="n"/>
      <c r="R1000" s="202" t="n"/>
      <c r="S1000" s="200" t="n"/>
      <c r="T1000" s="200" t="n"/>
      <c r="U1000" s="200" t="n"/>
      <c r="V1000" s="200" t="n"/>
      <c r="W1000" s="200" t="n"/>
      <c r="X1000" s="200" t="n"/>
      <c r="Y1000" s="200" t="n"/>
      <c r="Z1000" s="200" t="n"/>
    </row>
  </sheetData>
  <pageMargins left="0.7" right="0.7" top="0.75" bottom="0.75" header="0" footer="0"/>
  <pageSetup orientation="landscape"/>
  <headerFooter>
    <oddHeader/>
    <oddFooter>&amp;L&amp;F-Extras Fees and Fringes-&amp;D&amp;RPage &amp;P/</oddFooter>
    <evenHeader/>
    <evenFooter/>
    <firstHeader/>
    <firstFooter/>
  </headerFooter>
</worksheet>
</file>

<file path=xl/worksheets/sheet8.xml><?xml version="1.0" encoding="utf-8"?>
<worksheet xmlns="http://schemas.openxmlformats.org/spreadsheetml/2006/main">
  <sheetPr>
    <tabColor rgb="FFFF00FF"/>
    <outlinePr summaryBelow="1" summaryRight="1"/>
    <pageSetUpPr/>
  </sheetPr>
  <dimension ref="A1:Z1000"/>
  <sheetViews>
    <sheetView workbookViewId="0">
      <selection activeCell="A1" sqref="A1"/>
    </sheetView>
  </sheetViews>
  <sheetFormatPr baseColWidth="8" defaultColWidth="14.43" defaultRowHeight="15" customHeight="1"/>
  <cols>
    <col width="15.86" customWidth="1" style="726" min="1" max="1"/>
    <col width="7.14" customWidth="1" style="726" min="2" max="2"/>
    <col width="5" customWidth="1" style="726" min="3" max="3"/>
    <col width="9.140000000000001" customWidth="1" style="726" min="4" max="4"/>
    <col width="12.14" customWidth="1" style="726" min="5" max="5"/>
    <col width="5" customWidth="1" style="726" min="6" max="6"/>
    <col width="7.14" customWidth="1" style="726" min="7" max="7"/>
    <col width="8.710000000000001" customWidth="1" style="726" min="8" max="8"/>
    <col width="11.86" customWidth="1" style="726" min="9" max="9"/>
    <col width="5.43" customWidth="1" style="726" min="10" max="10"/>
    <col width="6.57" customWidth="1" style="726" min="11" max="11"/>
    <col width="8" customWidth="1" style="726" min="12" max="12"/>
    <col width="9.140000000000001" customWidth="1" style="726" min="13" max="14"/>
    <col width="10" customWidth="1" style="726" min="15" max="26"/>
  </cols>
  <sheetData>
    <row r="1" ht="15" customHeight="1" s="726">
      <c r="A1" s="504" t="inlineStr">
        <is>
          <t>5.          CREW ALLOWANCES SCHEDULE - TO BUDGET CATEGORIES C and M or Department costs as applicable</t>
        </is>
      </c>
      <c r="B1" s="732" t="n"/>
      <c r="C1" s="732" t="n"/>
      <c r="D1" s="732" t="n"/>
      <c r="E1" s="732" t="n"/>
      <c r="F1" s="732" t="n"/>
      <c r="G1" s="732" t="n"/>
      <c r="H1" s="732" t="n"/>
      <c r="I1" s="732" t="n"/>
      <c r="J1" s="732" t="n"/>
      <c r="K1" s="732" t="n"/>
      <c r="L1" s="732" t="n"/>
      <c r="M1" s="505" t="n"/>
      <c r="N1" s="505" t="n"/>
      <c r="O1" s="5" t="n"/>
      <c r="P1" s="5" t="n"/>
      <c r="Q1" s="5" t="n"/>
      <c r="R1" s="5" t="n"/>
      <c r="S1" s="5" t="n"/>
      <c r="T1" s="5" t="n"/>
      <c r="U1" s="5" t="n"/>
      <c r="V1" s="5" t="n"/>
      <c r="W1" s="5" t="n"/>
      <c r="X1" s="5" t="n"/>
      <c r="Y1" s="5" t="n"/>
      <c r="Z1" s="5" t="n"/>
    </row>
    <row r="2" ht="12" customHeight="1" s="726">
      <c r="A2" s="506" t="inlineStr">
        <is>
          <t>POSITION/Name</t>
        </is>
      </c>
      <c r="B2" s="738" t="inlineStr">
        <is>
          <t>TOOLS or EQUIP</t>
        </is>
      </c>
      <c r="C2" s="734" t="n"/>
      <c r="D2" s="735" t="n"/>
      <c r="E2" s="738" t="inlineStr">
        <is>
          <t>VEHICLE HIRE</t>
        </is>
      </c>
      <c r="F2" s="734" t="n"/>
      <c r="G2" s="734" t="n"/>
      <c r="H2" s="735" t="n"/>
      <c r="I2" s="507" t="inlineStr">
        <is>
          <t>VEHICLE ALLOWANCES</t>
        </is>
      </c>
      <c r="J2" s="734" t="n"/>
      <c r="K2" s="734" t="n"/>
      <c r="L2" s="734" t="n"/>
      <c r="M2" s="505" t="n"/>
      <c r="N2" s="505" t="n"/>
      <c r="O2" s="5" t="n"/>
      <c r="P2" s="5" t="n"/>
      <c r="Q2" s="5" t="n"/>
      <c r="R2" s="5" t="n"/>
      <c r="S2" s="5" t="n"/>
      <c r="T2" s="5" t="n"/>
      <c r="U2" s="5" t="n"/>
      <c r="V2" s="5" t="n"/>
      <c r="W2" s="5" t="n"/>
      <c r="X2" s="5" t="n"/>
      <c r="Y2" s="5" t="n"/>
      <c r="Z2" s="5" t="n"/>
    </row>
    <row r="3" ht="19.5" customHeight="1" s="726">
      <c r="A3" s="508" t="n"/>
      <c r="B3" s="509" t="inlineStr">
        <is>
          <t>Rate</t>
        </is>
      </c>
      <c r="C3" s="510" t="inlineStr">
        <is>
          <t>No. Wks</t>
        </is>
      </c>
      <c r="D3" s="511" t="inlineStr">
        <is>
          <t>Total $</t>
        </is>
      </c>
      <c r="E3" s="509" t="inlineStr">
        <is>
          <t>Description</t>
        </is>
      </c>
      <c r="F3" s="512" t="inlineStr">
        <is>
          <t>Days/Wks</t>
        </is>
      </c>
      <c r="G3" s="508" t="inlineStr">
        <is>
          <t>Rate</t>
        </is>
      </c>
      <c r="H3" s="511" t="inlineStr">
        <is>
          <t>Total $</t>
        </is>
      </c>
      <c r="I3" s="509" t="inlineStr">
        <is>
          <t>Description</t>
        </is>
      </c>
      <c r="J3" s="512" t="inlineStr">
        <is>
          <t>Days/Wks</t>
        </is>
      </c>
      <c r="K3" s="508" t="inlineStr">
        <is>
          <t>Rate</t>
        </is>
      </c>
      <c r="L3" s="511" t="inlineStr">
        <is>
          <t>Total $</t>
        </is>
      </c>
      <c r="M3" s="513" t="n"/>
      <c r="N3" s="513" t="n"/>
      <c r="O3" s="514" t="n"/>
      <c r="P3" s="514" t="n"/>
      <c r="Q3" s="514" t="n"/>
      <c r="R3" s="514" t="n"/>
      <c r="S3" s="514" t="n"/>
      <c r="T3" s="514" t="n"/>
      <c r="U3" s="514" t="n"/>
      <c r="V3" s="514" t="n"/>
      <c r="W3" s="514" t="n"/>
      <c r="X3" s="514" t="n"/>
      <c r="Y3" s="514" t="n"/>
      <c r="Z3" s="514" t="n"/>
    </row>
    <row r="4" ht="12" customHeight="1" s="726">
      <c r="A4" s="515" t="inlineStr">
        <is>
          <t>Trf. To:</t>
        </is>
      </c>
      <c r="B4" s="516" t="n"/>
      <c r="C4" s="517" t="n"/>
      <c r="D4" s="518" t="n"/>
      <c r="E4" s="516" t="n"/>
      <c r="F4" s="519" t="n"/>
      <c r="G4" s="515" t="n"/>
      <c r="H4" s="518" t="n"/>
      <c r="I4" s="520" t="n"/>
      <c r="J4" s="519" t="n"/>
      <c r="K4" s="515" t="n"/>
      <c r="L4" s="518" t="n"/>
      <c r="M4" s="505" t="n"/>
      <c r="N4" s="505" t="n"/>
      <c r="O4" s="5" t="n"/>
      <c r="P4" s="5" t="n"/>
      <c r="Q4" s="5" t="n"/>
      <c r="R4" s="5" t="n"/>
      <c r="S4" s="5" t="n"/>
      <c r="T4" s="5" t="n"/>
      <c r="U4" s="5" t="n"/>
      <c r="V4" s="5" t="n"/>
      <c r="W4" s="5" t="n"/>
      <c r="X4" s="5" t="n"/>
      <c r="Y4" s="5" t="n"/>
      <c r="Z4" s="5" t="n"/>
    </row>
    <row r="5" ht="12" customHeight="1" s="726">
      <c r="A5" s="543" t="n"/>
      <c r="B5" s="522" t="n"/>
      <c r="C5" s="523" t="n"/>
      <c r="D5" s="524" t="n"/>
      <c r="E5" s="522" t="n"/>
      <c r="F5" s="525" t="n"/>
      <c r="G5" s="506" t="n"/>
      <c r="H5" s="524" t="n"/>
      <c r="I5" s="526" t="n"/>
      <c r="J5" s="525" t="n"/>
      <c r="K5" s="543" t="n"/>
      <c r="L5" s="524" t="n"/>
      <c r="M5" s="505" t="inlineStr">
        <is>
          <t>Incl. Pre-prodn. And Shoot periods</t>
        </is>
      </c>
      <c r="N5" s="505" t="n"/>
      <c r="O5" s="5" t="n"/>
      <c r="P5" s="5" t="n"/>
      <c r="Q5" s="5" t="n"/>
      <c r="R5" s="5" t="n"/>
      <c r="S5" s="5" t="n"/>
      <c r="T5" s="5" t="n"/>
      <c r="U5" s="5" t="n"/>
      <c r="V5" s="5" t="n"/>
      <c r="W5" s="5" t="n"/>
      <c r="X5" s="5" t="n"/>
      <c r="Y5" s="5" t="n"/>
      <c r="Z5" s="5" t="n"/>
    </row>
    <row r="6" ht="12" customHeight="1" s="726">
      <c r="A6" s="527" t="inlineStr">
        <is>
          <t>Producer(s) (ref.B.1)</t>
        </is>
      </c>
      <c r="B6" s="528" t="n"/>
      <c r="C6" s="529" t="n"/>
      <c r="D6" s="530" t="n"/>
      <c r="E6" s="528" t="n"/>
      <c r="F6" s="531" t="n"/>
      <c r="G6" s="530" t="n"/>
      <c r="H6" s="530" t="n"/>
      <c r="I6" s="532" t="n"/>
      <c r="J6" s="531" t="n"/>
      <c r="K6" s="530" t="n"/>
      <c r="L6" s="530" t="n"/>
      <c r="M6" s="505" t="n"/>
      <c r="N6" s="505" t="n"/>
      <c r="O6" s="5" t="n"/>
      <c r="P6" s="5" t="n"/>
      <c r="Q6" s="5" t="n"/>
      <c r="R6" s="5" t="n"/>
      <c r="S6" s="5" t="n"/>
      <c r="T6" s="5" t="n"/>
      <c r="U6" s="5" t="n"/>
      <c r="V6" s="5" t="n"/>
      <c r="W6" s="5" t="n"/>
      <c r="X6" s="5" t="n"/>
      <c r="Y6" s="5" t="n"/>
      <c r="Z6" s="5" t="n"/>
    </row>
    <row r="7" ht="12" customHeight="1" s="726">
      <c r="A7" s="527" t="n"/>
      <c r="B7" s="522" t="n"/>
      <c r="C7" s="527" t="n"/>
      <c r="D7" s="543" t="n"/>
      <c r="E7" s="522" t="n"/>
      <c r="F7" s="525" t="n"/>
      <c r="G7" s="543" t="n"/>
      <c r="H7" s="543" t="n"/>
      <c r="I7" s="526" t="n"/>
      <c r="J7" s="525" t="n"/>
      <c r="K7" s="543" t="n"/>
      <c r="L7" s="543" t="n"/>
      <c r="M7" s="505" t="n"/>
      <c r="N7" s="505" t="n"/>
      <c r="O7" s="5" t="n"/>
      <c r="P7" s="5" t="n"/>
      <c r="Q7" s="5" t="n"/>
      <c r="R7" s="5" t="n"/>
      <c r="S7" s="5" t="n"/>
      <c r="T7" s="5" t="n"/>
      <c r="U7" s="5" t="n"/>
      <c r="V7" s="5" t="n"/>
      <c r="W7" s="5" t="n"/>
      <c r="X7" s="5" t="n"/>
      <c r="Y7" s="5" t="n"/>
      <c r="Z7" s="5" t="n"/>
    </row>
    <row r="8" ht="12" customHeight="1" s="726">
      <c r="A8" s="527" t="inlineStr">
        <is>
          <t>Director(s) (ref.B.2)</t>
        </is>
      </c>
      <c r="B8" s="522" t="n"/>
      <c r="C8" s="527" t="n"/>
      <c r="D8" s="543" t="n"/>
      <c r="E8" s="522" t="n"/>
      <c r="F8" s="525" t="n"/>
      <c r="G8" s="543" t="n"/>
      <c r="H8" s="543" t="n"/>
      <c r="I8" s="526" t="n"/>
      <c r="J8" s="525" t="n"/>
      <c r="K8" s="543" t="n"/>
      <c r="L8" s="543" t="n"/>
      <c r="M8" s="505" t="n"/>
      <c r="N8" s="505" t="n"/>
      <c r="O8" s="5" t="n"/>
      <c r="P8" s="5" t="n"/>
      <c r="Q8" s="5" t="n"/>
      <c r="R8" s="5" t="n"/>
      <c r="S8" s="5" t="n"/>
      <c r="T8" s="5" t="n"/>
      <c r="U8" s="5" t="n"/>
      <c r="V8" s="5" t="n"/>
      <c r="W8" s="5" t="n"/>
      <c r="X8" s="5" t="n"/>
      <c r="Y8" s="5" t="n"/>
      <c r="Z8" s="5" t="n"/>
    </row>
    <row r="9" ht="12" customHeight="1" s="726">
      <c r="A9" s="527" t="n"/>
      <c r="B9" s="522" t="n"/>
      <c r="C9" s="527" t="n"/>
      <c r="D9" s="543" t="n"/>
      <c r="E9" s="522" t="n"/>
      <c r="F9" s="525" t="n"/>
      <c r="G9" s="543" t="n"/>
      <c r="H9" s="543" t="n"/>
      <c r="I9" s="526" t="n"/>
      <c r="J9" s="525" t="n"/>
      <c r="K9" s="543" t="n"/>
      <c r="L9" s="543" t="n"/>
      <c r="M9" s="505" t="n"/>
      <c r="N9" s="505" t="n"/>
      <c r="O9" s="5" t="n"/>
      <c r="P9" s="5" t="n"/>
      <c r="Q9" s="5" t="n"/>
      <c r="R9" s="5" t="n"/>
      <c r="S9" s="5" t="n"/>
      <c r="T9" s="5" t="n"/>
      <c r="U9" s="5" t="n"/>
      <c r="V9" s="5" t="n"/>
      <c r="W9" s="5" t="n"/>
      <c r="X9" s="5" t="n"/>
      <c r="Y9" s="5" t="n"/>
      <c r="Z9" s="5" t="n"/>
    </row>
    <row r="10" ht="12" customHeight="1" s="726">
      <c r="A10" s="527" t="inlineStr">
        <is>
          <t>Cast - Above Line (ref.E)</t>
        </is>
      </c>
      <c r="B10" s="522" t="n"/>
      <c r="C10" s="527" t="n"/>
      <c r="D10" s="543" t="n"/>
      <c r="E10" s="522" t="n"/>
      <c r="F10" s="525" t="n"/>
      <c r="G10" s="543" t="n"/>
      <c r="H10" s="543" t="n"/>
      <c r="I10" s="526" t="n"/>
      <c r="J10" s="525" t="n"/>
      <c r="K10" s="543" t="n"/>
      <c r="L10" s="543" t="n"/>
      <c r="M10" s="505" t="n"/>
      <c r="N10" s="505" t="n"/>
      <c r="O10" s="5" t="n"/>
      <c r="P10" s="5" t="n"/>
      <c r="Q10" s="5" t="n"/>
      <c r="R10" s="5" t="n"/>
      <c r="S10" s="5" t="n"/>
      <c r="T10" s="5" t="n"/>
      <c r="U10" s="5" t="n"/>
      <c r="V10" s="5" t="n"/>
      <c r="W10" s="5" t="n"/>
      <c r="X10" s="5" t="n"/>
      <c r="Y10" s="5" t="n"/>
      <c r="Z10" s="5" t="n"/>
    </row>
    <row r="11" ht="12" customHeight="1" s="726">
      <c r="A11" s="527" t="n"/>
      <c r="B11" s="533" t="n"/>
      <c r="C11" s="534" t="n"/>
      <c r="D11" s="535" t="n"/>
      <c r="E11" s="533" t="n"/>
      <c r="F11" s="536" t="n"/>
      <c r="G11" s="535" t="n"/>
      <c r="H11" s="535" t="n"/>
      <c r="I11" s="537" t="n"/>
      <c r="J11" s="536" t="n"/>
      <c r="K11" s="535" t="n"/>
      <c r="L11" s="535" t="n"/>
      <c r="M11" s="505" t="n"/>
      <c r="N11" s="505" t="n"/>
      <c r="O11" s="5" t="n"/>
      <c r="P11" s="5" t="n"/>
      <c r="Q11" s="5" t="n"/>
      <c r="R11" s="5" t="n"/>
      <c r="S11" s="5" t="n"/>
      <c r="T11" s="5" t="n"/>
      <c r="U11" s="5" t="n"/>
      <c r="V11" s="5" t="n"/>
      <c r="W11" s="5" t="n"/>
      <c r="X11" s="5" t="n"/>
      <c r="Y11" s="5" t="n"/>
      <c r="Z11" s="5" t="n"/>
    </row>
    <row r="12" ht="12" customHeight="1" s="726">
      <c r="A12" s="527" t="n"/>
      <c r="B12" s="522" t="n"/>
      <c r="C12" s="527" t="n"/>
      <c r="D12" s="524" t="n"/>
      <c r="E12" s="522" t="n"/>
      <c r="F12" s="525" t="n"/>
      <c r="G12" s="543" t="n"/>
      <c r="H12" s="524" t="n"/>
      <c r="I12" s="526" t="n"/>
      <c r="J12" s="525" t="n"/>
      <c r="K12" s="543" t="n"/>
      <c r="L12" s="524" t="n"/>
      <c r="M12" s="505" t="n"/>
      <c r="N12" s="505" t="n"/>
      <c r="O12" s="5" t="n"/>
      <c r="P12" s="5" t="n"/>
      <c r="Q12" s="5" t="n"/>
      <c r="R12" s="5" t="n"/>
      <c r="S12" s="5" t="n"/>
      <c r="T12" s="5" t="n"/>
      <c r="U12" s="5" t="n"/>
      <c r="V12" s="5" t="n"/>
      <c r="W12" s="5" t="n"/>
      <c r="X12" s="5" t="n"/>
      <c r="Y12" s="5" t="n"/>
      <c r="Z12" s="5" t="n"/>
    </row>
    <row r="13" ht="12" customHeight="1" s="726">
      <c r="A13" s="538" t="inlineStr">
        <is>
          <t>CREW:</t>
        </is>
      </c>
      <c r="B13" s="522" t="n"/>
      <c r="C13" s="527" t="n"/>
      <c r="D13" s="524" t="n"/>
      <c r="E13" s="522" t="n"/>
      <c r="F13" s="525" t="n"/>
      <c r="G13" s="543" t="n"/>
      <c r="H13" s="524" t="n"/>
      <c r="I13" s="526" t="n"/>
      <c r="J13" s="525" t="n"/>
      <c r="K13" s="543" t="n"/>
      <c r="L13" s="524" t="n"/>
      <c r="M13" s="505" t="n"/>
      <c r="N13" s="505" t="n"/>
      <c r="O13" s="5" t="n"/>
      <c r="P13" s="5" t="n"/>
      <c r="Q13" s="5" t="n"/>
      <c r="R13" s="5" t="n"/>
      <c r="S13" s="5" t="n"/>
      <c r="T13" s="5" t="n"/>
      <c r="U13" s="5" t="n"/>
      <c r="V13" s="5" t="n"/>
      <c r="W13" s="5" t="n"/>
      <c r="X13" s="5" t="n"/>
      <c r="Y13" s="5" t="n"/>
      <c r="Z13" s="5" t="n"/>
    </row>
    <row r="14" ht="12" customHeight="1" s="726">
      <c r="A14" s="538" t="n"/>
      <c r="B14" s="539" t="n"/>
      <c r="C14" s="538" t="n"/>
      <c r="D14" s="524" t="n"/>
      <c r="E14" s="539" t="n"/>
      <c r="F14" s="540" t="n"/>
      <c r="G14" s="524" t="n"/>
      <c r="H14" s="524" t="n"/>
      <c r="I14" s="541" t="n"/>
      <c r="J14" s="540" t="n"/>
      <c r="K14" s="524" t="n"/>
      <c r="L14" s="524" t="n"/>
      <c r="M14" s="505" t="n"/>
      <c r="N14" s="505" t="n"/>
      <c r="O14" s="5" t="n"/>
      <c r="P14" s="5" t="n"/>
      <c r="Q14" s="5" t="n"/>
      <c r="R14" s="5" t="n"/>
      <c r="S14" s="5" t="n"/>
      <c r="T14" s="5" t="n"/>
      <c r="U14" s="5" t="n"/>
      <c r="V14" s="5" t="n"/>
      <c r="W14" s="5" t="n"/>
      <c r="X14" s="5" t="n"/>
      <c r="Y14" s="5" t="n"/>
      <c r="Z14" s="5" t="n"/>
    </row>
    <row r="15" ht="12" customHeight="1" s="726">
      <c r="A15" s="527" t="inlineStr">
        <is>
          <t>Prodn. Managment</t>
        </is>
      </c>
      <c r="B15" s="522" t="n"/>
      <c r="C15" s="527" t="n"/>
      <c r="D15" s="543">
        <f>B15*C15</f>
        <v/>
      </c>
      <c r="E15" s="522" t="n"/>
      <c r="F15" s="525" t="n"/>
      <c r="G15" s="543" t="n"/>
      <c r="H15" s="543">
        <f>F15*G15</f>
        <v/>
      </c>
      <c r="I15" s="526" t="n"/>
      <c r="J15" s="544" t="n">
        <v>1</v>
      </c>
      <c r="K15" s="543" t="n">
        <v>50</v>
      </c>
      <c r="L15" s="543">
        <f>J15*K15</f>
        <v/>
      </c>
      <c r="M15" s="505" t="n"/>
      <c r="N15" s="505" t="n"/>
      <c r="O15" s="5" t="n"/>
      <c r="P15" s="5" t="n"/>
      <c r="Q15" s="5" t="n"/>
      <c r="R15" s="5" t="n"/>
      <c r="S15" s="5" t="n"/>
      <c r="T15" s="5" t="n"/>
      <c r="U15" s="5" t="n"/>
      <c r="V15" s="5" t="n"/>
      <c r="W15" s="5" t="n"/>
      <c r="X15" s="5" t="n"/>
      <c r="Y15" s="5" t="n"/>
      <c r="Z15" s="5" t="n"/>
    </row>
    <row r="16" ht="12" customHeight="1" s="726">
      <c r="A16" s="527" t="inlineStr">
        <is>
          <t>Runner</t>
        </is>
      </c>
      <c r="B16" s="522" t="n"/>
      <c r="C16" s="527" t="n"/>
      <c r="D16" s="543">
        <f>B16*C16</f>
        <v/>
      </c>
      <c r="E16" s="522" t="n"/>
      <c r="F16" s="525" t="n"/>
      <c r="G16" s="543" t="n"/>
      <c r="H16" s="543">
        <f>F16*G16</f>
        <v/>
      </c>
      <c r="I16" s="526" t="n"/>
      <c r="J16" s="544" t="n"/>
      <c r="K16" s="543" t="n"/>
      <c r="L16" s="543">
        <f>J16*K16</f>
        <v/>
      </c>
      <c r="M16" s="505" t="n"/>
      <c r="N16" s="505" t="n"/>
      <c r="O16" s="5" t="n"/>
      <c r="P16" s="5" t="n"/>
      <c r="Q16" s="5" t="n"/>
      <c r="R16" s="5" t="n"/>
      <c r="S16" s="5" t="n"/>
      <c r="T16" s="5" t="n"/>
      <c r="U16" s="5" t="n"/>
      <c r="V16" s="5" t="n"/>
      <c r="W16" s="5" t="n"/>
      <c r="X16" s="5" t="n"/>
      <c r="Y16" s="5" t="n"/>
      <c r="Z16" s="5" t="n"/>
    </row>
    <row r="17" ht="12" customHeight="1" s="726">
      <c r="A17" s="527" t="inlineStr">
        <is>
          <t>Loc. Man</t>
        </is>
      </c>
      <c r="B17" s="522" t="n"/>
      <c r="C17" s="527" t="n"/>
      <c r="D17" s="543">
        <f>B17*C17</f>
        <v/>
      </c>
      <c r="E17" s="522" t="n"/>
      <c r="F17" s="525" t="n"/>
      <c r="G17" s="543" t="n"/>
      <c r="H17" s="543">
        <f>F17*G17</f>
        <v/>
      </c>
      <c r="I17" s="526" t="n"/>
      <c r="J17" s="544" t="n"/>
      <c r="K17" s="543" t="n"/>
      <c r="L17" s="543">
        <f>J17*K17</f>
        <v/>
      </c>
      <c r="M17" s="505" t="n"/>
      <c r="N17" s="505" t="n"/>
      <c r="O17" s="5" t="n"/>
      <c r="P17" s="5" t="n"/>
      <c r="Q17" s="5" t="n"/>
      <c r="R17" s="5" t="n"/>
      <c r="S17" s="5" t="n"/>
      <c r="T17" s="5" t="n"/>
      <c r="U17" s="5" t="n"/>
      <c r="V17" s="5" t="n"/>
      <c r="W17" s="5" t="n"/>
      <c r="X17" s="5" t="n"/>
      <c r="Y17" s="5" t="n"/>
      <c r="Z17" s="5" t="n"/>
    </row>
    <row r="18" ht="12" customHeight="1" s="726">
      <c r="A18" s="527" t="inlineStr">
        <is>
          <t>Prodn. Accountancy</t>
        </is>
      </c>
      <c r="B18" s="522" t="n"/>
      <c r="C18" s="527" t="n"/>
      <c r="D18" s="543">
        <f>B18*C18</f>
        <v/>
      </c>
      <c r="E18" s="522" t="n"/>
      <c r="F18" s="525" t="n"/>
      <c r="G18" s="543" t="n"/>
      <c r="H18" s="543">
        <f>F18*G18</f>
        <v/>
      </c>
      <c r="I18" s="526" t="n"/>
      <c r="J18" s="544" t="n"/>
      <c r="K18" s="543" t="n"/>
      <c r="L18" s="543">
        <f>J18*K18</f>
        <v/>
      </c>
      <c r="M18" s="505" t="n"/>
      <c r="N18" s="505" t="n"/>
      <c r="O18" s="5" t="n"/>
      <c r="P18" s="5" t="n"/>
      <c r="Q18" s="5" t="n"/>
      <c r="R18" s="5" t="n"/>
      <c r="S18" s="5" t="n"/>
      <c r="T18" s="5" t="n"/>
      <c r="U18" s="5" t="n"/>
      <c r="V18" s="5" t="n"/>
      <c r="W18" s="5" t="n"/>
      <c r="X18" s="5" t="n"/>
      <c r="Y18" s="5" t="n"/>
      <c r="Z18" s="5" t="n"/>
    </row>
    <row r="19" ht="12" customHeight="1" s="726">
      <c r="A19" s="527" t="n"/>
      <c r="B19" s="522" t="n"/>
      <c r="C19" s="527" t="n"/>
      <c r="D19" s="543">
        <f>B19*C19</f>
        <v/>
      </c>
      <c r="E19" s="522" t="n"/>
      <c r="F19" s="525" t="n"/>
      <c r="G19" s="543" t="n"/>
      <c r="H19" s="543">
        <f>F19*G19</f>
        <v/>
      </c>
      <c r="I19" s="526" t="n"/>
      <c r="J19" s="544" t="n"/>
      <c r="K19" s="543" t="n"/>
      <c r="L19" s="543">
        <f>J19*K19</f>
        <v/>
      </c>
      <c r="M19" s="505" t="n"/>
      <c r="N19" s="505" t="n"/>
      <c r="O19" s="5" t="n"/>
      <c r="P19" s="5" t="n"/>
      <c r="Q19" s="5" t="n"/>
      <c r="R19" s="5" t="n"/>
      <c r="S19" s="5" t="n"/>
      <c r="T19" s="5" t="n"/>
      <c r="U19" s="5" t="n"/>
      <c r="V19" s="5" t="n"/>
      <c r="W19" s="5" t="n"/>
      <c r="X19" s="5" t="n"/>
      <c r="Y19" s="5" t="n"/>
      <c r="Z19" s="5" t="n"/>
    </row>
    <row r="20" ht="12" customHeight="1" s="726">
      <c r="A20" s="527" t="n"/>
      <c r="B20" s="522" t="n"/>
      <c r="C20" s="527" t="n"/>
      <c r="D20" s="543">
        <f>B20*C20</f>
        <v/>
      </c>
      <c r="E20" s="522" t="n"/>
      <c r="F20" s="525" t="n"/>
      <c r="G20" s="543" t="n"/>
      <c r="H20" s="543">
        <f>F20*G20</f>
        <v/>
      </c>
      <c r="I20" s="526" t="n"/>
      <c r="J20" s="544" t="n"/>
      <c r="K20" s="543" t="n"/>
      <c r="L20" s="543">
        <f>J20*K20</f>
        <v/>
      </c>
      <c r="M20" s="505" t="n"/>
      <c r="N20" s="505" t="n"/>
      <c r="O20" s="5" t="n"/>
      <c r="P20" s="5" t="n"/>
      <c r="Q20" s="5" t="n"/>
      <c r="R20" s="5" t="n"/>
      <c r="S20" s="5" t="n"/>
      <c r="T20" s="5" t="n"/>
      <c r="U20" s="5" t="n"/>
      <c r="V20" s="5" t="n"/>
      <c r="W20" s="5" t="n"/>
      <c r="X20" s="5" t="n"/>
      <c r="Y20" s="5" t="n"/>
      <c r="Z20" s="5" t="n"/>
    </row>
    <row r="21" ht="12" customHeight="1" s="726">
      <c r="A21" s="527" t="inlineStr">
        <is>
          <t>Asst.Directors/Script Supervision</t>
        </is>
      </c>
      <c r="B21" s="522" t="n"/>
      <c r="C21" s="527" t="n"/>
      <c r="D21" s="543">
        <f>B21*C21</f>
        <v/>
      </c>
      <c r="E21" s="522" t="n"/>
      <c r="F21" s="525" t="n"/>
      <c r="G21" s="543" t="n"/>
      <c r="H21" s="543">
        <f>F21*G21</f>
        <v/>
      </c>
      <c r="I21" s="526" t="n"/>
      <c r="J21" s="544" t="n"/>
      <c r="K21" s="543" t="n">
        <v>50</v>
      </c>
      <c r="L21" s="543">
        <f>J21*K21</f>
        <v/>
      </c>
      <c r="M21" s="505" t="n"/>
      <c r="N21" s="505" t="n"/>
      <c r="O21" s="5" t="n"/>
      <c r="P21" s="5" t="n"/>
      <c r="Q21" s="5" t="n"/>
      <c r="R21" s="5" t="n"/>
      <c r="S21" s="5" t="n"/>
      <c r="T21" s="5" t="n"/>
      <c r="U21" s="5" t="n"/>
      <c r="V21" s="5" t="n"/>
      <c r="W21" s="5" t="n"/>
      <c r="X21" s="5" t="n"/>
      <c r="Y21" s="5" t="n"/>
      <c r="Z21" s="5" t="n"/>
    </row>
    <row r="22" ht="12" customHeight="1" s="726">
      <c r="A22" s="527" t="inlineStr">
        <is>
          <t>2nd A/D</t>
        </is>
      </c>
      <c r="B22" s="522" t="n"/>
      <c r="C22" s="527" t="n"/>
      <c r="D22" s="543">
        <f>B22*C22</f>
        <v/>
      </c>
      <c r="E22" s="522" t="n"/>
      <c r="F22" s="525" t="n"/>
      <c r="G22" s="543" t="n"/>
      <c r="H22" s="543">
        <f>F22*G22</f>
        <v/>
      </c>
      <c r="I22" s="526" t="n"/>
      <c r="J22" s="544" t="n"/>
      <c r="K22" s="543" t="n">
        <v>50</v>
      </c>
      <c r="L22" s="543">
        <f>J22*K22</f>
        <v/>
      </c>
      <c r="M22" s="505" t="n"/>
      <c r="N22" s="505" t="n"/>
      <c r="O22" s="5" t="n"/>
      <c r="P22" s="5" t="n"/>
      <c r="Q22" s="5" t="n"/>
      <c r="R22" s="5" t="n"/>
      <c r="S22" s="5" t="n"/>
      <c r="T22" s="5" t="n"/>
      <c r="U22" s="5" t="n"/>
      <c r="V22" s="5" t="n"/>
      <c r="W22" s="5" t="n"/>
      <c r="X22" s="5" t="n"/>
      <c r="Y22" s="5" t="n"/>
      <c r="Z22" s="5" t="n"/>
    </row>
    <row r="23" ht="12" customHeight="1" s="726">
      <c r="A23" s="527" t="n"/>
      <c r="B23" s="522" t="n"/>
      <c r="C23" s="527" t="n"/>
      <c r="D23" s="543">
        <f>B23*C23</f>
        <v/>
      </c>
      <c r="E23" s="522" t="n"/>
      <c r="F23" s="525" t="n"/>
      <c r="G23" s="543" t="n"/>
      <c r="H23" s="543">
        <f>F23*G23</f>
        <v/>
      </c>
      <c r="I23" s="526" t="n"/>
      <c r="J23" s="544" t="n"/>
      <c r="K23" s="543" t="n"/>
      <c r="L23" s="543">
        <f>J23*K23</f>
        <v/>
      </c>
      <c r="M23" s="505" t="n"/>
      <c r="N23" s="505" t="n"/>
      <c r="O23" s="5" t="n"/>
      <c r="P23" s="5" t="n"/>
      <c r="Q23" s="5" t="n"/>
      <c r="R23" s="5" t="n"/>
      <c r="S23" s="5" t="n"/>
      <c r="T23" s="5" t="n"/>
      <c r="U23" s="5" t="n"/>
      <c r="V23" s="5" t="n"/>
      <c r="W23" s="5" t="n"/>
      <c r="X23" s="5" t="n"/>
      <c r="Y23" s="5" t="n"/>
      <c r="Z23" s="5" t="n"/>
    </row>
    <row r="24" ht="12" customHeight="1" s="726">
      <c r="A24" s="527" t="n"/>
      <c r="B24" s="522" t="n"/>
      <c r="C24" s="527" t="n"/>
      <c r="D24" s="543">
        <f>B24*C24</f>
        <v/>
      </c>
      <c r="E24" s="522" t="n"/>
      <c r="F24" s="525" t="n"/>
      <c r="G24" s="543" t="n"/>
      <c r="H24" s="543">
        <f>F24*G24</f>
        <v/>
      </c>
      <c r="I24" s="526" t="n"/>
      <c r="J24" s="544" t="n"/>
      <c r="K24" s="543" t="n"/>
      <c r="L24" s="543">
        <f>J24*K24</f>
        <v/>
      </c>
      <c r="M24" s="505" t="n"/>
      <c r="N24" s="505" t="n"/>
      <c r="O24" s="5" t="n"/>
      <c r="P24" s="5" t="n"/>
      <c r="Q24" s="5" t="n"/>
      <c r="R24" s="5" t="n"/>
      <c r="S24" s="5" t="n"/>
      <c r="T24" s="5" t="n"/>
      <c r="U24" s="5" t="n"/>
      <c r="V24" s="5" t="n"/>
      <c r="W24" s="5" t="n"/>
      <c r="X24" s="5" t="n"/>
      <c r="Y24" s="5" t="n"/>
      <c r="Z24" s="5" t="n"/>
    </row>
    <row r="25" ht="12" customHeight="1" s="726">
      <c r="A25" s="527" t="inlineStr">
        <is>
          <t>Camera Crew</t>
        </is>
      </c>
      <c r="B25" s="522" t="n"/>
      <c r="C25" s="527" t="n"/>
      <c r="D25" s="543">
        <f>B25*C25</f>
        <v/>
      </c>
      <c r="E25" s="522" t="n"/>
      <c r="F25" s="525" t="n"/>
      <c r="G25" s="543" t="n"/>
      <c r="H25" s="543">
        <f>F25*G25</f>
        <v/>
      </c>
      <c r="I25" s="526" t="n"/>
      <c r="J25" s="544" t="n">
        <v>2</v>
      </c>
      <c r="K25" s="543" t="n">
        <v>50</v>
      </c>
      <c r="L25" s="543">
        <f>J25*K25</f>
        <v/>
      </c>
      <c r="M25" s="505" t="n"/>
      <c r="N25" s="505" t="n"/>
      <c r="O25" s="5" t="n"/>
      <c r="P25" s="5" t="n"/>
      <c r="Q25" s="5" t="n"/>
      <c r="R25" s="5" t="n"/>
      <c r="S25" s="5" t="n"/>
      <c r="T25" s="5" t="n"/>
      <c r="U25" s="5" t="n"/>
      <c r="V25" s="5" t="n"/>
      <c r="W25" s="5" t="n"/>
      <c r="X25" s="5" t="n"/>
      <c r="Y25" s="5" t="n"/>
      <c r="Z25" s="5" t="n"/>
    </row>
    <row r="26" ht="12" customHeight="1" s="726">
      <c r="A26" s="527" t="n"/>
      <c r="B26" s="522" t="n"/>
      <c r="C26" s="527" t="n"/>
      <c r="D26" s="543">
        <f>B26*C26</f>
        <v/>
      </c>
      <c r="E26" s="522" t="n"/>
      <c r="F26" s="525" t="n"/>
      <c r="G26" s="543" t="n"/>
      <c r="H26" s="543">
        <f>F26*G26</f>
        <v/>
      </c>
      <c r="I26" s="526" t="n"/>
      <c r="J26" s="544" t="n"/>
      <c r="K26" s="543" t="n"/>
      <c r="L26" s="543">
        <f>J26*K26</f>
        <v/>
      </c>
      <c r="M26" s="505" t="n"/>
      <c r="N26" s="505" t="n"/>
      <c r="O26" s="5" t="n"/>
      <c r="P26" s="5" t="n"/>
      <c r="Q26" s="5" t="n"/>
      <c r="R26" s="5" t="n"/>
      <c r="S26" s="5" t="n"/>
      <c r="T26" s="5" t="n"/>
      <c r="U26" s="5" t="n"/>
      <c r="V26" s="5" t="n"/>
      <c r="W26" s="5" t="n"/>
      <c r="X26" s="5" t="n"/>
      <c r="Y26" s="5" t="n"/>
      <c r="Z26" s="5" t="n"/>
    </row>
    <row r="27" ht="12" customHeight="1" s="726">
      <c r="A27" s="527" t="n"/>
      <c r="B27" s="522" t="n"/>
      <c r="C27" s="527" t="n"/>
      <c r="D27" s="543">
        <f>B27*C27</f>
        <v/>
      </c>
      <c r="E27" s="522" t="n"/>
      <c r="F27" s="525" t="n"/>
      <c r="G27" s="543" t="n"/>
      <c r="H27" s="543">
        <f>F27*G27</f>
        <v/>
      </c>
      <c r="I27" s="526" t="n"/>
      <c r="J27" s="544" t="n"/>
      <c r="K27" s="543" t="n"/>
      <c r="L27" s="543">
        <f>J27*K27</f>
        <v/>
      </c>
      <c r="M27" s="505" t="n"/>
      <c r="N27" s="505" t="n"/>
      <c r="O27" s="5" t="n"/>
      <c r="P27" s="5" t="n"/>
      <c r="Q27" s="5" t="n"/>
      <c r="R27" s="5" t="n"/>
      <c r="S27" s="5" t="n"/>
      <c r="T27" s="5" t="n"/>
      <c r="U27" s="5" t="n"/>
      <c r="V27" s="5" t="n"/>
      <c r="W27" s="5" t="n"/>
      <c r="X27" s="5" t="n"/>
      <c r="Y27" s="5" t="n"/>
      <c r="Z27" s="5" t="n"/>
    </row>
    <row r="28" ht="12" customHeight="1" s="726">
      <c r="A28" s="527" t="n"/>
      <c r="B28" s="522" t="n"/>
      <c r="C28" s="527" t="n"/>
      <c r="D28" s="543">
        <f>B28*C28</f>
        <v/>
      </c>
      <c r="E28" s="522" t="n"/>
      <c r="F28" s="525" t="n"/>
      <c r="G28" s="543" t="n"/>
      <c r="H28" s="543">
        <f>F28*G28</f>
        <v/>
      </c>
      <c r="I28" s="526" t="n"/>
      <c r="J28" s="544" t="n"/>
      <c r="K28" s="543" t="n"/>
      <c r="L28" s="543">
        <f>J28*K28</f>
        <v/>
      </c>
      <c r="M28" s="505" t="n"/>
      <c r="N28" s="505" t="n"/>
      <c r="O28" s="5" t="n"/>
      <c r="P28" s="5" t="n"/>
      <c r="Q28" s="5" t="n"/>
      <c r="R28" s="5" t="n"/>
      <c r="S28" s="5" t="n"/>
      <c r="T28" s="5" t="n"/>
      <c r="U28" s="5" t="n"/>
      <c r="V28" s="5" t="n"/>
      <c r="W28" s="5" t="n"/>
      <c r="X28" s="5" t="n"/>
      <c r="Y28" s="5" t="n"/>
      <c r="Z28" s="5" t="n"/>
    </row>
    <row r="29" ht="12" customHeight="1" s="726">
      <c r="A29" s="527" t="inlineStr">
        <is>
          <t>Sound Crew</t>
        </is>
      </c>
      <c r="B29" s="522" t="n"/>
      <c r="C29" s="527" t="n"/>
      <c r="D29" s="543">
        <f>B29*C29</f>
        <v/>
      </c>
      <c r="E29" s="522" t="n"/>
      <c r="F29" s="525" t="n"/>
      <c r="G29" s="543" t="n"/>
      <c r="H29" s="543">
        <f>F29*G29</f>
        <v/>
      </c>
      <c r="I29" s="526" t="n"/>
      <c r="J29" s="544" t="n"/>
      <c r="K29" s="543" t="n"/>
      <c r="L29" s="543">
        <f>J29*K29</f>
        <v/>
      </c>
      <c r="M29" s="505" t="n"/>
      <c r="N29" s="505" t="n"/>
      <c r="O29" s="5" t="n"/>
      <c r="P29" s="5" t="n"/>
      <c r="Q29" s="5" t="n"/>
      <c r="R29" s="5" t="n"/>
      <c r="S29" s="5" t="n"/>
      <c r="T29" s="5" t="n"/>
      <c r="U29" s="5" t="n"/>
      <c r="V29" s="5" t="n"/>
      <c r="W29" s="5" t="n"/>
      <c r="X29" s="5" t="n"/>
      <c r="Y29" s="5" t="n"/>
      <c r="Z29" s="5" t="n"/>
    </row>
    <row r="30" ht="12" customHeight="1" s="726">
      <c r="A30" s="527" t="n"/>
      <c r="B30" s="522" t="n"/>
      <c r="C30" s="527" t="n"/>
      <c r="D30" s="543">
        <f>B30*C30</f>
        <v/>
      </c>
      <c r="E30" s="522" t="n"/>
      <c r="F30" s="525" t="n"/>
      <c r="G30" s="543" t="n"/>
      <c r="H30" s="543">
        <f>F30*G30</f>
        <v/>
      </c>
      <c r="I30" s="526" t="n"/>
      <c r="J30" s="544" t="n"/>
      <c r="K30" s="543" t="n"/>
      <c r="L30" s="543">
        <f>J30*K30</f>
        <v/>
      </c>
      <c r="M30" s="505" t="n"/>
      <c r="N30" s="505" t="n"/>
      <c r="O30" s="5" t="n"/>
      <c r="P30" s="5" t="n"/>
      <c r="Q30" s="5" t="n"/>
      <c r="R30" s="5" t="n"/>
      <c r="S30" s="5" t="n"/>
      <c r="T30" s="5" t="n"/>
      <c r="U30" s="5" t="n"/>
      <c r="V30" s="5" t="n"/>
      <c r="W30" s="5" t="n"/>
      <c r="X30" s="5" t="n"/>
      <c r="Y30" s="5" t="n"/>
      <c r="Z30" s="5" t="n"/>
    </row>
    <row r="31" ht="12" customHeight="1" s="726">
      <c r="A31" s="527" t="n"/>
      <c r="B31" s="522" t="n"/>
      <c r="C31" s="527" t="n"/>
      <c r="D31" s="543">
        <f>B31*C31</f>
        <v/>
      </c>
      <c r="E31" s="522" t="n"/>
      <c r="F31" s="525" t="n"/>
      <c r="G31" s="543" t="n"/>
      <c r="H31" s="543">
        <f>F31*G31</f>
        <v/>
      </c>
      <c r="I31" s="526" t="n"/>
      <c r="J31" s="544" t="n"/>
      <c r="K31" s="543" t="n"/>
      <c r="L31" s="543">
        <f>J31*K31</f>
        <v/>
      </c>
      <c r="M31" s="505" t="n"/>
      <c r="N31" s="505" t="n"/>
      <c r="O31" s="5" t="n"/>
      <c r="P31" s="5" t="n"/>
      <c r="Q31" s="5" t="n"/>
      <c r="R31" s="5" t="n"/>
      <c r="S31" s="5" t="n"/>
      <c r="T31" s="5" t="n"/>
      <c r="U31" s="5" t="n"/>
      <c r="V31" s="5" t="n"/>
      <c r="W31" s="5" t="n"/>
      <c r="X31" s="5" t="n"/>
      <c r="Y31" s="5" t="n"/>
      <c r="Z31" s="5" t="n"/>
    </row>
    <row r="32" ht="12" customHeight="1" s="726">
      <c r="A32" s="527" t="n"/>
      <c r="B32" s="522" t="n"/>
      <c r="C32" s="527" t="n"/>
      <c r="D32" s="543">
        <f>B32*C32</f>
        <v/>
      </c>
      <c r="E32" s="522" t="n"/>
      <c r="F32" s="525" t="n"/>
      <c r="G32" s="543" t="n"/>
      <c r="H32" s="543">
        <f>F32*G32</f>
        <v/>
      </c>
      <c r="I32" s="526" t="n"/>
      <c r="J32" s="544" t="n"/>
      <c r="K32" s="543" t="n"/>
      <c r="L32" s="543">
        <f>J32*K32</f>
        <v/>
      </c>
      <c r="M32" s="505" t="n"/>
      <c r="N32" s="505" t="n"/>
      <c r="O32" s="5" t="n"/>
      <c r="P32" s="5" t="n"/>
      <c r="Q32" s="5" t="n"/>
      <c r="R32" s="5" t="n"/>
      <c r="S32" s="5" t="n"/>
      <c r="T32" s="5" t="n"/>
      <c r="U32" s="5" t="n"/>
      <c r="V32" s="5" t="n"/>
      <c r="W32" s="5" t="n"/>
      <c r="X32" s="5" t="n"/>
      <c r="Y32" s="5" t="n"/>
      <c r="Z32" s="5" t="n"/>
    </row>
    <row r="33" ht="12" customHeight="1" s="726">
      <c r="A33" s="527" t="inlineStr">
        <is>
          <t>Lighting Crew</t>
        </is>
      </c>
      <c r="B33" s="522" t="n"/>
      <c r="C33" s="527" t="n"/>
      <c r="D33" s="543">
        <f>B33*C33</f>
        <v/>
      </c>
      <c r="E33" s="522" t="n"/>
      <c r="F33" s="525" t="n"/>
      <c r="G33" s="543" t="n"/>
      <c r="H33" s="543">
        <f>F33*G33</f>
        <v/>
      </c>
      <c r="I33" s="526" t="n"/>
      <c r="J33" s="544" t="n"/>
      <c r="K33" s="543" t="n"/>
      <c r="L33" s="543">
        <f>J33*K33</f>
        <v/>
      </c>
      <c r="M33" s="505" t="n"/>
      <c r="N33" s="505" t="n"/>
      <c r="O33" s="5" t="n"/>
      <c r="P33" s="5" t="n"/>
      <c r="Q33" s="5" t="n"/>
      <c r="R33" s="5" t="n"/>
      <c r="S33" s="5" t="n"/>
      <c r="T33" s="5" t="n"/>
      <c r="U33" s="5" t="n"/>
      <c r="V33" s="5" t="n"/>
      <c r="W33" s="5" t="n"/>
      <c r="X33" s="5" t="n"/>
      <c r="Y33" s="5" t="n"/>
      <c r="Z33" s="5" t="n"/>
    </row>
    <row r="34" ht="12" customHeight="1" s="726">
      <c r="A34" s="527" t="n"/>
      <c r="B34" s="522" t="n"/>
      <c r="C34" s="527" t="n"/>
      <c r="D34" s="543">
        <f>B34*C34</f>
        <v/>
      </c>
      <c r="E34" s="522" t="n"/>
      <c r="F34" s="525" t="n"/>
      <c r="G34" s="543" t="n"/>
      <c r="H34" s="543">
        <f>F34*G34</f>
        <v/>
      </c>
      <c r="I34" s="526" t="n"/>
      <c r="J34" s="544" t="n"/>
      <c r="K34" s="543" t="n"/>
      <c r="L34" s="543">
        <f>J34*K34</f>
        <v/>
      </c>
      <c r="M34" s="505" t="n"/>
      <c r="N34" s="505" t="n"/>
      <c r="O34" s="5" t="n"/>
      <c r="P34" s="5" t="n"/>
      <c r="Q34" s="5" t="n"/>
      <c r="R34" s="5" t="n"/>
      <c r="S34" s="5" t="n"/>
      <c r="T34" s="5" t="n"/>
      <c r="U34" s="5" t="n"/>
      <c r="V34" s="5" t="n"/>
      <c r="W34" s="5" t="n"/>
      <c r="X34" s="5" t="n"/>
      <c r="Y34" s="5" t="n"/>
      <c r="Z34" s="5" t="n"/>
    </row>
    <row r="35" ht="12" customHeight="1" s="726">
      <c r="A35" s="527" t="n"/>
      <c r="B35" s="522" t="n"/>
      <c r="C35" s="527" t="n"/>
      <c r="D35" s="543">
        <f>B35*C35</f>
        <v/>
      </c>
      <c r="E35" s="522" t="n"/>
      <c r="F35" s="525" t="n"/>
      <c r="G35" s="543" t="n"/>
      <c r="H35" s="543">
        <f>F35*G35</f>
        <v/>
      </c>
      <c r="I35" s="526" t="n"/>
      <c r="J35" s="544" t="n"/>
      <c r="K35" s="543" t="n"/>
      <c r="L35" s="543">
        <f>J35*K35</f>
        <v/>
      </c>
      <c r="M35" s="505" t="n"/>
      <c r="N35" s="505" t="n"/>
      <c r="O35" s="5" t="n"/>
      <c r="P35" s="5" t="n"/>
      <c r="Q35" s="5" t="n"/>
      <c r="R35" s="5" t="n"/>
      <c r="S35" s="5" t="n"/>
      <c r="T35" s="5" t="n"/>
      <c r="U35" s="5" t="n"/>
      <c r="V35" s="5" t="n"/>
      <c r="W35" s="5" t="n"/>
      <c r="X35" s="5" t="n"/>
      <c r="Y35" s="5" t="n"/>
      <c r="Z35" s="5" t="n"/>
    </row>
    <row r="36" ht="12" customHeight="1" s="726">
      <c r="A36" s="527" t="n"/>
      <c r="B36" s="522" t="n"/>
      <c r="C36" s="527" t="n"/>
      <c r="D36" s="543">
        <f>B36*C36</f>
        <v/>
      </c>
      <c r="E36" s="522" t="n"/>
      <c r="F36" s="525" t="n"/>
      <c r="G36" s="543" t="n"/>
      <c r="H36" s="543">
        <f>F36*G36</f>
        <v/>
      </c>
      <c r="I36" s="526" t="n"/>
      <c r="J36" s="544" t="n"/>
      <c r="K36" s="543" t="n"/>
      <c r="L36" s="543">
        <f>J36*K36</f>
        <v/>
      </c>
      <c r="M36" s="505" t="n"/>
      <c r="N36" s="505" t="n"/>
      <c r="O36" s="5" t="n"/>
      <c r="P36" s="5" t="n"/>
      <c r="Q36" s="5" t="n"/>
      <c r="R36" s="5" t="n"/>
      <c r="S36" s="5" t="n"/>
      <c r="T36" s="5" t="n"/>
      <c r="U36" s="5" t="n"/>
      <c r="V36" s="5" t="n"/>
      <c r="W36" s="5" t="n"/>
      <c r="X36" s="5" t="n"/>
      <c r="Y36" s="5" t="n"/>
      <c r="Z36" s="5" t="n"/>
    </row>
    <row r="37" ht="12" customHeight="1" s="726">
      <c r="A37" s="527" t="inlineStr">
        <is>
          <t>Grips Crew</t>
        </is>
      </c>
      <c r="B37" s="522" t="n"/>
      <c r="C37" s="527" t="n"/>
      <c r="D37" s="543">
        <f>B37*C37</f>
        <v/>
      </c>
      <c r="E37" s="522" t="n"/>
      <c r="F37" s="525" t="n"/>
      <c r="G37" s="543" t="n"/>
      <c r="H37" s="543">
        <f>F37*G37</f>
        <v/>
      </c>
      <c r="I37" s="526" t="n"/>
      <c r="J37" s="544" t="n"/>
      <c r="K37" s="543" t="n"/>
      <c r="L37" s="543">
        <f>J37*K37</f>
        <v/>
      </c>
      <c r="M37" s="505" t="n"/>
      <c r="N37" s="505" t="n"/>
      <c r="O37" s="5" t="n"/>
      <c r="P37" s="5" t="n"/>
      <c r="Q37" s="5" t="n"/>
      <c r="R37" s="5" t="n"/>
      <c r="S37" s="5" t="n"/>
      <c r="T37" s="5" t="n"/>
      <c r="U37" s="5" t="n"/>
      <c r="V37" s="5" t="n"/>
      <c r="W37" s="5" t="n"/>
      <c r="X37" s="5" t="n"/>
      <c r="Y37" s="5" t="n"/>
      <c r="Z37" s="5" t="n"/>
    </row>
    <row r="38" ht="12" customHeight="1" s="726">
      <c r="A38" s="527" t="n"/>
      <c r="B38" s="522" t="n"/>
      <c r="C38" s="527" t="n"/>
      <c r="D38" s="543">
        <f>B38*C38</f>
        <v/>
      </c>
      <c r="E38" s="522" t="n"/>
      <c r="F38" s="525" t="n"/>
      <c r="G38" s="543" t="n"/>
      <c r="H38" s="543">
        <f>F38*G38</f>
        <v/>
      </c>
      <c r="I38" s="526" t="n"/>
      <c r="J38" s="544" t="n"/>
      <c r="K38" s="543" t="n"/>
      <c r="L38" s="543">
        <f>J38*K38</f>
        <v/>
      </c>
      <c r="M38" s="505" t="n"/>
      <c r="N38" s="505" t="n"/>
      <c r="O38" s="5" t="n"/>
      <c r="P38" s="5" t="n"/>
      <c r="Q38" s="5" t="n"/>
      <c r="R38" s="5" t="n"/>
      <c r="S38" s="5" t="n"/>
      <c r="T38" s="5" t="n"/>
      <c r="U38" s="5" t="n"/>
      <c r="V38" s="5" t="n"/>
      <c r="W38" s="5" t="n"/>
      <c r="X38" s="5" t="n"/>
      <c r="Y38" s="5" t="n"/>
      <c r="Z38" s="5" t="n"/>
    </row>
    <row r="39" ht="12" customHeight="1" s="726">
      <c r="A39" s="527" t="n"/>
      <c r="B39" s="522" t="n"/>
      <c r="C39" s="527" t="n"/>
      <c r="D39" s="543">
        <f>B39*C39</f>
        <v/>
      </c>
      <c r="E39" s="522" t="n"/>
      <c r="F39" s="525" t="n"/>
      <c r="G39" s="543" t="n"/>
      <c r="H39" s="543">
        <f>F39*G39</f>
        <v/>
      </c>
      <c r="I39" s="526" t="n"/>
      <c r="J39" s="544" t="n"/>
      <c r="K39" s="543" t="n"/>
      <c r="L39" s="543">
        <f>J39*K39</f>
        <v/>
      </c>
      <c r="M39" s="505" t="n"/>
      <c r="N39" s="505" t="n"/>
      <c r="O39" s="5" t="n"/>
      <c r="P39" s="5" t="n"/>
      <c r="Q39" s="5" t="n"/>
      <c r="R39" s="5" t="n"/>
      <c r="S39" s="5" t="n"/>
      <c r="T39" s="5" t="n"/>
      <c r="U39" s="5" t="n"/>
      <c r="V39" s="5" t="n"/>
      <c r="W39" s="5" t="n"/>
      <c r="X39" s="5" t="n"/>
      <c r="Y39" s="5" t="n"/>
      <c r="Z39" s="5" t="n"/>
    </row>
    <row r="40" ht="12" customHeight="1" s="726">
      <c r="A40" s="527" t="n"/>
      <c r="B40" s="522" t="n"/>
      <c r="C40" s="527" t="n"/>
      <c r="D40" s="543">
        <f>B40*C40</f>
        <v/>
      </c>
      <c r="E40" s="522" t="n"/>
      <c r="F40" s="525" t="n"/>
      <c r="G40" s="543" t="n"/>
      <c r="H40" s="543">
        <f>F40*G40</f>
        <v/>
      </c>
      <c r="I40" s="526" t="n"/>
      <c r="J40" s="544" t="n"/>
      <c r="K40" s="543" t="n"/>
      <c r="L40" s="543">
        <f>J40*K40</f>
        <v/>
      </c>
      <c r="M40" s="505" t="n"/>
      <c r="N40" s="505" t="n"/>
      <c r="O40" s="5" t="n"/>
      <c r="P40" s="5" t="n"/>
      <c r="Q40" s="5" t="n"/>
      <c r="R40" s="5" t="n"/>
      <c r="S40" s="5" t="n"/>
      <c r="T40" s="5" t="n"/>
      <c r="U40" s="5" t="n"/>
      <c r="V40" s="5" t="n"/>
      <c r="W40" s="5" t="n"/>
      <c r="X40" s="5" t="n"/>
      <c r="Y40" s="5" t="n"/>
      <c r="Z40" s="5" t="n"/>
    </row>
    <row r="41" ht="12" customHeight="1" s="726">
      <c r="A41" s="527" t="n"/>
      <c r="B41" s="522" t="n"/>
      <c r="C41" s="527" t="n"/>
      <c r="D41" s="543">
        <f>B41*C41</f>
        <v/>
      </c>
      <c r="E41" s="522" t="n"/>
      <c r="F41" s="525" t="n"/>
      <c r="G41" s="543" t="n"/>
      <c r="H41" s="543">
        <f>F41*G41</f>
        <v/>
      </c>
      <c r="I41" s="526" t="n"/>
      <c r="J41" s="544" t="n"/>
      <c r="K41" s="543" t="n"/>
      <c r="L41" s="543">
        <f>J41*K41</f>
        <v/>
      </c>
      <c r="M41" s="505" t="n"/>
      <c r="N41" s="505" t="n"/>
      <c r="O41" s="5" t="n"/>
      <c r="P41" s="5" t="n"/>
      <c r="Q41" s="5" t="n"/>
      <c r="R41" s="5" t="n"/>
      <c r="S41" s="5" t="n"/>
      <c r="T41" s="5" t="n"/>
      <c r="U41" s="5" t="n"/>
      <c r="V41" s="5" t="n"/>
      <c r="W41" s="5" t="n"/>
      <c r="X41" s="5" t="n"/>
      <c r="Y41" s="5" t="n"/>
      <c r="Z41" s="5" t="n"/>
    </row>
    <row r="42" ht="12" customHeight="1" s="726">
      <c r="A42" s="527" t="n"/>
      <c r="B42" s="522" t="n"/>
      <c r="C42" s="527" t="n"/>
      <c r="D42" s="543">
        <f>B42*C42</f>
        <v/>
      </c>
      <c r="E42" s="522" t="n"/>
      <c r="F42" s="525" t="n"/>
      <c r="G42" s="543" t="n"/>
      <c r="H42" s="543">
        <f>F42*G42</f>
        <v/>
      </c>
      <c r="I42" s="526" t="n"/>
      <c r="J42" s="544" t="n"/>
      <c r="K42" s="543" t="n"/>
      <c r="L42" s="543">
        <f>J42*K42</f>
        <v/>
      </c>
      <c r="M42" s="505" t="n"/>
      <c r="N42" s="505" t="n"/>
      <c r="O42" s="5" t="n"/>
      <c r="P42" s="5" t="n"/>
      <c r="Q42" s="5" t="n"/>
      <c r="R42" s="5" t="n"/>
      <c r="S42" s="5" t="n"/>
      <c r="T42" s="5" t="n"/>
      <c r="U42" s="5" t="n"/>
      <c r="V42" s="5" t="n"/>
      <c r="W42" s="5" t="n"/>
      <c r="X42" s="5" t="n"/>
      <c r="Y42" s="5" t="n"/>
      <c r="Z42" s="5" t="n"/>
    </row>
    <row r="43" ht="12" customHeight="1" s="726">
      <c r="A43" s="527" t="n"/>
      <c r="B43" s="522" t="n"/>
      <c r="C43" s="527" t="n"/>
      <c r="D43" s="543">
        <f>B43*C43</f>
        <v/>
      </c>
      <c r="E43" s="522" t="n"/>
      <c r="F43" s="525" t="n"/>
      <c r="G43" s="543" t="n"/>
      <c r="H43" s="543">
        <f>F43*G43</f>
        <v/>
      </c>
      <c r="I43" s="526" t="n"/>
      <c r="J43" s="544" t="n"/>
      <c r="K43" s="543" t="n"/>
      <c r="L43" s="543">
        <f>J43*K43</f>
        <v/>
      </c>
      <c r="M43" s="505" t="n"/>
      <c r="N43" s="505" t="n"/>
      <c r="O43" s="5" t="n"/>
      <c r="P43" s="5" t="n"/>
      <c r="Q43" s="5" t="n"/>
      <c r="R43" s="5" t="n"/>
      <c r="S43" s="5" t="n"/>
      <c r="T43" s="5" t="n"/>
      <c r="U43" s="5" t="n"/>
      <c r="V43" s="5" t="n"/>
      <c r="W43" s="5" t="n"/>
      <c r="X43" s="5" t="n"/>
      <c r="Y43" s="5" t="n"/>
      <c r="Z43" s="5" t="n"/>
    </row>
    <row r="44" ht="12" customHeight="1" s="726">
      <c r="A44" s="527" t="inlineStr">
        <is>
          <t>Make-up Crew</t>
        </is>
      </c>
      <c r="B44" s="522" t="n"/>
      <c r="C44" s="527" t="n"/>
      <c r="D44" s="543">
        <f>B44*C44</f>
        <v/>
      </c>
      <c r="E44" s="522" t="n"/>
      <c r="F44" s="525" t="n"/>
      <c r="G44" s="543" t="n"/>
      <c r="H44" s="543">
        <f>F44*G44</f>
        <v/>
      </c>
      <c r="I44" s="526" t="n"/>
      <c r="J44" s="544" t="n"/>
      <c r="K44" s="543" t="n"/>
      <c r="L44" s="543">
        <f>J44*K44</f>
        <v/>
      </c>
      <c r="M44" s="505" t="n"/>
      <c r="N44" s="505" t="n"/>
      <c r="O44" s="5" t="n"/>
      <c r="P44" s="5" t="n"/>
      <c r="Q44" s="5" t="n"/>
      <c r="R44" s="5" t="n"/>
      <c r="S44" s="5" t="n"/>
      <c r="T44" s="5" t="n"/>
      <c r="U44" s="5" t="n"/>
      <c r="V44" s="5" t="n"/>
      <c r="W44" s="5" t="n"/>
      <c r="X44" s="5" t="n"/>
      <c r="Y44" s="5" t="n"/>
      <c r="Z44" s="5" t="n"/>
    </row>
    <row r="45" ht="12" customHeight="1" s="726">
      <c r="A45" s="527" t="n"/>
      <c r="B45" s="522" t="n"/>
      <c r="C45" s="527" t="n"/>
      <c r="D45" s="543">
        <f>B45*C45</f>
        <v/>
      </c>
      <c r="E45" s="522" t="n"/>
      <c r="F45" s="525" t="n"/>
      <c r="G45" s="543" t="n"/>
      <c r="H45" s="543">
        <f>F45*G45</f>
        <v/>
      </c>
      <c r="I45" s="526" t="n"/>
      <c r="J45" s="544" t="n"/>
      <c r="K45" s="543" t="n"/>
      <c r="L45" s="543">
        <f>J45*K45</f>
        <v/>
      </c>
      <c r="M45" s="505" t="n"/>
      <c r="N45" s="505" t="n"/>
      <c r="O45" s="5" t="n"/>
      <c r="P45" s="5" t="n"/>
      <c r="Q45" s="5" t="n"/>
      <c r="R45" s="5" t="n"/>
      <c r="S45" s="5" t="n"/>
      <c r="T45" s="5" t="n"/>
      <c r="U45" s="5" t="n"/>
      <c r="V45" s="5" t="n"/>
      <c r="W45" s="5" t="n"/>
      <c r="X45" s="5" t="n"/>
      <c r="Y45" s="5" t="n"/>
      <c r="Z45" s="5" t="n"/>
    </row>
    <row r="46" ht="12" customHeight="1" s="726">
      <c r="A46" s="527" t="inlineStr">
        <is>
          <t>Wardrobe design</t>
        </is>
      </c>
      <c r="B46" s="522" t="n"/>
      <c r="C46" s="527" t="n"/>
      <c r="D46" s="543">
        <f>B46*C46</f>
        <v/>
      </c>
      <c r="E46" s="522" t="n"/>
      <c r="F46" s="525" t="n"/>
      <c r="G46" s="543" t="n"/>
      <c r="H46" s="543">
        <f>F46*G46</f>
        <v/>
      </c>
      <c r="I46" s="526" t="n"/>
      <c r="J46" s="544" t="n"/>
      <c r="K46" s="543" t="n"/>
      <c r="L46" s="543">
        <f>J46*K46</f>
        <v/>
      </c>
      <c r="M46" s="505" t="n"/>
      <c r="N46" s="505" t="n"/>
      <c r="O46" s="5" t="n"/>
      <c r="P46" s="5" t="n"/>
      <c r="Q46" s="5" t="n"/>
      <c r="R46" s="5" t="n"/>
      <c r="S46" s="5" t="n"/>
      <c r="T46" s="5" t="n"/>
      <c r="U46" s="5" t="n"/>
      <c r="V46" s="5" t="n"/>
      <c r="W46" s="5" t="n"/>
      <c r="X46" s="5" t="n"/>
      <c r="Y46" s="5" t="n"/>
      <c r="Z46" s="5" t="n"/>
    </row>
    <row r="47" ht="12" customHeight="1" s="726">
      <c r="A47" s="527" t="inlineStr">
        <is>
          <t>Standby</t>
        </is>
      </c>
      <c r="B47" s="522" t="n"/>
      <c r="C47" s="527" t="n"/>
      <c r="D47" s="543">
        <f>B47*C47</f>
        <v/>
      </c>
      <c r="E47" s="522" t="n"/>
      <c r="F47" s="525" t="n"/>
      <c r="G47" s="543" t="n"/>
      <c r="H47" s="543">
        <f>F47*G47</f>
        <v/>
      </c>
      <c r="I47" s="526" t="n"/>
      <c r="J47" s="544" t="n"/>
      <c r="K47" s="543" t="n"/>
      <c r="L47" s="543">
        <f>J47*K47</f>
        <v/>
      </c>
      <c r="M47" s="505" t="n"/>
      <c r="N47" s="505" t="n"/>
      <c r="O47" s="5" t="n"/>
      <c r="P47" s="5" t="n"/>
      <c r="Q47" s="5" t="n"/>
      <c r="R47" s="5" t="n"/>
      <c r="S47" s="5" t="n"/>
      <c r="T47" s="5" t="n"/>
      <c r="U47" s="5" t="n"/>
      <c r="V47" s="5" t="n"/>
      <c r="W47" s="5" t="n"/>
      <c r="X47" s="5" t="n"/>
      <c r="Y47" s="5" t="n"/>
      <c r="Z47" s="5" t="n"/>
    </row>
    <row r="48" ht="12" customHeight="1" s="726">
      <c r="A48" s="527" t="n"/>
      <c r="B48" s="522" t="n"/>
      <c r="C48" s="527" t="n"/>
      <c r="D48" s="543">
        <f>B48*C48</f>
        <v/>
      </c>
      <c r="E48" s="522" t="n"/>
      <c r="F48" s="525" t="n"/>
      <c r="G48" s="543" t="n"/>
      <c r="H48" s="543">
        <f>F48*G48</f>
        <v/>
      </c>
      <c r="I48" s="526" t="n"/>
      <c r="J48" s="544" t="n"/>
      <c r="K48" s="543" t="n"/>
      <c r="L48" s="543">
        <f>J48*K48</f>
        <v/>
      </c>
      <c r="M48" s="505" t="n"/>
      <c r="N48" s="505" t="n"/>
      <c r="O48" s="5" t="n"/>
      <c r="P48" s="5" t="n"/>
      <c r="Q48" s="5" t="n"/>
      <c r="R48" s="5" t="n"/>
      <c r="S48" s="5" t="n"/>
      <c r="T48" s="5" t="n"/>
      <c r="U48" s="5" t="n"/>
      <c r="V48" s="5" t="n"/>
      <c r="W48" s="5" t="n"/>
      <c r="X48" s="5" t="n"/>
      <c r="Y48" s="5" t="n"/>
      <c r="Z48" s="5" t="n"/>
    </row>
    <row r="49" ht="12" customHeight="1" s="726">
      <c r="A49" s="527" t="inlineStr">
        <is>
          <t>Art Department Crew</t>
        </is>
      </c>
      <c r="B49" s="522" t="n"/>
      <c r="C49" s="527" t="n"/>
      <c r="D49" s="543">
        <f>B49*C49</f>
        <v/>
      </c>
      <c r="E49" s="522" t="n"/>
      <c r="F49" s="525" t="n"/>
      <c r="G49" s="543" t="n"/>
      <c r="H49" s="543">
        <f>F49*G49</f>
        <v/>
      </c>
      <c r="I49" s="526" t="n"/>
      <c r="J49" s="544" t="n"/>
      <c r="K49" s="543" t="n"/>
      <c r="L49" s="543">
        <f>J49*K49</f>
        <v/>
      </c>
      <c r="M49" s="505" t="n"/>
      <c r="N49" s="505" t="n"/>
      <c r="O49" s="5" t="n"/>
      <c r="P49" s="5" t="n"/>
      <c r="Q49" s="5" t="n"/>
      <c r="R49" s="5" t="n"/>
      <c r="S49" s="5" t="n"/>
      <c r="T49" s="5" t="n"/>
      <c r="U49" s="5" t="n"/>
      <c r="V49" s="5" t="n"/>
      <c r="W49" s="5" t="n"/>
      <c r="X49" s="5" t="n"/>
      <c r="Y49" s="5" t="n"/>
      <c r="Z49" s="5" t="n"/>
    </row>
    <row r="50" ht="12" customHeight="1" s="726">
      <c r="A50" s="527" t="inlineStr">
        <is>
          <t>Designer</t>
        </is>
      </c>
      <c r="B50" s="522" t="n"/>
      <c r="C50" s="527" t="n"/>
      <c r="D50" s="543">
        <f>B50*C50</f>
        <v/>
      </c>
      <c r="E50" s="522" t="n"/>
      <c r="F50" s="525" t="n"/>
      <c r="G50" s="543" t="n"/>
      <c r="H50" s="543">
        <f>F50*G50</f>
        <v/>
      </c>
      <c r="I50" s="526" t="n"/>
      <c r="J50" s="544" t="n"/>
      <c r="K50" s="543" t="n">
        <v>100</v>
      </c>
      <c r="L50" s="543">
        <f>J50*K50</f>
        <v/>
      </c>
      <c r="M50" s="505" t="n"/>
      <c r="N50" s="505" t="n"/>
      <c r="O50" s="5" t="n"/>
      <c r="P50" s="5" t="n"/>
      <c r="Q50" s="5" t="n"/>
      <c r="R50" s="5" t="n"/>
      <c r="S50" s="5" t="n"/>
      <c r="T50" s="5" t="n"/>
      <c r="U50" s="5" t="n"/>
      <c r="V50" s="5" t="n"/>
      <c r="W50" s="5" t="n"/>
      <c r="X50" s="5" t="n"/>
      <c r="Y50" s="5" t="n"/>
      <c r="Z50" s="5" t="n"/>
    </row>
    <row r="51" ht="12" customHeight="1" s="726">
      <c r="A51" s="527" t="inlineStr">
        <is>
          <t>Art Dir</t>
        </is>
      </c>
      <c r="B51" s="522" t="n"/>
      <c r="C51" s="527" t="n"/>
      <c r="D51" s="543">
        <f>B51*C51</f>
        <v/>
      </c>
      <c r="E51" s="522" t="n"/>
      <c r="F51" s="525" t="n"/>
      <c r="G51" s="543" t="n"/>
      <c r="H51" s="543">
        <f>F51*G51</f>
        <v/>
      </c>
      <c r="I51" s="526" t="n"/>
      <c r="J51" s="544" t="n">
        <v>1</v>
      </c>
      <c r="K51" s="543" t="n">
        <v>100</v>
      </c>
      <c r="L51" s="543">
        <f>J51*K51</f>
        <v/>
      </c>
      <c r="M51" s="505" t="n"/>
      <c r="N51" s="505" t="n"/>
      <c r="O51" s="5" t="n"/>
      <c r="P51" s="5" t="n"/>
      <c r="Q51" s="5" t="n"/>
      <c r="R51" s="5" t="n"/>
      <c r="S51" s="5" t="n"/>
      <c r="T51" s="5" t="n"/>
      <c r="U51" s="5" t="n"/>
      <c r="V51" s="5" t="n"/>
      <c r="W51" s="5" t="n"/>
      <c r="X51" s="5" t="n"/>
      <c r="Y51" s="5" t="n"/>
      <c r="Z51" s="5" t="n"/>
    </row>
    <row r="52" ht="12" customHeight="1" s="726">
      <c r="A52" s="527" t="inlineStr">
        <is>
          <t>Standby</t>
        </is>
      </c>
      <c r="B52" s="522" t="n"/>
      <c r="C52" s="527" t="n"/>
      <c r="D52" s="543">
        <f>B52*C52</f>
        <v/>
      </c>
      <c r="E52" s="522" t="n"/>
      <c r="F52" s="525" t="n"/>
      <c r="G52" s="543" t="n"/>
      <c r="H52" s="543">
        <f>F52*G52</f>
        <v/>
      </c>
      <c r="I52" s="526" t="n"/>
      <c r="J52" s="544" t="n"/>
      <c r="K52" s="543" t="n">
        <v>0</v>
      </c>
      <c r="L52" s="543">
        <f>J52*K52</f>
        <v/>
      </c>
      <c r="M52" s="505" t="n"/>
      <c r="N52" s="505" t="n"/>
      <c r="O52" s="5" t="n"/>
      <c r="P52" s="5" t="n"/>
      <c r="Q52" s="5" t="n"/>
      <c r="R52" s="5" t="n"/>
      <c r="S52" s="5" t="n"/>
      <c r="T52" s="5" t="n"/>
      <c r="U52" s="5" t="n"/>
      <c r="V52" s="5" t="n"/>
      <c r="W52" s="5" t="n"/>
      <c r="X52" s="5" t="n"/>
      <c r="Y52" s="5" t="n"/>
      <c r="Z52" s="5" t="n"/>
    </row>
    <row r="53" ht="12" customHeight="1" s="726">
      <c r="A53" s="527" t="inlineStr">
        <is>
          <t>Runner</t>
        </is>
      </c>
      <c r="B53" s="522" t="n"/>
      <c r="C53" s="527" t="n"/>
      <c r="D53" s="543">
        <f>B53*C53</f>
        <v/>
      </c>
      <c r="E53" s="522" t="n"/>
      <c r="F53" s="525" t="n"/>
      <c r="G53" s="543" t="n"/>
      <c r="H53" s="543">
        <f>F53*G53</f>
        <v/>
      </c>
      <c r="I53" s="526" t="n"/>
      <c r="J53" s="544" t="n"/>
      <c r="K53" s="543" t="n">
        <v>0</v>
      </c>
      <c r="L53" s="543">
        <f>J53*K53</f>
        <v/>
      </c>
      <c r="M53" s="505" t="n"/>
      <c r="N53" s="505" t="n"/>
      <c r="O53" s="5" t="n"/>
      <c r="P53" s="5" t="n"/>
      <c r="Q53" s="5" t="n"/>
      <c r="R53" s="5" t="n"/>
      <c r="S53" s="5" t="n"/>
      <c r="T53" s="5" t="n"/>
      <c r="U53" s="5" t="n"/>
      <c r="V53" s="5" t="n"/>
      <c r="W53" s="5" t="n"/>
      <c r="X53" s="5" t="n"/>
      <c r="Y53" s="5" t="n"/>
      <c r="Z53" s="5" t="n"/>
    </row>
    <row r="54" ht="12" customHeight="1" s="726">
      <c r="A54" s="527" t="n"/>
      <c r="B54" s="522" t="n"/>
      <c r="C54" s="527" t="n"/>
      <c r="D54" s="543">
        <f>B54*C54</f>
        <v/>
      </c>
      <c r="E54" s="522" t="n"/>
      <c r="F54" s="525" t="n"/>
      <c r="G54" s="543" t="n"/>
      <c r="H54" s="543">
        <f>F54*G54</f>
        <v/>
      </c>
      <c r="I54" s="526" t="n"/>
      <c r="J54" s="544" t="n"/>
      <c r="K54" s="543" t="n"/>
      <c r="L54" s="543">
        <f>J54*K54</f>
        <v/>
      </c>
      <c r="M54" s="505" t="n"/>
      <c r="N54" s="505" t="n"/>
      <c r="O54" s="5" t="n"/>
      <c r="P54" s="5" t="n"/>
      <c r="Q54" s="5" t="n"/>
      <c r="R54" s="5" t="n"/>
      <c r="S54" s="5" t="n"/>
      <c r="T54" s="5" t="n"/>
      <c r="U54" s="5" t="n"/>
      <c r="V54" s="5" t="n"/>
      <c r="W54" s="5" t="n"/>
      <c r="X54" s="5" t="n"/>
      <c r="Y54" s="5" t="n"/>
      <c r="Z54" s="5" t="n"/>
    </row>
    <row r="55" ht="12" customHeight="1" s="726">
      <c r="A55" s="527" t="inlineStr">
        <is>
          <t>Action Vehicles Crew</t>
        </is>
      </c>
      <c r="B55" s="522" t="n"/>
      <c r="C55" s="527" t="n"/>
      <c r="D55" s="543">
        <f>B55*C55</f>
        <v/>
      </c>
      <c r="E55" s="522" t="n"/>
      <c r="F55" s="525" t="n"/>
      <c r="G55" s="543" t="n"/>
      <c r="H55" s="543">
        <f>F55*G55</f>
        <v/>
      </c>
      <c r="I55" s="526" t="n"/>
      <c r="J55" s="544" t="n"/>
      <c r="K55" s="543" t="n"/>
      <c r="L55" s="543">
        <f>J55*K55</f>
        <v/>
      </c>
      <c r="M55" s="505" t="n"/>
      <c r="N55" s="505" t="n"/>
      <c r="O55" s="5" t="n"/>
      <c r="P55" s="5" t="n"/>
      <c r="Q55" s="5" t="n"/>
      <c r="R55" s="5" t="n"/>
      <c r="S55" s="5" t="n"/>
      <c r="T55" s="5" t="n"/>
      <c r="U55" s="5" t="n"/>
      <c r="V55" s="5" t="n"/>
      <c r="W55" s="5" t="n"/>
      <c r="X55" s="5" t="n"/>
      <c r="Y55" s="5" t="n"/>
      <c r="Z55" s="5" t="n"/>
    </row>
    <row r="56" ht="12" customHeight="1" s="726">
      <c r="A56" s="527" t="n"/>
      <c r="B56" s="522" t="n"/>
      <c r="C56" s="527" t="n"/>
      <c r="D56" s="543">
        <f>B56*C56</f>
        <v/>
      </c>
      <c r="E56" s="522" t="n"/>
      <c r="F56" s="525" t="n"/>
      <c r="G56" s="543" t="n"/>
      <c r="H56" s="543">
        <f>F56*G56</f>
        <v/>
      </c>
      <c r="I56" s="526" t="n"/>
      <c r="J56" s="544" t="n"/>
      <c r="K56" s="543" t="n"/>
      <c r="L56" s="543">
        <f>J56*K56</f>
        <v/>
      </c>
      <c r="M56" s="505" t="n"/>
      <c r="N56" s="505" t="n"/>
      <c r="O56" s="5" t="n"/>
      <c r="P56" s="5" t="n"/>
      <c r="Q56" s="5" t="n"/>
      <c r="R56" s="5" t="n"/>
      <c r="S56" s="5" t="n"/>
      <c r="T56" s="5" t="n"/>
      <c r="U56" s="5" t="n"/>
      <c r="V56" s="5" t="n"/>
      <c r="W56" s="5" t="n"/>
      <c r="X56" s="5" t="n"/>
      <c r="Y56" s="5" t="n"/>
      <c r="Z56" s="5" t="n"/>
    </row>
    <row r="57" ht="12" customHeight="1" s="726">
      <c r="A57" s="527" t="n"/>
      <c r="B57" s="522" t="n"/>
      <c r="C57" s="527" t="n"/>
      <c r="D57" s="543">
        <f>B57*C57</f>
        <v/>
      </c>
      <c r="E57" s="522" t="n"/>
      <c r="F57" s="525" t="n"/>
      <c r="G57" s="543" t="n"/>
      <c r="H57" s="543">
        <f>F57*G57</f>
        <v/>
      </c>
      <c r="I57" s="526" t="n"/>
      <c r="J57" s="544" t="n"/>
      <c r="K57" s="543" t="n"/>
      <c r="L57" s="543">
        <f>J57*K57</f>
        <v/>
      </c>
      <c r="M57" s="505" t="n"/>
      <c r="N57" s="505" t="n"/>
      <c r="O57" s="5" t="n"/>
      <c r="P57" s="5" t="n"/>
      <c r="Q57" s="5" t="n"/>
      <c r="R57" s="5" t="n"/>
      <c r="S57" s="5" t="n"/>
      <c r="T57" s="5" t="n"/>
      <c r="U57" s="5" t="n"/>
      <c r="V57" s="5" t="n"/>
      <c r="W57" s="5" t="n"/>
      <c r="X57" s="5" t="n"/>
      <c r="Y57" s="5" t="n"/>
      <c r="Z57" s="5" t="n"/>
    </row>
    <row r="58" ht="12" customHeight="1" s="726">
      <c r="A58" s="527" t="n"/>
      <c r="B58" s="522" t="n"/>
      <c r="C58" s="527" t="n"/>
      <c r="D58" s="543">
        <f>B58*C58</f>
        <v/>
      </c>
      <c r="E58" s="522" t="n"/>
      <c r="F58" s="525" t="n"/>
      <c r="G58" s="543" t="n"/>
      <c r="H58" s="543">
        <f>F58*G58</f>
        <v/>
      </c>
      <c r="I58" s="526" t="n"/>
      <c r="J58" s="544" t="n"/>
      <c r="K58" s="543" t="n"/>
      <c r="L58" s="543">
        <f>J58*K58</f>
        <v/>
      </c>
      <c r="M58" s="505" t="n"/>
      <c r="N58" s="505" t="n"/>
      <c r="O58" s="5" t="n"/>
      <c r="P58" s="5" t="n"/>
      <c r="Q58" s="5" t="n"/>
      <c r="R58" s="5" t="n"/>
      <c r="S58" s="5" t="n"/>
      <c r="T58" s="5" t="n"/>
      <c r="U58" s="5" t="n"/>
      <c r="V58" s="5" t="n"/>
      <c r="W58" s="5" t="n"/>
      <c r="X58" s="5" t="n"/>
      <c r="Y58" s="5" t="n"/>
      <c r="Z58" s="5" t="n"/>
    </row>
    <row r="59" ht="12" customHeight="1" s="726">
      <c r="A59" s="527" t="n"/>
      <c r="B59" s="522" t="n"/>
      <c r="C59" s="527" t="n"/>
      <c r="D59" s="543">
        <f>B59*C59</f>
        <v/>
      </c>
      <c r="E59" s="522" t="n"/>
      <c r="F59" s="525" t="n"/>
      <c r="G59" s="543" t="n"/>
      <c r="H59" s="543">
        <f>F59*G59</f>
        <v/>
      </c>
      <c r="I59" s="526" t="n"/>
      <c r="J59" s="544" t="n"/>
      <c r="K59" s="543" t="n"/>
      <c r="L59" s="543">
        <f>J59*K59</f>
        <v/>
      </c>
      <c r="M59" s="505" t="n"/>
      <c r="N59" s="505" t="n"/>
      <c r="O59" s="5" t="n"/>
      <c r="P59" s="5" t="n"/>
      <c r="Q59" s="5" t="n"/>
      <c r="R59" s="5" t="n"/>
      <c r="S59" s="5" t="n"/>
      <c r="T59" s="5" t="n"/>
      <c r="U59" s="5" t="n"/>
      <c r="V59" s="5" t="n"/>
      <c r="W59" s="5" t="n"/>
      <c r="X59" s="5" t="n"/>
      <c r="Y59" s="5" t="n"/>
      <c r="Z59" s="5" t="n"/>
    </row>
    <row r="60" ht="12" customHeight="1" s="726">
      <c r="A60" s="527" t="inlineStr">
        <is>
          <t>Livestock Crew</t>
        </is>
      </c>
      <c r="B60" s="522" t="n"/>
      <c r="C60" s="527" t="n"/>
      <c r="D60" s="543">
        <f>B60*C60</f>
        <v/>
      </c>
      <c r="E60" s="522" t="n"/>
      <c r="F60" s="525" t="n"/>
      <c r="G60" s="543" t="n"/>
      <c r="H60" s="543">
        <f>F60*G60</f>
        <v/>
      </c>
      <c r="I60" s="526" t="n"/>
      <c r="J60" s="544" t="n"/>
      <c r="K60" s="543" t="n"/>
      <c r="L60" s="543">
        <f>J60*K60</f>
        <v/>
      </c>
      <c r="M60" s="505" t="n"/>
      <c r="N60" s="505" t="n"/>
      <c r="O60" s="5" t="n"/>
      <c r="P60" s="5" t="n"/>
      <c r="Q60" s="5" t="n"/>
      <c r="R60" s="5" t="n"/>
      <c r="S60" s="5" t="n"/>
      <c r="T60" s="5" t="n"/>
      <c r="U60" s="5" t="n"/>
      <c r="V60" s="5" t="n"/>
      <c r="W60" s="5" t="n"/>
      <c r="X60" s="5" t="n"/>
      <c r="Y60" s="5" t="n"/>
      <c r="Z60" s="5" t="n"/>
    </row>
    <row r="61" ht="12" customHeight="1" s="726">
      <c r="A61" s="527" t="n"/>
      <c r="B61" s="522" t="n"/>
      <c r="C61" s="527" t="n"/>
      <c r="D61" s="543">
        <f>B61*C61</f>
        <v/>
      </c>
      <c r="E61" s="522" t="n"/>
      <c r="F61" s="525" t="n"/>
      <c r="G61" s="543" t="n"/>
      <c r="H61" s="543">
        <f>F61*G61</f>
        <v/>
      </c>
      <c r="I61" s="526" t="n"/>
      <c r="J61" s="544" t="n"/>
      <c r="K61" s="543" t="n"/>
      <c r="L61" s="543">
        <f>J61*K61</f>
        <v/>
      </c>
      <c r="M61" s="505" t="n"/>
      <c r="N61" s="505" t="n"/>
      <c r="O61" s="5" t="n"/>
      <c r="P61" s="5" t="n"/>
      <c r="Q61" s="5" t="n"/>
      <c r="R61" s="5" t="n"/>
      <c r="S61" s="5" t="n"/>
      <c r="T61" s="5" t="n"/>
      <c r="U61" s="5" t="n"/>
      <c r="V61" s="5" t="n"/>
      <c r="W61" s="5" t="n"/>
      <c r="X61" s="5" t="n"/>
      <c r="Y61" s="5" t="n"/>
      <c r="Z61" s="5" t="n"/>
    </row>
    <row r="62" ht="12" customHeight="1" s="726">
      <c r="A62" s="527" t="n"/>
      <c r="B62" s="522" t="n"/>
      <c r="C62" s="527" t="n"/>
      <c r="D62" s="543">
        <f>B62*C62</f>
        <v/>
      </c>
      <c r="E62" s="522" t="n"/>
      <c r="F62" s="525" t="n"/>
      <c r="G62" s="543" t="n"/>
      <c r="H62" s="543">
        <f>F62*G62</f>
        <v/>
      </c>
      <c r="I62" s="526" t="n"/>
      <c r="J62" s="544" t="n"/>
      <c r="K62" s="543" t="n"/>
      <c r="L62" s="543">
        <f>J62*K62</f>
        <v/>
      </c>
      <c r="M62" s="505" t="n"/>
      <c r="N62" s="505" t="n"/>
      <c r="O62" s="5" t="n"/>
      <c r="P62" s="5" t="n"/>
      <c r="Q62" s="5" t="n"/>
      <c r="R62" s="5" t="n"/>
      <c r="S62" s="5" t="n"/>
      <c r="T62" s="5" t="n"/>
      <c r="U62" s="5" t="n"/>
      <c r="V62" s="5" t="n"/>
      <c r="W62" s="5" t="n"/>
      <c r="X62" s="5" t="n"/>
      <c r="Y62" s="5" t="n"/>
      <c r="Z62" s="5" t="n"/>
    </row>
    <row r="63" ht="12" customHeight="1" s="726">
      <c r="A63" s="527" t="n"/>
      <c r="B63" s="522" t="n"/>
      <c r="C63" s="527" t="n"/>
      <c r="D63" s="543">
        <f>B63*C63</f>
        <v/>
      </c>
      <c r="E63" s="522" t="n"/>
      <c r="F63" s="525" t="n"/>
      <c r="G63" s="543" t="n"/>
      <c r="H63" s="543">
        <f>F63*G63</f>
        <v/>
      </c>
      <c r="I63" s="526" t="n"/>
      <c r="J63" s="544" t="n"/>
      <c r="K63" s="543" t="n"/>
      <c r="L63" s="543">
        <f>J63*K63</f>
        <v/>
      </c>
      <c r="M63" s="505" t="n"/>
      <c r="N63" s="505" t="n"/>
      <c r="O63" s="5" t="n"/>
      <c r="P63" s="5" t="n"/>
      <c r="Q63" s="5" t="n"/>
      <c r="R63" s="5" t="n"/>
      <c r="S63" s="5" t="n"/>
      <c r="T63" s="5" t="n"/>
      <c r="U63" s="5" t="n"/>
      <c r="V63" s="5" t="n"/>
      <c r="W63" s="5" t="n"/>
      <c r="X63" s="5" t="n"/>
      <c r="Y63" s="5" t="n"/>
      <c r="Z63" s="5" t="n"/>
    </row>
    <row r="64" ht="12" customHeight="1" s="726">
      <c r="A64" s="527" t="inlineStr">
        <is>
          <t>Construction Crew</t>
        </is>
      </c>
      <c r="B64" s="522" t="n"/>
      <c r="C64" s="527" t="n"/>
      <c r="D64" s="543">
        <f>B64*C64</f>
        <v/>
      </c>
      <c r="E64" s="522" t="n"/>
      <c r="F64" s="525" t="n"/>
      <c r="G64" s="543" t="n"/>
      <c r="H64" s="543">
        <f>F64*G64</f>
        <v/>
      </c>
      <c r="I64" s="526" t="n"/>
      <c r="J64" s="544" t="n"/>
      <c r="K64" s="543" t="n"/>
      <c r="L64" s="543">
        <f>J64*K64</f>
        <v/>
      </c>
      <c r="M64" s="505" t="n"/>
      <c r="N64" s="505" t="n"/>
      <c r="O64" s="5" t="n"/>
      <c r="P64" s="5" t="n"/>
      <c r="Q64" s="5" t="n"/>
      <c r="R64" s="5" t="n"/>
      <c r="S64" s="5" t="n"/>
      <c r="T64" s="5" t="n"/>
      <c r="U64" s="5" t="n"/>
      <c r="V64" s="5" t="n"/>
      <c r="W64" s="5" t="n"/>
      <c r="X64" s="5" t="n"/>
      <c r="Y64" s="5" t="n"/>
      <c r="Z64" s="5" t="n"/>
    </row>
    <row r="65" ht="12" customHeight="1" s="726">
      <c r="A65" s="527" t="n"/>
      <c r="B65" s="522" t="n"/>
      <c r="C65" s="527" t="n"/>
      <c r="D65" s="543">
        <f>B65*C65</f>
        <v/>
      </c>
      <c r="E65" s="522" t="n"/>
      <c r="F65" s="525" t="n"/>
      <c r="G65" s="543" t="n"/>
      <c r="H65" s="543">
        <f>F65*G65</f>
        <v/>
      </c>
      <c r="I65" s="526" t="n"/>
      <c r="J65" s="544" t="n"/>
      <c r="K65" s="543" t="n"/>
      <c r="L65" s="543">
        <f>J65*K65</f>
        <v/>
      </c>
      <c r="M65" s="505" t="n"/>
      <c r="N65" s="505" t="n"/>
      <c r="O65" s="5" t="n"/>
      <c r="P65" s="5" t="n"/>
      <c r="Q65" s="5" t="n"/>
      <c r="R65" s="5" t="n"/>
      <c r="S65" s="5" t="n"/>
      <c r="T65" s="5" t="n"/>
      <c r="U65" s="5" t="n"/>
      <c r="V65" s="5" t="n"/>
      <c r="W65" s="5" t="n"/>
      <c r="X65" s="5" t="n"/>
      <c r="Y65" s="5" t="n"/>
      <c r="Z65" s="5" t="n"/>
    </row>
    <row r="66" ht="12" customHeight="1" s="726">
      <c r="A66" s="527" t="n"/>
      <c r="B66" s="522" t="n"/>
      <c r="C66" s="527" t="n"/>
      <c r="D66" s="543">
        <f>B66*C66</f>
        <v/>
      </c>
      <c r="E66" s="522" t="n"/>
      <c r="F66" s="525" t="n"/>
      <c r="G66" s="543" t="n"/>
      <c r="H66" s="543">
        <f>F66*G66</f>
        <v/>
      </c>
      <c r="I66" s="526" t="n"/>
      <c r="J66" s="544" t="n"/>
      <c r="K66" s="543" t="n"/>
      <c r="L66" s="543">
        <f>J66*K66</f>
        <v/>
      </c>
      <c r="M66" s="505" t="n"/>
      <c r="N66" s="505" t="n"/>
      <c r="O66" s="5" t="n"/>
      <c r="P66" s="5" t="n"/>
      <c r="Q66" s="5" t="n"/>
      <c r="R66" s="5" t="n"/>
      <c r="S66" s="5" t="n"/>
      <c r="T66" s="5" t="n"/>
      <c r="U66" s="5" t="n"/>
      <c r="V66" s="5" t="n"/>
      <c r="W66" s="5" t="n"/>
      <c r="X66" s="5" t="n"/>
      <c r="Y66" s="5" t="n"/>
      <c r="Z66" s="5" t="n"/>
    </row>
    <row r="67" ht="12" customHeight="1" s="726">
      <c r="A67" s="527" t="n"/>
      <c r="B67" s="522" t="n"/>
      <c r="C67" s="527" t="n"/>
      <c r="D67" s="543">
        <f>B67*C67</f>
        <v/>
      </c>
      <c r="E67" s="522" t="n"/>
      <c r="F67" s="525" t="n"/>
      <c r="G67" s="543" t="n"/>
      <c r="H67" s="543">
        <f>F67*G67</f>
        <v/>
      </c>
      <c r="I67" s="526" t="n"/>
      <c r="J67" s="544" t="n"/>
      <c r="K67" s="543" t="n"/>
      <c r="L67" s="543">
        <f>J67*K67</f>
        <v/>
      </c>
      <c r="M67" s="505" t="n"/>
      <c r="N67" s="505" t="n"/>
      <c r="O67" s="5" t="n"/>
      <c r="P67" s="5" t="n"/>
      <c r="Q67" s="5" t="n"/>
      <c r="R67" s="5" t="n"/>
      <c r="S67" s="5" t="n"/>
      <c r="T67" s="5" t="n"/>
      <c r="U67" s="5" t="n"/>
      <c r="V67" s="5" t="n"/>
      <c r="W67" s="5" t="n"/>
      <c r="X67" s="5" t="n"/>
      <c r="Y67" s="5" t="n"/>
      <c r="Z67" s="5" t="n"/>
    </row>
    <row r="68" ht="12" customHeight="1" s="726">
      <c r="A68" s="527" t="inlineStr">
        <is>
          <t>Sp Fx &amp; Armoury Crew</t>
        </is>
      </c>
      <c r="B68" s="522" t="n"/>
      <c r="C68" s="527" t="n"/>
      <c r="D68" s="543">
        <f>B68*C68</f>
        <v/>
      </c>
      <c r="E68" s="522" t="n"/>
      <c r="F68" s="525" t="n"/>
      <c r="G68" s="543" t="n"/>
      <c r="H68" s="543">
        <f>F68*G68</f>
        <v/>
      </c>
      <c r="I68" s="526" t="n"/>
      <c r="J68" s="544" t="n"/>
      <c r="K68" s="543" t="n"/>
      <c r="L68" s="543">
        <f>J68*K68</f>
        <v/>
      </c>
      <c r="M68" s="505" t="n"/>
      <c r="N68" s="505" t="n"/>
      <c r="O68" s="5" t="n"/>
      <c r="P68" s="5" t="n"/>
      <c r="Q68" s="5" t="n"/>
      <c r="R68" s="5" t="n"/>
      <c r="S68" s="5" t="n"/>
      <c r="T68" s="5" t="n"/>
      <c r="U68" s="5" t="n"/>
      <c r="V68" s="5" t="n"/>
      <c r="W68" s="5" t="n"/>
      <c r="X68" s="5" t="n"/>
      <c r="Y68" s="5" t="n"/>
      <c r="Z68" s="5" t="n"/>
    </row>
    <row r="69" ht="12" customHeight="1" s="726">
      <c r="A69" s="527" t="n"/>
      <c r="B69" s="522" t="n"/>
      <c r="C69" s="527" t="n"/>
      <c r="D69" s="543">
        <f>B69*C69</f>
        <v/>
      </c>
      <c r="E69" s="522" t="n"/>
      <c r="F69" s="525" t="n"/>
      <c r="G69" s="543" t="n"/>
      <c r="H69" s="543">
        <f>F69*G69</f>
        <v/>
      </c>
      <c r="I69" s="526" t="n"/>
      <c r="J69" s="544" t="n"/>
      <c r="K69" s="543" t="n"/>
      <c r="L69" s="543">
        <f>J69*K69</f>
        <v/>
      </c>
      <c r="M69" s="505" t="n"/>
      <c r="N69" s="505" t="n"/>
      <c r="O69" s="5" t="n"/>
      <c r="P69" s="5" t="n"/>
      <c r="Q69" s="5" t="n"/>
      <c r="R69" s="5" t="n"/>
      <c r="S69" s="5" t="n"/>
      <c r="T69" s="5" t="n"/>
      <c r="U69" s="5" t="n"/>
      <c r="V69" s="5" t="n"/>
      <c r="W69" s="5" t="n"/>
      <c r="X69" s="5" t="n"/>
      <c r="Y69" s="5" t="n"/>
      <c r="Z69" s="5" t="n"/>
    </row>
    <row r="70" ht="12" customHeight="1" s="726">
      <c r="A70" s="527" t="n"/>
      <c r="B70" s="522" t="n"/>
      <c r="C70" s="527" t="n"/>
      <c r="D70" s="543">
        <f>B70*C70</f>
        <v/>
      </c>
      <c r="E70" s="522" t="n"/>
      <c r="F70" s="525" t="n"/>
      <c r="G70" s="543" t="n"/>
      <c r="H70" s="543">
        <f>F70*G70</f>
        <v/>
      </c>
      <c r="I70" s="526" t="n"/>
      <c r="J70" s="544" t="n"/>
      <c r="K70" s="543" t="n"/>
      <c r="L70" s="543">
        <f>J70*K70</f>
        <v/>
      </c>
      <c r="M70" s="505" t="n"/>
      <c r="N70" s="505" t="n"/>
      <c r="O70" s="5" t="n"/>
      <c r="P70" s="5" t="n"/>
      <c r="Q70" s="5" t="n"/>
      <c r="R70" s="5" t="n"/>
      <c r="S70" s="5" t="n"/>
      <c r="T70" s="5" t="n"/>
      <c r="U70" s="5" t="n"/>
      <c r="V70" s="5" t="n"/>
      <c r="W70" s="5" t="n"/>
      <c r="X70" s="5" t="n"/>
      <c r="Y70" s="5" t="n"/>
      <c r="Z70" s="5" t="n"/>
    </row>
    <row r="71" ht="12" customHeight="1" s="726">
      <c r="A71" s="527" t="n"/>
      <c r="B71" s="522" t="n"/>
      <c r="C71" s="527" t="n"/>
      <c r="D71" s="543">
        <f>B71*C71</f>
        <v/>
      </c>
      <c r="E71" s="522" t="n"/>
      <c r="F71" s="525" t="n"/>
      <c r="G71" s="543" t="n"/>
      <c r="H71" s="543">
        <f>F71*G71</f>
        <v/>
      </c>
      <c r="I71" s="526" t="n"/>
      <c r="J71" s="544" t="n"/>
      <c r="K71" s="543" t="n"/>
      <c r="L71" s="543">
        <f>J71*K71</f>
        <v/>
      </c>
      <c r="M71" s="505" t="n"/>
      <c r="N71" s="505" t="n"/>
      <c r="O71" s="5" t="n"/>
      <c r="P71" s="5" t="n"/>
      <c r="Q71" s="5" t="n"/>
      <c r="R71" s="5" t="n"/>
      <c r="S71" s="5" t="n"/>
      <c r="T71" s="5" t="n"/>
      <c r="U71" s="5" t="n"/>
      <c r="V71" s="5" t="n"/>
      <c r="W71" s="5" t="n"/>
      <c r="X71" s="5" t="n"/>
      <c r="Y71" s="5" t="n"/>
      <c r="Z71" s="5" t="n"/>
    </row>
    <row r="72" ht="12" customHeight="1" s="726">
      <c r="A72" s="527" t="inlineStr">
        <is>
          <t>Visual Fx &amp; Animation</t>
        </is>
      </c>
      <c r="B72" s="522" t="n"/>
      <c r="C72" s="527" t="n"/>
      <c r="D72" s="543">
        <f>B72*C72</f>
        <v/>
      </c>
      <c r="E72" s="522" t="n"/>
      <c r="F72" s="525" t="n"/>
      <c r="G72" s="543" t="n"/>
      <c r="H72" s="543">
        <f>F72*G72</f>
        <v/>
      </c>
      <c r="I72" s="526" t="n"/>
      <c r="J72" s="544" t="n"/>
      <c r="K72" s="543" t="n"/>
      <c r="L72" s="543">
        <f>J72*K72</f>
        <v/>
      </c>
      <c r="M72" s="505" t="n"/>
      <c r="N72" s="505" t="n"/>
      <c r="O72" s="5" t="n"/>
      <c r="P72" s="5" t="n"/>
      <c r="Q72" s="5" t="n"/>
      <c r="R72" s="5" t="n"/>
      <c r="S72" s="5" t="n"/>
      <c r="T72" s="5" t="n"/>
      <c r="U72" s="5" t="n"/>
      <c r="V72" s="5" t="n"/>
      <c r="W72" s="5" t="n"/>
      <c r="X72" s="5" t="n"/>
      <c r="Y72" s="5" t="n"/>
      <c r="Z72" s="5" t="n"/>
    </row>
    <row r="73" ht="12" customHeight="1" s="726">
      <c r="A73" s="527" t="n"/>
      <c r="B73" s="522" t="n"/>
      <c r="C73" s="527" t="n"/>
      <c r="D73" s="543">
        <f>B73*C73</f>
        <v/>
      </c>
      <c r="E73" s="522" t="n"/>
      <c r="F73" s="525" t="n"/>
      <c r="G73" s="543" t="n"/>
      <c r="H73" s="543">
        <f>F73*G73</f>
        <v/>
      </c>
      <c r="I73" s="526" t="n"/>
      <c r="J73" s="544" t="n"/>
      <c r="K73" s="543" t="n"/>
      <c r="L73" s="543">
        <f>J73*K73</f>
        <v/>
      </c>
      <c r="M73" s="505" t="n"/>
      <c r="N73" s="505" t="n"/>
      <c r="O73" s="5" t="n"/>
      <c r="P73" s="5" t="n"/>
      <c r="Q73" s="5" t="n"/>
      <c r="R73" s="5" t="n"/>
      <c r="S73" s="5" t="n"/>
      <c r="T73" s="5" t="n"/>
      <c r="U73" s="5" t="n"/>
      <c r="V73" s="5" t="n"/>
      <c r="W73" s="5" t="n"/>
      <c r="X73" s="5" t="n"/>
      <c r="Y73" s="5" t="n"/>
      <c r="Z73" s="5" t="n"/>
    </row>
    <row r="74" ht="12" customHeight="1" s="726">
      <c r="A74" s="527" t="inlineStr">
        <is>
          <t>OHSafety Crew</t>
        </is>
      </c>
      <c r="B74" s="522" t="n"/>
      <c r="C74" s="527" t="n"/>
      <c r="D74" s="543">
        <f>B74*C74</f>
        <v/>
      </c>
      <c r="E74" s="522" t="n"/>
      <c r="F74" s="525" t="n"/>
      <c r="G74" s="543" t="n"/>
      <c r="H74" s="543">
        <f>F74*G74</f>
        <v/>
      </c>
      <c r="I74" s="526" t="n"/>
      <c r="J74" s="544" t="n"/>
      <c r="K74" s="543" t="n"/>
      <c r="L74" s="543">
        <f>J74*K74</f>
        <v/>
      </c>
      <c r="M74" s="505" t="n"/>
      <c r="N74" s="505" t="n"/>
      <c r="O74" s="5" t="n"/>
      <c r="P74" s="5" t="n"/>
      <c r="Q74" s="5" t="n"/>
      <c r="R74" s="5" t="n"/>
      <c r="S74" s="5" t="n"/>
      <c r="T74" s="5" t="n"/>
      <c r="U74" s="5" t="n"/>
      <c r="V74" s="5" t="n"/>
      <c r="W74" s="5" t="n"/>
      <c r="X74" s="5" t="n"/>
      <c r="Y74" s="5" t="n"/>
      <c r="Z74" s="5" t="n"/>
    </row>
    <row r="75" ht="12" customHeight="1" s="726">
      <c r="A75" s="527" t="n"/>
      <c r="B75" s="522" t="n"/>
      <c r="C75" s="527" t="n"/>
      <c r="D75" s="543">
        <f>B75*C75</f>
        <v/>
      </c>
      <c r="E75" s="522" t="n"/>
      <c r="F75" s="525" t="n"/>
      <c r="G75" s="543" t="n"/>
      <c r="H75" s="543">
        <f>F75*G75</f>
        <v/>
      </c>
      <c r="I75" s="526" t="n"/>
      <c r="J75" s="544" t="n"/>
      <c r="K75" s="543" t="n"/>
      <c r="L75" s="543">
        <f>J75*K75</f>
        <v/>
      </c>
      <c r="M75" s="505" t="n"/>
      <c r="N75" s="505" t="n"/>
      <c r="O75" s="5" t="n"/>
      <c r="P75" s="5" t="n"/>
      <c r="Q75" s="5" t="n"/>
      <c r="R75" s="5" t="n"/>
      <c r="S75" s="5" t="n"/>
      <c r="T75" s="5" t="n"/>
      <c r="U75" s="5" t="n"/>
      <c r="V75" s="5" t="n"/>
      <c r="W75" s="5" t="n"/>
      <c r="X75" s="5" t="n"/>
      <c r="Y75" s="5" t="n"/>
      <c r="Z75" s="5" t="n"/>
    </row>
    <row r="76" ht="12" customHeight="1" s="726">
      <c r="A76" s="527" t="inlineStr">
        <is>
          <t>Tuition &amp; Technical Advisers</t>
        </is>
      </c>
      <c r="B76" s="522" t="n"/>
      <c r="C76" s="527" t="n"/>
      <c r="D76" s="543">
        <f>B76*C76</f>
        <v/>
      </c>
      <c r="E76" s="522" t="n"/>
      <c r="F76" s="525" t="n"/>
      <c r="G76" s="543" t="n"/>
      <c r="H76" s="543">
        <f>F76*G76</f>
        <v/>
      </c>
      <c r="I76" s="526" t="n"/>
      <c r="J76" s="544" t="n"/>
      <c r="K76" s="543" t="n"/>
      <c r="L76" s="543">
        <f>J76*K76</f>
        <v/>
      </c>
      <c r="M76" s="505" t="n"/>
      <c r="N76" s="505" t="n"/>
      <c r="O76" s="5" t="n"/>
      <c r="P76" s="5" t="n"/>
      <c r="Q76" s="5" t="n"/>
      <c r="R76" s="5" t="n"/>
      <c r="S76" s="5" t="n"/>
      <c r="T76" s="5" t="n"/>
      <c r="U76" s="5" t="n"/>
      <c r="V76" s="5" t="n"/>
      <c r="W76" s="5" t="n"/>
      <c r="X76" s="5" t="n"/>
      <c r="Y76" s="5" t="n"/>
      <c r="Z76" s="5" t="n"/>
    </row>
    <row r="77" ht="12" customHeight="1" s="726">
      <c r="A77" s="527" t="n"/>
      <c r="B77" s="522" t="n"/>
      <c r="C77" s="527" t="n"/>
      <c r="D77" s="543">
        <f>B77*C77</f>
        <v/>
      </c>
      <c r="E77" s="522" t="n"/>
      <c r="F77" s="525" t="n"/>
      <c r="G77" s="543" t="n"/>
      <c r="H77" s="543">
        <f>F77*G77</f>
        <v/>
      </c>
      <c r="I77" s="526" t="n"/>
      <c r="J77" s="544" t="n"/>
      <c r="K77" s="543" t="n"/>
      <c r="L77" s="543">
        <f>J77*K77</f>
        <v/>
      </c>
      <c r="M77" s="505" t="n"/>
      <c r="N77" s="505" t="n"/>
      <c r="O77" s="5" t="n"/>
      <c r="P77" s="5" t="n"/>
      <c r="Q77" s="5" t="n"/>
      <c r="R77" s="5" t="n"/>
      <c r="S77" s="5" t="n"/>
      <c r="T77" s="5" t="n"/>
      <c r="U77" s="5" t="n"/>
      <c r="V77" s="5" t="n"/>
      <c r="W77" s="5" t="n"/>
      <c r="X77" s="5" t="n"/>
      <c r="Y77" s="5" t="n"/>
      <c r="Z77" s="5" t="n"/>
    </row>
    <row r="78" ht="12" customHeight="1" s="726">
      <c r="A78" s="527" t="inlineStr">
        <is>
          <t>Second Unit</t>
        </is>
      </c>
      <c r="B78" s="522" t="n"/>
      <c r="C78" s="527" t="n"/>
      <c r="D78" s="543">
        <f>B78*C78</f>
        <v/>
      </c>
      <c r="E78" s="522" t="n"/>
      <c r="F78" s="525" t="n"/>
      <c r="G78" s="543" t="n"/>
      <c r="H78" s="543">
        <f>F78*G78</f>
        <v/>
      </c>
      <c r="I78" s="526" t="n"/>
      <c r="J78" s="544" t="n"/>
      <c r="K78" s="543" t="n"/>
      <c r="L78" s="543">
        <f>J78*K78</f>
        <v/>
      </c>
      <c r="M78" s="505" t="n"/>
      <c r="N78" s="505" t="n"/>
      <c r="O78" s="5" t="n"/>
      <c r="P78" s="5" t="n"/>
      <c r="Q78" s="5" t="n"/>
      <c r="R78" s="5" t="n"/>
      <c r="S78" s="5" t="n"/>
      <c r="T78" s="5" t="n"/>
      <c r="U78" s="5" t="n"/>
      <c r="V78" s="5" t="n"/>
      <c r="W78" s="5" t="n"/>
      <c r="X78" s="5" t="n"/>
      <c r="Y78" s="5" t="n"/>
      <c r="Z78" s="5" t="n"/>
    </row>
    <row r="79" ht="12" customHeight="1" s="726">
      <c r="A79" s="527" t="n"/>
      <c r="B79" s="522" t="n"/>
      <c r="C79" s="527" t="n"/>
      <c r="D79" s="543">
        <f>B79*C79</f>
        <v/>
      </c>
      <c r="E79" s="522" t="n"/>
      <c r="F79" s="525" t="n"/>
      <c r="G79" s="543" t="n"/>
      <c r="H79" s="543">
        <f>F79*G79</f>
        <v/>
      </c>
      <c r="I79" s="526" t="n"/>
      <c r="J79" s="544" t="n"/>
      <c r="K79" s="543" t="n"/>
      <c r="L79" s="543">
        <f>J79*K79</f>
        <v/>
      </c>
      <c r="M79" s="505" t="n"/>
      <c r="N79" s="505" t="n"/>
      <c r="O79" s="5" t="n"/>
      <c r="P79" s="5" t="n"/>
      <c r="Q79" s="5" t="n"/>
      <c r="R79" s="5" t="n"/>
      <c r="S79" s="5" t="n"/>
      <c r="T79" s="5" t="n"/>
      <c r="U79" s="5" t="n"/>
      <c r="V79" s="5" t="n"/>
      <c r="W79" s="5" t="n"/>
      <c r="X79" s="5" t="n"/>
      <c r="Y79" s="5" t="n"/>
      <c r="Z79" s="5" t="n"/>
    </row>
    <row r="80" ht="12" customHeight="1" s="726">
      <c r="A80" s="527" t="inlineStr">
        <is>
          <t>Offshore Unit</t>
        </is>
      </c>
      <c r="B80" s="522" t="n"/>
      <c r="C80" s="527" t="n"/>
      <c r="D80" s="543">
        <f>B80*C80</f>
        <v/>
      </c>
      <c r="E80" s="522" t="n"/>
      <c r="F80" s="525" t="n"/>
      <c r="G80" s="543" t="n"/>
      <c r="H80" s="543">
        <f>F80*G80</f>
        <v/>
      </c>
      <c r="I80" s="526" t="n"/>
      <c r="J80" s="544" t="n"/>
      <c r="K80" s="543" t="n"/>
      <c r="L80" s="543">
        <f>J80*K80</f>
        <v/>
      </c>
      <c r="M80" s="505" t="n"/>
      <c r="N80" s="505" t="n"/>
      <c r="O80" s="5" t="n"/>
      <c r="P80" s="5" t="n"/>
      <c r="Q80" s="5" t="n"/>
      <c r="R80" s="5" t="n"/>
      <c r="S80" s="5" t="n"/>
      <c r="T80" s="5" t="n"/>
      <c r="U80" s="5" t="n"/>
      <c r="V80" s="5" t="n"/>
      <c r="W80" s="5" t="n"/>
      <c r="X80" s="5" t="n"/>
      <c r="Y80" s="5" t="n"/>
      <c r="Z80" s="5" t="n"/>
    </row>
    <row r="81" ht="12" customHeight="1" s="726">
      <c r="A81" s="527" t="n"/>
      <c r="B81" s="522" t="n"/>
      <c r="C81" s="527" t="n"/>
      <c r="D81" s="543">
        <f>B81*C81</f>
        <v/>
      </c>
      <c r="E81" s="522" t="n"/>
      <c r="F81" s="525" t="n"/>
      <c r="G81" s="543" t="n"/>
      <c r="H81" s="543">
        <f>F81*G81</f>
        <v/>
      </c>
      <c r="I81" s="526" t="n"/>
      <c r="J81" s="544" t="n"/>
      <c r="K81" s="543" t="n"/>
      <c r="L81" s="543">
        <f>J81*K81</f>
        <v/>
      </c>
      <c r="M81" s="505" t="n"/>
      <c r="N81" s="505" t="n"/>
      <c r="O81" s="5" t="n"/>
      <c r="P81" s="5" t="n"/>
      <c r="Q81" s="5" t="n"/>
      <c r="R81" s="5" t="n"/>
      <c r="S81" s="5" t="n"/>
      <c r="T81" s="5" t="n"/>
      <c r="U81" s="5" t="n"/>
      <c r="V81" s="5" t="n"/>
      <c r="W81" s="5" t="n"/>
      <c r="X81" s="5" t="n"/>
      <c r="Y81" s="5" t="n"/>
      <c r="Z81" s="5" t="n"/>
    </row>
    <row r="82" ht="12" customHeight="1" s="726">
      <c r="A82" s="527" t="inlineStr">
        <is>
          <t>Stills Camera Crew</t>
        </is>
      </c>
      <c r="B82" s="522" t="n"/>
      <c r="C82" s="527" t="n"/>
      <c r="D82" s="543">
        <f>B82*C82</f>
        <v/>
      </c>
      <c r="E82" s="522" t="n"/>
      <c r="F82" s="525" t="n"/>
      <c r="G82" s="543" t="n"/>
      <c r="H82" s="543">
        <f>F82*G82</f>
        <v/>
      </c>
      <c r="I82" s="526" t="n"/>
      <c r="J82" s="544" t="n"/>
      <c r="K82" s="543" t="n"/>
      <c r="L82" s="543">
        <f>J82*K82</f>
        <v/>
      </c>
      <c r="M82" s="505" t="n"/>
      <c r="N82" s="505" t="n"/>
      <c r="O82" s="5" t="n"/>
      <c r="P82" s="5" t="n"/>
      <c r="Q82" s="5" t="n"/>
      <c r="R82" s="5" t="n"/>
      <c r="S82" s="5" t="n"/>
      <c r="T82" s="5" t="n"/>
      <c r="U82" s="5" t="n"/>
      <c r="V82" s="5" t="n"/>
      <c r="W82" s="5" t="n"/>
      <c r="X82" s="5" t="n"/>
      <c r="Y82" s="5" t="n"/>
      <c r="Z82" s="5" t="n"/>
    </row>
    <row r="83" ht="12" customHeight="1" s="726">
      <c r="A83" s="545" t="inlineStr">
        <is>
          <t>Total</t>
        </is>
      </c>
      <c r="B83" s="539" t="n"/>
      <c r="C83" s="538" t="n"/>
      <c r="D83" s="546">
        <f>SUM(D15:D82)</f>
        <v/>
      </c>
      <c r="E83" s="539" t="n"/>
      <c r="F83" s="540" t="n"/>
      <c r="G83" s="524" t="n"/>
      <c r="H83" s="546">
        <f>SUM(H15:H82)</f>
        <v/>
      </c>
      <c r="I83" s="541" t="n"/>
      <c r="J83" s="540" t="n"/>
      <c r="K83" s="524" t="n"/>
      <c r="L83" s="546">
        <f>SUM(L15:L82)</f>
        <v/>
      </c>
      <c r="M83" s="505" t="n"/>
      <c r="N83" s="505" t="n"/>
      <c r="O83" s="5" t="n"/>
      <c r="P83" s="5" t="n"/>
      <c r="Q83" s="5" t="n"/>
      <c r="R83" s="5" t="n"/>
      <c r="S83" s="5" t="n"/>
      <c r="T83" s="5" t="n"/>
      <c r="U83" s="5" t="n"/>
      <c r="V83" s="5" t="n"/>
      <c r="W83" s="5" t="n"/>
      <c r="X83" s="5" t="n"/>
      <c r="Y83" s="5" t="n"/>
      <c r="Z83" s="5" t="n"/>
    </row>
    <row r="84" ht="12" customHeight="1" s="726">
      <c r="A84" s="5" t="n"/>
      <c r="B84" s="277" t="n"/>
      <c r="C84" s="5" t="n"/>
      <c r="D84" s="277" t="n"/>
      <c r="E84" s="5" t="n"/>
      <c r="F84" s="547" t="n"/>
      <c r="G84" s="5" t="n"/>
      <c r="H84" s="5" t="n"/>
      <c r="I84" s="5" t="n"/>
      <c r="J84" s="547" t="n"/>
      <c r="K84" s="277" t="n"/>
      <c r="L84" s="5" t="n"/>
      <c r="M84" s="505" t="n"/>
      <c r="N84" s="505" t="n"/>
      <c r="O84" s="5" t="n"/>
      <c r="P84" s="5" t="n"/>
      <c r="Q84" s="5" t="n"/>
      <c r="R84" s="5" t="n"/>
      <c r="S84" s="5" t="n"/>
      <c r="T84" s="5" t="n"/>
      <c r="U84" s="5" t="n"/>
      <c r="V84" s="5" t="n"/>
      <c r="W84" s="5" t="n"/>
      <c r="X84" s="5" t="n"/>
      <c r="Y84" s="5" t="n"/>
      <c r="Z84" s="5" t="n"/>
    </row>
    <row r="85" ht="12" customHeight="1" s="726">
      <c r="A85" s="5" t="n"/>
      <c r="B85" s="277" t="n"/>
      <c r="C85" s="5" t="n"/>
      <c r="D85" s="277" t="n"/>
      <c r="E85" s="5" t="n"/>
      <c r="F85" s="547" t="n"/>
      <c r="G85" s="5" t="n"/>
      <c r="H85" s="5" t="n"/>
      <c r="I85" s="5" t="n"/>
      <c r="J85" s="547" t="n"/>
      <c r="K85" s="277" t="n"/>
      <c r="L85" s="5" t="n"/>
      <c r="M85" s="505" t="n"/>
      <c r="N85" s="505" t="n"/>
      <c r="O85" s="5" t="n"/>
      <c r="P85" s="5" t="n"/>
      <c r="Q85" s="5" t="n"/>
      <c r="R85" s="5" t="n"/>
      <c r="S85" s="5" t="n"/>
      <c r="T85" s="5" t="n"/>
      <c r="U85" s="5" t="n"/>
      <c r="V85" s="5" t="n"/>
      <c r="W85" s="5" t="n"/>
      <c r="X85" s="5" t="n"/>
      <c r="Y85" s="5" t="n"/>
      <c r="Z85" s="5" t="n"/>
    </row>
    <row r="86" ht="12" customHeight="1" s="726">
      <c r="A86" s="5" t="n"/>
      <c r="B86" s="277" t="n"/>
      <c r="C86" s="5" t="n"/>
      <c r="D86" s="277" t="n"/>
      <c r="E86" s="5" t="n"/>
      <c r="F86" s="547" t="n"/>
      <c r="G86" s="5" t="n"/>
      <c r="H86" s="5" t="n"/>
      <c r="I86" s="5" t="n"/>
      <c r="J86" s="547" t="n"/>
      <c r="K86" s="277" t="n"/>
      <c r="L86" s="5" t="n"/>
      <c r="M86" s="505" t="n"/>
      <c r="N86" s="505" t="n"/>
      <c r="O86" s="5" t="n"/>
      <c r="P86" s="5" t="n"/>
      <c r="Q86" s="5" t="n"/>
      <c r="R86" s="5" t="n"/>
      <c r="S86" s="5" t="n"/>
      <c r="T86" s="5" t="n"/>
      <c r="U86" s="5" t="n"/>
      <c r="V86" s="5" t="n"/>
      <c r="W86" s="5" t="n"/>
      <c r="X86" s="5" t="n"/>
      <c r="Y86" s="5" t="n"/>
      <c r="Z86" s="5" t="n"/>
    </row>
    <row r="87" ht="12" customHeight="1" s="726">
      <c r="A87" s="5" t="n"/>
      <c r="B87" s="277" t="n"/>
      <c r="C87" s="5" t="n"/>
      <c r="D87" s="277" t="n"/>
      <c r="E87" s="5" t="n"/>
      <c r="F87" s="547" t="n"/>
      <c r="G87" s="5" t="n"/>
      <c r="H87" s="5" t="n"/>
      <c r="I87" s="5" t="n"/>
      <c r="J87" s="547" t="n"/>
      <c r="K87" s="277" t="n"/>
      <c r="L87" s="5" t="n"/>
      <c r="M87" s="505" t="n"/>
      <c r="N87" s="505" t="n"/>
      <c r="O87" s="5" t="n"/>
      <c r="P87" s="5" t="n"/>
      <c r="Q87" s="5" t="n"/>
      <c r="R87" s="5" t="n"/>
      <c r="S87" s="5" t="n"/>
      <c r="T87" s="5" t="n"/>
      <c r="U87" s="5" t="n"/>
      <c r="V87" s="5" t="n"/>
      <c r="W87" s="5" t="n"/>
      <c r="X87" s="5" t="n"/>
      <c r="Y87" s="5" t="n"/>
      <c r="Z87" s="5" t="n"/>
    </row>
    <row r="88" ht="12" customHeight="1" s="726">
      <c r="A88" s="5" t="n"/>
      <c r="B88" s="277" t="n"/>
      <c r="C88" s="5" t="n"/>
      <c r="D88" s="277" t="n"/>
      <c r="E88" s="5" t="n"/>
      <c r="F88" s="547" t="n"/>
      <c r="G88" s="5" t="n"/>
      <c r="H88" s="5" t="n"/>
      <c r="I88" s="5" t="n"/>
      <c r="J88" s="547" t="n"/>
      <c r="K88" s="277" t="n"/>
      <c r="L88" s="5" t="n"/>
      <c r="M88" s="505" t="n"/>
      <c r="N88" s="505" t="n"/>
      <c r="O88" s="5" t="n"/>
      <c r="P88" s="5" t="n"/>
      <c r="Q88" s="5" t="n"/>
      <c r="R88" s="5" t="n"/>
      <c r="S88" s="5" t="n"/>
      <c r="T88" s="5" t="n"/>
      <c r="U88" s="5" t="n"/>
      <c r="V88" s="5" t="n"/>
      <c r="W88" s="5" t="n"/>
      <c r="X88" s="5" t="n"/>
      <c r="Y88" s="5" t="n"/>
      <c r="Z88" s="5" t="n"/>
    </row>
    <row r="89" ht="12" customHeight="1" s="726">
      <c r="A89" s="5" t="n"/>
      <c r="B89" s="277" t="n"/>
      <c r="C89" s="5" t="n"/>
      <c r="D89" s="277" t="n"/>
      <c r="E89" s="5" t="n"/>
      <c r="F89" s="547" t="n"/>
      <c r="G89" s="5" t="n"/>
      <c r="H89" s="5" t="n"/>
      <c r="I89" s="5" t="n"/>
      <c r="J89" s="547" t="n"/>
      <c r="K89" s="277" t="n"/>
      <c r="L89" s="5" t="n"/>
      <c r="M89" s="505" t="n"/>
      <c r="N89" s="505" t="n"/>
      <c r="O89" s="5" t="n"/>
      <c r="P89" s="5" t="n"/>
      <c r="Q89" s="5" t="n"/>
      <c r="R89" s="5" t="n"/>
      <c r="S89" s="5" t="n"/>
      <c r="T89" s="5" t="n"/>
      <c r="U89" s="5" t="n"/>
      <c r="V89" s="5" t="n"/>
      <c r="W89" s="5" t="n"/>
      <c r="X89" s="5" t="n"/>
      <c r="Y89" s="5" t="n"/>
      <c r="Z89" s="5" t="n"/>
    </row>
    <row r="90" ht="12" customHeight="1" s="726">
      <c r="A90" s="5" t="n"/>
      <c r="B90" s="277" t="n"/>
      <c r="C90" s="5" t="n"/>
      <c r="D90" s="277" t="n"/>
      <c r="E90" s="5" t="n"/>
      <c r="F90" s="547" t="n"/>
      <c r="G90" s="5" t="n"/>
      <c r="H90" s="5" t="n"/>
      <c r="I90" s="5" t="n"/>
      <c r="J90" s="547" t="n"/>
      <c r="K90" s="277" t="n"/>
      <c r="L90" s="5" t="n"/>
      <c r="M90" s="505" t="n"/>
      <c r="N90" s="505" t="n"/>
      <c r="O90" s="5" t="n"/>
      <c r="P90" s="5" t="n"/>
      <c r="Q90" s="5" t="n"/>
      <c r="R90" s="5" t="n"/>
      <c r="S90" s="5" t="n"/>
      <c r="T90" s="5" t="n"/>
      <c r="U90" s="5" t="n"/>
      <c r="V90" s="5" t="n"/>
      <c r="W90" s="5" t="n"/>
      <c r="X90" s="5" t="n"/>
      <c r="Y90" s="5" t="n"/>
      <c r="Z90" s="5" t="n"/>
    </row>
    <row r="91" ht="12" customHeight="1" s="726">
      <c r="A91" s="5" t="n"/>
      <c r="B91" s="277" t="n"/>
      <c r="C91" s="5" t="n"/>
      <c r="D91" s="277" t="n"/>
      <c r="E91" s="5" t="n"/>
      <c r="F91" s="547" t="n"/>
      <c r="G91" s="5" t="n"/>
      <c r="H91" s="5" t="n"/>
      <c r="I91" s="5" t="n"/>
      <c r="J91" s="547" t="n"/>
      <c r="K91" s="277" t="n"/>
      <c r="L91" s="5" t="n"/>
      <c r="M91" s="505" t="n"/>
      <c r="N91" s="505" t="n"/>
      <c r="O91" s="5" t="n"/>
      <c r="P91" s="5" t="n"/>
      <c r="Q91" s="5" t="n"/>
      <c r="R91" s="5" t="n"/>
      <c r="S91" s="5" t="n"/>
      <c r="T91" s="5" t="n"/>
      <c r="U91" s="5" t="n"/>
      <c r="V91" s="5" t="n"/>
      <c r="W91" s="5" t="n"/>
      <c r="X91" s="5" t="n"/>
      <c r="Y91" s="5" t="n"/>
      <c r="Z91" s="5" t="n"/>
    </row>
    <row r="92" ht="12" customHeight="1" s="726">
      <c r="A92" s="5" t="n"/>
      <c r="B92" s="277" t="n"/>
      <c r="C92" s="5" t="n"/>
      <c r="D92" s="277" t="n"/>
      <c r="E92" s="5" t="n"/>
      <c r="F92" s="547" t="n"/>
      <c r="G92" s="5" t="n"/>
      <c r="H92" s="5" t="n"/>
      <c r="I92" s="5" t="n"/>
      <c r="J92" s="547" t="n"/>
      <c r="K92" s="277" t="n"/>
      <c r="L92" s="5" t="n"/>
      <c r="M92" s="505" t="n"/>
      <c r="N92" s="505" t="n"/>
      <c r="O92" s="5" t="n"/>
      <c r="P92" s="5" t="n"/>
      <c r="Q92" s="5" t="n"/>
      <c r="R92" s="5" t="n"/>
      <c r="S92" s="5" t="n"/>
      <c r="T92" s="5" t="n"/>
      <c r="U92" s="5" t="n"/>
      <c r="V92" s="5" t="n"/>
      <c r="W92" s="5" t="n"/>
      <c r="X92" s="5" t="n"/>
      <c r="Y92" s="5" t="n"/>
      <c r="Z92" s="5" t="n"/>
    </row>
    <row r="93" ht="12" customHeight="1" s="726">
      <c r="A93" s="5" t="n"/>
      <c r="B93" s="277" t="n"/>
      <c r="C93" s="5" t="n"/>
      <c r="D93" s="277" t="n"/>
      <c r="E93" s="5" t="n"/>
      <c r="F93" s="547" t="n"/>
      <c r="G93" s="5" t="n"/>
      <c r="H93" s="5" t="n"/>
      <c r="I93" s="5" t="n"/>
      <c r="J93" s="547" t="n"/>
      <c r="K93" s="277" t="n"/>
      <c r="L93" s="5" t="n"/>
      <c r="M93" s="505" t="n"/>
      <c r="N93" s="505" t="n"/>
      <c r="O93" s="5" t="n"/>
      <c r="P93" s="5" t="n"/>
      <c r="Q93" s="5" t="n"/>
      <c r="R93" s="5" t="n"/>
      <c r="S93" s="5" t="n"/>
      <c r="T93" s="5" t="n"/>
      <c r="U93" s="5" t="n"/>
      <c r="V93" s="5" t="n"/>
      <c r="W93" s="5" t="n"/>
      <c r="X93" s="5" t="n"/>
      <c r="Y93" s="5" t="n"/>
      <c r="Z93" s="5" t="n"/>
    </row>
    <row r="94" ht="12" customHeight="1" s="726">
      <c r="A94" s="5" t="n"/>
      <c r="B94" s="277" t="n"/>
      <c r="C94" s="5" t="n"/>
      <c r="D94" s="277" t="n"/>
      <c r="E94" s="5" t="n"/>
      <c r="F94" s="547" t="n"/>
      <c r="G94" s="5" t="n"/>
      <c r="H94" s="5" t="n"/>
      <c r="I94" s="5" t="n"/>
      <c r="J94" s="547" t="n"/>
      <c r="K94" s="277" t="n"/>
      <c r="L94" s="5" t="n"/>
      <c r="M94" s="505" t="n"/>
      <c r="N94" s="505" t="n"/>
      <c r="O94" s="5" t="n"/>
      <c r="P94" s="5" t="n"/>
      <c r="Q94" s="5" t="n"/>
      <c r="R94" s="5" t="n"/>
      <c r="S94" s="5" t="n"/>
      <c r="T94" s="5" t="n"/>
      <c r="U94" s="5" t="n"/>
      <c r="V94" s="5" t="n"/>
      <c r="W94" s="5" t="n"/>
      <c r="X94" s="5" t="n"/>
      <c r="Y94" s="5" t="n"/>
      <c r="Z94" s="5" t="n"/>
    </row>
    <row r="95" ht="12" customHeight="1" s="726">
      <c r="A95" s="5" t="n"/>
      <c r="B95" s="277" t="n"/>
      <c r="C95" s="5" t="n"/>
      <c r="D95" s="277" t="n"/>
      <c r="E95" s="5" t="n"/>
      <c r="F95" s="547" t="n"/>
      <c r="G95" s="5" t="n"/>
      <c r="H95" s="5" t="n"/>
      <c r="I95" s="5" t="n"/>
      <c r="J95" s="547" t="n"/>
      <c r="K95" s="277" t="n"/>
      <c r="L95" s="5" t="n"/>
      <c r="M95" s="505" t="n"/>
      <c r="N95" s="505" t="n"/>
      <c r="O95" s="5" t="n"/>
      <c r="P95" s="5" t="n"/>
      <c r="Q95" s="5" t="n"/>
      <c r="R95" s="5" t="n"/>
      <c r="S95" s="5" t="n"/>
      <c r="T95" s="5" t="n"/>
      <c r="U95" s="5" t="n"/>
      <c r="V95" s="5" t="n"/>
      <c r="W95" s="5" t="n"/>
      <c r="X95" s="5" t="n"/>
      <c r="Y95" s="5" t="n"/>
      <c r="Z95" s="5" t="n"/>
    </row>
    <row r="96" ht="12" customHeight="1" s="726">
      <c r="A96" s="5" t="n"/>
      <c r="B96" s="277" t="n"/>
      <c r="C96" s="5" t="n"/>
      <c r="D96" s="277" t="n"/>
      <c r="E96" s="5" t="n"/>
      <c r="F96" s="547" t="n"/>
      <c r="G96" s="5" t="n"/>
      <c r="H96" s="5" t="n"/>
      <c r="I96" s="5" t="n"/>
      <c r="J96" s="547" t="n"/>
      <c r="K96" s="277" t="n"/>
      <c r="L96" s="5" t="n"/>
      <c r="M96" s="505" t="n"/>
      <c r="N96" s="505" t="n"/>
      <c r="O96" s="5" t="n"/>
      <c r="P96" s="5" t="n"/>
      <c r="Q96" s="5" t="n"/>
      <c r="R96" s="5" t="n"/>
      <c r="S96" s="5" t="n"/>
      <c r="T96" s="5" t="n"/>
      <c r="U96" s="5" t="n"/>
      <c r="V96" s="5" t="n"/>
      <c r="W96" s="5" t="n"/>
      <c r="X96" s="5" t="n"/>
      <c r="Y96" s="5" t="n"/>
      <c r="Z96" s="5" t="n"/>
    </row>
    <row r="97" ht="12" customHeight="1" s="726">
      <c r="A97" s="5" t="n"/>
      <c r="B97" s="277" t="n"/>
      <c r="C97" s="5" t="n"/>
      <c r="D97" s="277" t="n"/>
      <c r="E97" s="5" t="n"/>
      <c r="F97" s="547" t="n"/>
      <c r="G97" s="5" t="n"/>
      <c r="H97" s="5" t="n"/>
      <c r="I97" s="5" t="n"/>
      <c r="J97" s="547" t="n"/>
      <c r="K97" s="277" t="n"/>
      <c r="L97" s="5" t="n"/>
      <c r="M97" s="505" t="n"/>
      <c r="N97" s="505" t="n"/>
      <c r="O97" s="5" t="n"/>
      <c r="P97" s="5" t="n"/>
      <c r="Q97" s="5" t="n"/>
      <c r="R97" s="5" t="n"/>
      <c r="S97" s="5" t="n"/>
      <c r="T97" s="5" t="n"/>
      <c r="U97" s="5" t="n"/>
      <c r="V97" s="5" t="n"/>
      <c r="W97" s="5" t="n"/>
      <c r="X97" s="5" t="n"/>
      <c r="Y97" s="5" t="n"/>
      <c r="Z97" s="5" t="n"/>
    </row>
    <row r="98" ht="12" customHeight="1" s="726">
      <c r="A98" s="5" t="n"/>
      <c r="B98" s="277" t="n"/>
      <c r="C98" s="5" t="n"/>
      <c r="D98" s="277" t="n"/>
      <c r="E98" s="5" t="n"/>
      <c r="F98" s="547" t="n"/>
      <c r="G98" s="5" t="n"/>
      <c r="H98" s="5" t="n"/>
      <c r="I98" s="5" t="n"/>
      <c r="J98" s="547" t="n"/>
      <c r="K98" s="277" t="n"/>
      <c r="L98" s="5" t="n"/>
      <c r="M98" s="505" t="n"/>
      <c r="N98" s="505" t="n"/>
      <c r="O98" s="5" t="n"/>
      <c r="P98" s="5" t="n"/>
      <c r="Q98" s="5" t="n"/>
      <c r="R98" s="5" t="n"/>
      <c r="S98" s="5" t="n"/>
      <c r="T98" s="5" t="n"/>
      <c r="U98" s="5" t="n"/>
      <c r="V98" s="5" t="n"/>
      <c r="W98" s="5" t="n"/>
      <c r="X98" s="5" t="n"/>
      <c r="Y98" s="5" t="n"/>
      <c r="Z98" s="5" t="n"/>
    </row>
    <row r="99" ht="12" customHeight="1" s="726">
      <c r="A99" s="5" t="n"/>
      <c r="B99" s="277" t="n"/>
      <c r="C99" s="5" t="n"/>
      <c r="D99" s="277" t="n"/>
      <c r="E99" s="5" t="n"/>
      <c r="F99" s="547" t="n"/>
      <c r="G99" s="5" t="n"/>
      <c r="H99" s="5" t="n"/>
      <c r="I99" s="5" t="n"/>
      <c r="J99" s="547" t="n"/>
      <c r="K99" s="277" t="n"/>
      <c r="L99" s="5" t="n"/>
      <c r="M99" s="505" t="n"/>
      <c r="N99" s="505" t="n"/>
      <c r="O99" s="5" t="n"/>
      <c r="P99" s="5" t="n"/>
      <c r="Q99" s="5" t="n"/>
      <c r="R99" s="5" t="n"/>
      <c r="S99" s="5" t="n"/>
      <c r="T99" s="5" t="n"/>
      <c r="U99" s="5" t="n"/>
      <c r="V99" s="5" t="n"/>
      <c r="W99" s="5" t="n"/>
      <c r="X99" s="5" t="n"/>
      <c r="Y99" s="5" t="n"/>
      <c r="Z99" s="5" t="n"/>
    </row>
    <row r="100" ht="12" customHeight="1" s="726">
      <c r="A100" s="5" t="n"/>
      <c r="B100" s="277" t="n"/>
      <c r="C100" s="5" t="n"/>
      <c r="D100" s="277" t="n"/>
      <c r="E100" s="5" t="n"/>
      <c r="F100" s="547" t="n"/>
      <c r="G100" s="5" t="n"/>
      <c r="H100" s="5" t="n"/>
      <c r="I100" s="5" t="n"/>
      <c r="J100" s="547" t="n"/>
      <c r="K100" s="277" t="n"/>
      <c r="L100" s="5" t="n"/>
      <c r="M100" s="505" t="n"/>
      <c r="N100" s="505" t="n"/>
      <c r="O100" s="5" t="n"/>
      <c r="P100" s="5" t="n"/>
      <c r="Q100" s="5" t="n"/>
      <c r="R100" s="5" t="n"/>
      <c r="S100" s="5" t="n"/>
      <c r="T100" s="5" t="n"/>
      <c r="U100" s="5" t="n"/>
      <c r="V100" s="5" t="n"/>
      <c r="W100" s="5" t="n"/>
      <c r="X100" s="5" t="n"/>
      <c r="Y100" s="5" t="n"/>
      <c r="Z100" s="5" t="n"/>
    </row>
    <row r="101" ht="12" customHeight="1" s="726">
      <c r="A101" s="5" t="n"/>
      <c r="B101" s="277" t="n"/>
      <c r="C101" s="5" t="n"/>
      <c r="D101" s="277" t="n"/>
      <c r="E101" s="5" t="n"/>
      <c r="F101" s="547" t="n"/>
      <c r="G101" s="5" t="n"/>
      <c r="H101" s="5" t="n"/>
      <c r="I101" s="5" t="n"/>
      <c r="J101" s="547" t="n"/>
      <c r="K101" s="277" t="n"/>
      <c r="L101" s="5" t="n"/>
      <c r="M101" s="505" t="n"/>
      <c r="N101" s="505" t="n"/>
      <c r="O101" s="5" t="n"/>
      <c r="P101" s="5" t="n"/>
      <c r="Q101" s="5" t="n"/>
      <c r="R101" s="5" t="n"/>
      <c r="S101" s="5" t="n"/>
      <c r="T101" s="5" t="n"/>
      <c r="U101" s="5" t="n"/>
      <c r="V101" s="5" t="n"/>
      <c r="W101" s="5" t="n"/>
      <c r="X101" s="5" t="n"/>
      <c r="Y101" s="5" t="n"/>
      <c r="Z101" s="5" t="n"/>
    </row>
    <row r="102" ht="12" customHeight="1" s="726">
      <c r="A102" s="5" t="n"/>
      <c r="B102" s="277" t="n"/>
      <c r="C102" s="5" t="n"/>
      <c r="D102" s="277" t="n"/>
      <c r="E102" s="5" t="n"/>
      <c r="F102" s="547" t="n"/>
      <c r="G102" s="5" t="n"/>
      <c r="H102" s="5" t="n"/>
      <c r="I102" s="5" t="n"/>
      <c r="J102" s="547" t="n"/>
      <c r="K102" s="277" t="n"/>
      <c r="L102" s="5" t="n"/>
      <c r="M102" s="505" t="n"/>
      <c r="N102" s="505" t="n"/>
      <c r="O102" s="5" t="n"/>
      <c r="P102" s="5" t="n"/>
      <c r="Q102" s="5" t="n"/>
      <c r="R102" s="5" t="n"/>
      <c r="S102" s="5" t="n"/>
      <c r="T102" s="5" t="n"/>
      <c r="U102" s="5" t="n"/>
      <c r="V102" s="5" t="n"/>
      <c r="W102" s="5" t="n"/>
      <c r="X102" s="5" t="n"/>
      <c r="Y102" s="5" t="n"/>
      <c r="Z102" s="5" t="n"/>
    </row>
    <row r="103" ht="12" customHeight="1" s="726">
      <c r="A103" s="5" t="n"/>
      <c r="B103" s="277" t="n"/>
      <c r="C103" s="5" t="n"/>
      <c r="D103" s="277" t="n"/>
      <c r="E103" s="5" t="n"/>
      <c r="F103" s="547" t="n"/>
      <c r="G103" s="5" t="n"/>
      <c r="H103" s="5" t="n"/>
      <c r="I103" s="5" t="n"/>
      <c r="J103" s="547" t="n"/>
      <c r="K103" s="277" t="n"/>
      <c r="L103" s="5" t="n"/>
      <c r="M103" s="505" t="n"/>
      <c r="N103" s="505" t="n"/>
      <c r="O103" s="5" t="n"/>
      <c r="P103" s="5" t="n"/>
      <c r="Q103" s="5" t="n"/>
      <c r="R103" s="5" t="n"/>
      <c r="S103" s="5" t="n"/>
      <c r="T103" s="5" t="n"/>
      <c r="U103" s="5" t="n"/>
      <c r="V103" s="5" t="n"/>
      <c r="W103" s="5" t="n"/>
      <c r="X103" s="5" t="n"/>
      <c r="Y103" s="5" t="n"/>
      <c r="Z103" s="5" t="n"/>
    </row>
    <row r="104" ht="12" customHeight="1" s="726">
      <c r="A104" s="5" t="n"/>
      <c r="B104" s="277" t="n"/>
      <c r="C104" s="5" t="n"/>
      <c r="D104" s="277" t="n"/>
      <c r="E104" s="5" t="n"/>
      <c r="F104" s="547" t="n"/>
      <c r="G104" s="5" t="n"/>
      <c r="H104" s="5" t="n"/>
      <c r="I104" s="5" t="n"/>
      <c r="J104" s="547" t="n"/>
      <c r="K104" s="277" t="n"/>
      <c r="L104" s="5" t="n"/>
      <c r="M104" s="505" t="n"/>
      <c r="N104" s="505" t="n"/>
      <c r="O104" s="5" t="n"/>
      <c r="P104" s="5" t="n"/>
      <c r="Q104" s="5" t="n"/>
      <c r="R104" s="5" t="n"/>
      <c r="S104" s="5" t="n"/>
      <c r="T104" s="5" t="n"/>
      <c r="U104" s="5" t="n"/>
      <c r="V104" s="5" t="n"/>
      <c r="W104" s="5" t="n"/>
      <c r="X104" s="5" t="n"/>
      <c r="Y104" s="5" t="n"/>
      <c r="Z104" s="5" t="n"/>
    </row>
    <row r="105" ht="12" customHeight="1" s="726">
      <c r="A105" s="5" t="n"/>
      <c r="B105" s="277" t="n"/>
      <c r="C105" s="5" t="n"/>
      <c r="D105" s="277" t="n"/>
      <c r="E105" s="5" t="n"/>
      <c r="F105" s="547" t="n"/>
      <c r="G105" s="5" t="n"/>
      <c r="H105" s="5" t="n"/>
      <c r="I105" s="5" t="n"/>
      <c r="J105" s="547" t="n"/>
      <c r="K105" s="277" t="n"/>
      <c r="L105" s="5" t="n"/>
      <c r="M105" s="505" t="n"/>
      <c r="N105" s="505" t="n"/>
      <c r="O105" s="5" t="n"/>
      <c r="P105" s="5" t="n"/>
      <c r="Q105" s="5" t="n"/>
      <c r="R105" s="5" t="n"/>
      <c r="S105" s="5" t="n"/>
      <c r="T105" s="5" t="n"/>
      <c r="U105" s="5" t="n"/>
      <c r="V105" s="5" t="n"/>
      <c r="W105" s="5" t="n"/>
      <c r="X105" s="5" t="n"/>
      <c r="Y105" s="5" t="n"/>
      <c r="Z105" s="5" t="n"/>
    </row>
    <row r="106" ht="12" customHeight="1" s="726">
      <c r="A106" s="5" t="n"/>
      <c r="B106" s="277" t="n"/>
      <c r="C106" s="5" t="n"/>
      <c r="D106" s="277" t="n"/>
      <c r="E106" s="5" t="n"/>
      <c r="F106" s="547" t="n"/>
      <c r="G106" s="5" t="n"/>
      <c r="H106" s="5" t="n"/>
      <c r="I106" s="5" t="n"/>
      <c r="J106" s="547" t="n"/>
      <c r="K106" s="277" t="n"/>
      <c r="L106" s="5" t="n"/>
      <c r="M106" s="505" t="n"/>
      <c r="N106" s="505" t="n"/>
      <c r="O106" s="5" t="n"/>
      <c r="P106" s="5" t="n"/>
      <c r="Q106" s="5" t="n"/>
      <c r="R106" s="5" t="n"/>
      <c r="S106" s="5" t="n"/>
      <c r="T106" s="5" t="n"/>
      <c r="U106" s="5" t="n"/>
      <c r="V106" s="5" t="n"/>
      <c r="W106" s="5" t="n"/>
      <c r="X106" s="5" t="n"/>
      <c r="Y106" s="5" t="n"/>
      <c r="Z106" s="5" t="n"/>
    </row>
    <row r="107" ht="12" customHeight="1" s="726">
      <c r="A107" s="5" t="n"/>
      <c r="B107" s="277" t="n"/>
      <c r="C107" s="5" t="n"/>
      <c r="D107" s="277" t="n"/>
      <c r="E107" s="5" t="n"/>
      <c r="F107" s="547" t="n"/>
      <c r="G107" s="5" t="n"/>
      <c r="H107" s="5" t="n"/>
      <c r="I107" s="5" t="n"/>
      <c r="J107" s="547" t="n"/>
      <c r="K107" s="277" t="n"/>
      <c r="L107" s="5" t="n"/>
      <c r="M107" s="505" t="n"/>
      <c r="N107" s="505" t="n"/>
      <c r="O107" s="5" t="n"/>
      <c r="P107" s="5" t="n"/>
      <c r="Q107" s="5" t="n"/>
      <c r="R107" s="5" t="n"/>
      <c r="S107" s="5" t="n"/>
      <c r="T107" s="5" t="n"/>
      <c r="U107" s="5" t="n"/>
      <c r="V107" s="5" t="n"/>
      <c r="W107" s="5" t="n"/>
      <c r="X107" s="5" t="n"/>
      <c r="Y107" s="5" t="n"/>
      <c r="Z107" s="5" t="n"/>
    </row>
    <row r="108" ht="12" customHeight="1" s="726">
      <c r="A108" s="5" t="n"/>
      <c r="B108" s="277" t="n"/>
      <c r="C108" s="5" t="n"/>
      <c r="D108" s="277" t="n"/>
      <c r="E108" s="5" t="n"/>
      <c r="F108" s="547" t="n"/>
      <c r="G108" s="5" t="n"/>
      <c r="H108" s="5" t="n"/>
      <c r="I108" s="5" t="n"/>
      <c r="J108" s="547" t="n"/>
      <c r="K108" s="277" t="n"/>
      <c r="L108" s="5" t="n"/>
      <c r="M108" s="505" t="n"/>
      <c r="N108" s="505" t="n"/>
      <c r="O108" s="5" t="n"/>
      <c r="P108" s="5" t="n"/>
      <c r="Q108" s="5" t="n"/>
      <c r="R108" s="5" t="n"/>
      <c r="S108" s="5" t="n"/>
      <c r="T108" s="5" t="n"/>
      <c r="U108" s="5" t="n"/>
      <c r="V108" s="5" t="n"/>
      <c r="W108" s="5" t="n"/>
      <c r="X108" s="5" t="n"/>
      <c r="Y108" s="5" t="n"/>
      <c r="Z108" s="5" t="n"/>
    </row>
    <row r="109" ht="12" customHeight="1" s="726">
      <c r="A109" s="5" t="n"/>
      <c r="B109" s="277" t="n"/>
      <c r="C109" s="5" t="n"/>
      <c r="D109" s="277" t="n"/>
      <c r="E109" s="5" t="n"/>
      <c r="F109" s="547" t="n"/>
      <c r="G109" s="5" t="n"/>
      <c r="H109" s="5" t="n"/>
      <c r="I109" s="5" t="n"/>
      <c r="J109" s="547" t="n"/>
      <c r="K109" s="277" t="n"/>
      <c r="L109" s="5" t="n"/>
      <c r="M109" s="505" t="n"/>
      <c r="N109" s="505" t="n"/>
      <c r="O109" s="5" t="n"/>
      <c r="P109" s="5" t="n"/>
      <c r="Q109" s="5" t="n"/>
      <c r="R109" s="5" t="n"/>
      <c r="S109" s="5" t="n"/>
      <c r="T109" s="5" t="n"/>
      <c r="U109" s="5" t="n"/>
      <c r="V109" s="5" t="n"/>
      <c r="W109" s="5" t="n"/>
      <c r="X109" s="5" t="n"/>
      <c r="Y109" s="5" t="n"/>
      <c r="Z109" s="5" t="n"/>
    </row>
    <row r="110" ht="12" customHeight="1" s="726">
      <c r="A110" s="5" t="n"/>
      <c r="B110" s="277" t="n"/>
      <c r="C110" s="5" t="n"/>
      <c r="D110" s="277" t="n"/>
      <c r="E110" s="5" t="n"/>
      <c r="F110" s="547" t="n"/>
      <c r="G110" s="5" t="n"/>
      <c r="H110" s="5" t="n"/>
      <c r="I110" s="5" t="n"/>
      <c r="J110" s="547" t="n"/>
      <c r="K110" s="277" t="n"/>
      <c r="L110" s="5" t="n"/>
      <c r="M110" s="505" t="n"/>
      <c r="N110" s="505" t="n"/>
      <c r="O110" s="5" t="n"/>
      <c r="P110" s="5" t="n"/>
      <c r="Q110" s="5" t="n"/>
      <c r="R110" s="5" t="n"/>
      <c r="S110" s="5" t="n"/>
      <c r="T110" s="5" t="n"/>
      <c r="U110" s="5" t="n"/>
      <c r="V110" s="5" t="n"/>
      <c r="W110" s="5" t="n"/>
      <c r="X110" s="5" t="n"/>
      <c r="Y110" s="5" t="n"/>
      <c r="Z110" s="5" t="n"/>
    </row>
    <row r="111" ht="12" customHeight="1" s="726">
      <c r="A111" s="5" t="n"/>
      <c r="B111" s="277" t="n"/>
      <c r="C111" s="5" t="n"/>
      <c r="D111" s="277" t="n"/>
      <c r="E111" s="5" t="n"/>
      <c r="F111" s="547" t="n"/>
      <c r="G111" s="5" t="n"/>
      <c r="H111" s="5" t="n"/>
      <c r="I111" s="5" t="n"/>
      <c r="J111" s="547" t="n"/>
      <c r="K111" s="277" t="n"/>
      <c r="L111" s="5" t="n"/>
      <c r="M111" s="505" t="n"/>
      <c r="N111" s="505" t="n"/>
      <c r="O111" s="5" t="n"/>
      <c r="P111" s="5" t="n"/>
      <c r="Q111" s="5" t="n"/>
      <c r="R111" s="5" t="n"/>
      <c r="S111" s="5" t="n"/>
      <c r="T111" s="5" t="n"/>
      <c r="U111" s="5" t="n"/>
      <c r="V111" s="5" t="n"/>
      <c r="W111" s="5" t="n"/>
      <c r="X111" s="5" t="n"/>
      <c r="Y111" s="5" t="n"/>
      <c r="Z111" s="5" t="n"/>
    </row>
    <row r="112" ht="12" customHeight="1" s="726">
      <c r="A112" s="5" t="n"/>
      <c r="B112" s="277" t="n"/>
      <c r="C112" s="5" t="n"/>
      <c r="D112" s="277" t="n"/>
      <c r="E112" s="5" t="n"/>
      <c r="F112" s="547" t="n"/>
      <c r="G112" s="5" t="n"/>
      <c r="H112" s="5" t="n"/>
      <c r="I112" s="5" t="n"/>
      <c r="J112" s="547" t="n"/>
      <c r="K112" s="277" t="n"/>
      <c r="L112" s="5" t="n"/>
      <c r="M112" s="505" t="n"/>
      <c r="N112" s="505" t="n"/>
      <c r="O112" s="5" t="n"/>
      <c r="P112" s="5" t="n"/>
      <c r="Q112" s="5" t="n"/>
      <c r="R112" s="5" t="n"/>
      <c r="S112" s="5" t="n"/>
      <c r="T112" s="5" t="n"/>
      <c r="U112" s="5" t="n"/>
      <c r="V112" s="5" t="n"/>
      <c r="W112" s="5" t="n"/>
      <c r="X112" s="5" t="n"/>
      <c r="Y112" s="5" t="n"/>
      <c r="Z112" s="5" t="n"/>
    </row>
    <row r="113" ht="12" customHeight="1" s="726">
      <c r="A113" s="5" t="n"/>
      <c r="B113" s="277" t="n"/>
      <c r="C113" s="5" t="n"/>
      <c r="D113" s="277" t="n"/>
      <c r="E113" s="5" t="n"/>
      <c r="F113" s="547" t="n"/>
      <c r="G113" s="5" t="n"/>
      <c r="H113" s="5" t="n"/>
      <c r="I113" s="5" t="n"/>
      <c r="J113" s="547" t="n"/>
      <c r="K113" s="277" t="n"/>
      <c r="L113" s="5" t="n"/>
      <c r="M113" s="505" t="n"/>
      <c r="N113" s="505" t="n"/>
      <c r="O113" s="5" t="n"/>
      <c r="P113" s="5" t="n"/>
      <c r="Q113" s="5" t="n"/>
      <c r="R113" s="5" t="n"/>
      <c r="S113" s="5" t="n"/>
      <c r="T113" s="5" t="n"/>
      <c r="U113" s="5" t="n"/>
      <c r="V113" s="5" t="n"/>
      <c r="W113" s="5" t="n"/>
      <c r="X113" s="5" t="n"/>
      <c r="Y113" s="5" t="n"/>
      <c r="Z113" s="5" t="n"/>
    </row>
    <row r="114" ht="12" customHeight="1" s="726">
      <c r="A114" s="5" t="n"/>
      <c r="B114" s="277" t="n"/>
      <c r="C114" s="5" t="n"/>
      <c r="D114" s="277" t="n"/>
      <c r="E114" s="5" t="n"/>
      <c r="F114" s="547" t="n"/>
      <c r="G114" s="5" t="n"/>
      <c r="H114" s="5" t="n"/>
      <c r="I114" s="5" t="n"/>
      <c r="J114" s="547" t="n"/>
      <c r="K114" s="277" t="n"/>
      <c r="L114" s="5" t="n"/>
      <c r="M114" s="505" t="n"/>
      <c r="N114" s="505" t="n"/>
      <c r="O114" s="5" t="n"/>
      <c r="P114" s="5" t="n"/>
      <c r="Q114" s="5" t="n"/>
      <c r="R114" s="5" t="n"/>
      <c r="S114" s="5" t="n"/>
      <c r="T114" s="5" t="n"/>
      <c r="U114" s="5" t="n"/>
      <c r="V114" s="5" t="n"/>
      <c r="W114" s="5" t="n"/>
      <c r="X114" s="5" t="n"/>
      <c r="Y114" s="5" t="n"/>
      <c r="Z114" s="5" t="n"/>
    </row>
    <row r="115" ht="12" customHeight="1" s="726">
      <c r="A115" s="5" t="n"/>
      <c r="B115" s="277" t="n"/>
      <c r="C115" s="5" t="n"/>
      <c r="D115" s="277" t="n"/>
      <c r="E115" s="5" t="n"/>
      <c r="F115" s="547" t="n"/>
      <c r="G115" s="5" t="n"/>
      <c r="H115" s="5" t="n"/>
      <c r="I115" s="5" t="n"/>
      <c r="J115" s="547" t="n"/>
      <c r="K115" s="277" t="n"/>
      <c r="L115" s="5" t="n"/>
      <c r="M115" s="505" t="n"/>
      <c r="N115" s="505" t="n"/>
      <c r="O115" s="5" t="n"/>
      <c r="P115" s="5" t="n"/>
      <c r="Q115" s="5" t="n"/>
      <c r="R115" s="5" t="n"/>
      <c r="S115" s="5" t="n"/>
      <c r="T115" s="5" t="n"/>
      <c r="U115" s="5" t="n"/>
      <c r="V115" s="5" t="n"/>
      <c r="W115" s="5" t="n"/>
      <c r="X115" s="5" t="n"/>
      <c r="Y115" s="5" t="n"/>
      <c r="Z115" s="5" t="n"/>
    </row>
    <row r="116" ht="12" customHeight="1" s="726">
      <c r="A116" s="5" t="n"/>
      <c r="B116" s="277" t="n"/>
      <c r="C116" s="5" t="n"/>
      <c r="D116" s="277" t="n"/>
      <c r="E116" s="5" t="n"/>
      <c r="F116" s="547" t="n"/>
      <c r="G116" s="5" t="n"/>
      <c r="H116" s="5" t="n"/>
      <c r="I116" s="5" t="n"/>
      <c r="J116" s="547" t="n"/>
      <c r="K116" s="277" t="n"/>
      <c r="L116" s="5" t="n"/>
      <c r="M116" s="505" t="n"/>
      <c r="N116" s="505" t="n"/>
      <c r="O116" s="5" t="n"/>
      <c r="P116" s="5" t="n"/>
      <c r="Q116" s="5" t="n"/>
      <c r="R116" s="5" t="n"/>
      <c r="S116" s="5" t="n"/>
      <c r="T116" s="5" t="n"/>
      <c r="U116" s="5" t="n"/>
      <c r="V116" s="5" t="n"/>
      <c r="W116" s="5" t="n"/>
      <c r="X116" s="5" t="n"/>
      <c r="Y116" s="5" t="n"/>
      <c r="Z116" s="5" t="n"/>
    </row>
    <row r="117" ht="12" customHeight="1" s="726">
      <c r="A117" s="5" t="n"/>
      <c r="B117" s="277" t="n"/>
      <c r="C117" s="5" t="n"/>
      <c r="D117" s="277" t="n"/>
      <c r="E117" s="5" t="n"/>
      <c r="F117" s="547" t="n"/>
      <c r="G117" s="5" t="n"/>
      <c r="H117" s="5" t="n"/>
      <c r="I117" s="5" t="n"/>
      <c r="J117" s="547" t="n"/>
      <c r="K117" s="277" t="n"/>
      <c r="L117" s="5" t="n"/>
      <c r="M117" s="505" t="n"/>
      <c r="N117" s="505" t="n"/>
      <c r="O117" s="5" t="n"/>
      <c r="P117" s="5" t="n"/>
      <c r="Q117" s="5" t="n"/>
      <c r="R117" s="5" t="n"/>
      <c r="S117" s="5" t="n"/>
      <c r="T117" s="5" t="n"/>
      <c r="U117" s="5" t="n"/>
      <c r="V117" s="5" t="n"/>
      <c r="W117" s="5" t="n"/>
      <c r="X117" s="5" t="n"/>
      <c r="Y117" s="5" t="n"/>
      <c r="Z117" s="5" t="n"/>
    </row>
    <row r="118" ht="12" customHeight="1" s="726">
      <c r="A118" s="5" t="n"/>
      <c r="B118" s="277" t="n"/>
      <c r="C118" s="5" t="n"/>
      <c r="D118" s="277" t="n"/>
      <c r="E118" s="5" t="n"/>
      <c r="F118" s="547" t="n"/>
      <c r="G118" s="5" t="n"/>
      <c r="H118" s="5" t="n"/>
      <c r="I118" s="5" t="n"/>
      <c r="J118" s="547" t="n"/>
      <c r="K118" s="277" t="n"/>
      <c r="L118" s="5" t="n"/>
      <c r="M118" s="505" t="n"/>
      <c r="N118" s="505" t="n"/>
      <c r="O118" s="5" t="n"/>
      <c r="P118" s="5" t="n"/>
      <c r="Q118" s="5" t="n"/>
      <c r="R118" s="5" t="n"/>
      <c r="S118" s="5" t="n"/>
      <c r="T118" s="5" t="n"/>
      <c r="U118" s="5" t="n"/>
      <c r="V118" s="5" t="n"/>
      <c r="W118" s="5" t="n"/>
      <c r="X118" s="5" t="n"/>
      <c r="Y118" s="5" t="n"/>
      <c r="Z118" s="5" t="n"/>
    </row>
    <row r="119" ht="12" customHeight="1" s="726">
      <c r="A119" s="5" t="n"/>
      <c r="B119" s="277" t="n"/>
      <c r="C119" s="5" t="n"/>
      <c r="D119" s="277" t="n"/>
      <c r="E119" s="5" t="n"/>
      <c r="F119" s="547" t="n"/>
      <c r="G119" s="5" t="n"/>
      <c r="H119" s="5" t="n"/>
      <c r="I119" s="5" t="n"/>
      <c r="J119" s="547" t="n"/>
      <c r="K119" s="277" t="n"/>
      <c r="L119" s="5" t="n"/>
      <c r="M119" s="505" t="n"/>
      <c r="N119" s="505" t="n"/>
      <c r="O119" s="5" t="n"/>
      <c r="P119" s="5" t="n"/>
      <c r="Q119" s="5" t="n"/>
      <c r="R119" s="5" t="n"/>
      <c r="S119" s="5" t="n"/>
      <c r="T119" s="5" t="n"/>
      <c r="U119" s="5" t="n"/>
      <c r="V119" s="5" t="n"/>
      <c r="W119" s="5" t="n"/>
      <c r="X119" s="5" t="n"/>
      <c r="Y119" s="5" t="n"/>
      <c r="Z119" s="5" t="n"/>
    </row>
    <row r="120" ht="12" customHeight="1" s="726">
      <c r="A120" s="5" t="n"/>
      <c r="B120" s="277" t="n"/>
      <c r="C120" s="5" t="n"/>
      <c r="D120" s="277" t="n"/>
      <c r="E120" s="5" t="n"/>
      <c r="F120" s="547" t="n"/>
      <c r="G120" s="5" t="n"/>
      <c r="H120" s="5" t="n"/>
      <c r="I120" s="5" t="n"/>
      <c r="J120" s="547" t="n"/>
      <c r="K120" s="277" t="n"/>
      <c r="L120" s="5" t="n"/>
      <c r="M120" s="505" t="n"/>
      <c r="N120" s="505" t="n"/>
      <c r="O120" s="5" t="n"/>
      <c r="P120" s="5" t="n"/>
      <c r="Q120" s="5" t="n"/>
      <c r="R120" s="5" t="n"/>
      <c r="S120" s="5" t="n"/>
      <c r="T120" s="5" t="n"/>
      <c r="U120" s="5" t="n"/>
      <c r="V120" s="5" t="n"/>
      <c r="W120" s="5" t="n"/>
      <c r="X120" s="5" t="n"/>
      <c r="Y120" s="5" t="n"/>
      <c r="Z120" s="5" t="n"/>
    </row>
    <row r="121" ht="12" customHeight="1" s="726">
      <c r="A121" s="5" t="n"/>
      <c r="B121" s="277" t="n"/>
      <c r="C121" s="5" t="n"/>
      <c r="D121" s="277" t="n"/>
      <c r="E121" s="5" t="n"/>
      <c r="F121" s="547" t="n"/>
      <c r="G121" s="5" t="n"/>
      <c r="H121" s="5" t="n"/>
      <c r="I121" s="5" t="n"/>
      <c r="J121" s="547" t="n"/>
      <c r="K121" s="277" t="n"/>
      <c r="L121" s="5" t="n"/>
      <c r="M121" s="505" t="n"/>
      <c r="N121" s="505" t="n"/>
      <c r="O121" s="5" t="n"/>
      <c r="P121" s="5" t="n"/>
      <c r="Q121" s="5" t="n"/>
      <c r="R121" s="5" t="n"/>
      <c r="S121" s="5" t="n"/>
      <c r="T121" s="5" t="n"/>
      <c r="U121" s="5" t="n"/>
      <c r="V121" s="5" t="n"/>
      <c r="W121" s="5" t="n"/>
      <c r="X121" s="5" t="n"/>
      <c r="Y121" s="5" t="n"/>
      <c r="Z121" s="5" t="n"/>
    </row>
    <row r="122" ht="12" customHeight="1" s="726">
      <c r="A122" s="5" t="n"/>
      <c r="B122" s="277" t="n"/>
      <c r="C122" s="5" t="n"/>
      <c r="D122" s="277" t="n"/>
      <c r="E122" s="5" t="n"/>
      <c r="F122" s="547" t="n"/>
      <c r="G122" s="5" t="n"/>
      <c r="H122" s="5" t="n"/>
      <c r="I122" s="5" t="n"/>
      <c r="J122" s="547" t="n"/>
      <c r="K122" s="277" t="n"/>
      <c r="L122" s="5" t="n"/>
      <c r="M122" s="505" t="n"/>
      <c r="N122" s="505" t="n"/>
      <c r="O122" s="5" t="n"/>
      <c r="P122" s="5" t="n"/>
      <c r="Q122" s="5" t="n"/>
      <c r="R122" s="5" t="n"/>
      <c r="S122" s="5" t="n"/>
      <c r="T122" s="5" t="n"/>
      <c r="U122" s="5" t="n"/>
      <c r="V122" s="5" t="n"/>
      <c r="W122" s="5" t="n"/>
      <c r="X122" s="5" t="n"/>
      <c r="Y122" s="5" t="n"/>
      <c r="Z122" s="5" t="n"/>
    </row>
    <row r="123" ht="12" customHeight="1" s="726">
      <c r="A123" s="5" t="n"/>
      <c r="B123" s="277" t="n"/>
      <c r="C123" s="5" t="n"/>
      <c r="D123" s="277" t="n"/>
      <c r="E123" s="5" t="n"/>
      <c r="F123" s="547" t="n"/>
      <c r="G123" s="5" t="n"/>
      <c r="H123" s="5" t="n"/>
      <c r="I123" s="5" t="n"/>
      <c r="J123" s="547" t="n"/>
      <c r="K123" s="277" t="n"/>
      <c r="L123" s="5" t="n"/>
      <c r="M123" s="505" t="n"/>
      <c r="N123" s="505" t="n"/>
      <c r="O123" s="5" t="n"/>
      <c r="P123" s="5" t="n"/>
      <c r="Q123" s="5" t="n"/>
      <c r="R123" s="5" t="n"/>
      <c r="S123" s="5" t="n"/>
      <c r="T123" s="5" t="n"/>
      <c r="U123" s="5" t="n"/>
      <c r="V123" s="5" t="n"/>
      <c r="W123" s="5" t="n"/>
      <c r="X123" s="5" t="n"/>
      <c r="Y123" s="5" t="n"/>
      <c r="Z123" s="5" t="n"/>
    </row>
    <row r="124" ht="12" customHeight="1" s="726">
      <c r="A124" s="5" t="n"/>
      <c r="B124" s="277" t="n"/>
      <c r="C124" s="5" t="n"/>
      <c r="D124" s="277" t="n"/>
      <c r="E124" s="5" t="n"/>
      <c r="F124" s="547" t="n"/>
      <c r="G124" s="5" t="n"/>
      <c r="H124" s="5" t="n"/>
      <c r="I124" s="5" t="n"/>
      <c r="J124" s="547" t="n"/>
      <c r="K124" s="277" t="n"/>
      <c r="L124" s="5" t="n"/>
      <c r="M124" s="505" t="n"/>
      <c r="N124" s="505" t="n"/>
      <c r="O124" s="5" t="n"/>
      <c r="P124" s="5" t="n"/>
      <c r="Q124" s="5" t="n"/>
      <c r="R124" s="5" t="n"/>
      <c r="S124" s="5" t="n"/>
      <c r="T124" s="5" t="n"/>
      <c r="U124" s="5" t="n"/>
      <c r="V124" s="5" t="n"/>
      <c r="W124" s="5" t="n"/>
      <c r="X124" s="5" t="n"/>
      <c r="Y124" s="5" t="n"/>
      <c r="Z124" s="5" t="n"/>
    </row>
    <row r="125" ht="12" customHeight="1" s="726">
      <c r="A125" s="5" t="n"/>
      <c r="B125" s="277" t="n"/>
      <c r="C125" s="5" t="n"/>
      <c r="D125" s="277" t="n"/>
      <c r="E125" s="5" t="n"/>
      <c r="F125" s="547" t="n"/>
      <c r="G125" s="5" t="n"/>
      <c r="H125" s="5" t="n"/>
      <c r="I125" s="5" t="n"/>
      <c r="J125" s="547" t="n"/>
      <c r="K125" s="277" t="n"/>
      <c r="L125" s="5" t="n"/>
      <c r="M125" s="505" t="n"/>
      <c r="N125" s="505" t="n"/>
      <c r="O125" s="5" t="n"/>
      <c r="P125" s="5" t="n"/>
      <c r="Q125" s="5" t="n"/>
      <c r="R125" s="5" t="n"/>
      <c r="S125" s="5" t="n"/>
      <c r="T125" s="5" t="n"/>
      <c r="U125" s="5" t="n"/>
      <c r="V125" s="5" t="n"/>
      <c r="W125" s="5" t="n"/>
      <c r="X125" s="5" t="n"/>
      <c r="Y125" s="5" t="n"/>
      <c r="Z125" s="5" t="n"/>
    </row>
    <row r="126" ht="12" customHeight="1" s="726">
      <c r="A126" s="5" t="n"/>
      <c r="B126" s="277" t="n"/>
      <c r="C126" s="5" t="n"/>
      <c r="D126" s="277" t="n"/>
      <c r="E126" s="5" t="n"/>
      <c r="F126" s="547" t="n"/>
      <c r="G126" s="5" t="n"/>
      <c r="H126" s="5" t="n"/>
      <c r="I126" s="5" t="n"/>
      <c r="J126" s="547" t="n"/>
      <c r="K126" s="277" t="n"/>
      <c r="L126" s="5" t="n"/>
      <c r="M126" s="505" t="n"/>
      <c r="N126" s="505" t="n"/>
      <c r="O126" s="5" t="n"/>
      <c r="P126" s="5" t="n"/>
      <c r="Q126" s="5" t="n"/>
      <c r="R126" s="5" t="n"/>
      <c r="S126" s="5" t="n"/>
      <c r="T126" s="5" t="n"/>
      <c r="U126" s="5" t="n"/>
      <c r="V126" s="5" t="n"/>
      <c r="W126" s="5" t="n"/>
      <c r="X126" s="5" t="n"/>
      <c r="Y126" s="5" t="n"/>
      <c r="Z126" s="5" t="n"/>
    </row>
    <row r="127" ht="12" customHeight="1" s="726">
      <c r="A127" s="5" t="n"/>
      <c r="B127" s="277" t="n"/>
      <c r="C127" s="5" t="n"/>
      <c r="D127" s="277" t="n"/>
      <c r="E127" s="5" t="n"/>
      <c r="F127" s="547" t="n"/>
      <c r="G127" s="5" t="n"/>
      <c r="H127" s="5" t="n"/>
      <c r="I127" s="5" t="n"/>
      <c r="J127" s="547" t="n"/>
      <c r="K127" s="277" t="n"/>
      <c r="L127" s="5" t="n"/>
      <c r="M127" s="505" t="n"/>
      <c r="N127" s="505" t="n"/>
      <c r="O127" s="5" t="n"/>
      <c r="P127" s="5" t="n"/>
      <c r="Q127" s="5" t="n"/>
      <c r="R127" s="5" t="n"/>
      <c r="S127" s="5" t="n"/>
      <c r="T127" s="5" t="n"/>
      <c r="U127" s="5" t="n"/>
      <c r="V127" s="5" t="n"/>
      <c r="W127" s="5" t="n"/>
      <c r="X127" s="5" t="n"/>
      <c r="Y127" s="5" t="n"/>
      <c r="Z127" s="5" t="n"/>
    </row>
    <row r="128" ht="12" customHeight="1" s="726">
      <c r="A128" s="5" t="n"/>
      <c r="B128" s="277" t="n"/>
      <c r="C128" s="5" t="n"/>
      <c r="D128" s="277" t="n"/>
      <c r="E128" s="5" t="n"/>
      <c r="F128" s="547" t="n"/>
      <c r="G128" s="5" t="n"/>
      <c r="H128" s="5" t="n"/>
      <c r="I128" s="5" t="n"/>
      <c r="J128" s="547" t="n"/>
      <c r="K128" s="277" t="n"/>
      <c r="L128" s="5" t="n"/>
      <c r="M128" s="505" t="n"/>
      <c r="N128" s="505" t="n"/>
      <c r="O128" s="5" t="n"/>
      <c r="P128" s="5" t="n"/>
      <c r="Q128" s="5" t="n"/>
      <c r="R128" s="5" t="n"/>
      <c r="S128" s="5" t="n"/>
      <c r="T128" s="5" t="n"/>
      <c r="U128" s="5" t="n"/>
      <c r="V128" s="5" t="n"/>
      <c r="W128" s="5" t="n"/>
      <c r="X128" s="5" t="n"/>
      <c r="Y128" s="5" t="n"/>
      <c r="Z128" s="5" t="n"/>
    </row>
    <row r="129" ht="12" customHeight="1" s="726">
      <c r="A129" s="5" t="n"/>
      <c r="B129" s="277" t="n"/>
      <c r="C129" s="5" t="n"/>
      <c r="D129" s="277" t="n"/>
      <c r="E129" s="5" t="n"/>
      <c r="F129" s="547" t="n"/>
      <c r="G129" s="5" t="n"/>
      <c r="H129" s="5" t="n"/>
      <c r="I129" s="5" t="n"/>
      <c r="J129" s="547" t="n"/>
      <c r="K129" s="277" t="n"/>
      <c r="L129" s="5" t="n"/>
      <c r="M129" s="505" t="n"/>
      <c r="N129" s="505" t="n"/>
      <c r="O129" s="5" t="n"/>
      <c r="P129" s="5" t="n"/>
      <c r="Q129" s="5" t="n"/>
      <c r="R129" s="5" t="n"/>
      <c r="S129" s="5" t="n"/>
      <c r="T129" s="5" t="n"/>
      <c r="U129" s="5" t="n"/>
      <c r="V129" s="5" t="n"/>
      <c r="W129" s="5" t="n"/>
      <c r="X129" s="5" t="n"/>
      <c r="Y129" s="5" t="n"/>
      <c r="Z129" s="5" t="n"/>
    </row>
    <row r="130" ht="12" customHeight="1" s="726">
      <c r="A130" s="5" t="n"/>
      <c r="B130" s="277" t="n"/>
      <c r="C130" s="5" t="n"/>
      <c r="D130" s="277" t="n"/>
      <c r="E130" s="5" t="n"/>
      <c r="F130" s="547" t="n"/>
      <c r="G130" s="5" t="n"/>
      <c r="H130" s="5" t="n"/>
      <c r="I130" s="5" t="n"/>
      <c r="J130" s="547" t="n"/>
      <c r="K130" s="277" t="n"/>
      <c r="L130" s="5" t="n"/>
      <c r="M130" s="505" t="n"/>
      <c r="N130" s="505" t="n"/>
      <c r="O130" s="5" t="n"/>
      <c r="P130" s="5" t="n"/>
      <c r="Q130" s="5" t="n"/>
      <c r="R130" s="5" t="n"/>
      <c r="S130" s="5" t="n"/>
      <c r="T130" s="5" t="n"/>
      <c r="U130" s="5" t="n"/>
      <c r="V130" s="5" t="n"/>
      <c r="W130" s="5" t="n"/>
      <c r="X130" s="5" t="n"/>
      <c r="Y130" s="5" t="n"/>
      <c r="Z130" s="5" t="n"/>
    </row>
    <row r="131" ht="12" customHeight="1" s="726">
      <c r="A131" s="5" t="n"/>
      <c r="B131" s="277" t="n"/>
      <c r="C131" s="5" t="n"/>
      <c r="D131" s="277" t="n"/>
      <c r="E131" s="5" t="n"/>
      <c r="F131" s="547" t="n"/>
      <c r="G131" s="5" t="n"/>
      <c r="H131" s="5" t="n"/>
      <c r="I131" s="5" t="n"/>
      <c r="J131" s="547" t="n"/>
      <c r="K131" s="277" t="n"/>
      <c r="L131" s="5" t="n"/>
      <c r="M131" s="505" t="n"/>
      <c r="N131" s="505" t="n"/>
      <c r="O131" s="5" t="n"/>
      <c r="P131" s="5" t="n"/>
      <c r="Q131" s="5" t="n"/>
      <c r="R131" s="5" t="n"/>
      <c r="S131" s="5" t="n"/>
      <c r="T131" s="5" t="n"/>
      <c r="U131" s="5" t="n"/>
      <c r="V131" s="5" t="n"/>
      <c r="W131" s="5" t="n"/>
      <c r="X131" s="5" t="n"/>
      <c r="Y131" s="5" t="n"/>
      <c r="Z131" s="5" t="n"/>
    </row>
    <row r="132" ht="12" customHeight="1" s="726">
      <c r="A132" s="5" t="n"/>
      <c r="B132" s="277" t="n"/>
      <c r="C132" s="5" t="n"/>
      <c r="D132" s="277" t="n"/>
      <c r="E132" s="5" t="n"/>
      <c r="F132" s="547" t="n"/>
      <c r="G132" s="5" t="n"/>
      <c r="H132" s="5" t="n"/>
      <c r="I132" s="5" t="n"/>
      <c r="J132" s="547" t="n"/>
      <c r="K132" s="277" t="n"/>
      <c r="L132" s="5" t="n"/>
      <c r="M132" s="505" t="n"/>
      <c r="N132" s="505" t="n"/>
      <c r="O132" s="5" t="n"/>
      <c r="P132" s="5" t="n"/>
      <c r="Q132" s="5" t="n"/>
      <c r="R132" s="5" t="n"/>
      <c r="S132" s="5" t="n"/>
      <c r="T132" s="5" t="n"/>
      <c r="U132" s="5" t="n"/>
      <c r="V132" s="5" t="n"/>
      <c r="W132" s="5" t="n"/>
      <c r="X132" s="5" t="n"/>
      <c r="Y132" s="5" t="n"/>
      <c r="Z132" s="5" t="n"/>
    </row>
    <row r="133" ht="12" customHeight="1" s="726">
      <c r="A133" s="5" t="n"/>
      <c r="B133" s="277" t="n"/>
      <c r="C133" s="5" t="n"/>
      <c r="D133" s="277" t="n"/>
      <c r="E133" s="5" t="n"/>
      <c r="F133" s="547" t="n"/>
      <c r="G133" s="5" t="n"/>
      <c r="H133" s="5" t="n"/>
      <c r="I133" s="5" t="n"/>
      <c r="J133" s="547" t="n"/>
      <c r="K133" s="277" t="n"/>
      <c r="L133" s="5" t="n"/>
      <c r="M133" s="505" t="n"/>
      <c r="N133" s="505" t="n"/>
      <c r="O133" s="5" t="n"/>
      <c r="P133" s="5" t="n"/>
      <c r="Q133" s="5" t="n"/>
      <c r="R133" s="5" t="n"/>
      <c r="S133" s="5" t="n"/>
      <c r="T133" s="5" t="n"/>
      <c r="U133" s="5" t="n"/>
      <c r="V133" s="5" t="n"/>
      <c r="W133" s="5" t="n"/>
      <c r="X133" s="5" t="n"/>
      <c r="Y133" s="5" t="n"/>
      <c r="Z133" s="5" t="n"/>
    </row>
    <row r="134" ht="12" customHeight="1" s="726">
      <c r="A134" s="5" t="n"/>
      <c r="B134" s="277" t="n"/>
      <c r="C134" s="5" t="n"/>
      <c r="D134" s="277" t="n"/>
      <c r="E134" s="5" t="n"/>
      <c r="F134" s="547" t="n"/>
      <c r="G134" s="5" t="n"/>
      <c r="H134" s="5" t="n"/>
      <c r="I134" s="5" t="n"/>
      <c r="J134" s="547" t="n"/>
      <c r="K134" s="277" t="n"/>
      <c r="L134" s="5" t="n"/>
      <c r="M134" s="505" t="n"/>
      <c r="N134" s="505" t="n"/>
      <c r="O134" s="5" t="n"/>
      <c r="P134" s="5" t="n"/>
      <c r="Q134" s="5" t="n"/>
      <c r="R134" s="5" t="n"/>
      <c r="S134" s="5" t="n"/>
      <c r="T134" s="5" t="n"/>
      <c r="U134" s="5" t="n"/>
      <c r="V134" s="5" t="n"/>
      <c r="W134" s="5" t="n"/>
      <c r="X134" s="5" t="n"/>
      <c r="Y134" s="5" t="n"/>
      <c r="Z134" s="5" t="n"/>
    </row>
    <row r="135" ht="12" customHeight="1" s="726">
      <c r="A135" s="5" t="n"/>
      <c r="B135" s="277" t="n"/>
      <c r="C135" s="5" t="n"/>
      <c r="D135" s="277" t="n"/>
      <c r="E135" s="5" t="n"/>
      <c r="F135" s="547" t="n"/>
      <c r="G135" s="5" t="n"/>
      <c r="H135" s="5" t="n"/>
      <c r="I135" s="5" t="n"/>
      <c r="J135" s="547" t="n"/>
      <c r="K135" s="277" t="n"/>
      <c r="L135" s="5" t="n"/>
      <c r="M135" s="505" t="n"/>
      <c r="N135" s="505" t="n"/>
      <c r="O135" s="5" t="n"/>
      <c r="P135" s="5" t="n"/>
      <c r="Q135" s="5" t="n"/>
      <c r="R135" s="5" t="n"/>
      <c r="S135" s="5" t="n"/>
      <c r="T135" s="5" t="n"/>
      <c r="U135" s="5" t="n"/>
      <c r="V135" s="5" t="n"/>
      <c r="W135" s="5" t="n"/>
      <c r="X135" s="5" t="n"/>
      <c r="Y135" s="5" t="n"/>
      <c r="Z135" s="5" t="n"/>
    </row>
    <row r="136" ht="12" customHeight="1" s="726">
      <c r="A136" s="5" t="n"/>
      <c r="B136" s="277" t="n"/>
      <c r="C136" s="5" t="n"/>
      <c r="D136" s="277" t="n"/>
      <c r="E136" s="5" t="n"/>
      <c r="F136" s="547" t="n"/>
      <c r="G136" s="5" t="n"/>
      <c r="H136" s="5" t="n"/>
      <c r="I136" s="5" t="n"/>
      <c r="J136" s="547" t="n"/>
      <c r="K136" s="277" t="n"/>
      <c r="L136" s="5" t="n"/>
      <c r="M136" s="505" t="n"/>
      <c r="N136" s="505" t="n"/>
      <c r="O136" s="5" t="n"/>
      <c r="P136" s="5" t="n"/>
      <c r="Q136" s="5" t="n"/>
      <c r="R136" s="5" t="n"/>
      <c r="S136" s="5" t="n"/>
      <c r="T136" s="5" t="n"/>
      <c r="U136" s="5" t="n"/>
      <c r="V136" s="5" t="n"/>
      <c r="W136" s="5" t="n"/>
      <c r="X136" s="5" t="n"/>
      <c r="Y136" s="5" t="n"/>
      <c r="Z136" s="5" t="n"/>
    </row>
    <row r="137" ht="12" customHeight="1" s="726">
      <c r="A137" s="5" t="n"/>
      <c r="B137" s="277" t="n"/>
      <c r="C137" s="5" t="n"/>
      <c r="D137" s="277" t="n"/>
      <c r="E137" s="5" t="n"/>
      <c r="F137" s="547" t="n"/>
      <c r="G137" s="5" t="n"/>
      <c r="H137" s="5" t="n"/>
      <c r="I137" s="5" t="n"/>
      <c r="J137" s="547" t="n"/>
      <c r="K137" s="277" t="n"/>
      <c r="L137" s="5" t="n"/>
      <c r="M137" s="505" t="n"/>
      <c r="N137" s="505" t="n"/>
      <c r="O137" s="5" t="n"/>
      <c r="P137" s="5" t="n"/>
      <c r="Q137" s="5" t="n"/>
      <c r="R137" s="5" t="n"/>
      <c r="S137" s="5" t="n"/>
      <c r="T137" s="5" t="n"/>
      <c r="U137" s="5" t="n"/>
      <c r="V137" s="5" t="n"/>
      <c r="W137" s="5" t="n"/>
      <c r="X137" s="5" t="n"/>
      <c r="Y137" s="5" t="n"/>
      <c r="Z137" s="5" t="n"/>
    </row>
    <row r="138" ht="12" customHeight="1" s="726">
      <c r="A138" s="5" t="n"/>
      <c r="B138" s="277" t="n"/>
      <c r="C138" s="5" t="n"/>
      <c r="D138" s="277" t="n"/>
      <c r="E138" s="5" t="n"/>
      <c r="F138" s="547" t="n"/>
      <c r="G138" s="5" t="n"/>
      <c r="H138" s="5" t="n"/>
      <c r="I138" s="5" t="n"/>
      <c r="J138" s="547" t="n"/>
      <c r="K138" s="277" t="n"/>
      <c r="L138" s="5" t="n"/>
      <c r="M138" s="505" t="n"/>
      <c r="N138" s="505" t="n"/>
      <c r="O138" s="5" t="n"/>
      <c r="P138" s="5" t="n"/>
      <c r="Q138" s="5" t="n"/>
      <c r="R138" s="5" t="n"/>
      <c r="S138" s="5" t="n"/>
      <c r="T138" s="5" t="n"/>
      <c r="U138" s="5" t="n"/>
      <c r="V138" s="5" t="n"/>
      <c r="W138" s="5" t="n"/>
      <c r="X138" s="5" t="n"/>
      <c r="Y138" s="5" t="n"/>
      <c r="Z138" s="5" t="n"/>
    </row>
    <row r="139" ht="12" customHeight="1" s="726">
      <c r="A139" s="5" t="n"/>
      <c r="B139" s="277" t="n"/>
      <c r="C139" s="5" t="n"/>
      <c r="D139" s="277" t="n"/>
      <c r="E139" s="5" t="n"/>
      <c r="F139" s="547" t="n"/>
      <c r="G139" s="5" t="n"/>
      <c r="H139" s="5" t="n"/>
      <c r="I139" s="5" t="n"/>
      <c r="J139" s="547" t="n"/>
      <c r="K139" s="277" t="n"/>
      <c r="L139" s="5" t="n"/>
      <c r="M139" s="505" t="n"/>
      <c r="N139" s="505" t="n"/>
      <c r="O139" s="5" t="n"/>
      <c r="P139" s="5" t="n"/>
      <c r="Q139" s="5" t="n"/>
      <c r="R139" s="5" t="n"/>
      <c r="S139" s="5" t="n"/>
      <c r="T139" s="5" t="n"/>
      <c r="U139" s="5" t="n"/>
      <c r="V139" s="5" t="n"/>
      <c r="W139" s="5" t="n"/>
      <c r="X139" s="5" t="n"/>
      <c r="Y139" s="5" t="n"/>
      <c r="Z139" s="5" t="n"/>
    </row>
    <row r="140" ht="12" customHeight="1" s="726">
      <c r="A140" s="5" t="n"/>
      <c r="B140" s="277" t="n"/>
      <c r="C140" s="5" t="n"/>
      <c r="D140" s="277" t="n"/>
      <c r="E140" s="5" t="n"/>
      <c r="F140" s="547" t="n"/>
      <c r="G140" s="5" t="n"/>
      <c r="H140" s="5" t="n"/>
      <c r="I140" s="5" t="n"/>
      <c r="J140" s="547" t="n"/>
      <c r="K140" s="277" t="n"/>
      <c r="L140" s="5" t="n"/>
      <c r="M140" s="505" t="n"/>
      <c r="N140" s="505" t="n"/>
      <c r="O140" s="5" t="n"/>
      <c r="P140" s="5" t="n"/>
      <c r="Q140" s="5" t="n"/>
      <c r="R140" s="5" t="n"/>
      <c r="S140" s="5" t="n"/>
      <c r="T140" s="5" t="n"/>
      <c r="U140" s="5" t="n"/>
      <c r="V140" s="5" t="n"/>
      <c r="W140" s="5" t="n"/>
      <c r="X140" s="5" t="n"/>
      <c r="Y140" s="5" t="n"/>
      <c r="Z140" s="5" t="n"/>
    </row>
    <row r="141" ht="12" customHeight="1" s="726">
      <c r="A141" s="5" t="n"/>
      <c r="B141" s="277" t="n"/>
      <c r="C141" s="5" t="n"/>
      <c r="D141" s="277" t="n"/>
      <c r="E141" s="5" t="n"/>
      <c r="F141" s="547" t="n"/>
      <c r="G141" s="5" t="n"/>
      <c r="H141" s="5" t="n"/>
      <c r="I141" s="5" t="n"/>
      <c r="J141" s="547" t="n"/>
      <c r="K141" s="277" t="n"/>
      <c r="L141" s="5" t="n"/>
      <c r="M141" s="505" t="n"/>
      <c r="N141" s="505" t="n"/>
      <c r="O141" s="5" t="n"/>
      <c r="P141" s="5" t="n"/>
      <c r="Q141" s="5" t="n"/>
      <c r="R141" s="5" t="n"/>
      <c r="S141" s="5" t="n"/>
      <c r="T141" s="5" t="n"/>
      <c r="U141" s="5" t="n"/>
      <c r="V141" s="5" t="n"/>
      <c r="W141" s="5" t="n"/>
      <c r="X141" s="5" t="n"/>
      <c r="Y141" s="5" t="n"/>
      <c r="Z141" s="5" t="n"/>
    </row>
    <row r="142" ht="12" customHeight="1" s="726">
      <c r="A142" s="5" t="n"/>
      <c r="B142" s="277" t="n"/>
      <c r="C142" s="5" t="n"/>
      <c r="D142" s="277" t="n"/>
      <c r="E142" s="5" t="n"/>
      <c r="F142" s="547" t="n"/>
      <c r="G142" s="5" t="n"/>
      <c r="H142" s="5" t="n"/>
      <c r="I142" s="5" t="n"/>
      <c r="J142" s="547" t="n"/>
      <c r="K142" s="277" t="n"/>
      <c r="L142" s="5" t="n"/>
      <c r="M142" s="505" t="n"/>
      <c r="N142" s="505" t="n"/>
      <c r="O142" s="5" t="n"/>
      <c r="P142" s="5" t="n"/>
      <c r="Q142" s="5" t="n"/>
      <c r="R142" s="5" t="n"/>
      <c r="S142" s="5" t="n"/>
      <c r="T142" s="5" t="n"/>
      <c r="U142" s="5" t="n"/>
      <c r="V142" s="5" t="n"/>
      <c r="W142" s="5" t="n"/>
      <c r="X142" s="5" t="n"/>
      <c r="Y142" s="5" t="n"/>
      <c r="Z142" s="5" t="n"/>
    </row>
    <row r="143" ht="12" customHeight="1" s="726">
      <c r="A143" s="5" t="n"/>
      <c r="B143" s="277" t="n"/>
      <c r="C143" s="5" t="n"/>
      <c r="D143" s="277" t="n"/>
      <c r="E143" s="5" t="n"/>
      <c r="F143" s="547" t="n"/>
      <c r="G143" s="5" t="n"/>
      <c r="H143" s="5" t="n"/>
      <c r="I143" s="5" t="n"/>
      <c r="J143" s="547" t="n"/>
      <c r="K143" s="277" t="n"/>
      <c r="L143" s="5" t="n"/>
      <c r="M143" s="505" t="n"/>
      <c r="N143" s="505" t="n"/>
      <c r="O143" s="5" t="n"/>
      <c r="P143" s="5" t="n"/>
      <c r="Q143" s="5" t="n"/>
      <c r="R143" s="5" t="n"/>
      <c r="S143" s="5" t="n"/>
      <c r="T143" s="5" t="n"/>
      <c r="U143" s="5" t="n"/>
      <c r="V143" s="5" t="n"/>
      <c r="W143" s="5" t="n"/>
      <c r="X143" s="5" t="n"/>
      <c r="Y143" s="5" t="n"/>
      <c r="Z143" s="5" t="n"/>
    </row>
    <row r="144" ht="12" customHeight="1" s="726">
      <c r="A144" s="5" t="n"/>
      <c r="B144" s="277" t="n"/>
      <c r="C144" s="5" t="n"/>
      <c r="D144" s="277" t="n"/>
      <c r="E144" s="5" t="n"/>
      <c r="F144" s="547" t="n"/>
      <c r="G144" s="5" t="n"/>
      <c r="H144" s="5" t="n"/>
      <c r="I144" s="5" t="n"/>
      <c r="J144" s="547" t="n"/>
      <c r="K144" s="277" t="n"/>
      <c r="L144" s="5" t="n"/>
      <c r="M144" s="505" t="n"/>
      <c r="N144" s="505" t="n"/>
      <c r="O144" s="5" t="n"/>
      <c r="P144" s="5" t="n"/>
      <c r="Q144" s="5" t="n"/>
      <c r="R144" s="5" t="n"/>
      <c r="S144" s="5" t="n"/>
      <c r="T144" s="5" t="n"/>
      <c r="U144" s="5" t="n"/>
      <c r="V144" s="5" t="n"/>
      <c r="W144" s="5" t="n"/>
      <c r="X144" s="5" t="n"/>
      <c r="Y144" s="5" t="n"/>
      <c r="Z144" s="5" t="n"/>
    </row>
    <row r="145" ht="12" customHeight="1" s="726">
      <c r="A145" s="5" t="n"/>
      <c r="B145" s="277" t="n"/>
      <c r="C145" s="5" t="n"/>
      <c r="D145" s="277" t="n"/>
      <c r="E145" s="5" t="n"/>
      <c r="F145" s="547" t="n"/>
      <c r="G145" s="5" t="n"/>
      <c r="H145" s="5" t="n"/>
      <c r="I145" s="5" t="n"/>
      <c r="J145" s="547" t="n"/>
      <c r="K145" s="277" t="n"/>
      <c r="L145" s="5" t="n"/>
      <c r="M145" s="505" t="n"/>
      <c r="N145" s="505" t="n"/>
      <c r="O145" s="5" t="n"/>
      <c r="P145" s="5" t="n"/>
      <c r="Q145" s="5" t="n"/>
      <c r="R145" s="5" t="n"/>
      <c r="S145" s="5" t="n"/>
      <c r="T145" s="5" t="n"/>
      <c r="U145" s="5" t="n"/>
      <c r="V145" s="5" t="n"/>
      <c r="W145" s="5" t="n"/>
      <c r="X145" s="5" t="n"/>
      <c r="Y145" s="5" t="n"/>
      <c r="Z145" s="5" t="n"/>
    </row>
    <row r="146" ht="12" customHeight="1" s="726">
      <c r="A146" s="5" t="n"/>
      <c r="B146" s="277" t="n"/>
      <c r="C146" s="5" t="n"/>
      <c r="D146" s="277" t="n"/>
      <c r="E146" s="5" t="n"/>
      <c r="F146" s="547" t="n"/>
      <c r="G146" s="5" t="n"/>
      <c r="H146" s="5" t="n"/>
      <c r="I146" s="5" t="n"/>
      <c r="J146" s="547" t="n"/>
      <c r="K146" s="277" t="n"/>
      <c r="L146" s="5" t="n"/>
      <c r="M146" s="505" t="n"/>
      <c r="N146" s="505" t="n"/>
      <c r="O146" s="5" t="n"/>
      <c r="P146" s="5" t="n"/>
      <c r="Q146" s="5" t="n"/>
      <c r="R146" s="5" t="n"/>
      <c r="S146" s="5" t="n"/>
      <c r="T146" s="5" t="n"/>
      <c r="U146" s="5" t="n"/>
      <c r="V146" s="5" t="n"/>
      <c r="W146" s="5" t="n"/>
      <c r="X146" s="5" t="n"/>
      <c r="Y146" s="5" t="n"/>
      <c r="Z146" s="5" t="n"/>
    </row>
    <row r="147" ht="12" customHeight="1" s="726">
      <c r="A147" s="5" t="n"/>
      <c r="B147" s="277" t="n"/>
      <c r="C147" s="5" t="n"/>
      <c r="D147" s="277" t="n"/>
      <c r="E147" s="5" t="n"/>
      <c r="F147" s="547" t="n"/>
      <c r="G147" s="5" t="n"/>
      <c r="H147" s="5" t="n"/>
      <c r="I147" s="5" t="n"/>
      <c r="J147" s="547" t="n"/>
      <c r="K147" s="277" t="n"/>
      <c r="L147" s="5" t="n"/>
      <c r="M147" s="505" t="n"/>
      <c r="N147" s="505" t="n"/>
      <c r="O147" s="5" t="n"/>
      <c r="P147" s="5" t="n"/>
      <c r="Q147" s="5" t="n"/>
      <c r="R147" s="5" t="n"/>
      <c r="S147" s="5" t="n"/>
      <c r="T147" s="5" t="n"/>
      <c r="U147" s="5" t="n"/>
      <c r="V147" s="5" t="n"/>
      <c r="W147" s="5" t="n"/>
      <c r="X147" s="5" t="n"/>
      <c r="Y147" s="5" t="n"/>
      <c r="Z147" s="5" t="n"/>
    </row>
    <row r="148" ht="12" customHeight="1" s="726">
      <c r="A148" s="5" t="n"/>
      <c r="B148" s="277" t="n"/>
      <c r="C148" s="5" t="n"/>
      <c r="D148" s="277" t="n"/>
      <c r="E148" s="5" t="n"/>
      <c r="F148" s="547" t="n"/>
      <c r="G148" s="5" t="n"/>
      <c r="H148" s="5" t="n"/>
      <c r="I148" s="5" t="n"/>
      <c r="J148" s="547" t="n"/>
      <c r="K148" s="277" t="n"/>
      <c r="L148" s="5" t="n"/>
      <c r="M148" s="505" t="n"/>
      <c r="N148" s="505" t="n"/>
      <c r="O148" s="5" t="n"/>
      <c r="P148" s="5" t="n"/>
      <c r="Q148" s="5" t="n"/>
      <c r="R148" s="5" t="n"/>
      <c r="S148" s="5" t="n"/>
      <c r="T148" s="5" t="n"/>
      <c r="U148" s="5" t="n"/>
      <c r="V148" s="5" t="n"/>
      <c r="W148" s="5" t="n"/>
      <c r="X148" s="5" t="n"/>
      <c r="Y148" s="5" t="n"/>
      <c r="Z148" s="5" t="n"/>
    </row>
    <row r="149" ht="12" customHeight="1" s="726">
      <c r="A149" s="5" t="n"/>
      <c r="B149" s="277" t="n"/>
      <c r="C149" s="5" t="n"/>
      <c r="D149" s="277" t="n"/>
      <c r="E149" s="5" t="n"/>
      <c r="F149" s="547" t="n"/>
      <c r="G149" s="5" t="n"/>
      <c r="H149" s="5" t="n"/>
      <c r="I149" s="5" t="n"/>
      <c r="J149" s="547" t="n"/>
      <c r="K149" s="277" t="n"/>
      <c r="L149" s="5" t="n"/>
      <c r="M149" s="505" t="n"/>
      <c r="N149" s="505" t="n"/>
      <c r="O149" s="5" t="n"/>
      <c r="P149" s="5" t="n"/>
      <c r="Q149" s="5" t="n"/>
      <c r="R149" s="5" t="n"/>
      <c r="S149" s="5" t="n"/>
      <c r="T149" s="5" t="n"/>
      <c r="U149" s="5" t="n"/>
      <c r="V149" s="5" t="n"/>
      <c r="W149" s="5" t="n"/>
      <c r="X149" s="5" t="n"/>
      <c r="Y149" s="5" t="n"/>
      <c r="Z149" s="5" t="n"/>
    </row>
    <row r="150" ht="12" customHeight="1" s="726">
      <c r="A150" s="5" t="n"/>
      <c r="B150" s="277" t="n"/>
      <c r="C150" s="5" t="n"/>
      <c r="D150" s="277" t="n"/>
      <c r="E150" s="5" t="n"/>
      <c r="F150" s="547" t="n"/>
      <c r="G150" s="5" t="n"/>
      <c r="H150" s="5" t="n"/>
      <c r="I150" s="5" t="n"/>
      <c r="J150" s="547" t="n"/>
      <c r="K150" s="277" t="n"/>
      <c r="L150" s="5" t="n"/>
      <c r="M150" s="505" t="n"/>
      <c r="N150" s="505" t="n"/>
      <c r="O150" s="5" t="n"/>
      <c r="P150" s="5" t="n"/>
      <c r="Q150" s="5" t="n"/>
      <c r="R150" s="5" t="n"/>
      <c r="S150" s="5" t="n"/>
      <c r="T150" s="5" t="n"/>
      <c r="U150" s="5" t="n"/>
      <c r="V150" s="5" t="n"/>
      <c r="W150" s="5" t="n"/>
      <c r="X150" s="5" t="n"/>
      <c r="Y150" s="5" t="n"/>
      <c r="Z150" s="5" t="n"/>
    </row>
    <row r="151" ht="12" customHeight="1" s="726">
      <c r="A151" s="5" t="n"/>
      <c r="B151" s="277" t="n"/>
      <c r="C151" s="5" t="n"/>
      <c r="D151" s="277" t="n"/>
      <c r="E151" s="5" t="n"/>
      <c r="F151" s="547" t="n"/>
      <c r="G151" s="5" t="n"/>
      <c r="H151" s="5" t="n"/>
      <c r="I151" s="5" t="n"/>
      <c r="J151" s="547" t="n"/>
      <c r="K151" s="277" t="n"/>
      <c r="L151" s="5" t="n"/>
      <c r="M151" s="505" t="n"/>
      <c r="N151" s="505" t="n"/>
      <c r="O151" s="5" t="n"/>
      <c r="P151" s="5" t="n"/>
      <c r="Q151" s="5" t="n"/>
      <c r="R151" s="5" t="n"/>
      <c r="S151" s="5" t="n"/>
      <c r="T151" s="5" t="n"/>
      <c r="U151" s="5" t="n"/>
      <c r="V151" s="5" t="n"/>
      <c r="W151" s="5" t="n"/>
      <c r="X151" s="5" t="n"/>
      <c r="Y151" s="5" t="n"/>
      <c r="Z151" s="5" t="n"/>
    </row>
    <row r="152" ht="12" customHeight="1" s="726">
      <c r="A152" s="5" t="n"/>
      <c r="B152" s="277" t="n"/>
      <c r="C152" s="5" t="n"/>
      <c r="D152" s="277" t="n"/>
      <c r="E152" s="5" t="n"/>
      <c r="F152" s="547" t="n"/>
      <c r="G152" s="5" t="n"/>
      <c r="H152" s="5" t="n"/>
      <c r="I152" s="5" t="n"/>
      <c r="J152" s="547" t="n"/>
      <c r="K152" s="277" t="n"/>
      <c r="L152" s="5" t="n"/>
      <c r="M152" s="505" t="n"/>
      <c r="N152" s="505" t="n"/>
      <c r="O152" s="5" t="n"/>
      <c r="P152" s="5" t="n"/>
      <c r="Q152" s="5" t="n"/>
      <c r="R152" s="5" t="n"/>
      <c r="S152" s="5" t="n"/>
      <c r="T152" s="5" t="n"/>
      <c r="U152" s="5" t="n"/>
      <c r="V152" s="5" t="n"/>
      <c r="W152" s="5" t="n"/>
      <c r="X152" s="5" t="n"/>
      <c r="Y152" s="5" t="n"/>
      <c r="Z152" s="5" t="n"/>
    </row>
    <row r="153" ht="12" customHeight="1" s="726">
      <c r="A153" s="5" t="n"/>
      <c r="B153" s="277" t="n"/>
      <c r="C153" s="5" t="n"/>
      <c r="D153" s="277" t="n"/>
      <c r="E153" s="5" t="n"/>
      <c r="F153" s="547" t="n"/>
      <c r="G153" s="5" t="n"/>
      <c r="H153" s="5" t="n"/>
      <c r="I153" s="5" t="n"/>
      <c r="J153" s="547" t="n"/>
      <c r="K153" s="277" t="n"/>
      <c r="L153" s="5" t="n"/>
      <c r="M153" s="505" t="n"/>
      <c r="N153" s="505" t="n"/>
      <c r="O153" s="5" t="n"/>
      <c r="P153" s="5" t="n"/>
      <c r="Q153" s="5" t="n"/>
      <c r="R153" s="5" t="n"/>
      <c r="S153" s="5" t="n"/>
      <c r="T153" s="5" t="n"/>
      <c r="U153" s="5" t="n"/>
      <c r="V153" s="5" t="n"/>
      <c r="W153" s="5" t="n"/>
      <c r="X153" s="5" t="n"/>
      <c r="Y153" s="5" t="n"/>
      <c r="Z153" s="5" t="n"/>
    </row>
    <row r="154" ht="12" customHeight="1" s="726">
      <c r="A154" s="5" t="n"/>
      <c r="B154" s="277" t="n"/>
      <c r="C154" s="5" t="n"/>
      <c r="D154" s="277" t="n"/>
      <c r="E154" s="5" t="n"/>
      <c r="F154" s="547" t="n"/>
      <c r="G154" s="5" t="n"/>
      <c r="H154" s="5" t="n"/>
      <c r="I154" s="5" t="n"/>
      <c r="J154" s="547" t="n"/>
      <c r="K154" s="277" t="n"/>
      <c r="L154" s="5" t="n"/>
      <c r="M154" s="505" t="n"/>
      <c r="N154" s="505" t="n"/>
      <c r="O154" s="5" t="n"/>
      <c r="P154" s="5" t="n"/>
      <c r="Q154" s="5" t="n"/>
      <c r="R154" s="5" t="n"/>
      <c r="S154" s="5" t="n"/>
      <c r="T154" s="5" t="n"/>
      <c r="U154" s="5" t="n"/>
      <c r="V154" s="5" t="n"/>
      <c r="W154" s="5" t="n"/>
      <c r="X154" s="5" t="n"/>
      <c r="Y154" s="5" t="n"/>
      <c r="Z154" s="5" t="n"/>
    </row>
    <row r="155" ht="12" customHeight="1" s="726">
      <c r="A155" s="5" t="n"/>
      <c r="B155" s="277" t="n"/>
      <c r="C155" s="5" t="n"/>
      <c r="D155" s="277" t="n"/>
      <c r="E155" s="5" t="n"/>
      <c r="F155" s="547" t="n"/>
      <c r="G155" s="5" t="n"/>
      <c r="H155" s="5" t="n"/>
      <c r="I155" s="5" t="n"/>
      <c r="J155" s="547" t="n"/>
      <c r="K155" s="277" t="n"/>
      <c r="L155" s="5" t="n"/>
      <c r="M155" s="505" t="n"/>
      <c r="N155" s="505" t="n"/>
      <c r="O155" s="5" t="n"/>
      <c r="P155" s="5" t="n"/>
      <c r="Q155" s="5" t="n"/>
      <c r="R155" s="5" t="n"/>
      <c r="S155" s="5" t="n"/>
      <c r="T155" s="5" t="n"/>
      <c r="U155" s="5" t="n"/>
      <c r="V155" s="5" t="n"/>
      <c r="W155" s="5" t="n"/>
      <c r="X155" s="5" t="n"/>
      <c r="Y155" s="5" t="n"/>
      <c r="Z155" s="5" t="n"/>
    </row>
    <row r="156" ht="12" customHeight="1" s="726">
      <c r="A156" s="5" t="n"/>
      <c r="B156" s="277" t="n"/>
      <c r="C156" s="5" t="n"/>
      <c r="D156" s="277" t="n"/>
      <c r="E156" s="5" t="n"/>
      <c r="F156" s="547" t="n"/>
      <c r="G156" s="5" t="n"/>
      <c r="H156" s="5" t="n"/>
      <c r="I156" s="5" t="n"/>
      <c r="J156" s="547" t="n"/>
      <c r="K156" s="277" t="n"/>
      <c r="L156" s="5" t="n"/>
      <c r="M156" s="505" t="n"/>
      <c r="N156" s="505" t="n"/>
      <c r="O156" s="5" t="n"/>
      <c r="P156" s="5" t="n"/>
      <c r="Q156" s="5" t="n"/>
      <c r="R156" s="5" t="n"/>
      <c r="S156" s="5" t="n"/>
      <c r="T156" s="5" t="n"/>
      <c r="U156" s="5" t="n"/>
      <c r="V156" s="5" t="n"/>
      <c r="W156" s="5" t="n"/>
      <c r="X156" s="5" t="n"/>
      <c r="Y156" s="5" t="n"/>
      <c r="Z156" s="5" t="n"/>
    </row>
    <row r="157" ht="12" customHeight="1" s="726">
      <c r="A157" s="5" t="n"/>
      <c r="B157" s="277" t="n"/>
      <c r="C157" s="5" t="n"/>
      <c r="D157" s="277" t="n"/>
      <c r="E157" s="5" t="n"/>
      <c r="F157" s="547" t="n"/>
      <c r="G157" s="5" t="n"/>
      <c r="H157" s="5" t="n"/>
      <c r="I157" s="5" t="n"/>
      <c r="J157" s="547" t="n"/>
      <c r="K157" s="277" t="n"/>
      <c r="L157" s="5" t="n"/>
      <c r="M157" s="505" t="n"/>
      <c r="N157" s="505" t="n"/>
      <c r="O157" s="5" t="n"/>
      <c r="P157" s="5" t="n"/>
      <c r="Q157" s="5" t="n"/>
      <c r="R157" s="5" t="n"/>
      <c r="S157" s="5" t="n"/>
      <c r="T157" s="5" t="n"/>
      <c r="U157" s="5" t="n"/>
      <c r="V157" s="5" t="n"/>
      <c r="W157" s="5" t="n"/>
      <c r="X157" s="5" t="n"/>
      <c r="Y157" s="5" t="n"/>
      <c r="Z157" s="5" t="n"/>
    </row>
    <row r="158" ht="12" customHeight="1" s="726">
      <c r="A158" s="5" t="n"/>
      <c r="B158" s="277" t="n"/>
      <c r="C158" s="5" t="n"/>
      <c r="D158" s="277" t="n"/>
      <c r="E158" s="5" t="n"/>
      <c r="F158" s="547" t="n"/>
      <c r="G158" s="5" t="n"/>
      <c r="H158" s="5" t="n"/>
      <c r="I158" s="5" t="n"/>
      <c r="J158" s="547" t="n"/>
      <c r="K158" s="277" t="n"/>
      <c r="L158" s="5" t="n"/>
      <c r="M158" s="505" t="n"/>
      <c r="N158" s="505" t="n"/>
      <c r="O158" s="5" t="n"/>
      <c r="P158" s="5" t="n"/>
      <c r="Q158" s="5" t="n"/>
      <c r="R158" s="5" t="n"/>
      <c r="S158" s="5" t="n"/>
      <c r="T158" s="5" t="n"/>
      <c r="U158" s="5" t="n"/>
      <c r="V158" s="5" t="n"/>
      <c r="W158" s="5" t="n"/>
      <c r="X158" s="5" t="n"/>
      <c r="Y158" s="5" t="n"/>
      <c r="Z158" s="5" t="n"/>
    </row>
    <row r="159" ht="12" customHeight="1" s="726">
      <c r="A159" s="5" t="n"/>
      <c r="B159" s="277" t="n"/>
      <c r="C159" s="5" t="n"/>
      <c r="D159" s="277" t="n"/>
      <c r="E159" s="5" t="n"/>
      <c r="F159" s="547" t="n"/>
      <c r="G159" s="5" t="n"/>
      <c r="H159" s="5" t="n"/>
      <c r="I159" s="5" t="n"/>
      <c r="J159" s="547" t="n"/>
      <c r="K159" s="277" t="n"/>
      <c r="L159" s="5" t="n"/>
      <c r="M159" s="505" t="n"/>
      <c r="N159" s="505" t="n"/>
      <c r="O159" s="5" t="n"/>
      <c r="P159" s="5" t="n"/>
      <c r="Q159" s="5" t="n"/>
      <c r="R159" s="5" t="n"/>
      <c r="S159" s="5" t="n"/>
      <c r="T159" s="5" t="n"/>
      <c r="U159" s="5" t="n"/>
      <c r="V159" s="5" t="n"/>
      <c r="W159" s="5" t="n"/>
      <c r="X159" s="5" t="n"/>
      <c r="Y159" s="5" t="n"/>
      <c r="Z159" s="5" t="n"/>
    </row>
    <row r="160" ht="12" customHeight="1" s="726">
      <c r="A160" s="5" t="n"/>
      <c r="B160" s="277" t="n"/>
      <c r="C160" s="5" t="n"/>
      <c r="D160" s="277" t="n"/>
      <c r="E160" s="5" t="n"/>
      <c r="F160" s="547" t="n"/>
      <c r="G160" s="5" t="n"/>
      <c r="H160" s="5" t="n"/>
      <c r="I160" s="5" t="n"/>
      <c r="J160" s="547" t="n"/>
      <c r="K160" s="277" t="n"/>
      <c r="L160" s="5" t="n"/>
      <c r="M160" s="505" t="n"/>
      <c r="N160" s="505" t="n"/>
      <c r="O160" s="5" t="n"/>
      <c r="P160" s="5" t="n"/>
      <c r="Q160" s="5" t="n"/>
      <c r="R160" s="5" t="n"/>
      <c r="S160" s="5" t="n"/>
      <c r="T160" s="5" t="n"/>
      <c r="U160" s="5" t="n"/>
      <c r="V160" s="5" t="n"/>
      <c r="W160" s="5" t="n"/>
      <c r="X160" s="5" t="n"/>
      <c r="Y160" s="5" t="n"/>
      <c r="Z160" s="5" t="n"/>
    </row>
    <row r="161" ht="12" customHeight="1" s="726">
      <c r="A161" s="5" t="n"/>
      <c r="B161" s="277" t="n"/>
      <c r="C161" s="5" t="n"/>
      <c r="D161" s="277" t="n"/>
      <c r="E161" s="5" t="n"/>
      <c r="F161" s="547" t="n"/>
      <c r="G161" s="5" t="n"/>
      <c r="H161" s="5" t="n"/>
      <c r="I161" s="5" t="n"/>
      <c r="J161" s="547" t="n"/>
      <c r="K161" s="277" t="n"/>
      <c r="L161" s="5" t="n"/>
      <c r="M161" s="505" t="n"/>
      <c r="N161" s="505" t="n"/>
      <c r="O161" s="5" t="n"/>
      <c r="P161" s="5" t="n"/>
      <c r="Q161" s="5" t="n"/>
      <c r="R161" s="5" t="n"/>
      <c r="S161" s="5" t="n"/>
      <c r="T161" s="5" t="n"/>
      <c r="U161" s="5" t="n"/>
      <c r="V161" s="5" t="n"/>
      <c r="W161" s="5" t="n"/>
      <c r="X161" s="5" t="n"/>
      <c r="Y161" s="5" t="n"/>
      <c r="Z161" s="5" t="n"/>
    </row>
    <row r="162" ht="12" customHeight="1" s="726">
      <c r="A162" s="5" t="n"/>
      <c r="B162" s="277" t="n"/>
      <c r="C162" s="5" t="n"/>
      <c r="D162" s="277" t="n"/>
      <c r="E162" s="5" t="n"/>
      <c r="F162" s="547" t="n"/>
      <c r="G162" s="5" t="n"/>
      <c r="H162" s="5" t="n"/>
      <c r="I162" s="5" t="n"/>
      <c r="J162" s="547" t="n"/>
      <c r="K162" s="277" t="n"/>
      <c r="L162" s="5" t="n"/>
      <c r="M162" s="505" t="n"/>
      <c r="N162" s="505" t="n"/>
      <c r="O162" s="5" t="n"/>
      <c r="P162" s="5" t="n"/>
      <c r="Q162" s="5" t="n"/>
      <c r="R162" s="5" t="n"/>
      <c r="S162" s="5" t="n"/>
      <c r="T162" s="5" t="n"/>
      <c r="U162" s="5" t="n"/>
      <c r="V162" s="5" t="n"/>
      <c r="W162" s="5" t="n"/>
      <c r="X162" s="5" t="n"/>
      <c r="Y162" s="5" t="n"/>
      <c r="Z162" s="5" t="n"/>
    </row>
    <row r="163" ht="12" customHeight="1" s="726">
      <c r="A163" s="5" t="n"/>
      <c r="B163" s="277" t="n"/>
      <c r="C163" s="5" t="n"/>
      <c r="D163" s="277" t="n"/>
      <c r="E163" s="5" t="n"/>
      <c r="F163" s="547" t="n"/>
      <c r="G163" s="5" t="n"/>
      <c r="H163" s="5" t="n"/>
      <c r="I163" s="5" t="n"/>
      <c r="J163" s="547" t="n"/>
      <c r="K163" s="277" t="n"/>
      <c r="L163" s="5" t="n"/>
      <c r="M163" s="505" t="n"/>
      <c r="N163" s="505" t="n"/>
      <c r="O163" s="5" t="n"/>
      <c r="P163" s="5" t="n"/>
      <c r="Q163" s="5" t="n"/>
      <c r="R163" s="5" t="n"/>
      <c r="S163" s="5" t="n"/>
      <c r="T163" s="5" t="n"/>
      <c r="U163" s="5" t="n"/>
      <c r="V163" s="5" t="n"/>
      <c r="W163" s="5" t="n"/>
      <c r="X163" s="5" t="n"/>
      <c r="Y163" s="5" t="n"/>
      <c r="Z163" s="5" t="n"/>
    </row>
    <row r="164" ht="12" customHeight="1" s="726">
      <c r="A164" s="5" t="n"/>
      <c r="B164" s="277" t="n"/>
      <c r="C164" s="5" t="n"/>
      <c r="D164" s="277" t="n"/>
      <c r="E164" s="5" t="n"/>
      <c r="F164" s="547" t="n"/>
      <c r="G164" s="5" t="n"/>
      <c r="H164" s="5" t="n"/>
      <c r="I164" s="5" t="n"/>
      <c r="J164" s="547" t="n"/>
      <c r="K164" s="277" t="n"/>
      <c r="L164" s="5" t="n"/>
      <c r="M164" s="505" t="n"/>
      <c r="N164" s="505" t="n"/>
      <c r="O164" s="5" t="n"/>
      <c r="P164" s="5" t="n"/>
      <c r="Q164" s="5" t="n"/>
      <c r="R164" s="5" t="n"/>
      <c r="S164" s="5" t="n"/>
      <c r="T164" s="5" t="n"/>
      <c r="U164" s="5" t="n"/>
      <c r="V164" s="5" t="n"/>
      <c r="W164" s="5" t="n"/>
      <c r="X164" s="5" t="n"/>
      <c r="Y164" s="5" t="n"/>
      <c r="Z164" s="5" t="n"/>
    </row>
    <row r="165" ht="12" customHeight="1" s="726">
      <c r="A165" s="5" t="n"/>
      <c r="B165" s="277" t="n"/>
      <c r="C165" s="5" t="n"/>
      <c r="D165" s="277" t="n"/>
      <c r="E165" s="5" t="n"/>
      <c r="F165" s="547" t="n"/>
      <c r="G165" s="5" t="n"/>
      <c r="H165" s="5" t="n"/>
      <c r="I165" s="5" t="n"/>
      <c r="J165" s="547" t="n"/>
      <c r="K165" s="277" t="n"/>
      <c r="L165" s="5" t="n"/>
      <c r="M165" s="505" t="n"/>
      <c r="N165" s="505" t="n"/>
      <c r="O165" s="5" t="n"/>
      <c r="P165" s="5" t="n"/>
      <c r="Q165" s="5" t="n"/>
      <c r="R165" s="5" t="n"/>
      <c r="S165" s="5" t="n"/>
      <c r="T165" s="5" t="n"/>
      <c r="U165" s="5" t="n"/>
      <c r="V165" s="5" t="n"/>
      <c r="W165" s="5" t="n"/>
      <c r="X165" s="5" t="n"/>
      <c r="Y165" s="5" t="n"/>
      <c r="Z165" s="5" t="n"/>
    </row>
    <row r="166" ht="12" customHeight="1" s="726">
      <c r="A166" s="5" t="n"/>
      <c r="B166" s="277" t="n"/>
      <c r="C166" s="5" t="n"/>
      <c r="D166" s="277" t="n"/>
      <c r="E166" s="5" t="n"/>
      <c r="F166" s="547" t="n"/>
      <c r="G166" s="5" t="n"/>
      <c r="H166" s="5" t="n"/>
      <c r="I166" s="5" t="n"/>
      <c r="J166" s="547" t="n"/>
      <c r="K166" s="277" t="n"/>
      <c r="L166" s="5" t="n"/>
      <c r="M166" s="505" t="n"/>
      <c r="N166" s="505" t="n"/>
      <c r="O166" s="5" t="n"/>
      <c r="P166" s="5" t="n"/>
      <c r="Q166" s="5" t="n"/>
      <c r="R166" s="5" t="n"/>
      <c r="S166" s="5" t="n"/>
      <c r="T166" s="5" t="n"/>
      <c r="U166" s="5" t="n"/>
      <c r="V166" s="5" t="n"/>
      <c r="W166" s="5" t="n"/>
      <c r="X166" s="5" t="n"/>
      <c r="Y166" s="5" t="n"/>
      <c r="Z166" s="5" t="n"/>
    </row>
    <row r="167" ht="12" customHeight="1" s="726">
      <c r="A167" s="5" t="n"/>
      <c r="B167" s="277" t="n"/>
      <c r="C167" s="5" t="n"/>
      <c r="D167" s="277" t="n"/>
      <c r="E167" s="5" t="n"/>
      <c r="F167" s="547" t="n"/>
      <c r="G167" s="5" t="n"/>
      <c r="H167" s="5" t="n"/>
      <c r="I167" s="5" t="n"/>
      <c r="J167" s="547" t="n"/>
      <c r="K167" s="277" t="n"/>
      <c r="L167" s="5" t="n"/>
      <c r="M167" s="505" t="n"/>
      <c r="N167" s="505" t="n"/>
      <c r="O167" s="5" t="n"/>
      <c r="P167" s="5" t="n"/>
      <c r="Q167" s="5" t="n"/>
      <c r="R167" s="5" t="n"/>
      <c r="S167" s="5" t="n"/>
      <c r="T167" s="5" t="n"/>
      <c r="U167" s="5" t="n"/>
      <c r="V167" s="5" t="n"/>
      <c r="W167" s="5" t="n"/>
      <c r="X167" s="5" t="n"/>
      <c r="Y167" s="5" t="n"/>
      <c r="Z167" s="5" t="n"/>
    </row>
    <row r="168" ht="12" customHeight="1" s="726">
      <c r="A168" s="5" t="n"/>
      <c r="B168" s="277" t="n"/>
      <c r="C168" s="5" t="n"/>
      <c r="D168" s="277" t="n"/>
      <c r="E168" s="5" t="n"/>
      <c r="F168" s="547" t="n"/>
      <c r="G168" s="5" t="n"/>
      <c r="H168" s="5" t="n"/>
      <c r="I168" s="5" t="n"/>
      <c r="J168" s="547" t="n"/>
      <c r="K168" s="277" t="n"/>
      <c r="L168" s="5" t="n"/>
      <c r="M168" s="505" t="n"/>
      <c r="N168" s="505" t="n"/>
      <c r="O168" s="5" t="n"/>
      <c r="P168" s="5" t="n"/>
      <c r="Q168" s="5" t="n"/>
      <c r="R168" s="5" t="n"/>
      <c r="S168" s="5" t="n"/>
      <c r="T168" s="5" t="n"/>
      <c r="U168" s="5" t="n"/>
      <c r="V168" s="5" t="n"/>
      <c r="W168" s="5" t="n"/>
      <c r="X168" s="5" t="n"/>
      <c r="Y168" s="5" t="n"/>
      <c r="Z168" s="5" t="n"/>
    </row>
    <row r="169" ht="12" customHeight="1" s="726">
      <c r="A169" s="5" t="n"/>
      <c r="B169" s="277" t="n"/>
      <c r="C169" s="5" t="n"/>
      <c r="D169" s="277" t="n"/>
      <c r="E169" s="5" t="n"/>
      <c r="F169" s="547" t="n"/>
      <c r="G169" s="5" t="n"/>
      <c r="H169" s="5" t="n"/>
      <c r="I169" s="5" t="n"/>
      <c r="J169" s="547" t="n"/>
      <c r="K169" s="277" t="n"/>
      <c r="L169" s="5" t="n"/>
      <c r="M169" s="505" t="n"/>
      <c r="N169" s="505" t="n"/>
      <c r="O169" s="5" t="n"/>
      <c r="P169" s="5" t="n"/>
      <c r="Q169" s="5" t="n"/>
      <c r="R169" s="5" t="n"/>
      <c r="S169" s="5" t="n"/>
      <c r="T169" s="5" t="n"/>
      <c r="U169" s="5" t="n"/>
      <c r="V169" s="5" t="n"/>
      <c r="W169" s="5" t="n"/>
      <c r="X169" s="5" t="n"/>
      <c r="Y169" s="5" t="n"/>
      <c r="Z169" s="5" t="n"/>
    </row>
    <row r="170" ht="12" customHeight="1" s="726">
      <c r="A170" s="5" t="n"/>
      <c r="B170" s="277" t="n"/>
      <c r="C170" s="5" t="n"/>
      <c r="D170" s="277" t="n"/>
      <c r="E170" s="5" t="n"/>
      <c r="F170" s="547" t="n"/>
      <c r="G170" s="5" t="n"/>
      <c r="H170" s="5" t="n"/>
      <c r="I170" s="5" t="n"/>
      <c r="J170" s="547" t="n"/>
      <c r="K170" s="277" t="n"/>
      <c r="L170" s="5" t="n"/>
      <c r="M170" s="505" t="n"/>
      <c r="N170" s="505" t="n"/>
      <c r="O170" s="5" t="n"/>
      <c r="P170" s="5" t="n"/>
      <c r="Q170" s="5" t="n"/>
      <c r="R170" s="5" t="n"/>
      <c r="S170" s="5" t="n"/>
      <c r="T170" s="5" t="n"/>
      <c r="U170" s="5" t="n"/>
      <c r="V170" s="5" t="n"/>
      <c r="W170" s="5" t="n"/>
      <c r="X170" s="5" t="n"/>
      <c r="Y170" s="5" t="n"/>
      <c r="Z170" s="5" t="n"/>
    </row>
    <row r="171" ht="12" customHeight="1" s="726">
      <c r="A171" s="5" t="n"/>
      <c r="B171" s="277" t="n"/>
      <c r="C171" s="5" t="n"/>
      <c r="D171" s="277" t="n"/>
      <c r="E171" s="5" t="n"/>
      <c r="F171" s="547" t="n"/>
      <c r="G171" s="5" t="n"/>
      <c r="H171" s="5" t="n"/>
      <c r="I171" s="5" t="n"/>
      <c r="J171" s="547" t="n"/>
      <c r="K171" s="277" t="n"/>
      <c r="L171" s="5" t="n"/>
      <c r="M171" s="505" t="n"/>
      <c r="N171" s="505" t="n"/>
      <c r="O171" s="5" t="n"/>
      <c r="P171" s="5" t="n"/>
      <c r="Q171" s="5" t="n"/>
      <c r="R171" s="5" t="n"/>
      <c r="S171" s="5" t="n"/>
      <c r="T171" s="5" t="n"/>
      <c r="U171" s="5" t="n"/>
      <c r="V171" s="5" t="n"/>
      <c r="W171" s="5" t="n"/>
      <c r="X171" s="5" t="n"/>
      <c r="Y171" s="5" t="n"/>
      <c r="Z171" s="5" t="n"/>
    </row>
    <row r="172" ht="12" customHeight="1" s="726">
      <c r="A172" s="5" t="n"/>
      <c r="B172" s="277" t="n"/>
      <c r="C172" s="5" t="n"/>
      <c r="D172" s="277" t="n"/>
      <c r="E172" s="5" t="n"/>
      <c r="F172" s="547" t="n"/>
      <c r="G172" s="5" t="n"/>
      <c r="H172" s="5" t="n"/>
      <c r="I172" s="5" t="n"/>
      <c r="J172" s="547" t="n"/>
      <c r="K172" s="277" t="n"/>
      <c r="L172" s="5" t="n"/>
      <c r="M172" s="505" t="n"/>
      <c r="N172" s="505" t="n"/>
      <c r="O172" s="5" t="n"/>
      <c r="P172" s="5" t="n"/>
      <c r="Q172" s="5" t="n"/>
      <c r="R172" s="5" t="n"/>
      <c r="S172" s="5" t="n"/>
      <c r="T172" s="5" t="n"/>
      <c r="U172" s="5" t="n"/>
      <c r="V172" s="5" t="n"/>
      <c r="W172" s="5" t="n"/>
      <c r="X172" s="5" t="n"/>
      <c r="Y172" s="5" t="n"/>
      <c r="Z172" s="5" t="n"/>
    </row>
    <row r="173" ht="12" customHeight="1" s="726">
      <c r="A173" s="5" t="n"/>
      <c r="B173" s="277" t="n"/>
      <c r="C173" s="5" t="n"/>
      <c r="D173" s="277" t="n"/>
      <c r="E173" s="5" t="n"/>
      <c r="F173" s="547" t="n"/>
      <c r="G173" s="5" t="n"/>
      <c r="H173" s="5" t="n"/>
      <c r="I173" s="5" t="n"/>
      <c r="J173" s="547" t="n"/>
      <c r="K173" s="277" t="n"/>
      <c r="L173" s="5" t="n"/>
      <c r="M173" s="505" t="n"/>
      <c r="N173" s="505" t="n"/>
      <c r="O173" s="5" t="n"/>
      <c r="P173" s="5" t="n"/>
      <c r="Q173" s="5" t="n"/>
      <c r="R173" s="5" t="n"/>
      <c r="S173" s="5" t="n"/>
      <c r="T173" s="5" t="n"/>
      <c r="U173" s="5" t="n"/>
      <c r="V173" s="5" t="n"/>
      <c r="W173" s="5" t="n"/>
      <c r="X173" s="5" t="n"/>
      <c r="Y173" s="5" t="n"/>
      <c r="Z173" s="5" t="n"/>
    </row>
    <row r="174" ht="12" customHeight="1" s="726">
      <c r="A174" s="5" t="n"/>
      <c r="B174" s="277" t="n"/>
      <c r="C174" s="5" t="n"/>
      <c r="D174" s="277" t="n"/>
      <c r="E174" s="5" t="n"/>
      <c r="F174" s="547" t="n"/>
      <c r="G174" s="5" t="n"/>
      <c r="H174" s="5" t="n"/>
      <c r="I174" s="5" t="n"/>
      <c r="J174" s="547" t="n"/>
      <c r="K174" s="277" t="n"/>
      <c r="L174" s="5" t="n"/>
      <c r="M174" s="505" t="n"/>
      <c r="N174" s="505" t="n"/>
      <c r="O174" s="5" t="n"/>
      <c r="P174" s="5" t="n"/>
      <c r="Q174" s="5" t="n"/>
      <c r="R174" s="5" t="n"/>
      <c r="S174" s="5" t="n"/>
      <c r="T174" s="5" t="n"/>
      <c r="U174" s="5" t="n"/>
      <c r="V174" s="5" t="n"/>
      <c r="W174" s="5" t="n"/>
      <c r="X174" s="5" t="n"/>
      <c r="Y174" s="5" t="n"/>
      <c r="Z174" s="5" t="n"/>
    </row>
    <row r="175" ht="12" customHeight="1" s="726">
      <c r="A175" s="5" t="n"/>
      <c r="B175" s="277" t="n"/>
      <c r="C175" s="5" t="n"/>
      <c r="D175" s="277" t="n"/>
      <c r="E175" s="5" t="n"/>
      <c r="F175" s="547" t="n"/>
      <c r="G175" s="5" t="n"/>
      <c r="H175" s="5" t="n"/>
      <c r="I175" s="5" t="n"/>
      <c r="J175" s="547" t="n"/>
      <c r="K175" s="277" t="n"/>
      <c r="L175" s="5" t="n"/>
      <c r="M175" s="505" t="n"/>
      <c r="N175" s="505" t="n"/>
      <c r="O175" s="5" t="n"/>
      <c r="P175" s="5" t="n"/>
      <c r="Q175" s="5" t="n"/>
      <c r="R175" s="5" t="n"/>
      <c r="S175" s="5" t="n"/>
      <c r="T175" s="5" t="n"/>
      <c r="U175" s="5" t="n"/>
      <c r="V175" s="5" t="n"/>
      <c r="W175" s="5" t="n"/>
      <c r="X175" s="5" t="n"/>
      <c r="Y175" s="5" t="n"/>
      <c r="Z175" s="5" t="n"/>
    </row>
    <row r="176" ht="12" customHeight="1" s="726">
      <c r="A176" s="5" t="n"/>
      <c r="B176" s="277" t="n"/>
      <c r="C176" s="5" t="n"/>
      <c r="D176" s="277" t="n"/>
      <c r="E176" s="5" t="n"/>
      <c r="F176" s="547" t="n"/>
      <c r="G176" s="5" t="n"/>
      <c r="H176" s="5" t="n"/>
      <c r="I176" s="5" t="n"/>
      <c r="J176" s="547" t="n"/>
      <c r="K176" s="277" t="n"/>
      <c r="L176" s="5" t="n"/>
      <c r="M176" s="505" t="n"/>
      <c r="N176" s="505" t="n"/>
      <c r="O176" s="5" t="n"/>
      <c r="P176" s="5" t="n"/>
      <c r="Q176" s="5" t="n"/>
      <c r="R176" s="5" t="n"/>
      <c r="S176" s="5" t="n"/>
      <c r="T176" s="5" t="n"/>
      <c r="U176" s="5" t="n"/>
      <c r="V176" s="5" t="n"/>
      <c r="W176" s="5" t="n"/>
      <c r="X176" s="5" t="n"/>
      <c r="Y176" s="5" t="n"/>
      <c r="Z176" s="5" t="n"/>
    </row>
    <row r="177" ht="12" customHeight="1" s="726">
      <c r="A177" s="5" t="n"/>
      <c r="B177" s="277" t="n"/>
      <c r="C177" s="5" t="n"/>
      <c r="D177" s="277" t="n"/>
      <c r="E177" s="5" t="n"/>
      <c r="F177" s="547" t="n"/>
      <c r="G177" s="5" t="n"/>
      <c r="H177" s="5" t="n"/>
      <c r="I177" s="5" t="n"/>
      <c r="J177" s="547" t="n"/>
      <c r="K177" s="277" t="n"/>
      <c r="L177" s="5" t="n"/>
      <c r="M177" s="505" t="n"/>
      <c r="N177" s="505" t="n"/>
      <c r="O177" s="5" t="n"/>
      <c r="P177" s="5" t="n"/>
      <c r="Q177" s="5" t="n"/>
      <c r="R177" s="5" t="n"/>
      <c r="S177" s="5" t="n"/>
      <c r="T177" s="5" t="n"/>
      <c r="U177" s="5" t="n"/>
      <c r="V177" s="5" t="n"/>
      <c r="W177" s="5" t="n"/>
      <c r="X177" s="5" t="n"/>
      <c r="Y177" s="5" t="n"/>
      <c r="Z177" s="5" t="n"/>
    </row>
    <row r="178" ht="12" customHeight="1" s="726">
      <c r="A178" s="5" t="n"/>
      <c r="B178" s="277" t="n"/>
      <c r="C178" s="5" t="n"/>
      <c r="D178" s="277" t="n"/>
      <c r="E178" s="5" t="n"/>
      <c r="F178" s="547" t="n"/>
      <c r="G178" s="5" t="n"/>
      <c r="H178" s="5" t="n"/>
      <c r="I178" s="5" t="n"/>
      <c r="J178" s="547" t="n"/>
      <c r="K178" s="277" t="n"/>
      <c r="L178" s="5" t="n"/>
      <c r="M178" s="505" t="n"/>
      <c r="N178" s="505" t="n"/>
      <c r="O178" s="5" t="n"/>
      <c r="P178" s="5" t="n"/>
      <c r="Q178" s="5" t="n"/>
      <c r="R178" s="5" t="n"/>
      <c r="S178" s="5" t="n"/>
      <c r="T178" s="5" t="n"/>
      <c r="U178" s="5" t="n"/>
      <c r="V178" s="5" t="n"/>
      <c r="W178" s="5" t="n"/>
      <c r="X178" s="5" t="n"/>
      <c r="Y178" s="5" t="n"/>
      <c r="Z178" s="5" t="n"/>
    </row>
    <row r="179" ht="12" customHeight="1" s="726">
      <c r="A179" s="5" t="n"/>
      <c r="B179" s="277" t="n"/>
      <c r="C179" s="5" t="n"/>
      <c r="D179" s="277" t="n"/>
      <c r="E179" s="5" t="n"/>
      <c r="F179" s="547" t="n"/>
      <c r="G179" s="5" t="n"/>
      <c r="H179" s="5" t="n"/>
      <c r="I179" s="5" t="n"/>
      <c r="J179" s="547" t="n"/>
      <c r="K179" s="277" t="n"/>
      <c r="L179" s="5" t="n"/>
      <c r="M179" s="505" t="n"/>
      <c r="N179" s="505" t="n"/>
      <c r="O179" s="5" t="n"/>
      <c r="P179" s="5" t="n"/>
      <c r="Q179" s="5" t="n"/>
      <c r="R179" s="5" t="n"/>
      <c r="S179" s="5" t="n"/>
      <c r="T179" s="5" t="n"/>
      <c r="U179" s="5" t="n"/>
      <c r="V179" s="5" t="n"/>
      <c r="W179" s="5" t="n"/>
      <c r="X179" s="5" t="n"/>
      <c r="Y179" s="5" t="n"/>
      <c r="Z179" s="5" t="n"/>
    </row>
    <row r="180" ht="12" customHeight="1" s="726">
      <c r="A180" s="5" t="n"/>
      <c r="B180" s="277" t="n"/>
      <c r="C180" s="5" t="n"/>
      <c r="D180" s="277" t="n"/>
      <c r="E180" s="5" t="n"/>
      <c r="F180" s="547" t="n"/>
      <c r="G180" s="5" t="n"/>
      <c r="H180" s="5" t="n"/>
      <c r="I180" s="5" t="n"/>
      <c r="J180" s="547" t="n"/>
      <c r="K180" s="277" t="n"/>
      <c r="L180" s="5" t="n"/>
      <c r="M180" s="505" t="n"/>
      <c r="N180" s="505" t="n"/>
      <c r="O180" s="5" t="n"/>
      <c r="P180" s="5" t="n"/>
      <c r="Q180" s="5" t="n"/>
      <c r="R180" s="5" t="n"/>
      <c r="S180" s="5" t="n"/>
      <c r="T180" s="5" t="n"/>
      <c r="U180" s="5" t="n"/>
      <c r="V180" s="5" t="n"/>
      <c r="W180" s="5" t="n"/>
      <c r="X180" s="5" t="n"/>
      <c r="Y180" s="5" t="n"/>
      <c r="Z180" s="5" t="n"/>
    </row>
    <row r="181" ht="12" customHeight="1" s="726">
      <c r="A181" s="5" t="n"/>
      <c r="B181" s="277" t="n"/>
      <c r="C181" s="5" t="n"/>
      <c r="D181" s="277" t="n"/>
      <c r="E181" s="5" t="n"/>
      <c r="F181" s="547" t="n"/>
      <c r="G181" s="5" t="n"/>
      <c r="H181" s="5" t="n"/>
      <c r="I181" s="5" t="n"/>
      <c r="J181" s="547" t="n"/>
      <c r="K181" s="277" t="n"/>
      <c r="L181" s="5" t="n"/>
      <c r="M181" s="505" t="n"/>
      <c r="N181" s="505" t="n"/>
      <c r="O181" s="5" t="n"/>
      <c r="P181" s="5" t="n"/>
      <c r="Q181" s="5" t="n"/>
      <c r="R181" s="5" t="n"/>
      <c r="S181" s="5" t="n"/>
      <c r="T181" s="5" t="n"/>
      <c r="U181" s="5" t="n"/>
      <c r="V181" s="5" t="n"/>
      <c r="W181" s="5" t="n"/>
      <c r="X181" s="5" t="n"/>
      <c r="Y181" s="5" t="n"/>
      <c r="Z181" s="5" t="n"/>
    </row>
    <row r="182" ht="12" customHeight="1" s="726">
      <c r="A182" s="5" t="n"/>
      <c r="B182" s="277" t="n"/>
      <c r="C182" s="5" t="n"/>
      <c r="D182" s="277" t="n"/>
      <c r="E182" s="5" t="n"/>
      <c r="F182" s="547" t="n"/>
      <c r="G182" s="5" t="n"/>
      <c r="H182" s="5" t="n"/>
      <c r="I182" s="5" t="n"/>
      <c r="J182" s="547" t="n"/>
      <c r="K182" s="277" t="n"/>
      <c r="L182" s="5" t="n"/>
      <c r="M182" s="505" t="n"/>
      <c r="N182" s="505" t="n"/>
      <c r="O182" s="5" t="n"/>
      <c r="P182" s="5" t="n"/>
      <c r="Q182" s="5" t="n"/>
      <c r="R182" s="5" t="n"/>
      <c r="S182" s="5" t="n"/>
      <c r="T182" s="5" t="n"/>
      <c r="U182" s="5" t="n"/>
      <c r="V182" s="5" t="n"/>
      <c r="W182" s="5" t="n"/>
      <c r="X182" s="5" t="n"/>
      <c r="Y182" s="5" t="n"/>
      <c r="Z182" s="5" t="n"/>
    </row>
    <row r="183" ht="12" customHeight="1" s="726">
      <c r="A183" s="5" t="n"/>
      <c r="B183" s="277" t="n"/>
      <c r="C183" s="5" t="n"/>
      <c r="D183" s="277" t="n"/>
      <c r="E183" s="5" t="n"/>
      <c r="F183" s="547" t="n"/>
      <c r="G183" s="5" t="n"/>
      <c r="H183" s="5" t="n"/>
      <c r="I183" s="5" t="n"/>
      <c r="J183" s="547" t="n"/>
      <c r="K183" s="277" t="n"/>
      <c r="L183" s="5" t="n"/>
      <c r="M183" s="505" t="n"/>
      <c r="N183" s="505" t="n"/>
      <c r="O183" s="5" t="n"/>
      <c r="P183" s="5" t="n"/>
      <c r="Q183" s="5" t="n"/>
      <c r="R183" s="5" t="n"/>
      <c r="S183" s="5" t="n"/>
      <c r="T183" s="5" t="n"/>
      <c r="U183" s="5" t="n"/>
      <c r="V183" s="5" t="n"/>
      <c r="W183" s="5" t="n"/>
      <c r="X183" s="5" t="n"/>
      <c r="Y183" s="5" t="n"/>
      <c r="Z183" s="5" t="n"/>
    </row>
    <row r="184" ht="12" customHeight="1" s="726">
      <c r="A184" s="5" t="n"/>
      <c r="B184" s="277" t="n"/>
      <c r="C184" s="5" t="n"/>
      <c r="D184" s="277" t="n"/>
      <c r="E184" s="5" t="n"/>
      <c r="F184" s="547" t="n"/>
      <c r="G184" s="5" t="n"/>
      <c r="H184" s="5" t="n"/>
      <c r="I184" s="5" t="n"/>
      <c r="J184" s="547" t="n"/>
      <c r="K184" s="277" t="n"/>
      <c r="L184" s="5" t="n"/>
      <c r="M184" s="505" t="n"/>
      <c r="N184" s="505" t="n"/>
      <c r="O184" s="5" t="n"/>
      <c r="P184" s="5" t="n"/>
      <c r="Q184" s="5" t="n"/>
      <c r="R184" s="5" t="n"/>
      <c r="S184" s="5" t="n"/>
      <c r="T184" s="5" t="n"/>
      <c r="U184" s="5" t="n"/>
      <c r="V184" s="5" t="n"/>
      <c r="W184" s="5" t="n"/>
      <c r="X184" s="5" t="n"/>
      <c r="Y184" s="5" t="n"/>
      <c r="Z184" s="5" t="n"/>
    </row>
    <row r="185" ht="12" customHeight="1" s="726">
      <c r="A185" s="5" t="n"/>
      <c r="B185" s="277" t="n"/>
      <c r="C185" s="5" t="n"/>
      <c r="D185" s="277" t="n"/>
      <c r="E185" s="5" t="n"/>
      <c r="F185" s="547" t="n"/>
      <c r="G185" s="5" t="n"/>
      <c r="H185" s="5" t="n"/>
      <c r="I185" s="5" t="n"/>
      <c r="J185" s="547" t="n"/>
      <c r="K185" s="277" t="n"/>
      <c r="L185" s="5" t="n"/>
      <c r="M185" s="505" t="n"/>
      <c r="N185" s="505" t="n"/>
      <c r="O185" s="5" t="n"/>
      <c r="P185" s="5" t="n"/>
      <c r="Q185" s="5" t="n"/>
      <c r="R185" s="5" t="n"/>
      <c r="S185" s="5" t="n"/>
      <c r="T185" s="5" t="n"/>
      <c r="U185" s="5" t="n"/>
      <c r="V185" s="5" t="n"/>
      <c r="W185" s="5" t="n"/>
      <c r="X185" s="5" t="n"/>
      <c r="Y185" s="5" t="n"/>
      <c r="Z185" s="5" t="n"/>
    </row>
    <row r="186" ht="12" customHeight="1" s="726">
      <c r="A186" s="5" t="n"/>
      <c r="B186" s="277" t="n"/>
      <c r="C186" s="5" t="n"/>
      <c r="D186" s="277" t="n"/>
      <c r="E186" s="5" t="n"/>
      <c r="F186" s="547" t="n"/>
      <c r="G186" s="5" t="n"/>
      <c r="H186" s="5" t="n"/>
      <c r="I186" s="5" t="n"/>
      <c r="J186" s="547" t="n"/>
      <c r="K186" s="277" t="n"/>
      <c r="L186" s="5" t="n"/>
      <c r="M186" s="505" t="n"/>
      <c r="N186" s="505" t="n"/>
      <c r="O186" s="5" t="n"/>
      <c r="P186" s="5" t="n"/>
      <c r="Q186" s="5" t="n"/>
      <c r="R186" s="5" t="n"/>
      <c r="S186" s="5" t="n"/>
      <c r="T186" s="5" t="n"/>
      <c r="U186" s="5" t="n"/>
      <c r="V186" s="5" t="n"/>
      <c r="W186" s="5" t="n"/>
      <c r="X186" s="5" t="n"/>
      <c r="Y186" s="5" t="n"/>
      <c r="Z186" s="5" t="n"/>
    </row>
    <row r="187" ht="12" customHeight="1" s="726">
      <c r="A187" s="5" t="n"/>
      <c r="B187" s="277" t="n"/>
      <c r="C187" s="5" t="n"/>
      <c r="D187" s="277" t="n"/>
      <c r="E187" s="5" t="n"/>
      <c r="F187" s="547" t="n"/>
      <c r="G187" s="5" t="n"/>
      <c r="H187" s="5" t="n"/>
      <c r="I187" s="5" t="n"/>
      <c r="J187" s="547" t="n"/>
      <c r="K187" s="277" t="n"/>
      <c r="L187" s="5" t="n"/>
      <c r="M187" s="505" t="n"/>
      <c r="N187" s="505" t="n"/>
      <c r="O187" s="5" t="n"/>
      <c r="P187" s="5" t="n"/>
      <c r="Q187" s="5" t="n"/>
      <c r="R187" s="5" t="n"/>
      <c r="S187" s="5" t="n"/>
      <c r="T187" s="5" t="n"/>
      <c r="U187" s="5" t="n"/>
      <c r="V187" s="5" t="n"/>
      <c r="W187" s="5" t="n"/>
      <c r="X187" s="5" t="n"/>
      <c r="Y187" s="5" t="n"/>
      <c r="Z187" s="5" t="n"/>
    </row>
    <row r="188" ht="12" customHeight="1" s="726">
      <c r="A188" s="5" t="n"/>
      <c r="B188" s="277" t="n"/>
      <c r="C188" s="5" t="n"/>
      <c r="D188" s="277" t="n"/>
      <c r="E188" s="5" t="n"/>
      <c r="F188" s="547" t="n"/>
      <c r="G188" s="5" t="n"/>
      <c r="H188" s="5" t="n"/>
      <c r="I188" s="5" t="n"/>
      <c r="J188" s="547" t="n"/>
      <c r="K188" s="277" t="n"/>
      <c r="L188" s="5" t="n"/>
      <c r="M188" s="505" t="n"/>
      <c r="N188" s="505" t="n"/>
      <c r="O188" s="5" t="n"/>
      <c r="P188" s="5" t="n"/>
      <c r="Q188" s="5" t="n"/>
      <c r="R188" s="5" t="n"/>
      <c r="S188" s="5" t="n"/>
      <c r="T188" s="5" t="n"/>
      <c r="U188" s="5" t="n"/>
      <c r="V188" s="5" t="n"/>
      <c r="W188" s="5" t="n"/>
      <c r="X188" s="5" t="n"/>
      <c r="Y188" s="5" t="n"/>
      <c r="Z188" s="5" t="n"/>
    </row>
    <row r="189" ht="12" customHeight="1" s="726">
      <c r="A189" s="5" t="n"/>
      <c r="B189" s="277" t="n"/>
      <c r="C189" s="5" t="n"/>
      <c r="D189" s="277" t="n"/>
      <c r="E189" s="5" t="n"/>
      <c r="F189" s="547" t="n"/>
      <c r="G189" s="5" t="n"/>
      <c r="H189" s="5" t="n"/>
      <c r="I189" s="5" t="n"/>
      <c r="J189" s="547" t="n"/>
      <c r="K189" s="277" t="n"/>
      <c r="L189" s="5" t="n"/>
      <c r="M189" s="505" t="n"/>
      <c r="N189" s="505" t="n"/>
      <c r="O189" s="5" t="n"/>
      <c r="P189" s="5" t="n"/>
      <c r="Q189" s="5" t="n"/>
      <c r="R189" s="5" t="n"/>
      <c r="S189" s="5" t="n"/>
      <c r="T189" s="5" t="n"/>
      <c r="U189" s="5" t="n"/>
      <c r="V189" s="5" t="n"/>
      <c r="W189" s="5" t="n"/>
      <c r="X189" s="5" t="n"/>
      <c r="Y189" s="5" t="n"/>
      <c r="Z189" s="5" t="n"/>
    </row>
    <row r="190" ht="12" customHeight="1" s="726">
      <c r="A190" s="5" t="n"/>
      <c r="B190" s="277" t="n"/>
      <c r="C190" s="5" t="n"/>
      <c r="D190" s="277" t="n"/>
      <c r="E190" s="5" t="n"/>
      <c r="F190" s="547" t="n"/>
      <c r="G190" s="5" t="n"/>
      <c r="H190" s="5" t="n"/>
      <c r="I190" s="5" t="n"/>
      <c r="J190" s="547" t="n"/>
      <c r="K190" s="277" t="n"/>
      <c r="L190" s="5" t="n"/>
      <c r="M190" s="505" t="n"/>
      <c r="N190" s="505" t="n"/>
      <c r="O190" s="5" t="n"/>
      <c r="P190" s="5" t="n"/>
      <c r="Q190" s="5" t="n"/>
      <c r="R190" s="5" t="n"/>
      <c r="S190" s="5" t="n"/>
      <c r="T190" s="5" t="n"/>
      <c r="U190" s="5" t="n"/>
      <c r="V190" s="5" t="n"/>
      <c r="W190" s="5" t="n"/>
      <c r="X190" s="5" t="n"/>
      <c r="Y190" s="5" t="n"/>
      <c r="Z190" s="5" t="n"/>
    </row>
    <row r="191" ht="12" customHeight="1" s="726">
      <c r="A191" s="5" t="n"/>
      <c r="B191" s="277" t="n"/>
      <c r="C191" s="5" t="n"/>
      <c r="D191" s="277" t="n"/>
      <c r="E191" s="5" t="n"/>
      <c r="F191" s="547" t="n"/>
      <c r="G191" s="5" t="n"/>
      <c r="H191" s="5" t="n"/>
      <c r="I191" s="5" t="n"/>
      <c r="J191" s="547" t="n"/>
      <c r="K191" s="277" t="n"/>
      <c r="L191" s="5" t="n"/>
      <c r="M191" s="505" t="n"/>
      <c r="N191" s="505" t="n"/>
      <c r="O191" s="5" t="n"/>
      <c r="P191" s="5" t="n"/>
      <c r="Q191" s="5" t="n"/>
      <c r="R191" s="5" t="n"/>
      <c r="S191" s="5" t="n"/>
      <c r="T191" s="5" t="n"/>
      <c r="U191" s="5" t="n"/>
      <c r="V191" s="5" t="n"/>
      <c r="W191" s="5" t="n"/>
      <c r="X191" s="5" t="n"/>
      <c r="Y191" s="5" t="n"/>
      <c r="Z191" s="5" t="n"/>
    </row>
    <row r="192" ht="12" customHeight="1" s="726">
      <c r="A192" s="5" t="n"/>
      <c r="B192" s="277" t="n"/>
      <c r="C192" s="5" t="n"/>
      <c r="D192" s="277" t="n"/>
      <c r="E192" s="5" t="n"/>
      <c r="F192" s="547" t="n"/>
      <c r="G192" s="5" t="n"/>
      <c r="H192" s="5" t="n"/>
      <c r="I192" s="5" t="n"/>
      <c r="J192" s="547" t="n"/>
      <c r="K192" s="277" t="n"/>
      <c r="L192" s="5" t="n"/>
      <c r="M192" s="505" t="n"/>
      <c r="N192" s="505" t="n"/>
      <c r="O192" s="5" t="n"/>
      <c r="P192" s="5" t="n"/>
      <c r="Q192" s="5" t="n"/>
      <c r="R192" s="5" t="n"/>
      <c r="S192" s="5" t="n"/>
      <c r="T192" s="5" t="n"/>
      <c r="U192" s="5" t="n"/>
      <c r="V192" s="5" t="n"/>
      <c r="W192" s="5" t="n"/>
      <c r="X192" s="5" t="n"/>
      <c r="Y192" s="5" t="n"/>
      <c r="Z192" s="5" t="n"/>
    </row>
    <row r="193" ht="12" customHeight="1" s="726">
      <c r="A193" s="5" t="n"/>
      <c r="B193" s="277" t="n"/>
      <c r="C193" s="5" t="n"/>
      <c r="D193" s="277" t="n"/>
      <c r="E193" s="5" t="n"/>
      <c r="F193" s="547" t="n"/>
      <c r="G193" s="5" t="n"/>
      <c r="H193" s="5" t="n"/>
      <c r="I193" s="5" t="n"/>
      <c r="J193" s="547" t="n"/>
      <c r="K193" s="277" t="n"/>
      <c r="L193" s="5" t="n"/>
      <c r="M193" s="505" t="n"/>
      <c r="N193" s="505" t="n"/>
      <c r="O193" s="5" t="n"/>
      <c r="P193" s="5" t="n"/>
      <c r="Q193" s="5" t="n"/>
      <c r="R193" s="5" t="n"/>
      <c r="S193" s="5" t="n"/>
      <c r="T193" s="5" t="n"/>
      <c r="U193" s="5" t="n"/>
      <c r="V193" s="5" t="n"/>
      <c r="W193" s="5" t="n"/>
      <c r="X193" s="5" t="n"/>
      <c r="Y193" s="5" t="n"/>
      <c r="Z193" s="5" t="n"/>
    </row>
    <row r="194" ht="12" customHeight="1" s="726">
      <c r="A194" s="5" t="n"/>
      <c r="B194" s="277" t="n"/>
      <c r="C194" s="5" t="n"/>
      <c r="D194" s="277" t="n"/>
      <c r="E194" s="5" t="n"/>
      <c r="F194" s="547" t="n"/>
      <c r="G194" s="5" t="n"/>
      <c r="H194" s="5" t="n"/>
      <c r="I194" s="5" t="n"/>
      <c r="J194" s="547" t="n"/>
      <c r="K194" s="277" t="n"/>
      <c r="L194" s="5" t="n"/>
      <c r="M194" s="505" t="n"/>
      <c r="N194" s="505" t="n"/>
      <c r="O194" s="5" t="n"/>
      <c r="P194" s="5" t="n"/>
      <c r="Q194" s="5" t="n"/>
      <c r="R194" s="5" t="n"/>
      <c r="S194" s="5" t="n"/>
      <c r="T194" s="5" t="n"/>
      <c r="U194" s="5" t="n"/>
      <c r="V194" s="5" t="n"/>
      <c r="W194" s="5" t="n"/>
      <c r="X194" s="5" t="n"/>
      <c r="Y194" s="5" t="n"/>
      <c r="Z194" s="5" t="n"/>
    </row>
    <row r="195" ht="12" customHeight="1" s="726">
      <c r="A195" s="5" t="n"/>
      <c r="B195" s="277" t="n"/>
      <c r="C195" s="5" t="n"/>
      <c r="D195" s="277" t="n"/>
      <c r="E195" s="5" t="n"/>
      <c r="F195" s="547" t="n"/>
      <c r="G195" s="5" t="n"/>
      <c r="H195" s="5" t="n"/>
      <c r="I195" s="5" t="n"/>
      <c r="J195" s="547" t="n"/>
      <c r="K195" s="277" t="n"/>
      <c r="L195" s="5" t="n"/>
      <c r="M195" s="505" t="n"/>
      <c r="N195" s="505" t="n"/>
      <c r="O195" s="5" t="n"/>
      <c r="P195" s="5" t="n"/>
      <c r="Q195" s="5" t="n"/>
      <c r="R195" s="5" t="n"/>
      <c r="S195" s="5" t="n"/>
      <c r="T195" s="5" t="n"/>
      <c r="U195" s="5" t="n"/>
      <c r="V195" s="5" t="n"/>
      <c r="W195" s="5" t="n"/>
      <c r="X195" s="5" t="n"/>
      <c r="Y195" s="5" t="n"/>
      <c r="Z195" s="5" t="n"/>
    </row>
    <row r="196" ht="12" customHeight="1" s="726">
      <c r="A196" s="5" t="n"/>
      <c r="B196" s="277" t="n"/>
      <c r="C196" s="5" t="n"/>
      <c r="D196" s="277" t="n"/>
      <c r="E196" s="5" t="n"/>
      <c r="F196" s="547" t="n"/>
      <c r="G196" s="5" t="n"/>
      <c r="H196" s="5" t="n"/>
      <c r="I196" s="5" t="n"/>
      <c r="J196" s="547" t="n"/>
      <c r="K196" s="277" t="n"/>
      <c r="L196" s="5" t="n"/>
      <c r="M196" s="505" t="n"/>
      <c r="N196" s="505" t="n"/>
      <c r="O196" s="5" t="n"/>
      <c r="P196" s="5" t="n"/>
      <c r="Q196" s="5" t="n"/>
      <c r="R196" s="5" t="n"/>
      <c r="S196" s="5" t="n"/>
      <c r="T196" s="5" t="n"/>
      <c r="U196" s="5" t="n"/>
      <c r="V196" s="5" t="n"/>
      <c r="W196" s="5" t="n"/>
      <c r="X196" s="5" t="n"/>
      <c r="Y196" s="5" t="n"/>
      <c r="Z196" s="5" t="n"/>
    </row>
    <row r="197" ht="12" customHeight="1" s="726">
      <c r="A197" s="5" t="n"/>
      <c r="B197" s="277" t="n"/>
      <c r="C197" s="5" t="n"/>
      <c r="D197" s="277" t="n"/>
      <c r="E197" s="5" t="n"/>
      <c r="F197" s="547" t="n"/>
      <c r="G197" s="5" t="n"/>
      <c r="H197" s="5" t="n"/>
      <c r="I197" s="5" t="n"/>
      <c r="J197" s="547" t="n"/>
      <c r="K197" s="277" t="n"/>
      <c r="L197" s="5" t="n"/>
      <c r="M197" s="505" t="n"/>
      <c r="N197" s="505" t="n"/>
      <c r="O197" s="5" t="n"/>
      <c r="P197" s="5" t="n"/>
      <c r="Q197" s="5" t="n"/>
      <c r="R197" s="5" t="n"/>
      <c r="S197" s="5" t="n"/>
      <c r="T197" s="5" t="n"/>
      <c r="U197" s="5" t="n"/>
      <c r="V197" s="5" t="n"/>
      <c r="W197" s="5" t="n"/>
      <c r="X197" s="5" t="n"/>
      <c r="Y197" s="5" t="n"/>
      <c r="Z197" s="5" t="n"/>
    </row>
    <row r="198" ht="12" customHeight="1" s="726">
      <c r="A198" s="5" t="n"/>
      <c r="B198" s="277" t="n"/>
      <c r="C198" s="5" t="n"/>
      <c r="D198" s="277" t="n"/>
      <c r="E198" s="5" t="n"/>
      <c r="F198" s="547" t="n"/>
      <c r="G198" s="5" t="n"/>
      <c r="H198" s="5" t="n"/>
      <c r="I198" s="5" t="n"/>
      <c r="J198" s="547" t="n"/>
      <c r="K198" s="277" t="n"/>
      <c r="L198" s="5" t="n"/>
      <c r="M198" s="505" t="n"/>
      <c r="N198" s="505" t="n"/>
      <c r="O198" s="5" t="n"/>
      <c r="P198" s="5" t="n"/>
      <c r="Q198" s="5" t="n"/>
      <c r="R198" s="5" t="n"/>
      <c r="S198" s="5" t="n"/>
      <c r="T198" s="5" t="n"/>
      <c r="U198" s="5" t="n"/>
      <c r="V198" s="5" t="n"/>
      <c r="W198" s="5" t="n"/>
      <c r="X198" s="5" t="n"/>
      <c r="Y198" s="5" t="n"/>
      <c r="Z198" s="5" t="n"/>
    </row>
    <row r="199" ht="12" customHeight="1" s="726">
      <c r="A199" s="5" t="n"/>
      <c r="B199" s="277" t="n"/>
      <c r="C199" s="5" t="n"/>
      <c r="D199" s="277" t="n"/>
      <c r="E199" s="5" t="n"/>
      <c r="F199" s="547" t="n"/>
      <c r="G199" s="5" t="n"/>
      <c r="H199" s="5" t="n"/>
      <c r="I199" s="5" t="n"/>
      <c r="J199" s="547" t="n"/>
      <c r="K199" s="277" t="n"/>
      <c r="L199" s="5" t="n"/>
      <c r="M199" s="505" t="n"/>
      <c r="N199" s="505" t="n"/>
      <c r="O199" s="5" t="n"/>
      <c r="P199" s="5" t="n"/>
      <c r="Q199" s="5" t="n"/>
      <c r="R199" s="5" t="n"/>
      <c r="S199" s="5" t="n"/>
      <c r="T199" s="5" t="n"/>
      <c r="U199" s="5" t="n"/>
      <c r="V199" s="5" t="n"/>
      <c r="W199" s="5" t="n"/>
      <c r="X199" s="5" t="n"/>
      <c r="Y199" s="5" t="n"/>
      <c r="Z199" s="5" t="n"/>
    </row>
    <row r="200" ht="12" customHeight="1" s="726">
      <c r="A200" s="5" t="n"/>
      <c r="B200" s="277" t="n"/>
      <c r="C200" s="5" t="n"/>
      <c r="D200" s="277" t="n"/>
      <c r="E200" s="5" t="n"/>
      <c r="F200" s="547" t="n"/>
      <c r="G200" s="5" t="n"/>
      <c r="H200" s="5" t="n"/>
      <c r="I200" s="5" t="n"/>
      <c r="J200" s="547" t="n"/>
      <c r="K200" s="277" t="n"/>
      <c r="L200" s="5" t="n"/>
      <c r="M200" s="505" t="n"/>
      <c r="N200" s="505" t="n"/>
      <c r="O200" s="5" t="n"/>
      <c r="P200" s="5" t="n"/>
      <c r="Q200" s="5" t="n"/>
      <c r="R200" s="5" t="n"/>
      <c r="S200" s="5" t="n"/>
      <c r="T200" s="5" t="n"/>
      <c r="U200" s="5" t="n"/>
      <c r="V200" s="5" t="n"/>
      <c r="W200" s="5" t="n"/>
      <c r="X200" s="5" t="n"/>
      <c r="Y200" s="5" t="n"/>
      <c r="Z200" s="5" t="n"/>
    </row>
    <row r="201" ht="12" customHeight="1" s="726">
      <c r="A201" s="5" t="n"/>
      <c r="B201" s="277" t="n"/>
      <c r="C201" s="5" t="n"/>
      <c r="D201" s="277" t="n"/>
      <c r="E201" s="5" t="n"/>
      <c r="F201" s="547" t="n"/>
      <c r="G201" s="5" t="n"/>
      <c r="H201" s="5" t="n"/>
      <c r="I201" s="5" t="n"/>
      <c r="J201" s="547" t="n"/>
      <c r="K201" s="277" t="n"/>
      <c r="L201" s="5" t="n"/>
      <c r="M201" s="505" t="n"/>
      <c r="N201" s="505" t="n"/>
      <c r="O201" s="5" t="n"/>
      <c r="P201" s="5" t="n"/>
      <c r="Q201" s="5" t="n"/>
      <c r="R201" s="5" t="n"/>
      <c r="S201" s="5" t="n"/>
      <c r="T201" s="5" t="n"/>
      <c r="U201" s="5" t="n"/>
      <c r="V201" s="5" t="n"/>
      <c r="W201" s="5" t="n"/>
      <c r="X201" s="5" t="n"/>
      <c r="Y201" s="5" t="n"/>
      <c r="Z201" s="5" t="n"/>
    </row>
    <row r="202" ht="12" customHeight="1" s="726">
      <c r="A202" s="5" t="n"/>
      <c r="B202" s="277" t="n"/>
      <c r="C202" s="5" t="n"/>
      <c r="D202" s="277" t="n"/>
      <c r="E202" s="5" t="n"/>
      <c r="F202" s="547" t="n"/>
      <c r="G202" s="5" t="n"/>
      <c r="H202" s="5" t="n"/>
      <c r="I202" s="5" t="n"/>
      <c r="J202" s="547" t="n"/>
      <c r="K202" s="277" t="n"/>
      <c r="L202" s="5" t="n"/>
      <c r="M202" s="505" t="n"/>
      <c r="N202" s="505" t="n"/>
      <c r="O202" s="5" t="n"/>
      <c r="P202" s="5" t="n"/>
      <c r="Q202" s="5" t="n"/>
      <c r="R202" s="5" t="n"/>
      <c r="S202" s="5" t="n"/>
      <c r="T202" s="5" t="n"/>
      <c r="U202" s="5" t="n"/>
      <c r="V202" s="5" t="n"/>
      <c r="W202" s="5" t="n"/>
      <c r="X202" s="5" t="n"/>
      <c r="Y202" s="5" t="n"/>
      <c r="Z202" s="5" t="n"/>
    </row>
    <row r="203" ht="12" customHeight="1" s="726">
      <c r="A203" s="5" t="n"/>
      <c r="B203" s="277" t="n"/>
      <c r="C203" s="5" t="n"/>
      <c r="D203" s="277" t="n"/>
      <c r="E203" s="5" t="n"/>
      <c r="F203" s="547" t="n"/>
      <c r="G203" s="5" t="n"/>
      <c r="H203" s="5" t="n"/>
      <c r="I203" s="5" t="n"/>
      <c r="J203" s="547" t="n"/>
      <c r="K203" s="277" t="n"/>
      <c r="L203" s="5" t="n"/>
      <c r="M203" s="505" t="n"/>
      <c r="N203" s="505" t="n"/>
      <c r="O203" s="5" t="n"/>
      <c r="P203" s="5" t="n"/>
      <c r="Q203" s="5" t="n"/>
      <c r="R203" s="5" t="n"/>
      <c r="S203" s="5" t="n"/>
      <c r="T203" s="5" t="n"/>
      <c r="U203" s="5" t="n"/>
      <c r="V203" s="5" t="n"/>
      <c r="W203" s="5" t="n"/>
      <c r="X203" s="5" t="n"/>
      <c r="Y203" s="5" t="n"/>
      <c r="Z203" s="5" t="n"/>
    </row>
    <row r="204" ht="12" customHeight="1" s="726">
      <c r="A204" s="5" t="n"/>
      <c r="B204" s="277" t="n"/>
      <c r="C204" s="5" t="n"/>
      <c r="D204" s="277" t="n"/>
      <c r="E204" s="5" t="n"/>
      <c r="F204" s="547" t="n"/>
      <c r="G204" s="5" t="n"/>
      <c r="H204" s="5" t="n"/>
      <c r="I204" s="5" t="n"/>
      <c r="J204" s="547" t="n"/>
      <c r="K204" s="277" t="n"/>
      <c r="L204" s="5" t="n"/>
      <c r="M204" s="505" t="n"/>
      <c r="N204" s="505" t="n"/>
      <c r="O204" s="5" t="n"/>
      <c r="P204" s="5" t="n"/>
      <c r="Q204" s="5" t="n"/>
      <c r="R204" s="5" t="n"/>
      <c r="S204" s="5" t="n"/>
      <c r="T204" s="5" t="n"/>
      <c r="U204" s="5" t="n"/>
      <c r="V204" s="5" t="n"/>
      <c r="W204" s="5" t="n"/>
      <c r="X204" s="5" t="n"/>
      <c r="Y204" s="5" t="n"/>
      <c r="Z204" s="5" t="n"/>
    </row>
    <row r="205" ht="12" customHeight="1" s="726">
      <c r="A205" s="5" t="n"/>
      <c r="B205" s="277" t="n"/>
      <c r="C205" s="5" t="n"/>
      <c r="D205" s="277" t="n"/>
      <c r="E205" s="5" t="n"/>
      <c r="F205" s="547" t="n"/>
      <c r="G205" s="5" t="n"/>
      <c r="H205" s="5" t="n"/>
      <c r="I205" s="5" t="n"/>
      <c r="J205" s="547" t="n"/>
      <c r="K205" s="277" t="n"/>
      <c r="L205" s="5" t="n"/>
      <c r="M205" s="505" t="n"/>
      <c r="N205" s="505" t="n"/>
      <c r="O205" s="5" t="n"/>
      <c r="P205" s="5" t="n"/>
      <c r="Q205" s="5" t="n"/>
      <c r="R205" s="5" t="n"/>
      <c r="S205" s="5" t="n"/>
      <c r="T205" s="5" t="n"/>
      <c r="U205" s="5" t="n"/>
      <c r="V205" s="5" t="n"/>
      <c r="W205" s="5" t="n"/>
      <c r="X205" s="5" t="n"/>
      <c r="Y205" s="5" t="n"/>
      <c r="Z205" s="5" t="n"/>
    </row>
    <row r="206" ht="12" customHeight="1" s="726">
      <c r="A206" s="5" t="n"/>
      <c r="B206" s="277" t="n"/>
      <c r="C206" s="5" t="n"/>
      <c r="D206" s="277" t="n"/>
      <c r="E206" s="5" t="n"/>
      <c r="F206" s="547" t="n"/>
      <c r="G206" s="5" t="n"/>
      <c r="H206" s="5" t="n"/>
      <c r="I206" s="5" t="n"/>
      <c r="J206" s="547" t="n"/>
      <c r="K206" s="277" t="n"/>
      <c r="L206" s="5" t="n"/>
      <c r="M206" s="505" t="n"/>
      <c r="N206" s="505" t="n"/>
      <c r="O206" s="5" t="n"/>
      <c r="P206" s="5" t="n"/>
      <c r="Q206" s="5" t="n"/>
      <c r="R206" s="5" t="n"/>
      <c r="S206" s="5" t="n"/>
      <c r="T206" s="5" t="n"/>
      <c r="U206" s="5" t="n"/>
      <c r="V206" s="5" t="n"/>
      <c r="W206" s="5" t="n"/>
      <c r="X206" s="5" t="n"/>
      <c r="Y206" s="5" t="n"/>
      <c r="Z206" s="5" t="n"/>
    </row>
    <row r="207" ht="12" customHeight="1" s="726">
      <c r="A207" s="5" t="n"/>
      <c r="B207" s="277" t="n"/>
      <c r="C207" s="5" t="n"/>
      <c r="D207" s="277" t="n"/>
      <c r="E207" s="5" t="n"/>
      <c r="F207" s="547" t="n"/>
      <c r="G207" s="5" t="n"/>
      <c r="H207" s="5" t="n"/>
      <c r="I207" s="5" t="n"/>
      <c r="J207" s="547" t="n"/>
      <c r="K207" s="277" t="n"/>
      <c r="L207" s="5" t="n"/>
      <c r="M207" s="505" t="n"/>
      <c r="N207" s="505" t="n"/>
      <c r="O207" s="5" t="n"/>
      <c r="P207" s="5" t="n"/>
      <c r="Q207" s="5" t="n"/>
      <c r="R207" s="5" t="n"/>
      <c r="S207" s="5" t="n"/>
      <c r="T207" s="5" t="n"/>
      <c r="U207" s="5" t="n"/>
      <c r="V207" s="5" t="n"/>
      <c r="W207" s="5" t="n"/>
      <c r="X207" s="5" t="n"/>
      <c r="Y207" s="5" t="n"/>
      <c r="Z207" s="5" t="n"/>
    </row>
    <row r="208" ht="12" customHeight="1" s="726">
      <c r="A208" s="5" t="n"/>
      <c r="B208" s="277" t="n"/>
      <c r="C208" s="5" t="n"/>
      <c r="D208" s="277" t="n"/>
      <c r="E208" s="5" t="n"/>
      <c r="F208" s="547" t="n"/>
      <c r="G208" s="5" t="n"/>
      <c r="H208" s="5" t="n"/>
      <c r="I208" s="5" t="n"/>
      <c r="J208" s="547" t="n"/>
      <c r="K208" s="277" t="n"/>
      <c r="L208" s="5" t="n"/>
      <c r="M208" s="505" t="n"/>
      <c r="N208" s="505" t="n"/>
      <c r="O208" s="5" t="n"/>
      <c r="P208" s="5" t="n"/>
      <c r="Q208" s="5" t="n"/>
      <c r="R208" s="5" t="n"/>
      <c r="S208" s="5" t="n"/>
      <c r="T208" s="5" t="n"/>
      <c r="U208" s="5" t="n"/>
      <c r="V208" s="5" t="n"/>
      <c r="W208" s="5" t="n"/>
      <c r="X208" s="5" t="n"/>
      <c r="Y208" s="5" t="n"/>
      <c r="Z208" s="5" t="n"/>
    </row>
    <row r="209" ht="12" customHeight="1" s="726">
      <c r="A209" s="5" t="n"/>
      <c r="B209" s="277" t="n"/>
      <c r="C209" s="5" t="n"/>
      <c r="D209" s="277" t="n"/>
      <c r="E209" s="5" t="n"/>
      <c r="F209" s="547" t="n"/>
      <c r="G209" s="5" t="n"/>
      <c r="H209" s="5" t="n"/>
      <c r="I209" s="5" t="n"/>
      <c r="J209" s="547" t="n"/>
      <c r="K209" s="277" t="n"/>
      <c r="L209" s="5" t="n"/>
      <c r="M209" s="505" t="n"/>
      <c r="N209" s="505" t="n"/>
      <c r="O209" s="5" t="n"/>
      <c r="P209" s="5" t="n"/>
      <c r="Q209" s="5" t="n"/>
      <c r="R209" s="5" t="n"/>
      <c r="S209" s="5" t="n"/>
      <c r="T209" s="5" t="n"/>
      <c r="U209" s="5" t="n"/>
      <c r="V209" s="5" t="n"/>
      <c r="W209" s="5" t="n"/>
      <c r="X209" s="5" t="n"/>
      <c r="Y209" s="5" t="n"/>
      <c r="Z209" s="5" t="n"/>
    </row>
    <row r="210" ht="12" customHeight="1" s="726">
      <c r="A210" s="5" t="n"/>
      <c r="B210" s="277" t="n"/>
      <c r="C210" s="5" t="n"/>
      <c r="D210" s="277" t="n"/>
      <c r="E210" s="5" t="n"/>
      <c r="F210" s="547" t="n"/>
      <c r="G210" s="5" t="n"/>
      <c r="H210" s="5" t="n"/>
      <c r="I210" s="5" t="n"/>
      <c r="J210" s="547" t="n"/>
      <c r="K210" s="277" t="n"/>
      <c r="L210" s="5" t="n"/>
      <c r="M210" s="505" t="n"/>
      <c r="N210" s="505" t="n"/>
      <c r="O210" s="5" t="n"/>
      <c r="P210" s="5" t="n"/>
      <c r="Q210" s="5" t="n"/>
      <c r="R210" s="5" t="n"/>
      <c r="S210" s="5" t="n"/>
      <c r="T210" s="5" t="n"/>
      <c r="U210" s="5" t="n"/>
      <c r="V210" s="5" t="n"/>
      <c r="W210" s="5" t="n"/>
      <c r="X210" s="5" t="n"/>
      <c r="Y210" s="5" t="n"/>
      <c r="Z210" s="5" t="n"/>
    </row>
    <row r="211" ht="12" customHeight="1" s="726">
      <c r="A211" s="5" t="n"/>
      <c r="B211" s="277" t="n"/>
      <c r="C211" s="5" t="n"/>
      <c r="D211" s="277" t="n"/>
      <c r="E211" s="5" t="n"/>
      <c r="F211" s="547" t="n"/>
      <c r="G211" s="5" t="n"/>
      <c r="H211" s="5" t="n"/>
      <c r="I211" s="5" t="n"/>
      <c r="J211" s="547" t="n"/>
      <c r="K211" s="277" t="n"/>
      <c r="L211" s="5" t="n"/>
      <c r="M211" s="505" t="n"/>
      <c r="N211" s="505" t="n"/>
      <c r="O211" s="5" t="n"/>
      <c r="P211" s="5" t="n"/>
      <c r="Q211" s="5" t="n"/>
      <c r="R211" s="5" t="n"/>
      <c r="S211" s="5" t="n"/>
      <c r="T211" s="5" t="n"/>
      <c r="U211" s="5" t="n"/>
      <c r="V211" s="5" t="n"/>
      <c r="W211" s="5" t="n"/>
      <c r="X211" s="5" t="n"/>
      <c r="Y211" s="5" t="n"/>
      <c r="Z211" s="5" t="n"/>
    </row>
    <row r="212" ht="12" customHeight="1" s="726">
      <c r="A212" s="5" t="n"/>
      <c r="B212" s="277" t="n"/>
      <c r="C212" s="5" t="n"/>
      <c r="D212" s="277" t="n"/>
      <c r="E212" s="5" t="n"/>
      <c r="F212" s="547" t="n"/>
      <c r="G212" s="5" t="n"/>
      <c r="H212" s="5" t="n"/>
      <c r="I212" s="5" t="n"/>
      <c r="J212" s="547" t="n"/>
      <c r="K212" s="277" t="n"/>
      <c r="L212" s="5" t="n"/>
      <c r="M212" s="505" t="n"/>
      <c r="N212" s="505" t="n"/>
      <c r="O212" s="5" t="n"/>
      <c r="P212" s="5" t="n"/>
      <c r="Q212" s="5" t="n"/>
      <c r="R212" s="5" t="n"/>
      <c r="S212" s="5" t="n"/>
      <c r="T212" s="5" t="n"/>
      <c r="U212" s="5" t="n"/>
      <c r="V212" s="5" t="n"/>
      <c r="W212" s="5" t="n"/>
      <c r="X212" s="5" t="n"/>
      <c r="Y212" s="5" t="n"/>
      <c r="Z212" s="5" t="n"/>
    </row>
    <row r="213" ht="12" customHeight="1" s="726">
      <c r="A213" s="5" t="n"/>
      <c r="B213" s="277" t="n"/>
      <c r="C213" s="5" t="n"/>
      <c r="D213" s="277" t="n"/>
      <c r="E213" s="5" t="n"/>
      <c r="F213" s="547" t="n"/>
      <c r="G213" s="5" t="n"/>
      <c r="H213" s="5" t="n"/>
      <c r="I213" s="5" t="n"/>
      <c r="J213" s="547" t="n"/>
      <c r="K213" s="277" t="n"/>
      <c r="L213" s="5" t="n"/>
      <c r="M213" s="505" t="n"/>
      <c r="N213" s="505" t="n"/>
      <c r="O213" s="5" t="n"/>
      <c r="P213" s="5" t="n"/>
      <c r="Q213" s="5" t="n"/>
      <c r="R213" s="5" t="n"/>
      <c r="S213" s="5" t="n"/>
      <c r="T213" s="5" t="n"/>
      <c r="U213" s="5" t="n"/>
      <c r="V213" s="5" t="n"/>
      <c r="W213" s="5" t="n"/>
      <c r="X213" s="5" t="n"/>
      <c r="Y213" s="5" t="n"/>
      <c r="Z213" s="5" t="n"/>
    </row>
    <row r="214" ht="12" customHeight="1" s="726">
      <c r="A214" s="5" t="n"/>
      <c r="B214" s="277" t="n"/>
      <c r="C214" s="5" t="n"/>
      <c r="D214" s="277" t="n"/>
      <c r="E214" s="5" t="n"/>
      <c r="F214" s="547" t="n"/>
      <c r="G214" s="5" t="n"/>
      <c r="H214" s="5" t="n"/>
      <c r="I214" s="5" t="n"/>
      <c r="J214" s="547" t="n"/>
      <c r="K214" s="277" t="n"/>
      <c r="L214" s="5" t="n"/>
      <c r="M214" s="505" t="n"/>
      <c r="N214" s="505" t="n"/>
      <c r="O214" s="5" t="n"/>
      <c r="P214" s="5" t="n"/>
      <c r="Q214" s="5" t="n"/>
      <c r="R214" s="5" t="n"/>
      <c r="S214" s="5" t="n"/>
      <c r="T214" s="5" t="n"/>
      <c r="U214" s="5" t="n"/>
      <c r="V214" s="5" t="n"/>
      <c r="W214" s="5" t="n"/>
      <c r="X214" s="5" t="n"/>
      <c r="Y214" s="5" t="n"/>
      <c r="Z214" s="5" t="n"/>
    </row>
    <row r="215" ht="12" customHeight="1" s="726">
      <c r="A215" s="5" t="n"/>
      <c r="B215" s="277" t="n"/>
      <c r="C215" s="5" t="n"/>
      <c r="D215" s="277" t="n"/>
      <c r="E215" s="5" t="n"/>
      <c r="F215" s="547" t="n"/>
      <c r="G215" s="5" t="n"/>
      <c r="H215" s="5" t="n"/>
      <c r="I215" s="5" t="n"/>
      <c r="J215" s="547" t="n"/>
      <c r="K215" s="277" t="n"/>
      <c r="L215" s="5" t="n"/>
      <c r="M215" s="505" t="n"/>
      <c r="N215" s="505" t="n"/>
      <c r="O215" s="5" t="n"/>
      <c r="P215" s="5" t="n"/>
      <c r="Q215" s="5" t="n"/>
      <c r="R215" s="5" t="n"/>
      <c r="S215" s="5" t="n"/>
      <c r="T215" s="5" t="n"/>
      <c r="U215" s="5" t="n"/>
      <c r="V215" s="5" t="n"/>
      <c r="W215" s="5" t="n"/>
      <c r="X215" s="5" t="n"/>
      <c r="Y215" s="5" t="n"/>
      <c r="Z215" s="5" t="n"/>
    </row>
    <row r="216" ht="12" customHeight="1" s="726">
      <c r="A216" s="5" t="n"/>
      <c r="B216" s="277" t="n"/>
      <c r="C216" s="5" t="n"/>
      <c r="D216" s="277" t="n"/>
      <c r="E216" s="5" t="n"/>
      <c r="F216" s="547" t="n"/>
      <c r="G216" s="5" t="n"/>
      <c r="H216" s="5" t="n"/>
      <c r="I216" s="5" t="n"/>
      <c r="J216" s="547" t="n"/>
      <c r="K216" s="277" t="n"/>
      <c r="L216" s="5" t="n"/>
      <c r="M216" s="505" t="n"/>
      <c r="N216" s="505" t="n"/>
      <c r="O216" s="5" t="n"/>
      <c r="P216" s="5" t="n"/>
      <c r="Q216" s="5" t="n"/>
      <c r="R216" s="5" t="n"/>
      <c r="S216" s="5" t="n"/>
      <c r="T216" s="5" t="n"/>
      <c r="U216" s="5" t="n"/>
      <c r="V216" s="5" t="n"/>
      <c r="W216" s="5" t="n"/>
      <c r="X216" s="5" t="n"/>
      <c r="Y216" s="5" t="n"/>
      <c r="Z216" s="5" t="n"/>
    </row>
    <row r="217" ht="12" customHeight="1" s="726">
      <c r="A217" s="5" t="n"/>
      <c r="B217" s="277" t="n"/>
      <c r="C217" s="5" t="n"/>
      <c r="D217" s="277" t="n"/>
      <c r="E217" s="5" t="n"/>
      <c r="F217" s="547" t="n"/>
      <c r="G217" s="5" t="n"/>
      <c r="H217" s="5" t="n"/>
      <c r="I217" s="5" t="n"/>
      <c r="J217" s="547" t="n"/>
      <c r="K217" s="277" t="n"/>
      <c r="L217" s="5" t="n"/>
      <c r="M217" s="505" t="n"/>
      <c r="N217" s="505" t="n"/>
      <c r="O217" s="5" t="n"/>
      <c r="P217" s="5" t="n"/>
      <c r="Q217" s="5" t="n"/>
      <c r="R217" s="5" t="n"/>
      <c r="S217" s="5" t="n"/>
      <c r="T217" s="5" t="n"/>
      <c r="U217" s="5" t="n"/>
      <c r="V217" s="5" t="n"/>
      <c r="W217" s="5" t="n"/>
      <c r="X217" s="5" t="n"/>
      <c r="Y217" s="5" t="n"/>
      <c r="Z217" s="5" t="n"/>
    </row>
    <row r="218" ht="12" customHeight="1" s="726">
      <c r="A218" s="5" t="n"/>
      <c r="B218" s="277" t="n"/>
      <c r="C218" s="5" t="n"/>
      <c r="D218" s="277" t="n"/>
      <c r="E218" s="5" t="n"/>
      <c r="F218" s="547" t="n"/>
      <c r="G218" s="5" t="n"/>
      <c r="H218" s="5" t="n"/>
      <c r="I218" s="5" t="n"/>
      <c r="J218" s="547" t="n"/>
      <c r="K218" s="277" t="n"/>
      <c r="L218" s="5" t="n"/>
      <c r="M218" s="505" t="n"/>
      <c r="N218" s="505" t="n"/>
      <c r="O218" s="5" t="n"/>
      <c r="P218" s="5" t="n"/>
      <c r="Q218" s="5" t="n"/>
      <c r="R218" s="5" t="n"/>
      <c r="S218" s="5" t="n"/>
      <c r="T218" s="5" t="n"/>
      <c r="U218" s="5" t="n"/>
      <c r="V218" s="5" t="n"/>
      <c r="W218" s="5" t="n"/>
      <c r="X218" s="5" t="n"/>
      <c r="Y218" s="5" t="n"/>
      <c r="Z218" s="5" t="n"/>
    </row>
    <row r="219" ht="12" customHeight="1" s="726">
      <c r="A219" s="5" t="n"/>
      <c r="B219" s="277" t="n"/>
      <c r="C219" s="5" t="n"/>
      <c r="D219" s="277" t="n"/>
      <c r="E219" s="5" t="n"/>
      <c r="F219" s="547" t="n"/>
      <c r="G219" s="5" t="n"/>
      <c r="H219" s="5" t="n"/>
      <c r="I219" s="5" t="n"/>
      <c r="J219" s="547" t="n"/>
      <c r="K219" s="277" t="n"/>
      <c r="L219" s="5" t="n"/>
      <c r="M219" s="505" t="n"/>
      <c r="N219" s="505" t="n"/>
      <c r="O219" s="5" t="n"/>
      <c r="P219" s="5" t="n"/>
      <c r="Q219" s="5" t="n"/>
      <c r="R219" s="5" t="n"/>
      <c r="S219" s="5" t="n"/>
      <c r="T219" s="5" t="n"/>
      <c r="U219" s="5" t="n"/>
      <c r="V219" s="5" t="n"/>
      <c r="W219" s="5" t="n"/>
      <c r="X219" s="5" t="n"/>
      <c r="Y219" s="5" t="n"/>
      <c r="Z219" s="5" t="n"/>
    </row>
    <row r="220" ht="12" customHeight="1" s="726">
      <c r="A220" s="5" t="n"/>
      <c r="B220" s="277" t="n"/>
      <c r="C220" s="5" t="n"/>
      <c r="D220" s="277" t="n"/>
      <c r="E220" s="5" t="n"/>
      <c r="F220" s="547" t="n"/>
      <c r="G220" s="5" t="n"/>
      <c r="H220" s="5" t="n"/>
      <c r="I220" s="5" t="n"/>
      <c r="J220" s="547" t="n"/>
      <c r="K220" s="277" t="n"/>
      <c r="L220" s="5" t="n"/>
      <c r="M220" s="505" t="n"/>
      <c r="N220" s="505" t="n"/>
      <c r="O220" s="5" t="n"/>
      <c r="P220" s="5" t="n"/>
      <c r="Q220" s="5" t="n"/>
      <c r="R220" s="5" t="n"/>
      <c r="S220" s="5" t="n"/>
      <c r="T220" s="5" t="n"/>
      <c r="U220" s="5" t="n"/>
      <c r="V220" s="5" t="n"/>
      <c r="W220" s="5" t="n"/>
      <c r="X220" s="5" t="n"/>
      <c r="Y220" s="5" t="n"/>
      <c r="Z220" s="5" t="n"/>
    </row>
    <row r="221" ht="12" customHeight="1" s="726">
      <c r="A221" s="5" t="n"/>
      <c r="B221" s="277" t="n"/>
      <c r="C221" s="5" t="n"/>
      <c r="D221" s="277" t="n"/>
      <c r="E221" s="5" t="n"/>
      <c r="F221" s="547" t="n"/>
      <c r="G221" s="5" t="n"/>
      <c r="H221" s="5" t="n"/>
      <c r="I221" s="5" t="n"/>
      <c r="J221" s="547" t="n"/>
      <c r="K221" s="277" t="n"/>
      <c r="L221" s="5" t="n"/>
      <c r="M221" s="505" t="n"/>
      <c r="N221" s="505" t="n"/>
      <c r="O221" s="5" t="n"/>
      <c r="P221" s="5" t="n"/>
      <c r="Q221" s="5" t="n"/>
      <c r="R221" s="5" t="n"/>
      <c r="S221" s="5" t="n"/>
      <c r="T221" s="5" t="n"/>
      <c r="U221" s="5" t="n"/>
      <c r="V221" s="5" t="n"/>
      <c r="W221" s="5" t="n"/>
      <c r="X221" s="5" t="n"/>
      <c r="Y221" s="5" t="n"/>
      <c r="Z221" s="5" t="n"/>
    </row>
    <row r="222" ht="12" customHeight="1" s="726">
      <c r="A222" s="5" t="n"/>
      <c r="B222" s="277" t="n"/>
      <c r="C222" s="5" t="n"/>
      <c r="D222" s="277" t="n"/>
      <c r="E222" s="5" t="n"/>
      <c r="F222" s="547" t="n"/>
      <c r="G222" s="5" t="n"/>
      <c r="H222" s="5" t="n"/>
      <c r="I222" s="5" t="n"/>
      <c r="J222" s="547" t="n"/>
      <c r="K222" s="277" t="n"/>
      <c r="L222" s="5" t="n"/>
      <c r="M222" s="505" t="n"/>
      <c r="N222" s="505" t="n"/>
      <c r="O222" s="5" t="n"/>
      <c r="P222" s="5" t="n"/>
      <c r="Q222" s="5" t="n"/>
      <c r="R222" s="5" t="n"/>
      <c r="S222" s="5" t="n"/>
      <c r="T222" s="5" t="n"/>
      <c r="U222" s="5" t="n"/>
      <c r="V222" s="5" t="n"/>
      <c r="W222" s="5" t="n"/>
      <c r="X222" s="5" t="n"/>
      <c r="Y222" s="5" t="n"/>
      <c r="Z222" s="5" t="n"/>
    </row>
    <row r="223" ht="12" customHeight="1" s="726">
      <c r="A223" s="5" t="n"/>
      <c r="B223" s="277" t="n"/>
      <c r="C223" s="5" t="n"/>
      <c r="D223" s="277" t="n"/>
      <c r="E223" s="5" t="n"/>
      <c r="F223" s="547" t="n"/>
      <c r="G223" s="5" t="n"/>
      <c r="H223" s="5" t="n"/>
      <c r="I223" s="5" t="n"/>
      <c r="J223" s="547" t="n"/>
      <c r="K223" s="277" t="n"/>
      <c r="L223" s="5" t="n"/>
      <c r="M223" s="505" t="n"/>
      <c r="N223" s="505" t="n"/>
      <c r="O223" s="5" t="n"/>
      <c r="P223" s="5" t="n"/>
      <c r="Q223" s="5" t="n"/>
      <c r="R223" s="5" t="n"/>
      <c r="S223" s="5" t="n"/>
      <c r="T223" s="5" t="n"/>
      <c r="U223" s="5" t="n"/>
      <c r="V223" s="5" t="n"/>
      <c r="W223" s="5" t="n"/>
      <c r="X223" s="5" t="n"/>
      <c r="Y223" s="5" t="n"/>
      <c r="Z223" s="5" t="n"/>
    </row>
    <row r="224" ht="12" customHeight="1" s="726">
      <c r="A224" s="5" t="n"/>
      <c r="B224" s="277" t="n"/>
      <c r="C224" s="5" t="n"/>
      <c r="D224" s="277" t="n"/>
      <c r="E224" s="5" t="n"/>
      <c r="F224" s="547" t="n"/>
      <c r="G224" s="5" t="n"/>
      <c r="H224" s="5" t="n"/>
      <c r="I224" s="5" t="n"/>
      <c r="J224" s="547" t="n"/>
      <c r="K224" s="277" t="n"/>
      <c r="L224" s="5" t="n"/>
      <c r="M224" s="505" t="n"/>
      <c r="N224" s="505" t="n"/>
      <c r="O224" s="5" t="n"/>
      <c r="P224" s="5" t="n"/>
      <c r="Q224" s="5" t="n"/>
      <c r="R224" s="5" t="n"/>
      <c r="S224" s="5" t="n"/>
      <c r="T224" s="5" t="n"/>
      <c r="U224" s="5" t="n"/>
      <c r="V224" s="5" t="n"/>
      <c r="W224" s="5" t="n"/>
      <c r="X224" s="5" t="n"/>
      <c r="Y224" s="5" t="n"/>
      <c r="Z224" s="5" t="n"/>
    </row>
    <row r="225" ht="12" customHeight="1" s="726">
      <c r="A225" s="5" t="n"/>
      <c r="B225" s="277" t="n"/>
      <c r="C225" s="5" t="n"/>
      <c r="D225" s="277" t="n"/>
      <c r="E225" s="5" t="n"/>
      <c r="F225" s="547" t="n"/>
      <c r="G225" s="5" t="n"/>
      <c r="H225" s="5" t="n"/>
      <c r="I225" s="5" t="n"/>
      <c r="J225" s="547" t="n"/>
      <c r="K225" s="277" t="n"/>
      <c r="L225" s="5" t="n"/>
      <c r="M225" s="505" t="n"/>
      <c r="N225" s="505" t="n"/>
      <c r="O225" s="5" t="n"/>
      <c r="P225" s="5" t="n"/>
      <c r="Q225" s="5" t="n"/>
      <c r="R225" s="5" t="n"/>
      <c r="S225" s="5" t="n"/>
      <c r="T225" s="5" t="n"/>
      <c r="U225" s="5" t="n"/>
      <c r="V225" s="5" t="n"/>
      <c r="W225" s="5" t="n"/>
      <c r="X225" s="5" t="n"/>
      <c r="Y225" s="5" t="n"/>
      <c r="Z225" s="5" t="n"/>
    </row>
    <row r="226" ht="12" customHeight="1" s="726">
      <c r="A226" s="5" t="n"/>
      <c r="B226" s="277" t="n"/>
      <c r="C226" s="5" t="n"/>
      <c r="D226" s="277" t="n"/>
      <c r="E226" s="5" t="n"/>
      <c r="F226" s="547" t="n"/>
      <c r="G226" s="5" t="n"/>
      <c r="H226" s="5" t="n"/>
      <c r="I226" s="5" t="n"/>
      <c r="J226" s="547" t="n"/>
      <c r="K226" s="277" t="n"/>
      <c r="L226" s="5" t="n"/>
      <c r="M226" s="505" t="n"/>
      <c r="N226" s="505" t="n"/>
      <c r="O226" s="5" t="n"/>
      <c r="P226" s="5" t="n"/>
      <c r="Q226" s="5" t="n"/>
      <c r="R226" s="5" t="n"/>
      <c r="S226" s="5" t="n"/>
      <c r="T226" s="5" t="n"/>
      <c r="U226" s="5" t="n"/>
      <c r="V226" s="5" t="n"/>
      <c r="W226" s="5" t="n"/>
      <c r="X226" s="5" t="n"/>
      <c r="Y226" s="5" t="n"/>
      <c r="Z226" s="5" t="n"/>
    </row>
    <row r="227" ht="12" customHeight="1" s="726">
      <c r="A227" s="5" t="n"/>
      <c r="B227" s="277" t="n"/>
      <c r="C227" s="5" t="n"/>
      <c r="D227" s="277" t="n"/>
      <c r="E227" s="5" t="n"/>
      <c r="F227" s="547" t="n"/>
      <c r="G227" s="5" t="n"/>
      <c r="H227" s="5" t="n"/>
      <c r="I227" s="5" t="n"/>
      <c r="J227" s="547" t="n"/>
      <c r="K227" s="277" t="n"/>
      <c r="L227" s="5" t="n"/>
      <c r="M227" s="505" t="n"/>
      <c r="N227" s="505" t="n"/>
      <c r="O227" s="5" t="n"/>
      <c r="P227" s="5" t="n"/>
      <c r="Q227" s="5" t="n"/>
      <c r="R227" s="5" t="n"/>
      <c r="S227" s="5" t="n"/>
      <c r="T227" s="5" t="n"/>
      <c r="U227" s="5" t="n"/>
      <c r="V227" s="5" t="n"/>
      <c r="W227" s="5" t="n"/>
      <c r="X227" s="5" t="n"/>
      <c r="Y227" s="5" t="n"/>
      <c r="Z227" s="5" t="n"/>
    </row>
    <row r="228" ht="12" customHeight="1" s="726">
      <c r="A228" s="5" t="n"/>
      <c r="B228" s="277" t="n"/>
      <c r="C228" s="5" t="n"/>
      <c r="D228" s="277" t="n"/>
      <c r="E228" s="5" t="n"/>
      <c r="F228" s="547" t="n"/>
      <c r="G228" s="5" t="n"/>
      <c r="H228" s="5" t="n"/>
      <c r="I228" s="5" t="n"/>
      <c r="J228" s="547" t="n"/>
      <c r="K228" s="277" t="n"/>
      <c r="L228" s="5" t="n"/>
      <c r="M228" s="505" t="n"/>
      <c r="N228" s="505" t="n"/>
      <c r="O228" s="5" t="n"/>
      <c r="P228" s="5" t="n"/>
      <c r="Q228" s="5" t="n"/>
      <c r="R228" s="5" t="n"/>
      <c r="S228" s="5" t="n"/>
      <c r="T228" s="5" t="n"/>
      <c r="U228" s="5" t="n"/>
      <c r="V228" s="5" t="n"/>
      <c r="W228" s="5" t="n"/>
      <c r="X228" s="5" t="n"/>
      <c r="Y228" s="5" t="n"/>
      <c r="Z228" s="5" t="n"/>
    </row>
    <row r="229" ht="12" customHeight="1" s="726">
      <c r="A229" s="5" t="n"/>
      <c r="B229" s="277" t="n"/>
      <c r="C229" s="5" t="n"/>
      <c r="D229" s="277" t="n"/>
      <c r="E229" s="5" t="n"/>
      <c r="F229" s="547" t="n"/>
      <c r="G229" s="5" t="n"/>
      <c r="H229" s="5" t="n"/>
      <c r="I229" s="5" t="n"/>
      <c r="J229" s="547" t="n"/>
      <c r="K229" s="277" t="n"/>
      <c r="L229" s="5" t="n"/>
      <c r="M229" s="505" t="n"/>
      <c r="N229" s="505" t="n"/>
      <c r="O229" s="5" t="n"/>
      <c r="P229" s="5" t="n"/>
      <c r="Q229" s="5" t="n"/>
      <c r="R229" s="5" t="n"/>
      <c r="S229" s="5" t="n"/>
      <c r="T229" s="5" t="n"/>
      <c r="U229" s="5" t="n"/>
      <c r="V229" s="5" t="n"/>
      <c r="W229" s="5" t="n"/>
      <c r="X229" s="5" t="n"/>
      <c r="Y229" s="5" t="n"/>
      <c r="Z229" s="5" t="n"/>
    </row>
    <row r="230" ht="12" customHeight="1" s="726">
      <c r="A230" s="5" t="n"/>
      <c r="B230" s="277" t="n"/>
      <c r="C230" s="5" t="n"/>
      <c r="D230" s="277" t="n"/>
      <c r="E230" s="5" t="n"/>
      <c r="F230" s="547" t="n"/>
      <c r="G230" s="5" t="n"/>
      <c r="H230" s="5" t="n"/>
      <c r="I230" s="5" t="n"/>
      <c r="J230" s="547" t="n"/>
      <c r="K230" s="277" t="n"/>
      <c r="L230" s="5" t="n"/>
      <c r="M230" s="505" t="n"/>
      <c r="N230" s="505" t="n"/>
      <c r="O230" s="5" t="n"/>
      <c r="P230" s="5" t="n"/>
      <c r="Q230" s="5" t="n"/>
      <c r="R230" s="5" t="n"/>
      <c r="S230" s="5" t="n"/>
      <c r="T230" s="5" t="n"/>
      <c r="U230" s="5" t="n"/>
      <c r="V230" s="5" t="n"/>
      <c r="W230" s="5" t="n"/>
      <c r="X230" s="5" t="n"/>
      <c r="Y230" s="5" t="n"/>
      <c r="Z230" s="5" t="n"/>
    </row>
    <row r="231" ht="12" customHeight="1" s="726">
      <c r="A231" s="5" t="n"/>
      <c r="B231" s="277" t="n"/>
      <c r="C231" s="5" t="n"/>
      <c r="D231" s="277" t="n"/>
      <c r="E231" s="5" t="n"/>
      <c r="F231" s="547" t="n"/>
      <c r="G231" s="5" t="n"/>
      <c r="H231" s="5" t="n"/>
      <c r="I231" s="5" t="n"/>
      <c r="J231" s="547" t="n"/>
      <c r="K231" s="277" t="n"/>
      <c r="L231" s="5" t="n"/>
      <c r="M231" s="505" t="n"/>
      <c r="N231" s="505" t="n"/>
      <c r="O231" s="5" t="n"/>
      <c r="P231" s="5" t="n"/>
      <c r="Q231" s="5" t="n"/>
      <c r="R231" s="5" t="n"/>
      <c r="S231" s="5" t="n"/>
      <c r="T231" s="5" t="n"/>
      <c r="U231" s="5" t="n"/>
      <c r="V231" s="5" t="n"/>
      <c r="W231" s="5" t="n"/>
      <c r="X231" s="5" t="n"/>
      <c r="Y231" s="5" t="n"/>
      <c r="Z231" s="5" t="n"/>
    </row>
    <row r="232" ht="12" customHeight="1" s="726">
      <c r="A232" s="5" t="n"/>
      <c r="B232" s="277" t="n"/>
      <c r="C232" s="5" t="n"/>
      <c r="D232" s="277" t="n"/>
      <c r="E232" s="5" t="n"/>
      <c r="F232" s="547" t="n"/>
      <c r="G232" s="5" t="n"/>
      <c r="H232" s="5" t="n"/>
      <c r="I232" s="5" t="n"/>
      <c r="J232" s="547" t="n"/>
      <c r="K232" s="277" t="n"/>
      <c r="L232" s="5" t="n"/>
      <c r="M232" s="505" t="n"/>
      <c r="N232" s="505" t="n"/>
      <c r="O232" s="5" t="n"/>
      <c r="P232" s="5" t="n"/>
      <c r="Q232" s="5" t="n"/>
      <c r="R232" s="5" t="n"/>
      <c r="S232" s="5" t="n"/>
      <c r="T232" s="5" t="n"/>
      <c r="U232" s="5" t="n"/>
      <c r="V232" s="5" t="n"/>
      <c r="W232" s="5" t="n"/>
      <c r="X232" s="5" t="n"/>
      <c r="Y232" s="5" t="n"/>
      <c r="Z232" s="5" t="n"/>
    </row>
    <row r="233" ht="12" customHeight="1" s="726">
      <c r="A233" s="5" t="n"/>
      <c r="B233" s="277" t="n"/>
      <c r="C233" s="5" t="n"/>
      <c r="D233" s="277" t="n"/>
      <c r="E233" s="5" t="n"/>
      <c r="F233" s="547" t="n"/>
      <c r="G233" s="5" t="n"/>
      <c r="H233" s="5" t="n"/>
      <c r="I233" s="5" t="n"/>
      <c r="J233" s="547" t="n"/>
      <c r="K233" s="277" t="n"/>
      <c r="L233" s="5" t="n"/>
      <c r="M233" s="505" t="n"/>
      <c r="N233" s="505" t="n"/>
      <c r="O233" s="5" t="n"/>
      <c r="P233" s="5" t="n"/>
      <c r="Q233" s="5" t="n"/>
      <c r="R233" s="5" t="n"/>
      <c r="S233" s="5" t="n"/>
      <c r="T233" s="5" t="n"/>
      <c r="U233" s="5" t="n"/>
      <c r="V233" s="5" t="n"/>
      <c r="W233" s="5" t="n"/>
      <c r="X233" s="5" t="n"/>
      <c r="Y233" s="5" t="n"/>
      <c r="Z233" s="5" t="n"/>
    </row>
    <row r="234" ht="12" customHeight="1" s="726">
      <c r="A234" s="5" t="n"/>
      <c r="B234" s="277" t="n"/>
      <c r="C234" s="5" t="n"/>
      <c r="D234" s="277" t="n"/>
      <c r="E234" s="5" t="n"/>
      <c r="F234" s="547" t="n"/>
      <c r="G234" s="5" t="n"/>
      <c r="H234" s="5" t="n"/>
      <c r="I234" s="5" t="n"/>
      <c r="J234" s="547" t="n"/>
      <c r="K234" s="277" t="n"/>
      <c r="L234" s="5" t="n"/>
      <c r="M234" s="505" t="n"/>
      <c r="N234" s="505" t="n"/>
      <c r="O234" s="5" t="n"/>
      <c r="P234" s="5" t="n"/>
      <c r="Q234" s="5" t="n"/>
      <c r="R234" s="5" t="n"/>
      <c r="S234" s="5" t="n"/>
      <c r="T234" s="5" t="n"/>
      <c r="U234" s="5" t="n"/>
      <c r="V234" s="5" t="n"/>
      <c r="W234" s="5" t="n"/>
      <c r="X234" s="5" t="n"/>
      <c r="Y234" s="5" t="n"/>
      <c r="Z234" s="5" t="n"/>
    </row>
    <row r="235" ht="12" customHeight="1" s="726">
      <c r="A235" s="5" t="n"/>
      <c r="B235" s="277" t="n"/>
      <c r="C235" s="5" t="n"/>
      <c r="D235" s="277" t="n"/>
      <c r="E235" s="5" t="n"/>
      <c r="F235" s="547" t="n"/>
      <c r="G235" s="5" t="n"/>
      <c r="H235" s="5" t="n"/>
      <c r="I235" s="5" t="n"/>
      <c r="J235" s="547" t="n"/>
      <c r="K235" s="277" t="n"/>
      <c r="L235" s="5" t="n"/>
      <c r="M235" s="505" t="n"/>
      <c r="N235" s="505" t="n"/>
      <c r="O235" s="5" t="n"/>
      <c r="P235" s="5" t="n"/>
      <c r="Q235" s="5" t="n"/>
      <c r="R235" s="5" t="n"/>
      <c r="S235" s="5" t="n"/>
      <c r="T235" s="5" t="n"/>
      <c r="U235" s="5" t="n"/>
      <c r="V235" s="5" t="n"/>
      <c r="W235" s="5" t="n"/>
      <c r="X235" s="5" t="n"/>
      <c r="Y235" s="5" t="n"/>
      <c r="Z235" s="5" t="n"/>
    </row>
    <row r="236" ht="12" customHeight="1" s="726">
      <c r="A236" s="5" t="n"/>
      <c r="B236" s="277" t="n"/>
      <c r="C236" s="5" t="n"/>
      <c r="D236" s="277" t="n"/>
      <c r="E236" s="5" t="n"/>
      <c r="F236" s="547" t="n"/>
      <c r="G236" s="5" t="n"/>
      <c r="H236" s="5" t="n"/>
      <c r="I236" s="5" t="n"/>
      <c r="J236" s="547" t="n"/>
      <c r="K236" s="277" t="n"/>
      <c r="L236" s="5" t="n"/>
      <c r="M236" s="505" t="n"/>
      <c r="N236" s="505" t="n"/>
      <c r="O236" s="5" t="n"/>
      <c r="P236" s="5" t="n"/>
      <c r="Q236" s="5" t="n"/>
      <c r="R236" s="5" t="n"/>
      <c r="S236" s="5" t="n"/>
      <c r="T236" s="5" t="n"/>
      <c r="U236" s="5" t="n"/>
      <c r="V236" s="5" t="n"/>
      <c r="W236" s="5" t="n"/>
      <c r="X236" s="5" t="n"/>
      <c r="Y236" s="5" t="n"/>
      <c r="Z236" s="5" t="n"/>
    </row>
    <row r="237" ht="12" customHeight="1" s="726">
      <c r="A237" s="5" t="n"/>
      <c r="B237" s="277" t="n"/>
      <c r="C237" s="5" t="n"/>
      <c r="D237" s="277" t="n"/>
      <c r="E237" s="5" t="n"/>
      <c r="F237" s="547" t="n"/>
      <c r="G237" s="5" t="n"/>
      <c r="H237" s="5" t="n"/>
      <c r="I237" s="5" t="n"/>
      <c r="J237" s="547" t="n"/>
      <c r="K237" s="277" t="n"/>
      <c r="L237" s="5" t="n"/>
      <c r="M237" s="505" t="n"/>
      <c r="N237" s="505" t="n"/>
      <c r="O237" s="5" t="n"/>
      <c r="P237" s="5" t="n"/>
      <c r="Q237" s="5" t="n"/>
      <c r="R237" s="5" t="n"/>
      <c r="S237" s="5" t="n"/>
      <c r="T237" s="5" t="n"/>
      <c r="U237" s="5" t="n"/>
      <c r="V237" s="5" t="n"/>
      <c r="W237" s="5" t="n"/>
      <c r="X237" s="5" t="n"/>
      <c r="Y237" s="5" t="n"/>
      <c r="Z237" s="5" t="n"/>
    </row>
    <row r="238" ht="12" customHeight="1" s="726">
      <c r="A238" s="5" t="n"/>
      <c r="B238" s="277" t="n"/>
      <c r="C238" s="5" t="n"/>
      <c r="D238" s="277" t="n"/>
      <c r="E238" s="5" t="n"/>
      <c r="F238" s="547" t="n"/>
      <c r="G238" s="5" t="n"/>
      <c r="H238" s="5" t="n"/>
      <c r="I238" s="5" t="n"/>
      <c r="J238" s="547" t="n"/>
      <c r="K238" s="277" t="n"/>
      <c r="L238" s="5" t="n"/>
      <c r="M238" s="505" t="n"/>
      <c r="N238" s="505" t="n"/>
      <c r="O238" s="5" t="n"/>
      <c r="P238" s="5" t="n"/>
      <c r="Q238" s="5" t="n"/>
      <c r="R238" s="5" t="n"/>
      <c r="S238" s="5" t="n"/>
      <c r="T238" s="5" t="n"/>
      <c r="U238" s="5" t="n"/>
      <c r="V238" s="5" t="n"/>
      <c r="W238" s="5" t="n"/>
      <c r="X238" s="5" t="n"/>
      <c r="Y238" s="5" t="n"/>
      <c r="Z238" s="5" t="n"/>
    </row>
    <row r="239" ht="12" customHeight="1" s="726">
      <c r="A239" s="5" t="n"/>
      <c r="B239" s="277" t="n"/>
      <c r="C239" s="5" t="n"/>
      <c r="D239" s="277" t="n"/>
      <c r="E239" s="5" t="n"/>
      <c r="F239" s="547" t="n"/>
      <c r="G239" s="5" t="n"/>
      <c r="H239" s="5" t="n"/>
      <c r="I239" s="5" t="n"/>
      <c r="J239" s="547" t="n"/>
      <c r="K239" s="277" t="n"/>
      <c r="L239" s="5" t="n"/>
      <c r="M239" s="505" t="n"/>
      <c r="N239" s="505" t="n"/>
      <c r="O239" s="5" t="n"/>
      <c r="P239" s="5" t="n"/>
      <c r="Q239" s="5" t="n"/>
      <c r="R239" s="5" t="n"/>
      <c r="S239" s="5" t="n"/>
      <c r="T239" s="5" t="n"/>
      <c r="U239" s="5" t="n"/>
      <c r="V239" s="5" t="n"/>
      <c r="W239" s="5" t="n"/>
      <c r="X239" s="5" t="n"/>
      <c r="Y239" s="5" t="n"/>
      <c r="Z239" s="5" t="n"/>
    </row>
    <row r="240" ht="12" customHeight="1" s="726">
      <c r="A240" s="5" t="n"/>
      <c r="B240" s="277" t="n"/>
      <c r="C240" s="5" t="n"/>
      <c r="D240" s="277" t="n"/>
      <c r="E240" s="5" t="n"/>
      <c r="F240" s="547" t="n"/>
      <c r="G240" s="5" t="n"/>
      <c r="H240" s="5" t="n"/>
      <c r="I240" s="5" t="n"/>
      <c r="J240" s="547" t="n"/>
      <c r="K240" s="277" t="n"/>
      <c r="L240" s="5" t="n"/>
      <c r="M240" s="505" t="n"/>
      <c r="N240" s="505" t="n"/>
      <c r="O240" s="5" t="n"/>
      <c r="P240" s="5" t="n"/>
      <c r="Q240" s="5" t="n"/>
      <c r="R240" s="5" t="n"/>
      <c r="S240" s="5" t="n"/>
      <c r="T240" s="5" t="n"/>
      <c r="U240" s="5" t="n"/>
      <c r="V240" s="5" t="n"/>
      <c r="W240" s="5" t="n"/>
      <c r="X240" s="5" t="n"/>
      <c r="Y240" s="5" t="n"/>
      <c r="Z240" s="5" t="n"/>
    </row>
    <row r="241" ht="12" customHeight="1" s="726">
      <c r="A241" s="5" t="n"/>
      <c r="B241" s="277" t="n"/>
      <c r="C241" s="5" t="n"/>
      <c r="D241" s="277" t="n"/>
      <c r="E241" s="5" t="n"/>
      <c r="F241" s="547" t="n"/>
      <c r="G241" s="5" t="n"/>
      <c r="H241" s="5" t="n"/>
      <c r="I241" s="5" t="n"/>
      <c r="J241" s="547" t="n"/>
      <c r="K241" s="277" t="n"/>
      <c r="L241" s="5" t="n"/>
      <c r="M241" s="505" t="n"/>
      <c r="N241" s="505" t="n"/>
      <c r="O241" s="5" t="n"/>
      <c r="P241" s="5" t="n"/>
      <c r="Q241" s="5" t="n"/>
      <c r="R241" s="5" t="n"/>
      <c r="S241" s="5" t="n"/>
      <c r="T241" s="5" t="n"/>
      <c r="U241" s="5" t="n"/>
      <c r="V241" s="5" t="n"/>
      <c r="W241" s="5" t="n"/>
      <c r="X241" s="5" t="n"/>
      <c r="Y241" s="5" t="n"/>
      <c r="Z241" s="5" t="n"/>
    </row>
    <row r="242" ht="12" customHeight="1" s="726">
      <c r="A242" s="5" t="n"/>
      <c r="B242" s="277" t="n"/>
      <c r="C242" s="5" t="n"/>
      <c r="D242" s="277" t="n"/>
      <c r="E242" s="5" t="n"/>
      <c r="F242" s="547" t="n"/>
      <c r="G242" s="5" t="n"/>
      <c r="H242" s="5" t="n"/>
      <c r="I242" s="5" t="n"/>
      <c r="J242" s="547" t="n"/>
      <c r="K242" s="277" t="n"/>
      <c r="L242" s="5" t="n"/>
      <c r="M242" s="505" t="n"/>
      <c r="N242" s="505" t="n"/>
      <c r="O242" s="5" t="n"/>
      <c r="P242" s="5" t="n"/>
      <c r="Q242" s="5" t="n"/>
      <c r="R242" s="5" t="n"/>
      <c r="S242" s="5" t="n"/>
      <c r="T242" s="5" t="n"/>
      <c r="U242" s="5" t="n"/>
      <c r="V242" s="5" t="n"/>
      <c r="W242" s="5" t="n"/>
      <c r="X242" s="5" t="n"/>
      <c r="Y242" s="5" t="n"/>
      <c r="Z242" s="5" t="n"/>
    </row>
    <row r="243" ht="12" customHeight="1" s="726">
      <c r="A243" s="5" t="n"/>
      <c r="B243" s="277" t="n"/>
      <c r="C243" s="5" t="n"/>
      <c r="D243" s="277" t="n"/>
      <c r="E243" s="5" t="n"/>
      <c r="F243" s="547" t="n"/>
      <c r="G243" s="5" t="n"/>
      <c r="H243" s="5" t="n"/>
      <c r="I243" s="5" t="n"/>
      <c r="J243" s="547" t="n"/>
      <c r="K243" s="277" t="n"/>
      <c r="L243" s="5" t="n"/>
      <c r="M243" s="505" t="n"/>
      <c r="N243" s="505" t="n"/>
      <c r="O243" s="5" t="n"/>
      <c r="P243" s="5" t="n"/>
      <c r="Q243" s="5" t="n"/>
      <c r="R243" s="5" t="n"/>
      <c r="S243" s="5" t="n"/>
      <c r="T243" s="5" t="n"/>
      <c r="U243" s="5" t="n"/>
      <c r="V243" s="5" t="n"/>
      <c r="W243" s="5" t="n"/>
      <c r="X243" s="5" t="n"/>
      <c r="Y243" s="5" t="n"/>
      <c r="Z243" s="5" t="n"/>
    </row>
    <row r="244" ht="12" customHeight="1" s="726">
      <c r="A244" s="5" t="n"/>
      <c r="B244" s="277" t="n"/>
      <c r="C244" s="5" t="n"/>
      <c r="D244" s="277" t="n"/>
      <c r="E244" s="5" t="n"/>
      <c r="F244" s="547" t="n"/>
      <c r="G244" s="5" t="n"/>
      <c r="H244" s="5" t="n"/>
      <c r="I244" s="5" t="n"/>
      <c r="J244" s="547" t="n"/>
      <c r="K244" s="277" t="n"/>
      <c r="L244" s="5" t="n"/>
      <c r="M244" s="505" t="n"/>
      <c r="N244" s="505" t="n"/>
      <c r="O244" s="5" t="n"/>
      <c r="P244" s="5" t="n"/>
      <c r="Q244" s="5" t="n"/>
      <c r="R244" s="5" t="n"/>
      <c r="S244" s="5" t="n"/>
      <c r="T244" s="5" t="n"/>
      <c r="U244" s="5" t="n"/>
      <c r="V244" s="5" t="n"/>
      <c r="W244" s="5" t="n"/>
      <c r="X244" s="5" t="n"/>
      <c r="Y244" s="5" t="n"/>
      <c r="Z244" s="5" t="n"/>
    </row>
    <row r="245" ht="12" customHeight="1" s="726">
      <c r="A245" s="5" t="n"/>
      <c r="B245" s="277" t="n"/>
      <c r="C245" s="5" t="n"/>
      <c r="D245" s="277" t="n"/>
      <c r="E245" s="5" t="n"/>
      <c r="F245" s="547" t="n"/>
      <c r="G245" s="5" t="n"/>
      <c r="H245" s="5" t="n"/>
      <c r="I245" s="5" t="n"/>
      <c r="J245" s="547" t="n"/>
      <c r="K245" s="277" t="n"/>
      <c r="L245" s="5" t="n"/>
      <c r="M245" s="505" t="n"/>
      <c r="N245" s="505" t="n"/>
      <c r="O245" s="5" t="n"/>
      <c r="P245" s="5" t="n"/>
      <c r="Q245" s="5" t="n"/>
      <c r="R245" s="5" t="n"/>
      <c r="S245" s="5" t="n"/>
      <c r="T245" s="5" t="n"/>
      <c r="U245" s="5" t="n"/>
      <c r="V245" s="5" t="n"/>
      <c r="W245" s="5" t="n"/>
      <c r="X245" s="5" t="n"/>
      <c r="Y245" s="5" t="n"/>
      <c r="Z245" s="5" t="n"/>
    </row>
    <row r="246" ht="12" customHeight="1" s="726">
      <c r="A246" s="5" t="n"/>
      <c r="B246" s="277" t="n"/>
      <c r="C246" s="5" t="n"/>
      <c r="D246" s="277" t="n"/>
      <c r="E246" s="5" t="n"/>
      <c r="F246" s="547" t="n"/>
      <c r="G246" s="5" t="n"/>
      <c r="H246" s="5" t="n"/>
      <c r="I246" s="5" t="n"/>
      <c r="J246" s="547" t="n"/>
      <c r="K246" s="277" t="n"/>
      <c r="L246" s="5" t="n"/>
      <c r="M246" s="505" t="n"/>
      <c r="N246" s="505" t="n"/>
      <c r="O246" s="5" t="n"/>
      <c r="P246" s="5" t="n"/>
      <c r="Q246" s="5" t="n"/>
      <c r="R246" s="5" t="n"/>
      <c r="S246" s="5" t="n"/>
      <c r="T246" s="5" t="n"/>
      <c r="U246" s="5" t="n"/>
      <c r="V246" s="5" t="n"/>
      <c r="W246" s="5" t="n"/>
      <c r="X246" s="5" t="n"/>
      <c r="Y246" s="5" t="n"/>
      <c r="Z246" s="5" t="n"/>
    </row>
    <row r="247" ht="12" customHeight="1" s="726">
      <c r="A247" s="5" t="n"/>
      <c r="B247" s="277" t="n"/>
      <c r="C247" s="5" t="n"/>
      <c r="D247" s="277" t="n"/>
      <c r="E247" s="5" t="n"/>
      <c r="F247" s="547" t="n"/>
      <c r="G247" s="5" t="n"/>
      <c r="H247" s="5" t="n"/>
      <c r="I247" s="5" t="n"/>
      <c r="J247" s="547" t="n"/>
      <c r="K247" s="277" t="n"/>
      <c r="L247" s="5" t="n"/>
      <c r="M247" s="505" t="n"/>
      <c r="N247" s="505" t="n"/>
      <c r="O247" s="5" t="n"/>
      <c r="P247" s="5" t="n"/>
      <c r="Q247" s="5" t="n"/>
      <c r="R247" s="5" t="n"/>
      <c r="S247" s="5" t="n"/>
      <c r="T247" s="5" t="n"/>
      <c r="U247" s="5" t="n"/>
      <c r="V247" s="5" t="n"/>
      <c r="W247" s="5" t="n"/>
      <c r="X247" s="5" t="n"/>
      <c r="Y247" s="5" t="n"/>
      <c r="Z247" s="5" t="n"/>
    </row>
    <row r="248" ht="12" customHeight="1" s="726">
      <c r="A248" s="5" t="n"/>
      <c r="B248" s="277" t="n"/>
      <c r="C248" s="5" t="n"/>
      <c r="D248" s="277" t="n"/>
      <c r="E248" s="5" t="n"/>
      <c r="F248" s="547" t="n"/>
      <c r="G248" s="5" t="n"/>
      <c r="H248" s="5" t="n"/>
      <c r="I248" s="5" t="n"/>
      <c r="J248" s="547" t="n"/>
      <c r="K248" s="277" t="n"/>
      <c r="L248" s="5" t="n"/>
      <c r="M248" s="505" t="n"/>
      <c r="N248" s="505" t="n"/>
      <c r="O248" s="5" t="n"/>
      <c r="P248" s="5" t="n"/>
      <c r="Q248" s="5" t="n"/>
      <c r="R248" s="5" t="n"/>
      <c r="S248" s="5" t="n"/>
      <c r="T248" s="5" t="n"/>
      <c r="U248" s="5" t="n"/>
      <c r="V248" s="5" t="n"/>
      <c r="W248" s="5" t="n"/>
      <c r="X248" s="5" t="n"/>
      <c r="Y248" s="5" t="n"/>
      <c r="Z248" s="5" t="n"/>
    </row>
    <row r="249" ht="12" customHeight="1" s="726">
      <c r="A249" s="5" t="n"/>
      <c r="B249" s="277" t="n"/>
      <c r="C249" s="5" t="n"/>
      <c r="D249" s="277" t="n"/>
      <c r="E249" s="5" t="n"/>
      <c r="F249" s="547" t="n"/>
      <c r="G249" s="5" t="n"/>
      <c r="H249" s="5" t="n"/>
      <c r="I249" s="5" t="n"/>
      <c r="J249" s="547" t="n"/>
      <c r="K249" s="277" t="n"/>
      <c r="L249" s="5" t="n"/>
      <c r="M249" s="505" t="n"/>
      <c r="N249" s="505" t="n"/>
      <c r="O249" s="5" t="n"/>
      <c r="P249" s="5" t="n"/>
      <c r="Q249" s="5" t="n"/>
      <c r="R249" s="5" t="n"/>
      <c r="S249" s="5" t="n"/>
      <c r="T249" s="5" t="n"/>
      <c r="U249" s="5" t="n"/>
      <c r="V249" s="5" t="n"/>
      <c r="W249" s="5" t="n"/>
      <c r="X249" s="5" t="n"/>
      <c r="Y249" s="5" t="n"/>
      <c r="Z249" s="5" t="n"/>
    </row>
    <row r="250" ht="12" customHeight="1" s="726">
      <c r="A250" s="5" t="n"/>
      <c r="B250" s="277" t="n"/>
      <c r="C250" s="5" t="n"/>
      <c r="D250" s="277" t="n"/>
      <c r="E250" s="5" t="n"/>
      <c r="F250" s="547" t="n"/>
      <c r="G250" s="5" t="n"/>
      <c r="H250" s="5" t="n"/>
      <c r="I250" s="5" t="n"/>
      <c r="J250" s="547" t="n"/>
      <c r="K250" s="277" t="n"/>
      <c r="L250" s="5" t="n"/>
      <c r="M250" s="505" t="n"/>
      <c r="N250" s="505" t="n"/>
      <c r="O250" s="5" t="n"/>
      <c r="P250" s="5" t="n"/>
      <c r="Q250" s="5" t="n"/>
      <c r="R250" s="5" t="n"/>
      <c r="S250" s="5" t="n"/>
      <c r="T250" s="5" t="n"/>
      <c r="U250" s="5" t="n"/>
      <c r="V250" s="5" t="n"/>
      <c r="W250" s="5" t="n"/>
      <c r="X250" s="5" t="n"/>
      <c r="Y250" s="5" t="n"/>
      <c r="Z250" s="5" t="n"/>
    </row>
    <row r="251" ht="12" customHeight="1" s="726">
      <c r="A251" s="5" t="n"/>
      <c r="B251" s="277" t="n"/>
      <c r="C251" s="5" t="n"/>
      <c r="D251" s="277" t="n"/>
      <c r="E251" s="5" t="n"/>
      <c r="F251" s="547" t="n"/>
      <c r="G251" s="5" t="n"/>
      <c r="H251" s="5" t="n"/>
      <c r="I251" s="5" t="n"/>
      <c r="J251" s="547" t="n"/>
      <c r="K251" s="277" t="n"/>
      <c r="L251" s="5" t="n"/>
      <c r="M251" s="505" t="n"/>
      <c r="N251" s="505" t="n"/>
      <c r="O251" s="5" t="n"/>
      <c r="P251" s="5" t="n"/>
      <c r="Q251" s="5" t="n"/>
      <c r="R251" s="5" t="n"/>
      <c r="S251" s="5" t="n"/>
      <c r="T251" s="5" t="n"/>
      <c r="U251" s="5" t="n"/>
      <c r="V251" s="5" t="n"/>
      <c r="W251" s="5" t="n"/>
      <c r="X251" s="5" t="n"/>
      <c r="Y251" s="5" t="n"/>
      <c r="Z251" s="5" t="n"/>
    </row>
    <row r="252" ht="12" customHeight="1" s="726">
      <c r="A252" s="5" t="n"/>
      <c r="B252" s="277" t="n"/>
      <c r="C252" s="5" t="n"/>
      <c r="D252" s="277" t="n"/>
      <c r="E252" s="5" t="n"/>
      <c r="F252" s="547" t="n"/>
      <c r="G252" s="5" t="n"/>
      <c r="H252" s="5" t="n"/>
      <c r="I252" s="5" t="n"/>
      <c r="J252" s="547" t="n"/>
      <c r="K252" s="277" t="n"/>
      <c r="L252" s="5" t="n"/>
      <c r="M252" s="505" t="n"/>
      <c r="N252" s="505" t="n"/>
      <c r="O252" s="5" t="n"/>
      <c r="P252" s="5" t="n"/>
      <c r="Q252" s="5" t="n"/>
      <c r="R252" s="5" t="n"/>
      <c r="S252" s="5" t="n"/>
      <c r="T252" s="5" t="n"/>
      <c r="U252" s="5" t="n"/>
      <c r="V252" s="5" t="n"/>
      <c r="W252" s="5" t="n"/>
      <c r="X252" s="5" t="n"/>
      <c r="Y252" s="5" t="n"/>
      <c r="Z252" s="5" t="n"/>
    </row>
    <row r="253" ht="12" customHeight="1" s="726">
      <c r="A253" s="5" t="n"/>
      <c r="B253" s="277" t="n"/>
      <c r="C253" s="5" t="n"/>
      <c r="D253" s="277" t="n"/>
      <c r="E253" s="5" t="n"/>
      <c r="F253" s="547" t="n"/>
      <c r="G253" s="5" t="n"/>
      <c r="H253" s="5" t="n"/>
      <c r="I253" s="5" t="n"/>
      <c r="J253" s="547" t="n"/>
      <c r="K253" s="277" t="n"/>
      <c r="L253" s="5" t="n"/>
      <c r="M253" s="505" t="n"/>
      <c r="N253" s="505" t="n"/>
      <c r="O253" s="5" t="n"/>
      <c r="P253" s="5" t="n"/>
      <c r="Q253" s="5" t="n"/>
      <c r="R253" s="5" t="n"/>
      <c r="S253" s="5" t="n"/>
      <c r="T253" s="5" t="n"/>
      <c r="U253" s="5" t="n"/>
      <c r="V253" s="5" t="n"/>
      <c r="W253" s="5" t="n"/>
      <c r="X253" s="5" t="n"/>
      <c r="Y253" s="5" t="n"/>
      <c r="Z253" s="5" t="n"/>
    </row>
    <row r="254" ht="12" customHeight="1" s="726">
      <c r="A254" s="5" t="n"/>
      <c r="B254" s="277" t="n"/>
      <c r="C254" s="5" t="n"/>
      <c r="D254" s="277" t="n"/>
      <c r="E254" s="5" t="n"/>
      <c r="F254" s="547" t="n"/>
      <c r="G254" s="5" t="n"/>
      <c r="H254" s="5" t="n"/>
      <c r="I254" s="5" t="n"/>
      <c r="J254" s="547" t="n"/>
      <c r="K254" s="277" t="n"/>
      <c r="L254" s="5" t="n"/>
      <c r="M254" s="505" t="n"/>
      <c r="N254" s="505" t="n"/>
      <c r="O254" s="5" t="n"/>
      <c r="P254" s="5" t="n"/>
      <c r="Q254" s="5" t="n"/>
      <c r="R254" s="5" t="n"/>
      <c r="S254" s="5" t="n"/>
      <c r="T254" s="5" t="n"/>
      <c r="U254" s="5" t="n"/>
      <c r="V254" s="5" t="n"/>
      <c r="W254" s="5" t="n"/>
      <c r="X254" s="5" t="n"/>
      <c r="Y254" s="5" t="n"/>
      <c r="Z254" s="5" t="n"/>
    </row>
    <row r="255" ht="12" customHeight="1" s="726">
      <c r="A255" s="5" t="n"/>
      <c r="B255" s="277" t="n"/>
      <c r="C255" s="5" t="n"/>
      <c r="D255" s="277" t="n"/>
      <c r="E255" s="5" t="n"/>
      <c r="F255" s="547" t="n"/>
      <c r="G255" s="5" t="n"/>
      <c r="H255" s="5" t="n"/>
      <c r="I255" s="5" t="n"/>
      <c r="J255" s="547" t="n"/>
      <c r="K255" s="277" t="n"/>
      <c r="L255" s="5" t="n"/>
      <c r="M255" s="505" t="n"/>
      <c r="N255" s="505" t="n"/>
      <c r="O255" s="5" t="n"/>
      <c r="P255" s="5" t="n"/>
      <c r="Q255" s="5" t="n"/>
      <c r="R255" s="5" t="n"/>
      <c r="S255" s="5" t="n"/>
      <c r="T255" s="5" t="n"/>
      <c r="U255" s="5" t="n"/>
      <c r="V255" s="5" t="n"/>
      <c r="W255" s="5" t="n"/>
      <c r="X255" s="5" t="n"/>
      <c r="Y255" s="5" t="n"/>
      <c r="Z255" s="5" t="n"/>
    </row>
    <row r="256" ht="12" customHeight="1" s="726">
      <c r="A256" s="5" t="n"/>
      <c r="B256" s="277" t="n"/>
      <c r="C256" s="5" t="n"/>
      <c r="D256" s="277" t="n"/>
      <c r="E256" s="5" t="n"/>
      <c r="F256" s="547" t="n"/>
      <c r="G256" s="5" t="n"/>
      <c r="H256" s="5" t="n"/>
      <c r="I256" s="5" t="n"/>
      <c r="J256" s="547" t="n"/>
      <c r="K256" s="277" t="n"/>
      <c r="L256" s="5" t="n"/>
      <c r="M256" s="505" t="n"/>
      <c r="N256" s="505" t="n"/>
      <c r="O256" s="5" t="n"/>
      <c r="P256" s="5" t="n"/>
      <c r="Q256" s="5" t="n"/>
      <c r="R256" s="5" t="n"/>
      <c r="S256" s="5" t="n"/>
      <c r="T256" s="5" t="n"/>
      <c r="U256" s="5" t="n"/>
      <c r="V256" s="5" t="n"/>
      <c r="W256" s="5" t="n"/>
      <c r="X256" s="5" t="n"/>
      <c r="Y256" s="5" t="n"/>
      <c r="Z256" s="5" t="n"/>
    </row>
    <row r="257" ht="12" customHeight="1" s="726">
      <c r="A257" s="5" t="n"/>
      <c r="B257" s="277" t="n"/>
      <c r="C257" s="5" t="n"/>
      <c r="D257" s="277" t="n"/>
      <c r="E257" s="5" t="n"/>
      <c r="F257" s="547" t="n"/>
      <c r="G257" s="5" t="n"/>
      <c r="H257" s="5" t="n"/>
      <c r="I257" s="5" t="n"/>
      <c r="J257" s="547" t="n"/>
      <c r="K257" s="277" t="n"/>
      <c r="L257" s="5" t="n"/>
      <c r="M257" s="505" t="n"/>
      <c r="N257" s="505" t="n"/>
      <c r="O257" s="5" t="n"/>
      <c r="P257" s="5" t="n"/>
      <c r="Q257" s="5" t="n"/>
      <c r="R257" s="5" t="n"/>
      <c r="S257" s="5" t="n"/>
      <c r="T257" s="5" t="n"/>
      <c r="U257" s="5" t="n"/>
      <c r="V257" s="5" t="n"/>
      <c r="W257" s="5" t="n"/>
      <c r="X257" s="5" t="n"/>
      <c r="Y257" s="5" t="n"/>
      <c r="Z257" s="5" t="n"/>
    </row>
    <row r="258" ht="12" customHeight="1" s="726">
      <c r="A258" s="5" t="n"/>
      <c r="B258" s="277" t="n"/>
      <c r="C258" s="5" t="n"/>
      <c r="D258" s="277" t="n"/>
      <c r="E258" s="5" t="n"/>
      <c r="F258" s="547" t="n"/>
      <c r="G258" s="5" t="n"/>
      <c r="H258" s="5" t="n"/>
      <c r="I258" s="5" t="n"/>
      <c r="J258" s="547" t="n"/>
      <c r="K258" s="277" t="n"/>
      <c r="L258" s="5" t="n"/>
      <c r="M258" s="505" t="n"/>
      <c r="N258" s="505" t="n"/>
      <c r="O258" s="5" t="n"/>
      <c r="P258" s="5" t="n"/>
      <c r="Q258" s="5" t="n"/>
      <c r="R258" s="5" t="n"/>
      <c r="S258" s="5" t="n"/>
      <c r="T258" s="5" t="n"/>
      <c r="U258" s="5" t="n"/>
      <c r="V258" s="5" t="n"/>
      <c r="W258" s="5" t="n"/>
      <c r="X258" s="5" t="n"/>
      <c r="Y258" s="5" t="n"/>
      <c r="Z258" s="5" t="n"/>
    </row>
    <row r="259" ht="12" customHeight="1" s="726">
      <c r="A259" s="5" t="n"/>
      <c r="B259" s="277" t="n"/>
      <c r="C259" s="5" t="n"/>
      <c r="D259" s="277" t="n"/>
      <c r="E259" s="5" t="n"/>
      <c r="F259" s="547" t="n"/>
      <c r="G259" s="5" t="n"/>
      <c r="H259" s="5" t="n"/>
      <c r="I259" s="5" t="n"/>
      <c r="J259" s="547" t="n"/>
      <c r="K259" s="277" t="n"/>
      <c r="L259" s="5" t="n"/>
      <c r="M259" s="505" t="n"/>
      <c r="N259" s="505" t="n"/>
      <c r="O259" s="5" t="n"/>
      <c r="P259" s="5" t="n"/>
      <c r="Q259" s="5" t="n"/>
      <c r="R259" s="5" t="n"/>
      <c r="S259" s="5" t="n"/>
      <c r="T259" s="5" t="n"/>
      <c r="U259" s="5" t="n"/>
      <c r="V259" s="5" t="n"/>
      <c r="W259" s="5" t="n"/>
      <c r="X259" s="5" t="n"/>
      <c r="Y259" s="5" t="n"/>
      <c r="Z259" s="5" t="n"/>
    </row>
    <row r="260" ht="12" customHeight="1" s="726">
      <c r="A260" s="5" t="n"/>
      <c r="B260" s="277" t="n"/>
      <c r="C260" s="5" t="n"/>
      <c r="D260" s="277" t="n"/>
      <c r="E260" s="5" t="n"/>
      <c r="F260" s="547" t="n"/>
      <c r="G260" s="5" t="n"/>
      <c r="H260" s="5" t="n"/>
      <c r="I260" s="5" t="n"/>
      <c r="J260" s="547" t="n"/>
      <c r="K260" s="277" t="n"/>
      <c r="L260" s="5" t="n"/>
      <c r="M260" s="505" t="n"/>
      <c r="N260" s="505" t="n"/>
      <c r="O260" s="5" t="n"/>
      <c r="P260" s="5" t="n"/>
      <c r="Q260" s="5" t="n"/>
      <c r="R260" s="5" t="n"/>
      <c r="S260" s="5" t="n"/>
      <c r="T260" s="5" t="n"/>
      <c r="U260" s="5" t="n"/>
      <c r="V260" s="5" t="n"/>
      <c r="W260" s="5" t="n"/>
      <c r="X260" s="5" t="n"/>
      <c r="Y260" s="5" t="n"/>
      <c r="Z260" s="5" t="n"/>
    </row>
    <row r="261" ht="12" customHeight="1" s="726">
      <c r="A261" s="5" t="n"/>
      <c r="B261" s="277" t="n"/>
      <c r="C261" s="5" t="n"/>
      <c r="D261" s="277" t="n"/>
      <c r="E261" s="5" t="n"/>
      <c r="F261" s="547" t="n"/>
      <c r="G261" s="5" t="n"/>
      <c r="H261" s="5" t="n"/>
      <c r="I261" s="5" t="n"/>
      <c r="J261" s="547" t="n"/>
      <c r="K261" s="277" t="n"/>
      <c r="L261" s="5" t="n"/>
      <c r="M261" s="505" t="n"/>
      <c r="N261" s="505" t="n"/>
      <c r="O261" s="5" t="n"/>
      <c r="P261" s="5" t="n"/>
      <c r="Q261" s="5" t="n"/>
      <c r="R261" s="5" t="n"/>
      <c r="S261" s="5" t="n"/>
      <c r="T261" s="5" t="n"/>
      <c r="U261" s="5" t="n"/>
      <c r="V261" s="5" t="n"/>
      <c r="W261" s="5" t="n"/>
      <c r="X261" s="5" t="n"/>
      <c r="Y261" s="5" t="n"/>
      <c r="Z261" s="5" t="n"/>
    </row>
    <row r="262" ht="12" customHeight="1" s="726">
      <c r="A262" s="5" t="n"/>
      <c r="B262" s="277" t="n"/>
      <c r="C262" s="5" t="n"/>
      <c r="D262" s="277" t="n"/>
      <c r="E262" s="5" t="n"/>
      <c r="F262" s="547" t="n"/>
      <c r="G262" s="5" t="n"/>
      <c r="H262" s="5" t="n"/>
      <c r="I262" s="5" t="n"/>
      <c r="J262" s="547" t="n"/>
      <c r="K262" s="277" t="n"/>
      <c r="L262" s="5" t="n"/>
      <c r="M262" s="505" t="n"/>
      <c r="N262" s="505" t="n"/>
      <c r="O262" s="5" t="n"/>
      <c r="P262" s="5" t="n"/>
      <c r="Q262" s="5" t="n"/>
      <c r="R262" s="5" t="n"/>
      <c r="S262" s="5" t="n"/>
      <c r="T262" s="5" t="n"/>
      <c r="U262" s="5" t="n"/>
      <c r="V262" s="5" t="n"/>
      <c r="W262" s="5" t="n"/>
      <c r="X262" s="5" t="n"/>
      <c r="Y262" s="5" t="n"/>
      <c r="Z262" s="5" t="n"/>
    </row>
    <row r="263" ht="12" customHeight="1" s="726">
      <c r="A263" s="5" t="n"/>
      <c r="B263" s="277" t="n"/>
      <c r="C263" s="5" t="n"/>
      <c r="D263" s="277" t="n"/>
      <c r="E263" s="5" t="n"/>
      <c r="F263" s="547" t="n"/>
      <c r="G263" s="5" t="n"/>
      <c r="H263" s="5" t="n"/>
      <c r="I263" s="5" t="n"/>
      <c r="J263" s="547" t="n"/>
      <c r="K263" s="277" t="n"/>
      <c r="L263" s="5" t="n"/>
      <c r="M263" s="505" t="n"/>
      <c r="N263" s="505" t="n"/>
      <c r="O263" s="5" t="n"/>
      <c r="P263" s="5" t="n"/>
      <c r="Q263" s="5" t="n"/>
      <c r="R263" s="5" t="n"/>
      <c r="S263" s="5" t="n"/>
      <c r="T263" s="5" t="n"/>
      <c r="U263" s="5" t="n"/>
      <c r="V263" s="5" t="n"/>
      <c r="W263" s="5" t="n"/>
      <c r="X263" s="5" t="n"/>
      <c r="Y263" s="5" t="n"/>
      <c r="Z263" s="5" t="n"/>
    </row>
    <row r="264" ht="12" customHeight="1" s="726">
      <c r="A264" s="5" t="n"/>
      <c r="B264" s="277" t="n"/>
      <c r="C264" s="5" t="n"/>
      <c r="D264" s="277" t="n"/>
      <c r="E264" s="5" t="n"/>
      <c r="F264" s="547" t="n"/>
      <c r="G264" s="5" t="n"/>
      <c r="H264" s="5" t="n"/>
      <c r="I264" s="5" t="n"/>
      <c r="J264" s="547" t="n"/>
      <c r="K264" s="277" t="n"/>
      <c r="L264" s="5" t="n"/>
      <c r="M264" s="505" t="n"/>
      <c r="N264" s="505" t="n"/>
      <c r="O264" s="5" t="n"/>
      <c r="P264" s="5" t="n"/>
      <c r="Q264" s="5" t="n"/>
      <c r="R264" s="5" t="n"/>
      <c r="S264" s="5" t="n"/>
      <c r="T264" s="5" t="n"/>
      <c r="U264" s="5" t="n"/>
      <c r="V264" s="5" t="n"/>
      <c r="W264" s="5" t="n"/>
      <c r="X264" s="5" t="n"/>
      <c r="Y264" s="5" t="n"/>
      <c r="Z264" s="5" t="n"/>
    </row>
    <row r="265" ht="12" customHeight="1" s="726">
      <c r="A265" s="5" t="n"/>
      <c r="B265" s="277" t="n"/>
      <c r="C265" s="5" t="n"/>
      <c r="D265" s="277" t="n"/>
      <c r="E265" s="5" t="n"/>
      <c r="F265" s="547" t="n"/>
      <c r="G265" s="5" t="n"/>
      <c r="H265" s="5" t="n"/>
      <c r="I265" s="5" t="n"/>
      <c r="J265" s="547" t="n"/>
      <c r="K265" s="277" t="n"/>
      <c r="L265" s="5" t="n"/>
      <c r="M265" s="505" t="n"/>
      <c r="N265" s="505" t="n"/>
      <c r="O265" s="5" t="n"/>
      <c r="P265" s="5" t="n"/>
      <c r="Q265" s="5" t="n"/>
      <c r="R265" s="5" t="n"/>
      <c r="S265" s="5" t="n"/>
      <c r="T265" s="5" t="n"/>
      <c r="U265" s="5" t="n"/>
      <c r="V265" s="5" t="n"/>
      <c r="W265" s="5" t="n"/>
      <c r="X265" s="5" t="n"/>
      <c r="Y265" s="5" t="n"/>
      <c r="Z265" s="5" t="n"/>
    </row>
    <row r="266" ht="12" customHeight="1" s="726">
      <c r="A266" s="5" t="n"/>
      <c r="B266" s="277" t="n"/>
      <c r="C266" s="5" t="n"/>
      <c r="D266" s="277" t="n"/>
      <c r="E266" s="5" t="n"/>
      <c r="F266" s="547" t="n"/>
      <c r="G266" s="5" t="n"/>
      <c r="H266" s="5" t="n"/>
      <c r="I266" s="5" t="n"/>
      <c r="J266" s="547" t="n"/>
      <c r="K266" s="277" t="n"/>
      <c r="L266" s="5" t="n"/>
      <c r="M266" s="505" t="n"/>
      <c r="N266" s="505" t="n"/>
      <c r="O266" s="5" t="n"/>
      <c r="P266" s="5" t="n"/>
      <c r="Q266" s="5" t="n"/>
      <c r="R266" s="5" t="n"/>
      <c r="S266" s="5" t="n"/>
      <c r="T266" s="5" t="n"/>
      <c r="U266" s="5" t="n"/>
      <c r="V266" s="5" t="n"/>
      <c r="W266" s="5" t="n"/>
      <c r="X266" s="5" t="n"/>
      <c r="Y266" s="5" t="n"/>
      <c r="Z266" s="5" t="n"/>
    </row>
    <row r="267" ht="12" customHeight="1" s="726">
      <c r="A267" s="5" t="n"/>
      <c r="B267" s="277" t="n"/>
      <c r="C267" s="5" t="n"/>
      <c r="D267" s="277" t="n"/>
      <c r="E267" s="5" t="n"/>
      <c r="F267" s="547" t="n"/>
      <c r="G267" s="5" t="n"/>
      <c r="H267" s="5" t="n"/>
      <c r="I267" s="5" t="n"/>
      <c r="J267" s="547" t="n"/>
      <c r="K267" s="277" t="n"/>
      <c r="L267" s="5" t="n"/>
      <c r="M267" s="505" t="n"/>
      <c r="N267" s="505" t="n"/>
      <c r="O267" s="5" t="n"/>
      <c r="P267" s="5" t="n"/>
      <c r="Q267" s="5" t="n"/>
      <c r="R267" s="5" t="n"/>
      <c r="S267" s="5" t="n"/>
      <c r="T267" s="5" t="n"/>
      <c r="U267" s="5" t="n"/>
      <c r="V267" s="5" t="n"/>
      <c r="W267" s="5" t="n"/>
      <c r="X267" s="5" t="n"/>
      <c r="Y267" s="5" t="n"/>
      <c r="Z267" s="5" t="n"/>
    </row>
    <row r="268" ht="12" customHeight="1" s="726">
      <c r="A268" s="5" t="n"/>
      <c r="B268" s="277" t="n"/>
      <c r="C268" s="5" t="n"/>
      <c r="D268" s="277" t="n"/>
      <c r="E268" s="5" t="n"/>
      <c r="F268" s="547" t="n"/>
      <c r="G268" s="5" t="n"/>
      <c r="H268" s="5" t="n"/>
      <c r="I268" s="5" t="n"/>
      <c r="J268" s="547" t="n"/>
      <c r="K268" s="277" t="n"/>
      <c r="L268" s="5" t="n"/>
      <c r="M268" s="505" t="n"/>
      <c r="N268" s="505" t="n"/>
      <c r="O268" s="5" t="n"/>
      <c r="P268" s="5" t="n"/>
      <c r="Q268" s="5" t="n"/>
      <c r="R268" s="5" t="n"/>
      <c r="S268" s="5" t="n"/>
      <c r="T268" s="5" t="n"/>
      <c r="U268" s="5" t="n"/>
      <c r="V268" s="5" t="n"/>
      <c r="W268" s="5" t="n"/>
      <c r="X268" s="5" t="n"/>
      <c r="Y268" s="5" t="n"/>
      <c r="Z268" s="5" t="n"/>
    </row>
    <row r="269" ht="12" customHeight="1" s="726">
      <c r="A269" s="5" t="n"/>
      <c r="B269" s="277" t="n"/>
      <c r="C269" s="5" t="n"/>
      <c r="D269" s="277" t="n"/>
      <c r="E269" s="5" t="n"/>
      <c r="F269" s="547" t="n"/>
      <c r="G269" s="5" t="n"/>
      <c r="H269" s="5" t="n"/>
      <c r="I269" s="5" t="n"/>
      <c r="J269" s="547" t="n"/>
      <c r="K269" s="277" t="n"/>
      <c r="L269" s="5" t="n"/>
      <c r="M269" s="505" t="n"/>
      <c r="N269" s="505" t="n"/>
      <c r="O269" s="5" t="n"/>
      <c r="P269" s="5" t="n"/>
      <c r="Q269" s="5" t="n"/>
      <c r="R269" s="5" t="n"/>
      <c r="S269" s="5" t="n"/>
      <c r="T269" s="5" t="n"/>
      <c r="U269" s="5" t="n"/>
      <c r="V269" s="5" t="n"/>
      <c r="W269" s="5" t="n"/>
      <c r="X269" s="5" t="n"/>
      <c r="Y269" s="5" t="n"/>
      <c r="Z269" s="5" t="n"/>
    </row>
    <row r="270" ht="12" customHeight="1" s="726">
      <c r="A270" s="5" t="n"/>
      <c r="B270" s="277" t="n"/>
      <c r="C270" s="5" t="n"/>
      <c r="D270" s="277" t="n"/>
      <c r="E270" s="5" t="n"/>
      <c r="F270" s="547" t="n"/>
      <c r="G270" s="5" t="n"/>
      <c r="H270" s="5" t="n"/>
      <c r="I270" s="5" t="n"/>
      <c r="J270" s="547" t="n"/>
      <c r="K270" s="277" t="n"/>
      <c r="L270" s="5" t="n"/>
      <c r="M270" s="505" t="n"/>
      <c r="N270" s="505" t="n"/>
      <c r="O270" s="5" t="n"/>
      <c r="P270" s="5" t="n"/>
      <c r="Q270" s="5" t="n"/>
      <c r="R270" s="5" t="n"/>
      <c r="S270" s="5" t="n"/>
      <c r="T270" s="5" t="n"/>
      <c r="U270" s="5" t="n"/>
      <c r="V270" s="5" t="n"/>
      <c r="W270" s="5" t="n"/>
      <c r="X270" s="5" t="n"/>
      <c r="Y270" s="5" t="n"/>
      <c r="Z270" s="5" t="n"/>
    </row>
    <row r="271" ht="12" customHeight="1" s="726">
      <c r="A271" s="5" t="n"/>
      <c r="B271" s="277" t="n"/>
      <c r="C271" s="5" t="n"/>
      <c r="D271" s="277" t="n"/>
      <c r="E271" s="5" t="n"/>
      <c r="F271" s="547" t="n"/>
      <c r="G271" s="5" t="n"/>
      <c r="H271" s="5" t="n"/>
      <c r="I271" s="5" t="n"/>
      <c r="J271" s="547" t="n"/>
      <c r="K271" s="277" t="n"/>
      <c r="L271" s="5" t="n"/>
      <c r="M271" s="505" t="n"/>
      <c r="N271" s="505" t="n"/>
      <c r="O271" s="5" t="n"/>
      <c r="P271" s="5" t="n"/>
      <c r="Q271" s="5" t="n"/>
      <c r="R271" s="5" t="n"/>
      <c r="S271" s="5" t="n"/>
      <c r="T271" s="5" t="n"/>
      <c r="U271" s="5" t="n"/>
      <c r="V271" s="5" t="n"/>
      <c r="W271" s="5" t="n"/>
      <c r="X271" s="5" t="n"/>
      <c r="Y271" s="5" t="n"/>
      <c r="Z271" s="5" t="n"/>
    </row>
    <row r="272" ht="12" customHeight="1" s="726">
      <c r="A272" s="5" t="n"/>
      <c r="B272" s="277" t="n"/>
      <c r="C272" s="5" t="n"/>
      <c r="D272" s="277" t="n"/>
      <c r="E272" s="5" t="n"/>
      <c r="F272" s="547" t="n"/>
      <c r="G272" s="5" t="n"/>
      <c r="H272" s="5" t="n"/>
      <c r="I272" s="5" t="n"/>
      <c r="J272" s="547" t="n"/>
      <c r="K272" s="277" t="n"/>
      <c r="L272" s="5" t="n"/>
      <c r="M272" s="505" t="n"/>
      <c r="N272" s="505" t="n"/>
      <c r="O272" s="5" t="n"/>
      <c r="P272" s="5" t="n"/>
      <c r="Q272" s="5" t="n"/>
      <c r="R272" s="5" t="n"/>
      <c r="S272" s="5" t="n"/>
      <c r="T272" s="5" t="n"/>
      <c r="U272" s="5" t="n"/>
      <c r="V272" s="5" t="n"/>
      <c r="W272" s="5" t="n"/>
      <c r="X272" s="5" t="n"/>
      <c r="Y272" s="5" t="n"/>
      <c r="Z272" s="5" t="n"/>
    </row>
    <row r="273" ht="12" customHeight="1" s="726">
      <c r="A273" s="5" t="n"/>
      <c r="B273" s="277" t="n"/>
      <c r="C273" s="5" t="n"/>
      <c r="D273" s="277" t="n"/>
      <c r="E273" s="5" t="n"/>
      <c r="F273" s="547" t="n"/>
      <c r="G273" s="5" t="n"/>
      <c r="H273" s="5" t="n"/>
      <c r="I273" s="5" t="n"/>
      <c r="J273" s="547" t="n"/>
      <c r="K273" s="277" t="n"/>
      <c r="L273" s="5" t="n"/>
      <c r="M273" s="505" t="n"/>
      <c r="N273" s="505" t="n"/>
      <c r="O273" s="5" t="n"/>
      <c r="P273" s="5" t="n"/>
      <c r="Q273" s="5" t="n"/>
      <c r="R273" s="5" t="n"/>
      <c r="S273" s="5" t="n"/>
      <c r="T273" s="5" t="n"/>
      <c r="U273" s="5" t="n"/>
      <c r="V273" s="5" t="n"/>
      <c r="W273" s="5" t="n"/>
      <c r="X273" s="5" t="n"/>
      <c r="Y273" s="5" t="n"/>
      <c r="Z273" s="5" t="n"/>
    </row>
    <row r="274" ht="12" customHeight="1" s="726">
      <c r="A274" s="5" t="n"/>
      <c r="B274" s="277" t="n"/>
      <c r="C274" s="5" t="n"/>
      <c r="D274" s="277" t="n"/>
      <c r="E274" s="5" t="n"/>
      <c r="F274" s="547" t="n"/>
      <c r="G274" s="5" t="n"/>
      <c r="H274" s="5" t="n"/>
      <c r="I274" s="5" t="n"/>
      <c r="J274" s="547" t="n"/>
      <c r="K274" s="277" t="n"/>
      <c r="L274" s="5" t="n"/>
      <c r="M274" s="505" t="n"/>
      <c r="N274" s="505" t="n"/>
      <c r="O274" s="5" t="n"/>
      <c r="P274" s="5" t="n"/>
      <c r="Q274" s="5" t="n"/>
      <c r="R274" s="5" t="n"/>
      <c r="S274" s="5" t="n"/>
      <c r="T274" s="5" t="n"/>
      <c r="U274" s="5" t="n"/>
      <c r="V274" s="5" t="n"/>
      <c r="W274" s="5" t="n"/>
      <c r="X274" s="5" t="n"/>
      <c r="Y274" s="5" t="n"/>
      <c r="Z274" s="5" t="n"/>
    </row>
    <row r="275" ht="12" customHeight="1" s="726">
      <c r="A275" s="5" t="n"/>
      <c r="B275" s="277" t="n"/>
      <c r="C275" s="5" t="n"/>
      <c r="D275" s="277" t="n"/>
      <c r="E275" s="5" t="n"/>
      <c r="F275" s="547" t="n"/>
      <c r="G275" s="5" t="n"/>
      <c r="H275" s="5" t="n"/>
      <c r="I275" s="5" t="n"/>
      <c r="J275" s="547" t="n"/>
      <c r="K275" s="277" t="n"/>
      <c r="L275" s="5" t="n"/>
      <c r="M275" s="505" t="n"/>
      <c r="N275" s="505" t="n"/>
      <c r="O275" s="5" t="n"/>
      <c r="P275" s="5" t="n"/>
      <c r="Q275" s="5" t="n"/>
      <c r="R275" s="5" t="n"/>
      <c r="S275" s="5" t="n"/>
      <c r="T275" s="5" t="n"/>
      <c r="U275" s="5" t="n"/>
      <c r="V275" s="5" t="n"/>
      <c r="W275" s="5" t="n"/>
      <c r="X275" s="5" t="n"/>
      <c r="Y275" s="5" t="n"/>
      <c r="Z275" s="5" t="n"/>
    </row>
    <row r="276" ht="12" customHeight="1" s="726">
      <c r="A276" s="5" t="n"/>
      <c r="B276" s="277" t="n"/>
      <c r="C276" s="5" t="n"/>
      <c r="D276" s="277" t="n"/>
      <c r="E276" s="5" t="n"/>
      <c r="F276" s="547" t="n"/>
      <c r="G276" s="5" t="n"/>
      <c r="H276" s="5" t="n"/>
      <c r="I276" s="5" t="n"/>
      <c r="J276" s="547" t="n"/>
      <c r="K276" s="277" t="n"/>
      <c r="L276" s="5" t="n"/>
      <c r="M276" s="505" t="n"/>
      <c r="N276" s="505" t="n"/>
      <c r="O276" s="5" t="n"/>
      <c r="P276" s="5" t="n"/>
      <c r="Q276" s="5" t="n"/>
      <c r="R276" s="5" t="n"/>
      <c r="S276" s="5" t="n"/>
      <c r="T276" s="5" t="n"/>
      <c r="U276" s="5" t="n"/>
      <c r="V276" s="5" t="n"/>
      <c r="W276" s="5" t="n"/>
      <c r="X276" s="5" t="n"/>
      <c r="Y276" s="5" t="n"/>
      <c r="Z276" s="5" t="n"/>
    </row>
    <row r="277" ht="12" customHeight="1" s="726">
      <c r="A277" s="5" t="n"/>
      <c r="B277" s="277" t="n"/>
      <c r="C277" s="5" t="n"/>
      <c r="D277" s="277" t="n"/>
      <c r="E277" s="5" t="n"/>
      <c r="F277" s="547" t="n"/>
      <c r="G277" s="5" t="n"/>
      <c r="H277" s="5" t="n"/>
      <c r="I277" s="5" t="n"/>
      <c r="J277" s="547" t="n"/>
      <c r="K277" s="277" t="n"/>
      <c r="L277" s="5" t="n"/>
      <c r="M277" s="505" t="n"/>
      <c r="N277" s="505" t="n"/>
      <c r="O277" s="5" t="n"/>
      <c r="P277" s="5" t="n"/>
      <c r="Q277" s="5" t="n"/>
      <c r="R277" s="5" t="n"/>
      <c r="S277" s="5" t="n"/>
      <c r="T277" s="5" t="n"/>
      <c r="U277" s="5" t="n"/>
      <c r="V277" s="5" t="n"/>
      <c r="W277" s="5" t="n"/>
      <c r="X277" s="5" t="n"/>
      <c r="Y277" s="5" t="n"/>
      <c r="Z277" s="5" t="n"/>
    </row>
    <row r="278" ht="12" customHeight="1" s="726">
      <c r="A278" s="5" t="n"/>
      <c r="B278" s="277" t="n"/>
      <c r="C278" s="5" t="n"/>
      <c r="D278" s="277" t="n"/>
      <c r="E278" s="5" t="n"/>
      <c r="F278" s="547" t="n"/>
      <c r="G278" s="5" t="n"/>
      <c r="H278" s="5" t="n"/>
      <c r="I278" s="5" t="n"/>
      <c r="J278" s="547" t="n"/>
      <c r="K278" s="277" t="n"/>
      <c r="L278" s="5" t="n"/>
      <c r="M278" s="505" t="n"/>
      <c r="N278" s="505" t="n"/>
      <c r="O278" s="5" t="n"/>
      <c r="P278" s="5" t="n"/>
      <c r="Q278" s="5" t="n"/>
      <c r="R278" s="5" t="n"/>
      <c r="S278" s="5" t="n"/>
      <c r="T278" s="5" t="n"/>
      <c r="U278" s="5" t="n"/>
      <c r="V278" s="5" t="n"/>
      <c r="W278" s="5" t="n"/>
      <c r="X278" s="5" t="n"/>
      <c r="Y278" s="5" t="n"/>
      <c r="Z278" s="5" t="n"/>
    </row>
    <row r="279" ht="12" customHeight="1" s="726">
      <c r="A279" s="5" t="n"/>
      <c r="B279" s="277" t="n"/>
      <c r="C279" s="5" t="n"/>
      <c r="D279" s="277" t="n"/>
      <c r="E279" s="5" t="n"/>
      <c r="F279" s="547" t="n"/>
      <c r="G279" s="5" t="n"/>
      <c r="H279" s="5" t="n"/>
      <c r="I279" s="5" t="n"/>
      <c r="J279" s="547" t="n"/>
      <c r="K279" s="277" t="n"/>
      <c r="L279" s="5" t="n"/>
      <c r="M279" s="505" t="n"/>
      <c r="N279" s="505" t="n"/>
      <c r="O279" s="5" t="n"/>
      <c r="P279" s="5" t="n"/>
      <c r="Q279" s="5" t="n"/>
      <c r="R279" s="5" t="n"/>
      <c r="S279" s="5" t="n"/>
      <c r="T279" s="5" t="n"/>
      <c r="U279" s="5" t="n"/>
      <c r="V279" s="5" t="n"/>
      <c r="W279" s="5" t="n"/>
      <c r="X279" s="5" t="n"/>
      <c r="Y279" s="5" t="n"/>
      <c r="Z279" s="5" t="n"/>
    </row>
    <row r="280" ht="12" customHeight="1" s="726">
      <c r="A280" s="5" t="n"/>
      <c r="B280" s="277" t="n"/>
      <c r="C280" s="5" t="n"/>
      <c r="D280" s="277" t="n"/>
      <c r="E280" s="5" t="n"/>
      <c r="F280" s="547" t="n"/>
      <c r="G280" s="5" t="n"/>
      <c r="H280" s="5" t="n"/>
      <c r="I280" s="5" t="n"/>
      <c r="J280" s="547" t="n"/>
      <c r="K280" s="277" t="n"/>
      <c r="L280" s="5" t="n"/>
      <c r="M280" s="505" t="n"/>
      <c r="N280" s="505" t="n"/>
      <c r="O280" s="5" t="n"/>
      <c r="P280" s="5" t="n"/>
      <c r="Q280" s="5" t="n"/>
      <c r="R280" s="5" t="n"/>
      <c r="S280" s="5" t="n"/>
      <c r="T280" s="5" t="n"/>
      <c r="U280" s="5" t="n"/>
      <c r="V280" s="5" t="n"/>
      <c r="W280" s="5" t="n"/>
      <c r="X280" s="5" t="n"/>
      <c r="Y280" s="5" t="n"/>
      <c r="Z280" s="5" t="n"/>
    </row>
    <row r="281" ht="12" customHeight="1" s="726">
      <c r="A281" s="5" t="n"/>
      <c r="B281" s="277" t="n"/>
      <c r="C281" s="5" t="n"/>
      <c r="D281" s="277" t="n"/>
      <c r="E281" s="5" t="n"/>
      <c r="F281" s="547" t="n"/>
      <c r="G281" s="5" t="n"/>
      <c r="H281" s="5" t="n"/>
      <c r="I281" s="5" t="n"/>
      <c r="J281" s="547" t="n"/>
      <c r="K281" s="277" t="n"/>
      <c r="L281" s="5" t="n"/>
      <c r="M281" s="505" t="n"/>
      <c r="N281" s="505" t="n"/>
      <c r="O281" s="5" t="n"/>
      <c r="P281" s="5" t="n"/>
      <c r="Q281" s="5" t="n"/>
      <c r="R281" s="5" t="n"/>
      <c r="S281" s="5" t="n"/>
      <c r="T281" s="5" t="n"/>
      <c r="U281" s="5" t="n"/>
      <c r="V281" s="5" t="n"/>
      <c r="W281" s="5" t="n"/>
      <c r="X281" s="5" t="n"/>
      <c r="Y281" s="5" t="n"/>
      <c r="Z281" s="5" t="n"/>
    </row>
    <row r="282" ht="12" customHeight="1" s="726">
      <c r="A282" s="5" t="n"/>
      <c r="B282" s="277" t="n"/>
      <c r="C282" s="5" t="n"/>
      <c r="D282" s="277" t="n"/>
      <c r="E282" s="5" t="n"/>
      <c r="F282" s="547" t="n"/>
      <c r="G282" s="5" t="n"/>
      <c r="H282" s="5" t="n"/>
      <c r="I282" s="5" t="n"/>
      <c r="J282" s="547" t="n"/>
      <c r="K282" s="277" t="n"/>
      <c r="L282" s="5" t="n"/>
      <c r="M282" s="505" t="n"/>
      <c r="N282" s="505" t="n"/>
      <c r="O282" s="5" t="n"/>
      <c r="P282" s="5" t="n"/>
      <c r="Q282" s="5" t="n"/>
      <c r="R282" s="5" t="n"/>
      <c r="S282" s="5" t="n"/>
      <c r="T282" s="5" t="n"/>
      <c r="U282" s="5" t="n"/>
      <c r="V282" s="5" t="n"/>
      <c r="W282" s="5" t="n"/>
      <c r="X282" s="5" t="n"/>
      <c r="Y282" s="5" t="n"/>
      <c r="Z282" s="5" t="n"/>
    </row>
    <row r="283" ht="12" customHeight="1" s="726">
      <c r="A283" s="5" t="n"/>
      <c r="B283" s="277" t="n"/>
      <c r="C283" s="5" t="n"/>
      <c r="D283" s="277" t="n"/>
      <c r="E283" s="5" t="n"/>
      <c r="F283" s="547" t="n"/>
      <c r="G283" s="5" t="n"/>
      <c r="H283" s="5" t="n"/>
      <c r="I283" s="5" t="n"/>
      <c r="J283" s="547" t="n"/>
      <c r="K283" s="277" t="n"/>
      <c r="L283" s="5" t="n"/>
      <c r="M283" s="505" t="n"/>
      <c r="N283" s="505" t="n"/>
      <c r="O283" s="5" t="n"/>
      <c r="P283" s="5" t="n"/>
      <c r="Q283" s="5" t="n"/>
      <c r="R283" s="5" t="n"/>
      <c r="S283" s="5" t="n"/>
      <c r="T283" s="5" t="n"/>
      <c r="U283" s="5" t="n"/>
      <c r="V283" s="5" t="n"/>
      <c r="W283" s="5" t="n"/>
      <c r="X283" s="5" t="n"/>
      <c r="Y283" s="5" t="n"/>
      <c r="Z283" s="5" t="n"/>
    </row>
    <row r="284" ht="12" customHeight="1" s="726">
      <c r="A284" s="5" t="n"/>
      <c r="B284" s="277" t="n"/>
      <c r="C284" s="5" t="n"/>
      <c r="D284" s="277" t="n"/>
      <c r="E284" s="5" t="n"/>
      <c r="F284" s="547" t="n"/>
      <c r="G284" s="5" t="n"/>
      <c r="H284" s="5" t="n"/>
      <c r="I284" s="5" t="n"/>
      <c r="J284" s="547" t="n"/>
      <c r="K284" s="277" t="n"/>
      <c r="L284" s="5" t="n"/>
      <c r="M284" s="505" t="n"/>
      <c r="N284" s="505" t="n"/>
      <c r="O284" s="5" t="n"/>
      <c r="P284" s="5" t="n"/>
      <c r="Q284" s="5" t="n"/>
      <c r="R284" s="5" t="n"/>
      <c r="S284" s="5" t="n"/>
      <c r="T284" s="5" t="n"/>
      <c r="U284" s="5" t="n"/>
      <c r="V284" s="5" t="n"/>
      <c r="W284" s="5" t="n"/>
      <c r="X284" s="5" t="n"/>
      <c r="Y284" s="5" t="n"/>
      <c r="Z284" s="5" t="n"/>
    </row>
    <row r="285" ht="12" customHeight="1" s="726">
      <c r="A285" s="5" t="n"/>
      <c r="B285" s="277" t="n"/>
      <c r="C285" s="5" t="n"/>
      <c r="D285" s="277" t="n"/>
      <c r="E285" s="5" t="n"/>
      <c r="F285" s="547" t="n"/>
      <c r="G285" s="5" t="n"/>
      <c r="H285" s="5" t="n"/>
      <c r="I285" s="5" t="n"/>
      <c r="J285" s="547" t="n"/>
      <c r="K285" s="277" t="n"/>
      <c r="L285" s="5" t="n"/>
      <c r="M285" s="505" t="n"/>
      <c r="N285" s="505" t="n"/>
      <c r="O285" s="5" t="n"/>
      <c r="P285" s="5" t="n"/>
      <c r="Q285" s="5" t="n"/>
      <c r="R285" s="5" t="n"/>
      <c r="S285" s="5" t="n"/>
      <c r="T285" s="5" t="n"/>
      <c r="U285" s="5" t="n"/>
      <c r="V285" s="5" t="n"/>
      <c r="W285" s="5" t="n"/>
      <c r="X285" s="5" t="n"/>
      <c r="Y285" s="5" t="n"/>
      <c r="Z285" s="5" t="n"/>
    </row>
    <row r="286" ht="12" customHeight="1" s="726">
      <c r="A286" s="5" t="n"/>
      <c r="B286" s="277" t="n"/>
      <c r="C286" s="5" t="n"/>
      <c r="D286" s="277" t="n"/>
      <c r="E286" s="5" t="n"/>
      <c r="F286" s="547" t="n"/>
      <c r="G286" s="5" t="n"/>
      <c r="H286" s="5" t="n"/>
      <c r="I286" s="5" t="n"/>
      <c r="J286" s="547" t="n"/>
      <c r="K286" s="277" t="n"/>
      <c r="L286" s="5" t="n"/>
      <c r="M286" s="505" t="n"/>
      <c r="N286" s="505" t="n"/>
      <c r="O286" s="5" t="n"/>
      <c r="P286" s="5" t="n"/>
      <c r="Q286" s="5" t="n"/>
      <c r="R286" s="5" t="n"/>
      <c r="S286" s="5" t="n"/>
      <c r="T286" s="5" t="n"/>
      <c r="U286" s="5" t="n"/>
      <c r="V286" s="5" t="n"/>
      <c r="W286" s="5" t="n"/>
      <c r="X286" s="5" t="n"/>
      <c r="Y286" s="5" t="n"/>
      <c r="Z286" s="5" t="n"/>
    </row>
    <row r="287" ht="12" customHeight="1" s="726">
      <c r="A287" s="5" t="n"/>
      <c r="B287" s="277" t="n"/>
      <c r="C287" s="5" t="n"/>
      <c r="D287" s="277" t="n"/>
      <c r="E287" s="5" t="n"/>
      <c r="F287" s="547" t="n"/>
      <c r="G287" s="5" t="n"/>
      <c r="H287" s="5" t="n"/>
      <c r="I287" s="5" t="n"/>
      <c r="J287" s="547" t="n"/>
      <c r="K287" s="277" t="n"/>
      <c r="L287" s="5" t="n"/>
      <c r="M287" s="505" t="n"/>
      <c r="N287" s="505" t="n"/>
      <c r="O287" s="5" t="n"/>
      <c r="P287" s="5" t="n"/>
      <c r="Q287" s="5" t="n"/>
      <c r="R287" s="5" t="n"/>
      <c r="S287" s="5" t="n"/>
      <c r="T287" s="5" t="n"/>
      <c r="U287" s="5" t="n"/>
      <c r="V287" s="5" t="n"/>
      <c r="W287" s="5" t="n"/>
      <c r="X287" s="5" t="n"/>
      <c r="Y287" s="5" t="n"/>
      <c r="Z287" s="5" t="n"/>
    </row>
    <row r="288" ht="12" customHeight="1" s="726">
      <c r="A288" s="5" t="n"/>
      <c r="B288" s="277" t="n"/>
      <c r="C288" s="5" t="n"/>
      <c r="D288" s="277" t="n"/>
      <c r="E288" s="5" t="n"/>
      <c r="F288" s="547" t="n"/>
      <c r="G288" s="5" t="n"/>
      <c r="H288" s="5" t="n"/>
      <c r="I288" s="5" t="n"/>
      <c r="J288" s="547" t="n"/>
      <c r="K288" s="277" t="n"/>
      <c r="L288" s="5" t="n"/>
      <c r="M288" s="505" t="n"/>
      <c r="N288" s="505" t="n"/>
      <c r="O288" s="5" t="n"/>
      <c r="P288" s="5" t="n"/>
      <c r="Q288" s="5" t="n"/>
      <c r="R288" s="5" t="n"/>
      <c r="S288" s="5" t="n"/>
      <c r="T288" s="5" t="n"/>
      <c r="U288" s="5" t="n"/>
      <c r="V288" s="5" t="n"/>
      <c r="W288" s="5" t="n"/>
      <c r="X288" s="5" t="n"/>
      <c r="Y288" s="5" t="n"/>
      <c r="Z288" s="5" t="n"/>
    </row>
    <row r="289" ht="12" customHeight="1" s="726">
      <c r="A289" s="5" t="n"/>
      <c r="B289" s="277" t="n"/>
      <c r="C289" s="5" t="n"/>
      <c r="D289" s="277" t="n"/>
      <c r="E289" s="5" t="n"/>
      <c r="F289" s="547" t="n"/>
      <c r="G289" s="5" t="n"/>
      <c r="H289" s="5" t="n"/>
      <c r="I289" s="5" t="n"/>
      <c r="J289" s="547" t="n"/>
      <c r="K289" s="277" t="n"/>
      <c r="L289" s="5" t="n"/>
      <c r="M289" s="505" t="n"/>
      <c r="N289" s="505" t="n"/>
      <c r="O289" s="5" t="n"/>
      <c r="P289" s="5" t="n"/>
      <c r="Q289" s="5" t="n"/>
      <c r="R289" s="5" t="n"/>
      <c r="S289" s="5" t="n"/>
      <c r="T289" s="5" t="n"/>
      <c r="U289" s="5" t="n"/>
      <c r="V289" s="5" t="n"/>
      <c r="W289" s="5" t="n"/>
      <c r="X289" s="5" t="n"/>
      <c r="Y289" s="5" t="n"/>
      <c r="Z289" s="5" t="n"/>
    </row>
    <row r="290" ht="12" customHeight="1" s="726">
      <c r="A290" s="5" t="n"/>
      <c r="B290" s="277" t="n"/>
      <c r="C290" s="5" t="n"/>
      <c r="D290" s="277" t="n"/>
      <c r="E290" s="5" t="n"/>
      <c r="F290" s="547" t="n"/>
      <c r="G290" s="5" t="n"/>
      <c r="H290" s="5" t="n"/>
      <c r="I290" s="5" t="n"/>
      <c r="J290" s="547" t="n"/>
      <c r="K290" s="277" t="n"/>
      <c r="L290" s="5" t="n"/>
      <c r="M290" s="505" t="n"/>
      <c r="N290" s="505" t="n"/>
      <c r="O290" s="5" t="n"/>
      <c r="P290" s="5" t="n"/>
      <c r="Q290" s="5" t="n"/>
      <c r="R290" s="5" t="n"/>
      <c r="S290" s="5" t="n"/>
      <c r="T290" s="5" t="n"/>
      <c r="U290" s="5" t="n"/>
      <c r="V290" s="5" t="n"/>
      <c r="W290" s="5" t="n"/>
      <c r="X290" s="5" t="n"/>
      <c r="Y290" s="5" t="n"/>
      <c r="Z290" s="5" t="n"/>
    </row>
    <row r="291" ht="12" customHeight="1" s="726">
      <c r="A291" s="5" t="n"/>
      <c r="B291" s="277" t="n"/>
      <c r="C291" s="5" t="n"/>
      <c r="D291" s="277" t="n"/>
      <c r="E291" s="5" t="n"/>
      <c r="F291" s="547" t="n"/>
      <c r="G291" s="5" t="n"/>
      <c r="H291" s="5" t="n"/>
      <c r="I291" s="5" t="n"/>
      <c r="J291" s="547" t="n"/>
      <c r="K291" s="277" t="n"/>
      <c r="L291" s="5" t="n"/>
      <c r="M291" s="505" t="n"/>
      <c r="N291" s="505" t="n"/>
      <c r="O291" s="5" t="n"/>
      <c r="P291" s="5" t="n"/>
      <c r="Q291" s="5" t="n"/>
      <c r="R291" s="5" t="n"/>
      <c r="S291" s="5" t="n"/>
      <c r="T291" s="5" t="n"/>
      <c r="U291" s="5" t="n"/>
      <c r="V291" s="5" t="n"/>
      <c r="W291" s="5" t="n"/>
      <c r="X291" s="5" t="n"/>
      <c r="Y291" s="5" t="n"/>
      <c r="Z291" s="5" t="n"/>
    </row>
    <row r="292" ht="12" customHeight="1" s="726">
      <c r="A292" s="5" t="n"/>
      <c r="B292" s="277" t="n"/>
      <c r="C292" s="5" t="n"/>
      <c r="D292" s="277" t="n"/>
      <c r="E292" s="5" t="n"/>
      <c r="F292" s="547" t="n"/>
      <c r="G292" s="5" t="n"/>
      <c r="H292" s="5" t="n"/>
      <c r="I292" s="5" t="n"/>
      <c r="J292" s="547" t="n"/>
      <c r="K292" s="277" t="n"/>
      <c r="L292" s="5" t="n"/>
      <c r="M292" s="505" t="n"/>
      <c r="N292" s="505" t="n"/>
      <c r="O292" s="5" t="n"/>
      <c r="P292" s="5" t="n"/>
      <c r="Q292" s="5" t="n"/>
      <c r="R292" s="5" t="n"/>
      <c r="S292" s="5" t="n"/>
      <c r="T292" s="5" t="n"/>
      <c r="U292" s="5" t="n"/>
      <c r="V292" s="5" t="n"/>
      <c r="W292" s="5" t="n"/>
      <c r="X292" s="5" t="n"/>
      <c r="Y292" s="5" t="n"/>
      <c r="Z292" s="5" t="n"/>
    </row>
    <row r="293" ht="12" customHeight="1" s="726">
      <c r="A293" s="5" t="n"/>
      <c r="B293" s="277" t="n"/>
      <c r="C293" s="5" t="n"/>
      <c r="D293" s="277" t="n"/>
      <c r="E293" s="5" t="n"/>
      <c r="F293" s="547" t="n"/>
      <c r="G293" s="5" t="n"/>
      <c r="H293" s="5" t="n"/>
      <c r="I293" s="5" t="n"/>
      <c r="J293" s="547" t="n"/>
      <c r="K293" s="277" t="n"/>
      <c r="L293" s="5" t="n"/>
      <c r="M293" s="505" t="n"/>
      <c r="N293" s="505" t="n"/>
      <c r="O293" s="5" t="n"/>
      <c r="P293" s="5" t="n"/>
      <c r="Q293" s="5" t="n"/>
      <c r="R293" s="5" t="n"/>
      <c r="S293" s="5" t="n"/>
      <c r="T293" s="5" t="n"/>
      <c r="U293" s="5" t="n"/>
      <c r="V293" s="5" t="n"/>
      <c r="W293" s="5" t="n"/>
      <c r="X293" s="5" t="n"/>
      <c r="Y293" s="5" t="n"/>
      <c r="Z293" s="5" t="n"/>
    </row>
    <row r="294" ht="12" customHeight="1" s="726">
      <c r="A294" s="5" t="n"/>
      <c r="B294" s="277" t="n"/>
      <c r="C294" s="5" t="n"/>
      <c r="D294" s="277" t="n"/>
      <c r="E294" s="5" t="n"/>
      <c r="F294" s="547" t="n"/>
      <c r="G294" s="5" t="n"/>
      <c r="H294" s="5" t="n"/>
      <c r="I294" s="5" t="n"/>
      <c r="J294" s="547" t="n"/>
      <c r="K294" s="277" t="n"/>
      <c r="L294" s="5" t="n"/>
      <c r="M294" s="505" t="n"/>
      <c r="N294" s="505" t="n"/>
      <c r="O294" s="5" t="n"/>
      <c r="P294" s="5" t="n"/>
      <c r="Q294" s="5" t="n"/>
      <c r="R294" s="5" t="n"/>
      <c r="S294" s="5" t="n"/>
      <c r="T294" s="5" t="n"/>
      <c r="U294" s="5" t="n"/>
      <c r="V294" s="5" t="n"/>
      <c r="W294" s="5" t="n"/>
      <c r="X294" s="5" t="n"/>
      <c r="Y294" s="5" t="n"/>
      <c r="Z294" s="5" t="n"/>
    </row>
    <row r="295" ht="12" customHeight="1" s="726">
      <c r="A295" s="5" t="n"/>
      <c r="B295" s="277" t="n"/>
      <c r="C295" s="5" t="n"/>
      <c r="D295" s="277" t="n"/>
      <c r="E295" s="5" t="n"/>
      <c r="F295" s="547" t="n"/>
      <c r="G295" s="5" t="n"/>
      <c r="H295" s="5" t="n"/>
      <c r="I295" s="5" t="n"/>
      <c r="J295" s="547" t="n"/>
      <c r="K295" s="277" t="n"/>
      <c r="L295" s="5" t="n"/>
      <c r="M295" s="505" t="n"/>
      <c r="N295" s="505" t="n"/>
      <c r="O295" s="5" t="n"/>
      <c r="P295" s="5" t="n"/>
      <c r="Q295" s="5" t="n"/>
      <c r="R295" s="5" t="n"/>
      <c r="S295" s="5" t="n"/>
      <c r="T295" s="5" t="n"/>
      <c r="U295" s="5" t="n"/>
      <c r="V295" s="5" t="n"/>
      <c r="W295" s="5" t="n"/>
      <c r="X295" s="5" t="n"/>
      <c r="Y295" s="5" t="n"/>
      <c r="Z295" s="5" t="n"/>
    </row>
    <row r="296" ht="12" customHeight="1" s="726">
      <c r="A296" s="5" t="n"/>
      <c r="B296" s="277" t="n"/>
      <c r="C296" s="5" t="n"/>
      <c r="D296" s="277" t="n"/>
      <c r="E296" s="5" t="n"/>
      <c r="F296" s="547" t="n"/>
      <c r="G296" s="5" t="n"/>
      <c r="H296" s="5" t="n"/>
      <c r="I296" s="5" t="n"/>
      <c r="J296" s="547" t="n"/>
      <c r="K296" s="277" t="n"/>
      <c r="L296" s="5" t="n"/>
      <c r="M296" s="505" t="n"/>
      <c r="N296" s="505" t="n"/>
      <c r="O296" s="5" t="n"/>
      <c r="P296" s="5" t="n"/>
      <c r="Q296" s="5" t="n"/>
      <c r="R296" s="5" t="n"/>
      <c r="S296" s="5" t="n"/>
      <c r="T296" s="5" t="n"/>
      <c r="U296" s="5" t="n"/>
      <c r="V296" s="5" t="n"/>
      <c r="W296" s="5" t="n"/>
      <c r="X296" s="5" t="n"/>
      <c r="Y296" s="5" t="n"/>
      <c r="Z296" s="5" t="n"/>
    </row>
    <row r="297" ht="12" customHeight="1" s="726">
      <c r="A297" s="5" t="n"/>
      <c r="B297" s="277" t="n"/>
      <c r="C297" s="5" t="n"/>
      <c r="D297" s="277" t="n"/>
      <c r="E297" s="5" t="n"/>
      <c r="F297" s="547" t="n"/>
      <c r="G297" s="5" t="n"/>
      <c r="H297" s="5" t="n"/>
      <c r="I297" s="5" t="n"/>
      <c r="J297" s="547" t="n"/>
      <c r="K297" s="277" t="n"/>
      <c r="L297" s="5" t="n"/>
      <c r="M297" s="505" t="n"/>
      <c r="N297" s="505" t="n"/>
      <c r="O297" s="5" t="n"/>
      <c r="P297" s="5" t="n"/>
      <c r="Q297" s="5" t="n"/>
      <c r="R297" s="5" t="n"/>
      <c r="S297" s="5" t="n"/>
      <c r="T297" s="5" t="n"/>
      <c r="U297" s="5" t="n"/>
      <c r="V297" s="5" t="n"/>
      <c r="W297" s="5" t="n"/>
      <c r="X297" s="5" t="n"/>
      <c r="Y297" s="5" t="n"/>
      <c r="Z297" s="5" t="n"/>
    </row>
    <row r="298" ht="12" customHeight="1" s="726">
      <c r="A298" s="5" t="n"/>
      <c r="B298" s="277" t="n"/>
      <c r="C298" s="5" t="n"/>
      <c r="D298" s="277" t="n"/>
      <c r="E298" s="5" t="n"/>
      <c r="F298" s="547" t="n"/>
      <c r="G298" s="5" t="n"/>
      <c r="H298" s="5" t="n"/>
      <c r="I298" s="5" t="n"/>
      <c r="J298" s="547" t="n"/>
      <c r="K298" s="277" t="n"/>
      <c r="L298" s="5" t="n"/>
      <c r="M298" s="505" t="n"/>
      <c r="N298" s="505" t="n"/>
      <c r="O298" s="5" t="n"/>
      <c r="P298" s="5" t="n"/>
      <c r="Q298" s="5" t="n"/>
      <c r="R298" s="5" t="n"/>
      <c r="S298" s="5" t="n"/>
      <c r="T298" s="5" t="n"/>
      <c r="U298" s="5" t="n"/>
      <c r="V298" s="5" t="n"/>
      <c r="W298" s="5" t="n"/>
      <c r="X298" s="5" t="n"/>
      <c r="Y298" s="5" t="n"/>
      <c r="Z298" s="5" t="n"/>
    </row>
    <row r="299" ht="12" customHeight="1" s="726">
      <c r="A299" s="5" t="n"/>
      <c r="B299" s="277" t="n"/>
      <c r="C299" s="5" t="n"/>
      <c r="D299" s="277" t="n"/>
      <c r="E299" s="5" t="n"/>
      <c r="F299" s="547" t="n"/>
      <c r="G299" s="5" t="n"/>
      <c r="H299" s="5" t="n"/>
      <c r="I299" s="5" t="n"/>
      <c r="J299" s="547" t="n"/>
      <c r="K299" s="277" t="n"/>
      <c r="L299" s="5" t="n"/>
      <c r="M299" s="505" t="n"/>
      <c r="N299" s="505" t="n"/>
      <c r="O299" s="5" t="n"/>
      <c r="P299" s="5" t="n"/>
      <c r="Q299" s="5" t="n"/>
      <c r="R299" s="5" t="n"/>
      <c r="S299" s="5" t="n"/>
      <c r="T299" s="5" t="n"/>
      <c r="U299" s="5" t="n"/>
      <c r="V299" s="5" t="n"/>
      <c r="W299" s="5" t="n"/>
      <c r="X299" s="5" t="n"/>
      <c r="Y299" s="5" t="n"/>
      <c r="Z299" s="5" t="n"/>
    </row>
    <row r="300" ht="12" customHeight="1" s="726">
      <c r="A300" s="5" t="n"/>
      <c r="B300" s="277" t="n"/>
      <c r="C300" s="5" t="n"/>
      <c r="D300" s="277" t="n"/>
      <c r="E300" s="5" t="n"/>
      <c r="F300" s="547" t="n"/>
      <c r="G300" s="5" t="n"/>
      <c r="H300" s="5" t="n"/>
      <c r="I300" s="5" t="n"/>
      <c r="J300" s="547" t="n"/>
      <c r="K300" s="277" t="n"/>
      <c r="L300" s="5" t="n"/>
      <c r="M300" s="505" t="n"/>
      <c r="N300" s="505" t="n"/>
      <c r="O300" s="5" t="n"/>
      <c r="P300" s="5" t="n"/>
      <c r="Q300" s="5" t="n"/>
      <c r="R300" s="5" t="n"/>
      <c r="S300" s="5" t="n"/>
      <c r="T300" s="5" t="n"/>
      <c r="U300" s="5" t="n"/>
      <c r="V300" s="5" t="n"/>
      <c r="W300" s="5" t="n"/>
      <c r="X300" s="5" t="n"/>
      <c r="Y300" s="5" t="n"/>
      <c r="Z300" s="5" t="n"/>
    </row>
    <row r="301" ht="12" customHeight="1" s="726">
      <c r="A301" s="5" t="n"/>
      <c r="B301" s="277" t="n"/>
      <c r="C301" s="5" t="n"/>
      <c r="D301" s="277" t="n"/>
      <c r="E301" s="5" t="n"/>
      <c r="F301" s="547" t="n"/>
      <c r="G301" s="5" t="n"/>
      <c r="H301" s="5" t="n"/>
      <c r="I301" s="5" t="n"/>
      <c r="J301" s="547" t="n"/>
      <c r="K301" s="277" t="n"/>
      <c r="L301" s="5" t="n"/>
      <c r="M301" s="505" t="n"/>
      <c r="N301" s="505" t="n"/>
      <c r="O301" s="5" t="n"/>
      <c r="P301" s="5" t="n"/>
      <c r="Q301" s="5" t="n"/>
      <c r="R301" s="5" t="n"/>
      <c r="S301" s="5" t="n"/>
      <c r="T301" s="5" t="n"/>
      <c r="U301" s="5" t="n"/>
      <c r="V301" s="5" t="n"/>
      <c r="W301" s="5" t="n"/>
      <c r="X301" s="5" t="n"/>
      <c r="Y301" s="5" t="n"/>
      <c r="Z301" s="5" t="n"/>
    </row>
    <row r="302" ht="12" customHeight="1" s="726">
      <c r="A302" s="5" t="n"/>
      <c r="B302" s="277" t="n"/>
      <c r="C302" s="5" t="n"/>
      <c r="D302" s="277" t="n"/>
      <c r="E302" s="5" t="n"/>
      <c r="F302" s="547" t="n"/>
      <c r="G302" s="5" t="n"/>
      <c r="H302" s="5" t="n"/>
      <c r="I302" s="5" t="n"/>
      <c r="J302" s="547" t="n"/>
      <c r="K302" s="277" t="n"/>
      <c r="L302" s="5" t="n"/>
      <c r="M302" s="505" t="n"/>
      <c r="N302" s="505" t="n"/>
      <c r="O302" s="5" t="n"/>
      <c r="P302" s="5" t="n"/>
      <c r="Q302" s="5" t="n"/>
      <c r="R302" s="5" t="n"/>
      <c r="S302" s="5" t="n"/>
      <c r="T302" s="5" t="n"/>
      <c r="U302" s="5" t="n"/>
      <c r="V302" s="5" t="n"/>
      <c r="W302" s="5" t="n"/>
      <c r="X302" s="5" t="n"/>
      <c r="Y302" s="5" t="n"/>
      <c r="Z302" s="5" t="n"/>
    </row>
    <row r="303" ht="12" customHeight="1" s="726">
      <c r="A303" s="5" t="n"/>
      <c r="B303" s="277" t="n"/>
      <c r="C303" s="5" t="n"/>
      <c r="D303" s="277" t="n"/>
      <c r="E303" s="5" t="n"/>
      <c r="F303" s="547" t="n"/>
      <c r="G303" s="5" t="n"/>
      <c r="H303" s="5" t="n"/>
      <c r="I303" s="5" t="n"/>
      <c r="J303" s="547" t="n"/>
      <c r="K303" s="277" t="n"/>
      <c r="L303" s="5" t="n"/>
      <c r="M303" s="505" t="n"/>
      <c r="N303" s="505" t="n"/>
      <c r="O303" s="5" t="n"/>
      <c r="P303" s="5" t="n"/>
      <c r="Q303" s="5" t="n"/>
      <c r="R303" s="5" t="n"/>
      <c r="S303" s="5" t="n"/>
      <c r="T303" s="5" t="n"/>
      <c r="U303" s="5" t="n"/>
      <c r="V303" s="5" t="n"/>
      <c r="W303" s="5" t="n"/>
      <c r="X303" s="5" t="n"/>
      <c r="Y303" s="5" t="n"/>
      <c r="Z303" s="5" t="n"/>
    </row>
    <row r="304" ht="12" customHeight="1" s="726">
      <c r="A304" s="5" t="n"/>
      <c r="B304" s="277" t="n"/>
      <c r="C304" s="5" t="n"/>
      <c r="D304" s="277" t="n"/>
      <c r="E304" s="5" t="n"/>
      <c r="F304" s="547" t="n"/>
      <c r="G304" s="5" t="n"/>
      <c r="H304" s="5" t="n"/>
      <c r="I304" s="5" t="n"/>
      <c r="J304" s="547" t="n"/>
      <c r="K304" s="277" t="n"/>
      <c r="L304" s="5" t="n"/>
      <c r="M304" s="505" t="n"/>
      <c r="N304" s="505" t="n"/>
      <c r="O304" s="5" t="n"/>
      <c r="P304" s="5" t="n"/>
      <c r="Q304" s="5" t="n"/>
      <c r="R304" s="5" t="n"/>
      <c r="S304" s="5" t="n"/>
      <c r="T304" s="5" t="n"/>
      <c r="U304" s="5" t="n"/>
      <c r="V304" s="5" t="n"/>
      <c r="W304" s="5" t="n"/>
      <c r="X304" s="5" t="n"/>
      <c r="Y304" s="5" t="n"/>
      <c r="Z304" s="5" t="n"/>
    </row>
    <row r="305" ht="12" customHeight="1" s="726">
      <c r="A305" s="5" t="n"/>
      <c r="B305" s="277" t="n"/>
      <c r="C305" s="5" t="n"/>
      <c r="D305" s="277" t="n"/>
      <c r="E305" s="5" t="n"/>
      <c r="F305" s="547" t="n"/>
      <c r="G305" s="5" t="n"/>
      <c r="H305" s="5" t="n"/>
      <c r="I305" s="5" t="n"/>
      <c r="J305" s="547" t="n"/>
      <c r="K305" s="277" t="n"/>
      <c r="L305" s="5" t="n"/>
      <c r="M305" s="505" t="n"/>
      <c r="N305" s="505" t="n"/>
      <c r="O305" s="5" t="n"/>
      <c r="P305" s="5" t="n"/>
      <c r="Q305" s="5" t="n"/>
      <c r="R305" s="5" t="n"/>
      <c r="S305" s="5" t="n"/>
      <c r="T305" s="5" t="n"/>
      <c r="U305" s="5" t="n"/>
      <c r="V305" s="5" t="n"/>
      <c r="W305" s="5" t="n"/>
      <c r="X305" s="5" t="n"/>
      <c r="Y305" s="5" t="n"/>
      <c r="Z305" s="5" t="n"/>
    </row>
    <row r="306" ht="12" customHeight="1" s="726">
      <c r="A306" s="5" t="n"/>
      <c r="B306" s="277" t="n"/>
      <c r="C306" s="5" t="n"/>
      <c r="D306" s="277" t="n"/>
      <c r="E306" s="5" t="n"/>
      <c r="F306" s="547" t="n"/>
      <c r="G306" s="5" t="n"/>
      <c r="H306" s="5" t="n"/>
      <c r="I306" s="5" t="n"/>
      <c r="J306" s="547" t="n"/>
      <c r="K306" s="277" t="n"/>
      <c r="L306" s="5" t="n"/>
      <c r="M306" s="505" t="n"/>
      <c r="N306" s="505" t="n"/>
      <c r="O306" s="5" t="n"/>
      <c r="P306" s="5" t="n"/>
      <c r="Q306" s="5" t="n"/>
      <c r="R306" s="5" t="n"/>
      <c r="S306" s="5" t="n"/>
      <c r="T306" s="5" t="n"/>
      <c r="U306" s="5" t="n"/>
      <c r="V306" s="5" t="n"/>
      <c r="W306" s="5" t="n"/>
      <c r="X306" s="5" t="n"/>
      <c r="Y306" s="5" t="n"/>
      <c r="Z306" s="5" t="n"/>
    </row>
    <row r="307" ht="12" customHeight="1" s="726">
      <c r="A307" s="5" t="n"/>
      <c r="B307" s="277" t="n"/>
      <c r="C307" s="5" t="n"/>
      <c r="D307" s="277" t="n"/>
      <c r="E307" s="5" t="n"/>
      <c r="F307" s="547" t="n"/>
      <c r="G307" s="5" t="n"/>
      <c r="H307" s="5" t="n"/>
      <c r="I307" s="5" t="n"/>
      <c r="J307" s="547" t="n"/>
      <c r="K307" s="277" t="n"/>
      <c r="L307" s="5" t="n"/>
      <c r="M307" s="505" t="n"/>
      <c r="N307" s="505" t="n"/>
      <c r="O307" s="5" t="n"/>
      <c r="P307" s="5" t="n"/>
      <c r="Q307" s="5" t="n"/>
      <c r="R307" s="5" t="n"/>
      <c r="S307" s="5" t="n"/>
      <c r="T307" s="5" t="n"/>
      <c r="U307" s="5" t="n"/>
      <c r="V307" s="5" t="n"/>
      <c r="W307" s="5" t="n"/>
      <c r="X307" s="5" t="n"/>
      <c r="Y307" s="5" t="n"/>
      <c r="Z307" s="5" t="n"/>
    </row>
    <row r="308" ht="12" customHeight="1" s="726">
      <c r="A308" s="5" t="n"/>
      <c r="B308" s="277" t="n"/>
      <c r="C308" s="5" t="n"/>
      <c r="D308" s="277" t="n"/>
      <c r="E308" s="5" t="n"/>
      <c r="F308" s="547" t="n"/>
      <c r="G308" s="5" t="n"/>
      <c r="H308" s="5" t="n"/>
      <c r="I308" s="5" t="n"/>
      <c r="J308" s="547" t="n"/>
      <c r="K308" s="277" t="n"/>
      <c r="L308" s="5" t="n"/>
      <c r="M308" s="505" t="n"/>
      <c r="N308" s="505" t="n"/>
      <c r="O308" s="5" t="n"/>
      <c r="P308" s="5" t="n"/>
      <c r="Q308" s="5" t="n"/>
      <c r="R308" s="5" t="n"/>
      <c r="S308" s="5" t="n"/>
      <c r="T308" s="5" t="n"/>
      <c r="U308" s="5" t="n"/>
      <c r="V308" s="5" t="n"/>
      <c r="W308" s="5" t="n"/>
      <c r="X308" s="5" t="n"/>
      <c r="Y308" s="5" t="n"/>
      <c r="Z308" s="5" t="n"/>
    </row>
    <row r="309" ht="12" customHeight="1" s="726">
      <c r="A309" s="5" t="n"/>
      <c r="B309" s="277" t="n"/>
      <c r="C309" s="5" t="n"/>
      <c r="D309" s="277" t="n"/>
      <c r="E309" s="5" t="n"/>
      <c r="F309" s="547" t="n"/>
      <c r="G309" s="5" t="n"/>
      <c r="H309" s="5" t="n"/>
      <c r="I309" s="5" t="n"/>
      <c r="J309" s="547" t="n"/>
      <c r="K309" s="277" t="n"/>
      <c r="L309" s="5" t="n"/>
      <c r="M309" s="505" t="n"/>
      <c r="N309" s="505" t="n"/>
      <c r="O309" s="5" t="n"/>
      <c r="P309" s="5" t="n"/>
      <c r="Q309" s="5" t="n"/>
      <c r="R309" s="5" t="n"/>
      <c r="S309" s="5" t="n"/>
      <c r="T309" s="5" t="n"/>
      <c r="U309" s="5" t="n"/>
      <c r="V309" s="5" t="n"/>
      <c r="W309" s="5" t="n"/>
      <c r="X309" s="5" t="n"/>
      <c r="Y309" s="5" t="n"/>
      <c r="Z309" s="5" t="n"/>
    </row>
    <row r="310" ht="12" customHeight="1" s="726">
      <c r="A310" s="5" t="n"/>
      <c r="B310" s="277" t="n"/>
      <c r="C310" s="5" t="n"/>
      <c r="D310" s="277" t="n"/>
      <c r="E310" s="5" t="n"/>
      <c r="F310" s="547" t="n"/>
      <c r="G310" s="5" t="n"/>
      <c r="H310" s="5" t="n"/>
      <c r="I310" s="5" t="n"/>
      <c r="J310" s="547" t="n"/>
      <c r="K310" s="277" t="n"/>
      <c r="L310" s="5" t="n"/>
      <c r="M310" s="505" t="n"/>
      <c r="N310" s="505" t="n"/>
      <c r="O310" s="5" t="n"/>
      <c r="P310" s="5" t="n"/>
      <c r="Q310" s="5" t="n"/>
      <c r="R310" s="5" t="n"/>
      <c r="S310" s="5" t="n"/>
      <c r="T310" s="5" t="n"/>
      <c r="U310" s="5" t="n"/>
      <c r="V310" s="5" t="n"/>
      <c r="W310" s="5" t="n"/>
      <c r="X310" s="5" t="n"/>
      <c r="Y310" s="5" t="n"/>
      <c r="Z310" s="5" t="n"/>
    </row>
    <row r="311" ht="12" customHeight="1" s="726">
      <c r="A311" s="5" t="n"/>
      <c r="B311" s="277" t="n"/>
      <c r="C311" s="5" t="n"/>
      <c r="D311" s="277" t="n"/>
      <c r="E311" s="5" t="n"/>
      <c r="F311" s="547" t="n"/>
      <c r="G311" s="5" t="n"/>
      <c r="H311" s="5" t="n"/>
      <c r="I311" s="5" t="n"/>
      <c r="J311" s="547" t="n"/>
      <c r="K311" s="277" t="n"/>
      <c r="L311" s="5" t="n"/>
      <c r="M311" s="505" t="n"/>
      <c r="N311" s="505" t="n"/>
      <c r="O311" s="5" t="n"/>
      <c r="P311" s="5" t="n"/>
      <c r="Q311" s="5" t="n"/>
      <c r="R311" s="5" t="n"/>
      <c r="S311" s="5" t="n"/>
      <c r="T311" s="5" t="n"/>
      <c r="U311" s="5" t="n"/>
      <c r="V311" s="5" t="n"/>
      <c r="W311" s="5" t="n"/>
      <c r="X311" s="5" t="n"/>
      <c r="Y311" s="5" t="n"/>
      <c r="Z311" s="5" t="n"/>
    </row>
    <row r="312" ht="12" customHeight="1" s="726">
      <c r="A312" s="5" t="n"/>
      <c r="B312" s="277" t="n"/>
      <c r="C312" s="5" t="n"/>
      <c r="D312" s="277" t="n"/>
      <c r="E312" s="5" t="n"/>
      <c r="F312" s="547" t="n"/>
      <c r="G312" s="5" t="n"/>
      <c r="H312" s="5" t="n"/>
      <c r="I312" s="5" t="n"/>
      <c r="J312" s="547" t="n"/>
      <c r="K312" s="277" t="n"/>
      <c r="L312" s="5" t="n"/>
      <c r="M312" s="505" t="n"/>
      <c r="N312" s="505" t="n"/>
      <c r="O312" s="5" t="n"/>
      <c r="P312" s="5" t="n"/>
      <c r="Q312" s="5" t="n"/>
      <c r="R312" s="5" t="n"/>
      <c r="S312" s="5" t="n"/>
      <c r="T312" s="5" t="n"/>
      <c r="U312" s="5" t="n"/>
      <c r="V312" s="5" t="n"/>
      <c r="W312" s="5" t="n"/>
      <c r="X312" s="5" t="n"/>
      <c r="Y312" s="5" t="n"/>
      <c r="Z312" s="5" t="n"/>
    </row>
    <row r="313" ht="12" customHeight="1" s="726">
      <c r="A313" s="5" t="n"/>
      <c r="B313" s="277" t="n"/>
      <c r="C313" s="5" t="n"/>
      <c r="D313" s="277" t="n"/>
      <c r="E313" s="5" t="n"/>
      <c r="F313" s="547" t="n"/>
      <c r="G313" s="5" t="n"/>
      <c r="H313" s="5" t="n"/>
      <c r="I313" s="5" t="n"/>
      <c r="J313" s="547" t="n"/>
      <c r="K313" s="277" t="n"/>
      <c r="L313" s="5" t="n"/>
      <c r="M313" s="505" t="n"/>
      <c r="N313" s="505" t="n"/>
      <c r="O313" s="5" t="n"/>
      <c r="P313" s="5" t="n"/>
      <c r="Q313" s="5" t="n"/>
      <c r="R313" s="5" t="n"/>
      <c r="S313" s="5" t="n"/>
      <c r="T313" s="5" t="n"/>
      <c r="U313" s="5" t="n"/>
      <c r="V313" s="5" t="n"/>
      <c r="W313" s="5" t="n"/>
      <c r="X313" s="5" t="n"/>
      <c r="Y313" s="5" t="n"/>
      <c r="Z313" s="5" t="n"/>
    </row>
    <row r="314" ht="12" customHeight="1" s="726">
      <c r="A314" s="5" t="n"/>
      <c r="B314" s="277" t="n"/>
      <c r="C314" s="5" t="n"/>
      <c r="D314" s="277" t="n"/>
      <c r="E314" s="5" t="n"/>
      <c r="F314" s="547" t="n"/>
      <c r="G314" s="5" t="n"/>
      <c r="H314" s="5" t="n"/>
      <c r="I314" s="5" t="n"/>
      <c r="J314" s="547" t="n"/>
      <c r="K314" s="277" t="n"/>
      <c r="L314" s="5" t="n"/>
      <c r="M314" s="505" t="n"/>
      <c r="N314" s="505" t="n"/>
      <c r="O314" s="5" t="n"/>
      <c r="P314" s="5" t="n"/>
      <c r="Q314" s="5" t="n"/>
      <c r="R314" s="5" t="n"/>
      <c r="S314" s="5" t="n"/>
      <c r="T314" s="5" t="n"/>
      <c r="U314" s="5" t="n"/>
      <c r="V314" s="5" t="n"/>
      <c r="W314" s="5" t="n"/>
      <c r="X314" s="5" t="n"/>
      <c r="Y314" s="5" t="n"/>
      <c r="Z314" s="5" t="n"/>
    </row>
    <row r="315" ht="12" customHeight="1" s="726">
      <c r="A315" s="5" t="n"/>
      <c r="B315" s="277" t="n"/>
      <c r="C315" s="5" t="n"/>
      <c r="D315" s="277" t="n"/>
      <c r="E315" s="5" t="n"/>
      <c r="F315" s="547" t="n"/>
      <c r="G315" s="5" t="n"/>
      <c r="H315" s="5" t="n"/>
      <c r="I315" s="5" t="n"/>
      <c r="J315" s="547" t="n"/>
      <c r="K315" s="277" t="n"/>
      <c r="L315" s="5" t="n"/>
      <c r="M315" s="505" t="n"/>
      <c r="N315" s="505" t="n"/>
      <c r="O315" s="5" t="n"/>
      <c r="P315" s="5" t="n"/>
      <c r="Q315" s="5" t="n"/>
      <c r="R315" s="5" t="n"/>
      <c r="S315" s="5" t="n"/>
      <c r="T315" s="5" t="n"/>
      <c r="U315" s="5" t="n"/>
      <c r="V315" s="5" t="n"/>
      <c r="W315" s="5" t="n"/>
      <c r="X315" s="5" t="n"/>
      <c r="Y315" s="5" t="n"/>
      <c r="Z315" s="5" t="n"/>
    </row>
    <row r="316" ht="12" customHeight="1" s="726">
      <c r="A316" s="5" t="n"/>
      <c r="B316" s="277" t="n"/>
      <c r="C316" s="5" t="n"/>
      <c r="D316" s="277" t="n"/>
      <c r="E316" s="5" t="n"/>
      <c r="F316" s="547" t="n"/>
      <c r="G316" s="5" t="n"/>
      <c r="H316" s="5" t="n"/>
      <c r="I316" s="5" t="n"/>
      <c r="J316" s="547" t="n"/>
      <c r="K316" s="277" t="n"/>
      <c r="L316" s="5" t="n"/>
      <c r="M316" s="505" t="n"/>
      <c r="N316" s="505" t="n"/>
      <c r="O316" s="5" t="n"/>
      <c r="P316" s="5" t="n"/>
      <c r="Q316" s="5" t="n"/>
      <c r="R316" s="5" t="n"/>
      <c r="S316" s="5" t="n"/>
      <c r="T316" s="5" t="n"/>
      <c r="U316" s="5" t="n"/>
      <c r="V316" s="5" t="n"/>
      <c r="W316" s="5" t="n"/>
      <c r="X316" s="5" t="n"/>
      <c r="Y316" s="5" t="n"/>
      <c r="Z316" s="5" t="n"/>
    </row>
    <row r="317" ht="12" customHeight="1" s="726">
      <c r="A317" s="5" t="n"/>
      <c r="B317" s="277" t="n"/>
      <c r="C317" s="5" t="n"/>
      <c r="D317" s="277" t="n"/>
      <c r="E317" s="5" t="n"/>
      <c r="F317" s="547" t="n"/>
      <c r="G317" s="5" t="n"/>
      <c r="H317" s="5" t="n"/>
      <c r="I317" s="5" t="n"/>
      <c r="J317" s="547" t="n"/>
      <c r="K317" s="277" t="n"/>
      <c r="L317" s="5" t="n"/>
      <c r="M317" s="505" t="n"/>
      <c r="N317" s="505" t="n"/>
      <c r="O317" s="5" t="n"/>
      <c r="P317" s="5" t="n"/>
      <c r="Q317" s="5" t="n"/>
      <c r="R317" s="5" t="n"/>
      <c r="S317" s="5" t="n"/>
      <c r="T317" s="5" t="n"/>
      <c r="U317" s="5" t="n"/>
      <c r="V317" s="5" t="n"/>
      <c r="W317" s="5" t="n"/>
      <c r="X317" s="5" t="n"/>
      <c r="Y317" s="5" t="n"/>
      <c r="Z317" s="5" t="n"/>
    </row>
    <row r="318" ht="12" customHeight="1" s="726">
      <c r="A318" s="5" t="n"/>
      <c r="B318" s="277" t="n"/>
      <c r="C318" s="5" t="n"/>
      <c r="D318" s="277" t="n"/>
      <c r="E318" s="5" t="n"/>
      <c r="F318" s="547" t="n"/>
      <c r="G318" s="5" t="n"/>
      <c r="H318" s="5" t="n"/>
      <c r="I318" s="5" t="n"/>
      <c r="J318" s="547" t="n"/>
      <c r="K318" s="277" t="n"/>
      <c r="L318" s="5" t="n"/>
      <c r="M318" s="505" t="n"/>
      <c r="N318" s="505" t="n"/>
      <c r="O318" s="5" t="n"/>
      <c r="P318" s="5" t="n"/>
      <c r="Q318" s="5" t="n"/>
      <c r="R318" s="5" t="n"/>
      <c r="S318" s="5" t="n"/>
      <c r="T318" s="5" t="n"/>
      <c r="U318" s="5" t="n"/>
      <c r="V318" s="5" t="n"/>
      <c r="W318" s="5" t="n"/>
      <c r="X318" s="5" t="n"/>
      <c r="Y318" s="5" t="n"/>
      <c r="Z318" s="5" t="n"/>
    </row>
    <row r="319" ht="12" customHeight="1" s="726">
      <c r="A319" s="5" t="n"/>
      <c r="B319" s="277" t="n"/>
      <c r="C319" s="5" t="n"/>
      <c r="D319" s="277" t="n"/>
      <c r="E319" s="5" t="n"/>
      <c r="F319" s="547" t="n"/>
      <c r="G319" s="5" t="n"/>
      <c r="H319" s="5" t="n"/>
      <c r="I319" s="5" t="n"/>
      <c r="J319" s="547" t="n"/>
      <c r="K319" s="277" t="n"/>
      <c r="L319" s="5" t="n"/>
      <c r="M319" s="505" t="n"/>
      <c r="N319" s="505" t="n"/>
      <c r="O319" s="5" t="n"/>
      <c r="P319" s="5" t="n"/>
      <c r="Q319" s="5" t="n"/>
      <c r="R319" s="5" t="n"/>
      <c r="S319" s="5" t="n"/>
      <c r="T319" s="5" t="n"/>
      <c r="U319" s="5" t="n"/>
      <c r="V319" s="5" t="n"/>
      <c r="W319" s="5" t="n"/>
      <c r="X319" s="5" t="n"/>
      <c r="Y319" s="5" t="n"/>
      <c r="Z319" s="5" t="n"/>
    </row>
    <row r="320" ht="12" customHeight="1" s="726">
      <c r="A320" s="5" t="n"/>
      <c r="B320" s="277" t="n"/>
      <c r="C320" s="5" t="n"/>
      <c r="D320" s="277" t="n"/>
      <c r="E320" s="5" t="n"/>
      <c r="F320" s="547" t="n"/>
      <c r="G320" s="5" t="n"/>
      <c r="H320" s="5" t="n"/>
      <c r="I320" s="5" t="n"/>
      <c r="J320" s="547" t="n"/>
      <c r="K320" s="277" t="n"/>
      <c r="L320" s="5" t="n"/>
      <c r="M320" s="505" t="n"/>
      <c r="N320" s="505" t="n"/>
      <c r="O320" s="5" t="n"/>
      <c r="P320" s="5" t="n"/>
      <c r="Q320" s="5" t="n"/>
      <c r="R320" s="5" t="n"/>
      <c r="S320" s="5" t="n"/>
      <c r="T320" s="5" t="n"/>
      <c r="U320" s="5" t="n"/>
      <c r="V320" s="5" t="n"/>
      <c r="W320" s="5" t="n"/>
      <c r="X320" s="5" t="n"/>
      <c r="Y320" s="5" t="n"/>
      <c r="Z320" s="5" t="n"/>
    </row>
    <row r="321" ht="12" customHeight="1" s="726">
      <c r="A321" s="5" t="n"/>
      <c r="B321" s="277" t="n"/>
      <c r="C321" s="5" t="n"/>
      <c r="D321" s="277" t="n"/>
      <c r="E321" s="5" t="n"/>
      <c r="F321" s="547" t="n"/>
      <c r="G321" s="5" t="n"/>
      <c r="H321" s="5" t="n"/>
      <c r="I321" s="5" t="n"/>
      <c r="J321" s="547" t="n"/>
      <c r="K321" s="277" t="n"/>
      <c r="L321" s="5" t="n"/>
      <c r="M321" s="505" t="n"/>
      <c r="N321" s="505" t="n"/>
      <c r="O321" s="5" t="n"/>
      <c r="P321" s="5" t="n"/>
      <c r="Q321" s="5" t="n"/>
      <c r="R321" s="5" t="n"/>
      <c r="S321" s="5" t="n"/>
      <c r="T321" s="5" t="n"/>
      <c r="U321" s="5" t="n"/>
      <c r="V321" s="5" t="n"/>
      <c r="W321" s="5" t="n"/>
      <c r="X321" s="5" t="n"/>
      <c r="Y321" s="5" t="n"/>
      <c r="Z321" s="5" t="n"/>
    </row>
    <row r="322" ht="12" customHeight="1" s="726">
      <c r="A322" s="5" t="n"/>
      <c r="B322" s="277" t="n"/>
      <c r="C322" s="5" t="n"/>
      <c r="D322" s="277" t="n"/>
      <c r="E322" s="5" t="n"/>
      <c r="F322" s="547" t="n"/>
      <c r="G322" s="5" t="n"/>
      <c r="H322" s="5" t="n"/>
      <c r="I322" s="5" t="n"/>
      <c r="J322" s="547" t="n"/>
      <c r="K322" s="277" t="n"/>
      <c r="L322" s="5" t="n"/>
      <c r="M322" s="505" t="n"/>
      <c r="N322" s="505" t="n"/>
      <c r="O322" s="5" t="n"/>
      <c r="P322" s="5" t="n"/>
      <c r="Q322" s="5" t="n"/>
      <c r="R322" s="5" t="n"/>
      <c r="S322" s="5" t="n"/>
      <c r="T322" s="5" t="n"/>
      <c r="U322" s="5" t="n"/>
      <c r="V322" s="5" t="n"/>
      <c r="W322" s="5" t="n"/>
      <c r="X322" s="5" t="n"/>
      <c r="Y322" s="5" t="n"/>
      <c r="Z322" s="5" t="n"/>
    </row>
    <row r="323" ht="12" customHeight="1" s="726">
      <c r="A323" s="5" t="n"/>
      <c r="B323" s="277" t="n"/>
      <c r="C323" s="5" t="n"/>
      <c r="D323" s="277" t="n"/>
      <c r="E323" s="5" t="n"/>
      <c r="F323" s="547" t="n"/>
      <c r="G323" s="5" t="n"/>
      <c r="H323" s="5" t="n"/>
      <c r="I323" s="5" t="n"/>
      <c r="J323" s="547" t="n"/>
      <c r="K323" s="277" t="n"/>
      <c r="L323" s="5" t="n"/>
      <c r="M323" s="505" t="n"/>
      <c r="N323" s="505" t="n"/>
      <c r="O323" s="5" t="n"/>
      <c r="P323" s="5" t="n"/>
      <c r="Q323" s="5" t="n"/>
      <c r="R323" s="5" t="n"/>
      <c r="S323" s="5" t="n"/>
      <c r="T323" s="5" t="n"/>
      <c r="U323" s="5" t="n"/>
      <c r="V323" s="5" t="n"/>
      <c r="W323" s="5" t="n"/>
      <c r="X323" s="5" t="n"/>
      <c r="Y323" s="5" t="n"/>
      <c r="Z323" s="5" t="n"/>
    </row>
    <row r="324" ht="12" customHeight="1" s="726">
      <c r="A324" s="5" t="n"/>
      <c r="B324" s="277" t="n"/>
      <c r="C324" s="5" t="n"/>
      <c r="D324" s="277" t="n"/>
      <c r="E324" s="5" t="n"/>
      <c r="F324" s="547" t="n"/>
      <c r="G324" s="5" t="n"/>
      <c r="H324" s="5" t="n"/>
      <c r="I324" s="5" t="n"/>
      <c r="J324" s="547" t="n"/>
      <c r="K324" s="277" t="n"/>
      <c r="L324" s="5" t="n"/>
      <c r="M324" s="505" t="n"/>
      <c r="N324" s="505" t="n"/>
      <c r="O324" s="5" t="n"/>
      <c r="P324" s="5" t="n"/>
      <c r="Q324" s="5" t="n"/>
      <c r="R324" s="5" t="n"/>
      <c r="S324" s="5" t="n"/>
      <c r="T324" s="5" t="n"/>
      <c r="U324" s="5" t="n"/>
      <c r="V324" s="5" t="n"/>
      <c r="W324" s="5" t="n"/>
      <c r="X324" s="5" t="n"/>
      <c r="Y324" s="5" t="n"/>
      <c r="Z324" s="5" t="n"/>
    </row>
    <row r="325" ht="12" customHeight="1" s="726">
      <c r="A325" s="5" t="n"/>
      <c r="B325" s="277" t="n"/>
      <c r="C325" s="5" t="n"/>
      <c r="D325" s="277" t="n"/>
      <c r="E325" s="5" t="n"/>
      <c r="F325" s="547" t="n"/>
      <c r="G325" s="5" t="n"/>
      <c r="H325" s="5" t="n"/>
      <c r="I325" s="5" t="n"/>
      <c r="J325" s="547" t="n"/>
      <c r="K325" s="277" t="n"/>
      <c r="L325" s="5" t="n"/>
      <c r="M325" s="505" t="n"/>
      <c r="N325" s="505" t="n"/>
      <c r="O325" s="5" t="n"/>
      <c r="P325" s="5" t="n"/>
      <c r="Q325" s="5" t="n"/>
      <c r="R325" s="5" t="n"/>
      <c r="S325" s="5" t="n"/>
      <c r="T325" s="5" t="n"/>
      <c r="U325" s="5" t="n"/>
      <c r="V325" s="5" t="n"/>
      <c r="W325" s="5" t="n"/>
      <c r="X325" s="5" t="n"/>
      <c r="Y325" s="5" t="n"/>
      <c r="Z325" s="5" t="n"/>
    </row>
    <row r="326" ht="12" customHeight="1" s="726">
      <c r="A326" s="5" t="n"/>
      <c r="B326" s="277" t="n"/>
      <c r="C326" s="5" t="n"/>
      <c r="D326" s="277" t="n"/>
      <c r="E326" s="5" t="n"/>
      <c r="F326" s="547" t="n"/>
      <c r="G326" s="5" t="n"/>
      <c r="H326" s="5" t="n"/>
      <c r="I326" s="5" t="n"/>
      <c r="J326" s="547" t="n"/>
      <c r="K326" s="277" t="n"/>
      <c r="L326" s="5" t="n"/>
      <c r="M326" s="505" t="n"/>
      <c r="N326" s="505" t="n"/>
      <c r="O326" s="5" t="n"/>
      <c r="P326" s="5" t="n"/>
      <c r="Q326" s="5" t="n"/>
      <c r="R326" s="5" t="n"/>
      <c r="S326" s="5" t="n"/>
      <c r="T326" s="5" t="n"/>
      <c r="U326" s="5" t="n"/>
      <c r="V326" s="5" t="n"/>
      <c r="W326" s="5" t="n"/>
      <c r="X326" s="5" t="n"/>
      <c r="Y326" s="5" t="n"/>
      <c r="Z326" s="5" t="n"/>
    </row>
    <row r="327" ht="12" customHeight="1" s="726">
      <c r="A327" s="5" t="n"/>
      <c r="B327" s="277" t="n"/>
      <c r="C327" s="5" t="n"/>
      <c r="D327" s="277" t="n"/>
      <c r="E327" s="5" t="n"/>
      <c r="F327" s="547" t="n"/>
      <c r="G327" s="5" t="n"/>
      <c r="H327" s="5" t="n"/>
      <c r="I327" s="5" t="n"/>
      <c r="J327" s="547" t="n"/>
      <c r="K327" s="277" t="n"/>
      <c r="L327" s="5" t="n"/>
      <c r="M327" s="505" t="n"/>
      <c r="N327" s="505" t="n"/>
      <c r="O327" s="5" t="n"/>
      <c r="P327" s="5" t="n"/>
      <c r="Q327" s="5" t="n"/>
      <c r="R327" s="5" t="n"/>
      <c r="S327" s="5" t="n"/>
      <c r="T327" s="5" t="n"/>
      <c r="U327" s="5" t="n"/>
      <c r="V327" s="5" t="n"/>
      <c r="W327" s="5" t="n"/>
      <c r="X327" s="5" t="n"/>
      <c r="Y327" s="5" t="n"/>
      <c r="Z327" s="5" t="n"/>
    </row>
    <row r="328" ht="12" customHeight="1" s="726">
      <c r="A328" s="5" t="n"/>
      <c r="B328" s="277" t="n"/>
      <c r="C328" s="5" t="n"/>
      <c r="D328" s="277" t="n"/>
      <c r="E328" s="5" t="n"/>
      <c r="F328" s="547" t="n"/>
      <c r="G328" s="5" t="n"/>
      <c r="H328" s="5" t="n"/>
      <c r="I328" s="5" t="n"/>
      <c r="J328" s="547" t="n"/>
      <c r="K328" s="277" t="n"/>
      <c r="L328" s="5" t="n"/>
      <c r="M328" s="505" t="n"/>
      <c r="N328" s="505" t="n"/>
      <c r="O328" s="5" t="n"/>
      <c r="P328" s="5" t="n"/>
      <c r="Q328" s="5" t="n"/>
      <c r="R328" s="5" t="n"/>
      <c r="S328" s="5" t="n"/>
      <c r="T328" s="5" t="n"/>
      <c r="U328" s="5" t="n"/>
      <c r="V328" s="5" t="n"/>
      <c r="W328" s="5" t="n"/>
      <c r="X328" s="5" t="n"/>
      <c r="Y328" s="5" t="n"/>
      <c r="Z328" s="5" t="n"/>
    </row>
    <row r="329" ht="12" customHeight="1" s="726">
      <c r="A329" s="5" t="n"/>
      <c r="B329" s="277" t="n"/>
      <c r="C329" s="5" t="n"/>
      <c r="D329" s="277" t="n"/>
      <c r="E329" s="5" t="n"/>
      <c r="F329" s="547" t="n"/>
      <c r="G329" s="5" t="n"/>
      <c r="H329" s="5" t="n"/>
      <c r="I329" s="5" t="n"/>
      <c r="J329" s="547" t="n"/>
      <c r="K329" s="277" t="n"/>
      <c r="L329" s="5" t="n"/>
      <c r="M329" s="505" t="n"/>
      <c r="N329" s="505" t="n"/>
      <c r="O329" s="5" t="n"/>
      <c r="P329" s="5" t="n"/>
      <c r="Q329" s="5" t="n"/>
      <c r="R329" s="5" t="n"/>
      <c r="S329" s="5" t="n"/>
      <c r="T329" s="5" t="n"/>
      <c r="U329" s="5" t="n"/>
      <c r="V329" s="5" t="n"/>
      <c r="W329" s="5" t="n"/>
      <c r="X329" s="5" t="n"/>
      <c r="Y329" s="5" t="n"/>
      <c r="Z329" s="5" t="n"/>
    </row>
    <row r="330" ht="12" customHeight="1" s="726">
      <c r="A330" s="5" t="n"/>
      <c r="B330" s="277" t="n"/>
      <c r="C330" s="5" t="n"/>
      <c r="D330" s="277" t="n"/>
      <c r="E330" s="5" t="n"/>
      <c r="F330" s="547" t="n"/>
      <c r="G330" s="5" t="n"/>
      <c r="H330" s="5" t="n"/>
      <c r="I330" s="5" t="n"/>
      <c r="J330" s="547" t="n"/>
      <c r="K330" s="277" t="n"/>
      <c r="L330" s="5" t="n"/>
      <c r="M330" s="505" t="n"/>
      <c r="N330" s="505" t="n"/>
      <c r="O330" s="5" t="n"/>
      <c r="P330" s="5" t="n"/>
      <c r="Q330" s="5" t="n"/>
      <c r="R330" s="5" t="n"/>
      <c r="S330" s="5" t="n"/>
      <c r="T330" s="5" t="n"/>
      <c r="U330" s="5" t="n"/>
      <c r="V330" s="5" t="n"/>
      <c r="W330" s="5" t="n"/>
      <c r="X330" s="5" t="n"/>
      <c r="Y330" s="5" t="n"/>
      <c r="Z330" s="5" t="n"/>
    </row>
    <row r="331" ht="12" customHeight="1" s="726">
      <c r="A331" s="5" t="n"/>
      <c r="B331" s="277" t="n"/>
      <c r="C331" s="5" t="n"/>
      <c r="D331" s="277" t="n"/>
      <c r="E331" s="5" t="n"/>
      <c r="F331" s="547" t="n"/>
      <c r="G331" s="5" t="n"/>
      <c r="H331" s="5" t="n"/>
      <c r="I331" s="5" t="n"/>
      <c r="J331" s="547" t="n"/>
      <c r="K331" s="277" t="n"/>
      <c r="L331" s="5" t="n"/>
      <c r="M331" s="505" t="n"/>
      <c r="N331" s="505" t="n"/>
      <c r="O331" s="5" t="n"/>
      <c r="P331" s="5" t="n"/>
      <c r="Q331" s="5" t="n"/>
      <c r="R331" s="5" t="n"/>
      <c r="S331" s="5" t="n"/>
      <c r="T331" s="5" t="n"/>
      <c r="U331" s="5" t="n"/>
      <c r="V331" s="5" t="n"/>
      <c r="W331" s="5" t="n"/>
      <c r="X331" s="5" t="n"/>
      <c r="Y331" s="5" t="n"/>
      <c r="Z331" s="5" t="n"/>
    </row>
    <row r="332" ht="12" customHeight="1" s="726">
      <c r="A332" s="5" t="n"/>
      <c r="B332" s="277" t="n"/>
      <c r="C332" s="5" t="n"/>
      <c r="D332" s="277" t="n"/>
      <c r="E332" s="5" t="n"/>
      <c r="F332" s="547" t="n"/>
      <c r="G332" s="5" t="n"/>
      <c r="H332" s="5" t="n"/>
      <c r="I332" s="5" t="n"/>
      <c r="J332" s="547" t="n"/>
      <c r="K332" s="277" t="n"/>
      <c r="L332" s="5" t="n"/>
      <c r="M332" s="505" t="n"/>
      <c r="N332" s="505" t="n"/>
      <c r="O332" s="5" t="n"/>
      <c r="P332" s="5" t="n"/>
      <c r="Q332" s="5" t="n"/>
      <c r="R332" s="5" t="n"/>
      <c r="S332" s="5" t="n"/>
      <c r="T332" s="5" t="n"/>
      <c r="U332" s="5" t="n"/>
      <c r="V332" s="5" t="n"/>
      <c r="W332" s="5" t="n"/>
      <c r="X332" s="5" t="n"/>
      <c r="Y332" s="5" t="n"/>
      <c r="Z332" s="5" t="n"/>
    </row>
    <row r="333" ht="12" customHeight="1" s="726">
      <c r="A333" s="5" t="n"/>
      <c r="B333" s="277" t="n"/>
      <c r="C333" s="5" t="n"/>
      <c r="D333" s="277" t="n"/>
      <c r="E333" s="5" t="n"/>
      <c r="F333" s="547" t="n"/>
      <c r="G333" s="5" t="n"/>
      <c r="H333" s="5" t="n"/>
      <c r="I333" s="5" t="n"/>
      <c r="J333" s="547" t="n"/>
      <c r="K333" s="277" t="n"/>
      <c r="L333" s="5" t="n"/>
      <c r="M333" s="505" t="n"/>
      <c r="N333" s="505" t="n"/>
      <c r="O333" s="5" t="n"/>
      <c r="P333" s="5" t="n"/>
      <c r="Q333" s="5" t="n"/>
      <c r="R333" s="5" t="n"/>
      <c r="S333" s="5" t="n"/>
      <c r="T333" s="5" t="n"/>
      <c r="U333" s="5" t="n"/>
      <c r="V333" s="5" t="n"/>
      <c r="W333" s="5" t="n"/>
      <c r="X333" s="5" t="n"/>
      <c r="Y333" s="5" t="n"/>
      <c r="Z333" s="5" t="n"/>
    </row>
    <row r="334" ht="12" customHeight="1" s="726">
      <c r="A334" s="5" t="n"/>
      <c r="B334" s="277" t="n"/>
      <c r="C334" s="5" t="n"/>
      <c r="D334" s="277" t="n"/>
      <c r="E334" s="5" t="n"/>
      <c r="F334" s="547" t="n"/>
      <c r="G334" s="5" t="n"/>
      <c r="H334" s="5" t="n"/>
      <c r="I334" s="5" t="n"/>
      <c r="J334" s="547" t="n"/>
      <c r="K334" s="277" t="n"/>
      <c r="L334" s="5" t="n"/>
      <c r="M334" s="505" t="n"/>
      <c r="N334" s="505" t="n"/>
      <c r="O334" s="5" t="n"/>
      <c r="P334" s="5" t="n"/>
      <c r="Q334" s="5" t="n"/>
      <c r="R334" s="5" t="n"/>
      <c r="S334" s="5" t="n"/>
      <c r="T334" s="5" t="n"/>
      <c r="U334" s="5" t="n"/>
      <c r="V334" s="5" t="n"/>
      <c r="W334" s="5" t="n"/>
      <c r="X334" s="5" t="n"/>
      <c r="Y334" s="5" t="n"/>
      <c r="Z334" s="5" t="n"/>
    </row>
    <row r="335" ht="12" customHeight="1" s="726">
      <c r="A335" s="5" t="n"/>
      <c r="B335" s="277" t="n"/>
      <c r="C335" s="5" t="n"/>
      <c r="D335" s="277" t="n"/>
      <c r="E335" s="5" t="n"/>
      <c r="F335" s="547" t="n"/>
      <c r="G335" s="5" t="n"/>
      <c r="H335" s="5" t="n"/>
      <c r="I335" s="5" t="n"/>
      <c r="J335" s="547" t="n"/>
      <c r="K335" s="277" t="n"/>
      <c r="L335" s="5" t="n"/>
      <c r="M335" s="505" t="n"/>
      <c r="N335" s="505" t="n"/>
      <c r="O335" s="5" t="n"/>
      <c r="P335" s="5" t="n"/>
      <c r="Q335" s="5" t="n"/>
      <c r="R335" s="5" t="n"/>
      <c r="S335" s="5" t="n"/>
      <c r="T335" s="5" t="n"/>
      <c r="U335" s="5" t="n"/>
      <c r="V335" s="5" t="n"/>
      <c r="W335" s="5" t="n"/>
      <c r="X335" s="5" t="n"/>
      <c r="Y335" s="5" t="n"/>
      <c r="Z335" s="5" t="n"/>
    </row>
    <row r="336" ht="12" customHeight="1" s="726">
      <c r="A336" s="5" t="n"/>
      <c r="B336" s="277" t="n"/>
      <c r="C336" s="5" t="n"/>
      <c r="D336" s="277" t="n"/>
      <c r="E336" s="5" t="n"/>
      <c r="F336" s="547" t="n"/>
      <c r="G336" s="5" t="n"/>
      <c r="H336" s="5" t="n"/>
      <c r="I336" s="5" t="n"/>
      <c r="J336" s="547" t="n"/>
      <c r="K336" s="277" t="n"/>
      <c r="L336" s="5" t="n"/>
      <c r="M336" s="505" t="n"/>
      <c r="N336" s="505" t="n"/>
      <c r="O336" s="5" t="n"/>
      <c r="P336" s="5" t="n"/>
      <c r="Q336" s="5" t="n"/>
      <c r="R336" s="5" t="n"/>
      <c r="S336" s="5" t="n"/>
      <c r="T336" s="5" t="n"/>
      <c r="U336" s="5" t="n"/>
      <c r="V336" s="5" t="n"/>
      <c r="W336" s="5" t="n"/>
      <c r="X336" s="5" t="n"/>
      <c r="Y336" s="5" t="n"/>
      <c r="Z336" s="5" t="n"/>
    </row>
    <row r="337" ht="12" customHeight="1" s="726">
      <c r="A337" s="5" t="n"/>
      <c r="B337" s="277" t="n"/>
      <c r="C337" s="5" t="n"/>
      <c r="D337" s="277" t="n"/>
      <c r="E337" s="5" t="n"/>
      <c r="F337" s="547" t="n"/>
      <c r="G337" s="5" t="n"/>
      <c r="H337" s="5" t="n"/>
      <c r="I337" s="5" t="n"/>
      <c r="J337" s="547" t="n"/>
      <c r="K337" s="277" t="n"/>
      <c r="L337" s="5" t="n"/>
      <c r="M337" s="505" t="n"/>
      <c r="N337" s="505" t="n"/>
      <c r="O337" s="5" t="n"/>
      <c r="P337" s="5" t="n"/>
      <c r="Q337" s="5" t="n"/>
      <c r="R337" s="5" t="n"/>
      <c r="S337" s="5" t="n"/>
      <c r="T337" s="5" t="n"/>
      <c r="U337" s="5" t="n"/>
      <c r="V337" s="5" t="n"/>
      <c r="W337" s="5" t="n"/>
      <c r="X337" s="5" t="n"/>
      <c r="Y337" s="5" t="n"/>
      <c r="Z337" s="5" t="n"/>
    </row>
    <row r="338" ht="12" customHeight="1" s="726">
      <c r="A338" s="5" t="n"/>
      <c r="B338" s="277" t="n"/>
      <c r="C338" s="5" t="n"/>
      <c r="D338" s="277" t="n"/>
      <c r="E338" s="5" t="n"/>
      <c r="F338" s="547" t="n"/>
      <c r="G338" s="5" t="n"/>
      <c r="H338" s="5" t="n"/>
      <c r="I338" s="5" t="n"/>
      <c r="J338" s="547" t="n"/>
      <c r="K338" s="277" t="n"/>
      <c r="L338" s="5" t="n"/>
      <c r="M338" s="505" t="n"/>
      <c r="N338" s="505" t="n"/>
      <c r="O338" s="5" t="n"/>
      <c r="P338" s="5" t="n"/>
      <c r="Q338" s="5" t="n"/>
      <c r="R338" s="5" t="n"/>
      <c r="S338" s="5" t="n"/>
      <c r="T338" s="5" t="n"/>
      <c r="U338" s="5" t="n"/>
      <c r="V338" s="5" t="n"/>
      <c r="W338" s="5" t="n"/>
      <c r="X338" s="5" t="n"/>
      <c r="Y338" s="5" t="n"/>
      <c r="Z338" s="5" t="n"/>
    </row>
    <row r="339" ht="12" customHeight="1" s="726">
      <c r="A339" s="5" t="n"/>
      <c r="B339" s="277" t="n"/>
      <c r="C339" s="5" t="n"/>
      <c r="D339" s="277" t="n"/>
      <c r="E339" s="5" t="n"/>
      <c r="F339" s="547" t="n"/>
      <c r="G339" s="5" t="n"/>
      <c r="H339" s="5" t="n"/>
      <c r="I339" s="5" t="n"/>
      <c r="J339" s="547" t="n"/>
      <c r="K339" s="277" t="n"/>
      <c r="L339" s="5" t="n"/>
      <c r="M339" s="505" t="n"/>
      <c r="N339" s="505" t="n"/>
      <c r="O339" s="5" t="n"/>
      <c r="P339" s="5" t="n"/>
      <c r="Q339" s="5" t="n"/>
      <c r="R339" s="5" t="n"/>
      <c r="S339" s="5" t="n"/>
      <c r="T339" s="5" t="n"/>
      <c r="U339" s="5" t="n"/>
      <c r="V339" s="5" t="n"/>
      <c r="W339" s="5" t="n"/>
      <c r="X339" s="5" t="n"/>
      <c r="Y339" s="5" t="n"/>
      <c r="Z339" s="5" t="n"/>
    </row>
    <row r="340" ht="12" customHeight="1" s="726">
      <c r="A340" s="5" t="n"/>
      <c r="B340" s="277" t="n"/>
      <c r="C340" s="5" t="n"/>
      <c r="D340" s="277" t="n"/>
      <c r="E340" s="5" t="n"/>
      <c r="F340" s="547" t="n"/>
      <c r="G340" s="5" t="n"/>
      <c r="H340" s="5" t="n"/>
      <c r="I340" s="5" t="n"/>
      <c r="J340" s="547" t="n"/>
      <c r="K340" s="277" t="n"/>
      <c r="L340" s="5" t="n"/>
      <c r="M340" s="505" t="n"/>
      <c r="N340" s="505" t="n"/>
      <c r="O340" s="5" t="n"/>
      <c r="P340" s="5" t="n"/>
      <c r="Q340" s="5" t="n"/>
      <c r="R340" s="5" t="n"/>
      <c r="S340" s="5" t="n"/>
      <c r="T340" s="5" t="n"/>
      <c r="U340" s="5" t="n"/>
      <c r="V340" s="5" t="n"/>
      <c r="W340" s="5" t="n"/>
      <c r="X340" s="5" t="n"/>
      <c r="Y340" s="5" t="n"/>
      <c r="Z340" s="5" t="n"/>
    </row>
    <row r="341" ht="12" customHeight="1" s="726">
      <c r="A341" s="5" t="n"/>
      <c r="B341" s="277" t="n"/>
      <c r="C341" s="5" t="n"/>
      <c r="D341" s="277" t="n"/>
      <c r="E341" s="5" t="n"/>
      <c r="F341" s="547" t="n"/>
      <c r="G341" s="5" t="n"/>
      <c r="H341" s="5" t="n"/>
      <c r="I341" s="5" t="n"/>
      <c r="J341" s="547" t="n"/>
      <c r="K341" s="277" t="n"/>
      <c r="L341" s="5" t="n"/>
      <c r="M341" s="505" t="n"/>
      <c r="N341" s="505" t="n"/>
      <c r="O341" s="5" t="n"/>
      <c r="P341" s="5" t="n"/>
      <c r="Q341" s="5" t="n"/>
      <c r="R341" s="5" t="n"/>
      <c r="S341" s="5" t="n"/>
      <c r="T341" s="5" t="n"/>
      <c r="U341" s="5" t="n"/>
      <c r="V341" s="5" t="n"/>
      <c r="W341" s="5" t="n"/>
      <c r="X341" s="5" t="n"/>
      <c r="Y341" s="5" t="n"/>
      <c r="Z341" s="5" t="n"/>
    </row>
    <row r="342" ht="12" customHeight="1" s="726">
      <c r="A342" s="5" t="n"/>
      <c r="B342" s="277" t="n"/>
      <c r="C342" s="5" t="n"/>
      <c r="D342" s="277" t="n"/>
      <c r="E342" s="5" t="n"/>
      <c r="F342" s="547" t="n"/>
      <c r="G342" s="5" t="n"/>
      <c r="H342" s="5" t="n"/>
      <c r="I342" s="5" t="n"/>
      <c r="J342" s="547" t="n"/>
      <c r="K342" s="277" t="n"/>
      <c r="L342" s="5" t="n"/>
      <c r="M342" s="505" t="n"/>
      <c r="N342" s="505" t="n"/>
      <c r="O342" s="5" t="n"/>
      <c r="P342" s="5" t="n"/>
      <c r="Q342" s="5" t="n"/>
      <c r="R342" s="5" t="n"/>
      <c r="S342" s="5" t="n"/>
      <c r="T342" s="5" t="n"/>
      <c r="U342" s="5" t="n"/>
      <c r="V342" s="5" t="n"/>
      <c r="W342" s="5" t="n"/>
      <c r="X342" s="5" t="n"/>
      <c r="Y342" s="5" t="n"/>
      <c r="Z342" s="5" t="n"/>
    </row>
    <row r="343" ht="12" customHeight="1" s="726">
      <c r="A343" s="5" t="n"/>
      <c r="B343" s="277" t="n"/>
      <c r="C343" s="5" t="n"/>
      <c r="D343" s="277" t="n"/>
      <c r="E343" s="5" t="n"/>
      <c r="F343" s="547" t="n"/>
      <c r="G343" s="5" t="n"/>
      <c r="H343" s="5" t="n"/>
      <c r="I343" s="5" t="n"/>
      <c r="J343" s="547" t="n"/>
      <c r="K343" s="277" t="n"/>
      <c r="L343" s="5" t="n"/>
      <c r="M343" s="505" t="n"/>
      <c r="N343" s="505" t="n"/>
      <c r="O343" s="5" t="n"/>
      <c r="P343" s="5" t="n"/>
      <c r="Q343" s="5" t="n"/>
      <c r="R343" s="5" t="n"/>
      <c r="S343" s="5" t="n"/>
      <c r="T343" s="5" t="n"/>
      <c r="U343" s="5" t="n"/>
      <c r="V343" s="5" t="n"/>
      <c r="W343" s="5" t="n"/>
      <c r="X343" s="5" t="n"/>
      <c r="Y343" s="5" t="n"/>
      <c r="Z343" s="5" t="n"/>
    </row>
    <row r="344" ht="12" customHeight="1" s="726">
      <c r="A344" s="5" t="n"/>
      <c r="B344" s="277" t="n"/>
      <c r="C344" s="5" t="n"/>
      <c r="D344" s="277" t="n"/>
      <c r="E344" s="5" t="n"/>
      <c r="F344" s="547" t="n"/>
      <c r="G344" s="5" t="n"/>
      <c r="H344" s="5" t="n"/>
      <c r="I344" s="5" t="n"/>
      <c r="J344" s="547" t="n"/>
      <c r="K344" s="277" t="n"/>
      <c r="L344" s="5" t="n"/>
      <c r="M344" s="505" t="n"/>
      <c r="N344" s="505" t="n"/>
      <c r="O344" s="5" t="n"/>
      <c r="P344" s="5" t="n"/>
      <c r="Q344" s="5" t="n"/>
      <c r="R344" s="5" t="n"/>
      <c r="S344" s="5" t="n"/>
      <c r="T344" s="5" t="n"/>
      <c r="U344" s="5" t="n"/>
      <c r="V344" s="5" t="n"/>
      <c r="W344" s="5" t="n"/>
      <c r="X344" s="5" t="n"/>
      <c r="Y344" s="5" t="n"/>
      <c r="Z344" s="5" t="n"/>
    </row>
    <row r="345" ht="12" customHeight="1" s="726">
      <c r="A345" s="5" t="n"/>
      <c r="B345" s="277" t="n"/>
      <c r="C345" s="5" t="n"/>
      <c r="D345" s="277" t="n"/>
      <c r="E345" s="5" t="n"/>
      <c r="F345" s="547" t="n"/>
      <c r="G345" s="5" t="n"/>
      <c r="H345" s="5" t="n"/>
      <c r="I345" s="5" t="n"/>
      <c r="J345" s="547" t="n"/>
      <c r="K345" s="277" t="n"/>
      <c r="L345" s="5" t="n"/>
      <c r="M345" s="505" t="n"/>
      <c r="N345" s="505" t="n"/>
      <c r="O345" s="5" t="n"/>
      <c r="P345" s="5" t="n"/>
      <c r="Q345" s="5" t="n"/>
      <c r="R345" s="5" t="n"/>
      <c r="S345" s="5" t="n"/>
      <c r="T345" s="5" t="n"/>
      <c r="U345" s="5" t="n"/>
      <c r="V345" s="5" t="n"/>
      <c r="W345" s="5" t="n"/>
      <c r="X345" s="5" t="n"/>
      <c r="Y345" s="5" t="n"/>
      <c r="Z345" s="5" t="n"/>
    </row>
    <row r="346" ht="12" customHeight="1" s="726">
      <c r="A346" s="5" t="n"/>
      <c r="B346" s="277" t="n"/>
      <c r="C346" s="5" t="n"/>
      <c r="D346" s="277" t="n"/>
      <c r="E346" s="5" t="n"/>
      <c r="F346" s="547" t="n"/>
      <c r="G346" s="5" t="n"/>
      <c r="H346" s="5" t="n"/>
      <c r="I346" s="5" t="n"/>
      <c r="J346" s="547" t="n"/>
      <c r="K346" s="277" t="n"/>
      <c r="L346" s="5" t="n"/>
      <c r="M346" s="505" t="n"/>
      <c r="N346" s="505" t="n"/>
      <c r="O346" s="5" t="n"/>
      <c r="P346" s="5" t="n"/>
      <c r="Q346" s="5" t="n"/>
      <c r="R346" s="5" t="n"/>
      <c r="S346" s="5" t="n"/>
      <c r="T346" s="5" t="n"/>
      <c r="U346" s="5" t="n"/>
      <c r="V346" s="5" t="n"/>
      <c r="W346" s="5" t="n"/>
      <c r="X346" s="5" t="n"/>
      <c r="Y346" s="5" t="n"/>
      <c r="Z346" s="5" t="n"/>
    </row>
    <row r="347" ht="12" customHeight="1" s="726">
      <c r="A347" s="5" t="n"/>
      <c r="B347" s="277" t="n"/>
      <c r="C347" s="5" t="n"/>
      <c r="D347" s="277" t="n"/>
      <c r="E347" s="5" t="n"/>
      <c r="F347" s="547" t="n"/>
      <c r="G347" s="5" t="n"/>
      <c r="H347" s="5" t="n"/>
      <c r="I347" s="5" t="n"/>
      <c r="J347" s="547" t="n"/>
      <c r="K347" s="277" t="n"/>
      <c r="L347" s="5" t="n"/>
      <c r="M347" s="505" t="n"/>
      <c r="N347" s="505" t="n"/>
      <c r="O347" s="5" t="n"/>
      <c r="P347" s="5" t="n"/>
      <c r="Q347" s="5" t="n"/>
      <c r="R347" s="5" t="n"/>
      <c r="S347" s="5" t="n"/>
      <c r="T347" s="5" t="n"/>
      <c r="U347" s="5" t="n"/>
      <c r="V347" s="5" t="n"/>
      <c r="W347" s="5" t="n"/>
      <c r="X347" s="5" t="n"/>
      <c r="Y347" s="5" t="n"/>
      <c r="Z347" s="5" t="n"/>
    </row>
    <row r="348" ht="12" customHeight="1" s="726">
      <c r="A348" s="5" t="n"/>
      <c r="B348" s="277" t="n"/>
      <c r="C348" s="5" t="n"/>
      <c r="D348" s="277" t="n"/>
      <c r="E348" s="5" t="n"/>
      <c r="F348" s="547" t="n"/>
      <c r="G348" s="5" t="n"/>
      <c r="H348" s="5" t="n"/>
      <c r="I348" s="5" t="n"/>
      <c r="J348" s="547" t="n"/>
      <c r="K348" s="277" t="n"/>
      <c r="L348" s="5" t="n"/>
      <c r="M348" s="505" t="n"/>
      <c r="N348" s="505" t="n"/>
      <c r="O348" s="5" t="n"/>
      <c r="P348" s="5" t="n"/>
      <c r="Q348" s="5" t="n"/>
      <c r="R348" s="5" t="n"/>
      <c r="S348" s="5" t="n"/>
      <c r="T348" s="5" t="n"/>
      <c r="U348" s="5" t="n"/>
      <c r="V348" s="5" t="n"/>
      <c r="W348" s="5" t="n"/>
      <c r="X348" s="5" t="n"/>
      <c r="Y348" s="5" t="n"/>
      <c r="Z348" s="5" t="n"/>
    </row>
    <row r="349" ht="12" customHeight="1" s="726">
      <c r="A349" s="5" t="n"/>
      <c r="B349" s="277" t="n"/>
      <c r="C349" s="5" t="n"/>
      <c r="D349" s="277" t="n"/>
      <c r="E349" s="5" t="n"/>
      <c r="F349" s="547" t="n"/>
      <c r="G349" s="5" t="n"/>
      <c r="H349" s="5" t="n"/>
      <c r="I349" s="5" t="n"/>
      <c r="J349" s="547" t="n"/>
      <c r="K349" s="277" t="n"/>
      <c r="L349" s="5" t="n"/>
      <c r="M349" s="505" t="n"/>
      <c r="N349" s="505" t="n"/>
      <c r="O349" s="5" t="n"/>
      <c r="P349" s="5" t="n"/>
      <c r="Q349" s="5" t="n"/>
      <c r="R349" s="5" t="n"/>
      <c r="S349" s="5" t="n"/>
      <c r="T349" s="5" t="n"/>
      <c r="U349" s="5" t="n"/>
      <c r="V349" s="5" t="n"/>
      <c r="W349" s="5" t="n"/>
      <c r="X349" s="5" t="n"/>
      <c r="Y349" s="5" t="n"/>
      <c r="Z349" s="5" t="n"/>
    </row>
    <row r="350" ht="12" customHeight="1" s="726">
      <c r="A350" s="5" t="n"/>
      <c r="B350" s="277" t="n"/>
      <c r="C350" s="5" t="n"/>
      <c r="D350" s="277" t="n"/>
      <c r="E350" s="5" t="n"/>
      <c r="F350" s="547" t="n"/>
      <c r="G350" s="5" t="n"/>
      <c r="H350" s="5" t="n"/>
      <c r="I350" s="5" t="n"/>
      <c r="J350" s="547" t="n"/>
      <c r="K350" s="277" t="n"/>
      <c r="L350" s="5" t="n"/>
      <c r="M350" s="505" t="n"/>
      <c r="N350" s="505" t="n"/>
      <c r="O350" s="5" t="n"/>
      <c r="P350" s="5" t="n"/>
      <c r="Q350" s="5" t="n"/>
      <c r="R350" s="5" t="n"/>
      <c r="S350" s="5" t="n"/>
      <c r="T350" s="5" t="n"/>
      <c r="U350" s="5" t="n"/>
      <c r="V350" s="5" t="n"/>
      <c r="W350" s="5" t="n"/>
      <c r="X350" s="5" t="n"/>
      <c r="Y350" s="5" t="n"/>
      <c r="Z350" s="5" t="n"/>
    </row>
    <row r="351" ht="12" customHeight="1" s="726">
      <c r="A351" s="5" t="n"/>
      <c r="B351" s="277" t="n"/>
      <c r="C351" s="5" t="n"/>
      <c r="D351" s="277" t="n"/>
      <c r="E351" s="5" t="n"/>
      <c r="F351" s="547" t="n"/>
      <c r="G351" s="5" t="n"/>
      <c r="H351" s="5" t="n"/>
      <c r="I351" s="5" t="n"/>
      <c r="J351" s="547" t="n"/>
      <c r="K351" s="277" t="n"/>
      <c r="L351" s="5" t="n"/>
      <c r="M351" s="505" t="n"/>
      <c r="N351" s="505" t="n"/>
      <c r="O351" s="5" t="n"/>
      <c r="P351" s="5" t="n"/>
      <c r="Q351" s="5" t="n"/>
      <c r="R351" s="5" t="n"/>
      <c r="S351" s="5" t="n"/>
      <c r="T351" s="5" t="n"/>
      <c r="U351" s="5" t="n"/>
      <c r="V351" s="5" t="n"/>
      <c r="W351" s="5" t="n"/>
      <c r="X351" s="5" t="n"/>
      <c r="Y351" s="5" t="n"/>
      <c r="Z351" s="5" t="n"/>
    </row>
    <row r="352" ht="12" customHeight="1" s="726">
      <c r="A352" s="5" t="n"/>
      <c r="B352" s="277" t="n"/>
      <c r="C352" s="5" t="n"/>
      <c r="D352" s="277" t="n"/>
      <c r="E352" s="5" t="n"/>
      <c r="F352" s="547" t="n"/>
      <c r="G352" s="5" t="n"/>
      <c r="H352" s="5" t="n"/>
      <c r="I352" s="5" t="n"/>
      <c r="J352" s="547" t="n"/>
      <c r="K352" s="277" t="n"/>
      <c r="L352" s="5" t="n"/>
      <c r="M352" s="505" t="n"/>
      <c r="N352" s="505" t="n"/>
      <c r="O352" s="5" t="n"/>
      <c r="P352" s="5" t="n"/>
      <c r="Q352" s="5" t="n"/>
      <c r="R352" s="5" t="n"/>
      <c r="S352" s="5" t="n"/>
      <c r="T352" s="5" t="n"/>
      <c r="U352" s="5" t="n"/>
      <c r="V352" s="5" t="n"/>
      <c r="W352" s="5" t="n"/>
      <c r="X352" s="5" t="n"/>
      <c r="Y352" s="5" t="n"/>
      <c r="Z352" s="5" t="n"/>
    </row>
    <row r="353" ht="12" customHeight="1" s="726">
      <c r="A353" s="5" t="n"/>
      <c r="B353" s="277" t="n"/>
      <c r="C353" s="5" t="n"/>
      <c r="D353" s="277" t="n"/>
      <c r="E353" s="5" t="n"/>
      <c r="F353" s="547" t="n"/>
      <c r="G353" s="5" t="n"/>
      <c r="H353" s="5" t="n"/>
      <c r="I353" s="5" t="n"/>
      <c r="J353" s="547" t="n"/>
      <c r="K353" s="277" t="n"/>
      <c r="L353" s="5" t="n"/>
      <c r="M353" s="505" t="n"/>
      <c r="N353" s="505" t="n"/>
      <c r="O353" s="5" t="n"/>
      <c r="P353" s="5" t="n"/>
      <c r="Q353" s="5" t="n"/>
      <c r="R353" s="5" t="n"/>
      <c r="S353" s="5" t="n"/>
      <c r="T353" s="5" t="n"/>
      <c r="U353" s="5" t="n"/>
      <c r="V353" s="5" t="n"/>
      <c r="W353" s="5" t="n"/>
      <c r="X353" s="5" t="n"/>
      <c r="Y353" s="5" t="n"/>
      <c r="Z353" s="5" t="n"/>
    </row>
    <row r="354" ht="12" customHeight="1" s="726">
      <c r="A354" s="5" t="n"/>
      <c r="B354" s="277" t="n"/>
      <c r="C354" s="5" t="n"/>
      <c r="D354" s="277" t="n"/>
      <c r="E354" s="5" t="n"/>
      <c r="F354" s="547" t="n"/>
      <c r="G354" s="5" t="n"/>
      <c r="H354" s="5" t="n"/>
      <c r="I354" s="5" t="n"/>
      <c r="J354" s="547" t="n"/>
      <c r="K354" s="277" t="n"/>
      <c r="L354" s="5" t="n"/>
      <c r="M354" s="505" t="n"/>
      <c r="N354" s="505" t="n"/>
      <c r="O354" s="5" t="n"/>
      <c r="P354" s="5" t="n"/>
      <c r="Q354" s="5" t="n"/>
      <c r="R354" s="5" t="n"/>
      <c r="S354" s="5" t="n"/>
      <c r="T354" s="5" t="n"/>
      <c r="U354" s="5" t="n"/>
      <c r="V354" s="5" t="n"/>
      <c r="W354" s="5" t="n"/>
      <c r="X354" s="5" t="n"/>
      <c r="Y354" s="5" t="n"/>
      <c r="Z354" s="5" t="n"/>
    </row>
    <row r="355" ht="12" customHeight="1" s="726">
      <c r="A355" s="5" t="n"/>
      <c r="B355" s="277" t="n"/>
      <c r="C355" s="5" t="n"/>
      <c r="D355" s="277" t="n"/>
      <c r="E355" s="5" t="n"/>
      <c r="F355" s="547" t="n"/>
      <c r="G355" s="5" t="n"/>
      <c r="H355" s="5" t="n"/>
      <c r="I355" s="5" t="n"/>
      <c r="J355" s="547" t="n"/>
      <c r="K355" s="277" t="n"/>
      <c r="L355" s="5" t="n"/>
      <c r="M355" s="505" t="n"/>
      <c r="N355" s="505" t="n"/>
      <c r="O355" s="5" t="n"/>
      <c r="P355" s="5" t="n"/>
      <c r="Q355" s="5" t="n"/>
      <c r="R355" s="5" t="n"/>
      <c r="S355" s="5" t="n"/>
      <c r="T355" s="5" t="n"/>
      <c r="U355" s="5" t="n"/>
      <c r="V355" s="5" t="n"/>
      <c r="W355" s="5" t="n"/>
      <c r="X355" s="5" t="n"/>
      <c r="Y355" s="5" t="n"/>
      <c r="Z355" s="5" t="n"/>
    </row>
    <row r="356" ht="12" customHeight="1" s="726">
      <c r="A356" s="5" t="n"/>
      <c r="B356" s="277" t="n"/>
      <c r="C356" s="5" t="n"/>
      <c r="D356" s="277" t="n"/>
      <c r="E356" s="5" t="n"/>
      <c r="F356" s="547" t="n"/>
      <c r="G356" s="5" t="n"/>
      <c r="H356" s="5" t="n"/>
      <c r="I356" s="5" t="n"/>
      <c r="J356" s="547" t="n"/>
      <c r="K356" s="277" t="n"/>
      <c r="L356" s="5" t="n"/>
      <c r="M356" s="505" t="n"/>
      <c r="N356" s="505" t="n"/>
      <c r="O356" s="5" t="n"/>
      <c r="P356" s="5" t="n"/>
      <c r="Q356" s="5" t="n"/>
      <c r="R356" s="5" t="n"/>
      <c r="S356" s="5" t="n"/>
      <c r="T356" s="5" t="n"/>
      <c r="U356" s="5" t="n"/>
      <c r="V356" s="5" t="n"/>
      <c r="W356" s="5" t="n"/>
      <c r="X356" s="5" t="n"/>
      <c r="Y356" s="5" t="n"/>
      <c r="Z356" s="5" t="n"/>
    </row>
    <row r="357" ht="12" customHeight="1" s="726">
      <c r="A357" s="5" t="n"/>
      <c r="B357" s="277" t="n"/>
      <c r="C357" s="5" t="n"/>
      <c r="D357" s="277" t="n"/>
      <c r="E357" s="5" t="n"/>
      <c r="F357" s="547" t="n"/>
      <c r="G357" s="5" t="n"/>
      <c r="H357" s="5" t="n"/>
      <c r="I357" s="5" t="n"/>
      <c r="J357" s="547" t="n"/>
      <c r="K357" s="277" t="n"/>
      <c r="L357" s="5" t="n"/>
      <c r="M357" s="505" t="n"/>
      <c r="N357" s="505" t="n"/>
      <c r="O357" s="5" t="n"/>
      <c r="P357" s="5" t="n"/>
      <c r="Q357" s="5" t="n"/>
      <c r="R357" s="5" t="n"/>
      <c r="S357" s="5" t="n"/>
      <c r="T357" s="5" t="n"/>
      <c r="U357" s="5" t="n"/>
      <c r="V357" s="5" t="n"/>
      <c r="W357" s="5" t="n"/>
      <c r="X357" s="5" t="n"/>
      <c r="Y357" s="5" t="n"/>
      <c r="Z357" s="5" t="n"/>
    </row>
    <row r="358" ht="12" customHeight="1" s="726">
      <c r="A358" s="5" t="n"/>
      <c r="B358" s="277" t="n"/>
      <c r="C358" s="5" t="n"/>
      <c r="D358" s="277" t="n"/>
      <c r="E358" s="5" t="n"/>
      <c r="F358" s="547" t="n"/>
      <c r="G358" s="5" t="n"/>
      <c r="H358" s="5" t="n"/>
      <c r="I358" s="5" t="n"/>
      <c r="J358" s="547" t="n"/>
      <c r="K358" s="277" t="n"/>
      <c r="L358" s="5" t="n"/>
      <c r="M358" s="505" t="n"/>
      <c r="N358" s="505" t="n"/>
      <c r="O358" s="5" t="n"/>
      <c r="P358" s="5" t="n"/>
      <c r="Q358" s="5" t="n"/>
      <c r="R358" s="5" t="n"/>
      <c r="S358" s="5" t="n"/>
      <c r="T358" s="5" t="n"/>
      <c r="U358" s="5" t="n"/>
      <c r="V358" s="5" t="n"/>
      <c r="W358" s="5" t="n"/>
      <c r="X358" s="5" t="n"/>
      <c r="Y358" s="5" t="n"/>
      <c r="Z358" s="5" t="n"/>
    </row>
    <row r="359" ht="12" customHeight="1" s="726">
      <c r="A359" s="5" t="n"/>
      <c r="B359" s="277" t="n"/>
      <c r="C359" s="5" t="n"/>
      <c r="D359" s="277" t="n"/>
      <c r="E359" s="5" t="n"/>
      <c r="F359" s="547" t="n"/>
      <c r="G359" s="5" t="n"/>
      <c r="H359" s="5" t="n"/>
      <c r="I359" s="5" t="n"/>
      <c r="J359" s="547" t="n"/>
      <c r="K359" s="277" t="n"/>
      <c r="L359" s="5" t="n"/>
      <c r="M359" s="505" t="n"/>
      <c r="N359" s="505" t="n"/>
      <c r="O359" s="5" t="n"/>
      <c r="P359" s="5" t="n"/>
      <c r="Q359" s="5" t="n"/>
      <c r="R359" s="5" t="n"/>
      <c r="S359" s="5" t="n"/>
      <c r="T359" s="5" t="n"/>
      <c r="U359" s="5" t="n"/>
      <c r="V359" s="5" t="n"/>
      <c r="W359" s="5" t="n"/>
      <c r="X359" s="5" t="n"/>
      <c r="Y359" s="5" t="n"/>
      <c r="Z359" s="5" t="n"/>
    </row>
    <row r="360" ht="12" customHeight="1" s="726">
      <c r="A360" s="5" t="n"/>
      <c r="B360" s="277" t="n"/>
      <c r="C360" s="5" t="n"/>
      <c r="D360" s="277" t="n"/>
      <c r="E360" s="5" t="n"/>
      <c r="F360" s="547" t="n"/>
      <c r="G360" s="5" t="n"/>
      <c r="H360" s="5" t="n"/>
      <c r="I360" s="5" t="n"/>
      <c r="J360" s="547" t="n"/>
      <c r="K360" s="277" t="n"/>
      <c r="L360" s="5" t="n"/>
      <c r="M360" s="505" t="n"/>
      <c r="N360" s="505" t="n"/>
      <c r="O360" s="5" t="n"/>
      <c r="P360" s="5" t="n"/>
      <c r="Q360" s="5" t="n"/>
      <c r="R360" s="5" t="n"/>
      <c r="S360" s="5" t="n"/>
      <c r="T360" s="5" t="n"/>
      <c r="U360" s="5" t="n"/>
      <c r="V360" s="5" t="n"/>
      <c r="W360" s="5" t="n"/>
      <c r="X360" s="5" t="n"/>
      <c r="Y360" s="5" t="n"/>
      <c r="Z360" s="5" t="n"/>
    </row>
    <row r="361" ht="12" customHeight="1" s="726">
      <c r="A361" s="5" t="n"/>
      <c r="B361" s="277" t="n"/>
      <c r="C361" s="5" t="n"/>
      <c r="D361" s="277" t="n"/>
      <c r="E361" s="5" t="n"/>
      <c r="F361" s="547" t="n"/>
      <c r="G361" s="5" t="n"/>
      <c r="H361" s="5" t="n"/>
      <c r="I361" s="5" t="n"/>
      <c r="J361" s="547" t="n"/>
      <c r="K361" s="277" t="n"/>
      <c r="L361" s="5" t="n"/>
      <c r="M361" s="505" t="n"/>
      <c r="N361" s="505" t="n"/>
      <c r="O361" s="5" t="n"/>
      <c r="P361" s="5" t="n"/>
      <c r="Q361" s="5" t="n"/>
      <c r="R361" s="5" t="n"/>
      <c r="S361" s="5" t="n"/>
      <c r="T361" s="5" t="n"/>
      <c r="U361" s="5" t="n"/>
      <c r="V361" s="5" t="n"/>
      <c r="W361" s="5" t="n"/>
      <c r="X361" s="5" t="n"/>
      <c r="Y361" s="5" t="n"/>
      <c r="Z361" s="5" t="n"/>
    </row>
    <row r="362" ht="12" customHeight="1" s="726">
      <c r="A362" s="5" t="n"/>
      <c r="B362" s="277" t="n"/>
      <c r="C362" s="5" t="n"/>
      <c r="D362" s="277" t="n"/>
      <c r="E362" s="5" t="n"/>
      <c r="F362" s="547" t="n"/>
      <c r="G362" s="5" t="n"/>
      <c r="H362" s="5" t="n"/>
      <c r="I362" s="5" t="n"/>
      <c r="J362" s="547" t="n"/>
      <c r="K362" s="277" t="n"/>
      <c r="L362" s="5" t="n"/>
      <c r="M362" s="505" t="n"/>
      <c r="N362" s="505" t="n"/>
      <c r="O362" s="5" t="n"/>
      <c r="P362" s="5" t="n"/>
      <c r="Q362" s="5" t="n"/>
      <c r="R362" s="5" t="n"/>
      <c r="S362" s="5" t="n"/>
      <c r="T362" s="5" t="n"/>
      <c r="U362" s="5" t="n"/>
      <c r="V362" s="5" t="n"/>
      <c r="W362" s="5" t="n"/>
      <c r="X362" s="5" t="n"/>
      <c r="Y362" s="5" t="n"/>
      <c r="Z362" s="5" t="n"/>
    </row>
    <row r="363" ht="12" customHeight="1" s="726">
      <c r="A363" s="5" t="n"/>
      <c r="B363" s="277" t="n"/>
      <c r="C363" s="5" t="n"/>
      <c r="D363" s="277" t="n"/>
      <c r="E363" s="5" t="n"/>
      <c r="F363" s="547" t="n"/>
      <c r="G363" s="5" t="n"/>
      <c r="H363" s="5" t="n"/>
      <c r="I363" s="5" t="n"/>
      <c r="J363" s="547" t="n"/>
      <c r="K363" s="277" t="n"/>
      <c r="L363" s="5" t="n"/>
      <c r="M363" s="505" t="n"/>
      <c r="N363" s="505" t="n"/>
      <c r="O363" s="5" t="n"/>
      <c r="P363" s="5" t="n"/>
      <c r="Q363" s="5" t="n"/>
      <c r="R363" s="5" t="n"/>
      <c r="S363" s="5" t="n"/>
      <c r="T363" s="5" t="n"/>
      <c r="U363" s="5" t="n"/>
      <c r="V363" s="5" t="n"/>
      <c r="W363" s="5" t="n"/>
      <c r="X363" s="5" t="n"/>
      <c r="Y363" s="5" t="n"/>
      <c r="Z363" s="5" t="n"/>
    </row>
    <row r="364" ht="12" customHeight="1" s="726">
      <c r="A364" s="5" t="n"/>
      <c r="B364" s="277" t="n"/>
      <c r="C364" s="5" t="n"/>
      <c r="D364" s="277" t="n"/>
      <c r="E364" s="5" t="n"/>
      <c r="F364" s="547" t="n"/>
      <c r="G364" s="5" t="n"/>
      <c r="H364" s="5" t="n"/>
      <c r="I364" s="5" t="n"/>
      <c r="J364" s="547" t="n"/>
      <c r="K364" s="277" t="n"/>
      <c r="L364" s="5" t="n"/>
      <c r="M364" s="505" t="n"/>
      <c r="N364" s="505" t="n"/>
      <c r="O364" s="5" t="n"/>
      <c r="P364" s="5" t="n"/>
      <c r="Q364" s="5" t="n"/>
      <c r="R364" s="5" t="n"/>
      <c r="S364" s="5" t="n"/>
      <c r="T364" s="5" t="n"/>
      <c r="U364" s="5" t="n"/>
      <c r="V364" s="5" t="n"/>
      <c r="W364" s="5" t="n"/>
      <c r="X364" s="5" t="n"/>
      <c r="Y364" s="5" t="n"/>
      <c r="Z364" s="5" t="n"/>
    </row>
    <row r="365" ht="12" customHeight="1" s="726">
      <c r="A365" s="5" t="n"/>
      <c r="B365" s="277" t="n"/>
      <c r="C365" s="5" t="n"/>
      <c r="D365" s="277" t="n"/>
      <c r="E365" s="5" t="n"/>
      <c r="F365" s="547" t="n"/>
      <c r="G365" s="5" t="n"/>
      <c r="H365" s="5" t="n"/>
      <c r="I365" s="5" t="n"/>
      <c r="J365" s="547" t="n"/>
      <c r="K365" s="277" t="n"/>
      <c r="L365" s="5" t="n"/>
      <c r="M365" s="505" t="n"/>
      <c r="N365" s="505" t="n"/>
      <c r="O365" s="5" t="n"/>
      <c r="P365" s="5" t="n"/>
      <c r="Q365" s="5" t="n"/>
      <c r="R365" s="5" t="n"/>
      <c r="S365" s="5" t="n"/>
      <c r="T365" s="5" t="n"/>
      <c r="U365" s="5" t="n"/>
      <c r="V365" s="5" t="n"/>
      <c r="W365" s="5" t="n"/>
      <c r="X365" s="5" t="n"/>
      <c r="Y365" s="5" t="n"/>
      <c r="Z365" s="5" t="n"/>
    </row>
    <row r="366" ht="12" customHeight="1" s="726">
      <c r="A366" s="5" t="n"/>
      <c r="B366" s="277" t="n"/>
      <c r="C366" s="5" t="n"/>
      <c r="D366" s="277" t="n"/>
      <c r="E366" s="5" t="n"/>
      <c r="F366" s="547" t="n"/>
      <c r="G366" s="5" t="n"/>
      <c r="H366" s="5" t="n"/>
      <c r="I366" s="5" t="n"/>
      <c r="J366" s="547" t="n"/>
      <c r="K366" s="277" t="n"/>
      <c r="L366" s="5" t="n"/>
      <c r="M366" s="505" t="n"/>
      <c r="N366" s="505" t="n"/>
      <c r="O366" s="5" t="n"/>
      <c r="P366" s="5" t="n"/>
      <c r="Q366" s="5" t="n"/>
      <c r="R366" s="5" t="n"/>
      <c r="S366" s="5" t="n"/>
      <c r="T366" s="5" t="n"/>
      <c r="U366" s="5" t="n"/>
      <c r="V366" s="5" t="n"/>
      <c r="W366" s="5" t="n"/>
      <c r="X366" s="5" t="n"/>
      <c r="Y366" s="5" t="n"/>
      <c r="Z366" s="5" t="n"/>
    </row>
    <row r="367" ht="12" customHeight="1" s="726">
      <c r="A367" s="5" t="n"/>
      <c r="B367" s="277" t="n"/>
      <c r="C367" s="5" t="n"/>
      <c r="D367" s="277" t="n"/>
      <c r="E367" s="5" t="n"/>
      <c r="F367" s="547" t="n"/>
      <c r="G367" s="5" t="n"/>
      <c r="H367" s="5" t="n"/>
      <c r="I367" s="5" t="n"/>
      <c r="J367" s="547" t="n"/>
      <c r="K367" s="277" t="n"/>
      <c r="L367" s="5" t="n"/>
      <c r="M367" s="505" t="n"/>
      <c r="N367" s="505" t="n"/>
      <c r="O367" s="5" t="n"/>
      <c r="P367" s="5" t="n"/>
      <c r="Q367" s="5" t="n"/>
      <c r="R367" s="5" t="n"/>
      <c r="S367" s="5" t="n"/>
      <c r="T367" s="5" t="n"/>
      <c r="U367" s="5" t="n"/>
      <c r="V367" s="5" t="n"/>
      <c r="W367" s="5" t="n"/>
      <c r="X367" s="5" t="n"/>
      <c r="Y367" s="5" t="n"/>
      <c r="Z367" s="5" t="n"/>
    </row>
    <row r="368" ht="12" customHeight="1" s="726">
      <c r="A368" s="5" t="n"/>
      <c r="B368" s="277" t="n"/>
      <c r="C368" s="5" t="n"/>
      <c r="D368" s="277" t="n"/>
      <c r="E368" s="5" t="n"/>
      <c r="F368" s="547" t="n"/>
      <c r="G368" s="5" t="n"/>
      <c r="H368" s="5" t="n"/>
      <c r="I368" s="5" t="n"/>
      <c r="J368" s="547" t="n"/>
      <c r="K368" s="277" t="n"/>
      <c r="L368" s="5" t="n"/>
      <c r="M368" s="505" t="n"/>
      <c r="N368" s="505" t="n"/>
      <c r="O368" s="5" t="n"/>
      <c r="P368" s="5" t="n"/>
      <c r="Q368" s="5" t="n"/>
      <c r="R368" s="5" t="n"/>
      <c r="S368" s="5" t="n"/>
      <c r="T368" s="5" t="n"/>
      <c r="U368" s="5" t="n"/>
      <c r="V368" s="5" t="n"/>
      <c r="W368" s="5" t="n"/>
      <c r="X368" s="5" t="n"/>
      <c r="Y368" s="5" t="n"/>
      <c r="Z368" s="5" t="n"/>
    </row>
    <row r="369" ht="12" customHeight="1" s="726">
      <c r="A369" s="5" t="n"/>
      <c r="B369" s="277" t="n"/>
      <c r="C369" s="5" t="n"/>
      <c r="D369" s="277" t="n"/>
      <c r="E369" s="5" t="n"/>
      <c r="F369" s="547" t="n"/>
      <c r="G369" s="5" t="n"/>
      <c r="H369" s="5" t="n"/>
      <c r="I369" s="5" t="n"/>
      <c r="J369" s="547" t="n"/>
      <c r="K369" s="277" t="n"/>
      <c r="L369" s="5" t="n"/>
      <c r="M369" s="505" t="n"/>
      <c r="N369" s="505" t="n"/>
      <c r="O369" s="5" t="n"/>
      <c r="P369" s="5" t="n"/>
      <c r="Q369" s="5" t="n"/>
      <c r="R369" s="5" t="n"/>
      <c r="S369" s="5" t="n"/>
      <c r="T369" s="5" t="n"/>
      <c r="U369" s="5" t="n"/>
      <c r="V369" s="5" t="n"/>
      <c r="W369" s="5" t="n"/>
      <c r="X369" s="5" t="n"/>
      <c r="Y369" s="5" t="n"/>
      <c r="Z369" s="5" t="n"/>
    </row>
    <row r="370" ht="12" customHeight="1" s="726">
      <c r="A370" s="5" t="n"/>
      <c r="B370" s="277" t="n"/>
      <c r="C370" s="5" t="n"/>
      <c r="D370" s="277" t="n"/>
      <c r="E370" s="5" t="n"/>
      <c r="F370" s="547" t="n"/>
      <c r="G370" s="5" t="n"/>
      <c r="H370" s="5" t="n"/>
      <c r="I370" s="5" t="n"/>
      <c r="J370" s="547" t="n"/>
      <c r="K370" s="277" t="n"/>
      <c r="L370" s="5" t="n"/>
      <c r="M370" s="505" t="n"/>
      <c r="N370" s="505" t="n"/>
      <c r="O370" s="5" t="n"/>
      <c r="P370" s="5" t="n"/>
      <c r="Q370" s="5" t="n"/>
      <c r="R370" s="5" t="n"/>
      <c r="S370" s="5" t="n"/>
      <c r="T370" s="5" t="n"/>
      <c r="U370" s="5" t="n"/>
      <c r="V370" s="5" t="n"/>
      <c r="W370" s="5" t="n"/>
      <c r="X370" s="5" t="n"/>
      <c r="Y370" s="5" t="n"/>
      <c r="Z370" s="5" t="n"/>
    </row>
    <row r="371" ht="12" customHeight="1" s="726">
      <c r="A371" s="5" t="n"/>
      <c r="B371" s="277" t="n"/>
      <c r="C371" s="5" t="n"/>
      <c r="D371" s="277" t="n"/>
      <c r="E371" s="5" t="n"/>
      <c r="F371" s="547" t="n"/>
      <c r="G371" s="5" t="n"/>
      <c r="H371" s="5" t="n"/>
      <c r="I371" s="5" t="n"/>
      <c r="J371" s="547" t="n"/>
      <c r="K371" s="277" t="n"/>
      <c r="L371" s="5" t="n"/>
      <c r="M371" s="505" t="n"/>
      <c r="N371" s="505" t="n"/>
      <c r="O371" s="5" t="n"/>
      <c r="P371" s="5" t="n"/>
      <c r="Q371" s="5" t="n"/>
      <c r="R371" s="5" t="n"/>
      <c r="S371" s="5" t="n"/>
      <c r="T371" s="5" t="n"/>
      <c r="U371" s="5" t="n"/>
      <c r="V371" s="5" t="n"/>
      <c r="W371" s="5" t="n"/>
      <c r="X371" s="5" t="n"/>
      <c r="Y371" s="5" t="n"/>
      <c r="Z371" s="5" t="n"/>
    </row>
    <row r="372" ht="12" customHeight="1" s="726">
      <c r="A372" s="5" t="n"/>
      <c r="B372" s="277" t="n"/>
      <c r="C372" s="5" t="n"/>
      <c r="D372" s="277" t="n"/>
      <c r="E372" s="5" t="n"/>
      <c r="F372" s="547" t="n"/>
      <c r="G372" s="5" t="n"/>
      <c r="H372" s="5" t="n"/>
      <c r="I372" s="5" t="n"/>
      <c r="J372" s="547" t="n"/>
      <c r="K372" s="277" t="n"/>
      <c r="L372" s="5" t="n"/>
      <c r="M372" s="505" t="n"/>
      <c r="N372" s="505" t="n"/>
      <c r="O372" s="5" t="n"/>
      <c r="P372" s="5" t="n"/>
      <c r="Q372" s="5" t="n"/>
      <c r="R372" s="5" t="n"/>
      <c r="S372" s="5" t="n"/>
      <c r="T372" s="5" t="n"/>
      <c r="U372" s="5" t="n"/>
      <c r="V372" s="5" t="n"/>
      <c r="W372" s="5" t="n"/>
      <c r="X372" s="5" t="n"/>
      <c r="Y372" s="5" t="n"/>
      <c r="Z372" s="5" t="n"/>
    </row>
    <row r="373" ht="12" customHeight="1" s="726">
      <c r="A373" s="5" t="n"/>
      <c r="B373" s="277" t="n"/>
      <c r="C373" s="5" t="n"/>
      <c r="D373" s="277" t="n"/>
      <c r="E373" s="5" t="n"/>
      <c r="F373" s="547" t="n"/>
      <c r="G373" s="5" t="n"/>
      <c r="H373" s="5" t="n"/>
      <c r="I373" s="5" t="n"/>
      <c r="J373" s="547" t="n"/>
      <c r="K373" s="277" t="n"/>
      <c r="L373" s="5" t="n"/>
      <c r="M373" s="505" t="n"/>
      <c r="N373" s="505" t="n"/>
      <c r="O373" s="5" t="n"/>
      <c r="P373" s="5" t="n"/>
      <c r="Q373" s="5" t="n"/>
      <c r="R373" s="5" t="n"/>
      <c r="S373" s="5" t="n"/>
      <c r="T373" s="5" t="n"/>
      <c r="U373" s="5" t="n"/>
      <c r="V373" s="5" t="n"/>
      <c r="W373" s="5" t="n"/>
      <c r="X373" s="5" t="n"/>
      <c r="Y373" s="5" t="n"/>
      <c r="Z373" s="5" t="n"/>
    </row>
    <row r="374" ht="12" customHeight="1" s="726">
      <c r="A374" s="5" t="n"/>
      <c r="B374" s="277" t="n"/>
      <c r="C374" s="5" t="n"/>
      <c r="D374" s="277" t="n"/>
      <c r="E374" s="5" t="n"/>
      <c r="F374" s="547" t="n"/>
      <c r="G374" s="5" t="n"/>
      <c r="H374" s="5" t="n"/>
      <c r="I374" s="5" t="n"/>
      <c r="J374" s="547" t="n"/>
      <c r="K374" s="277" t="n"/>
      <c r="L374" s="5" t="n"/>
      <c r="M374" s="505" t="n"/>
      <c r="N374" s="505" t="n"/>
      <c r="O374" s="5" t="n"/>
      <c r="P374" s="5" t="n"/>
      <c r="Q374" s="5" t="n"/>
      <c r="R374" s="5" t="n"/>
      <c r="S374" s="5" t="n"/>
      <c r="T374" s="5" t="n"/>
      <c r="U374" s="5" t="n"/>
      <c r="V374" s="5" t="n"/>
      <c r="W374" s="5" t="n"/>
      <c r="X374" s="5" t="n"/>
      <c r="Y374" s="5" t="n"/>
      <c r="Z374" s="5" t="n"/>
    </row>
    <row r="375" ht="12" customHeight="1" s="726">
      <c r="A375" s="5" t="n"/>
      <c r="B375" s="277" t="n"/>
      <c r="C375" s="5" t="n"/>
      <c r="D375" s="277" t="n"/>
      <c r="E375" s="5" t="n"/>
      <c r="F375" s="547" t="n"/>
      <c r="G375" s="5" t="n"/>
      <c r="H375" s="5" t="n"/>
      <c r="I375" s="5" t="n"/>
      <c r="J375" s="547" t="n"/>
      <c r="K375" s="277" t="n"/>
      <c r="L375" s="5" t="n"/>
      <c r="M375" s="505" t="n"/>
      <c r="N375" s="505" t="n"/>
      <c r="O375" s="5" t="n"/>
      <c r="P375" s="5" t="n"/>
      <c r="Q375" s="5" t="n"/>
      <c r="R375" s="5" t="n"/>
      <c r="S375" s="5" t="n"/>
      <c r="T375" s="5" t="n"/>
      <c r="U375" s="5" t="n"/>
      <c r="V375" s="5" t="n"/>
      <c r="W375" s="5" t="n"/>
      <c r="X375" s="5" t="n"/>
      <c r="Y375" s="5" t="n"/>
      <c r="Z375" s="5" t="n"/>
    </row>
    <row r="376" ht="12" customHeight="1" s="726">
      <c r="A376" s="5" t="n"/>
      <c r="B376" s="277" t="n"/>
      <c r="C376" s="5" t="n"/>
      <c r="D376" s="277" t="n"/>
      <c r="E376" s="5" t="n"/>
      <c r="F376" s="547" t="n"/>
      <c r="G376" s="5" t="n"/>
      <c r="H376" s="5" t="n"/>
      <c r="I376" s="5" t="n"/>
      <c r="J376" s="547" t="n"/>
      <c r="K376" s="277" t="n"/>
      <c r="L376" s="5" t="n"/>
      <c r="M376" s="505" t="n"/>
      <c r="N376" s="505" t="n"/>
      <c r="O376" s="5" t="n"/>
      <c r="P376" s="5" t="n"/>
      <c r="Q376" s="5" t="n"/>
      <c r="R376" s="5" t="n"/>
      <c r="S376" s="5" t="n"/>
      <c r="T376" s="5" t="n"/>
      <c r="U376" s="5" t="n"/>
      <c r="V376" s="5" t="n"/>
      <c r="W376" s="5" t="n"/>
      <c r="X376" s="5" t="n"/>
      <c r="Y376" s="5" t="n"/>
      <c r="Z376" s="5" t="n"/>
    </row>
    <row r="377" ht="12" customHeight="1" s="726">
      <c r="A377" s="5" t="n"/>
      <c r="B377" s="277" t="n"/>
      <c r="C377" s="5" t="n"/>
      <c r="D377" s="277" t="n"/>
      <c r="E377" s="5" t="n"/>
      <c r="F377" s="547" t="n"/>
      <c r="G377" s="5" t="n"/>
      <c r="H377" s="5" t="n"/>
      <c r="I377" s="5" t="n"/>
      <c r="J377" s="547" t="n"/>
      <c r="K377" s="277" t="n"/>
      <c r="L377" s="5" t="n"/>
      <c r="M377" s="505" t="n"/>
      <c r="N377" s="505" t="n"/>
      <c r="O377" s="5" t="n"/>
      <c r="P377" s="5" t="n"/>
      <c r="Q377" s="5" t="n"/>
      <c r="R377" s="5" t="n"/>
      <c r="S377" s="5" t="n"/>
      <c r="T377" s="5" t="n"/>
      <c r="U377" s="5" t="n"/>
      <c r="V377" s="5" t="n"/>
      <c r="W377" s="5" t="n"/>
      <c r="X377" s="5" t="n"/>
      <c r="Y377" s="5" t="n"/>
      <c r="Z377" s="5" t="n"/>
    </row>
    <row r="378" ht="12" customHeight="1" s="726">
      <c r="A378" s="5" t="n"/>
      <c r="B378" s="277" t="n"/>
      <c r="C378" s="5" t="n"/>
      <c r="D378" s="277" t="n"/>
      <c r="E378" s="5" t="n"/>
      <c r="F378" s="547" t="n"/>
      <c r="G378" s="5" t="n"/>
      <c r="H378" s="5" t="n"/>
      <c r="I378" s="5" t="n"/>
      <c r="J378" s="547" t="n"/>
      <c r="K378" s="277" t="n"/>
      <c r="L378" s="5" t="n"/>
      <c r="M378" s="505" t="n"/>
      <c r="N378" s="505" t="n"/>
      <c r="O378" s="5" t="n"/>
      <c r="P378" s="5" t="n"/>
      <c r="Q378" s="5" t="n"/>
      <c r="R378" s="5" t="n"/>
      <c r="S378" s="5" t="n"/>
      <c r="T378" s="5" t="n"/>
      <c r="U378" s="5" t="n"/>
      <c r="V378" s="5" t="n"/>
      <c r="W378" s="5" t="n"/>
      <c r="X378" s="5" t="n"/>
      <c r="Y378" s="5" t="n"/>
      <c r="Z378" s="5" t="n"/>
    </row>
    <row r="379" ht="12" customHeight="1" s="726">
      <c r="A379" s="5" t="n"/>
      <c r="B379" s="277" t="n"/>
      <c r="C379" s="5" t="n"/>
      <c r="D379" s="277" t="n"/>
      <c r="E379" s="5" t="n"/>
      <c r="F379" s="547" t="n"/>
      <c r="G379" s="5" t="n"/>
      <c r="H379" s="5" t="n"/>
      <c r="I379" s="5" t="n"/>
      <c r="J379" s="547" t="n"/>
      <c r="K379" s="277" t="n"/>
      <c r="L379" s="5" t="n"/>
      <c r="M379" s="505" t="n"/>
      <c r="N379" s="505" t="n"/>
      <c r="O379" s="5" t="n"/>
      <c r="P379" s="5" t="n"/>
      <c r="Q379" s="5" t="n"/>
      <c r="R379" s="5" t="n"/>
      <c r="S379" s="5" t="n"/>
      <c r="T379" s="5" t="n"/>
      <c r="U379" s="5" t="n"/>
      <c r="V379" s="5" t="n"/>
      <c r="W379" s="5" t="n"/>
      <c r="X379" s="5" t="n"/>
      <c r="Y379" s="5" t="n"/>
      <c r="Z379" s="5" t="n"/>
    </row>
    <row r="380" ht="12" customHeight="1" s="726">
      <c r="A380" s="5" t="n"/>
      <c r="B380" s="277" t="n"/>
      <c r="C380" s="5" t="n"/>
      <c r="D380" s="277" t="n"/>
      <c r="E380" s="5" t="n"/>
      <c r="F380" s="547" t="n"/>
      <c r="G380" s="5" t="n"/>
      <c r="H380" s="5" t="n"/>
      <c r="I380" s="5" t="n"/>
      <c r="J380" s="547" t="n"/>
      <c r="K380" s="277" t="n"/>
      <c r="L380" s="5" t="n"/>
      <c r="M380" s="505" t="n"/>
      <c r="N380" s="505" t="n"/>
      <c r="O380" s="5" t="n"/>
      <c r="P380" s="5" t="n"/>
      <c r="Q380" s="5" t="n"/>
      <c r="R380" s="5" t="n"/>
      <c r="S380" s="5" t="n"/>
      <c r="T380" s="5" t="n"/>
      <c r="U380" s="5" t="n"/>
      <c r="V380" s="5" t="n"/>
      <c r="W380" s="5" t="n"/>
      <c r="X380" s="5" t="n"/>
      <c r="Y380" s="5" t="n"/>
      <c r="Z380" s="5" t="n"/>
    </row>
    <row r="381" ht="12" customHeight="1" s="726">
      <c r="A381" s="5" t="n"/>
      <c r="B381" s="277" t="n"/>
      <c r="C381" s="5" t="n"/>
      <c r="D381" s="277" t="n"/>
      <c r="E381" s="5" t="n"/>
      <c r="F381" s="547" t="n"/>
      <c r="G381" s="5" t="n"/>
      <c r="H381" s="5" t="n"/>
      <c r="I381" s="5" t="n"/>
      <c r="J381" s="547" t="n"/>
      <c r="K381" s="277" t="n"/>
      <c r="L381" s="5" t="n"/>
      <c r="M381" s="505" t="n"/>
      <c r="N381" s="505" t="n"/>
      <c r="O381" s="5" t="n"/>
      <c r="P381" s="5" t="n"/>
      <c r="Q381" s="5" t="n"/>
      <c r="R381" s="5" t="n"/>
      <c r="S381" s="5" t="n"/>
      <c r="T381" s="5" t="n"/>
      <c r="U381" s="5" t="n"/>
      <c r="V381" s="5" t="n"/>
      <c r="W381" s="5" t="n"/>
      <c r="X381" s="5" t="n"/>
      <c r="Y381" s="5" t="n"/>
      <c r="Z381" s="5" t="n"/>
    </row>
    <row r="382" ht="12" customHeight="1" s="726">
      <c r="A382" s="5" t="n"/>
      <c r="B382" s="277" t="n"/>
      <c r="C382" s="5" t="n"/>
      <c r="D382" s="277" t="n"/>
      <c r="E382" s="5" t="n"/>
      <c r="F382" s="547" t="n"/>
      <c r="G382" s="5" t="n"/>
      <c r="H382" s="5" t="n"/>
      <c r="I382" s="5" t="n"/>
      <c r="J382" s="547" t="n"/>
      <c r="K382" s="277" t="n"/>
      <c r="L382" s="5" t="n"/>
      <c r="M382" s="505" t="n"/>
      <c r="N382" s="505" t="n"/>
      <c r="O382" s="5" t="n"/>
      <c r="P382" s="5" t="n"/>
      <c r="Q382" s="5" t="n"/>
      <c r="R382" s="5" t="n"/>
      <c r="S382" s="5" t="n"/>
      <c r="T382" s="5" t="n"/>
      <c r="U382" s="5" t="n"/>
      <c r="V382" s="5" t="n"/>
      <c r="W382" s="5" t="n"/>
      <c r="X382" s="5" t="n"/>
      <c r="Y382" s="5" t="n"/>
      <c r="Z382" s="5" t="n"/>
    </row>
    <row r="383" ht="12" customHeight="1" s="726">
      <c r="A383" s="5" t="n"/>
      <c r="B383" s="277" t="n"/>
      <c r="C383" s="5" t="n"/>
      <c r="D383" s="277" t="n"/>
      <c r="E383" s="5" t="n"/>
      <c r="F383" s="547" t="n"/>
      <c r="G383" s="5" t="n"/>
      <c r="H383" s="5" t="n"/>
      <c r="I383" s="5" t="n"/>
      <c r="J383" s="547" t="n"/>
      <c r="K383" s="277" t="n"/>
      <c r="L383" s="5" t="n"/>
      <c r="M383" s="505" t="n"/>
      <c r="N383" s="505" t="n"/>
      <c r="O383" s="5" t="n"/>
      <c r="P383" s="5" t="n"/>
      <c r="Q383" s="5" t="n"/>
      <c r="R383" s="5" t="n"/>
      <c r="S383" s="5" t="n"/>
      <c r="T383" s="5" t="n"/>
      <c r="U383" s="5" t="n"/>
      <c r="V383" s="5" t="n"/>
      <c r="W383" s="5" t="n"/>
      <c r="X383" s="5" t="n"/>
      <c r="Y383" s="5" t="n"/>
      <c r="Z383" s="5" t="n"/>
    </row>
    <row r="384" ht="12" customHeight="1" s="726">
      <c r="A384" s="5" t="n"/>
      <c r="B384" s="277" t="n"/>
      <c r="C384" s="5" t="n"/>
      <c r="D384" s="277" t="n"/>
      <c r="E384" s="5" t="n"/>
      <c r="F384" s="547" t="n"/>
      <c r="G384" s="5" t="n"/>
      <c r="H384" s="5" t="n"/>
      <c r="I384" s="5" t="n"/>
      <c r="J384" s="547" t="n"/>
      <c r="K384" s="277" t="n"/>
      <c r="L384" s="5" t="n"/>
      <c r="M384" s="505" t="n"/>
      <c r="N384" s="505" t="n"/>
      <c r="O384" s="5" t="n"/>
      <c r="P384" s="5" t="n"/>
      <c r="Q384" s="5" t="n"/>
      <c r="R384" s="5" t="n"/>
      <c r="S384" s="5" t="n"/>
      <c r="T384" s="5" t="n"/>
      <c r="U384" s="5" t="n"/>
      <c r="V384" s="5" t="n"/>
      <c r="W384" s="5" t="n"/>
      <c r="X384" s="5" t="n"/>
      <c r="Y384" s="5" t="n"/>
      <c r="Z384" s="5" t="n"/>
    </row>
    <row r="385" ht="12" customHeight="1" s="726">
      <c r="A385" s="5" t="n"/>
      <c r="B385" s="277" t="n"/>
      <c r="C385" s="5" t="n"/>
      <c r="D385" s="277" t="n"/>
      <c r="E385" s="5" t="n"/>
      <c r="F385" s="547" t="n"/>
      <c r="G385" s="5" t="n"/>
      <c r="H385" s="5" t="n"/>
      <c r="I385" s="5" t="n"/>
      <c r="J385" s="547" t="n"/>
      <c r="K385" s="277" t="n"/>
      <c r="L385" s="5" t="n"/>
      <c r="M385" s="505" t="n"/>
      <c r="N385" s="505" t="n"/>
      <c r="O385" s="5" t="n"/>
      <c r="P385" s="5" t="n"/>
      <c r="Q385" s="5" t="n"/>
      <c r="R385" s="5" t="n"/>
      <c r="S385" s="5" t="n"/>
      <c r="T385" s="5" t="n"/>
      <c r="U385" s="5" t="n"/>
      <c r="V385" s="5" t="n"/>
      <c r="W385" s="5" t="n"/>
      <c r="X385" s="5" t="n"/>
      <c r="Y385" s="5" t="n"/>
      <c r="Z385" s="5" t="n"/>
    </row>
    <row r="386" ht="12" customHeight="1" s="726">
      <c r="A386" s="5" t="n"/>
      <c r="B386" s="277" t="n"/>
      <c r="C386" s="5" t="n"/>
      <c r="D386" s="277" t="n"/>
      <c r="E386" s="5" t="n"/>
      <c r="F386" s="547" t="n"/>
      <c r="G386" s="5" t="n"/>
      <c r="H386" s="5" t="n"/>
      <c r="I386" s="5" t="n"/>
      <c r="J386" s="547" t="n"/>
      <c r="K386" s="277" t="n"/>
      <c r="L386" s="5" t="n"/>
      <c r="M386" s="505" t="n"/>
      <c r="N386" s="505" t="n"/>
      <c r="O386" s="5" t="n"/>
      <c r="P386" s="5" t="n"/>
      <c r="Q386" s="5" t="n"/>
      <c r="R386" s="5" t="n"/>
      <c r="S386" s="5" t="n"/>
      <c r="T386" s="5" t="n"/>
      <c r="U386" s="5" t="n"/>
      <c r="V386" s="5" t="n"/>
      <c r="W386" s="5" t="n"/>
      <c r="X386" s="5" t="n"/>
      <c r="Y386" s="5" t="n"/>
      <c r="Z386" s="5" t="n"/>
    </row>
    <row r="387" ht="12" customHeight="1" s="726">
      <c r="A387" s="5" t="n"/>
      <c r="B387" s="277" t="n"/>
      <c r="C387" s="5" t="n"/>
      <c r="D387" s="277" t="n"/>
      <c r="E387" s="5" t="n"/>
      <c r="F387" s="547" t="n"/>
      <c r="G387" s="5" t="n"/>
      <c r="H387" s="5" t="n"/>
      <c r="I387" s="5" t="n"/>
      <c r="J387" s="547" t="n"/>
      <c r="K387" s="277" t="n"/>
      <c r="L387" s="5" t="n"/>
      <c r="M387" s="505" t="n"/>
      <c r="N387" s="505" t="n"/>
      <c r="O387" s="5" t="n"/>
      <c r="P387" s="5" t="n"/>
      <c r="Q387" s="5" t="n"/>
      <c r="R387" s="5" t="n"/>
      <c r="S387" s="5" t="n"/>
      <c r="T387" s="5" t="n"/>
      <c r="U387" s="5" t="n"/>
      <c r="V387" s="5" t="n"/>
      <c r="W387" s="5" t="n"/>
      <c r="X387" s="5" t="n"/>
      <c r="Y387" s="5" t="n"/>
      <c r="Z387" s="5" t="n"/>
    </row>
    <row r="388" ht="12" customHeight="1" s="726">
      <c r="A388" s="5" t="n"/>
      <c r="B388" s="277" t="n"/>
      <c r="C388" s="5" t="n"/>
      <c r="D388" s="277" t="n"/>
      <c r="E388" s="5" t="n"/>
      <c r="F388" s="547" t="n"/>
      <c r="G388" s="5" t="n"/>
      <c r="H388" s="5" t="n"/>
      <c r="I388" s="5" t="n"/>
      <c r="J388" s="547" t="n"/>
      <c r="K388" s="277" t="n"/>
      <c r="L388" s="5" t="n"/>
      <c r="M388" s="505" t="n"/>
      <c r="N388" s="505" t="n"/>
      <c r="O388" s="5" t="n"/>
      <c r="P388" s="5" t="n"/>
      <c r="Q388" s="5" t="n"/>
      <c r="R388" s="5" t="n"/>
      <c r="S388" s="5" t="n"/>
      <c r="T388" s="5" t="n"/>
      <c r="U388" s="5" t="n"/>
      <c r="V388" s="5" t="n"/>
      <c r="W388" s="5" t="n"/>
      <c r="X388" s="5" t="n"/>
      <c r="Y388" s="5" t="n"/>
      <c r="Z388" s="5" t="n"/>
    </row>
    <row r="389" ht="12" customHeight="1" s="726">
      <c r="A389" s="5" t="n"/>
      <c r="B389" s="277" t="n"/>
      <c r="C389" s="5" t="n"/>
      <c r="D389" s="277" t="n"/>
      <c r="E389" s="5" t="n"/>
      <c r="F389" s="547" t="n"/>
      <c r="G389" s="5" t="n"/>
      <c r="H389" s="5" t="n"/>
      <c r="I389" s="5" t="n"/>
      <c r="J389" s="547" t="n"/>
      <c r="K389" s="277" t="n"/>
      <c r="L389" s="5" t="n"/>
      <c r="M389" s="505" t="n"/>
      <c r="N389" s="505" t="n"/>
      <c r="O389" s="5" t="n"/>
      <c r="P389" s="5" t="n"/>
      <c r="Q389" s="5" t="n"/>
      <c r="R389" s="5" t="n"/>
      <c r="S389" s="5" t="n"/>
      <c r="T389" s="5" t="n"/>
      <c r="U389" s="5" t="n"/>
      <c r="V389" s="5" t="n"/>
      <c r="W389" s="5" t="n"/>
      <c r="X389" s="5" t="n"/>
      <c r="Y389" s="5" t="n"/>
      <c r="Z389" s="5" t="n"/>
    </row>
    <row r="390" ht="12" customHeight="1" s="726">
      <c r="A390" s="5" t="n"/>
      <c r="B390" s="277" t="n"/>
      <c r="C390" s="5" t="n"/>
      <c r="D390" s="277" t="n"/>
      <c r="E390" s="5" t="n"/>
      <c r="F390" s="547" t="n"/>
      <c r="G390" s="5" t="n"/>
      <c r="H390" s="5" t="n"/>
      <c r="I390" s="5" t="n"/>
      <c r="J390" s="547" t="n"/>
      <c r="K390" s="277" t="n"/>
      <c r="L390" s="5" t="n"/>
      <c r="M390" s="505" t="n"/>
      <c r="N390" s="505" t="n"/>
      <c r="O390" s="5" t="n"/>
      <c r="P390" s="5" t="n"/>
      <c r="Q390" s="5" t="n"/>
      <c r="R390" s="5" t="n"/>
      <c r="S390" s="5" t="n"/>
      <c r="T390" s="5" t="n"/>
      <c r="U390" s="5" t="n"/>
      <c r="V390" s="5" t="n"/>
      <c r="W390" s="5" t="n"/>
      <c r="X390" s="5" t="n"/>
      <c r="Y390" s="5" t="n"/>
      <c r="Z390" s="5" t="n"/>
    </row>
    <row r="391" ht="12" customHeight="1" s="726">
      <c r="A391" s="5" t="n"/>
      <c r="B391" s="277" t="n"/>
      <c r="C391" s="5" t="n"/>
      <c r="D391" s="277" t="n"/>
      <c r="E391" s="5" t="n"/>
      <c r="F391" s="547" t="n"/>
      <c r="G391" s="5" t="n"/>
      <c r="H391" s="5" t="n"/>
      <c r="I391" s="5" t="n"/>
      <c r="J391" s="547" t="n"/>
      <c r="K391" s="277" t="n"/>
      <c r="L391" s="5" t="n"/>
      <c r="M391" s="505" t="n"/>
      <c r="N391" s="505" t="n"/>
      <c r="O391" s="5" t="n"/>
      <c r="P391" s="5" t="n"/>
      <c r="Q391" s="5" t="n"/>
      <c r="R391" s="5" t="n"/>
      <c r="S391" s="5" t="n"/>
      <c r="T391" s="5" t="n"/>
      <c r="U391" s="5" t="n"/>
      <c r="V391" s="5" t="n"/>
      <c r="W391" s="5" t="n"/>
      <c r="X391" s="5" t="n"/>
      <c r="Y391" s="5" t="n"/>
      <c r="Z391" s="5" t="n"/>
    </row>
    <row r="392" ht="12" customHeight="1" s="726">
      <c r="A392" s="5" t="n"/>
      <c r="B392" s="277" t="n"/>
      <c r="C392" s="5" t="n"/>
      <c r="D392" s="277" t="n"/>
      <c r="E392" s="5" t="n"/>
      <c r="F392" s="547" t="n"/>
      <c r="G392" s="5" t="n"/>
      <c r="H392" s="5" t="n"/>
      <c r="I392" s="5" t="n"/>
      <c r="J392" s="547" t="n"/>
      <c r="K392" s="277" t="n"/>
      <c r="L392" s="5" t="n"/>
      <c r="M392" s="505" t="n"/>
      <c r="N392" s="505" t="n"/>
      <c r="O392" s="5" t="n"/>
      <c r="P392" s="5" t="n"/>
      <c r="Q392" s="5" t="n"/>
      <c r="R392" s="5" t="n"/>
      <c r="S392" s="5" t="n"/>
      <c r="T392" s="5" t="n"/>
      <c r="U392" s="5" t="n"/>
      <c r="V392" s="5" t="n"/>
      <c r="W392" s="5" t="n"/>
      <c r="X392" s="5" t="n"/>
      <c r="Y392" s="5" t="n"/>
      <c r="Z392" s="5" t="n"/>
    </row>
    <row r="393" ht="12" customHeight="1" s="726">
      <c r="A393" s="5" t="n"/>
      <c r="B393" s="277" t="n"/>
      <c r="C393" s="5" t="n"/>
      <c r="D393" s="277" t="n"/>
      <c r="E393" s="5" t="n"/>
      <c r="F393" s="547" t="n"/>
      <c r="G393" s="5" t="n"/>
      <c r="H393" s="5" t="n"/>
      <c r="I393" s="5" t="n"/>
      <c r="J393" s="547" t="n"/>
      <c r="K393" s="277" t="n"/>
      <c r="L393" s="5" t="n"/>
      <c r="M393" s="505" t="n"/>
      <c r="N393" s="505" t="n"/>
      <c r="O393" s="5" t="n"/>
      <c r="P393" s="5" t="n"/>
      <c r="Q393" s="5" t="n"/>
      <c r="R393" s="5" t="n"/>
      <c r="S393" s="5" t="n"/>
      <c r="T393" s="5" t="n"/>
      <c r="U393" s="5" t="n"/>
      <c r="V393" s="5" t="n"/>
      <c r="W393" s="5" t="n"/>
      <c r="X393" s="5" t="n"/>
      <c r="Y393" s="5" t="n"/>
      <c r="Z393" s="5" t="n"/>
    </row>
    <row r="394" ht="12" customHeight="1" s="726">
      <c r="A394" s="5" t="n"/>
      <c r="B394" s="277" t="n"/>
      <c r="C394" s="5" t="n"/>
      <c r="D394" s="277" t="n"/>
      <c r="E394" s="5" t="n"/>
      <c r="F394" s="547" t="n"/>
      <c r="G394" s="5" t="n"/>
      <c r="H394" s="5" t="n"/>
      <c r="I394" s="5" t="n"/>
      <c r="J394" s="547" t="n"/>
      <c r="K394" s="277" t="n"/>
      <c r="L394" s="5" t="n"/>
      <c r="M394" s="505" t="n"/>
      <c r="N394" s="505" t="n"/>
      <c r="O394" s="5" t="n"/>
      <c r="P394" s="5" t="n"/>
      <c r="Q394" s="5" t="n"/>
      <c r="R394" s="5" t="n"/>
      <c r="S394" s="5" t="n"/>
      <c r="T394" s="5" t="n"/>
      <c r="U394" s="5" t="n"/>
      <c r="V394" s="5" t="n"/>
      <c r="W394" s="5" t="n"/>
      <c r="X394" s="5" t="n"/>
      <c r="Y394" s="5" t="n"/>
      <c r="Z394" s="5" t="n"/>
    </row>
    <row r="395" ht="12" customHeight="1" s="726">
      <c r="A395" s="5" t="n"/>
      <c r="B395" s="277" t="n"/>
      <c r="C395" s="5" t="n"/>
      <c r="D395" s="277" t="n"/>
      <c r="E395" s="5" t="n"/>
      <c r="F395" s="547" t="n"/>
      <c r="G395" s="5" t="n"/>
      <c r="H395" s="5" t="n"/>
      <c r="I395" s="5" t="n"/>
      <c r="J395" s="547" t="n"/>
      <c r="K395" s="277" t="n"/>
      <c r="L395" s="5" t="n"/>
      <c r="M395" s="505" t="n"/>
      <c r="N395" s="505" t="n"/>
      <c r="O395" s="5" t="n"/>
      <c r="P395" s="5" t="n"/>
      <c r="Q395" s="5" t="n"/>
      <c r="R395" s="5" t="n"/>
      <c r="S395" s="5" t="n"/>
      <c r="T395" s="5" t="n"/>
      <c r="U395" s="5" t="n"/>
      <c r="V395" s="5" t="n"/>
      <c r="W395" s="5" t="n"/>
      <c r="X395" s="5" t="n"/>
      <c r="Y395" s="5" t="n"/>
      <c r="Z395" s="5" t="n"/>
    </row>
    <row r="396" ht="12" customHeight="1" s="726">
      <c r="A396" s="5" t="n"/>
      <c r="B396" s="277" t="n"/>
      <c r="C396" s="5" t="n"/>
      <c r="D396" s="277" t="n"/>
      <c r="E396" s="5" t="n"/>
      <c r="F396" s="547" t="n"/>
      <c r="G396" s="5" t="n"/>
      <c r="H396" s="5" t="n"/>
      <c r="I396" s="5" t="n"/>
      <c r="J396" s="547" t="n"/>
      <c r="K396" s="277" t="n"/>
      <c r="L396" s="5" t="n"/>
      <c r="M396" s="505" t="n"/>
      <c r="N396" s="505" t="n"/>
      <c r="O396" s="5" t="n"/>
      <c r="P396" s="5" t="n"/>
      <c r="Q396" s="5" t="n"/>
      <c r="R396" s="5" t="n"/>
      <c r="S396" s="5" t="n"/>
      <c r="T396" s="5" t="n"/>
      <c r="U396" s="5" t="n"/>
      <c r="V396" s="5" t="n"/>
      <c r="W396" s="5" t="n"/>
      <c r="X396" s="5" t="n"/>
      <c r="Y396" s="5" t="n"/>
      <c r="Z396" s="5" t="n"/>
    </row>
    <row r="397" ht="12" customHeight="1" s="726">
      <c r="A397" s="5" t="n"/>
      <c r="B397" s="277" t="n"/>
      <c r="C397" s="5" t="n"/>
      <c r="D397" s="277" t="n"/>
      <c r="E397" s="5" t="n"/>
      <c r="F397" s="547" t="n"/>
      <c r="G397" s="5" t="n"/>
      <c r="H397" s="5" t="n"/>
      <c r="I397" s="5" t="n"/>
      <c r="J397" s="547" t="n"/>
      <c r="K397" s="277" t="n"/>
      <c r="L397" s="5" t="n"/>
      <c r="M397" s="505" t="n"/>
      <c r="N397" s="505" t="n"/>
      <c r="O397" s="5" t="n"/>
      <c r="P397" s="5" t="n"/>
      <c r="Q397" s="5" t="n"/>
      <c r="R397" s="5" t="n"/>
      <c r="S397" s="5" t="n"/>
      <c r="T397" s="5" t="n"/>
      <c r="U397" s="5" t="n"/>
      <c r="V397" s="5" t="n"/>
      <c r="W397" s="5" t="n"/>
      <c r="X397" s="5" t="n"/>
      <c r="Y397" s="5" t="n"/>
      <c r="Z397" s="5" t="n"/>
    </row>
    <row r="398" ht="12" customHeight="1" s="726">
      <c r="A398" s="5" t="n"/>
      <c r="B398" s="277" t="n"/>
      <c r="C398" s="5" t="n"/>
      <c r="D398" s="277" t="n"/>
      <c r="E398" s="5" t="n"/>
      <c r="F398" s="547" t="n"/>
      <c r="G398" s="5" t="n"/>
      <c r="H398" s="5" t="n"/>
      <c r="I398" s="5" t="n"/>
      <c r="J398" s="547" t="n"/>
      <c r="K398" s="277" t="n"/>
      <c r="L398" s="5" t="n"/>
      <c r="M398" s="505" t="n"/>
      <c r="N398" s="505" t="n"/>
      <c r="O398" s="5" t="n"/>
      <c r="P398" s="5" t="n"/>
      <c r="Q398" s="5" t="n"/>
      <c r="R398" s="5" t="n"/>
      <c r="S398" s="5" t="n"/>
      <c r="T398" s="5" t="n"/>
      <c r="U398" s="5" t="n"/>
      <c r="V398" s="5" t="n"/>
      <c r="W398" s="5" t="n"/>
      <c r="X398" s="5" t="n"/>
      <c r="Y398" s="5" t="n"/>
      <c r="Z398" s="5" t="n"/>
    </row>
    <row r="399" ht="12" customHeight="1" s="726">
      <c r="A399" s="5" t="n"/>
      <c r="B399" s="277" t="n"/>
      <c r="C399" s="5" t="n"/>
      <c r="D399" s="277" t="n"/>
      <c r="E399" s="5" t="n"/>
      <c r="F399" s="547" t="n"/>
      <c r="G399" s="5" t="n"/>
      <c r="H399" s="5" t="n"/>
      <c r="I399" s="5" t="n"/>
      <c r="J399" s="547" t="n"/>
      <c r="K399" s="277" t="n"/>
      <c r="L399" s="5" t="n"/>
      <c r="M399" s="505" t="n"/>
      <c r="N399" s="505" t="n"/>
      <c r="O399" s="5" t="n"/>
      <c r="P399" s="5" t="n"/>
      <c r="Q399" s="5" t="n"/>
      <c r="R399" s="5" t="n"/>
      <c r="S399" s="5" t="n"/>
      <c r="T399" s="5" t="n"/>
      <c r="U399" s="5" t="n"/>
      <c r="V399" s="5" t="n"/>
      <c r="W399" s="5" t="n"/>
      <c r="X399" s="5" t="n"/>
      <c r="Y399" s="5" t="n"/>
      <c r="Z399" s="5" t="n"/>
    </row>
    <row r="400" ht="12" customHeight="1" s="726">
      <c r="A400" s="5" t="n"/>
      <c r="B400" s="277" t="n"/>
      <c r="C400" s="5" t="n"/>
      <c r="D400" s="277" t="n"/>
      <c r="E400" s="5" t="n"/>
      <c r="F400" s="547" t="n"/>
      <c r="G400" s="5" t="n"/>
      <c r="H400" s="5" t="n"/>
      <c r="I400" s="5" t="n"/>
      <c r="J400" s="547" t="n"/>
      <c r="K400" s="277" t="n"/>
      <c r="L400" s="5" t="n"/>
      <c r="M400" s="505" t="n"/>
      <c r="N400" s="505" t="n"/>
      <c r="O400" s="5" t="n"/>
      <c r="P400" s="5" t="n"/>
      <c r="Q400" s="5" t="n"/>
      <c r="R400" s="5" t="n"/>
      <c r="S400" s="5" t="n"/>
      <c r="T400" s="5" t="n"/>
      <c r="U400" s="5" t="n"/>
      <c r="V400" s="5" t="n"/>
      <c r="W400" s="5" t="n"/>
      <c r="X400" s="5" t="n"/>
      <c r="Y400" s="5" t="n"/>
      <c r="Z400" s="5" t="n"/>
    </row>
    <row r="401" ht="12" customHeight="1" s="726">
      <c r="A401" s="5" t="n"/>
      <c r="B401" s="277" t="n"/>
      <c r="C401" s="5" t="n"/>
      <c r="D401" s="277" t="n"/>
      <c r="E401" s="5" t="n"/>
      <c r="F401" s="547" t="n"/>
      <c r="G401" s="5" t="n"/>
      <c r="H401" s="5" t="n"/>
      <c r="I401" s="5" t="n"/>
      <c r="J401" s="547" t="n"/>
      <c r="K401" s="277" t="n"/>
      <c r="L401" s="5" t="n"/>
      <c r="M401" s="505" t="n"/>
      <c r="N401" s="505" t="n"/>
      <c r="O401" s="5" t="n"/>
      <c r="P401" s="5" t="n"/>
      <c r="Q401" s="5" t="n"/>
      <c r="R401" s="5" t="n"/>
      <c r="S401" s="5" t="n"/>
      <c r="T401" s="5" t="n"/>
      <c r="U401" s="5" t="n"/>
      <c r="V401" s="5" t="n"/>
      <c r="W401" s="5" t="n"/>
      <c r="X401" s="5" t="n"/>
      <c r="Y401" s="5" t="n"/>
      <c r="Z401" s="5" t="n"/>
    </row>
    <row r="402" ht="12" customHeight="1" s="726">
      <c r="A402" s="5" t="n"/>
      <c r="B402" s="277" t="n"/>
      <c r="C402" s="5" t="n"/>
      <c r="D402" s="277" t="n"/>
      <c r="E402" s="5" t="n"/>
      <c r="F402" s="547" t="n"/>
      <c r="G402" s="5" t="n"/>
      <c r="H402" s="5" t="n"/>
      <c r="I402" s="5" t="n"/>
      <c r="J402" s="547" t="n"/>
      <c r="K402" s="277" t="n"/>
      <c r="L402" s="5" t="n"/>
      <c r="M402" s="505" t="n"/>
      <c r="N402" s="505" t="n"/>
      <c r="O402" s="5" t="n"/>
      <c r="P402" s="5" t="n"/>
      <c r="Q402" s="5" t="n"/>
      <c r="R402" s="5" t="n"/>
      <c r="S402" s="5" t="n"/>
      <c r="T402" s="5" t="n"/>
      <c r="U402" s="5" t="n"/>
      <c r="V402" s="5" t="n"/>
      <c r="W402" s="5" t="n"/>
      <c r="X402" s="5" t="n"/>
      <c r="Y402" s="5" t="n"/>
      <c r="Z402" s="5" t="n"/>
    </row>
    <row r="403" ht="12" customHeight="1" s="726">
      <c r="A403" s="5" t="n"/>
      <c r="B403" s="277" t="n"/>
      <c r="C403" s="5" t="n"/>
      <c r="D403" s="277" t="n"/>
      <c r="E403" s="5" t="n"/>
      <c r="F403" s="547" t="n"/>
      <c r="G403" s="5" t="n"/>
      <c r="H403" s="5" t="n"/>
      <c r="I403" s="5" t="n"/>
      <c r="J403" s="547" t="n"/>
      <c r="K403" s="277" t="n"/>
      <c r="L403" s="5" t="n"/>
      <c r="M403" s="505" t="n"/>
      <c r="N403" s="505" t="n"/>
      <c r="O403" s="5" t="n"/>
      <c r="P403" s="5" t="n"/>
      <c r="Q403" s="5" t="n"/>
      <c r="R403" s="5" t="n"/>
      <c r="S403" s="5" t="n"/>
      <c r="T403" s="5" t="n"/>
      <c r="U403" s="5" t="n"/>
      <c r="V403" s="5" t="n"/>
      <c r="W403" s="5" t="n"/>
      <c r="X403" s="5" t="n"/>
      <c r="Y403" s="5" t="n"/>
      <c r="Z403" s="5" t="n"/>
    </row>
    <row r="404" ht="12" customHeight="1" s="726">
      <c r="A404" s="5" t="n"/>
      <c r="B404" s="277" t="n"/>
      <c r="C404" s="5" t="n"/>
      <c r="D404" s="277" t="n"/>
      <c r="E404" s="5" t="n"/>
      <c r="F404" s="547" t="n"/>
      <c r="G404" s="5" t="n"/>
      <c r="H404" s="5" t="n"/>
      <c r="I404" s="5" t="n"/>
      <c r="J404" s="547" t="n"/>
      <c r="K404" s="277" t="n"/>
      <c r="L404" s="5" t="n"/>
      <c r="M404" s="505" t="n"/>
      <c r="N404" s="505" t="n"/>
      <c r="O404" s="5" t="n"/>
      <c r="P404" s="5" t="n"/>
      <c r="Q404" s="5" t="n"/>
      <c r="R404" s="5" t="n"/>
      <c r="S404" s="5" t="n"/>
      <c r="T404" s="5" t="n"/>
      <c r="U404" s="5" t="n"/>
      <c r="V404" s="5" t="n"/>
      <c r="W404" s="5" t="n"/>
      <c r="X404" s="5" t="n"/>
      <c r="Y404" s="5" t="n"/>
      <c r="Z404" s="5" t="n"/>
    </row>
    <row r="405" ht="12" customHeight="1" s="726">
      <c r="A405" s="5" t="n"/>
      <c r="B405" s="277" t="n"/>
      <c r="C405" s="5" t="n"/>
      <c r="D405" s="277" t="n"/>
      <c r="E405" s="5" t="n"/>
      <c r="F405" s="547" t="n"/>
      <c r="G405" s="5" t="n"/>
      <c r="H405" s="5" t="n"/>
      <c r="I405" s="5" t="n"/>
      <c r="J405" s="547" t="n"/>
      <c r="K405" s="277" t="n"/>
      <c r="L405" s="5" t="n"/>
      <c r="M405" s="505" t="n"/>
      <c r="N405" s="505" t="n"/>
      <c r="O405" s="5" t="n"/>
      <c r="P405" s="5" t="n"/>
      <c r="Q405" s="5" t="n"/>
      <c r="R405" s="5" t="n"/>
      <c r="S405" s="5" t="n"/>
      <c r="T405" s="5" t="n"/>
      <c r="U405" s="5" t="n"/>
      <c r="V405" s="5" t="n"/>
      <c r="W405" s="5" t="n"/>
      <c r="X405" s="5" t="n"/>
      <c r="Y405" s="5" t="n"/>
      <c r="Z405" s="5" t="n"/>
    </row>
    <row r="406" ht="12" customHeight="1" s="726">
      <c r="A406" s="5" t="n"/>
      <c r="B406" s="277" t="n"/>
      <c r="C406" s="5" t="n"/>
      <c r="D406" s="277" t="n"/>
      <c r="E406" s="5" t="n"/>
      <c r="F406" s="547" t="n"/>
      <c r="G406" s="5" t="n"/>
      <c r="H406" s="5" t="n"/>
      <c r="I406" s="5" t="n"/>
      <c r="J406" s="547" t="n"/>
      <c r="K406" s="277" t="n"/>
      <c r="L406" s="5" t="n"/>
      <c r="M406" s="505" t="n"/>
      <c r="N406" s="505" t="n"/>
      <c r="O406" s="5" t="n"/>
      <c r="P406" s="5" t="n"/>
      <c r="Q406" s="5" t="n"/>
      <c r="R406" s="5" t="n"/>
      <c r="S406" s="5" t="n"/>
      <c r="T406" s="5" t="n"/>
      <c r="U406" s="5" t="n"/>
      <c r="V406" s="5" t="n"/>
      <c r="W406" s="5" t="n"/>
      <c r="X406" s="5" t="n"/>
      <c r="Y406" s="5" t="n"/>
      <c r="Z406" s="5" t="n"/>
    </row>
    <row r="407" ht="12" customHeight="1" s="726">
      <c r="A407" s="5" t="n"/>
      <c r="B407" s="277" t="n"/>
      <c r="C407" s="5" t="n"/>
      <c r="D407" s="277" t="n"/>
      <c r="E407" s="5" t="n"/>
      <c r="F407" s="547" t="n"/>
      <c r="G407" s="5" t="n"/>
      <c r="H407" s="5" t="n"/>
      <c r="I407" s="5" t="n"/>
      <c r="J407" s="547" t="n"/>
      <c r="K407" s="277" t="n"/>
      <c r="L407" s="5" t="n"/>
      <c r="M407" s="505" t="n"/>
      <c r="N407" s="505" t="n"/>
      <c r="O407" s="5" t="n"/>
      <c r="P407" s="5" t="n"/>
      <c r="Q407" s="5" t="n"/>
      <c r="R407" s="5" t="n"/>
      <c r="S407" s="5" t="n"/>
      <c r="T407" s="5" t="n"/>
      <c r="U407" s="5" t="n"/>
      <c r="V407" s="5" t="n"/>
      <c r="W407" s="5" t="n"/>
      <c r="X407" s="5" t="n"/>
      <c r="Y407" s="5" t="n"/>
      <c r="Z407" s="5" t="n"/>
    </row>
    <row r="408" ht="12" customHeight="1" s="726">
      <c r="A408" s="5" t="n"/>
      <c r="B408" s="277" t="n"/>
      <c r="C408" s="5" t="n"/>
      <c r="D408" s="277" t="n"/>
      <c r="E408" s="5" t="n"/>
      <c r="F408" s="547" t="n"/>
      <c r="G408" s="5" t="n"/>
      <c r="H408" s="5" t="n"/>
      <c r="I408" s="5" t="n"/>
      <c r="J408" s="547" t="n"/>
      <c r="K408" s="277" t="n"/>
      <c r="L408" s="5" t="n"/>
      <c r="M408" s="505" t="n"/>
      <c r="N408" s="505" t="n"/>
      <c r="O408" s="5" t="n"/>
      <c r="P408" s="5" t="n"/>
      <c r="Q408" s="5" t="n"/>
      <c r="R408" s="5" t="n"/>
      <c r="S408" s="5" t="n"/>
      <c r="T408" s="5" t="n"/>
      <c r="U408" s="5" t="n"/>
      <c r="V408" s="5" t="n"/>
      <c r="W408" s="5" t="n"/>
      <c r="X408" s="5" t="n"/>
      <c r="Y408" s="5" t="n"/>
      <c r="Z408" s="5" t="n"/>
    </row>
    <row r="409" ht="12" customHeight="1" s="726">
      <c r="A409" s="5" t="n"/>
      <c r="B409" s="277" t="n"/>
      <c r="C409" s="5" t="n"/>
      <c r="D409" s="277" t="n"/>
      <c r="E409" s="5" t="n"/>
      <c r="F409" s="547" t="n"/>
      <c r="G409" s="5" t="n"/>
      <c r="H409" s="5" t="n"/>
      <c r="I409" s="5" t="n"/>
      <c r="J409" s="547" t="n"/>
      <c r="K409" s="277" t="n"/>
      <c r="L409" s="5" t="n"/>
      <c r="M409" s="505" t="n"/>
      <c r="N409" s="505" t="n"/>
      <c r="O409" s="5" t="n"/>
      <c r="P409" s="5" t="n"/>
      <c r="Q409" s="5" t="n"/>
      <c r="R409" s="5" t="n"/>
      <c r="S409" s="5" t="n"/>
      <c r="T409" s="5" t="n"/>
      <c r="U409" s="5" t="n"/>
      <c r="V409" s="5" t="n"/>
      <c r="W409" s="5" t="n"/>
      <c r="X409" s="5" t="n"/>
      <c r="Y409" s="5" t="n"/>
      <c r="Z409" s="5" t="n"/>
    </row>
    <row r="410" ht="12" customHeight="1" s="726">
      <c r="A410" s="5" t="n"/>
      <c r="B410" s="277" t="n"/>
      <c r="C410" s="5" t="n"/>
      <c r="D410" s="277" t="n"/>
      <c r="E410" s="5" t="n"/>
      <c r="F410" s="547" t="n"/>
      <c r="G410" s="5" t="n"/>
      <c r="H410" s="5" t="n"/>
      <c r="I410" s="5" t="n"/>
      <c r="J410" s="547" t="n"/>
      <c r="K410" s="277" t="n"/>
      <c r="L410" s="5" t="n"/>
      <c r="M410" s="505" t="n"/>
      <c r="N410" s="505" t="n"/>
      <c r="O410" s="5" t="n"/>
      <c r="P410" s="5" t="n"/>
      <c r="Q410" s="5" t="n"/>
      <c r="R410" s="5" t="n"/>
      <c r="S410" s="5" t="n"/>
      <c r="T410" s="5" t="n"/>
      <c r="U410" s="5" t="n"/>
      <c r="V410" s="5" t="n"/>
      <c r="W410" s="5" t="n"/>
      <c r="X410" s="5" t="n"/>
      <c r="Y410" s="5" t="n"/>
      <c r="Z410" s="5" t="n"/>
    </row>
    <row r="411" ht="12" customHeight="1" s="726">
      <c r="A411" s="5" t="n"/>
      <c r="B411" s="277" t="n"/>
      <c r="C411" s="5" t="n"/>
      <c r="D411" s="277" t="n"/>
      <c r="E411" s="5" t="n"/>
      <c r="F411" s="547" t="n"/>
      <c r="G411" s="5" t="n"/>
      <c r="H411" s="5" t="n"/>
      <c r="I411" s="5" t="n"/>
      <c r="J411" s="547" t="n"/>
      <c r="K411" s="277" t="n"/>
      <c r="L411" s="5" t="n"/>
      <c r="M411" s="505" t="n"/>
      <c r="N411" s="505" t="n"/>
      <c r="O411" s="5" t="n"/>
      <c r="P411" s="5" t="n"/>
      <c r="Q411" s="5" t="n"/>
      <c r="R411" s="5" t="n"/>
      <c r="S411" s="5" t="n"/>
      <c r="T411" s="5" t="n"/>
      <c r="U411" s="5" t="n"/>
      <c r="V411" s="5" t="n"/>
      <c r="W411" s="5" t="n"/>
      <c r="X411" s="5" t="n"/>
      <c r="Y411" s="5" t="n"/>
      <c r="Z411" s="5" t="n"/>
    </row>
    <row r="412" ht="12" customHeight="1" s="726">
      <c r="A412" s="5" t="n"/>
      <c r="B412" s="277" t="n"/>
      <c r="C412" s="5" t="n"/>
      <c r="D412" s="277" t="n"/>
      <c r="E412" s="5" t="n"/>
      <c r="F412" s="547" t="n"/>
      <c r="G412" s="5" t="n"/>
      <c r="H412" s="5" t="n"/>
      <c r="I412" s="5" t="n"/>
      <c r="J412" s="547" t="n"/>
      <c r="K412" s="277" t="n"/>
      <c r="L412" s="5" t="n"/>
      <c r="M412" s="505" t="n"/>
      <c r="N412" s="505" t="n"/>
      <c r="O412" s="5" t="n"/>
      <c r="P412" s="5" t="n"/>
      <c r="Q412" s="5" t="n"/>
      <c r="R412" s="5" t="n"/>
      <c r="S412" s="5" t="n"/>
      <c r="T412" s="5" t="n"/>
      <c r="U412" s="5" t="n"/>
      <c r="V412" s="5" t="n"/>
      <c r="W412" s="5" t="n"/>
      <c r="X412" s="5" t="n"/>
      <c r="Y412" s="5" t="n"/>
      <c r="Z412" s="5" t="n"/>
    </row>
    <row r="413" ht="12" customHeight="1" s="726">
      <c r="A413" s="5" t="n"/>
      <c r="B413" s="277" t="n"/>
      <c r="C413" s="5" t="n"/>
      <c r="D413" s="277" t="n"/>
      <c r="E413" s="5" t="n"/>
      <c r="F413" s="547" t="n"/>
      <c r="G413" s="5" t="n"/>
      <c r="H413" s="5" t="n"/>
      <c r="I413" s="5" t="n"/>
      <c r="J413" s="547" t="n"/>
      <c r="K413" s="277" t="n"/>
      <c r="L413" s="5" t="n"/>
      <c r="M413" s="505" t="n"/>
      <c r="N413" s="505" t="n"/>
      <c r="O413" s="5" t="n"/>
      <c r="P413" s="5" t="n"/>
      <c r="Q413" s="5" t="n"/>
      <c r="R413" s="5" t="n"/>
      <c r="S413" s="5" t="n"/>
      <c r="T413" s="5" t="n"/>
      <c r="U413" s="5" t="n"/>
      <c r="V413" s="5" t="n"/>
      <c r="W413" s="5" t="n"/>
      <c r="X413" s="5" t="n"/>
      <c r="Y413" s="5" t="n"/>
      <c r="Z413" s="5" t="n"/>
    </row>
    <row r="414" ht="12" customHeight="1" s="726">
      <c r="A414" s="5" t="n"/>
      <c r="B414" s="277" t="n"/>
      <c r="C414" s="5" t="n"/>
      <c r="D414" s="277" t="n"/>
      <c r="E414" s="5" t="n"/>
      <c r="F414" s="547" t="n"/>
      <c r="G414" s="5" t="n"/>
      <c r="H414" s="5" t="n"/>
      <c r="I414" s="5" t="n"/>
      <c r="J414" s="547" t="n"/>
      <c r="K414" s="277" t="n"/>
      <c r="L414" s="5" t="n"/>
      <c r="M414" s="505" t="n"/>
      <c r="N414" s="505" t="n"/>
      <c r="O414" s="5" t="n"/>
      <c r="P414" s="5" t="n"/>
      <c r="Q414" s="5" t="n"/>
      <c r="R414" s="5" t="n"/>
      <c r="S414" s="5" t="n"/>
      <c r="T414" s="5" t="n"/>
      <c r="U414" s="5" t="n"/>
      <c r="V414" s="5" t="n"/>
      <c r="W414" s="5" t="n"/>
      <c r="X414" s="5" t="n"/>
      <c r="Y414" s="5" t="n"/>
      <c r="Z414" s="5" t="n"/>
    </row>
    <row r="415" ht="12" customHeight="1" s="726">
      <c r="A415" s="5" t="n"/>
      <c r="B415" s="277" t="n"/>
      <c r="C415" s="5" t="n"/>
      <c r="D415" s="277" t="n"/>
      <c r="E415" s="5" t="n"/>
      <c r="F415" s="547" t="n"/>
      <c r="G415" s="5" t="n"/>
      <c r="H415" s="5" t="n"/>
      <c r="I415" s="5" t="n"/>
      <c r="J415" s="547" t="n"/>
      <c r="K415" s="277" t="n"/>
      <c r="L415" s="5" t="n"/>
      <c r="M415" s="505" t="n"/>
      <c r="N415" s="505" t="n"/>
      <c r="O415" s="5" t="n"/>
      <c r="P415" s="5" t="n"/>
      <c r="Q415" s="5" t="n"/>
      <c r="R415" s="5" t="n"/>
      <c r="S415" s="5" t="n"/>
      <c r="T415" s="5" t="n"/>
      <c r="U415" s="5" t="n"/>
      <c r="V415" s="5" t="n"/>
      <c r="W415" s="5" t="n"/>
      <c r="X415" s="5" t="n"/>
      <c r="Y415" s="5" t="n"/>
      <c r="Z415" s="5" t="n"/>
    </row>
    <row r="416" ht="12" customHeight="1" s="726">
      <c r="A416" s="5" t="n"/>
      <c r="B416" s="277" t="n"/>
      <c r="C416" s="5" t="n"/>
      <c r="D416" s="277" t="n"/>
      <c r="E416" s="5" t="n"/>
      <c r="F416" s="547" t="n"/>
      <c r="G416" s="5" t="n"/>
      <c r="H416" s="5" t="n"/>
      <c r="I416" s="5" t="n"/>
      <c r="J416" s="547" t="n"/>
      <c r="K416" s="277" t="n"/>
      <c r="L416" s="5" t="n"/>
      <c r="M416" s="505" t="n"/>
      <c r="N416" s="505" t="n"/>
      <c r="O416" s="5" t="n"/>
      <c r="P416" s="5" t="n"/>
      <c r="Q416" s="5" t="n"/>
      <c r="R416" s="5" t="n"/>
      <c r="S416" s="5" t="n"/>
      <c r="T416" s="5" t="n"/>
      <c r="U416" s="5" t="n"/>
      <c r="V416" s="5" t="n"/>
      <c r="W416" s="5" t="n"/>
      <c r="X416" s="5" t="n"/>
      <c r="Y416" s="5" t="n"/>
      <c r="Z416" s="5" t="n"/>
    </row>
    <row r="417" ht="12" customHeight="1" s="726">
      <c r="A417" s="5" t="n"/>
      <c r="B417" s="277" t="n"/>
      <c r="C417" s="5" t="n"/>
      <c r="D417" s="277" t="n"/>
      <c r="E417" s="5" t="n"/>
      <c r="F417" s="547" t="n"/>
      <c r="G417" s="5" t="n"/>
      <c r="H417" s="5" t="n"/>
      <c r="I417" s="5" t="n"/>
      <c r="J417" s="547" t="n"/>
      <c r="K417" s="277" t="n"/>
      <c r="L417" s="5" t="n"/>
      <c r="M417" s="505" t="n"/>
      <c r="N417" s="505" t="n"/>
      <c r="O417" s="5" t="n"/>
      <c r="P417" s="5" t="n"/>
      <c r="Q417" s="5" t="n"/>
      <c r="R417" s="5" t="n"/>
      <c r="S417" s="5" t="n"/>
      <c r="T417" s="5" t="n"/>
      <c r="U417" s="5" t="n"/>
      <c r="V417" s="5" t="n"/>
      <c r="W417" s="5" t="n"/>
      <c r="X417" s="5" t="n"/>
      <c r="Y417" s="5" t="n"/>
      <c r="Z417" s="5" t="n"/>
    </row>
    <row r="418" ht="12" customHeight="1" s="726">
      <c r="A418" s="5" t="n"/>
      <c r="B418" s="277" t="n"/>
      <c r="C418" s="5" t="n"/>
      <c r="D418" s="277" t="n"/>
      <c r="E418" s="5" t="n"/>
      <c r="F418" s="547" t="n"/>
      <c r="G418" s="5" t="n"/>
      <c r="H418" s="5" t="n"/>
      <c r="I418" s="5" t="n"/>
      <c r="J418" s="547" t="n"/>
      <c r="K418" s="277" t="n"/>
      <c r="L418" s="5" t="n"/>
      <c r="M418" s="505" t="n"/>
      <c r="N418" s="505" t="n"/>
      <c r="O418" s="5" t="n"/>
      <c r="P418" s="5" t="n"/>
      <c r="Q418" s="5" t="n"/>
      <c r="R418" s="5" t="n"/>
      <c r="S418" s="5" t="n"/>
      <c r="T418" s="5" t="n"/>
      <c r="U418" s="5" t="n"/>
      <c r="V418" s="5" t="n"/>
      <c r="W418" s="5" t="n"/>
      <c r="X418" s="5" t="n"/>
      <c r="Y418" s="5" t="n"/>
      <c r="Z418" s="5" t="n"/>
    </row>
    <row r="419" ht="12" customHeight="1" s="726">
      <c r="A419" s="5" t="n"/>
      <c r="B419" s="277" t="n"/>
      <c r="C419" s="5" t="n"/>
      <c r="D419" s="277" t="n"/>
      <c r="E419" s="5" t="n"/>
      <c r="F419" s="547" t="n"/>
      <c r="G419" s="5" t="n"/>
      <c r="H419" s="5" t="n"/>
      <c r="I419" s="5" t="n"/>
      <c r="J419" s="547" t="n"/>
      <c r="K419" s="277" t="n"/>
      <c r="L419" s="5" t="n"/>
      <c r="M419" s="505" t="n"/>
      <c r="N419" s="505" t="n"/>
      <c r="O419" s="5" t="n"/>
      <c r="P419" s="5" t="n"/>
      <c r="Q419" s="5" t="n"/>
      <c r="R419" s="5" t="n"/>
      <c r="S419" s="5" t="n"/>
      <c r="T419" s="5" t="n"/>
      <c r="U419" s="5" t="n"/>
      <c r="V419" s="5" t="n"/>
      <c r="W419" s="5" t="n"/>
      <c r="X419" s="5" t="n"/>
      <c r="Y419" s="5" t="n"/>
      <c r="Z419" s="5" t="n"/>
    </row>
    <row r="420" ht="12" customHeight="1" s="726">
      <c r="A420" s="5" t="n"/>
      <c r="B420" s="277" t="n"/>
      <c r="C420" s="5" t="n"/>
      <c r="D420" s="277" t="n"/>
      <c r="E420" s="5" t="n"/>
      <c r="F420" s="547" t="n"/>
      <c r="G420" s="5" t="n"/>
      <c r="H420" s="5" t="n"/>
      <c r="I420" s="5" t="n"/>
      <c r="J420" s="547" t="n"/>
      <c r="K420" s="277" t="n"/>
      <c r="L420" s="5" t="n"/>
      <c r="M420" s="505" t="n"/>
      <c r="N420" s="505" t="n"/>
      <c r="O420" s="5" t="n"/>
      <c r="P420" s="5" t="n"/>
      <c r="Q420" s="5" t="n"/>
      <c r="R420" s="5" t="n"/>
      <c r="S420" s="5" t="n"/>
      <c r="T420" s="5" t="n"/>
      <c r="U420" s="5" t="n"/>
      <c r="V420" s="5" t="n"/>
      <c r="W420" s="5" t="n"/>
      <c r="X420" s="5" t="n"/>
      <c r="Y420" s="5" t="n"/>
      <c r="Z420" s="5" t="n"/>
    </row>
    <row r="421" ht="12" customHeight="1" s="726">
      <c r="A421" s="5" t="n"/>
      <c r="B421" s="277" t="n"/>
      <c r="C421" s="5" t="n"/>
      <c r="D421" s="277" t="n"/>
      <c r="E421" s="5" t="n"/>
      <c r="F421" s="547" t="n"/>
      <c r="G421" s="5" t="n"/>
      <c r="H421" s="5" t="n"/>
      <c r="I421" s="5" t="n"/>
      <c r="J421" s="547" t="n"/>
      <c r="K421" s="277" t="n"/>
      <c r="L421" s="5" t="n"/>
      <c r="M421" s="505" t="n"/>
      <c r="N421" s="505" t="n"/>
      <c r="O421" s="5" t="n"/>
      <c r="P421" s="5" t="n"/>
      <c r="Q421" s="5" t="n"/>
      <c r="R421" s="5" t="n"/>
      <c r="S421" s="5" t="n"/>
      <c r="T421" s="5" t="n"/>
      <c r="U421" s="5" t="n"/>
      <c r="V421" s="5" t="n"/>
      <c r="W421" s="5" t="n"/>
      <c r="X421" s="5" t="n"/>
      <c r="Y421" s="5" t="n"/>
      <c r="Z421" s="5" t="n"/>
    </row>
    <row r="422" ht="12" customHeight="1" s="726">
      <c r="A422" s="5" t="n"/>
      <c r="B422" s="277" t="n"/>
      <c r="C422" s="5" t="n"/>
      <c r="D422" s="277" t="n"/>
      <c r="E422" s="5" t="n"/>
      <c r="F422" s="547" t="n"/>
      <c r="G422" s="5" t="n"/>
      <c r="H422" s="5" t="n"/>
      <c r="I422" s="5" t="n"/>
      <c r="J422" s="547" t="n"/>
      <c r="K422" s="277" t="n"/>
      <c r="L422" s="5" t="n"/>
      <c r="M422" s="505" t="n"/>
      <c r="N422" s="505" t="n"/>
      <c r="O422" s="5" t="n"/>
      <c r="P422" s="5" t="n"/>
      <c r="Q422" s="5" t="n"/>
      <c r="R422" s="5" t="n"/>
      <c r="S422" s="5" t="n"/>
      <c r="T422" s="5" t="n"/>
      <c r="U422" s="5" t="n"/>
      <c r="V422" s="5" t="n"/>
      <c r="W422" s="5" t="n"/>
      <c r="X422" s="5" t="n"/>
      <c r="Y422" s="5" t="n"/>
      <c r="Z422" s="5" t="n"/>
    </row>
    <row r="423" ht="12" customHeight="1" s="726">
      <c r="A423" s="5" t="n"/>
      <c r="B423" s="277" t="n"/>
      <c r="C423" s="5" t="n"/>
      <c r="D423" s="277" t="n"/>
      <c r="E423" s="5" t="n"/>
      <c r="F423" s="547" t="n"/>
      <c r="G423" s="5" t="n"/>
      <c r="H423" s="5" t="n"/>
      <c r="I423" s="5" t="n"/>
      <c r="J423" s="547" t="n"/>
      <c r="K423" s="277" t="n"/>
      <c r="L423" s="5" t="n"/>
      <c r="M423" s="505" t="n"/>
      <c r="N423" s="505" t="n"/>
      <c r="O423" s="5" t="n"/>
      <c r="P423" s="5" t="n"/>
      <c r="Q423" s="5" t="n"/>
      <c r="R423" s="5" t="n"/>
      <c r="S423" s="5" t="n"/>
      <c r="T423" s="5" t="n"/>
      <c r="U423" s="5" t="n"/>
      <c r="V423" s="5" t="n"/>
      <c r="W423" s="5" t="n"/>
      <c r="X423" s="5" t="n"/>
      <c r="Y423" s="5" t="n"/>
      <c r="Z423" s="5" t="n"/>
    </row>
    <row r="424" ht="12" customHeight="1" s="726">
      <c r="A424" s="5" t="n"/>
      <c r="B424" s="277" t="n"/>
      <c r="C424" s="5" t="n"/>
      <c r="D424" s="277" t="n"/>
      <c r="E424" s="5" t="n"/>
      <c r="F424" s="547" t="n"/>
      <c r="G424" s="5" t="n"/>
      <c r="H424" s="5" t="n"/>
      <c r="I424" s="5" t="n"/>
      <c r="J424" s="547" t="n"/>
      <c r="K424" s="277" t="n"/>
      <c r="L424" s="5" t="n"/>
      <c r="M424" s="505" t="n"/>
      <c r="N424" s="505" t="n"/>
      <c r="O424" s="5" t="n"/>
      <c r="P424" s="5" t="n"/>
      <c r="Q424" s="5" t="n"/>
      <c r="R424" s="5" t="n"/>
      <c r="S424" s="5" t="n"/>
      <c r="T424" s="5" t="n"/>
      <c r="U424" s="5" t="n"/>
      <c r="V424" s="5" t="n"/>
      <c r="W424" s="5" t="n"/>
      <c r="X424" s="5" t="n"/>
      <c r="Y424" s="5" t="n"/>
      <c r="Z424" s="5" t="n"/>
    </row>
    <row r="425" ht="12" customHeight="1" s="726">
      <c r="A425" s="5" t="n"/>
      <c r="B425" s="277" t="n"/>
      <c r="C425" s="5" t="n"/>
      <c r="D425" s="277" t="n"/>
      <c r="E425" s="5" t="n"/>
      <c r="F425" s="547" t="n"/>
      <c r="G425" s="5" t="n"/>
      <c r="H425" s="5" t="n"/>
      <c r="I425" s="5" t="n"/>
      <c r="J425" s="547" t="n"/>
      <c r="K425" s="277" t="n"/>
      <c r="L425" s="5" t="n"/>
      <c r="M425" s="505" t="n"/>
      <c r="N425" s="505" t="n"/>
      <c r="O425" s="5" t="n"/>
      <c r="P425" s="5" t="n"/>
      <c r="Q425" s="5" t="n"/>
      <c r="R425" s="5" t="n"/>
      <c r="S425" s="5" t="n"/>
      <c r="T425" s="5" t="n"/>
      <c r="U425" s="5" t="n"/>
      <c r="V425" s="5" t="n"/>
      <c r="W425" s="5" t="n"/>
      <c r="X425" s="5" t="n"/>
      <c r="Y425" s="5" t="n"/>
      <c r="Z425" s="5" t="n"/>
    </row>
    <row r="426" ht="12" customHeight="1" s="726">
      <c r="A426" s="5" t="n"/>
      <c r="B426" s="277" t="n"/>
      <c r="C426" s="5" t="n"/>
      <c r="D426" s="277" t="n"/>
      <c r="E426" s="5" t="n"/>
      <c r="F426" s="547" t="n"/>
      <c r="G426" s="5" t="n"/>
      <c r="H426" s="5" t="n"/>
      <c r="I426" s="5" t="n"/>
      <c r="J426" s="547" t="n"/>
      <c r="K426" s="277" t="n"/>
      <c r="L426" s="5" t="n"/>
      <c r="M426" s="505" t="n"/>
      <c r="N426" s="505" t="n"/>
      <c r="O426" s="5" t="n"/>
      <c r="P426" s="5" t="n"/>
      <c r="Q426" s="5" t="n"/>
      <c r="R426" s="5" t="n"/>
      <c r="S426" s="5" t="n"/>
      <c r="T426" s="5" t="n"/>
      <c r="U426" s="5" t="n"/>
      <c r="V426" s="5" t="n"/>
      <c r="W426" s="5" t="n"/>
      <c r="X426" s="5" t="n"/>
      <c r="Y426" s="5" t="n"/>
      <c r="Z426" s="5" t="n"/>
    </row>
    <row r="427" ht="12" customHeight="1" s="726">
      <c r="A427" s="5" t="n"/>
      <c r="B427" s="277" t="n"/>
      <c r="C427" s="5" t="n"/>
      <c r="D427" s="277" t="n"/>
      <c r="E427" s="5" t="n"/>
      <c r="F427" s="547" t="n"/>
      <c r="G427" s="5" t="n"/>
      <c r="H427" s="5" t="n"/>
      <c r="I427" s="5" t="n"/>
      <c r="J427" s="547" t="n"/>
      <c r="K427" s="277" t="n"/>
      <c r="L427" s="5" t="n"/>
      <c r="M427" s="505" t="n"/>
      <c r="N427" s="505" t="n"/>
      <c r="O427" s="5" t="n"/>
      <c r="P427" s="5" t="n"/>
      <c r="Q427" s="5" t="n"/>
      <c r="R427" s="5" t="n"/>
      <c r="S427" s="5" t="n"/>
      <c r="T427" s="5" t="n"/>
      <c r="U427" s="5" t="n"/>
      <c r="V427" s="5" t="n"/>
      <c r="W427" s="5" t="n"/>
      <c r="X427" s="5" t="n"/>
      <c r="Y427" s="5" t="n"/>
      <c r="Z427" s="5" t="n"/>
    </row>
    <row r="428" ht="12" customHeight="1" s="726">
      <c r="A428" s="5" t="n"/>
      <c r="B428" s="277" t="n"/>
      <c r="C428" s="5" t="n"/>
      <c r="D428" s="277" t="n"/>
      <c r="E428" s="5" t="n"/>
      <c r="F428" s="547" t="n"/>
      <c r="G428" s="5" t="n"/>
      <c r="H428" s="5" t="n"/>
      <c r="I428" s="5" t="n"/>
      <c r="J428" s="547" t="n"/>
      <c r="K428" s="277" t="n"/>
      <c r="L428" s="5" t="n"/>
      <c r="M428" s="505" t="n"/>
      <c r="N428" s="505" t="n"/>
      <c r="O428" s="5" t="n"/>
      <c r="P428" s="5" t="n"/>
      <c r="Q428" s="5" t="n"/>
      <c r="R428" s="5" t="n"/>
      <c r="S428" s="5" t="n"/>
      <c r="T428" s="5" t="n"/>
      <c r="U428" s="5" t="n"/>
      <c r="V428" s="5" t="n"/>
      <c r="W428" s="5" t="n"/>
      <c r="X428" s="5" t="n"/>
      <c r="Y428" s="5" t="n"/>
      <c r="Z428" s="5" t="n"/>
    </row>
    <row r="429" ht="12" customHeight="1" s="726">
      <c r="A429" s="5" t="n"/>
      <c r="B429" s="277" t="n"/>
      <c r="C429" s="5" t="n"/>
      <c r="D429" s="277" t="n"/>
      <c r="E429" s="5" t="n"/>
      <c r="F429" s="547" t="n"/>
      <c r="G429" s="5" t="n"/>
      <c r="H429" s="5" t="n"/>
      <c r="I429" s="5" t="n"/>
      <c r="J429" s="547" t="n"/>
      <c r="K429" s="277" t="n"/>
      <c r="L429" s="5" t="n"/>
      <c r="M429" s="505" t="n"/>
      <c r="N429" s="505" t="n"/>
      <c r="O429" s="5" t="n"/>
      <c r="P429" s="5" t="n"/>
      <c r="Q429" s="5" t="n"/>
      <c r="R429" s="5" t="n"/>
      <c r="S429" s="5" t="n"/>
      <c r="T429" s="5" t="n"/>
      <c r="U429" s="5" t="n"/>
      <c r="V429" s="5" t="n"/>
      <c r="W429" s="5" t="n"/>
      <c r="X429" s="5" t="n"/>
      <c r="Y429" s="5" t="n"/>
      <c r="Z429" s="5" t="n"/>
    </row>
    <row r="430" ht="12" customHeight="1" s="726">
      <c r="A430" s="5" t="n"/>
      <c r="B430" s="277" t="n"/>
      <c r="C430" s="5" t="n"/>
      <c r="D430" s="277" t="n"/>
      <c r="E430" s="5" t="n"/>
      <c r="F430" s="547" t="n"/>
      <c r="G430" s="5" t="n"/>
      <c r="H430" s="5" t="n"/>
      <c r="I430" s="5" t="n"/>
      <c r="J430" s="547" t="n"/>
      <c r="K430" s="277" t="n"/>
      <c r="L430" s="5" t="n"/>
      <c r="M430" s="505" t="n"/>
      <c r="N430" s="505" t="n"/>
      <c r="O430" s="5" t="n"/>
      <c r="P430" s="5" t="n"/>
      <c r="Q430" s="5" t="n"/>
      <c r="R430" s="5" t="n"/>
      <c r="S430" s="5" t="n"/>
      <c r="T430" s="5" t="n"/>
      <c r="U430" s="5" t="n"/>
      <c r="V430" s="5" t="n"/>
      <c r="W430" s="5" t="n"/>
      <c r="X430" s="5" t="n"/>
      <c r="Y430" s="5" t="n"/>
      <c r="Z430" s="5" t="n"/>
    </row>
    <row r="431" ht="12" customHeight="1" s="726">
      <c r="A431" s="5" t="n"/>
      <c r="B431" s="277" t="n"/>
      <c r="C431" s="5" t="n"/>
      <c r="D431" s="277" t="n"/>
      <c r="E431" s="5" t="n"/>
      <c r="F431" s="547" t="n"/>
      <c r="G431" s="5" t="n"/>
      <c r="H431" s="5" t="n"/>
      <c r="I431" s="5" t="n"/>
      <c r="J431" s="547" t="n"/>
      <c r="K431" s="277" t="n"/>
      <c r="L431" s="5" t="n"/>
      <c r="M431" s="505" t="n"/>
      <c r="N431" s="505" t="n"/>
      <c r="O431" s="5" t="n"/>
      <c r="P431" s="5" t="n"/>
      <c r="Q431" s="5" t="n"/>
      <c r="R431" s="5" t="n"/>
      <c r="S431" s="5" t="n"/>
      <c r="T431" s="5" t="n"/>
      <c r="U431" s="5" t="n"/>
      <c r="V431" s="5" t="n"/>
      <c r="W431" s="5" t="n"/>
      <c r="X431" s="5" t="n"/>
      <c r="Y431" s="5" t="n"/>
      <c r="Z431" s="5" t="n"/>
    </row>
    <row r="432" ht="12" customHeight="1" s="726">
      <c r="A432" s="5" t="n"/>
      <c r="B432" s="277" t="n"/>
      <c r="C432" s="5" t="n"/>
      <c r="D432" s="277" t="n"/>
      <c r="E432" s="5" t="n"/>
      <c r="F432" s="547" t="n"/>
      <c r="G432" s="5" t="n"/>
      <c r="H432" s="5" t="n"/>
      <c r="I432" s="5" t="n"/>
      <c r="J432" s="547" t="n"/>
      <c r="K432" s="277" t="n"/>
      <c r="L432" s="5" t="n"/>
      <c r="M432" s="505" t="n"/>
      <c r="N432" s="505" t="n"/>
      <c r="O432" s="5" t="n"/>
      <c r="P432" s="5" t="n"/>
      <c r="Q432" s="5" t="n"/>
      <c r="R432" s="5" t="n"/>
      <c r="S432" s="5" t="n"/>
      <c r="T432" s="5" t="n"/>
      <c r="U432" s="5" t="n"/>
      <c r="V432" s="5" t="n"/>
      <c r="W432" s="5" t="n"/>
      <c r="X432" s="5" t="n"/>
      <c r="Y432" s="5" t="n"/>
      <c r="Z432" s="5" t="n"/>
    </row>
    <row r="433" ht="12" customHeight="1" s="726">
      <c r="A433" s="5" t="n"/>
      <c r="B433" s="277" t="n"/>
      <c r="C433" s="5" t="n"/>
      <c r="D433" s="277" t="n"/>
      <c r="E433" s="5" t="n"/>
      <c r="F433" s="547" t="n"/>
      <c r="G433" s="5" t="n"/>
      <c r="H433" s="5" t="n"/>
      <c r="I433" s="5" t="n"/>
      <c r="J433" s="547" t="n"/>
      <c r="K433" s="277" t="n"/>
      <c r="L433" s="5" t="n"/>
      <c r="M433" s="505" t="n"/>
      <c r="N433" s="505" t="n"/>
      <c r="O433" s="5" t="n"/>
      <c r="P433" s="5" t="n"/>
      <c r="Q433" s="5" t="n"/>
      <c r="R433" s="5" t="n"/>
      <c r="S433" s="5" t="n"/>
      <c r="T433" s="5" t="n"/>
      <c r="U433" s="5" t="n"/>
      <c r="V433" s="5" t="n"/>
      <c r="W433" s="5" t="n"/>
      <c r="X433" s="5" t="n"/>
      <c r="Y433" s="5" t="n"/>
      <c r="Z433" s="5" t="n"/>
    </row>
    <row r="434" ht="12" customHeight="1" s="726">
      <c r="A434" s="5" t="n"/>
      <c r="B434" s="277" t="n"/>
      <c r="C434" s="5" t="n"/>
      <c r="D434" s="277" t="n"/>
      <c r="E434" s="5" t="n"/>
      <c r="F434" s="547" t="n"/>
      <c r="G434" s="5" t="n"/>
      <c r="H434" s="5" t="n"/>
      <c r="I434" s="5" t="n"/>
      <c r="J434" s="547" t="n"/>
      <c r="K434" s="277" t="n"/>
      <c r="L434" s="5" t="n"/>
      <c r="M434" s="505" t="n"/>
      <c r="N434" s="505" t="n"/>
      <c r="O434" s="5" t="n"/>
      <c r="P434" s="5" t="n"/>
      <c r="Q434" s="5" t="n"/>
      <c r="R434" s="5" t="n"/>
      <c r="S434" s="5" t="n"/>
      <c r="T434" s="5" t="n"/>
      <c r="U434" s="5" t="n"/>
      <c r="V434" s="5" t="n"/>
      <c r="W434" s="5" t="n"/>
      <c r="X434" s="5" t="n"/>
      <c r="Y434" s="5" t="n"/>
      <c r="Z434" s="5" t="n"/>
    </row>
    <row r="435" ht="12" customHeight="1" s="726">
      <c r="A435" s="5" t="n"/>
      <c r="B435" s="277" t="n"/>
      <c r="C435" s="5" t="n"/>
      <c r="D435" s="277" t="n"/>
      <c r="E435" s="5" t="n"/>
      <c r="F435" s="547" t="n"/>
      <c r="G435" s="5" t="n"/>
      <c r="H435" s="5" t="n"/>
      <c r="I435" s="5" t="n"/>
      <c r="J435" s="547" t="n"/>
      <c r="K435" s="277" t="n"/>
      <c r="L435" s="5" t="n"/>
      <c r="M435" s="505" t="n"/>
      <c r="N435" s="505" t="n"/>
      <c r="O435" s="5" t="n"/>
      <c r="P435" s="5" t="n"/>
      <c r="Q435" s="5" t="n"/>
      <c r="R435" s="5" t="n"/>
      <c r="S435" s="5" t="n"/>
      <c r="T435" s="5" t="n"/>
      <c r="U435" s="5" t="n"/>
      <c r="V435" s="5" t="n"/>
      <c r="W435" s="5" t="n"/>
      <c r="X435" s="5" t="n"/>
      <c r="Y435" s="5" t="n"/>
      <c r="Z435" s="5" t="n"/>
    </row>
    <row r="436" ht="12" customHeight="1" s="726">
      <c r="A436" s="5" t="n"/>
      <c r="B436" s="277" t="n"/>
      <c r="C436" s="5" t="n"/>
      <c r="D436" s="277" t="n"/>
      <c r="E436" s="5" t="n"/>
      <c r="F436" s="547" t="n"/>
      <c r="G436" s="5" t="n"/>
      <c r="H436" s="5" t="n"/>
      <c r="I436" s="5" t="n"/>
      <c r="J436" s="547" t="n"/>
      <c r="K436" s="277" t="n"/>
      <c r="L436" s="5" t="n"/>
      <c r="M436" s="505" t="n"/>
      <c r="N436" s="505" t="n"/>
      <c r="O436" s="5" t="n"/>
      <c r="P436" s="5" t="n"/>
      <c r="Q436" s="5" t="n"/>
      <c r="R436" s="5" t="n"/>
      <c r="S436" s="5" t="n"/>
      <c r="T436" s="5" t="n"/>
      <c r="U436" s="5" t="n"/>
      <c r="V436" s="5" t="n"/>
      <c r="W436" s="5" t="n"/>
      <c r="X436" s="5" t="n"/>
      <c r="Y436" s="5" t="n"/>
      <c r="Z436" s="5" t="n"/>
    </row>
    <row r="437" ht="12" customHeight="1" s="726">
      <c r="A437" s="5" t="n"/>
      <c r="B437" s="277" t="n"/>
      <c r="C437" s="5" t="n"/>
      <c r="D437" s="277" t="n"/>
      <c r="E437" s="5" t="n"/>
      <c r="F437" s="547" t="n"/>
      <c r="G437" s="5" t="n"/>
      <c r="H437" s="5" t="n"/>
      <c r="I437" s="5" t="n"/>
      <c r="J437" s="547" t="n"/>
      <c r="K437" s="277" t="n"/>
      <c r="L437" s="5" t="n"/>
      <c r="M437" s="505" t="n"/>
      <c r="N437" s="505" t="n"/>
      <c r="O437" s="5" t="n"/>
      <c r="P437" s="5" t="n"/>
      <c r="Q437" s="5" t="n"/>
      <c r="R437" s="5" t="n"/>
      <c r="S437" s="5" t="n"/>
      <c r="T437" s="5" t="n"/>
      <c r="U437" s="5" t="n"/>
      <c r="V437" s="5" t="n"/>
      <c r="W437" s="5" t="n"/>
      <c r="X437" s="5" t="n"/>
      <c r="Y437" s="5" t="n"/>
      <c r="Z437" s="5" t="n"/>
    </row>
    <row r="438" ht="12" customHeight="1" s="726">
      <c r="A438" s="5" t="n"/>
      <c r="B438" s="277" t="n"/>
      <c r="C438" s="5" t="n"/>
      <c r="D438" s="277" t="n"/>
      <c r="E438" s="5" t="n"/>
      <c r="F438" s="547" t="n"/>
      <c r="G438" s="5" t="n"/>
      <c r="H438" s="5" t="n"/>
      <c r="I438" s="5" t="n"/>
      <c r="J438" s="547" t="n"/>
      <c r="K438" s="277" t="n"/>
      <c r="L438" s="5" t="n"/>
      <c r="M438" s="505" t="n"/>
      <c r="N438" s="505" t="n"/>
      <c r="O438" s="5" t="n"/>
      <c r="P438" s="5" t="n"/>
      <c r="Q438" s="5" t="n"/>
      <c r="R438" s="5" t="n"/>
      <c r="S438" s="5" t="n"/>
      <c r="T438" s="5" t="n"/>
      <c r="U438" s="5" t="n"/>
      <c r="V438" s="5" t="n"/>
      <c r="W438" s="5" t="n"/>
      <c r="X438" s="5" t="n"/>
      <c r="Y438" s="5" t="n"/>
      <c r="Z438" s="5" t="n"/>
    </row>
    <row r="439" ht="12" customHeight="1" s="726">
      <c r="A439" s="5" t="n"/>
      <c r="B439" s="277" t="n"/>
      <c r="C439" s="5" t="n"/>
      <c r="D439" s="277" t="n"/>
      <c r="E439" s="5" t="n"/>
      <c r="F439" s="547" t="n"/>
      <c r="G439" s="5" t="n"/>
      <c r="H439" s="5" t="n"/>
      <c r="I439" s="5" t="n"/>
      <c r="J439" s="547" t="n"/>
      <c r="K439" s="277" t="n"/>
      <c r="L439" s="5" t="n"/>
      <c r="M439" s="505" t="n"/>
      <c r="N439" s="505" t="n"/>
      <c r="O439" s="5" t="n"/>
      <c r="P439" s="5" t="n"/>
      <c r="Q439" s="5" t="n"/>
      <c r="R439" s="5" t="n"/>
      <c r="S439" s="5" t="n"/>
      <c r="T439" s="5" t="n"/>
      <c r="U439" s="5" t="n"/>
      <c r="V439" s="5" t="n"/>
      <c r="W439" s="5" t="n"/>
      <c r="X439" s="5" t="n"/>
      <c r="Y439" s="5" t="n"/>
      <c r="Z439" s="5" t="n"/>
    </row>
    <row r="440" ht="12" customHeight="1" s="726">
      <c r="A440" s="5" t="n"/>
      <c r="B440" s="277" t="n"/>
      <c r="C440" s="5" t="n"/>
      <c r="D440" s="277" t="n"/>
      <c r="E440" s="5" t="n"/>
      <c r="F440" s="547" t="n"/>
      <c r="G440" s="5" t="n"/>
      <c r="H440" s="5" t="n"/>
      <c r="I440" s="5" t="n"/>
      <c r="J440" s="547" t="n"/>
      <c r="K440" s="277" t="n"/>
      <c r="L440" s="5" t="n"/>
      <c r="M440" s="505" t="n"/>
      <c r="N440" s="505" t="n"/>
      <c r="O440" s="5" t="n"/>
      <c r="P440" s="5" t="n"/>
      <c r="Q440" s="5" t="n"/>
      <c r="R440" s="5" t="n"/>
      <c r="S440" s="5" t="n"/>
      <c r="T440" s="5" t="n"/>
      <c r="U440" s="5" t="n"/>
      <c r="V440" s="5" t="n"/>
      <c r="W440" s="5" t="n"/>
      <c r="X440" s="5" t="n"/>
      <c r="Y440" s="5" t="n"/>
      <c r="Z440" s="5" t="n"/>
    </row>
    <row r="441" ht="12" customHeight="1" s="726">
      <c r="A441" s="5" t="n"/>
      <c r="B441" s="277" t="n"/>
      <c r="C441" s="5" t="n"/>
      <c r="D441" s="277" t="n"/>
      <c r="E441" s="5" t="n"/>
      <c r="F441" s="547" t="n"/>
      <c r="G441" s="5" t="n"/>
      <c r="H441" s="5" t="n"/>
      <c r="I441" s="5" t="n"/>
      <c r="J441" s="547" t="n"/>
      <c r="K441" s="277" t="n"/>
      <c r="L441" s="5" t="n"/>
      <c r="M441" s="505" t="n"/>
      <c r="N441" s="505" t="n"/>
      <c r="O441" s="5" t="n"/>
      <c r="P441" s="5" t="n"/>
      <c r="Q441" s="5" t="n"/>
      <c r="R441" s="5" t="n"/>
      <c r="S441" s="5" t="n"/>
      <c r="T441" s="5" t="n"/>
      <c r="U441" s="5" t="n"/>
      <c r="V441" s="5" t="n"/>
      <c r="W441" s="5" t="n"/>
      <c r="X441" s="5" t="n"/>
      <c r="Y441" s="5" t="n"/>
      <c r="Z441" s="5" t="n"/>
    </row>
    <row r="442" ht="12" customHeight="1" s="726">
      <c r="A442" s="5" t="n"/>
      <c r="B442" s="277" t="n"/>
      <c r="C442" s="5" t="n"/>
      <c r="D442" s="277" t="n"/>
      <c r="E442" s="5" t="n"/>
      <c r="F442" s="547" t="n"/>
      <c r="G442" s="5" t="n"/>
      <c r="H442" s="5" t="n"/>
      <c r="I442" s="5" t="n"/>
      <c r="J442" s="547" t="n"/>
      <c r="K442" s="277" t="n"/>
      <c r="L442" s="5" t="n"/>
      <c r="M442" s="505" t="n"/>
      <c r="N442" s="505" t="n"/>
      <c r="O442" s="5" t="n"/>
      <c r="P442" s="5" t="n"/>
      <c r="Q442" s="5" t="n"/>
      <c r="R442" s="5" t="n"/>
      <c r="S442" s="5" t="n"/>
      <c r="T442" s="5" t="n"/>
      <c r="U442" s="5" t="n"/>
      <c r="V442" s="5" t="n"/>
      <c r="W442" s="5" t="n"/>
      <c r="X442" s="5" t="n"/>
      <c r="Y442" s="5" t="n"/>
      <c r="Z442" s="5" t="n"/>
    </row>
    <row r="443" ht="12" customHeight="1" s="726">
      <c r="A443" s="5" t="n"/>
      <c r="B443" s="277" t="n"/>
      <c r="C443" s="5" t="n"/>
      <c r="D443" s="277" t="n"/>
      <c r="E443" s="5" t="n"/>
      <c r="F443" s="547" t="n"/>
      <c r="G443" s="5" t="n"/>
      <c r="H443" s="5" t="n"/>
      <c r="I443" s="5" t="n"/>
      <c r="J443" s="547" t="n"/>
      <c r="K443" s="277" t="n"/>
      <c r="L443" s="5" t="n"/>
      <c r="M443" s="505" t="n"/>
      <c r="N443" s="505" t="n"/>
      <c r="O443" s="5" t="n"/>
      <c r="P443" s="5" t="n"/>
      <c r="Q443" s="5" t="n"/>
      <c r="R443" s="5" t="n"/>
      <c r="S443" s="5" t="n"/>
      <c r="T443" s="5" t="n"/>
      <c r="U443" s="5" t="n"/>
      <c r="V443" s="5" t="n"/>
      <c r="W443" s="5" t="n"/>
      <c r="X443" s="5" t="n"/>
      <c r="Y443" s="5" t="n"/>
      <c r="Z443" s="5" t="n"/>
    </row>
    <row r="444" ht="12" customHeight="1" s="726">
      <c r="A444" s="5" t="n"/>
      <c r="B444" s="277" t="n"/>
      <c r="C444" s="5" t="n"/>
      <c r="D444" s="277" t="n"/>
      <c r="E444" s="5" t="n"/>
      <c r="F444" s="547" t="n"/>
      <c r="G444" s="5" t="n"/>
      <c r="H444" s="5" t="n"/>
      <c r="I444" s="5" t="n"/>
      <c r="J444" s="547" t="n"/>
      <c r="K444" s="277" t="n"/>
      <c r="L444" s="5" t="n"/>
      <c r="M444" s="505" t="n"/>
      <c r="N444" s="505" t="n"/>
      <c r="O444" s="5" t="n"/>
      <c r="P444" s="5" t="n"/>
      <c r="Q444" s="5" t="n"/>
      <c r="R444" s="5" t="n"/>
      <c r="S444" s="5" t="n"/>
      <c r="T444" s="5" t="n"/>
      <c r="U444" s="5" t="n"/>
      <c r="V444" s="5" t="n"/>
      <c r="W444" s="5" t="n"/>
      <c r="X444" s="5" t="n"/>
      <c r="Y444" s="5" t="n"/>
      <c r="Z444" s="5" t="n"/>
    </row>
    <row r="445" ht="12" customHeight="1" s="726">
      <c r="A445" s="5" t="n"/>
      <c r="B445" s="277" t="n"/>
      <c r="C445" s="5" t="n"/>
      <c r="D445" s="277" t="n"/>
      <c r="E445" s="5" t="n"/>
      <c r="F445" s="547" t="n"/>
      <c r="G445" s="5" t="n"/>
      <c r="H445" s="5" t="n"/>
      <c r="I445" s="5" t="n"/>
      <c r="J445" s="547" t="n"/>
      <c r="K445" s="277" t="n"/>
      <c r="L445" s="5" t="n"/>
      <c r="M445" s="505" t="n"/>
      <c r="N445" s="505" t="n"/>
      <c r="O445" s="5" t="n"/>
      <c r="P445" s="5" t="n"/>
      <c r="Q445" s="5" t="n"/>
      <c r="R445" s="5" t="n"/>
      <c r="S445" s="5" t="n"/>
      <c r="T445" s="5" t="n"/>
      <c r="U445" s="5" t="n"/>
      <c r="V445" s="5" t="n"/>
      <c r="W445" s="5" t="n"/>
      <c r="X445" s="5" t="n"/>
      <c r="Y445" s="5" t="n"/>
      <c r="Z445" s="5" t="n"/>
    </row>
    <row r="446" ht="12" customHeight="1" s="726">
      <c r="A446" s="5" t="n"/>
      <c r="B446" s="277" t="n"/>
      <c r="C446" s="5" t="n"/>
      <c r="D446" s="277" t="n"/>
      <c r="E446" s="5" t="n"/>
      <c r="F446" s="547" t="n"/>
      <c r="G446" s="5" t="n"/>
      <c r="H446" s="5" t="n"/>
      <c r="I446" s="5" t="n"/>
      <c r="J446" s="547" t="n"/>
      <c r="K446" s="277" t="n"/>
      <c r="L446" s="5" t="n"/>
      <c r="M446" s="505" t="n"/>
      <c r="N446" s="505" t="n"/>
      <c r="O446" s="5" t="n"/>
      <c r="P446" s="5" t="n"/>
      <c r="Q446" s="5" t="n"/>
      <c r="R446" s="5" t="n"/>
      <c r="S446" s="5" t="n"/>
      <c r="T446" s="5" t="n"/>
      <c r="U446" s="5" t="n"/>
      <c r="V446" s="5" t="n"/>
      <c r="W446" s="5" t="n"/>
      <c r="X446" s="5" t="n"/>
      <c r="Y446" s="5" t="n"/>
      <c r="Z446" s="5" t="n"/>
    </row>
    <row r="447" ht="12" customHeight="1" s="726">
      <c r="A447" s="5" t="n"/>
      <c r="B447" s="277" t="n"/>
      <c r="C447" s="5" t="n"/>
      <c r="D447" s="277" t="n"/>
      <c r="E447" s="5" t="n"/>
      <c r="F447" s="547" t="n"/>
      <c r="G447" s="5" t="n"/>
      <c r="H447" s="5" t="n"/>
      <c r="I447" s="5" t="n"/>
      <c r="J447" s="547" t="n"/>
      <c r="K447" s="277" t="n"/>
      <c r="L447" s="5" t="n"/>
      <c r="M447" s="505" t="n"/>
      <c r="N447" s="505" t="n"/>
      <c r="O447" s="5" t="n"/>
      <c r="P447" s="5" t="n"/>
      <c r="Q447" s="5" t="n"/>
      <c r="R447" s="5" t="n"/>
      <c r="S447" s="5" t="n"/>
      <c r="T447" s="5" t="n"/>
      <c r="U447" s="5" t="n"/>
      <c r="V447" s="5" t="n"/>
      <c r="W447" s="5" t="n"/>
      <c r="X447" s="5" t="n"/>
      <c r="Y447" s="5" t="n"/>
      <c r="Z447" s="5" t="n"/>
    </row>
    <row r="448" ht="12" customHeight="1" s="726">
      <c r="A448" s="5" t="n"/>
      <c r="B448" s="277" t="n"/>
      <c r="C448" s="5" t="n"/>
      <c r="D448" s="277" t="n"/>
      <c r="E448" s="5" t="n"/>
      <c r="F448" s="547" t="n"/>
      <c r="G448" s="5" t="n"/>
      <c r="H448" s="5" t="n"/>
      <c r="I448" s="5" t="n"/>
      <c r="J448" s="547" t="n"/>
      <c r="K448" s="277" t="n"/>
      <c r="L448" s="5" t="n"/>
      <c r="M448" s="505" t="n"/>
      <c r="N448" s="505" t="n"/>
      <c r="O448" s="5" t="n"/>
      <c r="P448" s="5" t="n"/>
      <c r="Q448" s="5" t="n"/>
      <c r="R448" s="5" t="n"/>
      <c r="S448" s="5" t="n"/>
      <c r="T448" s="5" t="n"/>
      <c r="U448" s="5" t="n"/>
      <c r="V448" s="5" t="n"/>
      <c r="W448" s="5" t="n"/>
      <c r="X448" s="5" t="n"/>
      <c r="Y448" s="5" t="n"/>
      <c r="Z448" s="5" t="n"/>
    </row>
    <row r="449" ht="12" customHeight="1" s="726">
      <c r="A449" s="5" t="n"/>
      <c r="B449" s="277" t="n"/>
      <c r="C449" s="5" t="n"/>
      <c r="D449" s="277" t="n"/>
      <c r="E449" s="5" t="n"/>
      <c r="F449" s="547" t="n"/>
      <c r="G449" s="5" t="n"/>
      <c r="H449" s="5" t="n"/>
      <c r="I449" s="5" t="n"/>
      <c r="J449" s="547" t="n"/>
      <c r="K449" s="277" t="n"/>
      <c r="L449" s="5" t="n"/>
      <c r="M449" s="505" t="n"/>
      <c r="N449" s="505" t="n"/>
      <c r="O449" s="5" t="n"/>
      <c r="P449" s="5" t="n"/>
      <c r="Q449" s="5" t="n"/>
      <c r="R449" s="5" t="n"/>
      <c r="S449" s="5" t="n"/>
      <c r="T449" s="5" t="n"/>
      <c r="U449" s="5" t="n"/>
      <c r="V449" s="5" t="n"/>
      <c r="W449" s="5" t="n"/>
      <c r="X449" s="5" t="n"/>
      <c r="Y449" s="5" t="n"/>
      <c r="Z449" s="5" t="n"/>
    </row>
    <row r="450" ht="12" customHeight="1" s="726">
      <c r="A450" s="5" t="n"/>
      <c r="B450" s="277" t="n"/>
      <c r="C450" s="5" t="n"/>
      <c r="D450" s="277" t="n"/>
      <c r="E450" s="5" t="n"/>
      <c r="F450" s="547" t="n"/>
      <c r="G450" s="5" t="n"/>
      <c r="H450" s="5" t="n"/>
      <c r="I450" s="5" t="n"/>
      <c r="J450" s="547" t="n"/>
      <c r="K450" s="277" t="n"/>
      <c r="L450" s="5" t="n"/>
      <c r="M450" s="505" t="n"/>
      <c r="N450" s="505" t="n"/>
      <c r="O450" s="5" t="n"/>
      <c r="P450" s="5" t="n"/>
      <c r="Q450" s="5" t="n"/>
      <c r="R450" s="5" t="n"/>
      <c r="S450" s="5" t="n"/>
      <c r="T450" s="5" t="n"/>
      <c r="U450" s="5" t="n"/>
      <c r="V450" s="5" t="n"/>
      <c r="W450" s="5" t="n"/>
      <c r="X450" s="5" t="n"/>
      <c r="Y450" s="5" t="n"/>
      <c r="Z450" s="5" t="n"/>
    </row>
    <row r="451" ht="12" customHeight="1" s="726">
      <c r="A451" s="5" t="n"/>
      <c r="B451" s="277" t="n"/>
      <c r="C451" s="5" t="n"/>
      <c r="D451" s="277" t="n"/>
      <c r="E451" s="5" t="n"/>
      <c r="F451" s="547" t="n"/>
      <c r="G451" s="5" t="n"/>
      <c r="H451" s="5" t="n"/>
      <c r="I451" s="5" t="n"/>
      <c r="J451" s="547" t="n"/>
      <c r="K451" s="277" t="n"/>
      <c r="L451" s="5" t="n"/>
      <c r="M451" s="505" t="n"/>
      <c r="N451" s="505" t="n"/>
      <c r="O451" s="5" t="n"/>
      <c r="P451" s="5" t="n"/>
      <c r="Q451" s="5" t="n"/>
      <c r="R451" s="5" t="n"/>
      <c r="S451" s="5" t="n"/>
      <c r="T451" s="5" t="n"/>
      <c r="U451" s="5" t="n"/>
      <c r="V451" s="5" t="n"/>
      <c r="W451" s="5" t="n"/>
      <c r="X451" s="5" t="n"/>
      <c r="Y451" s="5" t="n"/>
      <c r="Z451" s="5" t="n"/>
    </row>
    <row r="452" ht="12" customHeight="1" s="726">
      <c r="A452" s="5" t="n"/>
      <c r="B452" s="277" t="n"/>
      <c r="C452" s="5" t="n"/>
      <c r="D452" s="277" t="n"/>
      <c r="E452" s="5" t="n"/>
      <c r="F452" s="547" t="n"/>
      <c r="G452" s="5" t="n"/>
      <c r="H452" s="5" t="n"/>
      <c r="I452" s="5" t="n"/>
      <c r="J452" s="547" t="n"/>
      <c r="K452" s="277" t="n"/>
      <c r="L452" s="5" t="n"/>
      <c r="M452" s="505" t="n"/>
      <c r="N452" s="505" t="n"/>
      <c r="O452" s="5" t="n"/>
      <c r="P452" s="5" t="n"/>
      <c r="Q452" s="5" t="n"/>
      <c r="R452" s="5" t="n"/>
      <c r="S452" s="5" t="n"/>
      <c r="T452" s="5" t="n"/>
      <c r="U452" s="5" t="n"/>
      <c r="V452" s="5" t="n"/>
      <c r="W452" s="5" t="n"/>
      <c r="X452" s="5" t="n"/>
      <c r="Y452" s="5" t="n"/>
      <c r="Z452" s="5" t="n"/>
    </row>
    <row r="453" ht="12" customHeight="1" s="726">
      <c r="A453" s="5" t="n"/>
      <c r="B453" s="277" t="n"/>
      <c r="C453" s="5" t="n"/>
      <c r="D453" s="277" t="n"/>
      <c r="E453" s="5" t="n"/>
      <c r="F453" s="547" t="n"/>
      <c r="G453" s="5" t="n"/>
      <c r="H453" s="5" t="n"/>
      <c r="I453" s="5" t="n"/>
      <c r="J453" s="547" t="n"/>
      <c r="K453" s="277" t="n"/>
      <c r="L453" s="5" t="n"/>
      <c r="M453" s="505" t="n"/>
      <c r="N453" s="505" t="n"/>
      <c r="O453" s="5" t="n"/>
      <c r="P453" s="5" t="n"/>
      <c r="Q453" s="5" t="n"/>
      <c r="R453" s="5" t="n"/>
      <c r="S453" s="5" t="n"/>
      <c r="T453" s="5" t="n"/>
      <c r="U453" s="5" t="n"/>
      <c r="V453" s="5" t="n"/>
      <c r="W453" s="5" t="n"/>
      <c r="X453" s="5" t="n"/>
      <c r="Y453" s="5" t="n"/>
      <c r="Z453" s="5" t="n"/>
    </row>
    <row r="454" ht="12" customHeight="1" s="726">
      <c r="A454" s="5" t="n"/>
      <c r="B454" s="277" t="n"/>
      <c r="C454" s="5" t="n"/>
      <c r="D454" s="277" t="n"/>
      <c r="E454" s="5" t="n"/>
      <c r="F454" s="547" t="n"/>
      <c r="G454" s="5" t="n"/>
      <c r="H454" s="5" t="n"/>
      <c r="I454" s="5" t="n"/>
      <c r="J454" s="547" t="n"/>
      <c r="K454" s="277" t="n"/>
      <c r="L454" s="5" t="n"/>
      <c r="M454" s="505" t="n"/>
      <c r="N454" s="505" t="n"/>
      <c r="O454" s="5" t="n"/>
      <c r="P454" s="5" t="n"/>
      <c r="Q454" s="5" t="n"/>
      <c r="R454" s="5" t="n"/>
      <c r="S454" s="5" t="n"/>
      <c r="T454" s="5" t="n"/>
      <c r="U454" s="5" t="n"/>
      <c r="V454" s="5" t="n"/>
      <c r="W454" s="5" t="n"/>
      <c r="X454" s="5" t="n"/>
      <c r="Y454" s="5" t="n"/>
      <c r="Z454" s="5" t="n"/>
    </row>
    <row r="455" ht="12" customHeight="1" s="726">
      <c r="A455" s="5" t="n"/>
      <c r="B455" s="277" t="n"/>
      <c r="C455" s="5" t="n"/>
      <c r="D455" s="277" t="n"/>
      <c r="E455" s="5" t="n"/>
      <c r="F455" s="547" t="n"/>
      <c r="G455" s="5" t="n"/>
      <c r="H455" s="5" t="n"/>
      <c r="I455" s="5" t="n"/>
      <c r="J455" s="547" t="n"/>
      <c r="K455" s="277" t="n"/>
      <c r="L455" s="5" t="n"/>
      <c r="M455" s="505" t="n"/>
      <c r="N455" s="505" t="n"/>
      <c r="O455" s="5" t="n"/>
      <c r="P455" s="5" t="n"/>
      <c r="Q455" s="5" t="n"/>
      <c r="R455" s="5" t="n"/>
      <c r="S455" s="5" t="n"/>
      <c r="T455" s="5" t="n"/>
      <c r="U455" s="5" t="n"/>
      <c r="V455" s="5" t="n"/>
      <c r="W455" s="5" t="n"/>
      <c r="X455" s="5" t="n"/>
      <c r="Y455" s="5" t="n"/>
      <c r="Z455" s="5" t="n"/>
    </row>
    <row r="456" ht="12" customHeight="1" s="726">
      <c r="A456" s="5" t="n"/>
      <c r="B456" s="277" t="n"/>
      <c r="C456" s="5" t="n"/>
      <c r="D456" s="277" t="n"/>
      <c r="E456" s="5" t="n"/>
      <c r="F456" s="547" t="n"/>
      <c r="G456" s="5" t="n"/>
      <c r="H456" s="5" t="n"/>
      <c r="I456" s="5" t="n"/>
      <c r="J456" s="547" t="n"/>
      <c r="K456" s="277" t="n"/>
      <c r="L456" s="5" t="n"/>
      <c r="M456" s="505" t="n"/>
      <c r="N456" s="505" t="n"/>
      <c r="O456" s="5" t="n"/>
      <c r="P456" s="5" t="n"/>
      <c r="Q456" s="5" t="n"/>
      <c r="R456" s="5" t="n"/>
      <c r="S456" s="5" t="n"/>
      <c r="T456" s="5" t="n"/>
      <c r="U456" s="5" t="n"/>
      <c r="V456" s="5" t="n"/>
      <c r="W456" s="5" t="n"/>
      <c r="X456" s="5" t="n"/>
      <c r="Y456" s="5" t="n"/>
      <c r="Z456" s="5" t="n"/>
    </row>
    <row r="457" ht="12" customHeight="1" s="726">
      <c r="A457" s="5" t="n"/>
      <c r="B457" s="277" t="n"/>
      <c r="C457" s="5" t="n"/>
      <c r="D457" s="277" t="n"/>
      <c r="E457" s="5" t="n"/>
      <c r="F457" s="547" t="n"/>
      <c r="G457" s="5" t="n"/>
      <c r="H457" s="5" t="n"/>
      <c r="I457" s="5" t="n"/>
      <c r="J457" s="547" t="n"/>
      <c r="K457" s="277" t="n"/>
      <c r="L457" s="5" t="n"/>
      <c r="M457" s="505" t="n"/>
      <c r="N457" s="505" t="n"/>
      <c r="O457" s="5" t="n"/>
      <c r="P457" s="5" t="n"/>
      <c r="Q457" s="5" t="n"/>
      <c r="R457" s="5" t="n"/>
      <c r="S457" s="5" t="n"/>
      <c r="T457" s="5" t="n"/>
      <c r="U457" s="5" t="n"/>
      <c r="V457" s="5" t="n"/>
      <c r="W457" s="5" t="n"/>
      <c r="X457" s="5" t="n"/>
      <c r="Y457" s="5" t="n"/>
      <c r="Z457" s="5" t="n"/>
    </row>
    <row r="458" ht="12" customHeight="1" s="726">
      <c r="A458" s="5" t="n"/>
      <c r="B458" s="277" t="n"/>
      <c r="C458" s="5" t="n"/>
      <c r="D458" s="277" t="n"/>
      <c r="E458" s="5" t="n"/>
      <c r="F458" s="547" t="n"/>
      <c r="G458" s="5" t="n"/>
      <c r="H458" s="5" t="n"/>
      <c r="I458" s="5" t="n"/>
      <c r="J458" s="547" t="n"/>
      <c r="K458" s="277" t="n"/>
      <c r="L458" s="5" t="n"/>
      <c r="M458" s="505" t="n"/>
      <c r="N458" s="505" t="n"/>
      <c r="O458" s="5" t="n"/>
      <c r="P458" s="5" t="n"/>
      <c r="Q458" s="5" t="n"/>
      <c r="R458" s="5" t="n"/>
      <c r="S458" s="5" t="n"/>
      <c r="T458" s="5" t="n"/>
      <c r="U458" s="5" t="n"/>
      <c r="V458" s="5" t="n"/>
      <c r="W458" s="5" t="n"/>
      <c r="X458" s="5" t="n"/>
      <c r="Y458" s="5" t="n"/>
      <c r="Z458" s="5" t="n"/>
    </row>
    <row r="459" ht="12" customHeight="1" s="726">
      <c r="A459" s="5" t="n"/>
      <c r="B459" s="277" t="n"/>
      <c r="C459" s="5" t="n"/>
      <c r="D459" s="277" t="n"/>
      <c r="E459" s="5" t="n"/>
      <c r="F459" s="547" t="n"/>
      <c r="G459" s="5" t="n"/>
      <c r="H459" s="5" t="n"/>
      <c r="I459" s="5" t="n"/>
      <c r="J459" s="547" t="n"/>
      <c r="K459" s="277" t="n"/>
      <c r="L459" s="5" t="n"/>
      <c r="M459" s="505" t="n"/>
      <c r="N459" s="505" t="n"/>
      <c r="O459" s="5" t="n"/>
      <c r="P459" s="5" t="n"/>
      <c r="Q459" s="5" t="n"/>
      <c r="R459" s="5" t="n"/>
      <c r="S459" s="5" t="n"/>
      <c r="T459" s="5" t="n"/>
      <c r="U459" s="5" t="n"/>
      <c r="V459" s="5" t="n"/>
      <c r="W459" s="5" t="n"/>
      <c r="X459" s="5" t="n"/>
      <c r="Y459" s="5" t="n"/>
      <c r="Z459" s="5" t="n"/>
    </row>
    <row r="460" ht="12" customHeight="1" s="726">
      <c r="A460" s="5" t="n"/>
      <c r="B460" s="277" t="n"/>
      <c r="C460" s="5" t="n"/>
      <c r="D460" s="277" t="n"/>
      <c r="E460" s="5" t="n"/>
      <c r="F460" s="547" t="n"/>
      <c r="G460" s="5" t="n"/>
      <c r="H460" s="5" t="n"/>
      <c r="I460" s="5" t="n"/>
      <c r="J460" s="547" t="n"/>
      <c r="K460" s="277" t="n"/>
      <c r="L460" s="5" t="n"/>
      <c r="M460" s="505" t="n"/>
      <c r="N460" s="505" t="n"/>
      <c r="O460" s="5" t="n"/>
      <c r="P460" s="5" t="n"/>
      <c r="Q460" s="5" t="n"/>
      <c r="R460" s="5" t="n"/>
      <c r="S460" s="5" t="n"/>
      <c r="T460" s="5" t="n"/>
      <c r="U460" s="5" t="n"/>
      <c r="V460" s="5" t="n"/>
      <c r="W460" s="5" t="n"/>
      <c r="X460" s="5" t="n"/>
      <c r="Y460" s="5" t="n"/>
      <c r="Z460" s="5" t="n"/>
    </row>
    <row r="461" ht="12" customHeight="1" s="726">
      <c r="A461" s="5" t="n"/>
      <c r="B461" s="277" t="n"/>
      <c r="C461" s="5" t="n"/>
      <c r="D461" s="277" t="n"/>
      <c r="E461" s="5" t="n"/>
      <c r="F461" s="547" t="n"/>
      <c r="G461" s="5" t="n"/>
      <c r="H461" s="5" t="n"/>
      <c r="I461" s="5" t="n"/>
      <c r="J461" s="547" t="n"/>
      <c r="K461" s="277" t="n"/>
      <c r="L461" s="5" t="n"/>
      <c r="M461" s="505" t="n"/>
      <c r="N461" s="505" t="n"/>
      <c r="O461" s="5" t="n"/>
      <c r="P461" s="5" t="n"/>
      <c r="Q461" s="5" t="n"/>
      <c r="R461" s="5" t="n"/>
      <c r="S461" s="5" t="n"/>
      <c r="T461" s="5" t="n"/>
      <c r="U461" s="5" t="n"/>
      <c r="V461" s="5" t="n"/>
      <c r="W461" s="5" t="n"/>
      <c r="X461" s="5" t="n"/>
      <c r="Y461" s="5" t="n"/>
      <c r="Z461" s="5" t="n"/>
    </row>
    <row r="462" ht="12" customHeight="1" s="726">
      <c r="A462" s="5" t="n"/>
      <c r="B462" s="277" t="n"/>
      <c r="C462" s="5" t="n"/>
      <c r="D462" s="277" t="n"/>
      <c r="E462" s="5" t="n"/>
      <c r="F462" s="547" t="n"/>
      <c r="G462" s="5" t="n"/>
      <c r="H462" s="5" t="n"/>
      <c r="I462" s="5" t="n"/>
      <c r="J462" s="547" t="n"/>
      <c r="K462" s="277" t="n"/>
      <c r="L462" s="5" t="n"/>
      <c r="M462" s="505" t="n"/>
      <c r="N462" s="505" t="n"/>
      <c r="O462" s="5" t="n"/>
      <c r="P462" s="5" t="n"/>
      <c r="Q462" s="5" t="n"/>
      <c r="R462" s="5" t="n"/>
      <c r="S462" s="5" t="n"/>
      <c r="T462" s="5" t="n"/>
      <c r="U462" s="5" t="n"/>
      <c r="V462" s="5" t="n"/>
      <c r="W462" s="5" t="n"/>
      <c r="X462" s="5" t="n"/>
      <c r="Y462" s="5" t="n"/>
      <c r="Z462" s="5" t="n"/>
    </row>
    <row r="463" ht="12" customHeight="1" s="726">
      <c r="A463" s="5" t="n"/>
      <c r="B463" s="277" t="n"/>
      <c r="C463" s="5" t="n"/>
      <c r="D463" s="277" t="n"/>
      <c r="E463" s="5" t="n"/>
      <c r="F463" s="547" t="n"/>
      <c r="G463" s="5" t="n"/>
      <c r="H463" s="5" t="n"/>
      <c r="I463" s="5" t="n"/>
      <c r="J463" s="547" t="n"/>
      <c r="K463" s="277" t="n"/>
      <c r="L463" s="5" t="n"/>
      <c r="M463" s="505" t="n"/>
      <c r="N463" s="505" t="n"/>
      <c r="O463" s="5" t="n"/>
      <c r="P463" s="5" t="n"/>
      <c r="Q463" s="5" t="n"/>
      <c r="R463" s="5" t="n"/>
      <c r="S463" s="5" t="n"/>
      <c r="T463" s="5" t="n"/>
      <c r="U463" s="5" t="n"/>
      <c r="V463" s="5" t="n"/>
      <c r="W463" s="5" t="n"/>
      <c r="X463" s="5" t="n"/>
      <c r="Y463" s="5" t="n"/>
      <c r="Z463" s="5" t="n"/>
    </row>
    <row r="464" ht="12" customHeight="1" s="726">
      <c r="A464" s="5" t="n"/>
      <c r="B464" s="277" t="n"/>
      <c r="C464" s="5" t="n"/>
      <c r="D464" s="277" t="n"/>
      <c r="E464" s="5" t="n"/>
      <c r="F464" s="547" t="n"/>
      <c r="G464" s="5" t="n"/>
      <c r="H464" s="5" t="n"/>
      <c r="I464" s="5" t="n"/>
      <c r="J464" s="547" t="n"/>
      <c r="K464" s="277" t="n"/>
      <c r="L464" s="5" t="n"/>
      <c r="M464" s="505" t="n"/>
      <c r="N464" s="505" t="n"/>
      <c r="O464" s="5" t="n"/>
      <c r="P464" s="5" t="n"/>
      <c r="Q464" s="5" t="n"/>
      <c r="R464" s="5" t="n"/>
      <c r="S464" s="5" t="n"/>
      <c r="T464" s="5" t="n"/>
      <c r="U464" s="5" t="n"/>
      <c r="V464" s="5" t="n"/>
      <c r="W464" s="5" t="n"/>
      <c r="X464" s="5" t="n"/>
      <c r="Y464" s="5" t="n"/>
      <c r="Z464" s="5" t="n"/>
    </row>
    <row r="465" ht="12" customHeight="1" s="726">
      <c r="A465" s="5" t="n"/>
      <c r="B465" s="277" t="n"/>
      <c r="C465" s="5" t="n"/>
      <c r="D465" s="277" t="n"/>
      <c r="E465" s="5" t="n"/>
      <c r="F465" s="547" t="n"/>
      <c r="G465" s="5" t="n"/>
      <c r="H465" s="5" t="n"/>
      <c r="I465" s="5" t="n"/>
      <c r="J465" s="547" t="n"/>
      <c r="K465" s="277" t="n"/>
      <c r="L465" s="5" t="n"/>
      <c r="M465" s="505" t="n"/>
      <c r="N465" s="505" t="n"/>
      <c r="O465" s="5" t="n"/>
      <c r="P465" s="5" t="n"/>
      <c r="Q465" s="5" t="n"/>
      <c r="R465" s="5" t="n"/>
      <c r="S465" s="5" t="n"/>
      <c r="T465" s="5" t="n"/>
      <c r="U465" s="5" t="n"/>
      <c r="V465" s="5" t="n"/>
      <c r="W465" s="5" t="n"/>
      <c r="X465" s="5" t="n"/>
      <c r="Y465" s="5" t="n"/>
      <c r="Z465" s="5" t="n"/>
    </row>
    <row r="466" ht="12" customHeight="1" s="726">
      <c r="A466" s="5" t="n"/>
      <c r="B466" s="277" t="n"/>
      <c r="C466" s="5" t="n"/>
      <c r="D466" s="277" t="n"/>
      <c r="E466" s="5" t="n"/>
      <c r="F466" s="547" t="n"/>
      <c r="G466" s="5" t="n"/>
      <c r="H466" s="5" t="n"/>
      <c r="I466" s="5" t="n"/>
      <c r="J466" s="547" t="n"/>
      <c r="K466" s="277" t="n"/>
      <c r="L466" s="5" t="n"/>
      <c r="M466" s="505" t="n"/>
      <c r="N466" s="505" t="n"/>
      <c r="O466" s="5" t="n"/>
      <c r="P466" s="5" t="n"/>
      <c r="Q466" s="5" t="n"/>
      <c r="R466" s="5" t="n"/>
      <c r="S466" s="5" t="n"/>
      <c r="T466" s="5" t="n"/>
      <c r="U466" s="5" t="n"/>
      <c r="V466" s="5" t="n"/>
      <c r="W466" s="5" t="n"/>
      <c r="X466" s="5" t="n"/>
      <c r="Y466" s="5" t="n"/>
      <c r="Z466" s="5" t="n"/>
    </row>
    <row r="467" ht="12" customHeight="1" s="726">
      <c r="A467" s="5" t="n"/>
      <c r="B467" s="277" t="n"/>
      <c r="C467" s="5" t="n"/>
      <c r="D467" s="277" t="n"/>
      <c r="E467" s="5" t="n"/>
      <c r="F467" s="547" t="n"/>
      <c r="G467" s="5" t="n"/>
      <c r="H467" s="5" t="n"/>
      <c r="I467" s="5" t="n"/>
      <c r="J467" s="547" t="n"/>
      <c r="K467" s="277" t="n"/>
      <c r="L467" s="5" t="n"/>
      <c r="M467" s="505" t="n"/>
      <c r="N467" s="505" t="n"/>
      <c r="O467" s="5" t="n"/>
      <c r="P467" s="5" t="n"/>
      <c r="Q467" s="5" t="n"/>
      <c r="R467" s="5" t="n"/>
      <c r="S467" s="5" t="n"/>
      <c r="T467" s="5" t="n"/>
      <c r="U467" s="5" t="n"/>
      <c r="V467" s="5" t="n"/>
      <c r="W467" s="5" t="n"/>
      <c r="X467" s="5" t="n"/>
      <c r="Y467" s="5" t="n"/>
      <c r="Z467" s="5" t="n"/>
    </row>
    <row r="468" ht="12" customHeight="1" s="726">
      <c r="A468" s="5" t="n"/>
      <c r="B468" s="277" t="n"/>
      <c r="C468" s="5" t="n"/>
      <c r="D468" s="277" t="n"/>
      <c r="E468" s="5" t="n"/>
      <c r="F468" s="547" t="n"/>
      <c r="G468" s="5" t="n"/>
      <c r="H468" s="5" t="n"/>
      <c r="I468" s="5" t="n"/>
      <c r="J468" s="547" t="n"/>
      <c r="K468" s="277" t="n"/>
      <c r="L468" s="5" t="n"/>
      <c r="M468" s="505" t="n"/>
      <c r="N468" s="505" t="n"/>
      <c r="O468" s="5" t="n"/>
      <c r="P468" s="5" t="n"/>
      <c r="Q468" s="5" t="n"/>
      <c r="R468" s="5" t="n"/>
      <c r="S468" s="5" t="n"/>
      <c r="T468" s="5" t="n"/>
      <c r="U468" s="5" t="n"/>
      <c r="V468" s="5" t="n"/>
      <c r="W468" s="5" t="n"/>
      <c r="X468" s="5" t="n"/>
      <c r="Y468" s="5" t="n"/>
      <c r="Z468" s="5" t="n"/>
    </row>
    <row r="469" ht="12" customHeight="1" s="726">
      <c r="A469" s="5" t="n"/>
      <c r="B469" s="277" t="n"/>
      <c r="C469" s="5" t="n"/>
      <c r="D469" s="277" t="n"/>
      <c r="E469" s="5" t="n"/>
      <c r="F469" s="547" t="n"/>
      <c r="G469" s="5" t="n"/>
      <c r="H469" s="5" t="n"/>
      <c r="I469" s="5" t="n"/>
      <c r="J469" s="547" t="n"/>
      <c r="K469" s="277" t="n"/>
      <c r="L469" s="5" t="n"/>
      <c r="M469" s="505" t="n"/>
      <c r="N469" s="505" t="n"/>
      <c r="O469" s="5" t="n"/>
      <c r="P469" s="5" t="n"/>
      <c r="Q469" s="5" t="n"/>
      <c r="R469" s="5" t="n"/>
      <c r="S469" s="5" t="n"/>
      <c r="T469" s="5" t="n"/>
      <c r="U469" s="5" t="n"/>
      <c r="V469" s="5" t="n"/>
      <c r="W469" s="5" t="n"/>
      <c r="X469" s="5" t="n"/>
      <c r="Y469" s="5" t="n"/>
      <c r="Z469" s="5" t="n"/>
    </row>
    <row r="470" ht="12" customHeight="1" s="726">
      <c r="A470" s="5" t="n"/>
      <c r="B470" s="277" t="n"/>
      <c r="C470" s="5" t="n"/>
      <c r="D470" s="277" t="n"/>
      <c r="E470" s="5" t="n"/>
      <c r="F470" s="547" t="n"/>
      <c r="G470" s="5" t="n"/>
      <c r="H470" s="5" t="n"/>
      <c r="I470" s="5" t="n"/>
      <c r="J470" s="547" t="n"/>
      <c r="K470" s="277" t="n"/>
      <c r="L470" s="5" t="n"/>
      <c r="M470" s="505" t="n"/>
      <c r="N470" s="505" t="n"/>
      <c r="O470" s="5" t="n"/>
      <c r="P470" s="5" t="n"/>
      <c r="Q470" s="5" t="n"/>
      <c r="R470" s="5" t="n"/>
      <c r="S470" s="5" t="n"/>
      <c r="T470" s="5" t="n"/>
      <c r="U470" s="5" t="n"/>
      <c r="V470" s="5" t="n"/>
      <c r="W470" s="5" t="n"/>
      <c r="X470" s="5" t="n"/>
      <c r="Y470" s="5" t="n"/>
      <c r="Z470" s="5" t="n"/>
    </row>
    <row r="471" ht="12" customHeight="1" s="726">
      <c r="A471" s="5" t="n"/>
      <c r="B471" s="277" t="n"/>
      <c r="C471" s="5" t="n"/>
      <c r="D471" s="277" t="n"/>
      <c r="E471" s="5" t="n"/>
      <c r="F471" s="547" t="n"/>
      <c r="G471" s="5" t="n"/>
      <c r="H471" s="5" t="n"/>
      <c r="I471" s="5" t="n"/>
      <c r="J471" s="547" t="n"/>
      <c r="K471" s="277" t="n"/>
      <c r="L471" s="5" t="n"/>
      <c r="M471" s="505" t="n"/>
      <c r="N471" s="505" t="n"/>
      <c r="O471" s="5" t="n"/>
      <c r="P471" s="5" t="n"/>
      <c r="Q471" s="5" t="n"/>
      <c r="R471" s="5" t="n"/>
      <c r="S471" s="5" t="n"/>
      <c r="T471" s="5" t="n"/>
      <c r="U471" s="5" t="n"/>
      <c r="V471" s="5" t="n"/>
      <c r="W471" s="5" t="n"/>
      <c r="X471" s="5" t="n"/>
      <c r="Y471" s="5" t="n"/>
      <c r="Z471" s="5" t="n"/>
    </row>
    <row r="472" ht="12" customHeight="1" s="726">
      <c r="A472" s="5" t="n"/>
      <c r="B472" s="277" t="n"/>
      <c r="C472" s="5" t="n"/>
      <c r="D472" s="277" t="n"/>
      <c r="E472" s="5" t="n"/>
      <c r="F472" s="547" t="n"/>
      <c r="G472" s="5" t="n"/>
      <c r="H472" s="5" t="n"/>
      <c r="I472" s="5" t="n"/>
      <c r="J472" s="547" t="n"/>
      <c r="K472" s="277" t="n"/>
      <c r="L472" s="5" t="n"/>
      <c r="M472" s="505" t="n"/>
      <c r="N472" s="505" t="n"/>
      <c r="O472" s="5" t="n"/>
      <c r="P472" s="5" t="n"/>
      <c r="Q472" s="5" t="n"/>
      <c r="R472" s="5" t="n"/>
      <c r="S472" s="5" t="n"/>
      <c r="T472" s="5" t="n"/>
      <c r="U472" s="5" t="n"/>
      <c r="V472" s="5" t="n"/>
      <c r="W472" s="5" t="n"/>
      <c r="X472" s="5" t="n"/>
      <c r="Y472" s="5" t="n"/>
      <c r="Z472" s="5" t="n"/>
    </row>
    <row r="473" ht="12" customHeight="1" s="726">
      <c r="A473" s="5" t="n"/>
      <c r="B473" s="277" t="n"/>
      <c r="C473" s="5" t="n"/>
      <c r="D473" s="277" t="n"/>
      <c r="E473" s="5" t="n"/>
      <c r="F473" s="547" t="n"/>
      <c r="G473" s="5" t="n"/>
      <c r="H473" s="5" t="n"/>
      <c r="I473" s="5" t="n"/>
      <c r="J473" s="547" t="n"/>
      <c r="K473" s="277" t="n"/>
      <c r="L473" s="5" t="n"/>
      <c r="M473" s="505" t="n"/>
      <c r="N473" s="505" t="n"/>
      <c r="O473" s="5" t="n"/>
      <c r="P473" s="5" t="n"/>
      <c r="Q473" s="5" t="n"/>
      <c r="R473" s="5" t="n"/>
      <c r="S473" s="5" t="n"/>
      <c r="T473" s="5" t="n"/>
      <c r="U473" s="5" t="n"/>
      <c r="V473" s="5" t="n"/>
      <c r="W473" s="5" t="n"/>
      <c r="X473" s="5" t="n"/>
      <c r="Y473" s="5" t="n"/>
      <c r="Z473" s="5" t="n"/>
    </row>
    <row r="474" ht="12" customHeight="1" s="726">
      <c r="A474" s="5" t="n"/>
      <c r="B474" s="277" t="n"/>
      <c r="C474" s="5" t="n"/>
      <c r="D474" s="277" t="n"/>
      <c r="E474" s="5" t="n"/>
      <c r="F474" s="547" t="n"/>
      <c r="G474" s="5" t="n"/>
      <c r="H474" s="5" t="n"/>
      <c r="I474" s="5" t="n"/>
      <c r="J474" s="547" t="n"/>
      <c r="K474" s="277" t="n"/>
      <c r="L474" s="5" t="n"/>
      <c r="M474" s="505" t="n"/>
      <c r="N474" s="505" t="n"/>
      <c r="O474" s="5" t="n"/>
      <c r="P474" s="5" t="n"/>
      <c r="Q474" s="5" t="n"/>
      <c r="R474" s="5" t="n"/>
      <c r="S474" s="5" t="n"/>
      <c r="T474" s="5" t="n"/>
      <c r="U474" s="5" t="n"/>
      <c r="V474" s="5" t="n"/>
      <c r="W474" s="5" t="n"/>
      <c r="X474" s="5" t="n"/>
      <c r="Y474" s="5" t="n"/>
      <c r="Z474" s="5" t="n"/>
    </row>
    <row r="475" ht="12" customHeight="1" s="726">
      <c r="A475" s="5" t="n"/>
      <c r="B475" s="277" t="n"/>
      <c r="C475" s="5" t="n"/>
      <c r="D475" s="277" t="n"/>
      <c r="E475" s="5" t="n"/>
      <c r="F475" s="547" t="n"/>
      <c r="G475" s="5" t="n"/>
      <c r="H475" s="5" t="n"/>
      <c r="I475" s="5" t="n"/>
      <c r="J475" s="547" t="n"/>
      <c r="K475" s="277" t="n"/>
      <c r="L475" s="5" t="n"/>
      <c r="M475" s="505" t="n"/>
      <c r="N475" s="505" t="n"/>
      <c r="O475" s="5" t="n"/>
      <c r="P475" s="5" t="n"/>
      <c r="Q475" s="5" t="n"/>
      <c r="R475" s="5" t="n"/>
      <c r="S475" s="5" t="n"/>
      <c r="T475" s="5" t="n"/>
      <c r="U475" s="5" t="n"/>
      <c r="V475" s="5" t="n"/>
      <c r="W475" s="5" t="n"/>
      <c r="X475" s="5" t="n"/>
      <c r="Y475" s="5" t="n"/>
      <c r="Z475" s="5" t="n"/>
    </row>
    <row r="476" ht="12" customHeight="1" s="726">
      <c r="A476" s="5" t="n"/>
      <c r="B476" s="277" t="n"/>
      <c r="C476" s="5" t="n"/>
      <c r="D476" s="277" t="n"/>
      <c r="E476" s="5" t="n"/>
      <c r="F476" s="547" t="n"/>
      <c r="G476" s="5" t="n"/>
      <c r="H476" s="5" t="n"/>
      <c r="I476" s="5" t="n"/>
      <c r="J476" s="547" t="n"/>
      <c r="K476" s="277" t="n"/>
      <c r="L476" s="5" t="n"/>
      <c r="M476" s="505" t="n"/>
      <c r="N476" s="505" t="n"/>
      <c r="O476" s="5" t="n"/>
      <c r="P476" s="5" t="n"/>
      <c r="Q476" s="5" t="n"/>
      <c r="R476" s="5" t="n"/>
      <c r="S476" s="5" t="n"/>
      <c r="T476" s="5" t="n"/>
      <c r="U476" s="5" t="n"/>
      <c r="V476" s="5" t="n"/>
      <c r="W476" s="5" t="n"/>
      <c r="X476" s="5" t="n"/>
      <c r="Y476" s="5" t="n"/>
      <c r="Z476" s="5" t="n"/>
    </row>
    <row r="477" ht="12" customHeight="1" s="726">
      <c r="A477" s="5" t="n"/>
      <c r="B477" s="277" t="n"/>
      <c r="C477" s="5" t="n"/>
      <c r="D477" s="277" t="n"/>
      <c r="E477" s="5" t="n"/>
      <c r="F477" s="547" t="n"/>
      <c r="G477" s="5" t="n"/>
      <c r="H477" s="5" t="n"/>
      <c r="I477" s="5" t="n"/>
      <c r="J477" s="547" t="n"/>
      <c r="K477" s="277" t="n"/>
      <c r="L477" s="5" t="n"/>
      <c r="M477" s="505" t="n"/>
      <c r="N477" s="505" t="n"/>
      <c r="O477" s="5" t="n"/>
      <c r="P477" s="5" t="n"/>
      <c r="Q477" s="5" t="n"/>
      <c r="R477" s="5" t="n"/>
      <c r="S477" s="5" t="n"/>
      <c r="T477" s="5" t="n"/>
      <c r="U477" s="5" t="n"/>
      <c r="V477" s="5" t="n"/>
      <c r="W477" s="5" t="n"/>
      <c r="X477" s="5" t="n"/>
      <c r="Y477" s="5" t="n"/>
      <c r="Z477" s="5" t="n"/>
    </row>
    <row r="478" ht="12" customHeight="1" s="726">
      <c r="A478" s="5" t="n"/>
      <c r="B478" s="277" t="n"/>
      <c r="C478" s="5" t="n"/>
      <c r="D478" s="277" t="n"/>
      <c r="E478" s="5" t="n"/>
      <c r="F478" s="547" t="n"/>
      <c r="G478" s="5" t="n"/>
      <c r="H478" s="5" t="n"/>
      <c r="I478" s="5" t="n"/>
      <c r="J478" s="547" t="n"/>
      <c r="K478" s="277" t="n"/>
      <c r="L478" s="5" t="n"/>
      <c r="M478" s="505" t="n"/>
      <c r="N478" s="505" t="n"/>
      <c r="O478" s="5" t="n"/>
      <c r="P478" s="5" t="n"/>
      <c r="Q478" s="5" t="n"/>
      <c r="R478" s="5" t="n"/>
      <c r="S478" s="5" t="n"/>
      <c r="T478" s="5" t="n"/>
      <c r="U478" s="5" t="n"/>
      <c r="V478" s="5" t="n"/>
      <c r="W478" s="5" t="n"/>
      <c r="X478" s="5" t="n"/>
      <c r="Y478" s="5" t="n"/>
      <c r="Z478" s="5" t="n"/>
    </row>
    <row r="479" ht="12" customHeight="1" s="726">
      <c r="A479" s="5" t="n"/>
      <c r="B479" s="277" t="n"/>
      <c r="C479" s="5" t="n"/>
      <c r="D479" s="277" t="n"/>
      <c r="E479" s="5" t="n"/>
      <c r="F479" s="547" t="n"/>
      <c r="G479" s="5" t="n"/>
      <c r="H479" s="5" t="n"/>
      <c r="I479" s="5" t="n"/>
      <c r="J479" s="547" t="n"/>
      <c r="K479" s="277" t="n"/>
      <c r="L479" s="5" t="n"/>
      <c r="M479" s="505" t="n"/>
      <c r="N479" s="505" t="n"/>
      <c r="O479" s="5" t="n"/>
      <c r="P479" s="5" t="n"/>
      <c r="Q479" s="5" t="n"/>
      <c r="R479" s="5" t="n"/>
      <c r="S479" s="5" t="n"/>
      <c r="T479" s="5" t="n"/>
      <c r="U479" s="5" t="n"/>
      <c r="V479" s="5" t="n"/>
      <c r="W479" s="5" t="n"/>
      <c r="X479" s="5" t="n"/>
      <c r="Y479" s="5" t="n"/>
      <c r="Z479" s="5" t="n"/>
    </row>
    <row r="480" ht="12" customHeight="1" s="726">
      <c r="A480" s="5" t="n"/>
      <c r="B480" s="277" t="n"/>
      <c r="C480" s="5" t="n"/>
      <c r="D480" s="277" t="n"/>
      <c r="E480" s="5" t="n"/>
      <c r="F480" s="547" t="n"/>
      <c r="G480" s="5" t="n"/>
      <c r="H480" s="5" t="n"/>
      <c r="I480" s="5" t="n"/>
      <c r="J480" s="547" t="n"/>
      <c r="K480" s="277" t="n"/>
      <c r="L480" s="5" t="n"/>
      <c r="M480" s="505" t="n"/>
      <c r="N480" s="505" t="n"/>
      <c r="O480" s="5" t="n"/>
      <c r="P480" s="5" t="n"/>
      <c r="Q480" s="5" t="n"/>
      <c r="R480" s="5" t="n"/>
      <c r="S480" s="5" t="n"/>
      <c r="T480" s="5" t="n"/>
      <c r="U480" s="5" t="n"/>
      <c r="V480" s="5" t="n"/>
      <c r="W480" s="5" t="n"/>
      <c r="X480" s="5" t="n"/>
      <c r="Y480" s="5" t="n"/>
      <c r="Z480" s="5" t="n"/>
    </row>
    <row r="481" ht="12" customHeight="1" s="726">
      <c r="A481" s="5" t="n"/>
      <c r="B481" s="277" t="n"/>
      <c r="C481" s="5" t="n"/>
      <c r="D481" s="277" t="n"/>
      <c r="E481" s="5" t="n"/>
      <c r="F481" s="547" t="n"/>
      <c r="G481" s="5" t="n"/>
      <c r="H481" s="5" t="n"/>
      <c r="I481" s="5" t="n"/>
      <c r="J481" s="547" t="n"/>
      <c r="K481" s="277" t="n"/>
      <c r="L481" s="5" t="n"/>
      <c r="M481" s="505" t="n"/>
      <c r="N481" s="505" t="n"/>
      <c r="O481" s="5" t="n"/>
      <c r="P481" s="5" t="n"/>
      <c r="Q481" s="5" t="n"/>
      <c r="R481" s="5" t="n"/>
      <c r="S481" s="5" t="n"/>
      <c r="T481" s="5" t="n"/>
      <c r="U481" s="5" t="n"/>
      <c r="V481" s="5" t="n"/>
      <c r="W481" s="5" t="n"/>
      <c r="X481" s="5" t="n"/>
      <c r="Y481" s="5" t="n"/>
      <c r="Z481" s="5" t="n"/>
    </row>
    <row r="482" ht="12" customHeight="1" s="726">
      <c r="A482" s="5" t="n"/>
      <c r="B482" s="277" t="n"/>
      <c r="C482" s="5" t="n"/>
      <c r="D482" s="277" t="n"/>
      <c r="E482" s="5" t="n"/>
      <c r="F482" s="547" t="n"/>
      <c r="G482" s="5" t="n"/>
      <c r="H482" s="5" t="n"/>
      <c r="I482" s="5" t="n"/>
      <c r="J482" s="547" t="n"/>
      <c r="K482" s="277" t="n"/>
      <c r="L482" s="5" t="n"/>
      <c r="M482" s="505" t="n"/>
      <c r="N482" s="505" t="n"/>
      <c r="O482" s="5" t="n"/>
      <c r="P482" s="5" t="n"/>
      <c r="Q482" s="5" t="n"/>
      <c r="R482" s="5" t="n"/>
      <c r="S482" s="5" t="n"/>
      <c r="T482" s="5" t="n"/>
      <c r="U482" s="5" t="n"/>
      <c r="V482" s="5" t="n"/>
      <c r="W482" s="5" t="n"/>
      <c r="X482" s="5" t="n"/>
      <c r="Y482" s="5" t="n"/>
      <c r="Z482" s="5" t="n"/>
    </row>
    <row r="483" ht="12" customHeight="1" s="726">
      <c r="A483" s="5" t="n"/>
      <c r="B483" s="277" t="n"/>
      <c r="C483" s="5" t="n"/>
      <c r="D483" s="277" t="n"/>
      <c r="E483" s="5" t="n"/>
      <c r="F483" s="547" t="n"/>
      <c r="G483" s="5" t="n"/>
      <c r="H483" s="5" t="n"/>
      <c r="I483" s="5" t="n"/>
      <c r="J483" s="547" t="n"/>
      <c r="K483" s="277" t="n"/>
      <c r="L483" s="5" t="n"/>
      <c r="M483" s="505" t="n"/>
      <c r="N483" s="505" t="n"/>
      <c r="O483" s="5" t="n"/>
      <c r="P483" s="5" t="n"/>
      <c r="Q483" s="5" t="n"/>
      <c r="R483" s="5" t="n"/>
      <c r="S483" s="5" t="n"/>
      <c r="T483" s="5" t="n"/>
      <c r="U483" s="5" t="n"/>
      <c r="V483" s="5" t="n"/>
      <c r="W483" s="5" t="n"/>
      <c r="X483" s="5" t="n"/>
      <c r="Y483" s="5" t="n"/>
      <c r="Z483" s="5" t="n"/>
    </row>
    <row r="484" ht="12" customHeight="1" s="726">
      <c r="A484" s="5" t="n"/>
      <c r="B484" s="277" t="n"/>
      <c r="C484" s="5" t="n"/>
      <c r="D484" s="277" t="n"/>
      <c r="E484" s="5" t="n"/>
      <c r="F484" s="547" t="n"/>
      <c r="G484" s="5" t="n"/>
      <c r="H484" s="5" t="n"/>
      <c r="I484" s="5" t="n"/>
      <c r="J484" s="547" t="n"/>
      <c r="K484" s="277" t="n"/>
      <c r="L484" s="5" t="n"/>
      <c r="M484" s="505" t="n"/>
      <c r="N484" s="505" t="n"/>
      <c r="O484" s="5" t="n"/>
      <c r="P484" s="5" t="n"/>
      <c r="Q484" s="5" t="n"/>
      <c r="R484" s="5" t="n"/>
      <c r="S484" s="5" t="n"/>
      <c r="T484" s="5" t="n"/>
      <c r="U484" s="5" t="n"/>
      <c r="V484" s="5" t="n"/>
      <c r="W484" s="5" t="n"/>
      <c r="X484" s="5" t="n"/>
      <c r="Y484" s="5" t="n"/>
      <c r="Z484" s="5" t="n"/>
    </row>
    <row r="485" ht="12" customHeight="1" s="726">
      <c r="A485" s="5" t="n"/>
      <c r="B485" s="277" t="n"/>
      <c r="C485" s="5" t="n"/>
      <c r="D485" s="277" t="n"/>
      <c r="E485" s="5" t="n"/>
      <c r="F485" s="547" t="n"/>
      <c r="G485" s="5" t="n"/>
      <c r="H485" s="5" t="n"/>
      <c r="I485" s="5" t="n"/>
      <c r="J485" s="547" t="n"/>
      <c r="K485" s="277" t="n"/>
      <c r="L485" s="5" t="n"/>
      <c r="M485" s="505" t="n"/>
      <c r="N485" s="505" t="n"/>
      <c r="O485" s="5" t="n"/>
      <c r="P485" s="5" t="n"/>
      <c r="Q485" s="5" t="n"/>
      <c r="R485" s="5" t="n"/>
      <c r="S485" s="5" t="n"/>
      <c r="T485" s="5" t="n"/>
      <c r="U485" s="5" t="n"/>
      <c r="V485" s="5" t="n"/>
      <c r="W485" s="5" t="n"/>
      <c r="X485" s="5" t="n"/>
      <c r="Y485" s="5" t="n"/>
      <c r="Z485" s="5" t="n"/>
    </row>
    <row r="486" ht="12" customHeight="1" s="726">
      <c r="A486" s="5" t="n"/>
      <c r="B486" s="277" t="n"/>
      <c r="C486" s="5" t="n"/>
      <c r="D486" s="277" t="n"/>
      <c r="E486" s="5" t="n"/>
      <c r="F486" s="547" t="n"/>
      <c r="G486" s="5" t="n"/>
      <c r="H486" s="5" t="n"/>
      <c r="I486" s="5" t="n"/>
      <c r="J486" s="547" t="n"/>
      <c r="K486" s="277" t="n"/>
      <c r="L486" s="5" t="n"/>
      <c r="M486" s="505" t="n"/>
      <c r="N486" s="505" t="n"/>
      <c r="O486" s="5" t="n"/>
      <c r="P486" s="5" t="n"/>
      <c r="Q486" s="5" t="n"/>
      <c r="R486" s="5" t="n"/>
      <c r="S486" s="5" t="n"/>
      <c r="T486" s="5" t="n"/>
      <c r="U486" s="5" t="n"/>
      <c r="V486" s="5" t="n"/>
      <c r="W486" s="5" t="n"/>
      <c r="X486" s="5" t="n"/>
      <c r="Y486" s="5" t="n"/>
      <c r="Z486" s="5" t="n"/>
    </row>
    <row r="487" ht="12" customHeight="1" s="726">
      <c r="A487" s="5" t="n"/>
      <c r="B487" s="277" t="n"/>
      <c r="C487" s="5" t="n"/>
      <c r="D487" s="277" t="n"/>
      <c r="E487" s="5" t="n"/>
      <c r="F487" s="547" t="n"/>
      <c r="G487" s="5" t="n"/>
      <c r="H487" s="5" t="n"/>
      <c r="I487" s="5" t="n"/>
      <c r="J487" s="547" t="n"/>
      <c r="K487" s="277" t="n"/>
      <c r="L487" s="5" t="n"/>
      <c r="M487" s="505" t="n"/>
      <c r="N487" s="505" t="n"/>
      <c r="O487" s="5" t="n"/>
      <c r="P487" s="5" t="n"/>
      <c r="Q487" s="5" t="n"/>
      <c r="R487" s="5" t="n"/>
      <c r="S487" s="5" t="n"/>
      <c r="T487" s="5" t="n"/>
      <c r="U487" s="5" t="n"/>
      <c r="V487" s="5" t="n"/>
      <c r="W487" s="5" t="n"/>
      <c r="X487" s="5" t="n"/>
      <c r="Y487" s="5" t="n"/>
      <c r="Z487" s="5" t="n"/>
    </row>
    <row r="488" ht="12" customHeight="1" s="726">
      <c r="A488" s="5" t="n"/>
      <c r="B488" s="277" t="n"/>
      <c r="C488" s="5" t="n"/>
      <c r="D488" s="277" t="n"/>
      <c r="E488" s="5" t="n"/>
      <c r="F488" s="547" t="n"/>
      <c r="G488" s="5" t="n"/>
      <c r="H488" s="5" t="n"/>
      <c r="I488" s="5" t="n"/>
      <c r="J488" s="547" t="n"/>
      <c r="K488" s="277" t="n"/>
      <c r="L488" s="5" t="n"/>
      <c r="M488" s="505" t="n"/>
      <c r="N488" s="505" t="n"/>
      <c r="O488" s="5" t="n"/>
      <c r="P488" s="5" t="n"/>
      <c r="Q488" s="5" t="n"/>
      <c r="R488" s="5" t="n"/>
      <c r="S488" s="5" t="n"/>
      <c r="T488" s="5" t="n"/>
      <c r="U488" s="5" t="n"/>
      <c r="V488" s="5" t="n"/>
      <c r="W488" s="5" t="n"/>
      <c r="X488" s="5" t="n"/>
      <c r="Y488" s="5" t="n"/>
      <c r="Z488" s="5" t="n"/>
    </row>
    <row r="489" ht="12" customHeight="1" s="726">
      <c r="A489" s="5" t="n"/>
      <c r="B489" s="277" t="n"/>
      <c r="C489" s="5" t="n"/>
      <c r="D489" s="277" t="n"/>
      <c r="E489" s="5" t="n"/>
      <c r="F489" s="547" t="n"/>
      <c r="G489" s="5" t="n"/>
      <c r="H489" s="5" t="n"/>
      <c r="I489" s="5" t="n"/>
      <c r="J489" s="547" t="n"/>
      <c r="K489" s="277" t="n"/>
      <c r="L489" s="5" t="n"/>
      <c r="M489" s="505" t="n"/>
      <c r="N489" s="505" t="n"/>
      <c r="O489" s="5" t="n"/>
      <c r="P489" s="5" t="n"/>
      <c r="Q489" s="5" t="n"/>
      <c r="R489" s="5" t="n"/>
      <c r="S489" s="5" t="n"/>
      <c r="T489" s="5" t="n"/>
      <c r="U489" s="5" t="n"/>
      <c r="V489" s="5" t="n"/>
      <c r="W489" s="5" t="n"/>
      <c r="X489" s="5" t="n"/>
      <c r="Y489" s="5" t="n"/>
      <c r="Z489" s="5" t="n"/>
    </row>
    <row r="490" ht="12" customHeight="1" s="726">
      <c r="A490" s="5" t="n"/>
      <c r="B490" s="277" t="n"/>
      <c r="C490" s="5" t="n"/>
      <c r="D490" s="277" t="n"/>
      <c r="E490" s="5" t="n"/>
      <c r="F490" s="547" t="n"/>
      <c r="G490" s="5" t="n"/>
      <c r="H490" s="5" t="n"/>
      <c r="I490" s="5" t="n"/>
      <c r="J490" s="547" t="n"/>
      <c r="K490" s="277" t="n"/>
      <c r="L490" s="5" t="n"/>
      <c r="M490" s="505" t="n"/>
      <c r="N490" s="505" t="n"/>
      <c r="O490" s="5" t="n"/>
      <c r="P490" s="5" t="n"/>
      <c r="Q490" s="5" t="n"/>
      <c r="R490" s="5" t="n"/>
      <c r="S490" s="5" t="n"/>
      <c r="T490" s="5" t="n"/>
      <c r="U490" s="5" t="n"/>
      <c r="V490" s="5" t="n"/>
      <c r="W490" s="5" t="n"/>
      <c r="X490" s="5" t="n"/>
      <c r="Y490" s="5" t="n"/>
      <c r="Z490" s="5" t="n"/>
    </row>
    <row r="491" ht="12" customHeight="1" s="726">
      <c r="A491" s="5" t="n"/>
      <c r="B491" s="277" t="n"/>
      <c r="C491" s="5" t="n"/>
      <c r="D491" s="277" t="n"/>
      <c r="E491" s="5" t="n"/>
      <c r="F491" s="547" t="n"/>
      <c r="G491" s="5" t="n"/>
      <c r="H491" s="5" t="n"/>
      <c r="I491" s="5" t="n"/>
      <c r="J491" s="547" t="n"/>
      <c r="K491" s="277" t="n"/>
      <c r="L491" s="5" t="n"/>
      <c r="M491" s="505" t="n"/>
      <c r="N491" s="505" t="n"/>
      <c r="O491" s="5" t="n"/>
      <c r="P491" s="5" t="n"/>
      <c r="Q491" s="5" t="n"/>
      <c r="R491" s="5" t="n"/>
      <c r="S491" s="5" t="n"/>
      <c r="T491" s="5" t="n"/>
      <c r="U491" s="5" t="n"/>
      <c r="V491" s="5" t="n"/>
      <c r="W491" s="5" t="n"/>
      <c r="X491" s="5" t="n"/>
      <c r="Y491" s="5" t="n"/>
      <c r="Z491" s="5" t="n"/>
    </row>
    <row r="492" ht="12" customHeight="1" s="726">
      <c r="A492" s="5" t="n"/>
      <c r="B492" s="277" t="n"/>
      <c r="C492" s="5" t="n"/>
      <c r="D492" s="277" t="n"/>
      <c r="E492" s="5" t="n"/>
      <c r="F492" s="547" t="n"/>
      <c r="G492" s="5" t="n"/>
      <c r="H492" s="5" t="n"/>
      <c r="I492" s="5" t="n"/>
      <c r="J492" s="547" t="n"/>
      <c r="K492" s="277" t="n"/>
      <c r="L492" s="5" t="n"/>
      <c r="M492" s="505" t="n"/>
      <c r="N492" s="505" t="n"/>
      <c r="O492" s="5" t="n"/>
      <c r="P492" s="5" t="n"/>
      <c r="Q492" s="5" t="n"/>
      <c r="R492" s="5" t="n"/>
      <c r="S492" s="5" t="n"/>
      <c r="T492" s="5" t="n"/>
      <c r="U492" s="5" t="n"/>
      <c r="V492" s="5" t="n"/>
      <c r="W492" s="5" t="n"/>
      <c r="X492" s="5" t="n"/>
      <c r="Y492" s="5" t="n"/>
      <c r="Z492" s="5" t="n"/>
    </row>
    <row r="493" ht="12" customHeight="1" s="726">
      <c r="A493" s="5" t="n"/>
      <c r="B493" s="277" t="n"/>
      <c r="C493" s="5" t="n"/>
      <c r="D493" s="277" t="n"/>
      <c r="E493" s="5" t="n"/>
      <c r="F493" s="547" t="n"/>
      <c r="G493" s="5" t="n"/>
      <c r="H493" s="5" t="n"/>
      <c r="I493" s="5" t="n"/>
      <c r="J493" s="547" t="n"/>
      <c r="K493" s="277" t="n"/>
      <c r="L493" s="5" t="n"/>
      <c r="M493" s="505" t="n"/>
      <c r="N493" s="505" t="n"/>
      <c r="O493" s="5" t="n"/>
      <c r="P493" s="5" t="n"/>
      <c r="Q493" s="5" t="n"/>
      <c r="R493" s="5" t="n"/>
      <c r="S493" s="5" t="n"/>
      <c r="T493" s="5" t="n"/>
      <c r="U493" s="5" t="n"/>
      <c r="V493" s="5" t="n"/>
      <c r="W493" s="5" t="n"/>
      <c r="X493" s="5" t="n"/>
      <c r="Y493" s="5" t="n"/>
      <c r="Z493" s="5" t="n"/>
    </row>
    <row r="494" ht="12" customHeight="1" s="726">
      <c r="A494" s="5" t="n"/>
      <c r="B494" s="277" t="n"/>
      <c r="C494" s="5" t="n"/>
      <c r="D494" s="277" t="n"/>
      <c r="E494" s="5" t="n"/>
      <c r="F494" s="547" t="n"/>
      <c r="G494" s="5" t="n"/>
      <c r="H494" s="5" t="n"/>
      <c r="I494" s="5" t="n"/>
      <c r="J494" s="547" t="n"/>
      <c r="K494" s="277" t="n"/>
      <c r="L494" s="5" t="n"/>
      <c r="M494" s="505" t="n"/>
      <c r="N494" s="505" t="n"/>
      <c r="O494" s="5" t="n"/>
      <c r="P494" s="5" t="n"/>
      <c r="Q494" s="5" t="n"/>
      <c r="R494" s="5" t="n"/>
      <c r="S494" s="5" t="n"/>
      <c r="T494" s="5" t="n"/>
      <c r="U494" s="5" t="n"/>
      <c r="V494" s="5" t="n"/>
      <c r="W494" s="5" t="n"/>
      <c r="X494" s="5" t="n"/>
      <c r="Y494" s="5" t="n"/>
      <c r="Z494" s="5" t="n"/>
    </row>
    <row r="495" ht="12" customHeight="1" s="726">
      <c r="A495" s="5" t="n"/>
      <c r="B495" s="277" t="n"/>
      <c r="C495" s="5" t="n"/>
      <c r="D495" s="277" t="n"/>
      <c r="E495" s="5" t="n"/>
      <c r="F495" s="547" t="n"/>
      <c r="G495" s="5" t="n"/>
      <c r="H495" s="5" t="n"/>
      <c r="I495" s="5" t="n"/>
      <c r="J495" s="547" t="n"/>
      <c r="K495" s="277" t="n"/>
      <c r="L495" s="5" t="n"/>
      <c r="M495" s="505" t="n"/>
      <c r="N495" s="505" t="n"/>
      <c r="O495" s="5" t="n"/>
      <c r="P495" s="5" t="n"/>
      <c r="Q495" s="5" t="n"/>
      <c r="R495" s="5" t="n"/>
      <c r="S495" s="5" t="n"/>
      <c r="T495" s="5" t="n"/>
      <c r="U495" s="5" t="n"/>
      <c r="V495" s="5" t="n"/>
      <c r="W495" s="5" t="n"/>
      <c r="X495" s="5" t="n"/>
      <c r="Y495" s="5" t="n"/>
      <c r="Z495" s="5" t="n"/>
    </row>
    <row r="496" ht="12" customHeight="1" s="726">
      <c r="A496" s="5" t="n"/>
      <c r="B496" s="277" t="n"/>
      <c r="C496" s="5" t="n"/>
      <c r="D496" s="277" t="n"/>
      <c r="E496" s="5" t="n"/>
      <c r="F496" s="547" t="n"/>
      <c r="G496" s="5" t="n"/>
      <c r="H496" s="5" t="n"/>
      <c r="I496" s="5" t="n"/>
      <c r="J496" s="547" t="n"/>
      <c r="K496" s="277" t="n"/>
      <c r="L496" s="5" t="n"/>
      <c r="M496" s="505" t="n"/>
      <c r="N496" s="505" t="n"/>
      <c r="O496" s="5" t="n"/>
      <c r="P496" s="5" t="n"/>
      <c r="Q496" s="5" t="n"/>
      <c r="R496" s="5" t="n"/>
      <c r="S496" s="5" t="n"/>
      <c r="T496" s="5" t="n"/>
      <c r="U496" s="5" t="n"/>
      <c r="V496" s="5" t="n"/>
      <c r="W496" s="5" t="n"/>
      <c r="X496" s="5" t="n"/>
      <c r="Y496" s="5" t="n"/>
      <c r="Z496" s="5" t="n"/>
    </row>
    <row r="497" ht="12" customHeight="1" s="726">
      <c r="A497" s="5" t="n"/>
      <c r="B497" s="277" t="n"/>
      <c r="C497" s="5" t="n"/>
      <c r="D497" s="277" t="n"/>
      <c r="E497" s="5" t="n"/>
      <c r="F497" s="547" t="n"/>
      <c r="G497" s="5" t="n"/>
      <c r="H497" s="5" t="n"/>
      <c r="I497" s="5" t="n"/>
      <c r="J497" s="547" t="n"/>
      <c r="K497" s="277" t="n"/>
      <c r="L497" s="5" t="n"/>
      <c r="M497" s="505" t="n"/>
      <c r="N497" s="505" t="n"/>
      <c r="O497" s="5" t="n"/>
      <c r="P497" s="5" t="n"/>
      <c r="Q497" s="5" t="n"/>
      <c r="R497" s="5" t="n"/>
      <c r="S497" s="5" t="n"/>
      <c r="T497" s="5" t="n"/>
      <c r="U497" s="5" t="n"/>
      <c r="V497" s="5" t="n"/>
      <c r="W497" s="5" t="n"/>
      <c r="X497" s="5" t="n"/>
      <c r="Y497" s="5" t="n"/>
      <c r="Z497" s="5" t="n"/>
    </row>
    <row r="498" ht="12" customHeight="1" s="726">
      <c r="A498" s="5" t="n"/>
      <c r="B498" s="277" t="n"/>
      <c r="C498" s="5" t="n"/>
      <c r="D498" s="277" t="n"/>
      <c r="E498" s="5" t="n"/>
      <c r="F498" s="547" t="n"/>
      <c r="G498" s="5" t="n"/>
      <c r="H498" s="5" t="n"/>
      <c r="I498" s="5" t="n"/>
      <c r="J498" s="547" t="n"/>
      <c r="K498" s="277" t="n"/>
      <c r="L498" s="5" t="n"/>
      <c r="M498" s="505" t="n"/>
      <c r="N498" s="505" t="n"/>
      <c r="O498" s="5" t="n"/>
      <c r="P498" s="5" t="n"/>
      <c r="Q498" s="5" t="n"/>
      <c r="R498" s="5" t="n"/>
      <c r="S498" s="5" t="n"/>
      <c r="T498" s="5" t="n"/>
      <c r="U498" s="5" t="n"/>
      <c r="V498" s="5" t="n"/>
      <c r="W498" s="5" t="n"/>
      <c r="X498" s="5" t="n"/>
      <c r="Y498" s="5" t="n"/>
      <c r="Z498" s="5" t="n"/>
    </row>
    <row r="499" ht="12" customHeight="1" s="726">
      <c r="A499" s="5" t="n"/>
      <c r="B499" s="277" t="n"/>
      <c r="C499" s="5" t="n"/>
      <c r="D499" s="277" t="n"/>
      <c r="E499" s="5" t="n"/>
      <c r="F499" s="547" t="n"/>
      <c r="G499" s="5" t="n"/>
      <c r="H499" s="5" t="n"/>
      <c r="I499" s="5" t="n"/>
      <c r="J499" s="547" t="n"/>
      <c r="K499" s="277" t="n"/>
      <c r="L499" s="5" t="n"/>
      <c r="M499" s="505" t="n"/>
      <c r="N499" s="505" t="n"/>
      <c r="O499" s="5" t="n"/>
      <c r="P499" s="5" t="n"/>
      <c r="Q499" s="5" t="n"/>
      <c r="R499" s="5" t="n"/>
      <c r="S499" s="5" t="n"/>
      <c r="T499" s="5" t="n"/>
      <c r="U499" s="5" t="n"/>
      <c r="V499" s="5" t="n"/>
      <c r="W499" s="5" t="n"/>
      <c r="X499" s="5" t="n"/>
      <c r="Y499" s="5" t="n"/>
      <c r="Z499" s="5" t="n"/>
    </row>
    <row r="500" ht="12" customHeight="1" s="726">
      <c r="A500" s="5" t="n"/>
      <c r="B500" s="277" t="n"/>
      <c r="C500" s="5" t="n"/>
      <c r="D500" s="277" t="n"/>
      <c r="E500" s="5" t="n"/>
      <c r="F500" s="547" t="n"/>
      <c r="G500" s="5" t="n"/>
      <c r="H500" s="5" t="n"/>
      <c r="I500" s="5" t="n"/>
      <c r="J500" s="547" t="n"/>
      <c r="K500" s="277" t="n"/>
      <c r="L500" s="5" t="n"/>
      <c r="M500" s="505" t="n"/>
      <c r="N500" s="505" t="n"/>
      <c r="O500" s="5" t="n"/>
      <c r="P500" s="5" t="n"/>
      <c r="Q500" s="5" t="n"/>
      <c r="R500" s="5" t="n"/>
      <c r="S500" s="5" t="n"/>
      <c r="T500" s="5" t="n"/>
      <c r="U500" s="5" t="n"/>
      <c r="V500" s="5" t="n"/>
      <c r="W500" s="5" t="n"/>
      <c r="X500" s="5" t="n"/>
      <c r="Y500" s="5" t="n"/>
      <c r="Z500" s="5" t="n"/>
    </row>
    <row r="501" ht="12" customHeight="1" s="726">
      <c r="A501" s="5" t="n"/>
      <c r="B501" s="277" t="n"/>
      <c r="C501" s="5" t="n"/>
      <c r="D501" s="277" t="n"/>
      <c r="E501" s="5" t="n"/>
      <c r="F501" s="547" t="n"/>
      <c r="G501" s="5" t="n"/>
      <c r="H501" s="5" t="n"/>
      <c r="I501" s="5" t="n"/>
      <c r="J501" s="547" t="n"/>
      <c r="K501" s="277" t="n"/>
      <c r="L501" s="5" t="n"/>
      <c r="M501" s="505" t="n"/>
      <c r="N501" s="505" t="n"/>
      <c r="O501" s="5" t="n"/>
      <c r="P501" s="5" t="n"/>
      <c r="Q501" s="5" t="n"/>
      <c r="R501" s="5" t="n"/>
      <c r="S501" s="5" t="n"/>
      <c r="T501" s="5" t="n"/>
      <c r="U501" s="5" t="n"/>
      <c r="V501" s="5" t="n"/>
      <c r="W501" s="5" t="n"/>
      <c r="X501" s="5" t="n"/>
      <c r="Y501" s="5" t="n"/>
      <c r="Z501" s="5" t="n"/>
    </row>
    <row r="502" ht="12" customHeight="1" s="726">
      <c r="A502" s="5" t="n"/>
      <c r="B502" s="277" t="n"/>
      <c r="C502" s="5" t="n"/>
      <c r="D502" s="277" t="n"/>
      <c r="E502" s="5" t="n"/>
      <c r="F502" s="547" t="n"/>
      <c r="G502" s="5" t="n"/>
      <c r="H502" s="5" t="n"/>
      <c r="I502" s="5" t="n"/>
      <c r="J502" s="547" t="n"/>
      <c r="K502" s="277" t="n"/>
      <c r="L502" s="5" t="n"/>
      <c r="M502" s="505" t="n"/>
      <c r="N502" s="505" t="n"/>
      <c r="O502" s="5" t="n"/>
      <c r="P502" s="5" t="n"/>
      <c r="Q502" s="5" t="n"/>
      <c r="R502" s="5" t="n"/>
      <c r="S502" s="5" t="n"/>
      <c r="T502" s="5" t="n"/>
      <c r="U502" s="5" t="n"/>
      <c r="V502" s="5" t="n"/>
      <c r="W502" s="5" t="n"/>
      <c r="X502" s="5" t="n"/>
      <c r="Y502" s="5" t="n"/>
      <c r="Z502" s="5" t="n"/>
    </row>
    <row r="503" ht="12" customHeight="1" s="726">
      <c r="A503" s="5" t="n"/>
      <c r="B503" s="277" t="n"/>
      <c r="C503" s="5" t="n"/>
      <c r="D503" s="277" t="n"/>
      <c r="E503" s="5" t="n"/>
      <c r="F503" s="547" t="n"/>
      <c r="G503" s="5" t="n"/>
      <c r="H503" s="5" t="n"/>
      <c r="I503" s="5" t="n"/>
      <c r="J503" s="547" t="n"/>
      <c r="K503" s="277" t="n"/>
      <c r="L503" s="5" t="n"/>
      <c r="M503" s="505" t="n"/>
      <c r="N503" s="505" t="n"/>
      <c r="O503" s="5" t="n"/>
      <c r="P503" s="5" t="n"/>
      <c r="Q503" s="5" t="n"/>
      <c r="R503" s="5" t="n"/>
      <c r="S503" s="5" t="n"/>
      <c r="T503" s="5" t="n"/>
      <c r="U503" s="5" t="n"/>
      <c r="V503" s="5" t="n"/>
      <c r="W503" s="5" t="n"/>
      <c r="X503" s="5" t="n"/>
      <c r="Y503" s="5" t="n"/>
      <c r="Z503" s="5" t="n"/>
    </row>
    <row r="504" ht="12" customHeight="1" s="726">
      <c r="A504" s="5" t="n"/>
      <c r="B504" s="277" t="n"/>
      <c r="C504" s="5" t="n"/>
      <c r="D504" s="277" t="n"/>
      <c r="E504" s="5" t="n"/>
      <c r="F504" s="547" t="n"/>
      <c r="G504" s="5" t="n"/>
      <c r="H504" s="5" t="n"/>
      <c r="I504" s="5" t="n"/>
      <c r="J504" s="547" t="n"/>
      <c r="K504" s="277" t="n"/>
      <c r="L504" s="5" t="n"/>
      <c r="M504" s="505" t="n"/>
      <c r="N504" s="505" t="n"/>
      <c r="O504" s="5" t="n"/>
      <c r="P504" s="5" t="n"/>
      <c r="Q504" s="5" t="n"/>
      <c r="R504" s="5" t="n"/>
      <c r="S504" s="5" t="n"/>
      <c r="T504" s="5" t="n"/>
      <c r="U504" s="5" t="n"/>
      <c r="V504" s="5" t="n"/>
      <c r="W504" s="5" t="n"/>
      <c r="X504" s="5" t="n"/>
      <c r="Y504" s="5" t="n"/>
      <c r="Z504" s="5" t="n"/>
    </row>
    <row r="505" ht="12" customHeight="1" s="726">
      <c r="A505" s="5" t="n"/>
      <c r="B505" s="277" t="n"/>
      <c r="C505" s="5" t="n"/>
      <c r="D505" s="277" t="n"/>
      <c r="E505" s="5" t="n"/>
      <c r="F505" s="547" t="n"/>
      <c r="G505" s="5" t="n"/>
      <c r="H505" s="5" t="n"/>
      <c r="I505" s="5" t="n"/>
      <c r="J505" s="547" t="n"/>
      <c r="K505" s="277" t="n"/>
      <c r="L505" s="5" t="n"/>
      <c r="M505" s="505" t="n"/>
      <c r="N505" s="505" t="n"/>
      <c r="O505" s="5" t="n"/>
      <c r="P505" s="5" t="n"/>
      <c r="Q505" s="5" t="n"/>
      <c r="R505" s="5" t="n"/>
      <c r="S505" s="5" t="n"/>
      <c r="T505" s="5" t="n"/>
      <c r="U505" s="5" t="n"/>
      <c r="V505" s="5" t="n"/>
      <c r="W505" s="5" t="n"/>
      <c r="X505" s="5" t="n"/>
      <c r="Y505" s="5" t="n"/>
      <c r="Z505" s="5" t="n"/>
    </row>
    <row r="506" ht="12" customHeight="1" s="726">
      <c r="A506" s="5" t="n"/>
      <c r="B506" s="277" t="n"/>
      <c r="C506" s="5" t="n"/>
      <c r="D506" s="277" t="n"/>
      <c r="E506" s="5" t="n"/>
      <c r="F506" s="547" t="n"/>
      <c r="G506" s="5" t="n"/>
      <c r="H506" s="5" t="n"/>
      <c r="I506" s="5" t="n"/>
      <c r="J506" s="547" t="n"/>
      <c r="K506" s="277" t="n"/>
      <c r="L506" s="5" t="n"/>
      <c r="M506" s="505" t="n"/>
      <c r="N506" s="505" t="n"/>
      <c r="O506" s="5" t="n"/>
      <c r="P506" s="5" t="n"/>
      <c r="Q506" s="5" t="n"/>
      <c r="R506" s="5" t="n"/>
      <c r="S506" s="5" t="n"/>
      <c r="T506" s="5" t="n"/>
      <c r="U506" s="5" t="n"/>
      <c r="V506" s="5" t="n"/>
      <c r="W506" s="5" t="n"/>
      <c r="X506" s="5" t="n"/>
      <c r="Y506" s="5" t="n"/>
      <c r="Z506" s="5" t="n"/>
    </row>
    <row r="507" ht="12" customHeight="1" s="726">
      <c r="A507" s="5" t="n"/>
      <c r="B507" s="277" t="n"/>
      <c r="C507" s="5" t="n"/>
      <c r="D507" s="277" t="n"/>
      <c r="E507" s="5" t="n"/>
      <c r="F507" s="547" t="n"/>
      <c r="G507" s="5" t="n"/>
      <c r="H507" s="5" t="n"/>
      <c r="I507" s="5" t="n"/>
      <c r="J507" s="547" t="n"/>
      <c r="K507" s="277" t="n"/>
      <c r="L507" s="5" t="n"/>
      <c r="M507" s="505" t="n"/>
      <c r="N507" s="505" t="n"/>
      <c r="O507" s="5" t="n"/>
      <c r="P507" s="5" t="n"/>
      <c r="Q507" s="5" t="n"/>
      <c r="R507" s="5" t="n"/>
      <c r="S507" s="5" t="n"/>
      <c r="T507" s="5" t="n"/>
      <c r="U507" s="5" t="n"/>
      <c r="V507" s="5" t="n"/>
      <c r="W507" s="5" t="n"/>
      <c r="X507" s="5" t="n"/>
      <c r="Y507" s="5" t="n"/>
      <c r="Z507" s="5" t="n"/>
    </row>
    <row r="508" ht="12" customHeight="1" s="726">
      <c r="A508" s="5" t="n"/>
      <c r="B508" s="277" t="n"/>
      <c r="C508" s="5" t="n"/>
      <c r="D508" s="277" t="n"/>
      <c r="E508" s="5" t="n"/>
      <c r="F508" s="547" t="n"/>
      <c r="G508" s="5" t="n"/>
      <c r="H508" s="5" t="n"/>
      <c r="I508" s="5" t="n"/>
      <c r="J508" s="547" t="n"/>
      <c r="K508" s="277" t="n"/>
      <c r="L508" s="5" t="n"/>
      <c r="M508" s="505" t="n"/>
      <c r="N508" s="505" t="n"/>
      <c r="O508" s="5" t="n"/>
      <c r="P508" s="5" t="n"/>
      <c r="Q508" s="5" t="n"/>
      <c r="R508" s="5" t="n"/>
      <c r="S508" s="5" t="n"/>
      <c r="T508" s="5" t="n"/>
      <c r="U508" s="5" t="n"/>
      <c r="V508" s="5" t="n"/>
      <c r="W508" s="5" t="n"/>
      <c r="X508" s="5" t="n"/>
      <c r="Y508" s="5" t="n"/>
      <c r="Z508" s="5" t="n"/>
    </row>
    <row r="509" ht="12" customHeight="1" s="726">
      <c r="A509" s="5" t="n"/>
      <c r="B509" s="277" t="n"/>
      <c r="C509" s="5" t="n"/>
      <c r="D509" s="277" t="n"/>
      <c r="E509" s="5" t="n"/>
      <c r="F509" s="547" t="n"/>
      <c r="G509" s="5" t="n"/>
      <c r="H509" s="5" t="n"/>
      <c r="I509" s="5" t="n"/>
      <c r="J509" s="547" t="n"/>
      <c r="K509" s="277" t="n"/>
      <c r="L509" s="5" t="n"/>
      <c r="M509" s="505" t="n"/>
      <c r="N509" s="505" t="n"/>
      <c r="O509" s="5" t="n"/>
      <c r="P509" s="5" t="n"/>
      <c r="Q509" s="5" t="n"/>
      <c r="R509" s="5" t="n"/>
      <c r="S509" s="5" t="n"/>
      <c r="T509" s="5" t="n"/>
      <c r="U509" s="5" t="n"/>
      <c r="V509" s="5" t="n"/>
      <c r="W509" s="5" t="n"/>
      <c r="X509" s="5" t="n"/>
      <c r="Y509" s="5" t="n"/>
      <c r="Z509" s="5" t="n"/>
    </row>
    <row r="510" ht="12" customHeight="1" s="726">
      <c r="A510" s="5" t="n"/>
      <c r="B510" s="277" t="n"/>
      <c r="C510" s="5" t="n"/>
      <c r="D510" s="277" t="n"/>
      <c r="E510" s="5" t="n"/>
      <c r="F510" s="547" t="n"/>
      <c r="G510" s="5" t="n"/>
      <c r="H510" s="5" t="n"/>
      <c r="I510" s="5" t="n"/>
      <c r="J510" s="547" t="n"/>
      <c r="K510" s="277" t="n"/>
      <c r="L510" s="5" t="n"/>
      <c r="M510" s="505" t="n"/>
      <c r="N510" s="505" t="n"/>
      <c r="O510" s="5" t="n"/>
      <c r="P510" s="5" t="n"/>
      <c r="Q510" s="5" t="n"/>
      <c r="R510" s="5" t="n"/>
      <c r="S510" s="5" t="n"/>
      <c r="T510" s="5" t="n"/>
      <c r="U510" s="5" t="n"/>
      <c r="V510" s="5" t="n"/>
      <c r="W510" s="5" t="n"/>
      <c r="X510" s="5" t="n"/>
      <c r="Y510" s="5" t="n"/>
      <c r="Z510" s="5" t="n"/>
    </row>
    <row r="511" ht="12" customHeight="1" s="726">
      <c r="A511" s="5" t="n"/>
      <c r="B511" s="277" t="n"/>
      <c r="C511" s="5" t="n"/>
      <c r="D511" s="277" t="n"/>
      <c r="E511" s="5" t="n"/>
      <c r="F511" s="547" t="n"/>
      <c r="G511" s="5" t="n"/>
      <c r="H511" s="5" t="n"/>
      <c r="I511" s="5" t="n"/>
      <c r="J511" s="547" t="n"/>
      <c r="K511" s="277" t="n"/>
      <c r="L511" s="5" t="n"/>
      <c r="M511" s="505" t="n"/>
      <c r="N511" s="505" t="n"/>
      <c r="O511" s="5" t="n"/>
      <c r="P511" s="5" t="n"/>
      <c r="Q511" s="5" t="n"/>
      <c r="R511" s="5" t="n"/>
      <c r="S511" s="5" t="n"/>
      <c r="T511" s="5" t="n"/>
      <c r="U511" s="5" t="n"/>
      <c r="V511" s="5" t="n"/>
      <c r="W511" s="5" t="n"/>
      <c r="X511" s="5" t="n"/>
      <c r="Y511" s="5" t="n"/>
      <c r="Z511" s="5" t="n"/>
    </row>
    <row r="512" ht="12" customHeight="1" s="726">
      <c r="A512" s="5" t="n"/>
      <c r="B512" s="277" t="n"/>
      <c r="C512" s="5" t="n"/>
      <c r="D512" s="277" t="n"/>
      <c r="E512" s="5" t="n"/>
      <c r="F512" s="547" t="n"/>
      <c r="G512" s="5" t="n"/>
      <c r="H512" s="5" t="n"/>
      <c r="I512" s="5" t="n"/>
      <c r="J512" s="547" t="n"/>
      <c r="K512" s="277" t="n"/>
      <c r="L512" s="5" t="n"/>
      <c r="M512" s="505" t="n"/>
      <c r="N512" s="505" t="n"/>
      <c r="O512" s="5" t="n"/>
      <c r="P512" s="5" t="n"/>
      <c r="Q512" s="5" t="n"/>
      <c r="R512" s="5" t="n"/>
      <c r="S512" s="5" t="n"/>
      <c r="T512" s="5" t="n"/>
      <c r="U512" s="5" t="n"/>
      <c r="V512" s="5" t="n"/>
      <c r="W512" s="5" t="n"/>
      <c r="X512" s="5" t="n"/>
      <c r="Y512" s="5" t="n"/>
      <c r="Z512" s="5" t="n"/>
    </row>
    <row r="513" ht="12" customHeight="1" s="726">
      <c r="A513" s="5" t="n"/>
      <c r="B513" s="277" t="n"/>
      <c r="C513" s="5" t="n"/>
      <c r="D513" s="277" t="n"/>
      <c r="E513" s="5" t="n"/>
      <c r="F513" s="547" t="n"/>
      <c r="G513" s="5" t="n"/>
      <c r="H513" s="5" t="n"/>
      <c r="I513" s="5" t="n"/>
      <c r="J513" s="547" t="n"/>
      <c r="K513" s="277" t="n"/>
      <c r="L513" s="5" t="n"/>
      <c r="M513" s="505" t="n"/>
      <c r="N513" s="505" t="n"/>
      <c r="O513" s="5" t="n"/>
      <c r="P513" s="5" t="n"/>
      <c r="Q513" s="5" t="n"/>
      <c r="R513" s="5" t="n"/>
      <c r="S513" s="5" t="n"/>
      <c r="T513" s="5" t="n"/>
      <c r="U513" s="5" t="n"/>
      <c r="V513" s="5" t="n"/>
      <c r="W513" s="5" t="n"/>
      <c r="X513" s="5" t="n"/>
      <c r="Y513" s="5" t="n"/>
      <c r="Z513" s="5" t="n"/>
    </row>
    <row r="514" ht="12" customHeight="1" s="726">
      <c r="A514" s="5" t="n"/>
      <c r="B514" s="277" t="n"/>
      <c r="C514" s="5" t="n"/>
      <c r="D514" s="277" t="n"/>
      <c r="E514" s="5" t="n"/>
      <c r="F514" s="547" t="n"/>
      <c r="G514" s="5" t="n"/>
      <c r="H514" s="5" t="n"/>
      <c r="I514" s="5" t="n"/>
      <c r="J514" s="547" t="n"/>
      <c r="K514" s="277" t="n"/>
      <c r="L514" s="5" t="n"/>
      <c r="M514" s="505" t="n"/>
      <c r="N514" s="505" t="n"/>
      <c r="O514" s="5" t="n"/>
      <c r="P514" s="5" t="n"/>
      <c r="Q514" s="5" t="n"/>
      <c r="R514" s="5" t="n"/>
      <c r="S514" s="5" t="n"/>
      <c r="T514" s="5" t="n"/>
      <c r="U514" s="5" t="n"/>
      <c r="V514" s="5" t="n"/>
      <c r="W514" s="5" t="n"/>
      <c r="X514" s="5" t="n"/>
      <c r="Y514" s="5" t="n"/>
      <c r="Z514" s="5" t="n"/>
    </row>
    <row r="515" ht="12" customHeight="1" s="726">
      <c r="A515" s="5" t="n"/>
      <c r="B515" s="277" t="n"/>
      <c r="C515" s="5" t="n"/>
      <c r="D515" s="277" t="n"/>
      <c r="E515" s="5" t="n"/>
      <c r="F515" s="547" t="n"/>
      <c r="G515" s="5" t="n"/>
      <c r="H515" s="5" t="n"/>
      <c r="I515" s="5" t="n"/>
      <c r="J515" s="547" t="n"/>
      <c r="K515" s="277" t="n"/>
      <c r="L515" s="5" t="n"/>
      <c r="M515" s="505" t="n"/>
      <c r="N515" s="505" t="n"/>
      <c r="O515" s="5" t="n"/>
      <c r="P515" s="5" t="n"/>
      <c r="Q515" s="5" t="n"/>
      <c r="R515" s="5" t="n"/>
      <c r="S515" s="5" t="n"/>
      <c r="T515" s="5" t="n"/>
      <c r="U515" s="5" t="n"/>
      <c r="V515" s="5" t="n"/>
      <c r="W515" s="5" t="n"/>
      <c r="X515" s="5" t="n"/>
      <c r="Y515" s="5" t="n"/>
      <c r="Z515" s="5" t="n"/>
    </row>
    <row r="516" ht="12" customHeight="1" s="726">
      <c r="A516" s="5" t="n"/>
      <c r="B516" s="277" t="n"/>
      <c r="C516" s="5" t="n"/>
      <c r="D516" s="277" t="n"/>
      <c r="E516" s="5" t="n"/>
      <c r="F516" s="547" t="n"/>
      <c r="G516" s="5" t="n"/>
      <c r="H516" s="5" t="n"/>
      <c r="I516" s="5" t="n"/>
      <c r="J516" s="547" t="n"/>
      <c r="K516" s="277" t="n"/>
      <c r="L516" s="5" t="n"/>
      <c r="M516" s="505" t="n"/>
      <c r="N516" s="505" t="n"/>
      <c r="O516" s="5" t="n"/>
      <c r="P516" s="5" t="n"/>
      <c r="Q516" s="5" t="n"/>
      <c r="R516" s="5" t="n"/>
      <c r="S516" s="5" t="n"/>
      <c r="T516" s="5" t="n"/>
      <c r="U516" s="5" t="n"/>
      <c r="V516" s="5" t="n"/>
      <c r="W516" s="5" t="n"/>
      <c r="X516" s="5" t="n"/>
      <c r="Y516" s="5" t="n"/>
      <c r="Z516" s="5" t="n"/>
    </row>
    <row r="517" ht="12" customHeight="1" s="726">
      <c r="A517" s="5" t="n"/>
      <c r="B517" s="277" t="n"/>
      <c r="C517" s="5" t="n"/>
      <c r="D517" s="277" t="n"/>
      <c r="E517" s="5" t="n"/>
      <c r="F517" s="547" t="n"/>
      <c r="G517" s="5" t="n"/>
      <c r="H517" s="5" t="n"/>
      <c r="I517" s="5" t="n"/>
      <c r="J517" s="547" t="n"/>
      <c r="K517" s="277" t="n"/>
      <c r="L517" s="5" t="n"/>
      <c r="M517" s="505" t="n"/>
      <c r="N517" s="505" t="n"/>
      <c r="O517" s="5" t="n"/>
      <c r="P517" s="5" t="n"/>
      <c r="Q517" s="5" t="n"/>
      <c r="R517" s="5" t="n"/>
      <c r="S517" s="5" t="n"/>
      <c r="T517" s="5" t="n"/>
      <c r="U517" s="5" t="n"/>
      <c r="V517" s="5" t="n"/>
      <c r="W517" s="5" t="n"/>
      <c r="X517" s="5" t="n"/>
      <c r="Y517" s="5" t="n"/>
      <c r="Z517" s="5" t="n"/>
    </row>
    <row r="518" ht="12" customHeight="1" s="726">
      <c r="A518" s="5" t="n"/>
      <c r="B518" s="277" t="n"/>
      <c r="C518" s="5" t="n"/>
      <c r="D518" s="277" t="n"/>
      <c r="E518" s="5" t="n"/>
      <c r="F518" s="547" t="n"/>
      <c r="G518" s="5" t="n"/>
      <c r="H518" s="5" t="n"/>
      <c r="I518" s="5" t="n"/>
      <c r="J518" s="547" t="n"/>
      <c r="K518" s="277" t="n"/>
      <c r="L518" s="5" t="n"/>
      <c r="M518" s="505" t="n"/>
      <c r="N518" s="505" t="n"/>
      <c r="O518" s="5" t="n"/>
      <c r="P518" s="5" t="n"/>
      <c r="Q518" s="5" t="n"/>
      <c r="R518" s="5" t="n"/>
      <c r="S518" s="5" t="n"/>
      <c r="T518" s="5" t="n"/>
      <c r="U518" s="5" t="n"/>
      <c r="V518" s="5" t="n"/>
      <c r="W518" s="5" t="n"/>
      <c r="X518" s="5" t="n"/>
      <c r="Y518" s="5" t="n"/>
      <c r="Z518" s="5" t="n"/>
    </row>
    <row r="519" ht="12" customHeight="1" s="726">
      <c r="A519" s="5" t="n"/>
      <c r="B519" s="277" t="n"/>
      <c r="C519" s="5" t="n"/>
      <c r="D519" s="277" t="n"/>
      <c r="E519" s="5" t="n"/>
      <c r="F519" s="547" t="n"/>
      <c r="G519" s="5" t="n"/>
      <c r="H519" s="5" t="n"/>
      <c r="I519" s="5" t="n"/>
      <c r="J519" s="547" t="n"/>
      <c r="K519" s="277" t="n"/>
      <c r="L519" s="5" t="n"/>
      <c r="M519" s="505" t="n"/>
      <c r="N519" s="505" t="n"/>
      <c r="O519" s="5" t="n"/>
      <c r="P519" s="5" t="n"/>
      <c r="Q519" s="5" t="n"/>
      <c r="R519" s="5" t="n"/>
      <c r="S519" s="5" t="n"/>
      <c r="T519" s="5" t="n"/>
      <c r="U519" s="5" t="n"/>
      <c r="V519" s="5" t="n"/>
      <c r="W519" s="5" t="n"/>
      <c r="X519" s="5" t="n"/>
      <c r="Y519" s="5" t="n"/>
      <c r="Z519" s="5" t="n"/>
    </row>
    <row r="520" ht="12" customHeight="1" s="726">
      <c r="A520" s="5" t="n"/>
      <c r="B520" s="277" t="n"/>
      <c r="C520" s="5" t="n"/>
      <c r="D520" s="277" t="n"/>
      <c r="E520" s="5" t="n"/>
      <c r="F520" s="547" t="n"/>
      <c r="G520" s="5" t="n"/>
      <c r="H520" s="5" t="n"/>
      <c r="I520" s="5" t="n"/>
      <c r="J520" s="547" t="n"/>
      <c r="K520" s="277" t="n"/>
      <c r="L520" s="5" t="n"/>
      <c r="M520" s="505" t="n"/>
      <c r="N520" s="505" t="n"/>
      <c r="O520" s="5" t="n"/>
      <c r="P520" s="5" t="n"/>
      <c r="Q520" s="5" t="n"/>
      <c r="R520" s="5" t="n"/>
      <c r="S520" s="5" t="n"/>
      <c r="T520" s="5" t="n"/>
      <c r="U520" s="5" t="n"/>
      <c r="V520" s="5" t="n"/>
      <c r="W520" s="5" t="n"/>
      <c r="X520" s="5" t="n"/>
      <c r="Y520" s="5" t="n"/>
      <c r="Z520" s="5" t="n"/>
    </row>
    <row r="521" ht="12" customHeight="1" s="726">
      <c r="A521" s="5" t="n"/>
      <c r="B521" s="277" t="n"/>
      <c r="C521" s="5" t="n"/>
      <c r="D521" s="277" t="n"/>
      <c r="E521" s="5" t="n"/>
      <c r="F521" s="547" t="n"/>
      <c r="G521" s="5" t="n"/>
      <c r="H521" s="5" t="n"/>
      <c r="I521" s="5" t="n"/>
      <c r="J521" s="547" t="n"/>
      <c r="K521" s="277" t="n"/>
      <c r="L521" s="5" t="n"/>
      <c r="M521" s="505" t="n"/>
      <c r="N521" s="505" t="n"/>
      <c r="O521" s="5" t="n"/>
      <c r="P521" s="5" t="n"/>
      <c r="Q521" s="5" t="n"/>
      <c r="R521" s="5" t="n"/>
      <c r="S521" s="5" t="n"/>
      <c r="T521" s="5" t="n"/>
      <c r="U521" s="5" t="n"/>
      <c r="V521" s="5" t="n"/>
      <c r="W521" s="5" t="n"/>
      <c r="X521" s="5" t="n"/>
      <c r="Y521" s="5" t="n"/>
      <c r="Z521" s="5" t="n"/>
    </row>
    <row r="522" ht="12" customHeight="1" s="726">
      <c r="A522" s="5" t="n"/>
      <c r="B522" s="277" t="n"/>
      <c r="C522" s="5" t="n"/>
      <c r="D522" s="277" t="n"/>
      <c r="E522" s="5" t="n"/>
      <c r="F522" s="547" t="n"/>
      <c r="G522" s="5" t="n"/>
      <c r="H522" s="5" t="n"/>
      <c r="I522" s="5" t="n"/>
      <c r="J522" s="547" t="n"/>
      <c r="K522" s="277" t="n"/>
      <c r="L522" s="5" t="n"/>
      <c r="M522" s="505" t="n"/>
      <c r="N522" s="505" t="n"/>
      <c r="O522" s="5" t="n"/>
      <c r="P522" s="5" t="n"/>
      <c r="Q522" s="5" t="n"/>
      <c r="R522" s="5" t="n"/>
      <c r="S522" s="5" t="n"/>
      <c r="T522" s="5" t="n"/>
      <c r="U522" s="5" t="n"/>
      <c r="V522" s="5" t="n"/>
      <c r="W522" s="5" t="n"/>
      <c r="X522" s="5" t="n"/>
      <c r="Y522" s="5" t="n"/>
      <c r="Z522" s="5" t="n"/>
    </row>
    <row r="523" ht="12" customHeight="1" s="726">
      <c r="A523" s="5" t="n"/>
      <c r="B523" s="277" t="n"/>
      <c r="C523" s="5" t="n"/>
      <c r="D523" s="277" t="n"/>
      <c r="E523" s="5" t="n"/>
      <c r="F523" s="547" t="n"/>
      <c r="G523" s="5" t="n"/>
      <c r="H523" s="5" t="n"/>
      <c r="I523" s="5" t="n"/>
      <c r="J523" s="547" t="n"/>
      <c r="K523" s="277" t="n"/>
      <c r="L523" s="5" t="n"/>
      <c r="M523" s="505" t="n"/>
      <c r="N523" s="505" t="n"/>
      <c r="O523" s="5" t="n"/>
      <c r="P523" s="5" t="n"/>
      <c r="Q523" s="5" t="n"/>
      <c r="R523" s="5" t="n"/>
      <c r="S523" s="5" t="n"/>
      <c r="T523" s="5" t="n"/>
      <c r="U523" s="5" t="n"/>
      <c r="V523" s="5" t="n"/>
      <c r="W523" s="5" t="n"/>
      <c r="X523" s="5" t="n"/>
      <c r="Y523" s="5" t="n"/>
      <c r="Z523" s="5" t="n"/>
    </row>
    <row r="524" ht="12" customHeight="1" s="726">
      <c r="A524" s="5" t="n"/>
      <c r="B524" s="277" t="n"/>
      <c r="C524" s="5" t="n"/>
      <c r="D524" s="277" t="n"/>
      <c r="E524" s="5" t="n"/>
      <c r="F524" s="547" t="n"/>
      <c r="G524" s="5" t="n"/>
      <c r="H524" s="5" t="n"/>
      <c r="I524" s="5" t="n"/>
      <c r="J524" s="547" t="n"/>
      <c r="K524" s="277" t="n"/>
      <c r="L524" s="5" t="n"/>
      <c r="M524" s="505" t="n"/>
      <c r="N524" s="505" t="n"/>
      <c r="O524" s="5" t="n"/>
      <c r="P524" s="5" t="n"/>
      <c r="Q524" s="5" t="n"/>
      <c r="R524" s="5" t="n"/>
      <c r="S524" s="5" t="n"/>
      <c r="T524" s="5" t="n"/>
      <c r="U524" s="5" t="n"/>
      <c r="V524" s="5" t="n"/>
      <c r="W524" s="5" t="n"/>
      <c r="X524" s="5" t="n"/>
      <c r="Y524" s="5" t="n"/>
      <c r="Z524" s="5" t="n"/>
    </row>
    <row r="525" ht="12" customHeight="1" s="726">
      <c r="A525" s="5" t="n"/>
      <c r="B525" s="277" t="n"/>
      <c r="C525" s="5" t="n"/>
      <c r="D525" s="277" t="n"/>
      <c r="E525" s="5" t="n"/>
      <c r="F525" s="547" t="n"/>
      <c r="G525" s="5" t="n"/>
      <c r="H525" s="5" t="n"/>
      <c r="I525" s="5" t="n"/>
      <c r="J525" s="547" t="n"/>
      <c r="K525" s="277" t="n"/>
      <c r="L525" s="5" t="n"/>
      <c r="M525" s="505" t="n"/>
      <c r="N525" s="505" t="n"/>
      <c r="O525" s="5" t="n"/>
      <c r="P525" s="5" t="n"/>
      <c r="Q525" s="5" t="n"/>
      <c r="R525" s="5" t="n"/>
      <c r="S525" s="5" t="n"/>
      <c r="T525" s="5" t="n"/>
      <c r="U525" s="5" t="n"/>
      <c r="V525" s="5" t="n"/>
      <c r="W525" s="5" t="n"/>
      <c r="X525" s="5" t="n"/>
      <c r="Y525" s="5" t="n"/>
      <c r="Z525" s="5" t="n"/>
    </row>
    <row r="526" ht="12" customHeight="1" s="726">
      <c r="A526" s="5" t="n"/>
      <c r="B526" s="277" t="n"/>
      <c r="C526" s="5" t="n"/>
      <c r="D526" s="277" t="n"/>
      <c r="E526" s="5" t="n"/>
      <c r="F526" s="547" t="n"/>
      <c r="G526" s="5" t="n"/>
      <c r="H526" s="5" t="n"/>
      <c r="I526" s="5" t="n"/>
      <c r="J526" s="547" t="n"/>
      <c r="K526" s="277" t="n"/>
      <c r="L526" s="5" t="n"/>
      <c r="M526" s="505" t="n"/>
      <c r="N526" s="505" t="n"/>
      <c r="O526" s="5" t="n"/>
      <c r="P526" s="5" t="n"/>
      <c r="Q526" s="5" t="n"/>
      <c r="R526" s="5" t="n"/>
      <c r="S526" s="5" t="n"/>
      <c r="T526" s="5" t="n"/>
      <c r="U526" s="5" t="n"/>
      <c r="V526" s="5" t="n"/>
      <c r="W526" s="5" t="n"/>
      <c r="X526" s="5" t="n"/>
      <c r="Y526" s="5" t="n"/>
      <c r="Z526" s="5" t="n"/>
    </row>
    <row r="527" ht="12" customHeight="1" s="726">
      <c r="A527" s="5" t="n"/>
      <c r="B527" s="277" t="n"/>
      <c r="C527" s="5" t="n"/>
      <c r="D527" s="277" t="n"/>
      <c r="E527" s="5" t="n"/>
      <c r="F527" s="547" t="n"/>
      <c r="G527" s="5" t="n"/>
      <c r="H527" s="5" t="n"/>
      <c r="I527" s="5" t="n"/>
      <c r="J527" s="547" t="n"/>
      <c r="K527" s="277" t="n"/>
      <c r="L527" s="5" t="n"/>
      <c r="M527" s="505" t="n"/>
      <c r="N527" s="505" t="n"/>
      <c r="O527" s="5" t="n"/>
      <c r="P527" s="5" t="n"/>
      <c r="Q527" s="5" t="n"/>
      <c r="R527" s="5" t="n"/>
      <c r="S527" s="5" t="n"/>
      <c r="T527" s="5" t="n"/>
      <c r="U527" s="5" t="n"/>
      <c r="V527" s="5" t="n"/>
      <c r="W527" s="5" t="n"/>
      <c r="X527" s="5" t="n"/>
      <c r="Y527" s="5" t="n"/>
      <c r="Z527" s="5" t="n"/>
    </row>
    <row r="528" ht="12" customHeight="1" s="726">
      <c r="A528" s="5" t="n"/>
      <c r="B528" s="277" t="n"/>
      <c r="C528" s="5" t="n"/>
      <c r="D528" s="277" t="n"/>
      <c r="E528" s="5" t="n"/>
      <c r="F528" s="547" t="n"/>
      <c r="G528" s="5" t="n"/>
      <c r="H528" s="5" t="n"/>
      <c r="I528" s="5" t="n"/>
      <c r="J528" s="547" t="n"/>
      <c r="K528" s="277" t="n"/>
      <c r="L528" s="5" t="n"/>
      <c r="M528" s="505" t="n"/>
      <c r="N528" s="505" t="n"/>
      <c r="O528" s="5" t="n"/>
      <c r="P528" s="5" t="n"/>
      <c r="Q528" s="5" t="n"/>
      <c r="R528" s="5" t="n"/>
      <c r="S528" s="5" t="n"/>
      <c r="T528" s="5" t="n"/>
      <c r="U528" s="5" t="n"/>
      <c r="V528" s="5" t="n"/>
      <c r="W528" s="5" t="n"/>
      <c r="X528" s="5" t="n"/>
      <c r="Y528" s="5" t="n"/>
      <c r="Z528" s="5" t="n"/>
    </row>
    <row r="529" ht="12" customHeight="1" s="726">
      <c r="A529" s="5" t="n"/>
      <c r="B529" s="277" t="n"/>
      <c r="C529" s="5" t="n"/>
      <c r="D529" s="277" t="n"/>
      <c r="E529" s="5" t="n"/>
      <c r="F529" s="547" t="n"/>
      <c r="G529" s="5" t="n"/>
      <c r="H529" s="5" t="n"/>
      <c r="I529" s="5" t="n"/>
      <c r="J529" s="547" t="n"/>
      <c r="K529" s="277" t="n"/>
      <c r="L529" s="5" t="n"/>
      <c r="M529" s="505" t="n"/>
      <c r="N529" s="505" t="n"/>
      <c r="O529" s="5" t="n"/>
      <c r="P529" s="5" t="n"/>
      <c r="Q529" s="5" t="n"/>
      <c r="R529" s="5" t="n"/>
      <c r="S529" s="5" t="n"/>
      <c r="T529" s="5" t="n"/>
      <c r="U529" s="5" t="n"/>
      <c r="V529" s="5" t="n"/>
      <c r="W529" s="5" t="n"/>
      <c r="X529" s="5" t="n"/>
      <c r="Y529" s="5" t="n"/>
      <c r="Z529" s="5" t="n"/>
    </row>
    <row r="530" ht="12" customHeight="1" s="726">
      <c r="A530" s="5" t="n"/>
      <c r="B530" s="277" t="n"/>
      <c r="C530" s="5" t="n"/>
      <c r="D530" s="277" t="n"/>
      <c r="E530" s="5" t="n"/>
      <c r="F530" s="547" t="n"/>
      <c r="G530" s="5" t="n"/>
      <c r="H530" s="5" t="n"/>
      <c r="I530" s="5" t="n"/>
      <c r="J530" s="547" t="n"/>
      <c r="K530" s="277" t="n"/>
      <c r="L530" s="5" t="n"/>
      <c r="M530" s="505" t="n"/>
      <c r="N530" s="505" t="n"/>
      <c r="O530" s="5" t="n"/>
      <c r="P530" s="5" t="n"/>
      <c r="Q530" s="5" t="n"/>
      <c r="R530" s="5" t="n"/>
      <c r="S530" s="5" t="n"/>
      <c r="T530" s="5" t="n"/>
      <c r="U530" s="5" t="n"/>
      <c r="V530" s="5" t="n"/>
      <c r="W530" s="5" t="n"/>
      <c r="X530" s="5" t="n"/>
      <c r="Y530" s="5" t="n"/>
      <c r="Z530" s="5" t="n"/>
    </row>
    <row r="531" ht="12" customHeight="1" s="726">
      <c r="A531" s="5" t="n"/>
      <c r="B531" s="277" t="n"/>
      <c r="C531" s="5" t="n"/>
      <c r="D531" s="277" t="n"/>
      <c r="E531" s="5" t="n"/>
      <c r="F531" s="547" t="n"/>
      <c r="G531" s="5" t="n"/>
      <c r="H531" s="5" t="n"/>
      <c r="I531" s="5" t="n"/>
      <c r="J531" s="547" t="n"/>
      <c r="K531" s="277" t="n"/>
      <c r="L531" s="5" t="n"/>
      <c r="M531" s="505" t="n"/>
      <c r="N531" s="505" t="n"/>
      <c r="O531" s="5" t="n"/>
      <c r="P531" s="5" t="n"/>
      <c r="Q531" s="5" t="n"/>
      <c r="R531" s="5" t="n"/>
      <c r="S531" s="5" t="n"/>
      <c r="T531" s="5" t="n"/>
      <c r="U531" s="5" t="n"/>
      <c r="V531" s="5" t="n"/>
      <c r="W531" s="5" t="n"/>
      <c r="X531" s="5" t="n"/>
      <c r="Y531" s="5" t="n"/>
      <c r="Z531" s="5" t="n"/>
    </row>
    <row r="532" ht="12" customHeight="1" s="726">
      <c r="A532" s="5" t="n"/>
      <c r="B532" s="277" t="n"/>
      <c r="C532" s="5" t="n"/>
      <c r="D532" s="277" t="n"/>
      <c r="E532" s="5" t="n"/>
      <c r="F532" s="547" t="n"/>
      <c r="G532" s="5" t="n"/>
      <c r="H532" s="5" t="n"/>
      <c r="I532" s="5" t="n"/>
      <c r="J532" s="547" t="n"/>
      <c r="K532" s="277" t="n"/>
      <c r="L532" s="5" t="n"/>
      <c r="M532" s="505" t="n"/>
      <c r="N532" s="505" t="n"/>
      <c r="O532" s="5" t="n"/>
      <c r="P532" s="5" t="n"/>
      <c r="Q532" s="5" t="n"/>
      <c r="R532" s="5" t="n"/>
      <c r="S532" s="5" t="n"/>
      <c r="T532" s="5" t="n"/>
      <c r="U532" s="5" t="n"/>
      <c r="V532" s="5" t="n"/>
      <c r="W532" s="5" t="n"/>
      <c r="X532" s="5" t="n"/>
      <c r="Y532" s="5" t="n"/>
      <c r="Z532" s="5" t="n"/>
    </row>
    <row r="533" ht="12" customHeight="1" s="726">
      <c r="A533" s="5" t="n"/>
      <c r="B533" s="277" t="n"/>
      <c r="C533" s="5" t="n"/>
      <c r="D533" s="277" t="n"/>
      <c r="E533" s="5" t="n"/>
      <c r="F533" s="547" t="n"/>
      <c r="G533" s="5" t="n"/>
      <c r="H533" s="5" t="n"/>
      <c r="I533" s="5" t="n"/>
      <c r="J533" s="547" t="n"/>
      <c r="K533" s="277" t="n"/>
      <c r="L533" s="5" t="n"/>
      <c r="M533" s="505" t="n"/>
      <c r="N533" s="505" t="n"/>
      <c r="O533" s="5" t="n"/>
      <c r="P533" s="5" t="n"/>
      <c r="Q533" s="5" t="n"/>
      <c r="R533" s="5" t="n"/>
      <c r="S533" s="5" t="n"/>
      <c r="T533" s="5" t="n"/>
      <c r="U533" s="5" t="n"/>
      <c r="V533" s="5" t="n"/>
      <c r="W533" s="5" t="n"/>
      <c r="X533" s="5" t="n"/>
      <c r="Y533" s="5" t="n"/>
      <c r="Z533" s="5" t="n"/>
    </row>
    <row r="534" ht="12" customHeight="1" s="726">
      <c r="A534" s="5" t="n"/>
      <c r="B534" s="277" t="n"/>
      <c r="C534" s="5" t="n"/>
      <c r="D534" s="277" t="n"/>
      <c r="E534" s="5" t="n"/>
      <c r="F534" s="547" t="n"/>
      <c r="G534" s="5" t="n"/>
      <c r="H534" s="5" t="n"/>
      <c r="I534" s="5" t="n"/>
      <c r="J534" s="547" t="n"/>
      <c r="K534" s="277" t="n"/>
      <c r="L534" s="5" t="n"/>
      <c r="M534" s="505" t="n"/>
      <c r="N534" s="505" t="n"/>
      <c r="O534" s="5" t="n"/>
      <c r="P534" s="5" t="n"/>
      <c r="Q534" s="5" t="n"/>
      <c r="R534" s="5" t="n"/>
      <c r="S534" s="5" t="n"/>
      <c r="T534" s="5" t="n"/>
      <c r="U534" s="5" t="n"/>
      <c r="V534" s="5" t="n"/>
      <c r="W534" s="5" t="n"/>
      <c r="X534" s="5" t="n"/>
      <c r="Y534" s="5" t="n"/>
      <c r="Z534" s="5" t="n"/>
    </row>
    <row r="535" ht="12" customHeight="1" s="726">
      <c r="A535" s="5" t="n"/>
      <c r="B535" s="277" t="n"/>
      <c r="C535" s="5" t="n"/>
      <c r="D535" s="277" t="n"/>
      <c r="E535" s="5" t="n"/>
      <c r="F535" s="547" t="n"/>
      <c r="G535" s="5" t="n"/>
      <c r="H535" s="5" t="n"/>
      <c r="I535" s="5" t="n"/>
      <c r="J535" s="547" t="n"/>
      <c r="K535" s="277" t="n"/>
      <c r="L535" s="5" t="n"/>
      <c r="M535" s="505" t="n"/>
      <c r="N535" s="505" t="n"/>
      <c r="O535" s="5" t="n"/>
      <c r="P535" s="5" t="n"/>
      <c r="Q535" s="5" t="n"/>
      <c r="R535" s="5" t="n"/>
      <c r="S535" s="5" t="n"/>
      <c r="T535" s="5" t="n"/>
      <c r="U535" s="5" t="n"/>
      <c r="V535" s="5" t="n"/>
      <c r="W535" s="5" t="n"/>
      <c r="X535" s="5" t="n"/>
      <c r="Y535" s="5" t="n"/>
      <c r="Z535" s="5" t="n"/>
    </row>
    <row r="536" ht="12" customHeight="1" s="726">
      <c r="A536" s="5" t="n"/>
      <c r="B536" s="277" t="n"/>
      <c r="C536" s="5" t="n"/>
      <c r="D536" s="277" t="n"/>
      <c r="E536" s="5" t="n"/>
      <c r="F536" s="547" t="n"/>
      <c r="G536" s="5" t="n"/>
      <c r="H536" s="5" t="n"/>
      <c r="I536" s="5" t="n"/>
      <c r="J536" s="547" t="n"/>
      <c r="K536" s="277" t="n"/>
      <c r="L536" s="5" t="n"/>
      <c r="M536" s="505" t="n"/>
      <c r="N536" s="505" t="n"/>
      <c r="O536" s="5" t="n"/>
      <c r="P536" s="5" t="n"/>
      <c r="Q536" s="5" t="n"/>
      <c r="R536" s="5" t="n"/>
      <c r="S536" s="5" t="n"/>
      <c r="T536" s="5" t="n"/>
      <c r="U536" s="5" t="n"/>
      <c r="V536" s="5" t="n"/>
      <c r="W536" s="5" t="n"/>
      <c r="X536" s="5" t="n"/>
      <c r="Y536" s="5" t="n"/>
      <c r="Z536" s="5" t="n"/>
    </row>
    <row r="537" ht="12" customHeight="1" s="726">
      <c r="A537" s="5" t="n"/>
      <c r="B537" s="277" t="n"/>
      <c r="C537" s="5" t="n"/>
      <c r="D537" s="277" t="n"/>
      <c r="E537" s="5" t="n"/>
      <c r="F537" s="547" t="n"/>
      <c r="G537" s="5" t="n"/>
      <c r="H537" s="5" t="n"/>
      <c r="I537" s="5" t="n"/>
      <c r="J537" s="547" t="n"/>
      <c r="K537" s="277" t="n"/>
      <c r="L537" s="5" t="n"/>
      <c r="M537" s="505" t="n"/>
      <c r="N537" s="505" t="n"/>
      <c r="O537" s="5" t="n"/>
      <c r="P537" s="5" t="n"/>
      <c r="Q537" s="5" t="n"/>
      <c r="R537" s="5" t="n"/>
      <c r="S537" s="5" t="n"/>
      <c r="T537" s="5" t="n"/>
      <c r="U537" s="5" t="n"/>
      <c r="V537" s="5" t="n"/>
      <c r="W537" s="5" t="n"/>
      <c r="X537" s="5" t="n"/>
      <c r="Y537" s="5" t="n"/>
      <c r="Z537" s="5" t="n"/>
    </row>
    <row r="538" ht="12" customHeight="1" s="726">
      <c r="A538" s="5" t="n"/>
      <c r="B538" s="277" t="n"/>
      <c r="C538" s="5" t="n"/>
      <c r="D538" s="277" t="n"/>
      <c r="E538" s="5" t="n"/>
      <c r="F538" s="547" t="n"/>
      <c r="G538" s="5" t="n"/>
      <c r="H538" s="5" t="n"/>
      <c r="I538" s="5" t="n"/>
      <c r="J538" s="547" t="n"/>
      <c r="K538" s="277" t="n"/>
      <c r="L538" s="5" t="n"/>
      <c r="M538" s="505" t="n"/>
      <c r="N538" s="505" t="n"/>
      <c r="O538" s="5" t="n"/>
      <c r="P538" s="5" t="n"/>
      <c r="Q538" s="5" t="n"/>
      <c r="R538" s="5" t="n"/>
      <c r="S538" s="5" t="n"/>
      <c r="T538" s="5" t="n"/>
      <c r="U538" s="5" t="n"/>
      <c r="V538" s="5" t="n"/>
      <c r="W538" s="5" t="n"/>
      <c r="X538" s="5" t="n"/>
      <c r="Y538" s="5" t="n"/>
      <c r="Z538" s="5" t="n"/>
    </row>
    <row r="539" ht="12" customHeight="1" s="726">
      <c r="A539" s="5" t="n"/>
      <c r="B539" s="277" t="n"/>
      <c r="C539" s="5" t="n"/>
      <c r="D539" s="277" t="n"/>
      <c r="E539" s="5" t="n"/>
      <c r="F539" s="547" t="n"/>
      <c r="G539" s="5" t="n"/>
      <c r="H539" s="5" t="n"/>
      <c r="I539" s="5" t="n"/>
      <c r="J539" s="547" t="n"/>
      <c r="K539" s="277" t="n"/>
      <c r="L539" s="5" t="n"/>
      <c r="M539" s="505" t="n"/>
      <c r="N539" s="505" t="n"/>
      <c r="O539" s="5" t="n"/>
      <c r="P539" s="5" t="n"/>
      <c r="Q539" s="5" t="n"/>
      <c r="R539" s="5" t="n"/>
      <c r="S539" s="5" t="n"/>
      <c r="T539" s="5" t="n"/>
      <c r="U539" s="5" t="n"/>
      <c r="V539" s="5" t="n"/>
      <c r="W539" s="5" t="n"/>
      <c r="X539" s="5" t="n"/>
      <c r="Y539" s="5" t="n"/>
      <c r="Z539" s="5" t="n"/>
    </row>
    <row r="540" ht="12" customHeight="1" s="726">
      <c r="A540" s="5" t="n"/>
      <c r="B540" s="277" t="n"/>
      <c r="C540" s="5" t="n"/>
      <c r="D540" s="277" t="n"/>
      <c r="E540" s="5" t="n"/>
      <c r="F540" s="547" t="n"/>
      <c r="G540" s="5" t="n"/>
      <c r="H540" s="5" t="n"/>
      <c r="I540" s="5" t="n"/>
      <c r="J540" s="547" t="n"/>
      <c r="K540" s="277" t="n"/>
      <c r="L540" s="5" t="n"/>
      <c r="M540" s="505" t="n"/>
      <c r="N540" s="505" t="n"/>
      <c r="O540" s="5" t="n"/>
      <c r="P540" s="5" t="n"/>
      <c r="Q540" s="5" t="n"/>
      <c r="R540" s="5" t="n"/>
      <c r="S540" s="5" t="n"/>
      <c r="T540" s="5" t="n"/>
      <c r="U540" s="5" t="n"/>
      <c r="V540" s="5" t="n"/>
      <c r="W540" s="5" t="n"/>
      <c r="X540" s="5" t="n"/>
      <c r="Y540" s="5" t="n"/>
      <c r="Z540" s="5" t="n"/>
    </row>
    <row r="541" ht="12" customHeight="1" s="726">
      <c r="A541" s="5" t="n"/>
      <c r="B541" s="277" t="n"/>
      <c r="C541" s="5" t="n"/>
      <c r="D541" s="277" t="n"/>
      <c r="E541" s="5" t="n"/>
      <c r="F541" s="547" t="n"/>
      <c r="G541" s="5" t="n"/>
      <c r="H541" s="5" t="n"/>
      <c r="I541" s="5" t="n"/>
      <c r="J541" s="547" t="n"/>
      <c r="K541" s="277" t="n"/>
      <c r="L541" s="5" t="n"/>
      <c r="M541" s="505" t="n"/>
      <c r="N541" s="505" t="n"/>
      <c r="O541" s="5" t="n"/>
      <c r="P541" s="5" t="n"/>
      <c r="Q541" s="5" t="n"/>
      <c r="R541" s="5" t="n"/>
      <c r="S541" s="5" t="n"/>
      <c r="T541" s="5" t="n"/>
      <c r="U541" s="5" t="n"/>
      <c r="V541" s="5" t="n"/>
      <c r="W541" s="5" t="n"/>
      <c r="X541" s="5" t="n"/>
      <c r="Y541" s="5" t="n"/>
      <c r="Z541" s="5" t="n"/>
    </row>
    <row r="542" ht="12" customHeight="1" s="726">
      <c r="A542" s="5" t="n"/>
      <c r="B542" s="277" t="n"/>
      <c r="C542" s="5" t="n"/>
      <c r="D542" s="277" t="n"/>
      <c r="E542" s="5" t="n"/>
      <c r="F542" s="547" t="n"/>
      <c r="G542" s="5" t="n"/>
      <c r="H542" s="5" t="n"/>
      <c r="I542" s="5" t="n"/>
      <c r="J542" s="547" t="n"/>
      <c r="K542" s="277" t="n"/>
      <c r="L542" s="5" t="n"/>
      <c r="M542" s="505" t="n"/>
      <c r="N542" s="505" t="n"/>
      <c r="O542" s="5" t="n"/>
      <c r="P542" s="5" t="n"/>
      <c r="Q542" s="5" t="n"/>
      <c r="R542" s="5" t="n"/>
      <c r="S542" s="5" t="n"/>
      <c r="T542" s="5" t="n"/>
      <c r="U542" s="5" t="n"/>
      <c r="V542" s="5" t="n"/>
      <c r="W542" s="5" t="n"/>
      <c r="X542" s="5" t="n"/>
      <c r="Y542" s="5" t="n"/>
      <c r="Z542" s="5" t="n"/>
    </row>
    <row r="543" ht="12" customHeight="1" s="726">
      <c r="A543" s="5" t="n"/>
      <c r="B543" s="277" t="n"/>
      <c r="C543" s="5" t="n"/>
      <c r="D543" s="277" t="n"/>
      <c r="E543" s="5" t="n"/>
      <c r="F543" s="547" t="n"/>
      <c r="G543" s="5" t="n"/>
      <c r="H543" s="5" t="n"/>
      <c r="I543" s="5" t="n"/>
      <c r="J543" s="547" t="n"/>
      <c r="K543" s="277" t="n"/>
      <c r="L543" s="5" t="n"/>
      <c r="M543" s="505" t="n"/>
      <c r="N543" s="505" t="n"/>
      <c r="O543" s="5" t="n"/>
      <c r="P543" s="5" t="n"/>
      <c r="Q543" s="5" t="n"/>
      <c r="R543" s="5" t="n"/>
      <c r="S543" s="5" t="n"/>
      <c r="T543" s="5" t="n"/>
      <c r="U543" s="5" t="n"/>
      <c r="V543" s="5" t="n"/>
      <c r="W543" s="5" t="n"/>
      <c r="X543" s="5" t="n"/>
      <c r="Y543" s="5" t="n"/>
      <c r="Z543" s="5" t="n"/>
    </row>
    <row r="544" ht="12" customHeight="1" s="726">
      <c r="A544" s="5" t="n"/>
      <c r="B544" s="277" t="n"/>
      <c r="C544" s="5" t="n"/>
      <c r="D544" s="277" t="n"/>
      <c r="E544" s="5" t="n"/>
      <c r="F544" s="547" t="n"/>
      <c r="G544" s="5" t="n"/>
      <c r="H544" s="5" t="n"/>
      <c r="I544" s="5" t="n"/>
      <c r="J544" s="547" t="n"/>
      <c r="K544" s="277" t="n"/>
      <c r="L544" s="5" t="n"/>
      <c r="M544" s="505" t="n"/>
      <c r="N544" s="505" t="n"/>
      <c r="O544" s="5" t="n"/>
      <c r="P544" s="5" t="n"/>
      <c r="Q544" s="5" t="n"/>
      <c r="R544" s="5" t="n"/>
      <c r="S544" s="5" t="n"/>
      <c r="T544" s="5" t="n"/>
      <c r="U544" s="5" t="n"/>
      <c r="V544" s="5" t="n"/>
      <c r="W544" s="5" t="n"/>
      <c r="X544" s="5" t="n"/>
      <c r="Y544" s="5" t="n"/>
      <c r="Z544" s="5" t="n"/>
    </row>
    <row r="545" ht="12" customHeight="1" s="726">
      <c r="A545" s="5" t="n"/>
      <c r="B545" s="277" t="n"/>
      <c r="C545" s="5" t="n"/>
      <c r="D545" s="277" t="n"/>
      <c r="E545" s="5" t="n"/>
      <c r="F545" s="547" t="n"/>
      <c r="G545" s="5" t="n"/>
      <c r="H545" s="5" t="n"/>
      <c r="I545" s="5" t="n"/>
      <c r="J545" s="547" t="n"/>
      <c r="K545" s="277" t="n"/>
      <c r="L545" s="5" t="n"/>
      <c r="M545" s="505" t="n"/>
      <c r="N545" s="505" t="n"/>
      <c r="O545" s="5" t="n"/>
      <c r="P545" s="5" t="n"/>
      <c r="Q545" s="5" t="n"/>
      <c r="R545" s="5" t="n"/>
      <c r="S545" s="5" t="n"/>
      <c r="T545" s="5" t="n"/>
      <c r="U545" s="5" t="n"/>
      <c r="V545" s="5" t="n"/>
      <c r="W545" s="5" t="n"/>
      <c r="X545" s="5" t="n"/>
      <c r="Y545" s="5" t="n"/>
      <c r="Z545" s="5" t="n"/>
    </row>
    <row r="546" ht="12" customHeight="1" s="726">
      <c r="A546" s="5" t="n"/>
      <c r="B546" s="277" t="n"/>
      <c r="C546" s="5" t="n"/>
      <c r="D546" s="277" t="n"/>
      <c r="E546" s="5" t="n"/>
      <c r="F546" s="547" t="n"/>
      <c r="G546" s="5" t="n"/>
      <c r="H546" s="5" t="n"/>
      <c r="I546" s="5" t="n"/>
      <c r="J546" s="547" t="n"/>
      <c r="K546" s="277" t="n"/>
      <c r="L546" s="5" t="n"/>
      <c r="M546" s="505" t="n"/>
      <c r="N546" s="505" t="n"/>
      <c r="O546" s="5" t="n"/>
      <c r="P546" s="5" t="n"/>
      <c r="Q546" s="5" t="n"/>
      <c r="R546" s="5" t="n"/>
      <c r="S546" s="5" t="n"/>
      <c r="T546" s="5" t="n"/>
      <c r="U546" s="5" t="n"/>
      <c r="V546" s="5" t="n"/>
      <c r="W546" s="5" t="n"/>
      <c r="X546" s="5" t="n"/>
      <c r="Y546" s="5" t="n"/>
      <c r="Z546" s="5" t="n"/>
    </row>
    <row r="547" ht="12" customHeight="1" s="726">
      <c r="A547" s="5" t="n"/>
      <c r="B547" s="277" t="n"/>
      <c r="C547" s="5" t="n"/>
      <c r="D547" s="277" t="n"/>
      <c r="E547" s="5" t="n"/>
      <c r="F547" s="547" t="n"/>
      <c r="G547" s="5" t="n"/>
      <c r="H547" s="5" t="n"/>
      <c r="I547" s="5" t="n"/>
      <c r="J547" s="547" t="n"/>
      <c r="K547" s="277" t="n"/>
      <c r="L547" s="5" t="n"/>
      <c r="M547" s="505" t="n"/>
      <c r="N547" s="505" t="n"/>
      <c r="O547" s="5" t="n"/>
      <c r="P547" s="5" t="n"/>
      <c r="Q547" s="5" t="n"/>
      <c r="R547" s="5" t="n"/>
      <c r="S547" s="5" t="n"/>
      <c r="T547" s="5" t="n"/>
      <c r="U547" s="5" t="n"/>
      <c r="V547" s="5" t="n"/>
      <c r="W547" s="5" t="n"/>
      <c r="X547" s="5" t="n"/>
      <c r="Y547" s="5" t="n"/>
      <c r="Z547" s="5" t="n"/>
    </row>
    <row r="548" ht="12" customHeight="1" s="726">
      <c r="A548" s="5" t="n"/>
      <c r="B548" s="277" t="n"/>
      <c r="C548" s="5" t="n"/>
      <c r="D548" s="277" t="n"/>
      <c r="E548" s="5" t="n"/>
      <c r="F548" s="547" t="n"/>
      <c r="G548" s="5" t="n"/>
      <c r="H548" s="5" t="n"/>
      <c r="I548" s="5" t="n"/>
      <c r="J548" s="547" t="n"/>
      <c r="K548" s="277" t="n"/>
      <c r="L548" s="5" t="n"/>
      <c r="M548" s="505" t="n"/>
      <c r="N548" s="505" t="n"/>
      <c r="O548" s="5" t="n"/>
      <c r="P548" s="5" t="n"/>
      <c r="Q548" s="5" t="n"/>
      <c r="R548" s="5" t="n"/>
      <c r="S548" s="5" t="n"/>
      <c r="T548" s="5" t="n"/>
      <c r="U548" s="5" t="n"/>
      <c r="V548" s="5" t="n"/>
      <c r="W548" s="5" t="n"/>
      <c r="X548" s="5" t="n"/>
      <c r="Y548" s="5" t="n"/>
      <c r="Z548" s="5" t="n"/>
    </row>
    <row r="549" ht="12" customHeight="1" s="726">
      <c r="A549" s="5" t="n"/>
      <c r="B549" s="277" t="n"/>
      <c r="C549" s="5" t="n"/>
      <c r="D549" s="277" t="n"/>
      <c r="E549" s="5" t="n"/>
      <c r="F549" s="547" t="n"/>
      <c r="G549" s="5" t="n"/>
      <c r="H549" s="5" t="n"/>
      <c r="I549" s="5" t="n"/>
      <c r="J549" s="547" t="n"/>
      <c r="K549" s="277" t="n"/>
      <c r="L549" s="5" t="n"/>
      <c r="M549" s="505" t="n"/>
      <c r="N549" s="505" t="n"/>
      <c r="O549" s="5" t="n"/>
      <c r="P549" s="5" t="n"/>
      <c r="Q549" s="5" t="n"/>
      <c r="R549" s="5" t="n"/>
      <c r="S549" s="5" t="n"/>
      <c r="T549" s="5" t="n"/>
      <c r="U549" s="5" t="n"/>
      <c r="V549" s="5" t="n"/>
      <c r="W549" s="5" t="n"/>
      <c r="X549" s="5" t="n"/>
      <c r="Y549" s="5" t="n"/>
      <c r="Z549" s="5" t="n"/>
    </row>
    <row r="550" ht="12" customHeight="1" s="726">
      <c r="A550" s="5" t="n"/>
      <c r="B550" s="277" t="n"/>
      <c r="C550" s="5" t="n"/>
      <c r="D550" s="277" t="n"/>
      <c r="E550" s="5" t="n"/>
      <c r="F550" s="547" t="n"/>
      <c r="G550" s="5" t="n"/>
      <c r="H550" s="5" t="n"/>
      <c r="I550" s="5" t="n"/>
      <c r="J550" s="547" t="n"/>
      <c r="K550" s="277" t="n"/>
      <c r="L550" s="5" t="n"/>
      <c r="M550" s="505" t="n"/>
      <c r="N550" s="505" t="n"/>
      <c r="O550" s="5" t="n"/>
      <c r="P550" s="5" t="n"/>
      <c r="Q550" s="5" t="n"/>
      <c r="R550" s="5" t="n"/>
      <c r="S550" s="5" t="n"/>
      <c r="T550" s="5" t="n"/>
      <c r="U550" s="5" t="n"/>
      <c r="V550" s="5" t="n"/>
      <c r="W550" s="5" t="n"/>
      <c r="X550" s="5" t="n"/>
      <c r="Y550" s="5" t="n"/>
      <c r="Z550" s="5" t="n"/>
    </row>
    <row r="551" ht="12" customHeight="1" s="726">
      <c r="A551" s="5" t="n"/>
      <c r="B551" s="277" t="n"/>
      <c r="C551" s="5" t="n"/>
      <c r="D551" s="277" t="n"/>
      <c r="E551" s="5" t="n"/>
      <c r="F551" s="547" t="n"/>
      <c r="G551" s="5" t="n"/>
      <c r="H551" s="5" t="n"/>
      <c r="I551" s="5" t="n"/>
      <c r="J551" s="547" t="n"/>
      <c r="K551" s="277" t="n"/>
      <c r="L551" s="5" t="n"/>
      <c r="M551" s="505" t="n"/>
      <c r="N551" s="505" t="n"/>
      <c r="O551" s="5" t="n"/>
      <c r="P551" s="5" t="n"/>
      <c r="Q551" s="5" t="n"/>
      <c r="R551" s="5" t="n"/>
      <c r="S551" s="5" t="n"/>
      <c r="T551" s="5" t="n"/>
      <c r="U551" s="5" t="n"/>
      <c r="V551" s="5" t="n"/>
      <c r="W551" s="5" t="n"/>
      <c r="X551" s="5" t="n"/>
      <c r="Y551" s="5" t="n"/>
      <c r="Z551" s="5" t="n"/>
    </row>
    <row r="552" ht="12" customHeight="1" s="726">
      <c r="A552" s="5" t="n"/>
      <c r="B552" s="277" t="n"/>
      <c r="C552" s="5" t="n"/>
      <c r="D552" s="277" t="n"/>
      <c r="E552" s="5" t="n"/>
      <c r="F552" s="547" t="n"/>
      <c r="G552" s="5" t="n"/>
      <c r="H552" s="5" t="n"/>
      <c r="I552" s="5" t="n"/>
      <c r="J552" s="547" t="n"/>
      <c r="K552" s="277" t="n"/>
      <c r="L552" s="5" t="n"/>
      <c r="M552" s="505" t="n"/>
      <c r="N552" s="505" t="n"/>
      <c r="O552" s="5" t="n"/>
      <c r="P552" s="5" t="n"/>
      <c r="Q552" s="5" t="n"/>
      <c r="R552" s="5" t="n"/>
      <c r="S552" s="5" t="n"/>
      <c r="T552" s="5" t="n"/>
      <c r="U552" s="5" t="n"/>
      <c r="V552" s="5" t="n"/>
      <c r="W552" s="5" t="n"/>
      <c r="X552" s="5" t="n"/>
      <c r="Y552" s="5" t="n"/>
      <c r="Z552" s="5" t="n"/>
    </row>
    <row r="553" ht="12" customHeight="1" s="726">
      <c r="A553" s="5" t="n"/>
      <c r="B553" s="277" t="n"/>
      <c r="C553" s="5" t="n"/>
      <c r="D553" s="277" t="n"/>
      <c r="E553" s="5" t="n"/>
      <c r="F553" s="547" t="n"/>
      <c r="G553" s="5" t="n"/>
      <c r="H553" s="5" t="n"/>
      <c r="I553" s="5" t="n"/>
      <c r="J553" s="547" t="n"/>
      <c r="K553" s="277" t="n"/>
      <c r="L553" s="5" t="n"/>
      <c r="M553" s="505" t="n"/>
      <c r="N553" s="505" t="n"/>
      <c r="O553" s="5" t="n"/>
      <c r="P553" s="5" t="n"/>
      <c r="Q553" s="5" t="n"/>
      <c r="R553" s="5" t="n"/>
      <c r="S553" s="5" t="n"/>
      <c r="T553" s="5" t="n"/>
      <c r="U553" s="5" t="n"/>
      <c r="V553" s="5" t="n"/>
      <c r="W553" s="5" t="n"/>
      <c r="X553" s="5" t="n"/>
      <c r="Y553" s="5" t="n"/>
      <c r="Z553" s="5" t="n"/>
    </row>
    <row r="554" ht="12" customHeight="1" s="726">
      <c r="A554" s="5" t="n"/>
      <c r="B554" s="277" t="n"/>
      <c r="C554" s="5" t="n"/>
      <c r="D554" s="277" t="n"/>
      <c r="E554" s="5" t="n"/>
      <c r="F554" s="547" t="n"/>
      <c r="G554" s="5" t="n"/>
      <c r="H554" s="5" t="n"/>
      <c r="I554" s="5" t="n"/>
      <c r="J554" s="547" t="n"/>
      <c r="K554" s="277" t="n"/>
      <c r="L554" s="5" t="n"/>
      <c r="M554" s="505" t="n"/>
      <c r="N554" s="505" t="n"/>
      <c r="O554" s="5" t="n"/>
      <c r="P554" s="5" t="n"/>
      <c r="Q554" s="5" t="n"/>
      <c r="R554" s="5" t="n"/>
      <c r="S554" s="5" t="n"/>
      <c r="T554" s="5" t="n"/>
      <c r="U554" s="5" t="n"/>
      <c r="V554" s="5" t="n"/>
      <c r="W554" s="5" t="n"/>
      <c r="X554" s="5" t="n"/>
      <c r="Y554" s="5" t="n"/>
      <c r="Z554" s="5" t="n"/>
    </row>
    <row r="555" ht="12" customHeight="1" s="726">
      <c r="A555" s="5" t="n"/>
      <c r="B555" s="277" t="n"/>
      <c r="C555" s="5" t="n"/>
      <c r="D555" s="277" t="n"/>
      <c r="E555" s="5" t="n"/>
      <c r="F555" s="547" t="n"/>
      <c r="G555" s="5" t="n"/>
      <c r="H555" s="5" t="n"/>
      <c r="I555" s="5" t="n"/>
      <c r="J555" s="547" t="n"/>
      <c r="K555" s="277" t="n"/>
      <c r="L555" s="5" t="n"/>
      <c r="M555" s="505" t="n"/>
      <c r="N555" s="505" t="n"/>
      <c r="O555" s="5" t="n"/>
      <c r="P555" s="5" t="n"/>
      <c r="Q555" s="5" t="n"/>
      <c r="R555" s="5" t="n"/>
      <c r="S555" s="5" t="n"/>
      <c r="T555" s="5" t="n"/>
      <c r="U555" s="5" t="n"/>
      <c r="V555" s="5" t="n"/>
      <c r="W555" s="5" t="n"/>
      <c r="X555" s="5" t="n"/>
      <c r="Y555" s="5" t="n"/>
      <c r="Z555" s="5" t="n"/>
    </row>
    <row r="556" ht="12" customHeight="1" s="726">
      <c r="A556" s="5" t="n"/>
      <c r="B556" s="277" t="n"/>
      <c r="C556" s="5" t="n"/>
      <c r="D556" s="277" t="n"/>
      <c r="E556" s="5" t="n"/>
      <c r="F556" s="547" t="n"/>
      <c r="G556" s="5" t="n"/>
      <c r="H556" s="5" t="n"/>
      <c r="I556" s="5" t="n"/>
      <c r="J556" s="547" t="n"/>
      <c r="K556" s="277" t="n"/>
      <c r="L556" s="5" t="n"/>
      <c r="M556" s="505" t="n"/>
      <c r="N556" s="505" t="n"/>
      <c r="O556" s="5" t="n"/>
      <c r="P556" s="5" t="n"/>
      <c r="Q556" s="5" t="n"/>
      <c r="R556" s="5" t="n"/>
      <c r="S556" s="5" t="n"/>
      <c r="T556" s="5" t="n"/>
      <c r="U556" s="5" t="n"/>
      <c r="V556" s="5" t="n"/>
      <c r="W556" s="5" t="n"/>
      <c r="X556" s="5" t="n"/>
      <c r="Y556" s="5" t="n"/>
      <c r="Z556" s="5" t="n"/>
    </row>
    <row r="557" ht="12" customHeight="1" s="726">
      <c r="A557" s="5" t="n"/>
      <c r="B557" s="277" t="n"/>
      <c r="C557" s="5" t="n"/>
      <c r="D557" s="277" t="n"/>
      <c r="E557" s="5" t="n"/>
      <c r="F557" s="547" t="n"/>
      <c r="G557" s="5" t="n"/>
      <c r="H557" s="5" t="n"/>
      <c r="I557" s="5" t="n"/>
      <c r="J557" s="547" t="n"/>
      <c r="K557" s="277" t="n"/>
      <c r="L557" s="5" t="n"/>
      <c r="M557" s="505" t="n"/>
      <c r="N557" s="505" t="n"/>
      <c r="O557" s="5" t="n"/>
      <c r="P557" s="5" t="n"/>
      <c r="Q557" s="5" t="n"/>
      <c r="R557" s="5" t="n"/>
      <c r="S557" s="5" t="n"/>
      <c r="T557" s="5" t="n"/>
      <c r="U557" s="5" t="n"/>
      <c r="V557" s="5" t="n"/>
      <c r="W557" s="5" t="n"/>
      <c r="X557" s="5" t="n"/>
      <c r="Y557" s="5" t="n"/>
      <c r="Z557" s="5" t="n"/>
    </row>
    <row r="558" ht="12" customHeight="1" s="726">
      <c r="A558" s="5" t="n"/>
      <c r="B558" s="277" t="n"/>
      <c r="C558" s="5" t="n"/>
      <c r="D558" s="277" t="n"/>
      <c r="E558" s="5" t="n"/>
      <c r="F558" s="547" t="n"/>
      <c r="G558" s="5" t="n"/>
      <c r="H558" s="5" t="n"/>
      <c r="I558" s="5" t="n"/>
      <c r="J558" s="547" t="n"/>
      <c r="K558" s="277" t="n"/>
      <c r="L558" s="5" t="n"/>
      <c r="M558" s="505" t="n"/>
      <c r="N558" s="505" t="n"/>
      <c r="O558" s="5" t="n"/>
      <c r="P558" s="5" t="n"/>
      <c r="Q558" s="5" t="n"/>
      <c r="R558" s="5" t="n"/>
      <c r="S558" s="5" t="n"/>
      <c r="T558" s="5" t="n"/>
      <c r="U558" s="5" t="n"/>
      <c r="V558" s="5" t="n"/>
      <c r="W558" s="5" t="n"/>
      <c r="X558" s="5" t="n"/>
      <c r="Y558" s="5" t="n"/>
      <c r="Z558" s="5" t="n"/>
    </row>
    <row r="559" ht="12" customHeight="1" s="726">
      <c r="A559" s="5" t="n"/>
      <c r="B559" s="277" t="n"/>
      <c r="C559" s="5" t="n"/>
      <c r="D559" s="277" t="n"/>
      <c r="E559" s="5" t="n"/>
      <c r="F559" s="547" t="n"/>
      <c r="G559" s="5" t="n"/>
      <c r="H559" s="5" t="n"/>
      <c r="I559" s="5" t="n"/>
      <c r="J559" s="547" t="n"/>
      <c r="K559" s="277" t="n"/>
      <c r="L559" s="5" t="n"/>
      <c r="M559" s="505" t="n"/>
      <c r="N559" s="505" t="n"/>
      <c r="O559" s="5" t="n"/>
      <c r="P559" s="5" t="n"/>
      <c r="Q559" s="5" t="n"/>
      <c r="R559" s="5" t="n"/>
      <c r="S559" s="5" t="n"/>
      <c r="T559" s="5" t="n"/>
      <c r="U559" s="5" t="n"/>
      <c r="V559" s="5" t="n"/>
      <c r="W559" s="5" t="n"/>
      <c r="X559" s="5" t="n"/>
      <c r="Y559" s="5" t="n"/>
      <c r="Z559" s="5" t="n"/>
    </row>
    <row r="560" ht="12" customHeight="1" s="726">
      <c r="A560" s="5" t="n"/>
      <c r="B560" s="277" t="n"/>
      <c r="C560" s="5" t="n"/>
      <c r="D560" s="277" t="n"/>
      <c r="E560" s="5" t="n"/>
      <c r="F560" s="547" t="n"/>
      <c r="G560" s="5" t="n"/>
      <c r="H560" s="5" t="n"/>
      <c r="I560" s="5" t="n"/>
      <c r="J560" s="547" t="n"/>
      <c r="K560" s="277" t="n"/>
      <c r="L560" s="5" t="n"/>
      <c r="M560" s="505" t="n"/>
      <c r="N560" s="505" t="n"/>
      <c r="O560" s="5" t="n"/>
      <c r="P560" s="5" t="n"/>
      <c r="Q560" s="5" t="n"/>
      <c r="R560" s="5" t="n"/>
      <c r="S560" s="5" t="n"/>
      <c r="T560" s="5" t="n"/>
      <c r="U560" s="5" t="n"/>
      <c r="V560" s="5" t="n"/>
      <c r="W560" s="5" t="n"/>
      <c r="X560" s="5" t="n"/>
      <c r="Y560" s="5" t="n"/>
      <c r="Z560" s="5" t="n"/>
    </row>
    <row r="561" ht="12" customHeight="1" s="726">
      <c r="A561" s="5" t="n"/>
      <c r="B561" s="277" t="n"/>
      <c r="C561" s="5" t="n"/>
      <c r="D561" s="277" t="n"/>
      <c r="E561" s="5" t="n"/>
      <c r="F561" s="547" t="n"/>
      <c r="G561" s="5" t="n"/>
      <c r="H561" s="5" t="n"/>
      <c r="I561" s="5" t="n"/>
      <c r="J561" s="547" t="n"/>
      <c r="K561" s="277" t="n"/>
      <c r="L561" s="5" t="n"/>
      <c r="M561" s="505" t="n"/>
      <c r="N561" s="505" t="n"/>
      <c r="O561" s="5" t="n"/>
      <c r="P561" s="5" t="n"/>
      <c r="Q561" s="5" t="n"/>
      <c r="R561" s="5" t="n"/>
      <c r="S561" s="5" t="n"/>
      <c r="T561" s="5" t="n"/>
      <c r="U561" s="5" t="n"/>
      <c r="V561" s="5" t="n"/>
      <c r="W561" s="5" t="n"/>
      <c r="X561" s="5" t="n"/>
      <c r="Y561" s="5" t="n"/>
      <c r="Z561" s="5" t="n"/>
    </row>
    <row r="562" ht="12" customHeight="1" s="726">
      <c r="A562" s="5" t="n"/>
      <c r="B562" s="277" t="n"/>
      <c r="C562" s="5" t="n"/>
      <c r="D562" s="277" t="n"/>
      <c r="E562" s="5" t="n"/>
      <c r="F562" s="547" t="n"/>
      <c r="G562" s="5" t="n"/>
      <c r="H562" s="5" t="n"/>
      <c r="I562" s="5" t="n"/>
      <c r="J562" s="547" t="n"/>
      <c r="K562" s="277" t="n"/>
      <c r="L562" s="5" t="n"/>
      <c r="M562" s="505" t="n"/>
      <c r="N562" s="505" t="n"/>
      <c r="O562" s="5" t="n"/>
      <c r="P562" s="5" t="n"/>
      <c r="Q562" s="5" t="n"/>
      <c r="R562" s="5" t="n"/>
      <c r="S562" s="5" t="n"/>
      <c r="T562" s="5" t="n"/>
      <c r="U562" s="5" t="n"/>
      <c r="V562" s="5" t="n"/>
      <c r="W562" s="5" t="n"/>
      <c r="X562" s="5" t="n"/>
      <c r="Y562" s="5" t="n"/>
      <c r="Z562" s="5" t="n"/>
    </row>
    <row r="563" ht="12" customHeight="1" s="726">
      <c r="A563" s="5" t="n"/>
      <c r="B563" s="277" t="n"/>
      <c r="C563" s="5" t="n"/>
      <c r="D563" s="277" t="n"/>
      <c r="E563" s="5" t="n"/>
      <c r="F563" s="547" t="n"/>
      <c r="G563" s="5" t="n"/>
      <c r="H563" s="5" t="n"/>
      <c r="I563" s="5" t="n"/>
      <c r="J563" s="547" t="n"/>
      <c r="K563" s="277" t="n"/>
      <c r="L563" s="5" t="n"/>
      <c r="M563" s="505" t="n"/>
      <c r="N563" s="505" t="n"/>
      <c r="O563" s="5" t="n"/>
      <c r="P563" s="5" t="n"/>
      <c r="Q563" s="5" t="n"/>
      <c r="R563" s="5" t="n"/>
      <c r="S563" s="5" t="n"/>
      <c r="T563" s="5" t="n"/>
      <c r="U563" s="5" t="n"/>
      <c r="V563" s="5" t="n"/>
      <c r="W563" s="5" t="n"/>
      <c r="X563" s="5" t="n"/>
      <c r="Y563" s="5" t="n"/>
      <c r="Z563" s="5" t="n"/>
    </row>
    <row r="564" ht="12" customHeight="1" s="726">
      <c r="A564" s="5" t="n"/>
      <c r="B564" s="277" t="n"/>
      <c r="C564" s="5" t="n"/>
      <c r="D564" s="277" t="n"/>
      <c r="E564" s="5" t="n"/>
      <c r="F564" s="547" t="n"/>
      <c r="G564" s="5" t="n"/>
      <c r="H564" s="5" t="n"/>
      <c r="I564" s="5" t="n"/>
      <c r="J564" s="547" t="n"/>
      <c r="K564" s="277" t="n"/>
      <c r="L564" s="5" t="n"/>
      <c r="M564" s="505" t="n"/>
      <c r="N564" s="505" t="n"/>
      <c r="O564" s="5" t="n"/>
      <c r="P564" s="5" t="n"/>
      <c r="Q564" s="5" t="n"/>
      <c r="R564" s="5" t="n"/>
      <c r="S564" s="5" t="n"/>
      <c r="T564" s="5" t="n"/>
      <c r="U564" s="5" t="n"/>
      <c r="V564" s="5" t="n"/>
      <c r="W564" s="5" t="n"/>
      <c r="X564" s="5" t="n"/>
      <c r="Y564" s="5" t="n"/>
      <c r="Z564" s="5" t="n"/>
    </row>
    <row r="565" ht="12" customHeight="1" s="726">
      <c r="A565" s="5" t="n"/>
      <c r="B565" s="277" t="n"/>
      <c r="C565" s="5" t="n"/>
      <c r="D565" s="277" t="n"/>
      <c r="E565" s="5" t="n"/>
      <c r="F565" s="547" t="n"/>
      <c r="G565" s="5" t="n"/>
      <c r="H565" s="5" t="n"/>
      <c r="I565" s="5" t="n"/>
      <c r="J565" s="547" t="n"/>
      <c r="K565" s="277" t="n"/>
      <c r="L565" s="5" t="n"/>
      <c r="M565" s="505" t="n"/>
      <c r="N565" s="505" t="n"/>
      <c r="O565" s="5" t="n"/>
      <c r="P565" s="5" t="n"/>
      <c r="Q565" s="5" t="n"/>
      <c r="R565" s="5" t="n"/>
      <c r="S565" s="5" t="n"/>
      <c r="T565" s="5" t="n"/>
      <c r="U565" s="5" t="n"/>
      <c r="V565" s="5" t="n"/>
      <c r="W565" s="5" t="n"/>
      <c r="X565" s="5" t="n"/>
      <c r="Y565" s="5" t="n"/>
      <c r="Z565" s="5" t="n"/>
    </row>
    <row r="566" ht="12" customHeight="1" s="726">
      <c r="A566" s="5" t="n"/>
      <c r="B566" s="277" t="n"/>
      <c r="C566" s="5" t="n"/>
      <c r="D566" s="277" t="n"/>
      <c r="E566" s="5" t="n"/>
      <c r="F566" s="547" t="n"/>
      <c r="G566" s="5" t="n"/>
      <c r="H566" s="5" t="n"/>
      <c r="I566" s="5" t="n"/>
      <c r="J566" s="547" t="n"/>
      <c r="K566" s="277" t="n"/>
      <c r="L566" s="5" t="n"/>
      <c r="M566" s="505" t="n"/>
      <c r="N566" s="505" t="n"/>
      <c r="O566" s="5" t="n"/>
      <c r="P566" s="5" t="n"/>
      <c r="Q566" s="5" t="n"/>
      <c r="R566" s="5" t="n"/>
      <c r="S566" s="5" t="n"/>
      <c r="T566" s="5" t="n"/>
      <c r="U566" s="5" t="n"/>
      <c r="V566" s="5" t="n"/>
      <c r="W566" s="5" t="n"/>
      <c r="X566" s="5" t="n"/>
      <c r="Y566" s="5" t="n"/>
      <c r="Z566" s="5" t="n"/>
    </row>
    <row r="567" ht="12" customHeight="1" s="726">
      <c r="A567" s="5" t="n"/>
      <c r="B567" s="277" t="n"/>
      <c r="C567" s="5" t="n"/>
      <c r="D567" s="277" t="n"/>
      <c r="E567" s="5" t="n"/>
      <c r="F567" s="547" t="n"/>
      <c r="G567" s="5" t="n"/>
      <c r="H567" s="5" t="n"/>
      <c r="I567" s="5" t="n"/>
      <c r="J567" s="547" t="n"/>
      <c r="K567" s="277" t="n"/>
      <c r="L567" s="5" t="n"/>
      <c r="M567" s="505" t="n"/>
      <c r="N567" s="505" t="n"/>
      <c r="O567" s="5" t="n"/>
      <c r="P567" s="5" t="n"/>
      <c r="Q567" s="5" t="n"/>
      <c r="R567" s="5" t="n"/>
      <c r="S567" s="5" t="n"/>
      <c r="T567" s="5" t="n"/>
      <c r="U567" s="5" t="n"/>
      <c r="V567" s="5" t="n"/>
      <c r="W567" s="5" t="n"/>
      <c r="X567" s="5" t="n"/>
      <c r="Y567" s="5" t="n"/>
      <c r="Z567" s="5" t="n"/>
    </row>
    <row r="568" ht="12" customHeight="1" s="726">
      <c r="A568" s="5" t="n"/>
      <c r="B568" s="277" t="n"/>
      <c r="C568" s="5" t="n"/>
      <c r="D568" s="277" t="n"/>
      <c r="E568" s="5" t="n"/>
      <c r="F568" s="547" t="n"/>
      <c r="G568" s="5" t="n"/>
      <c r="H568" s="5" t="n"/>
      <c r="I568" s="5" t="n"/>
      <c r="J568" s="547" t="n"/>
      <c r="K568" s="277" t="n"/>
      <c r="L568" s="5" t="n"/>
      <c r="M568" s="505" t="n"/>
      <c r="N568" s="505" t="n"/>
      <c r="O568" s="5" t="n"/>
      <c r="P568" s="5" t="n"/>
      <c r="Q568" s="5" t="n"/>
      <c r="R568" s="5" t="n"/>
      <c r="S568" s="5" t="n"/>
      <c r="T568" s="5" t="n"/>
      <c r="U568" s="5" t="n"/>
      <c r="V568" s="5" t="n"/>
      <c r="W568" s="5" t="n"/>
      <c r="X568" s="5" t="n"/>
      <c r="Y568" s="5" t="n"/>
      <c r="Z568" s="5" t="n"/>
    </row>
    <row r="569" ht="12" customHeight="1" s="726">
      <c r="A569" s="5" t="n"/>
      <c r="B569" s="277" t="n"/>
      <c r="C569" s="5" t="n"/>
      <c r="D569" s="277" t="n"/>
      <c r="E569" s="5" t="n"/>
      <c r="F569" s="547" t="n"/>
      <c r="G569" s="5" t="n"/>
      <c r="H569" s="5" t="n"/>
      <c r="I569" s="5" t="n"/>
      <c r="J569" s="547" t="n"/>
      <c r="K569" s="277" t="n"/>
      <c r="L569" s="5" t="n"/>
      <c r="M569" s="505" t="n"/>
      <c r="N569" s="505" t="n"/>
      <c r="O569" s="5" t="n"/>
      <c r="P569" s="5" t="n"/>
      <c r="Q569" s="5" t="n"/>
      <c r="R569" s="5" t="n"/>
      <c r="S569" s="5" t="n"/>
      <c r="T569" s="5" t="n"/>
      <c r="U569" s="5" t="n"/>
      <c r="V569" s="5" t="n"/>
      <c r="W569" s="5" t="n"/>
      <c r="X569" s="5" t="n"/>
      <c r="Y569" s="5" t="n"/>
      <c r="Z569" s="5" t="n"/>
    </row>
    <row r="570" ht="12" customHeight="1" s="726">
      <c r="A570" s="5" t="n"/>
      <c r="B570" s="277" t="n"/>
      <c r="C570" s="5" t="n"/>
      <c r="D570" s="277" t="n"/>
      <c r="E570" s="5" t="n"/>
      <c r="F570" s="547" t="n"/>
      <c r="G570" s="5" t="n"/>
      <c r="H570" s="5" t="n"/>
      <c r="I570" s="5" t="n"/>
      <c r="J570" s="547" t="n"/>
      <c r="K570" s="277" t="n"/>
      <c r="L570" s="5" t="n"/>
      <c r="M570" s="505" t="n"/>
      <c r="N570" s="505" t="n"/>
      <c r="O570" s="5" t="n"/>
      <c r="P570" s="5" t="n"/>
      <c r="Q570" s="5" t="n"/>
      <c r="R570" s="5" t="n"/>
      <c r="S570" s="5" t="n"/>
      <c r="T570" s="5" t="n"/>
      <c r="U570" s="5" t="n"/>
      <c r="V570" s="5" t="n"/>
      <c r="W570" s="5" t="n"/>
      <c r="X570" s="5" t="n"/>
      <c r="Y570" s="5" t="n"/>
      <c r="Z570" s="5" t="n"/>
    </row>
    <row r="571" ht="12" customHeight="1" s="726">
      <c r="A571" s="5" t="n"/>
      <c r="B571" s="277" t="n"/>
      <c r="C571" s="5" t="n"/>
      <c r="D571" s="277" t="n"/>
      <c r="E571" s="5" t="n"/>
      <c r="F571" s="547" t="n"/>
      <c r="G571" s="5" t="n"/>
      <c r="H571" s="5" t="n"/>
      <c r="I571" s="5" t="n"/>
      <c r="J571" s="547" t="n"/>
      <c r="K571" s="277" t="n"/>
      <c r="L571" s="5" t="n"/>
      <c r="M571" s="505" t="n"/>
      <c r="N571" s="505" t="n"/>
      <c r="O571" s="5" t="n"/>
      <c r="P571" s="5" t="n"/>
      <c r="Q571" s="5" t="n"/>
      <c r="R571" s="5" t="n"/>
      <c r="S571" s="5" t="n"/>
      <c r="T571" s="5" t="n"/>
      <c r="U571" s="5" t="n"/>
      <c r="V571" s="5" t="n"/>
      <c r="W571" s="5" t="n"/>
      <c r="X571" s="5" t="n"/>
      <c r="Y571" s="5" t="n"/>
      <c r="Z571" s="5" t="n"/>
    </row>
    <row r="572" ht="12" customHeight="1" s="726">
      <c r="A572" s="5" t="n"/>
      <c r="B572" s="277" t="n"/>
      <c r="C572" s="5" t="n"/>
      <c r="D572" s="277" t="n"/>
      <c r="E572" s="5" t="n"/>
      <c r="F572" s="547" t="n"/>
      <c r="G572" s="5" t="n"/>
      <c r="H572" s="5" t="n"/>
      <c r="I572" s="5" t="n"/>
      <c r="J572" s="547" t="n"/>
      <c r="K572" s="277" t="n"/>
      <c r="L572" s="5" t="n"/>
      <c r="M572" s="505" t="n"/>
      <c r="N572" s="505" t="n"/>
      <c r="O572" s="5" t="n"/>
      <c r="P572" s="5" t="n"/>
      <c r="Q572" s="5" t="n"/>
      <c r="R572" s="5" t="n"/>
      <c r="S572" s="5" t="n"/>
      <c r="T572" s="5" t="n"/>
      <c r="U572" s="5" t="n"/>
      <c r="V572" s="5" t="n"/>
      <c r="W572" s="5" t="n"/>
      <c r="X572" s="5" t="n"/>
      <c r="Y572" s="5" t="n"/>
      <c r="Z572" s="5" t="n"/>
    </row>
    <row r="573" ht="12" customHeight="1" s="726">
      <c r="A573" s="5" t="n"/>
      <c r="B573" s="277" t="n"/>
      <c r="C573" s="5" t="n"/>
      <c r="D573" s="277" t="n"/>
      <c r="E573" s="5" t="n"/>
      <c r="F573" s="547" t="n"/>
      <c r="G573" s="5" t="n"/>
      <c r="H573" s="5" t="n"/>
      <c r="I573" s="5" t="n"/>
      <c r="J573" s="547" t="n"/>
      <c r="K573" s="277" t="n"/>
      <c r="L573" s="5" t="n"/>
      <c r="M573" s="505" t="n"/>
      <c r="N573" s="505" t="n"/>
      <c r="O573" s="5" t="n"/>
      <c r="P573" s="5" t="n"/>
      <c r="Q573" s="5" t="n"/>
      <c r="R573" s="5" t="n"/>
      <c r="S573" s="5" t="n"/>
      <c r="T573" s="5" t="n"/>
      <c r="U573" s="5" t="n"/>
      <c r="V573" s="5" t="n"/>
      <c r="W573" s="5" t="n"/>
      <c r="X573" s="5" t="n"/>
      <c r="Y573" s="5" t="n"/>
      <c r="Z573" s="5" t="n"/>
    </row>
    <row r="574" ht="12" customHeight="1" s="726">
      <c r="A574" s="5" t="n"/>
      <c r="B574" s="277" t="n"/>
      <c r="C574" s="5" t="n"/>
      <c r="D574" s="277" t="n"/>
      <c r="E574" s="5" t="n"/>
      <c r="F574" s="547" t="n"/>
      <c r="G574" s="5" t="n"/>
      <c r="H574" s="5" t="n"/>
      <c r="I574" s="5" t="n"/>
      <c r="J574" s="547" t="n"/>
      <c r="K574" s="277" t="n"/>
      <c r="L574" s="5" t="n"/>
      <c r="M574" s="505" t="n"/>
      <c r="N574" s="505" t="n"/>
      <c r="O574" s="5" t="n"/>
      <c r="P574" s="5" t="n"/>
      <c r="Q574" s="5" t="n"/>
      <c r="R574" s="5" t="n"/>
      <c r="S574" s="5" t="n"/>
      <c r="T574" s="5" t="n"/>
      <c r="U574" s="5" t="n"/>
      <c r="V574" s="5" t="n"/>
      <c r="W574" s="5" t="n"/>
      <c r="X574" s="5" t="n"/>
      <c r="Y574" s="5" t="n"/>
      <c r="Z574" s="5" t="n"/>
    </row>
    <row r="575" ht="12" customHeight="1" s="726">
      <c r="A575" s="5" t="n"/>
      <c r="B575" s="277" t="n"/>
      <c r="C575" s="5" t="n"/>
      <c r="D575" s="277" t="n"/>
      <c r="E575" s="5" t="n"/>
      <c r="F575" s="547" t="n"/>
      <c r="G575" s="5" t="n"/>
      <c r="H575" s="5" t="n"/>
      <c r="I575" s="5" t="n"/>
      <c r="J575" s="547" t="n"/>
      <c r="K575" s="277" t="n"/>
      <c r="L575" s="5" t="n"/>
      <c r="M575" s="505" t="n"/>
      <c r="N575" s="505" t="n"/>
      <c r="O575" s="5" t="n"/>
      <c r="P575" s="5" t="n"/>
      <c r="Q575" s="5" t="n"/>
      <c r="R575" s="5" t="n"/>
      <c r="S575" s="5" t="n"/>
      <c r="T575" s="5" t="n"/>
      <c r="U575" s="5" t="n"/>
      <c r="V575" s="5" t="n"/>
      <c r="W575" s="5" t="n"/>
      <c r="X575" s="5" t="n"/>
      <c r="Y575" s="5" t="n"/>
      <c r="Z575" s="5" t="n"/>
    </row>
    <row r="576" ht="12" customHeight="1" s="726">
      <c r="A576" s="5" t="n"/>
      <c r="B576" s="277" t="n"/>
      <c r="C576" s="5" t="n"/>
      <c r="D576" s="277" t="n"/>
      <c r="E576" s="5" t="n"/>
      <c r="F576" s="547" t="n"/>
      <c r="G576" s="5" t="n"/>
      <c r="H576" s="5" t="n"/>
      <c r="I576" s="5" t="n"/>
      <c r="J576" s="547" t="n"/>
      <c r="K576" s="277" t="n"/>
      <c r="L576" s="5" t="n"/>
      <c r="M576" s="505" t="n"/>
      <c r="N576" s="505" t="n"/>
      <c r="O576" s="5" t="n"/>
      <c r="P576" s="5" t="n"/>
      <c r="Q576" s="5" t="n"/>
      <c r="R576" s="5" t="n"/>
      <c r="S576" s="5" t="n"/>
      <c r="T576" s="5" t="n"/>
      <c r="U576" s="5" t="n"/>
      <c r="V576" s="5" t="n"/>
      <c r="W576" s="5" t="n"/>
      <c r="X576" s="5" t="n"/>
      <c r="Y576" s="5" t="n"/>
      <c r="Z576" s="5" t="n"/>
    </row>
    <row r="577" ht="12" customHeight="1" s="726">
      <c r="A577" s="5" t="n"/>
      <c r="B577" s="277" t="n"/>
      <c r="C577" s="5" t="n"/>
      <c r="D577" s="277" t="n"/>
      <c r="E577" s="5" t="n"/>
      <c r="F577" s="547" t="n"/>
      <c r="G577" s="5" t="n"/>
      <c r="H577" s="5" t="n"/>
      <c r="I577" s="5" t="n"/>
      <c r="J577" s="547" t="n"/>
      <c r="K577" s="277" t="n"/>
      <c r="L577" s="5" t="n"/>
      <c r="M577" s="505" t="n"/>
      <c r="N577" s="505" t="n"/>
      <c r="O577" s="5" t="n"/>
      <c r="P577" s="5" t="n"/>
      <c r="Q577" s="5" t="n"/>
      <c r="R577" s="5" t="n"/>
      <c r="S577" s="5" t="n"/>
      <c r="T577" s="5" t="n"/>
      <c r="U577" s="5" t="n"/>
      <c r="V577" s="5" t="n"/>
      <c r="W577" s="5" t="n"/>
      <c r="X577" s="5" t="n"/>
      <c r="Y577" s="5" t="n"/>
      <c r="Z577" s="5" t="n"/>
    </row>
    <row r="578" ht="12" customHeight="1" s="726">
      <c r="A578" s="5" t="n"/>
      <c r="B578" s="277" t="n"/>
      <c r="C578" s="5" t="n"/>
      <c r="D578" s="277" t="n"/>
      <c r="E578" s="5" t="n"/>
      <c r="F578" s="547" t="n"/>
      <c r="G578" s="5" t="n"/>
      <c r="H578" s="5" t="n"/>
      <c r="I578" s="5" t="n"/>
      <c r="J578" s="547" t="n"/>
      <c r="K578" s="277" t="n"/>
      <c r="L578" s="5" t="n"/>
      <c r="M578" s="505" t="n"/>
      <c r="N578" s="505" t="n"/>
      <c r="O578" s="5" t="n"/>
      <c r="P578" s="5" t="n"/>
      <c r="Q578" s="5" t="n"/>
      <c r="R578" s="5" t="n"/>
      <c r="S578" s="5" t="n"/>
      <c r="T578" s="5" t="n"/>
      <c r="U578" s="5" t="n"/>
      <c r="V578" s="5" t="n"/>
      <c r="W578" s="5" t="n"/>
      <c r="X578" s="5" t="n"/>
      <c r="Y578" s="5" t="n"/>
      <c r="Z578" s="5" t="n"/>
    </row>
    <row r="579" ht="12" customHeight="1" s="726">
      <c r="A579" s="5" t="n"/>
      <c r="B579" s="277" t="n"/>
      <c r="C579" s="5" t="n"/>
      <c r="D579" s="277" t="n"/>
      <c r="E579" s="5" t="n"/>
      <c r="F579" s="547" t="n"/>
      <c r="G579" s="5" t="n"/>
      <c r="H579" s="5" t="n"/>
      <c r="I579" s="5" t="n"/>
      <c r="J579" s="547" t="n"/>
      <c r="K579" s="277" t="n"/>
      <c r="L579" s="5" t="n"/>
      <c r="M579" s="505" t="n"/>
      <c r="N579" s="505" t="n"/>
      <c r="O579" s="5" t="n"/>
      <c r="P579" s="5" t="n"/>
      <c r="Q579" s="5" t="n"/>
      <c r="R579" s="5" t="n"/>
      <c r="S579" s="5" t="n"/>
      <c r="T579" s="5" t="n"/>
      <c r="U579" s="5" t="n"/>
      <c r="V579" s="5" t="n"/>
      <c r="W579" s="5" t="n"/>
      <c r="X579" s="5" t="n"/>
      <c r="Y579" s="5" t="n"/>
      <c r="Z579" s="5" t="n"/>
    </row>
    <row r="580" ht="12" customHeight="1" s="726">
      <c r="A580" s="5" t="n"/>
      <c r="B580" s="277" t="n"/>
      <c r="C580" s="5" t="n"/>
      <c r="D580" s="277" t="n"/>
      <c r="E580" s="5" t="n"/>
      <c r="F580" s="547" t="n"/>
      <c r="G580" s="5" t="n"/>
      <c r="H580" s="5" t="n"/>
      <c r="I580" s="5" t="n"/>
      <c r="J580" s="547" t="n"/>
      <c r="K580" s="277" t="n"/>
      <c r="L580" s="5" t="n"/>
      <c r="M580" s="505" t="n"/>
      <c r="N580" s="505" t="n"/>
      <c r="O580" s="5" t="n"/>
      <c r="P580" s="5" t="n"/>
      <c r="Q580" s="5" t="n"/>
      <c r="R580" s="5" t="n"/>
      <c r="S580" s="5" t="n"/>
      <c r="T580" s="5" t="n"/>
      <c r="U580" s="5" t="n"/>
      <c r="V580" s="5" t="n"/>
      <c r="W580" s="5" t="n"/>
      <c r="X580" s="5" t="n"/>
      <c r="Y580" s="5" t="n"/>
      <c r="Z580" s="5" t="n"/>
    </row>
    <row r="581" ht="12" customHeight="1" s="726">
      <c r="A581" s="5" t="n"/>
      <c r="B581" s="277" t="n"/>
      <c r="C581" s="5" t="n"/>
      <c r="D581" s="277" t="n"/>
      <c r="E581" s="5" t="n"/>
      <c r="F581" s="547" t="n"/>
      <c r="G581" s="5" t="n"/>
      <c r="H581" s="5" t="n"/>
      <c r="I581" s="5" t="n"/>
      <c r="J581" s="547" t="n"/>
      <c r="K581" s="277" t="n"/>
      <c r="L581" s="5" t="n"/>
      <c r="M581" s="505" t="n"/>
      <c r="N581" s="505" t="n"/>
      <c r="O581" s="5" t="n"/>
      <c r="P581" s="5" t="n"/>
      <c r="Q581" s="5" t="n"/>
      <c r="R581" s="5" t="n"/>
      <c r="S581" s="5" t="n"/>
      <c r="T581" s="5" t="n"/>
      <c r="U581" s="5" t="n"/>
      <c r="V581" s="5" t="n"/>
      <c r="W581" s="5" t="n"/>
      <c r="X581" s="5" t="n"/>
      <c r="Y581" s="5" t="n"/>
      <c r="Z581" s="5" t="n"/>
    </row>
    <row r="582" ht="12" customHeight="1" s="726">
      <c r="A582" s="5" t="n"/>
      <c r="B582" s="277" t="n"/>
      <c r="C582" s="5" t="n"/>
      <c r="D582" s="277" t="n"/>
      <c r="E582" s="5" t="n"/>
      <c r="F582" s="547" t="n"/>
      <c r="G582" s="5" t="n"/>
      <c r="H582" s="5" t="n"/>
      <c r="I582" s="5" t="n"/>
      <c r="J582" s="547" t="n"/>
      <c r="K582" s="277" t="n"/>
      <c r="L582" s="5" t="n"/>
      <c r="M582" s="505" t="n"/>
      <c r="N582" s="505" t="n"/>
      <c r="O582" s="5" t="n"/>
      <c r="P582" s="5" t="n"/>
      <c r="Q582" s="5" t="n"/>
      <c r="R582" s="5" t="n"/>
      <c r="S582" s="5" t="n"/>
      <c r="T582" s="5" t="n"/>
      <c r="U582" s="5" t="n"/>
      <c r="V582" s="5" t="n"/>
      <c r="W582" s="5" t="n"/>
      <c r="X582" s="5" t="n"/>
      <c r="Y582" s="5" t="n"/>
      <c r="Z582" s="5" t="n"/>
    </row>
    <row r="583" ht="12" customHeight="1" s="726">
      <c r="A583" s="5" t="n"/>
      <c r="B583" s="277" t="n"/>
      <c r="C583" s="5" t="n"/>
      <c r="D583" s="277" t="n"/>
      <c r="E583" s="5" t="n"/>
      <c r="F583" s="547" t="n"/>
      <c r="G583" s="5" t="n"/>
      <c r="H583" s="5" t="n"/>
      <c r="I583" s="5" t="n"/>
      <c r="J583" s="547" t="n"/>
      <c r="K583" s="277" t="n"/>
      <c r="L583" s="5" t="n"/>
      <c r="M583" s="505" t="n"/>
      <c r="N583" s="505" t="n"/>
      <c r="O583" s="5" t="n"/>
      <c r="P583" s="5" t="n"/>
      <c r="Q583" s="5" t="n"/>
      <c r="R583" s="5" t="n"/>
      <c r="S583" s="5" t="n"/>
      <c r="T583" s="5" t="n"/>
      <c r="U583" s="5" t="n"/>
      <c r="V583" s="5" t="n"/>
      <c r="W583" s="5" t="n"/>
      <c r="X583" s="5" t="n"/>
      <c r="Y583" s="5" t="n"/>
      <c r="Z583" s="5" t="n"/>
    </row>
    <row r="584" ht="12" customHeight="1" s="726">
      <c r="A584" s="5" t="n"/>
      <c r="B584" s="277" t="n"/>
      <c r="C584" s="5" t="n"/>
      <c r="D584" s="277" t="n"/>
      <c r="E584" s="5" t="n"/>
      <c r="F584" s="547" t="n"/>
      <c r="G584" s="5" t="n"/>
      <c r="H584" s="5" t="n"/>
      <c r="I584" s="5" t="n"/>
      <c r="J584" s="547" t="n"/>
      <c r="K584" s="277" t="n"/>
      <c r="L584" s="5" t="n"/>
      <c r="M584" s="505" t="n"/>
      <c r="N584" s="505" t="n"/>
      <c r="O584" s="5" t="n"/>
      <c r="P584" s="5" t="n"/>
      <c r="Q584" s="5" t="n"/>
      <c r="R584" s="5" t="n"/>
      <c r="S584" s="5" t="n"/>
      <c r="T584" s="5" t="n"/>
      <c r="U584" s="5" t="n"/>
      <c r="V584" s="5" t="n"/>
      <c r="W584" s="5" t="n"/>
      <c r="X584" s="5" t="n"/>
      <c r="Y584" s="5" t="n"/>
      <c r="Z584" s="5" t="n"/>
    </row>
    <row r="585" ht="12" customHeight="1" s="726">
      <c r="A585" s="5" t="n"/>
      <c r="B585" s="277" t="n"/>
      <c r="C585" s="5" t="n"/>
      <c r="D585" s="277" t="n"/>
      <c r="E585" s="5" t="n"/>
      <c r="F585" s="547" t="n"/>
      <c r="G585" s="5" t="n"/>
      <c r="H585" s="5" t="n"/>
      <c r="I585" s="5" t="n"/>
      <c r="J585" s="547" t="n"/>
      <c r="K585" s="277" t="n"/>
      <c r="L585" s="5" t="n"/>
      <c r="M585" s="505" t="n"/>
      <c r="N585" s="505" t="n"/>
      <c r="O585" s="5" t="n"/>
      <c r="P585" s="5" t="n"/>
      <c r="Q585" s="5" t="n"/>
      <c r="R585" s="5" t="n"/>
      <c r="S585" s="5" t="n"/>
      <c r="T585" s="5" t="n"/>
      <c r="U585" s="5" t="n"/>
      <c r="V585" s="5" t="n"/>
      <c r="W585" s="5" t="n"/>
      <c r="X585" s="5" t="n"/>
      <c r="Y585" s="5" t="n"/>
      <c r="Z585" s="5" t="n"/>
    </row>
    <row r="586" ht="12" customHeight="1" s="726">
      <c r="A586" s="5" t="n"/>
      <c r="B586" s="277" t="n"/>
      <c r="C586" s="5" t="n"/>
      <c r="D586" s="277" t="n"/>
      <c r="E586" s="5" t="n"/>
      <c r="F586" s="547" t="n"/>
      <c r="G586" s="5" t="n"/>
      <c r="H586" s="5" t="n"/>
      <c r="I586" s="5" t="n"/>
      <c r="J586" s="547" t="n"/>
      <c r="K586" s="277" t="n"/>
      <c r="L586" s="5" t="n"/>
      <c r="M586" s="505" t="n"/>
      <c r="N586" s="505" t="n"/>
      <c r="O586" s="5" t="n"/>
      <c r="P586" s="5" t="n"/>
      <c r="Q586" s="5" t="n"/>
      <c r="R586" s="5" t="n"/>
      <c r="S586" s="5" t="n"/>
      <c r="T586" s="5" t="n"/>
      <c r="U586" s="5" t="n"/>
      <c r="V586" s="5" t="n"/>
      <c r="W586" s="5" t="n"/>
      <c r="X586" s="5" t="n"/>
      <c r="Y586" s="5" t="n"/>
      <c r="Z586" s="5" t="n"/>
    </row>
    <row r="587" ht="12" customHeight="1" s="726">
      <c r="A587" s="5" t="n"/>
      <c r="B587" s="277" t="n"/>
      <c r="C587" s="5" t="n"/>
      <c r="D587" s="277" t="n"/>
      <c r="E587" s="5" t="n"/>
      <c r="F587" s="547" t="n"/>
      <c r="G587" s="5" t="n"/>
      <c r="H587" s="5" t="n"/>
      <c r="I587" s="5" t="n"/>
      <c r="J587" s="547" t="n"/>
      <c r="K587" s="277" t="n"/>
      <c r="L587" s="5" t="n"/>
      <c r="M587" s="505" t="n"/>
      <c r="N587" s="505" t="n"/>
      <c r="O587" s="5" t="n"/>
      <c r="P587" s="5" t="n"/>
      <c r="Q587" s="5" t="n"/>
      <c r="R587" s="5" t="n"/>
      <c r="S587" s="5" t="n"/>
      <c r="T587" s="5" t="n"/>
      <c r="U587" s="5" t="n"/>
      <c r="V587" s="5" t="n"/>
      <c r="W587" s="5" t="n"/>
      <c r="X587" s="5" t="n"/>
      <c r="Y587" s="5" t="n"/>
      <c r="Z587" s="5" t="n"/>
    </row>
    <row r="588" ht="12" customHeight="1" s="726">
      <c r="A588" s="5" t="n"/>
      <c r="B588" s="277" t="n"/>
      <c r="C588" s="5" t="n"/>
      <c r="D588" s="277" t="n"/>
      <c r="E588" s="5" t="n"/>
      <c r="F588" s="547" t="n"/>
      <c r="G588" s="5" t="n"/>
      <c r="H588" s="5" t="n"/>
      <c r="I588" s="5" t="n"/>
      <c r="J588" s="547" t="n"/>
      <c r="K588" s="277" t="n"/>
      <c r="L588" s="5" t="n"/>
      <c r="M588" s="505" t="n"/>
      <c r="N588" s="505" t="n"/>
      <c r="O588" s="5" t="n"/>
      <c r="P588" s="5" t="n"/>
      <c r="Q588" s="5" t="n"/>
      <c r="R588" s="5" t="n"/>
      <c r="S588" s="5" t="n"/>
      <c r="T588" s="5" t="n"/>
      <c r="U588" s="5" t="n"/>
      <c r="V588" s="5" t="n"/>
      <c r="W588" s="5" t="n"/>
      <c r="X588" s="5" t="n"/>
      <c r="Y588" s="5" t="n"/>
      <c r="Z588" s="5" t="n"/>
    </row>
    <row r="589" ht="12" customHeight="1" s="726">
      <c r="A589" s="5" t="n"/>
      <c r="B589" s="277" t="n"/>
      <c r="C589" s="5" t="n"/>
      <c r="D589" s="277" t="n"/>
      <c r="E589" s="5" t="n"/>
      <c r="F589" s="547" t="n"/>
      <c r="G589" s="5" t="n"/>
      <c r="H589" s="5" t="n"/>
      <c r="I589" s="5" t="n"/>
      <c r="J589" s="547" t="n"/>
      <c r="K589" s="277" t="n"/>
      <c r="L589" s="5" t="n"/>
      <c r="M589" s="505" t="n"/>
      <c r="N589" s="505" t="n"/>
      <c r="O589" s="5" t="n"/>
      <c r="P589" s="5" t="n"/>
      <c r="Q589" s="5" t="n"/>
      <c r="R589" s="5" t="n"/>
      <c r="S589" s="5" t="n"/>
      <c r="T589" s="5" t="n"/>
      <c r="U589" s="5" t="n"/>
      <c r="V589" s="5" t="n"/>
      <c r="W589" s="5" t="n"/>
      <c r="X589" s="5" t="n"/>
      <c r="Y589" s="5" t="n"/>
      <c r="Z589" s="5" t="n"/>
    </row>
    <row r="590" ht="12" customHeight="1" s="726">
      <c r="A590" s="5" t="n"/>
      <c r="B590" s="277" t="n"/>
      <c r="C590" s="5" t="n"/>
      <c r="D590" s="277" t="n"/>
      <c r="E590" s="5" t="n"/>
      <c r="F590" s="547" t="n"/>
      <c r="G590" s="5" t="n"/>
      <c r="H590" s="5" t="n"/>
      <c r="I590" s="5" t="n"/>
      <c r="J590" s="547" t="n"/>
      <c r="K590" s="277" t="n"/>
      <c r="L590" s="5" t="n"/>
      <c r="M590" s="505" t="n"/>
      <c r="N590" s="505" t="n"/>
      <c r="O590" s="5" t="n"/>
      <c r="P590" s="5" t="n"/>
      <c r="Q590" s="5" t="n"/>
      <c r="R590" s="5" t="n"/>
      <c r="S590" s="5" t="n"/>
      <c r="T590" s="5" t="n"/>
      <c r="U590" s="5" t="n"/>
      <c r="V590" s="5" t="n"/>
      <c r="W590" s="5" t="n"/>
      <c r="X590" s="5" t="n"/>
      <c r="Y590" s="5" t="n"/>
      <c r="Z590" s="5" t="n"/>
    </row>
    <row r="591" ht="12" customHeight="1" s="726">
      <c r="A591" s="5" t="n"/>
      <c r="B591" s="277" t="n"/>
      <c r="C591" s="5" t="n"/>
      <c r="D591" s="277" t="n"/>
      <c r="E591" s="5" t="n"/>
      <c r="F591" s="547" t="n"/>
      <c r="G591" s="5" t="n"/>
      <c r="H591" s="5" t="n"/>
      <c r="I591" s="5" t="n"/>
      <c r="J591" s="547" t="n"/>
      <c r="K591" s="277" t="n"/>
      <c r="L591" s="5" t="n"/>
      <c r="M591" s="505" t="n"/>
      <c r="N591" s="505" t="n"/>
      <c r="O591" s="5" t="n"/>
      <c r="P591" s="5" t="n"/>
      <c r="Q591" s="5" t="n"/>
      <c r="R591" s="5" t="n"/>
      <c r="S591" s="5" t="n"/>
      <c r="T591" s="5" t="n"/>
      <c r="U591" s="5" t="n"/>
      <c r="V591" s="5" t="n"/>
      <c r="W591" s="5" t="n"/>
      <c r="X591" s="5" t="n"/>
      <c r="Y591" s="5" t="n"/>
      <c r="Z591" s="5" t="n"/>
    </row>
    <row r="592" ht="12" customHeight="1" s="726">
      <c r="A592" s="5" t="n"/>
      <c r="B592" s="277" t="n"/>
      <c r="C592" s="5" t="n"/>
      <c r="D592" s="277" t="n"/>
      <c r="E592" s="5" t="n"/>
      <c r="F592" s="547" t="n"/>
      <c r="G592" s="5" t="n"/>
      <c r="H592" s="5" t="n"/>
      <c r="I592" s="5" t="n"/>
      <c r="J592" s="547" t="n"/>
      <c r="K592" s="277" t="n"/>
      <c r="L592" s="5" t="n"/>
      <c r="M592" s="505" t="n"/>
      <c r="N592" s="505" t="n"/>
      <c r="O592" s="5" t="n"/>
      <c r="P592" s="5" t="n"/>
      <c r="Q592" s="5" t="n"/>
      <c r="R592" s="5" t="n"/>
      <c r="S592" s="5" t="n"/>
      <c r="T592" s="5" t="n"/>
      <c r="U592" s="5" t="n"/>
      <c r="V592" s="5" t="n"/>
      <c r="W592" s="5" t="n"/>
      <c r="X592" s="5" t="n"/>
      <c r="Y592" s="5" t="n"/>
      <c r="Z592" s="5" t="n"/>
    </row>
    <row r="593" ht="12" customHeight="1" s="726">
      <c r="A593" s="5" t="n"/>
      <c r="B593" s="277" t="n"/>
      <c r="C593" s="5" t="n"/>
      <c r="D593" s="277" t="n"/>
      <c r="E593" s="5" t="n"/>
      <c r="F593" s="547" t="n"/>
      <c r="G593" s="5" t="n"/>
      <c r="H593" s="5" t="n"/>
      <c r="I593" s="5" t="n"/>
      <c r="J593" s="547" t="n"/>
      <c r="K593" s="277" t="n"/>
      <c r="L593" s="5" t="n"/>
      <c r="M593" s="505" t="n"/>
      <c r="N593" s="505" t="n"/>
      <c r="O593" s="5" t="n"/>
      <c r="P593" s="5" t="n"/>
      <c r="Q593" s="5" t="n"/>
      <c r="R593" s="5" t="n"/>
      <c r="S593" s="5" t="n"/>
      <c r="T593" s="5" t="n"/>
      <c r="U593" s="5" t="n"/>
      <c r="V593" s="5" t="n"/>
      <c r="W593" s="5" t="n"/>
      <c r="X593" s="5" t="n"/>
      <c r="Y593" s="5" t="n"/>
      <c r="Z593" s="5" t="n"/>
    </row>
    <row r="594" ht="12" customHeight="1" s="726">
      <c r="A594" s="5" t="n"/>
      <c r="B594" s="277" t="n"/>
      <c r="C594" s="5" t="n"/>
      <c r="D594" s="277" t="n"/>
      <c r="E594" s="5" t="n"/>
      <c r="F594" s="547" t="n"/>
      <c r="G594" s="5" t="n"/>
      <c r="H594" s="5" t="n"/>
      <c r="I594" s="5" t="n"/>
      <c r="J594" s="547" t="n"/>
      <c r="K594" s="277" t="n"/>
      <c r="L594" s="5" t="n"/>
      <c r="M594" s="505" t="n"/>
      <c r="N594" s="505" t="n"/>
      <c r="O594" s="5" t="n"/>
      <c r="P594" s="5" t="n"/>
      <c r="Q594" s="5" t="n"/>
      <c r="R594" s="5" t="n"/>
      <c r="S594" s="5" t="n"/>
      <c r="T594" s="5" t="n"/>
      <c r="U594" s="5" t="n"/>
      <c r="V594" s="5" t="n"/>
      <c r="W594" s="5" t="n"/>
      <c r="X594" s="5" t="n"/>
      <c r="Y594" s="5" t="n"/>
      <c r="Z594" s="5" t="n"/>
    </row>
    <row r="595" ht="12" customHeight="1" s="726">
      <c r="A595" s="5" t="n"/>
      <c r="B595" s="277" t="n"/>
      <c r="C595" s="5" t="n"/>
      <c r="D595" s="277" t="n"/>
      <c r="E595" s="5" t="n"/>
      <c r="F595" s="547" t="n"/>
      <c r="G595" s="5" t="n"/>
      <c r="H595" s="5" t="n"/>
      <c r="I595" s="5" t="n"/>
      <c r="J595" s="547" t="n"/>
      <c r="K595" s="277" t="n"/>
      <c r="L595" s="5" t="n"/>
      <c r="M595" s="505" t="n"/>
      <c r="N595" s="505" t="n"/>
      <c r="O595" s="5" t="n"/>
      <c r="P595" s="5" t="n"/>
      <c r="Q595" s="5" t="n"/>
      <c r="R595" s="5" t="n"/>
      <c r="S595" s="5" t="n"/>
      <c r="T595" s="5" t="n"/>
      <c r="U595" s="5" t="n"/>
      <c r="V595" s="5" t="n"/>
      <c r="W595" s="5" t="n"/>
      <c r="X595" s="5" t="n"/>
      <c r="Y595" s="5" t="n"/>
      <c r="Z595" s="5" t="n"/>
    </row>
    <row r="596" ht="12" customHeight="1" s="726">
      <c r="A596" s="5" t="n"/>
      <c r="B596" s="277" t="n"/>
      <c r="C596" s="5" t="n"/>
      <c r="D596" s="277" t="n"/>
      <c r="E596" s="5" t="n"/>
      <c r="F596" s="547" t="n"/>
      <c r="G596" s="5" t="n"/>
      <c r="H596" s="5" t="n"/>
      <c r="I596" s="5" t="n"/>
      <c r="J596" s="547" t="n"/>
      <c r="K596" s="277" t="n"/>
      <c r="L596" s="5" t="n"/>
      <c r="M596" s="505" t="n"/>
      <c r="N596" s="505" t="n"/>
      <c r="O596" s="5" t="n"/>
      <c r="P596" s="5" t="n"/>
      <c r="Q596" s="5" t="n"/>
      <c r="R596" s="5" t="n"/>
      <c r="S596" s="5" t="n"/>
      <c r="T596" s="5" t="n"/>
      <c r="U596" s="5" t="n"/>
      <c r="V596" s="5" t="n"/>
      <c r="W596" s="5" t="n"/>
      <c r="X596" s="5" t="n"/>
      <c r="Y596" s="5" t="n"/>
      <c r="Z596" s="5" t="n"/>
    </row>
    <row r="597" ht="12" customHeight="1" s="726">
      <c r="A597" s="5" t="n"/>
      <c r="B597" s="277" t="n"/>
      <c r="C597" s="5" t="n"/>
      <c r="D597" s="277" t="n"/>
      <c r="E597" s="5" t="n"/>
      <c r="F597" s="547" t="n"/>
      <c r="G597" s="5" t="n"/>
      <c r="H597" s="5" t="n"/>
      <c r="I597" s="5" t="n"/>
      <c r="J597" s="547" t="n"/>
      <c r="K597" s="277" t="n"/>
      <c r="L597" s="5" t="n"/>
      <c r="M597" s="505" t="n"/>
      <c r="N597" s="505" t="n"/>
      <c r="O597" s="5" t="n"/>
      <c r="P597" s="5" t="n"/>
      <c r="Q597" s="5" t="n"/>
      <c r="R597" s="5" t="n"/>
      <c r="S597" s="5" t="n"/>
      <c r="T597" s="5" t="n"/>
      <c r="U597" s="5" t="n"/>
      <c r="V597" s="5" t="n"/>
      <c r="W597" s="5" t="n"/>
      <c r="X597" s="5" t="n"/>
      <c r="Y597" s="5" t="n"/>
      <c r="Z597" s="5" t="n"/>
    </row>
    <row r="598" ht="12" customHeight="1" s="726">
      <c r="A598" s="5" t="n"/>
      <c r="B598" s="277" t="n"/>
      <c r="C598" s="5" t="n"/>
      <c r="D598" s="277" t="n"/>
      <c r="E598" s="5" t="n"/>
      <c r="F598" s="547" t="n"/>
      <c r="G598" s="5" t="n"/>
      <c r="H598" s="5" t="n"/>
      <c r="I598" s="5" t="n"/>
      <c r="J598" s="547" t="n"/>
      <c r="K598" s="277" t="n"/>
      <c r="L598" s="5" t="n"/>
      <c r="M598" s="505" t="n"/>
      <c r="N598" s="505" t="n"/>
      <c r="O598" s="5" t="n"/>
      <c r="P598" s="5" t="n"/>
      <c r="Q598" s="5" t="n"/>
      <c r="R598" s="5" t="n"/>
      <c r="S598" s="5" t="n"/>
      <c r="T598" s="5" t="n"/>
      <c r="U598" s="5" t="n"/>
      <c r="V598" s="5" t="n"/>
      <c r="W598" s="5" t="n"/>
      <c r="X598" s="5" t="n"/>
      <c r="Y598" s="5" t="n"/>
      <c r="Z598" s="5" t="n"/>
    </row>
    <row r="599" ht="12" customHeight="1" s="726">
      <c r="A599" s="5" t="n"/>
      <c r="B599" s="277" t="n"/>
      <c r="C599" s="5" t="n"/>
      <c r="D599" s="277" t="n"/>
      <c r="E599" s="5" t="n"/>
      <c r="F599" s="547" t="n"/>
      <c r="G599" s="5" t="n"/>
      <c r="H599" s="5" t="n"/>
      <c r="I599" s="5" t="n"/>
      <c r="J599" s="547" t="n"/>
      <c r="K599" s="277" t="n"/>
      <c r="L599" s="5" t="n"/>
      <c r="M599" s="505" t="n"/>
      <c r="N599" s="505" t="n"/>
      <c r="O599" s="5" t="n"/>
      <c r="P599" s="5" t="n"/>
      <c r="Q599" s="5" t="n"/>
      <c r="R599" s="5" t="n"/>
      <c r="S599" s="5" t="n"/>
      <c r="T599" s="5" t="n"/>
      <c r="U599" s="5" t="n"/>
      <c r="V599" s="5" t="n"/>
      <c r="W599" s="5" t="n"/>
      <c r="X599" s="5" t="n"/>
      <c r="Y599" s="5" t="n"/>
      <c r="Z599" s="5" t="n"/>
    </row>
    <row r="600" ht="12" customHeight="1" s="726">
      <c r="A600" s="5" t="n"/>
      <c r="B600" s="277" t="n"/>
      <c r="C600" s="5" t="n"/>
      <c r="D600" s="277" t="n"/>
      <c r="E600" s="5" t="n"/>
      <c r="F600" s="547" t="n"/>
      <c r="G600" s="5" t="n"/>
      <c r="H600" s="5" t="n"/>
      <c r="I600" s="5" t="n"/>
      <c r="J600" s="547" t="n"/>
      <c r="K600" s="277" t="n"/>
      <c r="L600" s="5" t="n"/>
      <c r="M600" s="505" t="n"/>
      <c r="N600" s="505" t="n"/>
      <c r="O600" s="5" t="n"/>
      <c r="P600" s="5" t="n"/>
      <c r="Q600" s="5" t="n"/>
      <c r="R600" s="5" t="n"/>
      <c r="S600" s="5" t="n"/>
      <c r="T600" s="5" t="n"/>
      <c r="U600" s="5" t="n"/>
      <c r="V600" s="5" t="n"/>
      <c r="W600" s="5" t="n"/>
      <c r="X600" s="5" t="n"/>
      <c r="Y600" s="5" t="n"/>
      <c r="Z600" s="5" t="n"/>
    </row>
    <row r="601" ht="12" customHeight="1" s="726">
      <c r="A601" s="5" t="n"/>
      <c r="B601" s="277" t="n"/>
      <c r="C601" s="5" t="n"/>
      <c r="D601" s="277" t="n"/>
      <c r="E601" s="5" t="n"/>
      <c r="F601" s="547" t="n"/>
      <c r="G601" s="5" t="n"/>
      <c r="H601" s="5" t="n"/>
      <c r="I601" s="5" t="n"/>
      <c r="J601" s="547" t="n"/>
      <c r="K601" s="277" t="n"/>
      <c r="L601" s="5" t="n"/>
      <c r="M601" s="505" t="n"/>
      <c r="N601" s="505" t="n"/>
      <c r="O601" s="5" t="n"/>
      <c r="P601" s="5" t="n"/>
      <c r="Q601" s="5" t="n"/>
      <c r="R601" s="5" t="n"/>
      <c r="S601" s="5" t="n"/>
      <c r="T601" s="5" t="n"/>
      <c r="U601" s="5" t="n"/>
      <c r="V601" s="5" t="n"/>
      <c r="W601" s="5" t="n"/>
      <c r="X601" s="5" t="n"/>
      <c r="Y601" s="5" t="n"/>
      <c r="Z601" s="5" t="n"/>
    </row>
    <row r="602" ht="12" customHeight="1" s="726">
      <c r="A602" s="5" t="n"/>
      <c r="B602" s="277" t="n"/>
      <c r="C602" s="5" t="n"/>
      <c r="D602" s="277" t="n"/>
      <c r="E602" s="5" t="n"/>
      <c r="F602" s="547" t="n"/>
      <c r="G602" s="5" t="n"/>
      <c r="H602" s="5" t="n"/>
      <c r="I602" s="5" t="n"/>
      <c r="J602" s="547" t="n"/>
      <c r="K602" s="277" t="n"/>
      <c r="L602" s="5" t="n"/>
      <c r="M602" s="505" t="n"/>
      <c r="N602" s="505" t="n"/>
      <c r="O602" s="5" t="n"/>
      <c r="P602" s="5" t="n"/>
      <c r="Q602" s="5" t="n"/>
      <c r="R602" s="5" t="n"/>
      <c r="S602" s="5" t="n"/>
      <c r="T602" s="5" t="n"/>
      <c r="U602" s="5" t="n"/>
      <c r="V602" s="5" t="n"/>
      <c r="W602" s="5" t="n"/>
      <c r="X602" s="5" t="n"/>
      <c r="Y602" s="5" t="n"/>
      <c r="Z602" s="5" t="n"/>
    </row>
    <row r="603" ht="12" customHeight="1" s="726">
      <c r="A603" s="5" t="n"/>
      <c r="B603" s="277" t="n"/>
      <c r="C603" s="5" t="n"/>
      <c r="D603" s="277" t="n"/>
      <c r="E603" s="5" t="n"/>
      <c r="F603" s="547" t="n"/>
      <c r="G603" s="5" t="n"/>
      <c r="H603" s="5" t="n"/>
      <c r="I603" s="5" t="n"/>
      <c r="J603" s="547" t="n"/>
      <c r="K603" s="277" t="n"/>
      <c r="L603" s="5" t="n"/>
      <c r="M603" s="505" t="n"/>
      <c r="N603" s="505" t="n"/>
      <c r="O603" s="5" t="n"/>
      <c r="P603" s="5" t="n"/>
      <c r="Q603" s="5" t="n"/>
      <c r="R603" s="5" t="n"/>
      <c r="S603" s="5" t="n"/>
      <c r="T603" s="5" t="n"/>
      <c r="U603" s="5" t="n"/>
      <c r="V603" s="5" t="n"/>
      <c r="W603" s="5" t="n"/>
      <c r="X603" s="5" t="n"/>
      <c r="Y603" s="5" t="n"/>
      <c r="Z603" s="5" t="n"/>
    </row>
    <row r="604" ht="12" customHeight="1" s="726">
      <c r="A604" s="5" t="n"/>
      <c r="B604" s="277" t="n"/>
      <c r="C604" s="5" t="n"/>
      <c r="D604" s="277" t="n"/>
      <c r="E604" s="5" t="n"/>
      <c r="F604" s="547" t="n"/>
      <c r="G604" s="5" t="n"/>
      <c r="H604" s="5" t="n"/>
      <c r="I604" s="5" t="n"/>
      <c r="J604" s="547" t="n"/>
      <c r="K604" s="277" t="n"/>
      <c r="L604" s="5" t="n"/>
      <c r="M604" s="505" t="n"/>
      <c r="N604" s="505" t="n"/>
      <c r="O604" s="5" t="n"/>
      <c r="P604" s="5" t="n"/>
      <c r="Q604" s="5" t="n"/>
      <c r="R604" s="5" t="n"/>
      <c r="S604" s="5" t="n"/>
      <c r="T604" s="5" t="n"/>
      <c r="U604" s="5" t="n"/>
      <c r="V604" s="5" t="n"/>
      <c r="W604" s="5" t="n"/>
      <c r="X604" s="5" t="n"/>
      <c r="Y604" s="5" t="n"/>
      <c r="Z604" s="5" t="n"/>
    </row>
    <row r="605" ht="12" customHeight="1" s="726">
      <c r="A605" s="5" t="n"/>
      <c r="B605" s="277" t="n"/>
      <c r="C605" s="5" t="n"/>
      <c r="D605" s="277" t="n"/>
      <c r="E605" s="5" t="n"/>
      <c r="F605" s="547" t="n"/>
      <c r="G605" s="5" t="n"/>
      <c r="H605" s="5" t="n"/>
      <c r="I605" s="5" t="n"/>
      <c r="J605" s="547" t="n"/>
      <c r="K605" s="277" t="n"/>
      <c r="L605" s="5" t="n"/>
      <c r="M605" s="505" t="n"/>
      <c r="N605" s="505" t="n"/>
      <c r="O605" s="5" t="n"/>
      <c r="P605" s="5" t="n"/>
      <c r="Q605" s="5" t="n"/>
      <c r="R605" s="5" t="n"/>
      <c r="S605" s="5" t="n"/>
      <c r="T605" s="5" t="n"/>
      <c r="U605" s="5" t="n"/>
      <c r="V605" s="5" t="n"/>
      <c r="W605" s="5" t="n"/>
      <c r="X605" s="5" t="n"/>
      <c r="Y605" s="5" t="n"/>
      <c r="Z605" s="5" t="n"/>
    </row>
    <row r="606" ht="12" customHeight="1" s="726">
      <c r="A606" s="5" t="n"/>
      <c r="B606" s="277" t="n"/>
      <c r="C606" s="5" t="n"/>
      <c r="D606" s="277" t="n"/>
      <c r="E606" s="5" t="n"/>
      <c r="F606" s="547" t="n"/>
      <c r="G606" s="5" t="n"/>
      <c r="H606" s="5" t="n"/>
      <c r="I606" s="5" t="n"/>
      <c r="J606" s="547" t="n"/>
      <c r="K606" s="277" t="n"/>
      <c r="L606" s="5" t="n"/>
      <c r="M606" s="505" t="n"/>
      <c r="N606" s="505" t="n"/>
      <c r="O606" s="5" t="n"/>
      <c r="P606" s="5" t="n"/>
      <c r="Q606" s="5" t="n"/>
      <c r="R606" s="5" t="n"/>
      <c r="S606" s="5" t="n"/>
      <c r="T606" s="5" t="n"/>
      <c r="U606" s="5" t="n"/>
      <c r="V606" s="5" t="n"/>
      <c r="W606" s="5" t="n"/>
      <c r="X606" s="5" t="n"/>
      <c r="Y606" s="5" t="n"/>
      <c r="Z606" s="5" t="n"/>
    </row>
    <row r="607" ht="12" customHeight="1" s="726">
      <c r="A607" s="5" t="n"/>
      <c r="B607" s="277" t="n"/>
      <c r="C607" s="5" t="n"/>
      <c r="D607" s="277" t="n"/>
      <c r="E607" s="5" t="n"/>
      <c r="F607" s="547" t="n"/>
      <c r="G607" s="5" t="n"/>
      <c r="H607" s="5" t="n"/>
      <c r="I607" s="5" t="n"/>
      <c r="J607" s="547" t="n"/>
      <c r="K607" s="277" t="n"/>
      <c r="L607" s="5" t="n"/>
      <c r="M607" s="505" t="n"/>
      <c r="N607" s="505" t="n"/>
      <c r="O607" s="5" t="n"/>
      <c r="P607" s="5" t="n"/>
      <c r="Q607" s="5" t="n"/>
      <c r="R607" s="5" t="n"/>
      <c r="S607" s="5" t="n"/>
      <c r="T607" s="5" t="n"/>
      <c r="U607" s="5" t="n"/>
      <c r="V607" s="5" t="n"/>
      <c r="W607" s="5" t="n"/>
      <c r="X607" s="5" t="n"/>
      <c r="Y607" s="5" t="n"/>
      <c r="Z607" s="5" t="n"/>
    </row>
    <row r="608" ht="12" customHeight="1" s="726">
      <c r="A608" s="5" t="n"/>
      <c r="B608" s="277" t="n"/>
      <c r="C608" s="5" t="n"/>
      <c r="D608" s="277" t="n"/>
      <c r="E608" s="5" t="n"/>
      <c r="F608" s="547" t="n"/>
      <c r="G608" s="5" t="n"/>
      <c r="H608" s="5" t="n"/>
      <c r="I608" s="5" t="n"/>
      <c r="J608" s="547" t="n"/>
      <c r="K608" s="277" t="n"/>
      <c r="L608" s="5" t="n"/>
      <c r="M608" s="505" t="n"/>
      <c r="N608" s="505" t="n"/>
      <c r="O608" s="5" t="n"/>
      <c r="P608" s="5" t="n"/>
      <c r="Q608" s="5" t="n"/>
      <c r="R608" s="5" t="n"/>
      <c r="S608" s="5" t="n"/>
      <c r="T608" s="5" t="n"/>
      <c r="U608" s="5" t="n"/>
      <c r="V608" s="5" t="n"/>
      <c r="W608" s="5" t="n"/>
      <c r="X608" s="5" t="n"/>
      <c r="Y608" s="5" t="n"/>
      <c r="Z608" s="5" t="n"/>
    </row>
    <row r="609" ht="12" customHeight="1" s="726">
      <c r="A609" s="5" t="n"/>
      <c r="B609" s="277" t="n"/>
      <c r="C609" s="5" t="n"/>
      <c r="D609" s="277" t="n"/>
      <c r="E609" s="5" t="n"/>
      <c r="F609" s="547" t="n"/>
      <c r="G609" s="5" t="n"/>
      <c r="H609" s="5" t="n"/>
      <c r="I609" s="5" t="n"/>
      <c r="J609" s="547" t="n"/>
      <c r="K609" s="277" t="n"/>
      <c r="L609" s="5" t="n"/>
      <c r="M609" s="505" t="n"/>
      <c r="N609" s="505" t="n"/>
      <c r="O609" s="5" t="n"/>
      <c r="P609" s="5" t="n"/>
      <c r="Q609" s="5" t="n"/>
      <c r="R609" s="5" t="n"/>
      <c r="S609" s="5" t="n"/>
      <c r="T609" s="5" t="n"/>
      <c r="U609" s="5" t="n"/>
      <c r="V609" s="5" t="n"/>
      <c r="W609" s="5" t="n"/>
      <c r="X609" s="5" t="n"/>
      <c r="Y609" s="5" t="n"/>
      <c r="Z609" s="5" t="n"/>
    </row>
    <row r="610" ht="12" customHeight="1" s="726">
      <c r="A610" s="5" t="n"/>
      <c r="B610" s="277" t="n"/>
      <c r="C610" s="5" t="n"/>
      <c r="D610" s="277" t="n"/>
      <c r="E610" s="5" t="n"/>
      <c r="F610" s="547" t="n"/>
      <c r="G610" s="5" t="n"/>
      <c r="H610" s="5" t="n"/>
      <c r="I610" s="5" t="n"/>
      <c r="J610" s="547" t="n"/>
      <c r="K610" s="277" t="n"/>
      <c r="L610" s="5" t="n"/>
      <c r="M610" s="505" t="n"/>
      <c r="N610" s="505" t="n"/>
      <c r="O610" s="5" t="n"/>
      <c r="P610" s="5" t="n"/>
      <c r="Q610" s="5" t="n"/>
      <c r="R610" s="5" t="n"/>
      <c r="S610" s="5" t="n"/>
      <c r="T610" s="5" t="n"/>
      <c r="U610" s="5" t="n"/>
      <c r="V610" s="5" t="n"/>
      <c r="W610" s="5" t="n"/>
      <c r="X610" s="5" t="n"/>
      <c r="Y610" s="5" t="n"/>
      <c r="Z610" s="5" t="n"/>
    </row>
    <row r="611" ht="12" customHeight="1" s="726">
      <c r="A611" s="5" t="n"/>
      <c r="B611" s="277" t="n"/>
      <c r="C611" s="5" t="n"/>
      <c r="D611" s="277" t="n"/>
      <c r="E611" s="5" t="n"/>
      <c r="F611" s="547" t="n"/>
      <c r="G611" s="5" t="n"/>
      <c r="H611" s="5" t="n"/>
      <c r="I611" s="5" t="n"/>
      <c r="J611" s="547" t="n"/>
      <c r="K611" s="277" t="n"/>
      <c r="L611" s="5" t="n"/>
      <c r="M611" s="505" t="n"/>
      <c r="N611" s="505" t="n"/>
      <c r="O611" s="5" t="n"/>
      <c r="P611" s="5" t="n"/>
      <c r="Q611" s="5" t="n"/>
      <c r="R611" s="5" t="n"/>
      <c r="S611" s="5" t="n"/>
      <c r="T611" s="5" t="n"/>
      <c r="U611" s="5" t="n"/>
      <c r="V611" s="5" t="n"/>
      <c r="W611" s="5" t="n"/>
      <c r="X611" s="5" t="n"/>
      <c r="Y611" s="5" t="n"/>
      <c r="Z611" s="5" t="n"/>
    </row>
    <row r="612" ht="12" customHeight="1" s="726">
      <c r="A612" s="5" t="n"/>
      <c r="B612" s="277" t="n"/>
      <c r="C612" s="5" t="n"/>
      <c r="D612" s="277" t="n"/>
      <c r="E612" s="5" t="n"/>
      <c r="F612" s="547" t="n"/>
      <c r="G612" s="5" t="n"/>
      <c r="H612" s="5" t="n"/>
      <c r="I612" s="5" t="n"/>
      <c r="J612" s="547" t="n"/>
      <c r="K612" s="277" t="n"/>
      <c r="L612" s="5" t="n"/>
      <c r="M612" s="505" t="n"/>
      <c r="N612" s="505" t="n"/>
      <c r="O612" s="5" t="n"/>
      <c r="P612" s="5" t="n"/>
      <c r="Q612" s="5" t="n"/>
      <c r="R612" s="5" t="n"/>
      <c r="S612" s="5" t="n"/>
      <c r="T612" s="5" t="n"/>
      <c r="U612" s="5" t="n"/>
      <c r="V612" s="5" t="n"/>
      <c r="W612" s="5" t="n"/>
      <c r="X612" s="5" t="n"/>
      <c r="Y612" s="5" t="n"/>
      <c r="Z612" s="5" t="n"/>
    </row>
    <row r="613" ht="12" customHeight="1" s="726">
      <c r="A613" s="5" t="n"/>
      <c r="B613" s="277" t="n"/>
      <c r="C613" s="5" t="n"/>
      <c r="D613" s="277" t="n"/>
      <c r="E613" s="5" t="n"/>
      <c r="F613" s="547" t="n"/>
      <c r="G613" s="5" t="n"/>
      <c r="H613" s="5" t="n"/>
      <c r="I613" s="5" t="n"/>
      <c r="J613" s="547" t="n"/>
      <c r="K613" s="277" t="n"/>
      <c r="L613" s="5" t="n"/>
      <c r="M613" s="505" t="n"/>
      <c r="N613" s="505" t="n"/>
      <c r="O613" s="5" t="n"/>
      <c r="P613" s="5" t="n"/>
      <c r="Q613" s="5" t="n"/>
      <c r="R613" s="5" t="n"/>
      <c r="S613" s="5" t="n"/>
      <c r="T613" s="5" t="n"/>
      <c r="U613" s="5" t="n"/>
      <c r="V613" s="5" t="n"/>
      <c r="W613" s="5" t="n"/>
      <c r="X613" s="5" t="n"/>
      <c r="Y613" s="5" t="n"/>
      <c r="Z613" s="5" t="n"/>
    </row>
    <row r="614" ht="12" customHeight="1" s="726">
      <c r="A614" s="5" t="n"/>
      <c r="B614" s="277" t="n"/>
      <c r="C614" s="5" t="n"/>
      <c r="D614" s="277" t="n"/>
      <c r="E614" s="5" t="n"/>
      <c r="F614" s="547" t="n"/>
      <c r="G614" s="5" t="n"/>
      <c r="H614" s="5" t="n"/>
      <c r="I614" s="5" t="n"/>
      <c r="J614" s="547" t="n"/>
      <c r="K614" s="277" t="n"/>
      <c r="L614" s="5" t="n"/>
      <c r="M614" s="505" t="n"/>
      <c r="N614" s="505" t="n"/>
      <c r="O614" s="5" t="n"/>
      <c r="P614" s="5" t="n"/>
      <c r="Q614" s="5" t="n"/>
      <c r="R614" s="5" t="n"/>
      <c r="S614" s="5" t="n"/>
      <c r="T614" s="5" t="n"/>
      <c r="U614" s="5" t="n"/>
      <c r="V614" s="5" t="n"/>
      <c r="W614" s="5" t="n"/>
      <c r="X614" s="5" t="n"/>
      <c r="Y614" s="5" t="n"/>
      <c r="Z614" s="5" t="n"/>
    </row>
    <row r="615" ht="12" customHeight="1" s="726">
      <c r="A615" s="5" t="n"/>
      <c r="B615" s="277" t="n"/>
      <c r="C615" s="5" t="n"/>
      <c r="D615" s="277" t="n"/>
      <c r="E615" s="5" t="n"/>
      <c r="F615" s="547" t="n"/>
      <c r="G615" s="5" t="n"/>
      <c r="H615" s="5" t="n"/>
      <c r="I615" s="5" t="n"/>
      <c r="J615" s="547" t="n"/>
      <c r="K615" s="277" t="n"/>
      <c r="L615" s="5" t="n"/>
      <c r="M615" s="505" t="n"/>
      <c r="N615" s="505" t="n"/>
      <c r="O615" s="5" t="n"/>
      <c r="P615" s="5" t="n"/>
      <c r="Q615" s="5" t="n"/>
      <c r="R615" s="5" t="n"/>
      <c r="S615" s="5" t="n"/>
      <c r="T615" s="5" t="n"/>
      <c r="U615" s="5" t="n"/>
      <c r="V615" s="5" t="n"/>
      <c r="W615" s="5" t="n"/>
      <c r="X615" s="5" t="n"/>
      <c r="Y615" s="5" t="n"/>
      <c r="Z615" s="5" t="n"/>
    </row>
    <row r="616" ht="12" customHeight="1" s="726">
      <c r="A616" s="5" t="n"/>
      <c r="B616" s="277" t="n"/>
      <c r="C616" s="5" t="n"/>
      <c r="D616" s="277" t="n"/>
      <c r="E616" s="5" t="n"/>
      <c r="F616" s="547" t="n"/>
      <c r="G616" s="5" t="n"/>
      <c r="H616" s="5" t="n"/>
      <c r="I616" s="5" t="n"/>
      <c r="J616" s="547" t="n"/>
      <c r="K616" s="277" t="n"/>
      <c r="L616" s="5" t="n"/>
      <c r="M616" s="505" t="n"/>
      <c r="N616" s="505" t="n"/>
      <c r="O616" s="5" t="n"/>
      <c r="P616" s="5" t="n"/>
      <c r="Q616" s="5" t="n"/>
      <c r="R616" s="5" t="n"/>
      <c r="S616" s="5" t="n"/>
      <c r="T616" s="5" t="n"/>
      <c r="U616" s="5" t="n"/>
      <c r="V616" s="5" t="n"/>
      <c r="W616" s="5" t="n"/>
      <c r="X616" s="5" t="n"/>
      <c r="Y616" s="5" t="n"/>
      <c r="Z616" s="5" t="n"/>
    </row>
    <row r="617" ht="12" customHeight="1" s="726">
      <c r="A617" s="5" t="n"/>
      <c r="B617" s="277" t="n"/>
      <c r="C617" s="5" t="n"/>
      <c r="D617" s="277" t="n"/>
      <c r="E617" s="5" t="n"/>
      <c r="F617" s="547" t="n"/>
      <c r="G617" s="5" t="n"/>
      <c r="H617" s="5" t="n"/>
      <c r="I617" s="5" t="n"/>
      <c r="J617" s="547" t="n"/>
      <c r="K617" s="277" t="n"/>
      <c r="L617" s="5" t="n"/>
      <c r="M617" s="505" t="n"/>
      <c r="N617" s="505" t="n"/>
      <c r="O617" s="5" t="n"/>
      <c r="P617" s="5" t="n"/>
      <c r="Q617" s="5" t="n"/>
      <c r="R617" s="5" t="n"/>
      <c r="S617" s="5" t="n"/>
      <c r="T617" s="5" t="n"/>
      <c r="U617" s="5" t="n"/>
      <c r="V617" s="5" t="n"/>
      <c r="W617" s="5" t="n"/>
      <c r="X617" s="5" t="n"/>
      <c r="Y617" s="5" t="n"/>
      <c r="Z617" s="5" t="n"/>
    </row>
    <row r="618" ht="12" customHeight="1" s="726">
      <c r="A618" s="5" t="n"/>
      <c r="B618" s="277" t="n"/>
      <c r="C618" s="5" t="n"/>
      <c r="D618" s="277" t="n"/>
      <c r="E618" s="5" t="n"/>
      <c r="F618" s="547" t="n"/>
      <c r="G618" s="5" t="n"/>
      <c r="H618" s="5" t="n"/>
      <c r="I618" s="5" t="n"/>
      <c r="J618" s="547" t="n"/>
      <c r="K618" s="277" t="n"/>
      <c r="L618" s="5" t="n"/>
      <c r="M618" s="505" t="n"/>
      <c r="N618" s="505" t="n"/>
      <c r="O618" s="5" t="n"/>
      <c r="P618" s="5" t="n"/>
      <c r="Q618" s="5" t="n"/>
      <c r="R618" s="5" t="n"/>
      <c r="S618" s="5" t="n"/>
      <c r="T618" s="5" t="n"/>
      <c r="U618" s="5" t="n"/>
      <c r="V618" s="5" t="n"/>
      <c r="W618" s="5" t="n"/>
      <c r="X618" s="5" t="n"/>
      <c r="Y618" s="5" t="n"/>
      <c r="Z618" s="5" t="n"/>
    </row>
    <row r="619" ht="12" customHeight="1" s="726">
      <c r="A619" s="5" t="n"/>
      <c r="B619" s="277" t="n"/>
      <c r="C619" s="5" t="n"/>
      <c r="D619" s="277" t="n"/>
      <c r="E619" s="5" t="n"/>
      <c r="F619" s="547" t="n"/>
      <c r="G619" s="5" t="n"/>
      <c r="H619" s="5" t="n"/>
      <c r="I619" s="5" t="n"/>
      <c r="J619" s="547" t="n"/>
      <c r="K619" s="277" t="n"/>
      <c r="L619" s="5" t="n"/>
      <c r="M619" s="505" t="n"/>
      <c r="N619" s="505" t="n"/>
      <c r="O619" s="5" t="n"/>
      <c r="P619" s="5" t="n"/>
      <c r="Q619" s="5" t="n"/>
      <c r="R619" s="5" t="n"/>
      <c r="S619" s="5" t="n"/>
      <c r="T619" s="5" t="n"/>
      <c r="U619" s="5" t="n"/>
      <c r="V619" s="5" t="n"/>
      <c r="W619" s="5" t="n"/>
      <c r="X619" s="5" t="n"/>
      <c r="Y619" s="5" t="n"/>
      <c r="Z619" s="5" t="n"/>
    </row>
    <row r="620" ht="12" customHeight="1" s="726">
      <c r="A620" s="5" t="n"/>
      <c r="B620" s="277" t="n"/>
      <c r="C620" s="5" t="n"/>
      <c r="D620" s="277" t="n"/>
      <c r="E620" s="5" t="n"/>
      <c r="F620" s="547" t="n"/>
      <c r="G620" s="5" t="n"/>
      <c r="H620" s="5" t="n"/>
      <c r="I620" s="5" t="n"/>
      <c r="J620" s="547" t="n"/>
      <c r="K620" s="277" t="n"/>
      <c r="L620" s="5" t="n"/>
      <c r="M620" s="505" t="n"/>
      <c r="N620" s="505" t="n"/>
      <c r="O620" s="5" t="n"/>
      <c r="P620" s="5" t="n"/>
      <c r="Q620" s="5" t="n"/>
      <c r="R620" s="5" t="n"/>
      <c r="S620" s="5" t="n"/>
      <c r="T620" s="5" t="n"/>
      <c r="U620" s="5" t="n"/>
      <c r="V620" s="5" t="n"/>
      <c r="W620" s="5" t="n"/>
      <c r="X620" s="5" t="n"/>
      <c r="Y620" s="5" t="n"/>
      <c r="Z620" s="5" t="n"/>
    </row>
    <row r="621" ht="12" customHeight="1" s="726">
      <c r="A621" s="5" t="n"/>
      <c r="B621" s="277" t="n"/>
      <c r="C621" s="5" t="n"/>
      <c r="D621" s="277" t="n"/>
      <c r="E621" s="5" t="n"/>
      <c r="F621" s="547" t="n"/>
      <c r="G621" s="5" t="n"/>
      <c r="H621" s="5" t="n"/>
      <c r="I621" s="5" t="n"/>
      <c r="J621" s="547" t="n"/>
      <c r="K621" s="277" t="n"/>
      <c r="L621" s="5" t="n"/>
      <c r="M621" s="505" t="n"/>
      <c r="N621" s="505" t="n"/>
      <c r="O621" s="5" t="n"/>
      <c r="P621" s="5" t="n"/>
      <c r="Q621" s="5" t="n"/>
      <c r="R621" s="5" t="n"/>
      <c r="S621" s="5" t="n"/>
      <c r="T621" s="5" t="n"/>
      <c r="U621" s="5" t="n"/>
      <c r="V621" s="5" t="n"/>
      <c r="W621" s="5" t="n"/>
      <c r="X621" s="5" t="n"/>
      <c r="Y621" s="5" t="n"/>
      <c r="Z621" s="5" t="n"/>
    </row>
    <row r="622" ht="12" customHeight="1" s="726">
      <c r="A622" s="5" t="n"/>
      <c r="B622" s="277" t="n"/>
      <c r="C622" s="5" t="n"/>
      <c r="D622" s="277" t="n"/>
      <c r="E622" s="5" t="n"/>
      <c r="F622" s="547" t="n"/>
      <c r="G622" s="5" t="n"/>
      <c r="H622" s="5" t="n"/>
      <c r="I622" s="5" t="n"/>
      <c r="J622" s="547" t="n"/>
      <c r="K622" s="277" t="n"/>
      <c r="L622" s="5" t="n"/>
      <c r="M622" s="505" t="n"/>
      <c r="N622" s="505" t="n"/>
      <c r="O622" s="5" t="n"/>
      <c r="P622" s="5" t="n"/>
      <c r="Q622" s="5" t="n"/>
      <c r="R622" s="5" t="n"/>
      <c r="S622" s="5" t="n"/>
      <c r="T622" s="5" t="n"/>
      <c r="U622" s="5" t="n"/>
      <c r="V622" s="5" t="n"/>
      <c r="W622" s="5" t="n"/>
      <c r="X622" s="5" t="n"/>
      <c r="Y622" s="5" t="n"/>
      <c r="Z622" s="5" t="n"/>
    </row>
    <row r="623" ht="12" customHeight="1" s="726">
      <c r="A623" s="5" t="n"/>
      <c r="B623" s="277" t="n"/>
      <c r="C623" s="5" t="n"/>
      <c r="D623" s="277" t="n"/>
      <c r="E623" s="5" t="n"/>
      <c r="F623" s="547" t="n"/>
      <c r="G623" s="5" t="n"/>
      <c r="H623" s="5" t="n"/>
      <c r="I623" s="5" t="n"/>
      <c r="J623" s="547" t="n"/>
      <c r="K623" s="277" t="n"/>
      <c r="L623" s="5" t="n"/>
      <c r="M623" s="505" t="n"/>
      <c r="N623" s="505" t="n"/>
      <c r="O623" s="5" t="n"/>
      <c r="P623" s="5" t="n"/>
      <c r="Q623" s="5" t="n"/>
      <c r="R623" s="5" t="n"/>
      <c r="S623" s="5" t="n"/>
      <c r="T623" s="5" t="n"/>
      <c r="U623" s="5" t="n"/>
      <c r="V623" s="5" t="n"/>
      <c r="W623" s="5" t="n"/>
      <c r="X623" s="5" t="n"/>
      <c r="Y623" s="5" t="n"/>
      <c r="Z623" s="5" t="n"/>
    </row>
    <row r="624" ht="12" customHeight="1" s="726">
      <c r="A624" s="5" t="n"/>
      <c r="B624" s="277" t="n"/>
      <c r="C624" s="5" t="n"/>
      <c r="D624" s="277" t="n"/>
      <c r="E624" s="5" t="n"/>
      <c r="F624" s="547" t="n"/>
      <c r="G624" s="5" t="n"/>
      <c r="H624" s="5" t="n"/>
      <c r="I624" s="5" t="n"/>
      <c r="J624" s="547" t="n"/>
      <c r="K624" s="277" t="n"/>
      <c r="L624" s="5" t="n"/>
      <c r="M624" s="505" t="n"/>
      <c r="N624" s="505" t="n"/>
      <c r="O624" s="5" t="n"/>
      <c r="P624" s="5" t="n"/>
      <c r="Q624" s="5" t="n"/>
      <c r="R624" s="5" t="n"/>
      <c r="S624" s="5" t="n"/>
      <c r="T624" s="5" t="n"/>
      <c r="U624" s="5" t="n"/>
      <c r="V624" s="5" t="n"/>
      <c r="W624" s="5" t="n"/>
      <c r="X624" s="5" t="n"/>
      <c r="Y624" s="5" t="n"/>
      <c r="Z624" s="5" t="n"/>
    </row>
    <row r="625" ht="12" customHeight="1" s="726">
      <c r="A625" s="5" t="n"/>
      <c r="B625" s="277" t="n"/>
      <c r="C625" s="5" t="n"/>
      <c r="D625" s="277" t="n"/>
      <c r="E625" s="5" t="n"/>
      <c r="F625" s="547" t="n"/>
      <c r="G625" s="5" t="n"/>
      <c r="H625" s="5" t="n"/>
      <c r="I625" s="5" t="n"/>
      <c r="J625" s="547" t="n"/>
      <c r="K625" s="277" t="n"/>
      <c r="L625" s="5" t="n"/>
      <c r="M625" s="505" t="n"/>
      <c r="N625" s="505" t="n"/>
      <c r="O625" s="5" t="n"/>
      <c r="P625" s="5" t="n"/>
      <c r="Q625" s="5" t="n"/>
      <c r="R625" s="5" t="n"/>
      <c r="S625" s="5" t="n"/>
      <c r="T625" s="5" t="n"/>
      <c r="U625" s="5" t="n"/>
      <c r="V625" s="5" t="n"/>
      <c r="W625" s="5" t="n"/>
      <c r="X625" s="5" t="n"/>
      <c r="Y625" s="5" t="n"/>
      <c r="Z625" s="5" t="n"/>
    </row>
    <row r="626" ht="12" customHeight="1" s="726">
      <c r="A626" s="5" t="n"/>
      <c r="B626" s="277" t="n"/>
      <c r="C626" s="5" t="n"/>
      <c r="D626" s="277" t="n"/>
      <c r="E626" s="5" t="n"/>
      <c r="F626" s="547" t="n"/>
      <c r="G626" s="5" t="n"/>
      <c r="H626" s="5" t="n"/>
      <c r="I626" s="5" t="n"/>
      <c r="J626" s="547" t="n"/>
      <c r="K626" s="277" t="n"/>
      <c r="L626" s="5" t="n"/>
      <c r="M626" s="505" t="n"/>
      <c r="N626" s="505" t="n"/>
      <c r="O626" s="5" t="n"/>
      <c r="P626" s="5" t="n"/>
      <c r="Q626" s="5" t="n"/>
      <c r="R626" s="5" t="n"/>
      <c r="S626" s="5" t="n"/>
      <c r="T626" s="5" t="n"/>
      <c r="U626" s="5" t="n"/>
      <c r="V626" s="5" t="n"/>
      <c r="W626" s="5" t="n"/>
      <c r="X626" s="5" t="n"/>
      <c r="Y626" s="5" t="n"/>
      <c r="Z626" s="5" t="n"/>
    </row>
    <row r="627" ht="12" customHeight="1" s="726">
      <c r="A627" s="5" t="n"/>
      <c r="B627" s="277" t="n"/>
      <c r="C627" s="5" t="n"/>
      <c r="D627" s="277" t="n"/>
      <c r="E627" s="5" t="n"/>
      <c r="F627" s="547" t="n"/>
      <c r="G627" s="5" t="n"/>
      <c r="H627" s="5" t="n"/>
      <c r="I627" s="5" t="n"/>
      <c r="J627" s="547" t="n"/>
      <c r="K627" s="277" t="n"/>
      <c r="L627" s="5" t="n"/>
      <c r="M627" s="505" t="n"/>
      <c r="N627" s="505" t="n"/>
      <c r="O627" s="5" t="n"/>
      <c r="P627" s="5" t="n"/>
      <c r="Q627" s="5" t="n"/>
      <c r="R627" s="5" t="n"/>
      <c r="S627" s="5" t="n"/>
      <c r="T627" s="5" t="n"/>
      <c r="U627" s="5" t="n"/>
      <c r="V627" s="5" t="n"/>
      <c r="W627" s="5" t="n"/>
      <c r="X627" s="5" t="n"/>
      <c r="Y627" s="5" t="n"/>
      <c r="Z627" s="5" t="n"/>
    </row>
    <row r="628" ht="12" customHeight="1" s="726">
      <c r="A628" s="5" t="n"/>
      <c r="B628" s="277" t="n"/>
      <c r="C628" s="5" t="n"/>
      <c r="D628" s="277" t="n"/>
      <c r="E628" s="5" t="n"/>
      <c r="F628" s="547" t="n"/>
      <c r="G628" s="5" t="n"/>
      <c r="H628" s="5" t="n"/>
      <c r="I628" s="5" t="n"/>
      <c r="J628" s="547" t="n"/>
      <c r="K628" s="277" t="n"/>
      <c r="L628" s="5" t="n"/>
      <c r="M628" s="505" t="n"/>
      <c r="N628" s="505" t="n"/>
      <c r="O628" s="5" t="n"/>
      <c r="P628" s="5" t="n"/>
      <c r="Q628" s="5" t="n"/>
      <c r="R628" s="5" t="n"/>
      <c r="S628" s="5" t="n"/>
      <c r="T628" s="5" t="n"/>
      <c r="U628" s="5" t="n"/>
      <c r="V628" s="5" t="n"/>
      <c r="W628" s="5" t="n"/>
      <c r="X628" s="5" t="n"/>
      <c r="Y628" s="5" t="n"/>
      <c r="Z628" s="5" t="n"/>
    </row>
    <row r="629" ht="12" customHeight="1" s="726">
      <c r="A629" s="5" t="n"/>
      <c r="B629" s="277" t="n"/>
      <c r="C629" s="5" t="n"/>
      <c r="D629" s="277" t="n"/>
      <c r="E629" s="5" t="n"/>
      <c r="F629" s="547" t="n"/>
      <c r="G629" s="5" t="n"/>
      <c r="H629" s="5" t="n"/>
      <c r="I629" s="5" t="n"/>
      <c r="J629" s="547" t="n"/>
      <c r="K629" s="277" t="n"/>
      <c r="L629" s="5" t="n"/>
      <c r="M629" s="505" t="n"/>
      <c r="N629" s="505" t="n"/>
      <c r="O629" s="5" t="n"/>
      <c r="P629" s="5" t="n"/>
      <c r="Q629" s="5" t="n"/>
      <c r="R629" s="5" t="n"/>
      <c r="S629" s="5" t="n"/>
      <c r="T629" s="5" t="n"/>
      <c r="U629" s="5" t="n"/>
      <c r="V629" s="5" t="n"/>
      <c r="W629" s="5" t="n"/>
      <c r="X629" s="5" t="n"/>
      <c r="Y629" s="5" t="n"/>
      <c r="Z629" s="5" t="n"/>
    </row>
    <row r="630" ht="12" customHeight="1" s="726">
      <c r="A630" s="5" t="n"/>
      <c r="B630" s="277" t="n"/>
      <c r="C630" s="5" t="n"/>
      <c r="D630" s="277" t="n"/>
      <c r="E630" s="5" t="n"/>
      <c r="F630" s="547" t="n"/>
      <c r="G630" s="5" t="n"/>
      <c r="H630" s="5" t="n"/>
      <c r="I630" s="5" t="n"/>
      <c r="J630" s="547" t="n"/>
      <c r="K630" s="277" t="n"/>
      <c r="L630" s="5" t="n"/>
      <c r="M630" s="505" t="n"/>
      <c r="N630" s="505" t="n"/>
      <c r="O630" s="5" t="n"/>
      <c r="P630" s="5" t="n"/>
      <c r="Q630" s="5" t="n"/>
      <c r="R630" s="5" t="n"/>
      <c r="S630" s="5" t="n"/>
      <c r="T630" s="5" t="n"/>
      <c r="U630" s="5" t="n"/>
      <c r="V630" s="5" t="n"/>
      <c r="W630" s="5" t="n"/>
      <c r="X630" s="5" t="n"/>
      <c r="Y630" s="5" t="n"/>
      <c r="Z630" s="5" t="n"/>
    </row>
    <row r="631" ht="12" customHeight="1" s="726">
      <c r="A631" s="5" t="n"/>
      <c r="B631" s="277" t="n"/>
      <c r="C631" s="5" t="n"/>
      <c r="D631" s="277" t="n"/>
      <c r="E631" s="5" t="n"/>
      <c r="F631" s="547" t="n"/>
      <c r="G631" s="5" t="n"/>
      <c r="H631" s="5" t="n"/>
      <c r="I631" s="5" t="n"/>
      <c r="J631" s="547" t="n"/>
      <c r="K631" s="277" t="n"/>
      <c r="L631" s="5" t="n"/>
      <c r="M631" s="505" t="n"/>
      <c r="N631" s="505" t="n"/>
      <c r="O631" s="5" t="n"/>
      <c r="P631" s="5" t="n"/>
      <c r="Q631" s="5" t="n"/>
      <c r="R631" s="5" t="n"/>
      <c r="S631" s="5" t="n"/>
      <c r="T631" s="5" t="n"/>
      <c r="U631" s="5" t="n"/>
      <c r="V631" s="5" t="n"/>
      <c r="W631" s="5" t="n"/>
      <c r="X631" s="5" t="n"/>
      <c r="Y631" s="5" t="n"/>
      <c r="Z631" s="5" t="n"/>
    </row>
    <row r="632" ht="12" customHeight="1" s="726">
      <c r="A632" s="5" t="n"/>
      <c r="B632" s="277" t="n"/>
      <c r="C632" s="5" t="n"/>
      <c r="D632" s="277" t="n"/>
      <c r="E632" s="5" t="n"/>
      <c r="F632" s="547" t="n"/>
      <c r="G632" s="5" t="n"/>
      <c r="H632" s="5" t="n"/>
      <c r="I632" s="5" t="n"/>
      <c r="J632" s="547" t="n"/>
      <c r="K632" s="277" t="n"/>
      <c r="L632" s="5" t="n"/>
      <c r="M632" s="505" t="n"/>
      <c r="N632" s="505" t="n"/>
      <c r="O632" s="5" t="n"/>
      <c r="P632" s="5" t="n"/>
      <c r="Q632" s="5" t="n"/>
      <c r="R632" s="5" t="n"/>
      <c r="S632" s="5" t="n"/>
      <c r="T632" s="5" t="n"/>
      <c r="U632" s="5" t="n"/>
      <c r="V632" s="5" t="n"/>
      <c r="W632" s="5" t="n"/>
      <c r="X632" s="5" t="n"/>
      <c r="Y632" s="5" t="n"/>
      <c r="Z632" s="5" t="n"/>
    </row>
    <row r="633" ht="12" customHeight="1" s="726">
      <c r="A633" s="5" t="n"/>
      <c r="B633" s="277" t="n"/>
      <c r="C633" s="5" t="n"/>
      <c r="D633" s="277" t="n"/>
      <c r="E633" s="5" t="n"/>
      <c r="F633" s="547" t="n"/>
      <c r="G633" s="5" t="n"/>
      <c r="H633" s="5" t="n"/>
      <c r="I633" s="5" t="n"/>
      <c r="J633" s="547" t="n"/>
      <c r="K633" s="277" t="n"/>
      <c r="L633" s="5" t="n"/>
      <c r="M633" s="505" t="n"/>
      <c r="N633" s="505" t="n"/>
      <c r="O633" s="5" t="n"/>
      <c r="P633" s="5" t="n"/>
      <c r="Q633" s="5" t="n"/>
      <c r="R633" s="5" t="n"/>
      <c r="S633" s="5" t="n"/>
      <c r="T633" s="5" t="n"/>
      <c r="U633" s="5" t="n"/>
      <c r="V633" s="5" t="n"/>
      <c r="W633" s="5" t="n"/>
      <c r="X633" s="5" t="n"/>
      <c r="Y633" s="5" t="n"/>
      <c r="Z633" s="5" t="n"/>
    </row>
    <row r="634" ht="12" customHeight="1" s="726">
      <c r="A634" s="5" t="n"/>
      <c r="B634" s="277" t="n"/>
      <c r="C634" s="5" t="n"/>
      <c r="D634" s="277" t="n"/>
      <c r="E634" s="5" t="n"/>
      <c r="F634" s="547" t="n"/>
      <c r="G634" s="5" t="n"/>
      <c r="H634" s="5" t="n"/>
      <c r="I634" s="5" t="n"/>
      <c r="J634" s="547" t="n"/>
      <c r="K634" s="277" t="n"/>
      <c r="L634" s="5" t="n"/>
      <c r="M634" s="505" t="n"/>
      <c r="N634" s="505" t="n"/>
      <c r="O634" s="5" t="n"/>
      <c r="P634" s="5" t="n"/>
      <c r="Q634" s="5" t="n"/>
      <c r="R634" s="5" t="n"/>
      <c r="S634" s="5" t="n"/>
      <c r="T634" s="5" t="n"/>
      <c r="U634" s="5" t="n"/>
      <c r="V634" s="5" t="n"/>
      <c r="W634" s="5" t="n"/>
      <c r="X634" s="5" t="n"/>
      <c r="Y634" s="5" t="n"/>
      <c r="Z634" s="5" t="n"/>
    </row>
    <row r="635" ht="12" customHeight="1" s="726">
      <c r="A635" s="5" t="n"/>
      <c r="B635" s="277" t="n"/>
      <c r="C635" s="5" t="n"/>
      <c r="D635" s="277" t="n"/>
      <c r="E635" s="5" t="n"/>
      <c r="F635" s="547" t="n"/>
      <c r="G635" s="5" t="n"/>
      <c r="H635" s="5" t="n"/>
      <c r="I635" s="5" t="n"/>
      <c r="J635" s="547" t="n"/>
      <c r="K635" s="277" t="n"/>
      <c r="L635" s="5" t="n"/>
      <c r="M635" s="505" t="n"/>
      <c r="N635" s="505" t="n"/>
      <c r="O635" s="5" t="n"/>
      <c r="P635" s="5" t="n"/>
      <c r="Q635" s="5" t="n"/>
      <c r="R635" s="5" t="n"/>
      <c r="S635" s="5" t="n"/>
      <c r="T635" s="5" t="n"/>
      <c r="U635" s="5" t="n"/>
      <c r="V635" s="5" t="n"/>
      <c r="W635" s="5" t="n"/>
      <c r="X635" s="5" t="n"/>
      <c r="Y635" s="5" t="n"/>
      <c r="Z635" s="5" t="n"/>
    </row>
    <row r="636" ht="12" customHeight="1" s="726">
      <c r="A636" s="5" t="n"/>
      <c r="B636" s="277" t="n"/>
      <c r="C636" s="5" t="n"/>
      <c r="D636" s="277" t="n"/>
      <c r="E636" s="5" t="n"/>
      <c r="F636" s="547" t="n"/>
      <c r="G636" s="5" t="n"/>
      <c r="H636" s="5" t="n"/>
      <c r="I636" s="5" t="n"/>
      <c r="J636" s="547" t="n"/>
      <c r="K636" s="277" t="n"/>
      <c r="L636" s="5" t="n"/>
      <c r="M636" s="505" t="n"/>
      <c r="N636" s="505" t="n"/>
      <c r="O636" s="5" t="n"/>
      <c r="P636" s="5" t="n"/>
      <c r="Q636" s="5" t="n"/>
      <c r="R636" s="5" t="n"/>
      <c r="S636" s="5" t="n"/>
      <c r="T636" s="5" t="n"/>
      <c r="U636" s="5" t="n"/>
      <c r="V636" s="5" t="n"/>
      <c r="W636" s="5" t="n"/>
      <c r="X636" s="5" t="n"/>
      <c r="Y636" s="5" t="n"/>
      <c r="Z636" s="5" t="n"/>
    </row>
    <row r="637" ht="12" customHeight="1" s="726">
      <c r="A637" s="5" t="n"/>
      <c r="B637" s="277" t="n"/>
      <c r="C637" s="5" t="n"/>
      <c r="D637" s="277" t="n"/>
      <c r="E637" s="5" t="n"/>
      <c r="F637" s="547" t="n"/>
      <c r="G637" s="5" t="n"/>
      <c r="H637" s="5" t="n"/>
      <c r="I637" s="5" t="n"/>
      <c r="J637" s="547" t="n"/>
      <c r="K637" s="277" t="n"/>
      <c r="L637" s="5" t="n"/>
      <c r="M637" s="505" t="n"/>
      <c r="N637" s="505" t="n"/>
      <c r="O637" s="5" t="n"/>
      <c r="P637" s="5" t="n"/>
      <c r="Q637" s="5" t="n"/>
      <c r="R637" s="5" t="n"/>
      <c r="S637" s="5" t="n"/>
      <c r="T637" s="5" t="n"/>
      <c r="U637" s="5" t="n"/>
      <c r="V637" s="5" t="n"/>
      <c r="W637" s="5" t="n"/>
      <c r="X637" s="5" t="n"/>
      <c r="Y637" s="5" t="n"/>
      <c r="Z637" s="5" t="n"/>
    </row>
    <row r="638" ht="12" customHeight="1" s="726">
      <c r="A638" s="5" t="n"/>
      <c r="B638" s="277" t="n"/>
      <c r="C638" s="5" t="n"/>
      <c r="D638" s="277" t="n"/>
      <c r="E638" s="5" t="n"/>
      <c r="F638" s="547" t="n"/>
      <c r="G638" s="5" t="n"/>
      <c r="H638" s="5" t="n"/>
      <c r="I638" s="5" t="n"/>
      <c r="J638" s="547" t="n"/>
      <c r="K638" s="277" t="n"/>
      <c r="L638" s="5" t="n"/>
      <c r="M638" s="505" t="n"/>
      <c r="N638" s="505" t="n"/>
      <c r="O638" s="5" t="n"/>
      <c r="P638" s="5" t="n"/>
      <c r="Q638" s="5" t="n"/>
      <c r="R638" s="5" t="n"/>
      <c r="S638" s="5" t="n"/>
      <c r="T638" s="5" t="n"/>
      <c r="U638" s="5" t="n"/>
      <c r="V638" s="5" t="n"/>
      <c r="W638" s="5" t="n"/>
      <c r="X638" s="5" t="n"/>
      <c r="Y638" s="5" t="n"/>
      <c r="Z638" s="5" t="n"/>
    </row>
    <row r="639" ht="12" customHeight="1" s="726">
      <c r="A639" s="5" t="n"/>
      <c r="B639" s="277" t="n"/>
      <c r="C639" s="5" t="n"/>
      <c r="D639" s="277" t="n"/>
      <c r="E639" s="5" t="n"/>
      <c r="F639" s="547" t="n"/>
      <c r="G639" s="5" t="n"/>
      <c r="H639" s="5" t="n"/>
      <c r="I639" s="5" t="n"/>
      <c r="J639" s="547" t="n"/>
      <c r="K639" s="277" t="n"/>
      <c r="L639" s="5" t="n"/>
      <c r="M639" s="505" t="n"/>
      <c r="N639" s="505" t="n"/>
      <c r="O639" s="5" t="n"/>
      <c r="P639" s="5" t="n"/>
      <c r="Q639" s="5" t="n"/>
      <c r="R639" s="5" t="n"/>
      <c r="S639" s="5" t="n"/>
      <c r="T639" s="5" t="n"/>
      <c r="U639" s="5" t="n"/>
      <c r="V639" s="5" t="n"/>
      <c r="W639" s="5" t="n"/>
      <c r="X639" s="5" t="n"/>
      <c r="Y639" s="5" t="n"/>
      <c r="Z639" s="5" t="n"/>
    </row>
    <row r="640" ht="12" customHeight="1" s="726">
      <c r="A640" s="5" t="n"/>
      <c r="B640" s="277" t="n"/>
      <c r="C640" s="5" t="n"/>
      <c r="D640" s="277" t="n"/>
      <c r="E640" s="5" t="n"/>
      <c r="F640" s="547" t="n"/>
      <c r="G640" s="5" t="n"/>
      <c r="H640" s="5" t="n"/>
      <c r="I640" s="5" t="n"/>
      <c r="J640" s="547" t="n"/>
      <c r="K640" s="277" t="n"/>
      <c r="L640" s="5" t="n"/>
      <c r="M640" s="505" t="n"/>
      <c r="N640" s="505" t="n"/>
      <c r="O640" s="5" t="n"/>
      <c r="P640" s="5" t="n"/>
      <c r="Q640" s="5" t="n"/>
      <c r="R640" s="5" t="n"/>
      <c r="S640" s="5" t="n"/>
      <c r="T640" s="5" t="n"/>
      <c r="U640" s="5" t="n"/>
      <c r="V640" s="5" t="n"/>
      <c r="W640" s="5" t="n"/>
      <c r="X640" s="5" t="n"/>
      <c r="Y640" s="5" t="n"/>
      <c r="Z640" s="5" t="n"/>
    </row>
    <row r="641" ht="12" customHeight="1" s="726">
      <c r="A641" s="5" t="n"/>
      <c r="B641" s="277" t="n"/>
      <c r="C641" s="5" t="n"/>
      <c r="D641" s="277" t="n"/>
      <c r="E641" s="5" t="n"/>
      <c r="F641" s="547" t="n"/>
      <c r="G641" s="5" t="n"/>
      <c r="H641" s="5" t="n"/>
      <c r="I641" s="5" t="n"/>
      <c r="J641" s="547" t="n"/>
      <c r="K641" s="277" t="n"/>
      <c r="L641" s="5" t="n"/>
      <c r="M641" s="505" t="n"/>
      <c r="N641" s="505" t="n"/>
      <c r="O641" s="5" t="n"/>
      <c r="P641" s="5" t="n"/>
      <c r="Q641" s="5" t="n"/>
      <c r="R641" s="5" t="n"/>
      <c r="S641" s="5" t="n"/>
      <c r="T641" s="5" t="n"/>
      <c r="U641" s="5" t="n"/>
      <c r="V641" s="5" t="n"/>
      <c r="W641" s="5" t="n"/>
      <c r="X641" s="5" t="n"/>
      <c r="Y641" s="5" t="n"/>
      <c r="Z641" s="5" t="n"/>
    </row>
    <row r="642" ht="12" customHeight="1" s="726">
      <c r="A642" s="5" t="n"/>
      <c r="B642" s="277" t="n"/>
      <c r="C642" s="5" t="n"/>
      <c r="D642" s="277" t="n"/>
      <c r="E642" s="5" t="n"/>
      <c r="F642" s="547" t="n"/>
      <c r="G642" s="5" t="n"/>
      <c r="H642" s="5" t="n"/>
      <c r="I642" s="5" t="n"/>
      <c r="J642" s="547" t="n"/>
      <c r="K642" s="277" t="n"/>
      <c r="L642" s="5" t="n"/>
      <c r="M642" s="505" t="n"/>
      <c r="N642" s="505" t="n"/>
      <c r="O642" s="5" t="n"/>
      <c r="P642" s="5" t="n"/>
      <c r="Q642" s="5" t="n"/>
      <c r="R642" s="5" t="n"/>
      <c r="S642" s="5" t="n"/>
      <c r="T642" s="5" t="n"/>
      <c r="U642" s="5" t="n"/>
      <c r="V642" s="5" t="n"/>
      <c r="W642" s="5" t="n"/>
      <c r="X642" s="5" t="n"/>
      <c r="Y642" s="5" t="n"/>
      <c r="Z642" s="5" t="n"/>
    </row>
    <row r="643" ht="12" customHeight="1" s="726">
      <c r="A643" s="5" t="n"/>
      <c r="B643" s="277" t="n"/>
      <c r="C643" s="5" t="n"/>
      <c r="D643" s="277" t="n"/>
      <c r="E643" s="5" t="n"/>
      <c r="F643" s="547" t="n"/>
      <c r="G643" s="5" t="n"/>
      <c r="H643" s="5" t="n"/>
      <c r="I643" s="5" t="n"/>
      <c r="J643" s="547" t="n"/>
      <c r="K643" s="277" t="n"/>
      <c r="L643" s="5" t="n"/>
      <c r="M643" s="505" t="n"/>
      <c r="N643" s="505" t="n"/>
      <c r="O643" s="5" t="n"/>
      <c r="P643" s="5" t="n"/>
      <c r="Q643" s="5" t="n"/>
      <c r="R643" s="5" t="n"/>
      <c r="S643" s="5" t="n"/>
      <c r="T643" s="5" t="n"/>
      <c r="U643" s="5" t="n"/>
      <c r="V643" s="5" t="n"/>
      <c r="W643" s="5" t="n"/>
      <c r="X643" s="5" t="n"/>
      <c r="Y643" s="5" t="n"/>
      <c r="Z643" s="5" t="n"/>
    </row>
    <row r="644" ht="12" customHeight="1" s="726">
      <c r="A644" s="5" t="n"/>
      <c r="B644" s="277" t="n"/>
      <c r="C644" s="5" t="n"/>
      <c r="D644" s="277" t="n"/>
      <c r="E644" s="5" t="n"/>
      <c r="F644" s="547" t="n"/>
      <c r="G644" s="5" t="n"/>
      <c r="H644" s="5" t="n"/>
      <c r="I644" s="5" t="n"/>
      <c r="J644" s="547" t="n"/>
      <c r="K644" s="277" t="n"/>
      <c r="L644" s="5" t="n"/>
      <c r="M644" s="505" t="n"/>
      <c r="N644" s="505" t="n"/>
      <c r="O644" s="5" t="n"/>
      <c r="P644" s="5" t="n"/>
      <c r="Q644" s="5" t="n"/>
      <c r="R644" s="5" t="n"/>
      <c r="S644" s="5" t="n"/>
      <c r="T644" s="5" t="n"/>
      <c r="U644" s="5" t="n"/>
      <c r="V644" s="5" t="n"/>
      <c r="W644" s="5" t="n"/>
      <c r="X644" s="5" t="n"/>
      <c r="Y644" s="5" t="n"/>
      <c r="Z644" s="5" t="n"/>
    </row>
    <row r="645" ht="12" customHeight="1" s="726">
      <c r="A645" s="5" t="n"/>
      <c r="B645" s="277" t="n"/>
      <c r="C645" s="5" t="n"/>
      <c r="D645" s="277" t="n"/>
      <c r="E645" s="5" t="n"/>
      <c r="F645" s="547" t="n"/>
      <c r="G645" s="5" t="n"/>
      <c r="H645" s="5" t="n"/>
      <c r="I645" s="5" t="n"/>
      <c r="J645" s="547" t="n"/>
      <c r="K645" s="277" t="n"/>
      <c r="L645" s="5" t="n"/>
      <c r="M645" s="505" t="n"/>
      <c r="N645" s="505" t="n"/>
      <c r="O645" s="5" t="n"/>
      <c r="P645" s="5" t="n"/>
      <c r="Q645" s="5" t="n"/>
      <c r="R645" s="5" t="n"/>
      <c r="S645" s="5" t="n"/>
      <c r="T645" s="5" t="n"/>
      <c r="U645" s="5" t="n"/>
      <c r="V645" s="5" t="n"/>
      <c r="W645" s="5" t="n"/>
      <c r="X645" s="5" t="n"/>
      <c r="Y645" s="5" t="n"/>
      <c r="Z645" s="5" t="n"/>
    </row>
    <row r="646" ht="12" customHeight="1" s="726">
      <c r="A646" s="5" t="n"/>
      <c r="B646" s="277" t="n"/>
      <c r="C646" s="5" t="n"/>
      <c r="D646" s="277" t="n"/>
      <c r="E646" s="5" t="n"/>
      <c r="F646" s="547" t="n"/>
      <c r="G646" s="5" t="n"/>
      <c r="H646" s="5" t="n"/>
      <c r="I646" s="5" t="n"/>
      <c r="J646" s="547" t="n"/>
      <c r="K646" s="277" t="n"/>
      <c r="L646" s="5" t="n"/>
      <c r="M646" s="505" t="n"/>
      <c r="N646" s="505" t="n"/>
      <c r="O646" s="5" t="n"/>
      <c r="P646" s="5" t="n"/>
      <c r="Q646" s="5" t="n"/>
      <c r="R646" s="5" t="n"/>
      <c r="S646" s="5" t="n"/>
      <c r="T646" s="5" t="n"/>
      <c r="U646" s="5" t="n"/>
      <c r="V646" s="5" t="n"/>
      <c r="W646" s="5" t="n"/>
      <c r="X646" s="5" t="n"/>
      <c r="Y646" s="5" t="n"/>
      <c r="Z646" s="5" t="n"/>
    </row>
    <row r="647" ht="12" customHeight="1" s="726">
      <c r="A647" s="5" t="n"/>
      <c r="B647" s="277" t="n"/>
      <c r="C647" s="5" t="n"/>
      <c r="D647" s="277" t="n"/>
      <c r="E647" s="5" t="n"/>
      <c r="F647" s="547" t="n"/>
      <c r="G647" s="5" t="n"/>
      <c r="H647" s="5" t="n"/>
      <c r="I647" s="5" t="n"/>
      <c r="J647" s="547" t="n"/>
      <c r="K647" s="277" t="n"/>
      <c r="L647" s="5" t="n"/>
      <c r="M647" s="505" t="n"/>
      <c r="N647" s="505" t="n"/>
      <c r="O647" s="5" t="n"/>
      <c r="P647" s="5" t="n"/>
      <c r="Q647" s="5" t="n"/>
      <c r="R647" s="5" t="n"/>
      <c r="S647" s="5" t="n"/>
      <c r="T647" s="5" t="n"/>
      <c r="U647" s="5" t="n"/>
      <c r="V647" s="5" t="n"/>
      <c r="W647" s="5" t="n"/>
      <c r="X647" s="5" t="n"/>
      <c r="Y647" s="5" t="n"/>
      <c r="Z647" s="5" t="n"/>
    </row>
    <row r="648" ht="12" customHeight="1" s="726">
      <c r="A648" s="5" t="n"/>
      <c r="B648" s="277" t="n"/>
      <c r="C648" s="5" t="n"/>
      <c r="D648" s="277" t="n"/>
      <c r="E648" s="5" t="n"/>
      <c r="F648" s="547" t="n"/>
      <c r="G648" s="5" t="n"/>
      <c r="H648" s="5" t="n"/>
      <c r="I648" s="5" t="n"/>
      <c r="J648" s="547" t="n"/>
      <c r="K648" s="277" t="n"/>
      <c r="L648" s="5" t="n"/>
      <c r="M648" s="505" t="n"/>
      <c r="N648" s="505" t="n"/>
      <c r="O648" s="5" t="n"/>
      <c r="P648" s="5" t="n"/>
      <c r="Q648" s="5" t="n"/>
      <c r="R648" s="5" t="n"/>
      <c r="S648" s="5" t="n"/>
      <c r="T648" s="5" t="n"/>
      <c r="U648" s="5" t="n"/>
      <c r="V648" s="5" t="n"/>
      <c r="W648" s="5" t="n"/>
      <c r="X648" s="5" t="n"/>
      <c r="Y648" s="5" t="n"/>
      <c r="Z648" s="5" t="n"/>
    </row>
    <row r="649" ht="12" customHeight="1" s="726">
      <c r="A649" s="5" t="n"/>
      <c r="B649" s="277" t="n"/>
      <c r="C649" s="5" t="n"/>
      <c r="D649" s="277" t="n"/>
      <c r="E649" s="5" t="n"/>
      <c r="F649" s="547" t="n"/>
      <c r="G649" s="5" t="n"/>
      <c r="H649" s="5" t="n"/>
      <c r="I649" s="5" t="n"/>
      <c r="J649" s="547" t="n"/>
      <c r="K649" s="277" t="n"/>
      <c r="L649" s="5" t="n"/>
      <c r="M649" s="505" t="n"/>
      <c r="N649" s="505" t="n"/>
      <c r="O649" s="5" t="n"/>
      <c r="P649" s="5" t="n"/>
      <c r="Q649" s="5" t="n"/>
      <c r="R649" s="5" t="n"/>
      <c r="S649" s="5" t="n"/>
      <c r="T649" s="5" t="n"/>
      <c r="U649" s="5" t="n"/>
      <c r="V649" s="5" t="n"/>
      <c r="W649" s="5" t="n"/>
      <c r="X649" s="5" t="n"/>
      <c r="Y649" s="5" t="n"/>
      <c r="Z649" s="5" t="n"/>
    </row>
    <row r="650" ht="12" customHeight="1" s="726">
      <c r="A650" s="5" t="n"/>
      <c r="B650" s="277" t="n"/>
      <c r="C650" s="5" t="n"/>
      <c r="D650" s="277" t="n"/>
      <c r="E650" s="5" t="n"/>
      <c r="F650" s="547" t="n"/>
      <c r="G650" s="5" t="n"/>
      <c r="H650" s="5" t="n"/>
      <c r="I650" s="5" t="n"/>
      <c r="J650" s="547" t="n"/>
      <c r="K650" s="277" t="n"/>
      <c r="L650" s="5" t="n"/>
      <c r="M650" s="505" t="n"/>
      <c r="N650" s="505" t="n"/>
      <c r="O650" s="5" t="n"/>
      <c r="P650" s="5" t="n"/>
      <c r="Q650" s="5" t="n"/>
      <c r="R650" s="5" t="n"/>
      <c r="S650" s="5" t="n"/>
      <c r="T650" s="5" t="n"/>
      <c r="U650" s="5" t="n"/>
      <c r="V650" s="5" t="n"/>
      <c r="W650" s="5" t="n"/>
      <c r="X650" s="5" t="n"/>
      <c r="Y650" s="5" t="n"/>
      <c r="Z650" s="5" t="n"/>
    </row>
    <row r="651" ht="12" customHeight="1" s="726">
      <c r="A651" s="5" t="n"/>
      <c r="B651" s="277" t="n"/>
      <c r="C651" s="5" t="n"/>
      <c r="D651" s="277" t="n"/>
      <c r="E651" s="5" t="n"/>
      <c r="F651" s="547" t="n"/>
      <c r="G651" s="5" t="n"/>
      <c r="H651" s="5" t="n"/>
      <c r="I651" s="5" t="n"/>
      <c r="J651" s="547" t="n"/>
      <c r="K651" s="277" t="n"/>
      <c r="L651" s="5" t="n"/>
      <c r="M651" s="505" t="n"/>
      <c r="N651" s="505" t="n"/>
      <c r="O651" s="5" t="n"/>
      <c r="P651" s="5" t="n"/>
      <c r="Q651" s="5" t="n"/>
      <c r="R651" s="5" t="n"/>
      <c r="S651" s="5" t="n"/>
      <c r="T651" s="5" t="n"/>
      <c r="U651" s="5" t="n"/>
      <c r="V651" s="5" t="n"/>
      <c r="W651" s="5" t="n"/>
      <c r="X651" s="5" t="n"/>
      <c r="Y651" s="5" t="n"/>
      <c r="Z651" s="5" t="n"/>
    </row>
    <row r="652" ht="12" customHeight="1" s="726">
      <c r="A652" s="5" t="n"/>
      <c r="B652" s="277" t="n"/>
      <c r="C652" s="5" t="n"/>
      <c r="D652" s="277" t="n"/>
      <c r="E652" s="5" t="n"/>
      <c r="F652" s="547" t="n"/>
      <c r="G652" s="5" t="n"/>
      <c r="H652" s="5" t="n"/>
      <c r="I652" s="5" t="n"/>
      <c r="J652" s="547" t="n"/>
      <c r="K652" s="277" t="n"/>
      <c r="L652" s="5" t="n"/>
      <c r="M652" s="505" t="n"/>
      <c r="N652" s="505" t="n"/>
      <c r="O652" s="5" t="n"/>
      <c r="P652" s="5" t="n"/>
      <c r="Q652" s="5" t="n"/>
      <c r="R652" s="5" t="n"/>
      <c r="S652" s="5" t="n"/>
      <c r="T652" s="5" t="n"/>
      <c r="U652" s="5" t="n"/>
      <c r="V652" s="5" t="n"/>
      <c r="W652" s="5" t="n"/>
      <c r="X652" s="5" t="n"/>
      <c r="Y652" s="5" t="n"/>
      <c r="Z652" s="5" t="n"/>
    </row>
    <row r="653" ht="12" customHeight="1" s="726">
      <c r="A653" s="5" t="n"/>
      <c r="B653" s="277" t="n"/>
      <c r="C653" s="5" t="n"/>
      <c r="D653" s="277" t="n"/>
      <c r="E653" s="5" t="n"/>
      <c r="F653" s="547" t="n"/>
      <c r="G653" s="5" t="n"/>
      <c r="H653" s="5" t="n"/>
      <c r="I653" s="5" t="n"/>
      <c r="J653" s="547" t="n"/>
      <c r="K653" s="277" t="n"/>
      <c r="L653" s="5" t="n"/>
      <c r="M653" s="505" t="n"/>
      <c r="N653" s="505" t="n"/>
      <c r="O653" s="5" t="n"/>
      <c r="P653" s="5" t="n"/>
      <c r="Q653" s="5" t="n"/>
      <c r="R653" s="5" t="n"/>
      <c r="S653" s="5" t="n"/>
      <c r="T653" s="5" t="n"/>
      <c r="U653" s="5" t="n"/>
      <c r="V653" s="5" t="n"/>
      <c r="W653" s="5" t="n"/>
      <c r="X653" s="5" t="n"/>
      <c r="Y653" s="5" t="n"/>
      <c r="Z653" s="5" t="n"/>
    </row>
    <row r="654" ht="12" customHeight="1" s="726">
      <c r="A654" s="5" t="n"/>
      <c r="B654" s="277" t="n"/>
      <c r="C654" s="5" t="n"/>
      <c r="D654" s="277" t="n"/>
      <c r="E654" s="5" t="n"/>
      <c r="F654" s="547" t="n"/>
      <c r="G654" s="5" t="n"/>
      <c r="H654" s="5" t="n"/>
      <c r="I654" s="5" t="n"/>
      <c r="J654" s="547" t="n"/>
      <c r="K654" s="277" t="n"/>
      <c r="L654" s="5" t="n"/>
      <c r="M654" s="505" t="n"/>
      <c r="N654" s="505" t="n"/>
      <c r="O654" s="5" t="n"/>
      <c r="P654" s="5" t="n"/>
      <c r="Q654" s="5" t="n"/>
      <c r="R654" s="5" t="n"/>
      <c r="S654" s="5" t="n"/>
      <c r="T654" s="5" t="n"/>
      <c r="U654" s="5" t="n"/>
      <c r="V654" s="5" t="n"/>
      <c r="W654" s="5" t="n"/>
      <c r="X654" s="5" t="n"/>
      <c r="Y654" s="5" t="n"/>
      <c r="Z654" s="5" t="n"/>
    </row>
    <row r="655" ht="12" customHeight="1" s="726">
      <c r="A655" s="5" t="n"/>
      <c r="B655" s="277" t="n"/>
      <c r="C655" s="5" t="n"/>
      <c r="D655" s="277" t="n"/>
      <c r="E655" s="5" t="n"/>
      <c r="F655" s="547" t="n"/>
      <c r="G655" s="5" t="n"/>
      <c r="H655" s="5" t="n"/>
      <c r="I655" s="5" t="n"/>
      <c r="J655" s="547" t="n"/>
      <c r="K655" s="277" t="n"/>
      <c r="L655" s="5" t="n"/>
      <c r="M655" s="505" t="n"/>
      <c r="N655" s="505" t="n"/>
      <c r="O655" s="5" t="n"/>
      <c r="P655" s="5" t="n"/>
      <c r="Q655" s="5" t="n"/>
      <c r="R655" s="5" t="n"/>
      <c r="S655" s="5" t="n"/>
      <c r="T655" s="5" t="n"/>
      <c r="U655" s="5" t="n"/>
      <c r="V655" s="5" t="n"/>
      <c r="W655" s="5" t="n"/>
      <c r="X655" s="5" t="n"/>
      <c r="Y655" s="5" t="n"/>
      <c r="Z655" s="5" t="n"/>
    </row>
    <row r="656" ht="12" customHeight="1" s="726">
      <c r="A656" s="5" t="n"/>
      <c r="B656" s="277" t="n"/>
      <c r="C656" s="5" t="n"/>
      <c r="D656" s="277" t="n"/>
      <c r="E656" s="5" t="n"/>
      <c r="F656" s="547" t="n"/>
      <c r="G656" s="5" t="n"/>
      <c r="H656" s="5" t="n"/>
      <c r="I656" s="5" t="n"/>
      <c r="J656" s="547" t="n"/>
      <c r="K656" s="277" t="n"/>
      <c r="L656" s="5" t="n"/>
      <c r="M656" s="505" t="n"/>
      <c r="N656" s="505" t="n"/>
      <c r="O656" s="5" t="n"/>
      <c r="P656" s="5" t="n"/>
      <c r="Q656" s="5" t="n"/>
      <c r="R656" s="5" t="n"/>
      <c r="S656" s="5" t="n"/>
      <c r="T656" s="5" t="n"/>
      <c r="U656" s="5" t="n"/>
      <c r="V656" s="5" t="n"/>
      <c r="W656" s="5" t="n"/>
      <c r="X656" s="5" t="n"/>
      <c r="Y656" s="5" t="n"/>
      <c r="Z656" s="5" t="n"/>
    </row>
    <row r="657" ht="12" customHeight="1" s="726">
      <c r="A657" s="5" t="n"/>
      <c r="B657" s="277" t="n"/>
      <c r="C657" s="5" t="n"/>
      <c r="D657" s="277" t="n"/>
      <c r="E657" s="5" t="n"/>
      <c r="F657" s="547" t="n"/>
      <c r="G657" s="5" t="n"/>
      <c r="H657" s="5" t="n"/>
      <c r="I657" s="5" t="n"/>
      <c r="J657" s="547" t="n"/>
      <c r="K657" s="277" t="n"/>
      <c r="L657" s="5" t="n"/>
      <c r="M657" s="505" t="n"/>
      <c r="N657" s="505" t="n"/>
      <c r="O657" s="5" t="n"/>
      <c r="P657" s="5" t="n"/>
      <c r="Q657" s="5" t="n"/>
      <c r="R657" s="5" t="n"/>
      <c r="S657" s="5" t="n"/>
      <c r="T657" s="5" t="n"/>
      <c r="U657" s="5" t="n"/>
      <c r="V657" s="5" t="n"/>
      <c r="W657" s="5" t="n"/>
      <c r="X657" s="5" t="n"/>
      <c r="Y657" s="5" t="n"/>
      <c r="Z657" s="5" t="n"/>
    </row>
    <row r="658" ht="12" customHeight="1" s="726">
      <c r="A658" s="5" t="n"/>
      <c r="B658" s="277" t="n"/>
      <c r="C658" s="5" t="n"/>
      <c r="D658" s="277" t="n"/>
      <c r="E658" s="5" t="n"/>
      <c r="F658" s="547" t="n"/>
      <c r="G658" s="5" t="n"/>
      <c r="H658" s="5" t="n"/>
      <c r="I658" s="5" t="n"/>
      <c r="J658" s="547" t="n"/>
      <c r="K658" s="277" t="n"/>
      <c r="L658" s="5" t="n"/>
      <c r="M658" s="505" t="n"/>
      <c r="N658" s="505" t="n"/>
      <c r="O658" s="5" t="n"/>
      <c r="P658" s="5" t="n"/>
      <c r="Q658" s="5" t="n"/>
      <c r="R658" s="5" t="n"/>
      <c r="S658" s="5" t="n"/>
      <c r="T658" s="5" t="n"/>
      <c r="U658" s="5" t="n"/>
      <c r="V658" s="5" t="n"/>
      <c r="W658" s="5" t="n"/>
      <c r="X658" s="5" t="n"/>
      <c r="Y658" s="5" t="n"/>
      <c r="Z658" s="5" t="n"/>
    </row>
    <row r="659" ht="12" customHeight="1" s="726">
      <c r="A659" s="5" t="n"/>
      <c r="B659" s="277" t="n"/>
      <c r="C659" s="5" t="n"/>
      <c r="D659" s="277" t="n"/>
      <c r="E659" s="5" t="n"/>
      <c r="F659" s="547" t="n"/>
      <c r="G659" s="5" t="n"/>
      <c r="H659" s="5" t="n"/>
      <c r="I659" s="5" t="n"/>
      <c r="J659" s="547" t="n"/>
      <c r="K659" s="277" t="n"/>
      <c r="L659" s="5" t="n"/>
      <c r="M659" s="505" t="n"/>
      <c r="N659" s="505" t="n"/>
      <c r="O659" s="5" t="n"/>
      <c r="P659" s="5" t="n"/>
      <c r="Q659" s="5" t="n"/>
      <c r="R659" s="5" t="n"/>
      <c r="S659" s="5" t="n"/>
      <c r="T659" s="5" t="n"/>
      <c r="U659" s="5" t="n"/>
      <c r="V659" s="5" t="n"/>
      <c r="W659" s="5" t="n"/>
      <c r="X659" s="5" t="n"/>
      <c r="Y659" s="5" t="n"/>
      <c r="Z659" s="5" t="n"/>
    </row>
    <row r="660" ht="12" customHeight="1" s="726">
      <c r="A660" s="5" t="n"/>
      <c r="B660" s="277" t="n"/>
      <c r="C660" s="5" t="n"/>
      <c r="D660" s="277" t="n"/>
      <c r="E660" s="5" t="n"/>
      <c r="F660" s="547" t="n"/>
      <c r="G660" s="5" t="n"/>
      <c r="H660" s="5" t="n"/>
      <c r="I660" s="5" t="n"/>
      <c r="J660" s="547" t="n"/>
      <c r="K660" s="277" t="n"/>
      <c r="L660" s="5" t="n"/>
      <c r="M660" s="505" t="n"/>
      <c r="N660" s="505" t="n"/>
      <c r="O660" s="5" t="n"/>
      <c r="P660" s="5" t="n"/>
      <c r="Q660" s="5" t="n"/>
      <c r="R660" s="5" t="n"/>
      <c r="S660" s="5" t="n"/>
      <c r="T660" s="5" t="n"/>
      <c r="U660" s="5" t="n"/>
      <c r="V660" s="5" t="n"/>
      <c r="W660" s="5" t="n"/>
      <c r="X660" s="5" t="n"/>
      <c r="Y660" s="5" t="n"/>
      <c r="Z660" s="5" t="n"/>
    </row>
    <row r="661" ht="12" customHeight="1" s="726">
      <c r="A661" s="5" t="n"/>
      <c r="B661" s="277" t="n"/>
      <c r="C661" s="5" t="n"/>
      <c r="D661" s="277" t="n"/>
      <c r="E661" s="5" t="n"/>
      <c r="F661" s="547" t="n"/>
      <c r="G661" s="5" t="n"/>
      <c r="H661" s="5" t="n"/>
      <c r="I661" s="5" t="n"/>
      <c r="J661" s="547" t="n"/>
      <c r="K661" s="277" t="n"/>
      <c r="L661" s="5" t="n"/>
      <c r="M661" s="505" t="n"/>
      <c r="N661" s="505" t="n"/>
      <c r="O661" s="5" t="n"/>
      <c r="P661" s="5" t="n"/>
      <c r="Q661" s="5" t="n"/>
      <c r="R661" s="5" t="n"/>
      <c r="S661" s="5" t="n"/>
      <c r="T661" s="5" t="n"/>
      <c r="U661" s="5" t="n"/>
      <c r="V661" s="5" t="n"/>
      <c r="W661" s="5" t="n"/>
      <c r="X661" s="5" t="n"/>
      <c r="Y661" s="5" t="n"/>
      <c r="Z661" s="5" t="n"/>
    </row>
    <row r="662" ht="12" customHeight="1" s="726">
      <c r="A662" s="5" t="n"/>
      <c r="B662" s="277" t="n"/>
      <c r="C662" s="5" t="n"/>
      <c r="D662" s="277" t="n"/>
      <c r="E662" s="5" t="n"/>
      <c r="F662" s="547" t="n"/>
      <c r="G662" s="5" t="n"/>
      <c r="H662" s="5" t="n"/>
      <c r="I662" s="5" t="n"/>
      <c r="J662" s="547" t="n"/>
      <c r="K662" s="277" t="n"/>
      <c r="L662" s="5" t="n"/>
      <c r="M662" s="505" t="n"/>
      <c r="N662" s="505" t="n"/>
      <c r="O662" s="5" t="n"/>
      <c r="P662" s="5" t="n"/>
      <c r="Q662" s="5" t="n"/>
      <c r="R662" s="5" t="n"/>
      <c r="S662" s="5" t="n"/>
      <c r="T662" s="5" t="n"/>
      <c r="U662" s="5" t="n"/>
      <c r="V662" s="5" t="n"/>
      <c r="W662" s="5" t="n"/>
      <c r="X662" s="5" t="n"/>
      <c r="Y662" s="5" t="n"/>
      <c r="Z662" s="5" t="n"/>
    </row>
    <row r="663" ht="12" customHeight="1" s="726">
      <c r="A663" s="5" t="n"/>
      <c r="B663" s="277" t="n"/>
      <c r="C663" s="5" t="n"/>
      <c r="D663" s="277" t="n"/>
      <c r="E663" s="5" t="n"/>
      <c r="F663" s="547" t="n"/>
      <c r="G663" s="5" t="n"/>
      <c r="H663" s="5" t="n"/>
      <c r="I663" s="5" t="n"/>
      <c r="J663" s="547" t="n"/>
      <c r="K663" s="277" t="n"/>
      <c r="L663" s="5" t="n"/>
      <c r="M663" s="505" t="n"/>
      <c r="N663" s="505" t="n"/>
      <c r="O663" s="5" t="n"/>
      <c r="P663" s="5" t="n"/>
      <c r="Q663" s="5" t="n"/>
      <c r="R663" s="5" t="n"/>
      <c r="S663" s="5" t="n"/>
      <c r="T663" s="5" t="n"/>
      <c r="U663" s="5" t="n"/>
      <c r="V663" s="5" t="n"/>
      <c r="W663" s="5" t="n"/>
      <c r="X663" s="5" t="n"/>
      <c r="Y663" s="5" t="n"/>
      <c r="Z663" s="5" t="n"/>
    </row>
    <row r="664" ht="12" customHeight="1" s="726">
      <c r="A664" s="5" t="n"/>
      <c r="B664" s="277" t="n"/>
      <c r="C664" s="5" t="n"/>
      <c r="D664" s="277" t="n"/>
      <c r="E664" s="5" t="n"/>
      <c r="F664" s="547" t="n"/>
      <c r="G664" s="5" t="n"/>
      <c r="H664" s="5" t="n"/>
      <c r="I664" s="5" t="n"/>
      <c r="J664" s="547" t="n"/>
      <c r="K664" s="277" t="n"/>
      <c r="L664" s="5" t="n"/>
      <c r="M664" s="505" t="n"/>
      <c r="N664" s="505" t="n"/>
      <c r="O664" s="5" t="n"/>
      <c r="P664" s="5" t="n"/>
      <c r="Q664" s="5" t="n"/>
      <c r="R664" s="5" t="n"/>
      <c r="S664" s="5" t="n"/>
      <c r="T664" s="5" t="n"/>
      <c r="U664" s="5" t="n"/>
      <c r="V664" s="5" t="n"/>
      <c r="W664" s="5" t="n"/>
      <c r="X664" s="5" t="n"/>
      <c r="Y664" s="5" t="n"/>
      <c r="Z664" s="5" t="n"/>
    </row>
    <row r="665" ht="12" customHeight="1" s="726">
      <c r="A665" s="5" t="n"/>
      <c r="B665" s="277" t="n"/>
      <c r="C665" s="5" t="n"/>
      <c r="D665" s="277" t="n"/>
      <c r="E665" s="5" t="n"/>
      <c r="F665" s="547" t="n"/>
      <c r="G665" s="5" t="n"/>
      <c r="H665" s="5" t="n"/>
      <c r="I665" s="5" t="n"/>
      <c r="J665" s="547" t="n"/>
      <c r="K665" s="277" t="n"/>
      <c r="L665" s="5" t="n"/>
      <c r="M665" s="505" t="n"/>
      <c r="N665" s="505" t="n"/>
      <c r="O665" s="5" t="n"/>
      <c r="P665" s="5" t="n"/>
      <c r="Q665" s="5" t="n"/>
      <c r="R665" s="5" t="n"/>
      <c r="S665" s="5" t="n"/>
      <c r="T665" s="5" t="n"/>
      <c r="U665" s="5" t="n"/>
      <c r="V665" s="5" t="n"/>
      <c r="W665" s="5" t="n"/>
      <c r="X665" s="5" t="n"/>
      <c r="Y665" s="5" t="n"/>
      <c r="Z665" s="5" t="n"/>
    </row>
    <row r="666" ht="12" customHeight="1" s="726">
      <c r="A666" s="5" t="n"/>
      <c r="B666" s="277" t="n"/>
      <c r="C666" s="5" t="n"/>
      <c r="D666" s="277" t="n"/>
      <c r="E666" s="5" t="n"/>
      <c r="F666" s="547" t="n"/>
      <c r="G666" s="5" t="n"/>
      <c r="H666" s="5" t="n"/>
      <c r="I666" s="5" t="n"/>
      <c r="J666" s="547" t="n"/>
      <c r="K666" s="277" t="n"/>
      <c r="L666" s="5" t="n"/>
      <c r="M666" s="505" t="n"/>
      <c r="N666" s="505" t="n"/>
      <c r="O666" s="5" t="n"/>
      <c r="P666" s="5" t="n"/>
      <c r="Q666" s="5" t="n"/>
      <c r="R666" s="5" t="n"/>
      <c r="S666" s="5" t="n"/>
      <c r="T666" s="5" t="n"/>
      <c r="U666" s="5" t="n"/>
      <c r="V666" s="5" t="n"/>
      <c r="W666" s="5" t="n"/>
      <c r="X666" s="5" t="n"/>
      <c r="Y666" s="5" t="n"/>
      <c r="Z666" s="5" t="n"/>
    </row>
    <row r="667" ht="12" customHeight="1" s="726">
      <c r="A667" s="5" t="n"/>
      <c r="B667" s="277" t="n"/>
      <c r="C667" s="5" t="n"/>
      <c r="D667" s="277" t="n"/>
      <c r="E667" s="5" t="n"/>
      <c r="F667" s="547" t="n"/>
      <c r="G667" s="5" t="n"/>
      <c r="H667" s="5" t="n"/>
      <c r="I667" s="5" t="n"/>
      <c r="J667" s="547" t="n"/>
      <c r="K667" s="277" t="n"/>
      <c r="L667" s="5" t="n"/>
      <c r="M667" s="505" t="n"/>
      <c r="N667" s="505" t="n"/>
      <c r="O667" s="5" t="n"/>
      <c r="P667" s="5" t="n"/>
      <c r="Q667" s="5" t="n"/>
      <c r="R667" s="5" t="n"/>
      <c r="S667" s="5" t="n"/>
      <c r="T667" s="5" t="n"/>
      <c r="U667" s="5" t="n"/>
      <c r="V667" s="5" t="n"/>
      <c r="W667" s="5" t="n"/>
      <c r="X667" s="5" t="n"/>
      <c r="Y667" s="5" t="n"/>
      <c r="Z667" s="5" t="n"/>
    </row>
    <row r="668" ht="12" customHeight="1" s="726">
      <c r="A668" s="5" t="n"/>
      <c r="B668" s="277" t="n"/>
      <c r="C668" s="5" t="n"/>
      <c r="D668" s="277" t="n"/>
      <c r="E668" s="5" t="n"/>
      <c r="F668" s="547" t="n"/>
      <c r="G668" s="5" t="n"/>
      <c r="H668" s="5" t="n"/>
      <c r="I668" s="5" t="n"/>
      <c r="J668" s="547" t="n"/>
      <c r="K668" s="277" t="n"/>
      <c r="L668" s="5" t="n"/>
      <c r="M668" s="505" t="n"/>
      <c r="N668" s="505" t="n"/>
      <c r="O668" s="5" t="n"/>
      <c r="P668" s="5" t="n"/>
      <c r="Q668" s="5" t="n"/>
      <c r="R668" s="5" t="n"/>
      <c r="S668" s="5" t="n"/>
      <c r="T668" s="5" t="n"/>
      <c r="U668" s="5" t="n"/>
      <c r="V668" s="5" t="n"/>
      <c r="W668" s="5" t="n"/>
      <c r="X668" s="5" t="n"/>
      <c r="Y668" s="5" t="n"/>
      <c r="Z668" s="5" t="n"/>
    </row>
    <row r="669" ht="12" customHeight="1" s="726">
      <c r="A669" s="5" t="n"/>
      <c r="B669" s="277" t="n"/>
      <c r="C669" s="5" t="n"/>
      <c r="D669" s="277" t="n"/>
      <c r="E669" s="5" t="n"/>
      <c r="F669" s="547" t="n"/>
      <c r="G669" s="5" t="n"/>
      <c r="H669" s="5" t="n"/>
      <c r="I669" s="5" t="n"/>
      <c r="J669" s="547" t="n"/>
      <c r="K669" s="277" t="n"/>
      <c r="L669" s="5" t="n"/>
      <c r="M669" s="505" t="n"/>
      <c r="N669" s="505" t="n"/>
      <c r="O669" s="5" t="n"/>
      <c r="P669" s="5" t="n"/>
      <c r="Q669" s="5" t="n"/>
      <c r="R669" s="5" t="n"/>
      <c r="S669" s="5" t="n"/>
      <c r="T669" s="5" t="n"/>
      <c r="U669" s="5" t="n"/>
      <c r="V669" s="5" t="n"/>
      <c r="W669" s="5" t="n"/>
      <c r="X669" s="5" t="n"/>
      <c r="Y669" s="5" t="n"/>
      <c r="Z669" s="5" t="n"/>
    </row>
    <row r="670" ht="12" customHeight="1" s="726">
      <c r="A670" s="5" t="n"/>
      <c r="B670" s="277" t="n"/>
      <c r="C670" s="5" t="n"/>
      <c r="D670" s="277" t="n"/>
      <c r="E670" s="5" t="n"/>
      <c r="F670" s="547" t="n"/>
      <c r="G670" s="5" t="n"/>
      <c r="H670" s="5" t="n"/>
      <c r="I670" s="5" t="n"/>
      <c r="J670" s="547" t="n"/>
      <c r="K670" s="277" t="n"/>
      <c r="L670" s="5" t="n"/>
      <c r="M670" s="505" t="n"/>
      <c r="N670" s="505" t="n"/>
      <c r="O670" s="5" t="n"/>
      <c r="P670" s="5" t="n"/>
      <c r="Q670" s="5" t="n"/>
      <c r="R670" s="5" t="n"/>
      <c r="S670" s="5" t="n"/>
      <c r="T670" s="5" t="n"/>
      <c r="U670" s="5" t="n"/>
      <c r="V670" s="5" t="n"/>
      <c r="W670" s="5" t="n"/>
      <c r="X670" s="5" t="n"/>
      <c r="Y670" s="5" t="n"/>
      <c r="Z670" s="5" t="n"/>
    </row>
    <row r="671" ht="12" customHeight="1" s="726">
      <c r="A671" s="5" t="n"/>
      <c r="B671" s="277" t="n"/>
      <c r="C671" s="5" t="n"/>
      <c r="D671" s="277" t="n"/>
      <c r="E671" s="5" t="n"/>
      <c r="F671" s="547" t="n"/>
      <c r="G671" s="5" t="n"/>
      <c r="H671" s="5" t="n"/>
      <c r="I671" s="5" t="n"/>
      <c r="J671" s="547" t="n"/>
      <c r="K671" s="277" t="n"/>
      <c r="L671" s="5" t="n"/>
      <c r="M671" s="505" t="n"/>
      <c r="N671" s="505" t="n"/>
      <c r="O671" s="5" t="n"/>
      <c r="P671" s="5" t="n"/>
      <c r="Q671" s="5" t="n"/>
      <c r="R671" s="5" t="n"/>
      <c r="S671" s="5" t="n"/>
      <c r="T671" s="5" t="n"/>
      <c r="U671" s="5" t="n"/>
      <c r="V671" s="5" t="n"/>
      <c r="W671" s="5" t="n"/>
      <c r="X671" s="5" t="n"/>
      <c r="Y671" s="5" t="n"/>
      <c r="Z671" s="5" t="n"/>
    </row>
    <row r="672" ht="12" customHeight="1" s="726">
      <c r="A672" s="5" t="n"/>
      <c r="B672" s="277" t="n"/>
      <c r="C672" s="5" t="n"/>
      <c r="D672" s="277" t="n"/>
      <c r="E672" s="5" t="n"/>
      <c r="F672" s="547" t="n"/>
      <c r="G672" s="5" t="n"/>
      <c r="H672" s="5" t="n"/>
      <c r="I672" s="5" t="n"/>
      <c r="J672" s="547" t="n"/>
      <c r="K672" s="277" t="n"/>
      <c r="L672" s="5" t="n"/>
      <c r="M672" s="505" t="n"/>
      <c r="N672" s="505" t="n"/>
      <c r="O672" s="5" t="n"/>
      <c r="P672" s="5" t="n"/>
      <c r="Q672" s="5" t="n"/>
      <c r="R672" s="5" t="n"/>
      <c r="S672" s="5" t="n"/>
      <c r="T672" s="5" t="n"/>
      <c r="U672" s="5" t="n"/>
      <c r="V672" s="5" t="n"/>
      <c r="W672" s="5" t="n"/>
      <c r="X672" s="5" t="n"/>
      <c r="Y672" s="5" t="n"/>
      <c r="Z672" s="5" t="n"/>
    </row>
    <row r="673" ht="12" customHeight="1" s="726">
      <c r="A673" s="5" t="n"/>
      <c r="B673" s="277" t="n"/>
      <c r="C673" s="5" t="n"/>
      <c r="D673" s="277" t="n"/>
      <c r="E673" s="5" t="n"/>
      <c r="F673" s="547" t="n"/>
      <c r="G673" s="5" t="n"/>
      <c r="H673" s="5" t="n"/>
      <c r="I673" s="5" t="n"/>
      <c r="J673" s="547" t="n"/>
      <c r="K673" s="277" t="n"/>
      <c r="L673" s="5" t="n"/>
      <c r="M673" s="505" t="n"/>
      <c r="N673" s="505" t="n"/>
      <c r="O673" s="5" t="n"/>
      <c r="P673" s="5" t="n"/>
      <c r="Q673" s="5" t="n"/>
      <c r="R673" s="5" t="n"/>
      <c r="S673" s="5" t="n"/>
      <c r="T673" s="5" t="n"/>
      <c r="U673" s="5" t="n"/>
      <c r="V673" s="5" t="n"/>
      <c r="W673" s="5" t="n"/>
      <c r="X673" s="5" t="n"/>
      <c r="Y673" s="5" t="n"/>
      <c r="Z673" s="5" t="n"/>
    </row>
    <row r="674" ht="12" customHeight="1" s="726">
      <c r="A674" s="5" t="n"/>
      <c r="B674" s="277" t="n"/>
      <c r="C674" s="5" t="n"/>
      <c r="D674" s="277" t="n"/>
      <c r="E674" s="5" t="n"/>
      <c r="F674" s="547" t="n"/>
      <c r="G674" s="5" t="n"/>
      <c r="H674" s="5" t="n"/>
      <c r="I674" s="5" t="n"/>
      <c r="J674" s="547" t="n"/>
      <c r="K674" s="277" t="n"/>
      <c r="L674" s="5" t="n"/>
      <c r="M674" s="505" t="n"/>
      <c r="N674" s="505" t="n"/>
      <c r="O674" s="5" t="n"/>
      <c r="P674" s="5" t="n"/>
      <c r="Q674" s="5" t="n"/>
      <c r="R674" s="5" t="n"/>
      <c r="S674" s="5" t="n"/>
      <c r="T674" s="5" t="n"/>
      <c r="U674" s="5" t="n"/>
      <c r="V674" s="5" t="n"/>
      <c r="W674" s="5" t="n"/>
      <c r="X674" s="5" t="n"/>
      <c r="Y674" s="5" t="n"/>
      <c r="Z674" s="5" t="n"/>
    </row>
    <row r="675" ht="12" customHeight="1" s="726">
      <c r="A675" s="5" t="n"/>
      <c r="B675" s="277" t="n"/>
      <c r="C675" s="5" t="n"/>
      <c r="D675" s="277" t="n"/>
      <c r="E675" s="5" t="n"/>
      <c r="F675" s="547" t="n"/>
      <c r="G675" s="5" t="n"/>
      <c r="H675" s="5" t="n"/>
      <c r="I675" s="5" t="n"/>
      <c r="J675" s="547" t="n"/>
      <c r="K675" s="277" t="n"/>
      <c r="L675" s="5" t="n"/>
      <c r="M675" s="505" t="n"/>
      <c r="N675" s="505" t="n"/>
      <c r="O675" s="5" t="n"/>
      <c r="P675" s="5" t="n"/>
      <c r="Q675" s="5" t="n"/>
      <c r="R675" s="5" t="n"/>
      <c r="S675" s="5" t="n"/>
      <c r="T675" s="5" t="n"/>
      <c r="U675" s="5" t="n"/>
      <c r="V675" s="5" t="n"/>
      <c r="W675" s="5" t="n"/>
      <c r="X675" s="5" t="n"/>
      <c r="Y675" s="5" t="n"/>
      <c r="Z675" s="5" t="n"/>
    </row>
    <row r="676" ht="12" customHeight="1" s="726">
      <c r="A676" s="5" t="n"/>
      <c r="B676" s="277" t="n"/>
      <c r="C676" s="5" t="n"/>
      <c r="D676" s="277" t="n"/>
      <c r="E676" s="5" t="n"/>
      <c r="F676" s="547" t="n"/>
      <c r="G676" s="5" t="n"/>
      <c r="H676" s="5" t="n"/>
      <c r="I676" s="5" t="n"/>
      <c r="J676" s="547" t="n"/>
      <c r="K676" s="277" t="n"/>
      <c r="L676" s="5" t="n"/>
      <c r="M676" s="505" t="n"/>
      <c r="N676" s="505" t="n"/>
      <c r="O676" s="5" t="n"/>
      <c r="P676" s="5" t="n"/>
      <c r="Q676" s="5" t="n"/>
      <c r="R676" s="5" t="n"/>
      <c r="S676" s="5" t="n"/>
      <c r="T676" s="5" t="n"/>
      <c r="U676" s="5" t="n"/>
      <c r="V676" s="5" t="n"/>
      <c r="W676" s="5" t="n"/>
      <c r="X676" s="5" t="n"/>
      <c r="Y676" s="5" t="n"/>
      <c r="Z676" s="5" t="n"/>
    </row>
    <row r="677" ht="12" customHeight="1" s="726">
      <c r="A677" s="5" t="n"/>
      <c r="B677" s="277" t="n"/>
      <c r="C677" s="5" t="n"/>
      <c r="D677" s="277" t="n"/>
      <c r="E677" s="5" t="n"/>
      <c r="F677" s="547" t="n"/>
      <c r="G677" s="5" t="n"/>
      <c r="H677" s="5" t="n"/>
      <c r="I677" s="5" t="n"/>
      <c r="J677" s="547" t="n"/>
      <c r="K677" s="277" t="n"/>
      <c r="L677" s="5" t="n"/>
      <c r="M677" s="505" t="n"/>
      <c r="N677" s="505" t="n"/>
      <c r="O677" s="5" t="n"/>
      <c r="P677" s="5" t="n"/>
      <c r="Q677" s="5" t="n"/>
      <c r="R677" s="5" t="n"/>
      <c r="S677" s="5" t="n"/>
      <c r="T677" s="5" t="n"/>
      <c r="U677" s="5" t="n"/>
      <c r="V677" s="5" t="n"/>
      <c r="W677" s="5" t="n"/>
      <c r="X677" s="5" t="n"/>
      <c r="Y677" s="5" t="n"/>
      <c r="Z677" s="5" t="n"/>
    </row>
    <row r="678" ht="12" customHeight="1" s="726">
      <c r="A678" s="5" t="n"/>
      <c r="B678" s="277" t="n"/>
      <c r="C678" s="5" t="n"/>
      <c r="D678" s="277" t="n"/>
      <c r="E678" s="5" t="n"/>
      <c r="F678" s="547" t="n"/>
      <c r="G678" s="5" t="n"/>
      <c r="H678" s="5" t="n"/>
      <c r="I678" s="5" t="n"/>
      <c r="J678" s="547" t="n"/>
      <c r="K678" s="277" t="n"/>
      <c r="L678" s="5" t="n"/>
      <c r="M678" s="505" t="n"/>
      <c r="N678" s="505" t="n"/>
      <c r="O678" s="5" t="n"/>
      <c r="P678" s="5" t="n"/>
      <c r="Q678" s="5" t="n"/>
      <c r="R678" s="5" t="n"/>
      <c r="S678" s="5" t="n"/>
      <c r="T678" s="5" t="n"/>
      <c r="U678" s="5" t="n"/>
      <c r="V678" s="5" t="n"/>
      <c r="W678" s="5" t="n"/>
      <c r="X678" s="5" t="n"/>
      <c r="Y678" s="5" t="n"/>
      <c r="Z678" s="5" t="n"/>
    </row>
    <row r="679" ht="12" customHeight="1" s="726">
      <c r="A679" s="5" t="n"/>
      <c r="B679" s="277" t="n"/>
      <c r="C679" s="5" t="n"/>
      <c r="D679" s="277" t="n"/>
      <c r="E679" s="5" t="n"/>
      <c r="F679" s="547" t="n"/>
      <c r="G679" s="5" t="n"/>
      <c r="H679" s="5" t="n"/>
      <c r="I679" s="5" t="n"/>
      <c r="J679" s="547" t="n"/>
      <c r="K679" s="277" t="n"/>
      <c r="L679" s="5" t="n"/>
      <c r="M679" s="505" t="n"/>
      <c r="N679" s="505" t="n"/>
      <c r="O679" s="5" t="n"/>
      <c r="P679" s="5" t="n"/>
      <c r="Q679" s="5" t="n"/>
      <c r="R679" s="5" t="n"/>
      <c r="S679" s="5" t="n"/>
      <c r="T679" s="5" t="n"/>
      <c r="U679" s="5" t="n"/>
      <c r="V679" s="5" t="n"/>
      <c r="W679" s="5" t="n"/>
      <c r="X679" s="5" t="n"/>
      <c r="Y679" s="5" t="n"/>
      <c r="Z679" s="5" t="n"/>
    </row>
    <row r="680" ht="12" customHeight="1" s="726">
      <c r="A680" s="5" t="n"/>
      <c r="B680" s="277" t="n"/>
      <c r="C680" s="5" t="n"/>
      <c r="D680" s="277" t="n"/>
      <c r="E680" s="5" t="n"/>
      <c r="F680" s="547" t="n"/>
      <c r="G680" s="5" t="n"/>
      <c r="H680" s="5" t="n"/>
      <c r="I680" s="5" t="n"/>
      <c r="J680" s="547" t="n"/>
      <c r="K680" s="277" t="n"/>
      <c r="L680" s="5" t="n"/>
      <c r="M680" s="505" t="n"/>
      <c r="N680" s="505" t="n"/>
      <c r="O680" s="5" t="n"/>
      <c r="P680" s="5" t="n"/>
      <c r="Q680" s="5" t="n"/>
      <c r="R680" s="5" t="n"/>
      <c r="S680" s="5" t="n"/>
      <c r="T680" s="5" t="n"/>
      <c r="U680" s="5" t="n"/>
      <c r="V680" s="5" t="n"/>
      <c r="W680" s="5" t="n"/>
      <c r="X680" s="5" t="n"/>
      <c r="Y680" s="5" t="n"/>
      <c r="Z680" s="5" t="n"/>
    </row>
    <row r="681" ht="12" customHeight="1" s="726">
      <c r="A681" s="5" t="n"/>
      <c r="B681" s="277" t="n"/>
      <c r="C681" s="5" t="n"/>
      <c r="D681" s="277" t="n"/>
      <c r="E681" s="5" t="n"/>
      <c r="F681" s="547" t="n"/>
      <c r="G681" s="5" t="n"/>
      <c r="H681" s="5" t="n"/>
      <c r="I681" s="5" t="n"/>
      <c r="J681" s="547" t="n"/>
      <c r="K681" s="277" t="n"/>
      <c r="L681" s="5" t="n"/>
      <c r="M681" s="505" t="n"/>
      <c r="N681" s="505" t="n"/>
      <c r="O681" s="5" t="n"/>
      <c r="P681" s="5" t="n"/>
      <c r="Q681" s="5" t="n"/>
      <c r="R681" s="5" t="n"/>
      <c r="S681" s="5" t="n"/>
      <c r="T681" s="5" t="n"/>
      <c r="U681" s="5" t="n"/>
      <c r="V681" s="5" t="n"/>
      <c r="W681" s="5" t="n"/>
      <c r="X681" s="5" t="n"/>
      <c r="Y681" s="5" t="n"/>
      <c r="Z681" s="5" t="n"/>
    </row>
    <row r="682" ht="12" customHeight="1" s="726">
      <c r="A682" s="5" t="n"/>
      <c r="B682" s="277" t="n"/>
      <c r="C682" s="5" t="n"/>
      <c r="D682" s="277" t="n"/>
      <c r="E682" s="5" t="n"/>
      <c r="F682" s="547" t="n"/>
      <c r="G682" s="5" t="n"/>
      <c r="H682" s="5" t="n"/>
      <c r="I682" s="5" t="n"/>
      <c r="J682" s="547" t="n"/>
      <c r="K682" s="277" t="n"/>
      <c r="L682" s="5" t="n"/>
      <c r="M682" s="505" t="n"/>
      <c r="N682" s="505" t="n"/>
      <c r="O682" s="5" t="n"/>
      <c r="P682" s="5" t="n"/>
      <c r="Q682" s="5" t="n"/>
      <c r="R682" s="5" t="n"/>
      <c r="S682" s="5" t="n"/>
      <c r="T682" s="5" t="n"/>
      <c r="U682" s="5" t="n"/>
      <c r="V682" s="5" t="n"/>
      <c r="W682" s="5" t="n"/>
      <c r="X682" s="5" t="n"/>
      <c r="Y682" s="5" t="n"/>
      <c r="Z682" s="5" t="n"/>
    </row>
    <row r="683" ht="12" customHeight="1" s="726">
      <c r="A683" s="5" t="n"/>
      <c r="B683" s="277" t="n"/>
      <c r="C683" s="5" t="n"/>
      <c r="D683" s="277" t="n"/>
      <c r="E683" s="5" t="n"/>
      <c r="F683" s="547" t="n"/>
      <c r="G683" s="5" t="n"/>
      <c r="H683" s="5" t="n"/>
      <c r="I683" s="5" t="n"/>
      <c r="J683" s="547" t="n"/>
      <c r="K683" s="277" t="n"/>
      <c r="L683" s="5" t="n"/>
      <c r="M683" s="505" t="n"/>
      <c r="N683" s="505" t="n"/>
      <c r="O683" s="5" t="n"/>
      <c r="P683" s="5" t="n"/>
      <c r="Q683" s="5" t="n"/>
      <c r="R683" s="5" t="n"/>
      <c r="S683" s="5" t="n"/>
      <c r="T683" s="5" t="n"/>
      <c r="U683" s="5" t="n"/>
      <c r="V683" s="5" t="n"/>
      <c r="W683" s="5" t="n"/>
      <c r="X683" s="5" t="n"/>
      <c r="Y683" s="5" t="n"/>
      <c r="Z683" s="5" t="n"/>
    </row>
    <row r="684" ht="12" customHeight="1" s="726">
      <c r="A684" s="5" t="n"/>
      <c r="B684" s="277" t="n"/>
      <c r="C684" s="5" t="n"/>
      <c r="D684" s="277" t="n"/>
      <c r="E684" s="5" t="n"/>
      <c r="F684" s="547" t="n"/>
      <c r="G684" s="5" t="n"/>
      <c r="H684" s="5" t="n"/>
      <c r="I684" s="5" t="n"/>
      <c r="J684" s="547" t="n"/>
      <c r="K684" s="277" t="n"/>
      <c r="L684" s="5" t="n"/>
      <c r="M684" s="505" t="n"/>
      <c r="N684" s="505" t="n"/>
      <c r="O684" s="5" t="n"/>
      <c r="P684" s="5" t="n"/>
      <c r="Q684" s="5" t="n"/>
      <c r="R684" s="5" t="n"/>
      <c r="S684" s="5" t="n"/>
      <c r="T684" s="5" t="n"/>
      <c r="U684" s="5" t="n"/>
      <c r="V684" s="5" t="n"/>
      <c r="W684" s="5" t="n"/>
      <c r="X684" s="5" t="n"/>
      <c r="Y684" s="5" t="n"/>
      <c r="Z684" s="5" t="n"/>
    </row>
    <row r="685" ht="12" customHeight="1" s="726">
      <c r="A685" s="5" t="n"/>
      <c r="B685" s="277" t="n"/>
      <c r="C685" s="5" t="n"/>
      <c r="D685" s="277" t="n"/>
      <c r="E685" s="5" t="n"/>
      <c r="F685" s="547" t="n"/>
      <c r="G685" s="5" t="n"/>
      <c r="H685" s="5" t="n"/>
      <c r="I685" s="5" t="n"/>
      <c r="J685" s="547" t="n"/>
      <c r="K685" s="277" t="n"/>
      <c r="L685" s="5" t="n"/>
      <c r="M685" s="505" t="n"/>
      <c r="N685" s="505" t="n"/>
      <c r="O685" s="5" t="n"/>
      <c r="P685" s="5" t="n"/>
      <c r="Q685" s="5" t="n"/>
      <c r="R685" s="5" t="n"/>
      <c r="S685" s="5" t="n"/>
      <c r="T685" s="5" t="n"/>
      <c r="U685" s="5" t="n"/>
      <c r="V685" s="5" t="n"/>
      <c r="W685" s="5" t="n"/>
      <c r="X685" s="5" t="n"/>
      <c r="Y685" s="5" t="n"/>
      <c r="Z685" s="5" t="n"/>
    </row>
    <row r="686" ht="12" customHeight="1" s="726">
      <c r="A686" s="5" t="n"/>
      <c r="B686" s="277" t="n"/>
      <c r="C686" s="5" t="n"/>
      <c r="D686" s="277" t="n"/>
      <c r="E686" s="5" t="n"/>
      <c r="F686" s="547" t="n"/>
      <c r="G686" s="5" t="n"/>
      <c r="H686" s="5" t="n"/>
      <c r="I686" s="5" t="n"/>
      <c r="J686" s="547" t="n"/>
      <c r="K686" s="277" t="n"/>
      <c r="L686" s="5" t="n"/>
      <c r="M686" s="505" t="n"/>
      <c r="N686" s="505" t="n"/>
      <c r="O686" s="5" t="n"/>
      <c r="P686" s="5" t="n"/>
      <c r="Q686" s="5" t="n"/>
      <c r="R686" s="5" t="n"/>
      <c r="S686" s="5" t="n"/>
      <c r="T686" s="5" t="n"/>
      <c r="U686" s="5" t="n"/>
      <c r="V686" s="5" t="n"/>
      <c r="W686" s="5" t="n"/>
      <c r="X686" s="5" t="n"/>
      <c r="Y686" s="5" t="n"/>
      <c r="Z686" s="5" t="n"/>
    </row>
    <row r="687" ht="12" customHeight="1" s="726">
      <c r="A687" s="5" t="n"/>
      <c r="B687" s="277" t="n"/>
      <c r="C687" s="5" t="n"/>
      <c r="D687" s="277" t="n"/>
      <c r="E687" s="5" t="n"/>
      <c r="F687" s="547" t="n"/>
      <c r="G687" s="5" t="n"/>
      <c r="H687" s="5" t="n"/>
      <c r="I687" s="5" t="n"/>
      <c r="J687" s="547" t="n"/>
      <c r="K687" s="277" t="n"/>
      <c r="L687" s="5" t="n"/>
      <c r="M687" s="505" t="n"/>
      <c r="N687" s="505" t="n"/>
      <c r="O687" s="5" t="n"/>
      <c r="P687" s="5" t="n"/>
      <c r="Q687" s="5" t="n"/>
      <c r="R687" s="5" t="n"/>
      <c r="S687" s="5" t="n"/>
      <c r="T687" s="5" t="n"/>
      <c r="U687" s="5" t="n"/>
      <c r="V687" s="5" t="n"/>
      <c r="W687" s="5" t="n"/>
      <c r="X687" s="5" t="n"/>
      <c r="Y687" s="5" t="n"/>
      <c r="Z687" s="5" t="n"/>
    </row>
    <row r="688" ht="12" customHeight="1" s="726">
      <c r="A688" s="5" t="n"/>
      <c r="B688" s="277" t="n"/>
      <c r="C688" s="5" t="n"/>
      <c r="D688" s="277" t="n"/>
      <c r="E688" s="5" t="n"/>
      <c r="F688" s="547" t="n"/>
      <c r="G688" s="5" t="n"/>
      <c r="H688" s="5" t="n"/>
      <c r="I688" s="5" t="n"/>
      <c r="J688" s="547" t="n"/>
      <c r="K688" s="277" t="n"/>
      <c r="L688" s="5" t="n"/>
      <c r="M688" s="505" t="n"/>
      <c r="N688" s="505" t="n"/>
      <c r="O688" s="5" t="n"/>
      <c r="P688" s="5" t="n"/>
      <c r="Q688" s="5" t="n"/>
      <c r="R688" s="5" t="n"/>
      <c r="S688" s="5" t="n"/>
      <c r="T688" s="5" t="n"/>
      <c r="U688" s="5" t="n"/>
      <c r="V688" s="5" t="n"/>
      <c r="W688" s="5" t="n"/>
      <c r="X688" s="5" t="n"/>
      <c r="Y688" s="5" t="n"/>
      <c r="Z688" s="5" t="n"/>
    </row>
    <row r="689" ht="12" customHeight="1" s="726">
      <c r="A689" s="5" t="n"/>
      <c r="B689" s="277" t="n"/>
      <c r="C689" s="5" t="n"/>
      <c r="D689" s="277" t="n"/>
      <c r="E689" s="5" t="n"/>
      <c r="F689" s="547" t="n"/>
      <c r="G689" s="5" t="n"/>
      <c r="H689" s="5" t="n"/>
      <c r="I689" s="5" t="n"/>
      <c r="J689" s="547" t="n"/>
      <c r="K689" s="277" t="n"/>
      <c r="L689" s="5" t="n"/>
      <c r="M689" s="505" t="n"/>
      <c r="N689" s="505" t="n"/>
      <c r="O689" s="5" t="n"/>
      <c r="P689" s="5" t="n"/>
      <c r="Q689" s="5" t="n"/>
      <c r="R689" s="5" t="n"/>
      <c r="S689" s="5" t="n"/>
      <c r="T689" s="5" t="n"/>
      <c r="U689" s="5" t="n"/>
      <c r="V689" s="5" t="n"/>
      <c r="W689" s="5" t="n"/>
      <c r="X689" s="5" t="n"/>
      <c r="Y689" s="5" t="n"/>
      <c r="Z689" s="5" t="n"/>
    </row>
    <row r="690" ht="12" customHeight="1" s="726">
      <c r="A690" s="5" t="n"/>
      <c r="B690" s="277" t="n"/>
      <c r="C690" s="5" t="n"/>
      <c r="D690" s="277" t="n"/>
      <c r="E690" s="5" t="n"/>
      <c r="F690" s="547" t="n"/>
      <c r="G690" s="5" t="n"/>
      <c r="H690" s="5" t="n"/>
      <c r="I690" s="5" t="n"/>
      <c r="J690" s="547" t="n"/>
      <c r="K690" s="277" t="n"/>
      <c r="L690" s="5" t="n"/>
      <c r="M690" s="505" t="n"/>
      <c r="N690" s="505" t="n"/>
      <c r="O690" s="5" t="n"/>
      <c r="P690" s="5" t="n"/>
      <c r="Q690" s="5" t="n"/>
      <c r="R690" s="5" t="n"/>
      <c r="S690" s="5" t="n"/>
      <c r="T690" s="5" t="n"/>
      <c r="U690" s="5" t="n"/>
      <c r="V690" s="5" t="n"/>
      <c r="W690" s="5" t="n"/>
      <c r="X690" s="5" t="n"/>
      <c r="Y690" s="5" t="n"/>
      <c r="Z690" s="5" t="n"/>
    </row>
    <row r="691" ht="12" customHeight="1" s="726">
      <c r="A691" s="5" t="n"/>
      <c r="B691" s="277" t="n"/>
      <c r="C691" s="5" t="n"/>
      <c r="D691" s="277" t="n"/>
      <c r="E691" s="5" t="n"/>
      <c r="F691" s="547" t="n"/>
      <c r="G691" s="5" t="n"/>
      <c r="H691" s="5" t="n"/>
      <c r="I691" s="5" t="n"/>
      <c r="J691" s="547" t="n"/>
      <c r="K691" s="277" t="n"/>
      <c r="L691" s="5" t="n"/>
      <c r="M691" s="505" t="n"/>
      <c r="N691" s="505" t="n"/>
      <c r="O691" s="5" t="n"/>
      <c r="P691" s="5" t="n"/>
      <c r="Q691" s="5" t="n"/>
      <c r="R691" s="5" t="n"/>
      <c r="S691" s="5" t="n"/>
      <c r="T691" s="5" t="n"/>
      <c r="U691" s="5" t="n"/>
      <c r="V691" s="5" t="n"/>
      <c r="W691" s="5" t="n"/>
      <c r="X691" s="5" t="n"/>
      <c r="Y691" s="5" t="n"/>
      <c r="Z691" s="5" t="n"/>
    </row>
    <row r="692" ht="12" customHeight="1" s="726">
      <c r="A692" s="5" t="n"/>
      <c r="B692" s="277" t="n"/>
      <c r="C692" s="5" t="n"/>
      <c r="D692" s="277" t="n"/>
      <c r="E692" s="5" t="n"/>
      <c r="F692" s="547" t="n"/>
      <c r="G692" s="5" t="n"/>
      <c r="H692" s="5" t="n"/>
      <c r="I692" s="5" t="n"/>
      <c r="J692" s="547" t="n"/>
      <c r="K692" s="277" t="n"/>
      <c r="L692" s="5" t="n"/>
      <c r="M692" s="505" t="n"/>
      <c r="N692" s="505" t="n"/>
      <c r="O692" s="5" t="n"/>
      <c r="P692" s="5" t="n"/>
      <c r="Q692" s="5" t="n"/>
      <c r="R692" s="5" t="n"/>
      <c r="S692" s="5" t="n"/>
      <c r="T692" s="5" t="n"/>
      <c r="U692" s="5" t="n"/>
      <c r="V692" s="5" t="n"/>
      <c r="W692" s="5" t="n"/>
      <c r="X692" s="5" t="n"/>
      <c r="Y692" s="5" t="n"/>
      <c r="Z692" s="5" t="n"/>
    </row>
    <row r="693" ht="12" customHeight="1" s="726">
      <c r="A693" s="5" t="n"/>
      <c r="B693" s="277" t="n"/>
      <c r="C693" s="5" t="n"/>
      <c r="D693" s="277" t="n"/>
      <c r="E693" s="5" t="n"/>
      <c r="F693" s="547" t="n"/>
      <c r="G693" s="5" t="n"/>
      <c r="H693" s="5" t="n"/>
      <c r="I693" s="5" t="n"/>
      <c r="J693" s="547" t="n"/>
      <c r="K693" s="277" t="n"/>
      <c r="L693" s="5" t="n"/>
      <c r="M693" s="505" t="n"/>
      <c r="N693" s="505" t="n"/>
      <c r="O693" s="5" t="n"/>
      <c r="P693" s="5" t="n"/>
      <c r="Q693" s="5" t="n"/>
      <c r="R693" s="5" t="n"/>
      <c r="S693" s="5" t="n"/>
      <c r="T693" s="5" t="n"/>
      <c r="U693" s="5" t="n"/>
      <c r="V693" s="5" t="n"/>
      <c r="W693" s="5" t="n"/>
      <c r="X693" s="5" t="n"/>
      <c r="Y693" s="5" t="n"/>
      <c r="Z693" s="5" t="n"/>
    </row>
    <row r="694" ht="12" customHeight="1" s="726">
      <c r="A694" s="5" t="n"/>
      <c r="B694" s="277" t="n"/>
      <c r="C694" s="5" t="n"/>
      <c r="D694" s="277" t="n"/>
      <c r="E694" s="5" t="n"/>
      <c r="F694" s="547" t="n"/>
      <c r="G694" s="5" t="n"/>
      <c r="H694" s="5" t="n"/>
      <c r="I694" s="5" t="n"/>
      <c r="J694" s="547" t="n"/>
      <c r="K694" s="277" t="n"/>
      <c r="L694" s="5" t="n"/>
      <c r="M694" s="505" t="n"/>
      <c r="N694" s="505" t="n"/>
      <c r="O694" s="5" t="n"/>
      <c r="P694" s="5" t="n"/>
      <c r="Q694" s="5" t="n"/>
      <c r="R694" s="5" t="n"/>
      <c r="S694" s="5" t="n"/>
      <c r="T694" s="5" t="n"/>
      <c r="U694" s="5" t="n"/>
      <c r="V694" s="5" t="n"/>
      <c r="W694" s="5" t="n"/>
      <c r="X694" s="5" t="n"/>
      <c r="Y694" s="5" t="n"/>
      <c r="Z694" s="5" t="n"/>
    </row>
    <row r="695" ht="12" customHeight="1" s="726">
      <c r="A695" s="5" t="n"/>
      <c r="B695" s="277" t="n"/>
      <c r="C695" s="5" t="n"/>
      <c r="D695" s="277" t="n"/>
      <c r="E695" s="5" t="n"/>
      <c r="F695" s="547" t="n"/>
      <c r="G695" s="5" t="n"/>
      <c r="H695" s="5" t="n"/>
      <c r="I695" s="5" t="n"/>
      <c r="J695" s="547" t="n"/>
      <c r="K695" s="277" t="n"/>
      <c r="L695" s="5" t="n"/>
      <c r="M695" s="505" t="n"/>
      <c r="N695" s="505" t="n"/>
      <c r="O695" s="5" t="n"/>
      <c r="P695" s="5" t="n"/>
      <c r="Q695" s="5" t="n"/>
      <c r="R695" s="5" t="n"/>
      <c r="S695" s="5" t="n"/>
      <c r="T695" s="5" t="n"/>
      <c r="U695" s="5" t="n"/>
      <c r="V695" s="5" t="n"/>
      <c r="W695" s="5" t="n"/>
      <c r="X695" s="5" t="n"/>
      <c r="Y695" s="5" t="n"/>
      <c r="Z695" s="5" t="n"/>
    </row>
    <row r="696" ht="12" customHeight="1" s="726">
      <c r="A696" s="5" t="n"/>
      <c r="B696" s="277" t="n"/>
      <c r="C696" s="5" t="n"/>
      <c r="D696" s="277" t="n"/>
      <c r="E696" s="5" t="n"/>
      <c r="F696" s="547" t="n"/>
      <c r="G696" s="5" t="n"/>
      <c r="H696" s="5" t="n"/>
      <c r="I696" s="5" t="n"/>
      <c r="J696" s="547" t="n"/>
      <c r="K696" s="277" t="n"/>
      <c r="L696" s="5" t="n"/>
      <c r="M696" s="505" t="n"/>
      <c r="N696" s="505" t="n"/>
      <c r="O696" s="5" t="n"/>
      <c r="P696" s="5" t="n"/>
      <c r="Q696" s="5" t="n"/>
      <c r="R696" s="5" t="n"/>
      <c r="S696" s="5" t="n"/>
      <c r="T696" s="5" t="n"/>
      <c r="U696" s="5" t="n"/>
      <c r="V696" s="5" t="n"/>
      <c r="W696" s="5" t="n"/>
      <c r="X696" s="5" t="n"/>
      <c r="Y696" s="5" t="n"/>
      <c r="Z696" s="5" t="n"/>
    </row>
    <row r="697" ht="12" customHeight="1" s="726">
      <c r="A697" s="5" t="n"/>
      <c r="B697" s="277" t="n"/>
      <c r="C697" s="5" t="n"/>
      <c r="D697" s="277" t="n"/>
      <c r="E697" s="5" t="n"/>
      <c r="F697" s="547" t="n"/>
      <c r="G697" s="5" t="n"/>
      <c r="H697" s="5" t="n"/>
      <c r="I697" s="5" t="n"/>
      <c r="J697" s="547" t="n"/>
      <c r="K697" s="277" t="n"/>
      <c r="L697" s="5" t="n"/>
      <c r="M697" s="505" t="n"/>
      <c r="N697" s="505" t="n"/>
      <c r="O697" s="5" t="n"/>
      <c r="P697" s="5" t="n"/>
      <c r="Q697" s="5" t="n"/>
      <c r="R697" s="5" t="n"/>
      <c r="S697" s="5" t="n"/>
      <c r="T697" s="5" t="n"/>
      <c r="U697" s="5" t="n"/>
      <c r="V697" s="5" t="n"/>
      <c r="W697" s="5" t="n"/>
      <c r="X697" s="5" t="n"/>
      <c r="Y697" s="5" t="n"/>
      <c r="Z697" s="5" t="n"/>
    </row>
    <row r="698" ht="12" customHeight="1" s="726">
      <c r="A698" s="5" t="n"/>
      <c r="B698" s="277" t="n"/>
      <c r="C698" s="5" t="n"/>
      <c r="D698" s="277" t="n"/>
      <c r="E698" s="5" t="n"/>
      <c r="F698" s="547" t="n"/>
      <c r="G698" s="5" t="n"/>
      <c r="H698" s="5" t="n"/>
      <c r="I698" s="5" t="n"/>
      <c r="J698" s="547" t="n"/>
      <c r="K698" s="277" t="n"/>
      <c r="L698" s="5" t="n"/>
      <c r="M698" s="505" t="n"/>
      <c r="N698" s="505" t="n"/>
      <c r="O698" s="5" t="n"/>
      <c r="P698" s="5" t="n"/>
      <c r="Q698" s="5" t="n"/>
      <c r="R698" s="5" t="n"/>
      <c r="S698" s="5" t="n"/>
      <c r="T698" s="5" t="n"/>
      <c r="U698" s="5" t="n"/>
      <c r="V698" s="5" t="n"/>
      <c r="W698" s="5" t="n"/>
      <c r="X698" s="5" t="n"/>
      <c r="Y698" s="5" t="n"/>
      <c r="Z698" s="5" t="n"/>
    </row>
    <row r="699" ht="12" customHeight="1" s="726">
      <c r="A699" s="5" t="n"/>
      <c r="B699" s="277" t="n"/>
      <c r="C699" s="5" t="n"/>
      <c r="D699" s="277" t="n"/>
      <c r="E699" s="5" t="n"/>
      <c r="F699" s="547" t="n"/>
      <c r="G699" s="5" t="n"/>
      <c r="H699" s="5" t="n"/>
      <c r="I699" s="5" t="n"/>
      <c r="J699" s="547" t="n"/>
      <c r="K699" s="277" t="n"/>
      <c r="L699" s="5" t="n"/>
      <c r="M699" s="505" t="n"/>
      <c r="N699" s="505" t="n"/>
      <c r="O699" s="5" t="n"/>
      <c r="P699" s="5" t="n"/>
      <c r="Q699" s="5" t="n"/>
      <c r="R699" s="5" t="n"/>
      <c r="S699" s="5" t="n"/>
      <c r="T699" s="5" t="n"/>
      <c r="U699" s="5" t="n"/>
      <c r="V699" s="5" t="n"/>
      <c r="W699" s="5" t="n"/>
      <c r="X699" s="5" t="n"/>
      <c r="Y699" s="5" t="n"/>
      <c r="Z699" s="5" t="n"/>
    </row>
    <row r="700" ht="12" customHeight="1" s="726">
      <c r="A700" s="5" t="n"/>
      <c r="B700" s="277" t="n"/>
      <c r="C700" s="5" t="n"/>
      <c r="D700" s="277" t="n"/>
      <c r="E700" s="5" t="n"/>
      <c r="F700" s="547" t="n"/>
      <c r="G700" s="5" t="n"/>
      <c r="H700" s="5" t="n"/>
      <c r="I700" s="5" t="n"/>
      <c r="J700" s="547" t="n"/>
      <c r="K700" s="277" t="n"/>
      <c r="L700" s="5" t="n"/>
      <c r="M700" s="505" t="n"/>
      <c r="N700" s="505" t="n"/>
      <c r="O700" s="5" t="n"/>
      <c r="P700" s="5" t="n"/>
      <c r="Q700" s="5" t="n"/>
      <c r="R700" s="5" t="n"/>
      <c r="S700" s="5" t="n"/>
      <c r="T700" s="5" t="n"/>
      <c r="U700" s="5" t="n"/>
      <c r="V700" s="5" t="n"/>
      <c r="W700" s="5" t="n"/>
      <c r="X700" s="5" t="n"/>
      <c r="Y700" s="5" t="n"/>
      <c r="Z700" s="5" t="n"/>
    </row>
    <row r="701" ht="12" customHeight="1" s="726">
      <c r="A701" s="5" t="n"/>
      <c r="B701" s="277" t="n"/>
      <c r="C701" s="5" t="n"/>
      <c r="D701" s="277" t="n"/>
      <c r="E701" s="5" t="n"/>
      <c r="F701" s="547" t="n"/>
      <c r="G701" s="5" t="n"/>
      <c r="H701" s="5" t="n"/>
      <c r="I701" s="5" t="n"/>
      <c r="J701" s="547" t="n"/>
      <c r="K701" s="277" t="n"/>
      <c r="L701" s="5" t="n"/>
      <c r="M701" s="505" t="n"/>
      <c r="N701" s="505" t="n"/>
      <c r="O701" s="5" t="n"/>
      <c r="P701" s="5" t="n"/>
      <c r="Q701" s="5" t="n"/>
      <c r="R701" s="5" t="n"/>
      <c r="S701" s="5" t="n"/>
      <c r="T701" s="5" t="n"/>
      <c r="U701" s="5" t="n"/>
      <c r="V701" s="5" t="n"/>
      <c r="W701" s="5" t="n"/>
      <c r="X701" s="5" t="n"/>
      <c r="Y701" s="5" t="n"/>
      <c r="Z701" s="5" t="n"/>
    </row>
    <row r="702" ht="12" customHeight="1" s="726">
      <c r="A702" s="5" t="n"/>
      <c r="B702" s="277" t="n"/>
      <c r="C702" s="5" t="n"/>
      <c r="D702" s="277" t="n"/>
      <c r="E702" s="5" t="n"/>
      <c r="F702" s="547" t="n"/>
      <c r="G702" s="5" t="n"/>
      <c r="H702" s="5" t="n"/>
      <c r="I702" s="5" t="n"/>
      <c r="J702" s="547" t="n"/>
      <c r="K702" s="277" t="n"/>
      <c r="L702" s="5" t="n"/>
      <c r="M702" s="505" t="n"/>
      <c r="N702" s="505" t="n"/>
      <c r="O702" s="5" t="n"/>
      <c r="P702" s="5" t="n"/>
      <c r="Q702" s="5" t="n"/>
      <c r="R702" s="5" t="n"/>
      <c r="S702" s="5" t="n"/>
      <c r="T702" s="5" t="n"/>
      <c r="U702" s="5" t="n"/>
      <c r="V702" s="5" t="n"/>
      <c r="W702" s="5" t="n"/>
      <c r="X702" s="5" t="n"/>
      <c r="Y702" s="5" t="n"/>
      <c r="Z702" s="5" t="n"/>
    </row>
    <row r="703" ht="12" customHeight="1" s="726">
      <c r="A703" s="5" t="n"/>
      <c r="B703" s="277" t="n"/>
      <c r="C703" s="5" t="n"/>
      <c r="D703" s="277" t="n"/>
      <c r="E703" s="5" t="n"/>
      <c r="F703" s="547" t="n"/>
      <c r="G703" s="5" t="n"/>
      <c r="H703" s="5" t="n"/>
      <c r="I703" s="5" t="n"/>
      <c r="J703" s="547" t="n"/>
      <c r="K703" s="277" t="n"/>
      <c r="L703" s="5" t="n"/>
      <c r="M703" s="505" t="n"/>
      <c r="N703" s="505" t="n"/>
      <c r="O703" s="5" t="n"/>
      <c r="P703" s="5" t="n"/>
      <c r="Q703" s="5" t="n"/>
      <c r="R703" s="5" t="n"/>
      <c r="S703" s="5" t="n"/>
      <c r="T703" s="5" t="n"/>
      <c r="U703" s="5" t="n"/>
      <c r="V703" s="5" t="n"/>
      <c r="W703" s="5" t="n"/>
      <c r="X703" s="5" t="n"/>
      <c r="Y703" s="5" t="n"/>
      <c r="Z703" s="5" t="n"/>
    </row>
    <row r="704" ht="12" customHeight="1" s="726">
      <c r="A704" s="5" t="n"/>
      <c r="B704" s="277" t="n"/>
      <c r="C704" s="5" t="n"/>
      <c r="D704" s="277" t="n"/>
      <c r="E704" s="5" t="n"/>
      <c r="F704" s="547" t="n"/>
      <c r="G704" s="5" t="n"/>
      <c r="H704" s="5" t="n"/>
      <c r="I704" s="5" t="n"/>
      <c r="J704" s="547" t="n"/>
      <c r="K704" s="277" t="n"/>
      <c r="L704" s="5" t="n"/>
      <c r="M704" s="505" t="n"/>
      <c r="N704" s="505" t="n"/>
      <c r="O704" s="5" t="n"/>
      <c r="P704" s="5" t="n"/>
      <c r="Q704" s="5" t="n"/>
      <c r="R704" s="5" t="n"/>
      <c r="S704" s="5" t="n"/>
      <c r="T704" s="5" t="n"/>
      <c r="U704" s="5" t="n"/>
      <c r="V704" s="5" t="n"/>
      <c r="W704" s="5" t="n"/>
      <c r="X704" s="5" t="n"/>
      <c r="Y704" s="5" t="n"/>
      <c r="Z704" s="5" t="n"/>
    </row>
    <row r="705" ht="12" customHeight="1" s="726">
      <c r="A705" s="5" t="n"/>
      <c r="B705" s="277" t="n"/>
      <c r="C705" s="5" t="n"/>
      <c r="D705" s="277" t="n"/>
      <c r="E705" s="5" t="n"/>
      <c r="F705" s="547" t="n"/>
      <c r="G705" s="5" t="n"/>
      <c r="H705" s="5" t="n"/>
      <c r="I705" s="5" t="n"/>
      <c r="J705" s="547" t="n"/>
      <c r="K705" s="277" t="n"/>
      <c r="L705" s="5" t="n"/>
      <c r="M705" s="505" t="n"/>
      <c r="N705" s="505" t="n"/>
      <c r="O705" s="5" t="n"/>
      <c r="P705" s="5" t="n"/>
      <c r="Q705" s="5" t="n"/>
      <c r="R705" s="5" t="n"/>
      <c r="S705" s="5" t="n"/>
      <c r="T705" s="5" t="n"/>
      <c r="U705" s="5" t="n"/>
      <c r="V705" s="5" t="n"/>
      <c r="W705" s="5" t="n"/>
      <c r="X705" s="5" t="n"/>
      <c r="Y705" s="5" t="n"/>
      <c r="Z705" s="5" t="n"/>
    </row>
    <row r="706" ht="12" customHeight="1" s="726">
      <c r="A706" s="5" t="n"/>
      <c r="B706" s="277" t="n"/>
      <c r="C706" s="5" t="n"/>
      <c r="D706" s="277" t="n"/>
      <c r="E706" s="5" t="n"/>
      <c r="F706" s="547" t="n"/>
      <c r="G706" s="5" t="n"/>
      <c r="H706" s="5" t="n"/>
      <c r="I706" s="5" t="n"/>
      <c r="J706" s="547" t="n"/>
      <c r="K706" s="277" t="n"/>
      <c r="L706" s="5" t="n"/>
      <c r="M706" s="505" t="n"/>
      <c r="N706" s="505" t="n"/>
      <c r="O706" s="5" t="n"/>
      <c r="P706" s="5" t="n"/>
      <c r="Q706" s="5" t="n"/>
      <c r="R706" s="5" t="n"/>
      <c r="S706" s="5" t="n"/>
      <c r="T706" s="5" t="n"/>
      <c r="U706" s="5" t="n"/>
      <c r="V706" s="5" t="n"/>
      <c r="W706" s="5" t="n"/>
      <c r="X706" s="5" t="n"/>
      <c r="Y706" s="5" t="n"/>
      <c r="Z706" s="5" t="n"/>
    </row>
    <row r="707" ht="12" customHeight="1" s="726">
      <c r="A707" s="5" t="n"/>
      <c r="B707" s="277" t="n"/>
      <c r="C707" s="5" t="n"/>
      <c r="D707" s="277" t="n"/>
      <c r="E707" s="5" t="n"/>
      <c r="F707" s="547" t="n"/>
      <c r="G707" s="5" t="n"/>
      <c r="H707" s="5" t="n"/>
      <c r="I707" s="5" t="n"/>
      <c r="J707" s="547" t="n"/>
      <c r="K707" s="277" t="n"/>
      <c r="L707" s="5" t="n"/>
      <c r="M707" s="505" t="n"/>
      <c r="N707" s="505" t="n"/>
      <c r="O707" s="5" t="n"/>
      <c r="P707" s="5" t="n"/>
      <c r="Q707" s="5" t="n"/>
      <c r="R707" s="5" t="n"/>
      <c r="S707" s="5" t="n"/>
      <c r="T707" s="5" t="n"/>
      <c r="U707" s="5" t="n"/>
      <c r="V707" s="5" t="n"/>
      <c r="W707" s="5" t="n"/>
      <c r="X707" s="5" t="n"/>
      <c r="Y707" s="5" t="n"/>
      <c r="Z707" s="5" t="n"/>
    </row>
    <row r="708" ht="12" customHeight="1" s="726">
      <c r="A708" s="5" t="n"/>
      <c r="B708" s="277" t="n"/>
      <c r="C708" s="5" t="n"/>
      <c r="D708" s="277" t="n"/>
      <c r="E708" s="5" t="n"/>
      <c r="F708" s="547" t="n"/>
      <c r="G708" s="5" t="n"/>
      <c r="H708" s="5" t="n"/>
      <c r="I708" s="5" t="n"/>
      <c r="J708" s="547" t="n"/>
      <c r="K708" s="277" t="n"/>
      <c r="L708" s="5" t="n"/>
      <c r="M708" s="505" t="n"/>
      <c r="N708" s="505" t="n"/>
      <c r="O708" s="5" t="n"/>
      <c r="P708" s="5" t="n"/>
      <c r="Q708" s="5" t="n"/>
      <c r="R708" s="5" t="n"/>
      <c r="S708" s="5" t="n"/>
      <c r="T708" s="5" t="n"/>
      <c r="U708" s="5" t="n"/>
      <c r="V708" s="5" t="n"/>
      <c r="W708" s="5" t="n"/>
      <c r="X708" s="5" t="n"/>
      <c r="Y708" s="5" t="n"/>
      <c r="Z708" s="5" t="n"/>
    </row>
    <row r="709" ht="12" customHeight="1" s="726">
      <c r="A709" s="5" t="n"/>
      <c r="B709" s="277" t="n"/>
      <c r="C709" s="5" t="n"/>
      <c r="D709" s="277" t="n"/>
      <c r="E709" s="5" t="n"/>
      <c r="F709" s="547" t="n"/>
      <c r="G709" s="5" t="n"/>
      <c r="H709" s="5" t="n"/>
      <c r="I709" s="5" t="n"/>
      <c r="J709" s="547" t="n"/>
      <c r="K709" s="277" t="n"/>
      <c r="L709" s="5" t="n"/>
      <c r="M709" s="505" t="n"/>
      <c r="N709" s="505" t="n"/>
      <c r="O709" s="5" t="n"/>
      <c r="P709" s="5" t="n"/>
      <c r="Q709" s="5" t="n"/>
      <c r="R709" s="5" t="n"/>
      <c r="S709" s="5" t="n"/>
      <c r="T709" s="5" t="n"/>
      <c r="U709" s="5" t="n"/>
      <c r="V709" s="5" t="n"/>
      <c r="W709" s="5" t="n"/>
      <c r="X709" s="5" t="n"/>
      <c r="Y709" s="5" t="n"/>
      <c r="Z709" s="5" t="n"/>
    </row>
    <row r="710" ht="12" customHeight="1" s="726">
      <c r="A710" s="5" t="n"/>
      <c r="B710" s="277" t="n"/>
      <c r="C710" s="5" t="n"/>
      <c r="D710" s="277" t="n"/>
      <c r="E710" s="5" t="n"/>
      <c r="F710" s="547" t="n"/>
      <c r="G710" s="5" t="n"/>
      <c r="H710" s="5" t="n"/>
      <c r="I710" s="5" t="n"/>
      <c r="J710" s="547" t="n"/>
      <c r="K710" s="277" t="n"/>
      <c r="L710" s="5" t="n"/>
      <c r="M710" s="505" t="n"/>
      <c r="N710" s="505" t="n"/>
      <c r="O710" s="5" t="n"/>
      <c r="P710" s="5" t="n"/>
      <c r="Q710" s="5" t="n"/>
      <c r="R710" s="5" t="n"/>
      <c r="S710" s="5" t="n"/>
      <c r="T710" s="5" t="n"/>
      <c r="U710" s="5" t="n"/>
      <c r="V710" s="5" t="n"/>
      <c r="W710" s="5" t="n"/>
      <c r="X710" s="5" t="n"/>
      <c r="Y710" s="5" t="n"/>
      <c r="Z710" s="5" t="n"/>
    </row>
    <row r="711" ht="12" customHeight="1" s="726">
      <c r="A711" s="5" t="n"/>
      <c r="B711" s="277" t="n"/>
      <c r="C711" s="5" t="n"/>
      <c r="D711" s="277" t="n"/>
      <c r="E711" s="5" t="n"/>
      <c r="F711" s="547" t="n"/>
      <c r="G711" s="5" t="n"/>
      <c r="H711" s="5" t="n"/>
      <c r="I711" s="5" t="n"/>
      <c r="J711" s="547" t="n"/>
      <c r="K711" s="277" t="n"/>
      <c r="L711" s="5" t="n"/>
      <c r="M711" s="505" t="n"/>
      <c r="N711" s="505" t="n"/>
      <c r="O711" s="5" t="n"/>
      <c r="P711" s="5" t="n"/>
      <c r="Q711" s="5" t="n"/>
      <c r="R711" s="5" t="n"/>
      <c r="S711" s="5" t="n"/>
      <c r="T711" s="5" t="n"/>
      <c r="U711" s="5" t="n"/>
      <c r="V711" s="5" t="n"/>
      <c r="W711" s="5" t="n"/>
      <c r="X711" s="5" t="n"/>
      <c r="Y711" s="5" t="n"/>
      <c r="Z711" s="5" t="n"/>
    </row>
    <row r="712" ht="12" customHeight="1" s="726">
      <c r="A712" s="5" t="n"/>
      <c r="B712" s="277" t="n"/>
      <c r="C712" s="5" t="n"/>
      <c r="D712" s="277" t="n"/>
      <c r="E712" s="5" t="n"/>
      <c r="F712" s="547" t="n"/>
      <c r="G712" s="5" t="n"/>
      <c r="H712" s="5" t="n"/>
      <c r="I712" s="5" t="n"/>
      <c r="J712" s="547" t="n"/>
      <c r="K712" s="277" t="n"/>
      <c r="L712" s="5" t="n"/>
      <c r="M712" s="505" t="n"/>
      <c r="N712" s="505" t="n"/>
      <c r="O712" s="5" t="n"/>
      <c r="P712" s="5" t="n"/>
      <c r="Q712" s="5" t="n"/>
      <c r="R712" s="5" t="n"/>
      <c r="S712" s="5" t="n"/>
      <c r="T712" s="5" t="n"/>
      <c r="U712" s="5" t="n"/>
      <c r="V712" s="5" t="n"/>
      <c r="W712" s="5" t="n"/>
      <c r="X712" s="5" t="n"/>
      <c r="Y712" s="5" t="n"/>
      <c r="Z712" s="5" t="n"/>
    </row>
    <row r="713" ht="12" customHeight="1" s="726">
      <c r="A713" s="5" t="n"/>
      <c r="B713" s="277" t="n"/>
      <c r="C713" s="5" t="n"/>
      <c r="D713" s="277" t="n"/>
      <c r="E713" s="5" t="n"/>
      <c r="F713" s="547" t="n"/>
      <c r="G713" s="5" t="n"/>
      <c r="H713" s="5" t="n"/>
      <c r="I713" s="5" t="n"/>
      <c r="J713" s="547" t="n"/>
      <c r="K713" s="277" t="n"/>
      <c r="L713" s="5" t="n"/>
      <c r="M713" s="505" t="n"/>
      <c r="N713" s="505" t="n"/>
      <c r="O713" s="5" t="n"/>
      <c r="P713" s="5" t="n"/>
      <c r="Q713" s="5" t="n"/>
      <c r="R713" s="5" t="n"/>
      <c r="S713" s="5" t="n"/>
      <c r="T713" s="5" t="n"/>
      <c r="U713" s="5" t="n"/>
      <c r="V713" s="5" t="n"/>
      <c r="W713" s="5" t="n"/>
      <c r="X713" s="5" t="n"/>
      <c r="Y713" s="5" t="n"/>
      <c r="Z713" s="5" t="n"/>
    </row>
    <row r="714" ht="12" customHeight="1" s="726">
      <c r="A714" s="5" t="n"/>
      <c r="B714" s="277" t="n"/>
      <c r="C714" s="5" t="n"/>
      <c r="D714" s="277" t="n"/>
      <c r="E714" s="5" t="n"/>
      <c r="F714" s="547" t="n"/>
      <c r="G714" s="5" t="n"/>
      <c r="H714" s="5" t="n"/>
      <c r="I714" s="5" t="n"/>
      <c r="J714" s="547" t="n"/>
      <c r="K714" s="277" t="n"/>
      <c r="L714" s="5" t="n"/>
      <c r="M714" s="505" t="n"/>
      <c r="N714" s="505" t="n"/>
      <c r="O714" s="5" t="n"/>
      <c r="P714" s="5" t="n"/>
      <c r="Q714" s="5" t="n"/>
      <c r="R714" s="5" t="n"/>
      <c r="S714" s="5" t="n"/>
      <c r="T714" s="5" t="n"/>
      <c r="U714" s="5" t="n"/>
      <c r="V714" s="5" t="n"/>
      <c r="W714" s="5" t="n"/>
      <c r="X714" s="5" t="n"/>
      <c r="Y714" s="5" t="n"/>
      <c r="Z714" s="5" t="n"/>
    </row>
    <row r="715" ht="12" customHeight="1" s="726">
      <c r="A715" s="5" t="n"/>
      <c r="B715" s="277" t="n"/>
      <c r="C715" s="5" t="n"/>
      <c r="D715" s="277" t="n"/>
      <c r="E715" s="5" t="n"/>
      <c r="F715" s="547" t="n"/>
      <c r="G715" s="5" t="n"/>
      <c r="H715" s="5" t="n"/>
      <c r="I715" s="5" t="n"/>
      <c r="J715" s="547" t="n"/>
      <c r="K715" s="277" t="n"/>
      <c r="L715" s="5" t="n"/>
      <c r="M715" s="505" t="n"/>
      <c r="N715" s="505" t="n"/>
      <c r="O715" s="5" t="n"/>
      <c r="P715" s="5" t="n"/>
      <c r="Q715" s="5" t="n"/>
      <c r="R715" s="5" t="n"/>
      <c r="S715" s="5" t="n"/>
      <c r="T715" s="5" t="n"/>
      <c r="U715" s="5" t="n"/>
      <c r="V715" s="5" t="n"/>
      <c r="W715" s="5" t="n"/>
      <c r="X715" s="5" t="n"/>
      <c r="Y715" s="5" t="n"/>
      <c r="Z715" s="5" t="n"/>
    </row>
    <row r="716" ht="12" customHeight="1" s="726">
      <c r="A716" s="5" t="n"/>
      <c r="B716" s="277" t="n"/>
      <c r="C716" s="5" t="n"/>
      <c r="D716" s="277" t="n"/>
      <c r="E716" s="5" t="n"/>
      <c r="F716" s="547" t="n"/>
      <c r="G716" s="5" t="n"/>
      <c r="H716" s="5" t="n"/>
      <c r="I716" s="5" t="n"/>
      <c r="J716" s="547" t="n"/>
      <c r="K716" s="277" t="n"/>
      <c r="L716" s="5" t="n"/>
      <c r="M716" s="505" t="n"/>
      <c r="N716" s="505" t="n"/>
      <c r="O716" s="5" t="n"/>
      <c r="P716" s="5" t="n"/>
      <c r="Q716" s="5" t="n"/>
      <c r="R716" s="5" t="n"/>
      <c r="S716" s="5" t="n"/>
      <c r="T716" s="5" t="n"/>
      <c r="U716" s="5" t="n"/>
      <c r="V716" s="5" t="n"/>
      <c r="W716" s="5" t="n"/>
      <c r="X716" s="5" t="n"/>
      <c r="Y716" s="5" t="n"/>
      <c r="Z716" s="5" t="n"/>
    </row>
    <row r="717" ht="12" customHeight="1" s="726">
      <c r="A717" s="5" t="n"/>
      <c r="B717" s="277" t="n"/>
      <c r="C717" s="5" t="n"/>
      <c r="D717" s="277" t="n"/>
      <c r="E717" s="5" t="n"/>
      <c r="F717" s="547" t="n"/>
      <c r="G717" s="5" t="n"/>
      <c r="H717" s="5" t="n"/>
      <c r="I717" s="5" t="n"/>
      <c r="J717" s="547" t="n"/>
      <c r="K717" s="277" t="n"/>
      <c r="L717" s="5" t="n"/>
      <c r="M717" s="505" t="n"/>
      <c r="N717" s="505" t="n"/>
      <c r="O717" s="5" t="n"/>
      <c r="P717" s="5" t="n"/>
      <c r="Q717" s="5" t="n"/>
      <c r="R717" s="5" t="n"/>
      <c r="S717" s="5" t="n"/>
      <c r="T717" s="5" t="n"/>
      <c r="U717" s="5" t="n"/>
      <c r="V717" s="5" t="n"/>
      <c r="W717" s="5" t="n"/>
      <c r="X717" s="5" t="n"/>
      <c r="Y717" s="5" t="n"/>
      <c r="Z717" s="5" t="n"/>
    </row>
    <row r="718" ht="12" customHeight="1" s="726">
      <c r="A718" s="5" t="n"/>
      <c r="B718" s="277" t="n"/>
      <c r="C718" s="5" t="n"/>
      <c r="D718" s="277" t="n"/>
      <c r="E718" s="5" t="n"/>
      <c r="F718" s="547" t="n"/>
      <c r="G718" s="5" t="n"/>
      <c r="H718" s="5" t="n"/>
      <c r="I718" s="5" t="n"/>
      <c r="J718" s="547" t="n"/>
      <c r="K718" s="277" t="n"/>
      <c r="L718" s="5" t="n"/>
      <c r="M718" s="505" t="n"/>
      <c r="N718" s="505" t="n"/>
      <c r="O718" s="5" t="n"/>
      <c r="P718" s="5" t="n"/>
      <c r="Q718" s="5" t="n"/>
      <c r="R718" s="5" t="n"/>
      <c r="S718" s="5" t="n"/>
      <c r="T718" s="5" t="n"/>
      <c r="U718" s="5" t="n"/>
      <c r="V718" s="5" t="n"/>
      <c r="W718" s="5" t="n"/>
      <c r="X718" s="5" t="n"/>
      <c r="Y718" s="5" t="n"/>
      <c r="Z718" s="5" t="n"/>
    </row>
    <row r="719" ht="12" customHeight="1" s="726">
      <c r="A719" s="5" t="n"/>
      <c r="B719" s="277" t="n"/>
      <c r="C719" s="5" t="n"/>
      <c r="D719" s="277" t="n"/>
      <c r="E719" s="5" t="n"/>
      <c r="F719" s="547" t="n"/>
      <c r="G719" s="5" t="n"/>
      <c r="H719" s="5" t="n"/>
      <c r="I719" s="5" t="n"/>
      <c r="J719" s="547" t="n"/>
      <c r="K719" s="277" t="n"/>
      <c r="L719" s="5" t="n"/>
      <c r="M719" s="505" t="n"/>
      <c r="N719" s="505" t="n"/>
      <c r="O719" s="5" t="n"/>
      <c r="P719" s="5" t="n"/>
      <c r="Q719" s="5" t="n"/>
      <c r="R719" s="5" t="n"/>
      <c r="S719" s="5" t="n"/>
      <c r="T719" s="5" t="n"/>
      <c r="U719" s="5" t="n"/>
      <c r="V719" s="5" t="n"/>
      <c r="W719" s="5" t="n"/>
      <c r="X719" s="5" t="n"/>
      <c r="Y719" s="5" t="n"/>
      <c r="Z719" s="5" t="n"/>
    </row>
    <row r="720" ht="12" customHeight="1" s="726">
      <c r="A720" s="5" t="n"/>
      <c r="B720" s="277" t="n"/>
      <c r="C720" s="5" t="n"/>
      <c r="D720" s="277" t="n"/>
      <c r="E720" s="5" t="n"/>
      <c r="F720" s="547" t="n"/>
      <c r="G720" s="5" t="n"/>
      <c r="H720" s="5" t="n"/>
      <c r="I720" s="5" t="n"/>
      <c r="J720" s="547" t="n"/>
      <c r="K720" s="277" t="n"/>
      <c r="L720" s="5" t="n"/>
      <c r="M720" s="505" t="n"/>
      <c r="N720" s="505" t="n"/>
      <c r="O720" s="5" t="n"/>
      <c r="P720" s="5" t="n"/>
      <c r="Q720" s="5" t="n"/>
      <c r="R720" s="5" t="n"/>
      <c r="S720" s="5" t="n"/>
      <c r="T720" s="5" t="n"/>
      <c r="U720" s="5" t="n"/>
      <c r="V720" s="5" t="n"/>
      <c r="W720" s="5" t="n"/>
      <c r="X720" s="5" t="n"/>
      <c r="Y720" s="5" t="n"/>
      <c r="Z720" s="5" t="n"/>
    </row>
    <row r="721" ht="12" customHeight="1" s="726">
      <c r="A721" s="5" t="n"/>
      <c r="B721" s="277" t="n"/>
      <c r="C721" s="5" t="n"/>
      <c r="D721" s="277" t="n"/>
      <c r="E721" s="5" t="n"/>
      <c r="F721" s="547" t="n"/>
      <c r="G721" s="5" t="n"/>
      <c r="H721" s="5" t="n"/>
      <c r="I721" s="5" t="n"/>
      <c r="J721" s="547" t="n"/>
      <c r="K721" s="277" t="n"/>
      <c r="L721" s="5" t="n"/>
      <c r="M721" s="505" t="n"/>
      <c r="N721" s="505" t="n"/>
      <c r="O721" s="5" t="n"/>
      <c r="P721" s="5" t="n"/>
      <c r="Q721" s="5" t="n"/>
      <c r="R721" s="5" t="n"/>
      <c r="S721" s="5" t="n"/>
      <c r="T721" s="5" t="n"/>
      <c r="U721" s="5" t="n"/>
      <c r="V721" s="5" t="n"/>
      <c r="W721" s="5" t="n"/>
      <c r="X721" s="5" t="n"/>
      <c r="Y721" s="5" t="n"/>
      <c r="Z721" s="5" t="n"/>
    </row>
    <row r="722" ht="12" customHeight="1" s="726">
      <c r="A722" s="5" t="n"/>
      <c r="B722" s="277" t="n"/>
      <c r="C722" s="5" t="n"/>
      <c r="D722" s="277" t="n"/>
      <c r="E722" s="5" t="n"/>
      <c r="F722" s="547" t="n"/>
      <c r="G722" s="5" t="n"/>
      <c r="H722" s="5" t="n"/>
      <c r="I722" s="5" t="n"/>
      <c r="J722" s="547" t="n"/>
      <c r="K722" s="277" t="n"/>
      <c r="L722" s="5" t="n"/>
      <c r="M722" s="505" t="n"/>
      <c r="N722" s="505" t="n"/>
      <c r="O722" s="5" t="n"/>
      <c r="P722" s="5" t="n"/>
      <c r="Q722" s="5" t="n"/>
      <c r="R722" s="5" t="n"/>
      <c r="S722" s="5" t="n"/>
      <c r="T722" s="5" t="n"/>
      <c r="U722" s="5" t="n"/>
      <c r="V722" s="5" t="n"/>
      <c r="W722" s="5" t="n"/>
      <c r="X722" s="5" t="n"/>
      <c r="Y722" s="5" t="n"/>
      <c r="Z722" s="5" t="n"/>
    </row>
    <row r="723" ht="12" customHeight="1" s="726">
      <c r="A723" s="5" t="n"/>
      <c r="B723" s="277" t="n"/>
      <c r="C723" s="5" t="n"/>
      <c r="D723" s="277" t="n"/>
      <c r="E723" s="5" t="n"/>
      <c r="F723" s="547" t="n"/>
      <c r="G723" s="5" t="n"/>
      <c r="H723" s="5" t="n"/>
      <c r="I723" s="5" t="n"/>
      <c r="J723" s="547" t="n"/>
      <c r="K723" s="277" t="n"/>
      <c r="L723" s="5" t="n"/>
      <c r="M723" s="505" t="n"/>
      <c r="N723" s="505" t="n"/>
      <c r="O723" s="5" t="n"/>
      <c r="P723" s="5" t="n"/>
      <c r="Q723" s="5" t="n"/>
      <c r="R723" s="5" t="n"/>
      <c r="S723" s="5" t="n"/>
      <c r="T723" s="5" t="n"/>
      <c r="U723" s="5" t="n"/>
      <c r="V723" s="5" t="n"/>
      <c r="W723" s="5" t="n"/>
      <c r="X723" s="5" t="n"/>
      <c r="Y723" s="5" t="n"/>
      <c r="Z723" s="5" t="n"/>
    </row>
    <row r="724" ht="12" customHeight="1" s="726">
      <c r="A724" s="5" t="n"/>
      <c r="B724" s="277" t="n"/>
      <c r="C724" s="5" t="n"/>
      <c r="D724" s="277" t="n"/>
      <c r="E724" s="5" t="n"/>
      <c r="F724" s="547" t="n"/>
      <c r="G724" s="5" t="n"/>
      <c r="H724" s="5" t="n"/>
      <c r="I724" s="5" t="n"/>
      <c r="J724" s="547" t="n"/>
      <c r="K724" s="277" t="n"/>
      <c r="L724" s="5" t="n"/>
      <c r="M724" s="505" t="n"/>
      <c r="N724" s="505" t="n"/>
      <c r="O724" s="5" t="n"/>
      <c r="P724" s="5" t="n"/>
      <c r="Q724" s="5" t="n"/>
      <c r="R724" s="5" t="n"/>
      <c r="S724" s="5" t="n"/>
      <c r="T724" s="5" t="n"/>
      <c r="U724" s="5" t="n"/>
      <c r="V724" s="5" t="n"/>
      <c r="W724" s="5" t="n"/>
      <c r="X724" s="5" t="n"/>
      <c r="Y724" s="5" t="n"/>
      <c r="Z724" s="5" t="n"/>
    </row>
    <row r="725" ht="12" customHeight="1" s="726">
      <c r="A725" s="5" t="n"/>
      <c r="B725" s="277" t="n"/>
      <c r="C725" s="5" t="n"/>
      <c r="D725" s="277" t="n"/>
      <c r="E725" s="5" t="n"/>
      <c r="F725" s="547" t="n"/>
      <c r="G725" s="5" t="n"/>
      <c r="H725" s="5" t="n"/>
      <c r="I725" s="5" t="n"/>
      <c r="J725" s="547" t="n"/>
      <c r="K725" s="277" t="n"/>
      <c r="L725" s="5" t="n"/>
      <c r="M725" s="505" t="n"/>
      <c r="N725" s="505" t="n"/>
      <c r="O725" s="5" t="n"/>
      <c r="P725" s="5" t="n"/>
      <c r="Q725" s="5" t="n"/>
      <c r="R725" s="5" t="n"/>
      <c r="S725" s="5" t="n"/>
      <c r="T725" s="5" t="n"/>
      <c r="U725" s="5" t="n"/>
      <c r="V725" s="5" t="n"/>
      <c r="W725" s="5" t="n"/>
      <c r="X725" s="5" t="n"/>
      <c r="Y725" s="5" t="n"/>
      <c r="Z725" s="5" t="n"/>
    </row>
    <row r="726" ht="12" customHeight="1" s="726">
      <c r="A726" s="5" t="n"/>
      <c r="B726" s="277" t="n"/>
      <c r="C726" s="5" t="n"/>
      <c r="D726" s="277" t="n"/>
      <c r="E726" s="5" t="n"/>
      <c r="F726" s="547" t="n"/>
      <c r="G726" s="5" t="n"/>
      <c r="H726" s="5" t="n"/>
      <c r="I726" s="5" t="n"/>
      <c r="J726" s="547" t="n"/>
      <c r="K726" s="277" t="n"/>
      <c r="L726" s="5" t="n"/>
      <c r="M726" s="505" t="n"/>
      <c r="N726" s="505" t="n"/>
      <c r="O726" s="5" t="n"/>
      <c r="P726" s="5" t="n"/>
      <c r="Q726" s="5" t="n"/>
      <c r="R726" s="5" t="n"/>
      <c r="S726" s="5" t="n"/>
      <c r="T726" s="5" t="n"/>
      <c r="U726" s="5" t="n"/>
      <c r="V726" s="5" t="n"/>
      <c r="W726" s="5" t="n"/>
      <c r="X726" s="5" t="n"/>
      <c r="Y726" s="5" t="n"/>
      <c r="Z726" s="5" t="n"/>
    </row>
    <row r="727" ht="12" customHeight="1" s="726">
      <c r="A727" s="5" t="n"/>
      <c r="B727" s="277" t="n"/>
      <c r="C727" s="5" t="n"/>
      <c r="D727" s="277" t="n"/>
      <c r="E727" s="5" t="n"/>
      <c r="F727" s="547" t="n"/>
      <c r="G727" s="5" t="n"/>
      <c r="H727" s="5" t="n"/>
      <c r="I727" s="5" t="n"/>
      <c r="J727" s="547" t="n"/>
      <c r="K727" s="277" t="n"/>
      <c r="L727" s="5" t="n"/>
      <c r="M727" s="505" t="n"/>
      <c r="N727" s="505" t="n"/>
      <c r="O727" s="5" t="n"/>
      <c r="P727" s="5" t="n"/>
      <c r="Q727" s="5" t="n"/>
      <c r="R727" s="5" t="n"/>
      <c r="S727" s="5" t="n"/>
      <c r="T727" s="5" t="n"/>
      <c r="U727" s="5" t="n"/>
      <c r="V727" s="5" t="n"/>
      <c r="W727" s="5" t="n"/>
      <c r="X727" s="5" t="n"/>
      <c r="Y727" s="5" t="n"/>
      <c r="Z727" s="5" t="n"/>
    </row>
    <row r="728" ht="12" customHeight="1" s="726">
      <c r="A728" s="5" t="n"/>
      <c r="B728" s="277" t="n"/>
      <c r="C728" s="5" t="n"/>
      <c r="D728" s="277" t="n"/>
      <c r="E728" s="5" t="n"/>
      <c r="F728" s="547" t="n"/>
      <c r="G728" s="5" t="n"/>
      <c r="H728" s="5" t="n"/>
      <c r="I728" s="5" t="n"/>
      <c r="J728" s="547" t="n"/>
      <c r="K728" s="277" t="n"/>
      <c r="L728" s="5" t="n"/>
      <c r="M728" s="505" t="n"/>
      <c r="N728" s="505" t="n"/>
      <c r="O728" s="5" t="n"/>
      <c r="P728" s="5" t="n"/>
      <c r="Q728" s="5" t="n"/>
      <c r="R728" s="5" t="n"/>
      <c r="S728" s="5" t="n"/>
      <c r="T728" s="5" t="n"/>
      <c r="U728" s="5" t="n"/>
      <c r="V728" s="5" t="n"/>
      <c r="W728" s="5" t="n"/>
      <c r="X728" s="5" t="n"/>
      <c r="Y728" s="5" t="n"/>
      <c r="Z728" s="5" t="n"/>
    </row>
    <row r="729" ht="12" customHeight="1" s="726">
      <c r="A729" s="5" t="n"/>
      <c r="B729" s="277" t="n"/>
      <c r="C729" s="5" t="n"/>
      <c r="D729" s="277" t="n"/>
      <c r="E729" s="5" t="n"/>
      <c r="F729" s="547" t="n"/>
      <c r="G729" s="5" t="n"/>
      <c r="H729" s="5" t="n"/>
      <c r="I729" s="5" t="n"/>
      <c r="J729" s="547" t="n"/>
      <c r="K729" s="277" t="n"/>
      <c r="L729" s="5" t="n"/>
      <c r="M729" s="505" t="n"/>
      <c r="N729" s="505" t="n"/>
      <c r="O729" s="5" t="n"/>
      <c r="P729" s="5" t="n"/>
      <c r="Q729" s="5" t="n"/>
      <c r="R729" s="5" t="n"/>
      <c r="S729" s="5" t="n"/>
      <c r="T729" s="5" t="n"/>
      <c r="U729" s="5" t="n"/>
      <c r="V729" s="5" t="n"/>
      <c r="W729" s="5" t="n"/>
      <c r="X729" s="5" t="n"/>
      <c r="Y729" s="5" t="n"/>
      <c r="Z729" s="5" t="n"/>
    </row>
    <row r="730" ht="12" customHeight="1" s="726">
      <c r="A730" s="5" t="n"/>
      <c r="B730" s="277" t="n"/>
      <c r="C730" s="5" t="n"/>
      <c r="D730" s="277" t="n"/>
      <c r="E730" s="5" t="n"/>
      <c r="F730" s="547" t="n"/>
      <c r="G730" s="5" t="n"/>
      <c r="H730" s="5" t="n"/>
      <c r="I730" s="5" t="n"/>
      <c r="J730" s="547" t="n"/>
      <c r="K730" s="277" t="n"/>
      <c r="L730" s="5" t="n"/>
      <c r="M730" s="505" t="n"/>
      <c r="N730" s="505" t="n"/>
      <c r="O730" s="5" t="n"/>
      <c r="P730" s="5" t="n"/>
      <c r="Q730" s="5" t="n"/>
      <c r="R730" s="5" t="n"/>
      <c r="S730" s="5" t="n"/>
      <c r="T730" s="5" t="n"/>
      <c r="U730" s="5" t="n"/>
      <c r="V730" s="5" t="n"/>
      <c r="W730" s="5" t="n"/>
      <c r="X730" s="5" t="n"/>
      <c r="Y730" s="5" t="n"/>
      <c r="Z730" s="5" t="n"/>
    </row>
    <row r="731" ht="12" customHeight="1" s="726">
      <c r="A731" s="5" t="n"/>
      <c r="B731" s="277" t="n"/>
      <c r="C731" s="5" t="n"/>
      <c r="D731" s="277" t="n"/>
      <c r="E731" s="5" t="n"/>
      <c r="F731" s="547" t="n"/>
      <c r="G731" s="5" t="n"/>
      <c r="H731" s="5" t="n"/>
      <c r="I731" s="5" t="n"/>
      <c r="J731" s="547" t="n"/>
      <c r="K731" s="277" t="n"/>
      <c r="L731" s="5" t="n"/>
      <c r="M731" s="505" t="n"/>
      <c r="N731" s="505" t="n"/>
      <c r="O731" s="5" t="n"/>
      <c r="P731" s="5" t="n"/>
      <c r="Q731" s="5" t="n"/>
      <c r="R731" s="5" t="n"/>
      <c r="S731" s="5" t="n"/>
      <c r="T731" s="5" t="n"/>
      <c r="U731" s="5" t="n"/>
      <c r="V731" s="5" t="n"/>
      <c r="W731" s="5" t="n"/>
      <c r="X731" s="5" t="n"/>
      <c r="Y731" s="5" t="n"/>
      <c r="Z731" s="5" t="n"/>
    </row>
    <row r="732" ht="12" customHeight="1" s="726">
      <c r="A732" s="5" t="n"/>
      <c r="B732" s="277" t="n"/>
      <c r="C732" s="5" t="n"/>
      <c r="D732" s="277" t="n"/>
      <c r="E732" s="5" t="n"/>
      <c r="F732" s="547" t="n"/>
      <c r="G732" s="5" t="n"/>
      <c r="H732" s="5" t="n"/>
      <c r="I732" s="5" t="n"/>
      <c r="J732" s="547" t="n"/>
      <c r="K732" s="277" t="n"/>
      <c r="L732" s="5" t="n"/>
      <c r="M732" s="505" t="n"/>
      <c r="N732" s="505" t="n"/>
      <c r="O732" s="5" t="n"/>
      <c r="P732" s="5" t="n"/>
      <c r="Q732" s="5" t="n"/>
      <c r="R732" s="5" t="n"/>
      <c r="S732" s="5" t="n"/>
      <c r="T732" s="5" t="n"/>
      <c r="U732" s="5" t="n"/>
      <c r="V732" s="5" t="n"/>
      <c r="W732" s="5" t="n"/>
      <c r="X732" s="5" t="n"/>
      <c r="Y732" s="5" t="n"/>
      <c r="Z732" s="5" t="n"/>
    </row>
    <row r="733" ht="12" customHeight="1" s="726">
      <c r="A733" s="5" t="n"/>
      <c r="B733" s="277" t="n"/>
      <c r="C733" s="5" t="n"/>
      <c r="D733" s="277" t="n"/>
      <c r="E733" s="5" t="n"/>
      <c r="F733" s="547" t="n"/>
      <c r="G733" s="5" t="n"/>
      <c r="H733" s="5" t="n"/>
      <c r="I733" s="5" t="n"/>
      <c r="J733" s="547" t="n"/>
      <c r="K733" s="277" t="n"/>
      <c r="L733" s="5" t="n"/>
      <c r="M733" s="505" t="n"/>
      <c r="N733" s="505" t="n"/>
      <c r="O733" s="5" t="n"/>
      <c r="P733" s="5" t="n"/>
      <c r="Q733" s="5" t="n"/>
      <c r="R733" s="5" t="n"/>
      <c r="S733" s="5" t="n"/>
      <c r="T733" s="5" t="n"/>
      <c r="U733" s="5" t="n"/>
      <c r="V733" s="5" t="n"/>
      <c r="W733" s="5" t="n"/>
      <c r="X733" s="5" t="n"/>
      <c r="Y733" s="5" t="n"/>
      <c r="Z733" s="5" t="n"/>
    </row>
    <row r="734" ht="12" customHeight="1" s="726">
      <c r="A734" s="5" t="n"/>
      <c r="B734" s="277" t="n"/>
      <c r="C734" s="5" t="n"/>
      <c r="D734" s="277" t="n"/>
      <c r="E734" s="5" t="n"/>
      <c r="F734" s="547" t="n"/>
      <c r="G734" s="5" t="n"/>
      <c r="H734" s="5" t="n"/>
      <c r="I734" s="5" t="n"/>
      <c r="J734" s="547" t="n"/>
      <c r="K734" s="277" t="n"/>
      <c r="L734" s="5" t="n"/>
      <c r="M734" s="505" t="n"/>
      <c r="N734" s="505" t="n"/>
      <c r="O734" s="5" t="n"/>
      <c r="P734" s="5" t="n"/>
      <c r="Q734" s="5" t="n"/>
      <c r="R734" s="5" t="n"/>
      <c r="S734" s="5" t="n"/>
      <c r="T734" s="5" t="n"/>
      <c r="U734" s="5" t="n"/>
      <c r="V734" s="5" t="n"/>
      <c r="W734" s="5" t="n"/>
      <c r="X734" s="5" t="n"/>
      <c r="Y734" s="5" t="n"/>
      <c r="Z734" s="5" t="n"/>
    </row>
    <row r="735" ht="12" customHeight="1" s="726">
      <c r="A735" s="5" t="n"/>
      <c r="B735" s="277" t="n"/>
      <c r="C735" s="5" t="n"/>
      <c r="D735" s="277" t="n"/>
      <c r="E735" s="5" t="n"/>
      <c r="F735" s="547" t="n"/>
      <c r="G735" s="5" t="n"/>
      <c r="H735" s="5" t="n"/>
      <c r="I735" s="5" t="n"/>
      <c r="J735" s="547" t="n"/>
      <c r="K735" s="277" t="n"/>
      <c r="L735" s="5" t="n"/>
      <c r="M735" s="505" t="n"/>
      <c r="N735" s="505" t="n"/>
      <c r="O735" s="5" t="n"/>
      <c r="P735" s="5" t="n"/>
      <c r="Q735" s="5" t="n"/>
      <c r="R735" s="5" t="n"/>
      <c r="S735" s="5" t="n"/>
      <c r="T735" s="5" t="n"/>
      <c r="U735" s="5" t="n"/>
      <c r="V735" s="5" t="n"/>
      <c r="W735" s="5" t="n"/>
      <c r="X735" s="5" t="n"/>
      <c r="Y735" s="5" t="n"/>
      <c r="Z735" s="5" t="n"/>
    </row>
    <row r="736" ht="12" customHeight="1" s="726">
      <c r="A736" s="5" t="n"/>
      <c r="B736" s="277" t="n"/>
      <c r="C736" s="5" t="n"/>
      <c r="D736" s="277" t="n"/>
      <c r="E736" s="5" t="n"/>
      <c r="F736" s="547" t="n"/>
      <c r="G736" s="5" t="n"/>
      <c r="H736" s="5" t="n"/>
      <c r="I736" s="5" t="n"/>
      <c r="J736" s="547" t="n"/>
      <c r="K736" s="277" t="n"/>
      <c r="L736" s="5" t="n"/>
      <c r="M736" s="505" t="n"/>
      <c r="N736" s="505" t="n"/>
      <c r="O736" s="5" t="n"/>
      <c r="P736" s="5" t="n"/>
      <c r="Q736" s="5" t="n"/>
      <c r="R736" s="5" t="n"/>
      <c r="S736" s="5" t="n"/>
      <c r="T736" s="5" t="n"/>
      <c r="U736" s="5" t="n"/>
      <c r="V736" s="5" t="n"/>
      <c r="W736" s="5" t="n"/>
      <c r="X736" s="5" t="n"/>
      <c r="Y736" s="5" t="n"/>
      <c r="Z736" s="5" t="n"/>
    </row>
    <row r="737" ht="12" customHeight="1" s="726">
      <c r="A737" s="5" t="n"/>
      <c r="B737" s="277" t="n"/>
      <c r="C737" s="5" t="n"/>
      <c r="D737" s="277" t="n"/>
      <c r="E737" s="5" t="n"/>
      <c r="F737" s="547" t="n"/>
      <c r="G737" s="5" t="n"/>
      <c r="H737" s="5" t="n"/>
      <c r="I737" s="5" t="n"/>
      <c r="J737" s="547" t="n"/>
      <c r="K737" s="277" t="n"/>
      <c r="L737" s="5" t="n"/>
      <c r="M737" s="505" t="n"/>
      <c r="N737" s="505" t="n"/>
      <c r="O737" s="5" t="n"/>
      <c r="P737" s="5" t="n"/>
      <c r="Q737" s="5" t="n"/>
      <c r="R737" s="5" t="n"/>
      <c r="S737" s="5" t="n"/>
      <c r="T737" s="5" t="n"/>
      <c r="U737" s="5" t="n"/>
      <c r="V737" s="5" t="n"/>
      <c r="W737" s="5" t="n"/>
      <c r="X737" s="5" t="n"/>
      <c r="Y737" s="5" t="n"/>
      <c r="Z737" s="5" t="n"/>
    </row>
    <row r="738" ht="12" customHeight="1" s="726">
      <c r="A738" s="5" t="n"/>
      <c r="B738" s="277" t="n"/>
      <c r="C738" s="5" t="n"/>
      <c r="D738" s="277" t="n"/>
      <c r="E738" s="5" t="n"/>
      <c r="F738" s="547" t="n"/>
      <c r="G738" s="5" t="n"/>
      <c r="H738" s="5" t="n"/>
      <c r="I738" s="5" t="n"/>
      <c r="J738" s="547" t="n"/>
      <c r="K738" s="277" t="n"/>
      <c r="L738" s="5" t="n"/>
      <c r="M738" s="505" t="n"/>
      <c r="N738" s="505" t="n"/>
      <c r="O738" s="5" t="n"/>
      <c r="P738" s="5" t="n"/>
      <c r="Q738" s="5" t="n"/>
      <c r="R738" s="5" t="n"/>
      <c r="S738" s="5" t="n"/>
      <c r="T738" s="5" t="n"/>
      <c r="U738" s="5" t="n"/>
      <c r="V738" s="5" t="n"/>
      <c r="W738" s="5" t="n"/>
      <c r="X738" s="5" t="n"/>
      <c r="Y738" s="5" t="n"/>
      <c r="Z738" s="5" t="n"/>
    </row>
    <row r="739" ht="12" customHeight="1" s="726">
      <c r="A739" s="5" t="n"/>
      <c r="B739" s="277" t="n"/>
      <c r="C739" s="5" t="n"/>
      <c r="D739" s="277" t="n"/>
      <c r="E739" s="5" t="n"/>
      <c r="F739" s="547" t="n"/>
      <c r="G739" s="5" t="n"/>
      <c r="H739" s="5" t="n"/>
      <c r="I739" s="5" t="n"/>
      <c r="J739" s="547" t="n"/>
      <c r="K739" s="277" t="n"/>
      <c r="L739" s="5" t="n"/>
      <c r="M739" s="505" t="n"/>
      <c r="N739" s="505" t="n"/>
      <c r="O739" s="5" t="n"/>
      <c r="P739" s="5" t="n"/>
      <c r="Q739" s="5" t="n"/>
      <c r="R739" s="5" t="n"/>
      <c r="S739" s="5" t="n"/>
      <c r="T739" s="5" t="n"/>
      <c r="U739" s="5" t="n"/>
      <c r="V739" s="5" t="n"/>
      <c r="W739" s="5" t="n"/>
      <c r="X739" s="5" t="n"/>
      <c r="Y739" s="5" t="n"/>
      <c r="Z739" s="5" t="n"/>
    </row>
    <row r="740" ht="12" customHeight="1" s="726">
      <c r="A740" s="5" t="n"/>
      <c r="B740" s="277" t="n"/>
      <c r="C740" s="5" t="n"/>
      <c r="D740" s="277" t="n"/>
      <c r="E740" s="5" t="n"/>
      <c r="F740" s="547" t="n"/>
      <c r="G740" s="5" t="n"/>
      <c r="H740" s="5" t="n"/>
      <c r="I740" s="5" t="n"/>
      <c r="J740" s="547" t="n"/>
      <c r="K740" s="277" t="n"/>
      <c r="L740" s="5" t="n"/>
      <c r="M740" s="505" t="n"/>
      <c r="N740" s="505" t="n"/>
      <c r="O740" s="5" t="n"/>
      <c r="P740" s="5" t="n"/>
      <c r="Q740" s="5" t="n"/>
      <c r="R740" s="5" t="n"/>
      <c r="S740" s="5" t="n"/>
      <c r="T740" s="5" t="n"/>
      <c r="U740" s="5" t="n"/>
      <c r="V740" s="5" t="n"/>
      <c r="W740" s="5" t="n"/>
      <c r="X740" s="5" t="n"/>
      <c r="Y740" s="5" t="n"/>
      <c r="Z740" s="5" t="n"/>
    </row>
    <row r="741" ht="12" customHeight="1" s="726">
      <c r="A741" s="5" t="n"/>
      <c r="B741" s="277" t="n"/>
      <c r="C741" s="5" t="n"/>
      <c r="D741" s="277" t="n"/>
      <c r="E741" s="5" t="n"/>
      <c r="F741" s="547" t="n"/>
      <c r="G741" s="5" t="n"/>
      <c r="H741" s="5" t="n"/>
      <c r="I741" s="5" t="n"/>
      <c r="J741" s="547" t="n"/>
      <c r="K741" s="277" t="n"/>
      <c r="L741" s="5" t="n"/>
      <c r="M741" s="505" t="n"/>
      <c r="N741" s="505" t="n"/>
      <c r="O741" s="5" t="n"/>
      <c r="P741" s="5" t="n"/>
      <c r="Q741" s="5" t="n"/>
      <c r="R741" s="5" t="n"/>
      <c r="S741" s="5" t="n"/>
      <c r="T741" s="5" t="n"/>
      <c r="U741" s="5" t="n"/>
      <c r="V741" s="5" t="n"/>
      <c r="W741" s="5" t="n"/>
      <c r="X741" s="5" t="n"/>
      <c r="Y741" s="5" t="n"/>
      <c r="Z741" s="5" t="n"/>
    </row>
    <row r="742" ht="12" customHeight="1" s="726">
      <c r="A742" s="5" t="n"/>
      <c r="B742" s="277" t="n"/>
      <c r="C742" s="5" t="n"/>
      <c r="D742" s="277" t="n"/>
      <c r="E742" s="5" t="n"/>
      <c r="F742" s="547" t="n"/>
      <c r="G742" s="5" t="n"/>
      <c r="H742" s="5" t="n"/>
      <c r="I742" s="5" t="n"/>
      <c r="J742" s="547" t="n"/>
      <c r="K742" s="277" t="n"/>
      <c r="L742" s="5" t="n"/>
      <c r="M742" s="505" t="n"/>
      <c r="N742" s="505" t="n"/>
      <c r="O742" s="5" t="n"/>
      <c r="P742" s="5" t="n"/>
      <c r="Q742" s="5" t="n"/>
      <c r="R742" s="5" t="n"/>
      <c r="S742" s="5" t="n"/>
      <c r="T742" s="5" t="n"/>
      <c r="U742" s="5" t="n"/>
      <c r="V742" s="5" t="n"/>
      <c r="W742" s="5" t="n"/>
      <c r="X742" s="5" t="n"/>
      <c r="Y742" s="5" t="n"/>
      <c r="Z742" s="5" t="n"/>
    </row>
    <row r="743" ht="12" customHeight="1" s="726">
      <c r="A743" s="5" t="n"/>
      <c r="B743" s="277" t="n"/>
      <c r="C743" s="5" t="n"/>
      <c r="D743" s="277" t="n"/>
      <c r="E743" s="5" t="n"/>
      <c r="F743" s="547" t="n"/>
      <c r="G743" s="5" t="n"/>
      <c r="H743" s="5" t="n"/>
      <c r="I743" s="5" t="n"/>
      <c r="J743" s="547" t="n"/>
      <c r="K743" s="277" t="n"/>
      <c r="L743" s="5" t="n"/>
      <c r="M743" s="505" t="n"/>
      <c r="N743" s="505" t="n"/>
      <c r="O743" s="5" t="n"/>
      <c r="P743" s="5" t="n"/>
      <c r="Q743" s="5" t="n"/>
      <c r="R743" s="5" t="n"/>
      <c r="S743" s="5" t="n"/>
      <c r="T743" s="5" t="n"/>
      <c r="U743" s="5" t="n"/>
      <c r="V743" s="5" t="n"/>
      <c r="W743" s="5" t="n"/>
      <c r="X743" s="5" t="n"/>
      <c r="Y743" s="5" t="n"/>
      <c r="Z743" s="5" t="n"/>
    </row>
    <row r="744" ht="12" customHeight="1" s="726">
      <c r="A744" s="5" t="n"/>
      <c r="B744" s="277" t="n"/>
      <c r="C744" s="5" t="n"/>
      <c r="D744" s="277" t="n"/>
      <c r="E744" s="5" t="n"/>
      <c r="F744" s="547" t="n"/>
      <c r="G744" s="5" t="n"/>
      <c r="H744" s="5" t="n"/>
      <c r="I744" s="5" t="n"/>
      <c r="J744" s="547" t="n"/>
      <c r="K744" s="277" t="n"/>
      <c r="L744" s="5" t="n"/>
      <c r="M744" s="505" t="n"/>
      <c r="N744" s="505" t="n"/>
      <c r="O744" s="5" t="n"/>
      <c r="P744" s="5" t="n"/>
      <c r="Q744" s="5" t="n"/>
      <c r="R744" s="5" t="n"/>
      <c r="S744" s="5" t="n"/>
      <c r="T744" s="5" t="n"/>
      <c r="U744" s="5" t="n"/>
      <c r="V744" s="5" t="n"/>
      <c r="W744" s="5" t="n"/>
      <c r="X744" s="5" t="n"/>
      <c r="Y744" s="5" t="n"/>
      <c r="Z744" s="5" t="n"/>
    </row>
    <row r="745" ht="12" customHeight="1" s="726">
      <c r="A745" s="5" t="n"/>
      <c r="B745" s="277" t="n"/>
      <c r="C745" s="5" t="n"/>
      <c r="D745" s="277" t="n"/>
      <c r="E745" s="5" t="n"/>
      <c r="F745" s="547" t="n"/>
      <c r="G745" s="5" t="n"/>
      <c r="H745" s="5" t="n"/>
      <c r="I745" s="5" t="n"/>
      <c r="J745" s="547" t="n"/>
      <c r="K745" s="277" t="n"/>
      <c r="L745" s="5" t="n"/>
      <c r="M745" s="505" t="n"/>
      <c r="N745" s="505" t="n"/>
      <c r="O745" s="5" t="n"/>
      <c r="P745" s="5" t="n"/>
      <c r="Q745" s="5" t="n"/>
      <c r="R745" s="5" t="n"/>
      <c r="S745" s="5" t="n"/>
      <c r="T745" s="5" t="n"/>
      <c r="U745" s="5" t="n"/>
      <c r="V745" s="5" t="n"/>
      <c r="W745" s="5" t="n"/>
      <c r="X745" s="5" t="n"/>
      <c r="Y745" s="5" t="n"/>
      <c r="Z745" s="5" t="n"/>
    </row>
    <row r="746" ht="12" customHeight="1" s="726">
      <c r="A746" s="5" t="n"/>
      <c r="B746" s="277" t="n"/>
      <c r="C746" s="5" t="n"/>
      <c r="D746" s="277" t="n"/>
      <c r="E746" s="5" t="n"/>
      <c r="F746" s="547" t="n"/>
      <c r="G746" s="5" t="n"/>
      <c r="H746" s="5" t="n"/>
      <c r="I746" s="5" t="n"/>
      <c r="J746" s="547" t="n"/>
      <c r="K746" s="277" t="n"/>
      <c r="L746" s="5" t="n"/>
      <c r="M746" s="505" t="n"/>
      <c r="N746" s="505" t="n"/>
      <c r="O746" s="5" t="n"/>
      <c r="P746" s="5" t="n"/>
      <c r="Q746" s="5" t="n"/>
      <c r="R746" s="5" t="n"/>
      <c r="S746" s="5" t="n"/>
      <c r="T746" s="5" t="n"/>
      <c r="U746" s="5" t="n"/>
      <c r="V746" s="5" t="n"/>
      <c r="W746" s="5" t="n"/>
      <c r="X746" s="5" t="n"/>
      <c r="Y746" s="5" t="n"/>
      <c r="Z746" s="5" t="n"/>
    </row>
    <row r="747" ht="12" customHeight="1" s="726">
      <c r="A747" s="5" t="n"/>
      <c r="B747" s="277" t="n"/>
      <c r="C747" s="5" t="n"/>
      <c r="D747" s="277" t="n"/>
      <c r="E747" s="5" t="n"/>
      <c r="F747" s="547" t="n"/>
      <c r="G747" s="5" t="n"/>
      <c r="H747" s="5" t="n"/>
      <c r="I747" s="5" t="n"/>
      <c r="J747" s="547" t="n"/>
      <c r="K747" s="277" t="n"/>
      <c r="L747" s="5" t="n"/>
      <c r="M747" s="505" t="n"/>
      <c r="N747" s="505" t="n"/>
      <c r="O747" s="5" t="n"/>
      <c r="P747" s="5" t="n"/>
      <c r="Q747" s="5" t="n"/>
      <c r="R747" s="5" t="n"/>
      <c r="S747" s="5" t="n"/>
      <c r="T747" s="5" t="n"/>
      <c r="U747" s="5" t="n"/>
      <c r="V747" s="5" t="n"/>
      <c r="W747" s="5" t="n"/>
      <c r="X747" s="5" t="n"/>
      <c r="Y747" s="5" t="n"/>
      <c r="Z747" s="5" t="n"/>
    </row>
    <row r="748" ht="12" customHeight="1" s="726">
      <c r="A748" s="5" t="n"/>
      <c r="B748" s="277" t="n"/>
      <c r="C748" s="5" t="n"/>
      <c r="D748" s="277" t="n"/>
      <c r="E748" s="5" t="n"/>
      <c r="F748" s="547" t="n"/>
      <c r="G748" s="5" t="n"/>
      <c r="H748" s="5" t="n"/>
      <c r="I748" s="5" t="n"/>
      <c r="J748" s="547" t="n"/>
      <c r="K748" s="277" t="n"/>
      <c r="L748" s="5" t="n"/>
      <c r="M748" s="505" t="n"/>
      <c r="N748" s="505" t="n"/>
      <c r="O748" s="5" t="n"/>
      <c r="P748" s="5" t="n"/>
      <c r="Q748" s="5" t="n"/>
      <c r="R748" s="5" t="n"/>
      <c r="S748" s="5" t="n"/>
      <c r="T748" s="5" t="n"/>
      <c r="U748" s="5" t="n"/>
      <c r="V748" s="5" t="n"/>
      <c r="W748" s="5" t="n"/>
      <c r="X748" s="5" t="n"/>
      <c r="Y748" s="5" t="n"/>
      <c r="Z748" s="5" t="n"/>
    </row>
    <row r="749" ht="12" customHeight="1" s="726">
      <c r="A749" s="5" t="n"/>
      <c r="B749" s="277" t="n"/>
      <c r="C749" s="5" t="n"/>
      <c r="D749" s="277" t="n"/>
      <c r="E749" s="5" t="n"/>
      <c r="F749" s="547" t="n"/>
      <c r="G749" s="5" t="n"/>
      <c r="H749" s="5" t="n"/>
      <c r="I749" s="5" t="n"/>
      <c r="J749" s="547" t="n"/>
      <c r="K749" s="277" t="n"/>
      <c r="L749" s="5" t="n"/>
      <c r="M749" s="505" t="n"/>
      <c r="N749" s="505" t="n"/>
      <c r="O749" s="5" t="n"/>
      <c r="P749" s="5" t="n"/>
      <c r="Q749" s="5" t="n"/>
      <c r="R749" s="5" t="n"/>
      <c r="S749" s="5" t="n"/>
      <c r="T749" s="5" t="n"/>
      <c r="U749" s="5" t="n"/>
      <c r="V749" s="5" t="n"/>
      <c r="W749" s="5" t="n"/>
      <c r="X749" s="5" t="n"/>
      <c r="Y749" s="5" t="n"/>
      <c r="Z749" s="5" t="n"/>
    </row>
    <row r="750" ht="12" customHeight="1" s="726">
      <c r="A750" s="5" t="n"/>
      <c r="B750" s="277" t="n"/>
      <c r="C750" s="5" t="n"/>
      <c r="D750" s="277" t="n"/>
      <c r="E750" s="5" t="n"/>
      <c r="F750" s="547" t="n"/>
      <c r="G750" s="5" t="n"/>
      <c r="H750" s="5" t="n"/>
      <c r="I750" s="5" t="n"/>
      <c r="J750" s="547" t="n"/>
      <c r="K750" s="277" t="n"/>
      <c r="L750" s="5" t="n"/>
      <c r="M750" s="505" t="n"/>
      <c r="N750" s="505" t="n"/>
      <c r="O750" s="5" t="n"/>
      <c r="P750" s="5" t="n"/>
      <c r="Q750" s="5" t="n"/>
      <c r="R750" s="5" t="n"/>
      <c r="S750" s="5" t="n"/>
      <c r="T750" s="5" t="n"/>
      <c r="U750" s="5" t="n"/>
      <c r="V750" s="5" t="n"/>
      <c r="W750" s="5" t="n"/>
      <c r="X750" s="5" t="n"/>
      <c r="Y750" s="5" t="n"/>
      <c r="Z750" s="5" t="n"/>
    </row>
    <row r="751" ht="12" customHeight="1" s="726">
      <c r="A751" s="5" t="n"/>
      <c r="B751" s="277" t="n"/>
      <c r="C751" s="5" t="n"/>
      <c r="D751" s="277" t="n"/>
      <c r="E751" s="5" t="n"/>
      <c r="F751" s="547" t="n"/>
      <c r="G751" s="5" t="n"/>
      <c r="H751" s="5" t="n"/>
      <c r="I751" s="5" t="n"/>
      <c r="J751" s="547" t="n"/>
      <c r="K751" s="277" t="n"/>
      <c r="L751" s="5" t="n"/>
      <c r="M751" s="505" t="n"/>
      <c r="N751" s="505" t="n"/>
      <c r="O751" s="5" t="n"/>
      <c r="P751" s="5" t="n"/>
      <c r="Q751" s="5" t="n"/>
      <c r="R751" s="5" t="n"/>
      <c r="S751" s="5" t="n"/>
      <c r="T751" s="5" t="n"/>
      <c r="U751" s="5" t="n"/>
      <c r="V751" s="5" t="n"/>
      <c r="W751" s="5" t="n"/>
      <c r="X751" s="5" t="n"/>
      <c r="Y751" s="5" t="n"/>
      <c r="Z751" s="5" t="n"/>
    </row>
    <row r="752" ht="12" customHeight="1" s="726">
      <c r="A752" s="5" t="n"/>
      <c r="B752" s="277" t="n"/>
      <c r="C752" s="5" t="n"/>
      <c r="D752" s="277" t="n"/>
      <c r="E752" s="5" t="n"/>
      <c r="F752" s="547" t="n"/>
      <c r="G752" s="5" t="n"/>
      <c r="H752" s="5" t="n"/>
      <c r="I752" s="5" t="n"/>
      <c r="J752" s="547" t="n"/>
      <c r="K752" s="277" t="n"/>
      <c r="L752" s="5" t="n"/>
      <c r="M752" s="505" t="n"/>
      <c r="N752" s="505" t="n"/>
      <c r="O752" s="5" t="n"/>
      <c r="P752" s="5" t="n"/>
      <c r="Q752" s="5" t="n"/>
      <c r="R752" s="5" t="n"/>
      <c r="S752" s="5" t="n"/>
      <c r="T752" s="5" t="n"/>
      <c r="U752" s="5" t="n"/>
      <c r="V752" s="5" t="n"/>
      <c r="W752" s="5" t="n"/>
      <c r="X752" s="5" t="n"/>
      <c r="Y752" s="5" t="n"/>
      <c r="Z752" s="5" t="n"/>
    </row>
    <row r="753" ht="12" customHeight="1" s="726">
      <c r="A753" s="5" t="n"/>
      <c r="B753" s="277" t="n"/>
      <c r="C753" s="5" t="n"/>
      <c r="D753" s="277" t="n"/>
      <c r="E753" s="5" t="n"/>
      <c r="F753" s="547" t="n"/>
      <c r="G753" s="5" t="n"/>
      <c r="H753" s="5" t="n"/>
      <c r="I753" s="5" t="n"/>
      <c r="J753" s="547" t="n"/>
      <c r="K753" s="277" t="n"/>
      <c r="L753" s="5" t="n"/>
      <c r="M753" s="505" t="n"/>
      <c r="N753" s="505" t="n"/>
      <c r="O753" s="5" t="n"/>
      <c r="P753" s="5" t="n"/>
      <c r="Q753" s="5" t="n"/>
      <c r="R753" s="5" t="n"/>
      <c r="S753" s="5" t="n"/>
      <c r="T753" s="5" t="n"/>
      <c r="U753" s="5" t="n"/>
      <c r="V753" s="5" t="n"/>
      <c r="W753" s="5" t="n"/>
      <c r="X753" s="5" t="n"/>
      <c r="Y753" s="5" t="n"/>
      <c r="Z753" s="5" t="n"/>
    </row>
    <row r="754" ht="12" customHeight="1" s="726">
      <c r="A754" s="5" t="n"/>
      <c r="B754" s="277" t="n"/>
      <c r="C754" s="5" t="n"/>
      <c r="D754" s="277" t="n"/>
      <c r="E754" s="5" t="n"/>
      <c r="F754" s="547" t="n"/>
      <c r="G754" s="5" t="n"/>
      <c r="H754" s="5" t="n"/>
      <c r="I754" s="5" t="n"/>
      <c r="J754" s="547" t="n"/>
      <c r="K754" s="277" t="n"/>
      <c r="L754" s="5" t="n"/>
      <c r="M754" s="505" t="n"/>
      <c r="N754" s="505" t="n"/>
      <c r="O754" s="5" t="n"/>
      <c r="P754" s="5" t="n"/>
      <c r="Q754" s="5" t="n"/>
      <c r="R754" s="5" t="n"/>
      <c r="S754" s="5" t="n"/>
      <c r="T754" s="5" t="n"/>
      <c r="U754" s="5" t="n"/>
      <c r="V754" s="5" t="n"/>
      <c r="W754" s="5" t="n"/>
      <c r="X754" s="5" t="n"/>
      <c r="Y754" s="5" t="n"/>
      <c r="Z754" s="5" t="n"/>
    </row>
    <row r="755" ht="12" customHeight="1" s="726">
      <c r="A755" s="5" t="n"/>
      <c r="B755" s="277" t="n"/>
      <c r="C755" s="5" t="n"/>
      <c r="D755" s="277" t="n"/>
      <c r="E755" s="5" t="n"/>
      <c r="F755" s="547" t="n"/>
      <c r="G755" s="5" t="n"/>
      <c r="H755" s="5" t="n"/>
      <c r="I755" s="5" t="n"/>
      <c r="J755" s="547" t="n"/>
      <c r="K755" s="277" t="n"/>
      <c r="L755" s="5" t="n"/>
      <c r="M755" s="505" t="n"/>
      <c r="N755" s="505" t="n"/>
      <c r="O755" s="5" t="n"/>
      <c r="P755" s="5" t="n"/>
      <c r="Q755" s="5" t="n"/>
      <c r="R755" s="5" t="n"/>
      <c r="S755" s="5" t="n"/>
      <c r="T755" s="5" t="n"/>
      <c r="U755" s="5" t="n"/>
      <c r="V755" s="5" t="n"/>
      <c r="W755" s="5" t="n"/>
      <c r="X755" s="5" t="n"/>
      <c r="Y755" s="5" t="n"/>
      <c r="Z755" s="5" t="n"/>
    </row>
    <row r="756" ht="12" customHeight="1" s="726">
      <c r="A756" s="5" t="n"/>
      <c r="B756" s="277" t="n"/>
      <c r="C756" s="5" t="n"/>
      <c r="D756" s="277" t="n"/>
      <c r="E756" s="5" t="n"/>
      <c r="F756" s="547" t="n"/>
      <c r="G756" s="5" t="n"/>
      <c r="H756" s="5" t="n"/>
      <c r="I756" s="5" t="n"/>
      <c r="J756" s="547" t="n"/>
      <c r="K756" s="277" t="n"/>
      <c r="L756" s="5" t="n"/>
      <c r="M756" s="505" t="n"/>
      <c r="N756" s="505" t="n"/>
      <c r="O756" s="5" t="n"/>
      <c r="P756" s="5" t="n"/>
      <c r="Q756" s="5" t="n"/>
      <c r="R756" s="5" t="n"/>
      <c r="S756" s="5" t="n"/>
      <c r="T756" s="5" t="n"/>
      <c r="U756" s="5" t="n"/>
      <c r="V756" s="5" t="n"/>
      <c r="W756" s="5" t="n"/>
      <c r="X756" s="5" t="n"/>
      <c r="Y756" s="5" t="n"/>
      <c r="Z756" s="5" t="n"/>
    </row>
    <row r="757" ht="12" customHeight="1" s="726">
      <c r="A757" s="5" t="n"/>
      <c r="B757" s="277" t="n"/>
      <c r="C757" s="5" t="n"/>
      <c r="D757" s="277" t="n"/>
      <c r="E757" s="5" t="n"/>
      <c r="F757" s="547" t="n"/>
      <c r="G757" s="5" t="n"/>
      <c r="H757" s="5" t="n"/>
      <c r="I757" s="5" t="n"/>
      <c r="J757" s="547" t="n"/>
      <c r="K757" s="277" t="n"/>
      <c r="L757" s="5" t="n"/>
      <c r="M757" s="505" t="n"/>
      <c r="N757" s="505" t="n"/>
      <c r="O757" s="5" t="n"/>
      <c r="P757" s="5" t="n"/>
      <c r="Q757" s="5" t="n"/>
      <c r="R757" s="5" t="n"/>
      <c r="S757" s="5" t="n"/>
      <c r="T757" s="5" t="n"/>
      <c r="U757" s="5" t="n"/>
      <c r="V757" s="5" t="n"/>
      <c r="W757" s="5" t="n"/>
      <c r="X757" s="5" t="n"/>
      <c r="Y757" s="5" t="n"/>
      <c r="Z757" s="5" t="n"/>
    </row>
    <row r="758" ht="12" customHeight="1" s="726">
      <c r="A758" s="5" t="n"/>
      <c r="B758" s="277" t="n"/>
      <c r="C758" s="5" t="n"/>
      <c r="D758" s="277" t="n"/>
      <c r="E758" s="5" t="n"/>
      <c r="F758" s="547" t="n"/>
      <c r="G758" s="5" t="n"/>
      <c r="H758" s="5" t="n"/>
      <c r="I758" s="5" t="n"/>
      <c r="J758" s="547" t="n"/>
      <c r="K758" s="277" t="n"/>
      <c r="L758" s="5" t="n"/>
      <c r="M758" s="505" t="n"/>
      <c r="N758" s="505" t="n"/>
      <c r="O758" s="5" t="n"/>
      <c r="P758" s="5" t="n"/>
      <c r="Q758" s="5" t="n"/>
      <c r="R758" s="5" t="n"/>
      <c r="S758" s="5" t="n"/>
      <c r="T758" s="5" t="n"/>
      <c r="U758" s="5" t="n"/>
      <c r="V758" s="5" t="n"/>
      <c r="W758" s="5" t="n"/>
      <c r="X758" s="5" t="n"/>
      <c r="Y758" s="5" t="n"/>
      <c r="Z758" s="5" t="n"/>
    </row>
    <row r="759" ht="12" customHeight="1" s="726">
      <c r="A759" s="5" t="n"/>
      <c r="B759" s="277" t="n"/>
      <c r="C759" s="5" t="n"/>
      <c r="D759" s="277" t="n"/>
      <c r="E759" s="5" t="n"/>
      <c r="F759" s="547" t="n"/>
      <c r="G759" s="5" t="n"/>
      <c r="H759" s="5" t="n"/>
      <c r="I759" s="5" t="n"/>
      <c r="J759" s="547" t="n"/>
      <c r="K759" s="277" t="n"/>
      <c r="L759" s="5" t="n"/>
      <c r="M759" s="505" t="n"/>
      <c r="N759" s="505" t="n"/>
      <c r="O759" s="5" t="n"/>
      <c r="P759" s="5" t="n"/>
      <c r="Q759" s="5" t="n"/>
      <c r="R759" s="5" t="n"/>
      <c r="S759" s="5" t="n"/>
      <c r="T759" s="5" t="n"/>
      <c r="U759" s="5" t="n"/>
      <c r="V759" s="5" t="n"/>
      <c r="W759" s="5" t="n"/>
      <c r="X759" s="5" t="n"/>
      <c r="Y759" s="5" t="n"/>
      <c r="Z759" s="5" t="n"/>
    </row>
    <row r="760" ht="12" customHeight="1" s="726">
      <c r="A760" s="5" t="n"/>
      <c r="B760" s="277" t="n"/>
      <c r="C760" s="5" t="n"/>
      <c r="D760" s="277" t="n"/>
      <c r="E760" s="5" t="n"/>
      <c r="F760" s="547" t="n"/>
      <c r="G760" s="5" t="n"/>
      <c r="H760" s="5" t="n"/>
      <c r="I760" s="5" t="n"/>
      <c r="J760" s="547" t="n"/>
      <c r="K760" s="277" t="n"/>
      <c r="L760" s="5" t="n"/>
      <c r="M760" s="505" t="n"/>
      <c r="N760" s="505" t="n"/>
      <c r="O760" s="5" t="n"/>
      <c r="P760" s="5" t="n"/>
      <c r="Q760" s="5" t="n"/>
      <c r="R760" s="5" t="n"/>
      <c r="S760" s="5" t="n"/>
      <c r="T760" s="5" t="n"/>
      <c r="U760" s="5" t="n"/>
      <c r="V760" s="5" t="n"/>
      <c r="W760" s="5" t="n"/>
      <c r="X760" s="5" t="n"/>
      <c r="Y760" s="5" t="n"/>
      <c r="Z760" s="5" t="n"/>
    </row>
    <row r="761" ht="12" customHeight="1" s="726">
      <c r="A761" s="5" t="n"/>
      <c r="B761" s="277" t="n"/>
      <c r="C761" s="5" t="n"/>
      <c r="D761" s="277" t="n"/>
      <c r="E761" s="5" t="n"/>
      <c r="F761" s="547" t="n"/>
      <c r="G761" s="5" t="n"/>
      <c r="H761" s="5" t="n"/>
      <c r="I761" s="5" t="n"/>
      <c r="J761" s="547" t="n"/>
      <c r="K761" s="277" t="n"/>
      <c r="L761" s="5" t="n"/>
      <c r="M761" s="505" t="n"/>
      <c r="N761" s="505" t="n"/>
      <c r="O761" s="5" t="n"/>
      <c r="P761" s="5" t="n"/>
      <c r="Q761" s="5" t="n"/>
      <c r="R761" s="5" t="n"/>
      <c r="S761" s="5" t="n"/>
      <c r="T761" s="5" t="n"/>
      <c r="U761" s="5" t="n"/>
      <c r="V761" s="5" t="n"/>
      <c r="W761" s="5" t="n"/>
      <c r="X761" s="5" t="n"/>
      <c r="Y761" s="5" t="n"/>
      <c r="Z761" s="5" t="n"/>
    </row>
    <row r="762" ht="12" customHeight="1" s="726">
      <c r="A762" s="5" t="n"/>
      <c r="B762" s="277" t="n"/>
      <c r="C762" s="5" t="n"/>
      <c r="D762" s="277" t="n"/>
      <c r="E762" s="5" t="n"/>
      <c r="F762" s="547" t="n"/>
      <c r="G762" s="5" t="n"/>
      <c r="H762" s="5" t="n"/>
      <c r="I762" s="5" t="n"/>
      <c r="J762" s="547" t="n"/>
      <c r="K762" s="277" t="n"/>
      <c r="L762" s="5" t="n"/>
      <c r="M762" s="505" t="n"/>
      <c r="N762" s="505" t="n"/>
      <c r="O762" s="5" t="n"/>
      <c r="P762" s="5" t="n"/>
      <c r="Q762" s="5" t="n"/>
      <c r="R762" s="5" t="n"/>
      <c r="S762" s="5" t="n"/>
      <c r="T762" s="5" t="n"/>
      <c r="U762" s="5" t="n"/>
      <c r="V762" s="5" t="n"/>
      <c r="W762" s="5" t="n"/>
      <c r="X762" s="5" t="n"/>
      <c r="Y762" s="5" t="n"/>
      <c r="Z762" s="5" t="n"/>
    </row>
    <row r="763" ht="12" customHeight="1" s="726">
      <c r="A763" s="5" t="n"/>
      <c r="B763" s="277" t="n"/>
      <c r="C763" s="5" t="n"/>
      <c r="D763" s="277" t="n"/>
      <c r="E763" s="5" t="n"/>
      <c r="F763" s="547" t="n"/>
      <c r="G763" s="5" t="n"/>
      <c r="H763" s="5" t="n"/>
      <c r="I763" s="5" t="n"/>
      <c r="J763" s="547" t="n"/>
      <c r="K763" s="277" t="n"/>
      <c r="L763" s="5" t="n"/>
      <c r="M763" s="505" t="n"/>
      <c r="N763" s="505" t="n"/>
      <c r="O763" s="5" t="n"/>
      <c r="P763" s="5" t="n"/>
      <c r="Q763" s="5" t="n"/>
      <c r="R763" s="5" t="n"/>
      <c r="S763" s="5" t="n"/>
      <c r="T763" s="5" t="n"/>
      <c r="U763" s="5" t="n"/>
      <c r="V763" s="5" t="n"/>
      <c r="W763" s="5" t="n"/>
      <c r="X763" s="5" t="n"/>
      <c r="Y763" s="5" t="n"/>
      <c r="Z763" s="5" t="n"/>
    </row>
    <row r="764" ht="12" customHeight="1" s="726">
      <c r="A764" s="5" t="n"/>
      <c r="B764" s="277" t="n"/>
      <c r="C764" s="5" t="n"/>
      <c r="D764" s="277" t="n"/>
      <c r="E764" s="5" t="n"/>
      <c r="F764" s="547" t="n"/>
      <c r="G764" s="5" t="n"/>
      <c r="H764" s="5" t="n"/>
      <c r="I764" s="5" t="n"/>
      <c r="J764" s="547" t="n"/>
      <c r="K764" s="277" t="n"/>
      <c r="L764" s="5" t="n"/>
      <c r="M764" s="505" t="n"/>
      <c r="N764" s="505" t="n"/>
      <c r="O764" s="5" t="n"/>
      <c r="P764" s="5" t="n"/>
      <c r="Q764" s="5" t="n"/>
      <c r="R764" s="5" t="n"/>
      <c r="S764" s="5" t="n"/>
      <c r="T764" s="5" t="n"/>
      <c r="U764" s="5" t="n"/>
      <c r="V764" s="5" t="n"/>
      <c r="W764" s="5" t="n"/>
      <c r="X764" s="5" t="n"/>
      <c r="Y764" s="5" t="n"/>
      <c r="Z764" s="5" t="n"/>
    </row>
    <row r="765" ht="12" customHeight="1" s="726">
      <c r="A765" s="5" t="n"/>
      <c r="B765" s="277" t="n"/>
      <c r="C765" s="5" t="n"/>
      <c r="D765" s="277" t="n"/>
      <c r="E765" s="5" t="n"/>
      <c r="F765" s="547" t="n"/>
      <c r="G765" s="5" t="n"/>
      <c r="H765" s="5" t="n"/>
      <c r="I765" s="5" t="n"/>
      <c r="J765" s="547" t="n"/>
      <c r="K765" s="277" t="n"/>
      <c r="L765" s="5" t="n"/>
      <c r="M765" s="505" t="n"/>
      <c r="N765" s="505" t="n"/>
      <c r="O765" s="5" t="n"/>
      <c r="P765" s="5" t="n"/>
      <c r="Q765" s="5" t="n"/>
      <c r="R765" s="5" t="n"/>
      <c r="S765" s="5" t="n"/>
      <c r="T765" s="5" t="n"/>
      <c r="U765" s="5" t="n"/>
      <c r="V765" s="5" t="n"/>
      <c r="W765" s="5" t="n"/>
      <c r="X765" s="5" t="n"/>
      <c r="Y765" s="5" t="n"/>
      <c r="Z765" s="5" t="n"/>
    </row>
    <row r="766" ht="12" customHeight="1" s="726">
      <c r="A766" s="5" t="n"/>
      <c r="B766" s="277" t="n"/>
      <c r="C766" s="5" t="n"/>
      <c r="D766" s="277" t="n"/>
      <c r="E766" s="5" t="n"/>
      <c r="F766" s="547" t="n"/>
      <c r="G766" s="5" t="n"/>
      <c r="H766" s="5" t="n"/>
      <c r="I766" s="5" t="n"/>
      <c r="J766" s="547" t="n"/>
      <c r="K766" s="277" t="n"/>
      <c r="L766" s="5" t="n"/>
      <c r="M766" s="505" t="n"/>
      <c r="N766" s="505" t="n"/>
      <c r="O766" s="5" t="n"/>
      <c r="P766" s="5" t="n"/>
      <c r="Q766" s="5" t="n"/>
      <c r="R766" s="5" t="n"/>
      <c r="S766" s="5" t="n"/>
      <c r="T766" s="5" t="n"/>
      <c r="U766" s="5" t="n"/>
      <c r="V766" s="5" t="n"/>
      <c r="W766" s="5" t="n"/>
      <c r="X766" s="5" t="n"/>
      <c r="Y766" s="5" t="n"/>
      <c r="Z766" s="5" t="n"/>
    </row>
    <row r="767" ht="12" customHeight="1" s="726">
      <c r="A767" s="5" t="n"/>
      <c r="B767" s="277" t="n"/>
      <c r="C767" s="5" t="n"/>
      <c r="D767" s="277" t="n"/>
      <c r="E767" s="5" t="n"/>
      <c r="F767" s="547" t="n"/>
      <c r="G767" s="5" t="n"/>
      <c r="H767" s="5" t="n"/>
      <c r="I767" s="5" t="n"/>
      <c r="J767" s="547" t="n"/>
      <c r="K767" s="277" t="n"/>
      <c r="L767" s="5" t="n"/>
      <c r="M767" s="505" t="n"/>
      <c r="N767" s="505" t="n"/>
      <c r="O767" s="5" t="n"/>
      <c r="P767" s="5" t="n"/>
      <c r="Q767" s="5" t="n"/>
      <c r="R767" s="5" t="n"/>
      <c r="S767" s="5" t="n"/>
      <c r="T767" s="5" t="n"/>
      <c r="U767" s="5" t="n"/>
      <c r="V767" s="5" t="n"/>
      <c r="W767" s="5" t="n"/>
      <c r="X767" s="5" t="n"/>
      <c r="Y767" s="5" t="n"/>
      <c r="Z767" s="5" t="n"/>
    </row>
    <row r="768" ht="12" customHeight="1" s="726">
      <c r="A768" s="5" t="n"/>
      <c r="B768" s="277" t="n"/>
      <c r="C768" s="5" t="n"/>
      <c r="D768" s="277" t="n"/>
      <c r="E768" s="5" t="n"/>
      <c r="F768" s="547" t="n"/>
      <c r="G768" s="5" t="n"/>
      <c r="H768" s="5" t="n"/>
      <c r="I768" s="5" t="n"/>
      <c r="J768" s="547" t="n"/>
      <c r="K768" s="277" t="n"/>
      <c r="L768" s="5" t="n"/>
      <c r="M768" s="505" t="n"/>
      <c r="N768" s="505" t="n"/>
      <c r="O768" s="5" t="n"/>
      <c r="P768" s="5" t="n"/>
      <c r="Q768" s="5" t="n"/>
      <c r="R768" s="5" t="n"/>
      <c r="S768" s="5" t="n"/>
      <c r="T768" s="5" t="n"/>
      <c r="U768" s="5" t="n"/>
      <c r="V768" s="5" t="n"/>
      <c r="W768" s="5" t="n"/>
      <c r="X768" s="5" t="n"/>
      <c r="Y768" s="5" t="n"/>
      <c r="Z768" s="5" t="n"/>
    </row>
    <row r="769" ht="12" customHeight="1" s="726">
      <c r="A769" s="5" t="n"/>
      <c r="B769" s="277" t="n"/>
      <c r="C769" s="5" t="n"/>
      <c r="D769" s="277" t="n"/>
      <c r="E769" s="5" t="n"/>
      <c r="F769" s="547" t="n"/>
      <c r="G769" s="5" t="n"/>
      <c r="H769" s="5" t="n"/>
      <c r="I769" s="5" t="n"/>
      <c r="J769" s="547" t="n"/>
      <c r="K769" s="277" t="n"/>
      <c r="L769" s="5" t="n"/>
      <c r="M769" s="505" t="n"/>
      <c r="N769" s="505" t="n"/>
      <c r="O769" s="5" t="n"/>
      <c r="P769" s="5" t="n"/>
      <c r="Q769" s="5" t="n"/>
      <c r="R769" s="5" t="n"/>
      <c r="S769" s="5" t="n"/>
      <c r="T769" s="5" t="n"/>
      <c r="U769" s="5" t="n"/>
      <c r="V769" s="5" t="n"/>
      <c r="W769" s="5" t="n"/>
      <c r="X769" s="5" t="n"/>
      <c r="Y769" s="5" t="n"/>
      <c r="Z769" s="5" t="n"/>
    </row>
    <row r="770" ht="12" customHeight="1" s="726">
      <c r="A770" s="5" t="n"/>
      <c r="B770" s="277" t="n"/>
      <c r="C770" s="5" t="n"/>
      <c r="D770" s="277" t="n"/>
      <c r="E770" s="5" t="n"/>
      <c r="F770" s="547" t="n"/>
      <c r="G770" s="5" t="n"/>
      <c r="H770" s="5" t="n"/>
      <c r="I770" s="5" t="n"/>
      <c r="J770" s="547" t="n"/>
      <c r="K770" s="277" t="n"/>
      <c r="L770" s="5" t="n"/>
      <c r="M770" s="505" t="n"/>
      <c r="N770" s="505" t="n"/>
      <c r="O770" s="5" t="n"/>
      <c r="P770" s="5" t="n"/>
      <c r="Q770" s="5" t="n"/>
      <c r="R770" s="5" t="n"/>
      <c r="S770" s="5" t="n"/>
      <c r="T770" s="5" t="n"/>
      <c r="U770" s="5" t="n"/>
      <c r="V770" s="5" t="n"/>
      <c r="W770" s="5" t="n"/>
      <c r="X770" s="5" t="n"/>
      <c r="Y770" s="5" t="n"/>
      <c r="Z770" s="5" t="n"/>
    </row>
    <row r="771" ht="12" customHeight="1" s="726">
      <c r="A771" s="5" t="n"/>
      <c r="B771" s="277" t="n"/>
      <c r="C771" s="5" t="n"/>
      <c r="D771" s="277" t="n"/>
      <c r="E771" s="5" t="n"/>
      <c r="F771" s="547" t="n"/>
      <c r="G771" s="5" t="n"/>
      <c r="H771" s="5" t="n"/>
      <c r="I771" s="5" t="n"/>
      <c r="J771" s="547" t="n"/>
      <c r="K771" s="277" t="n"/>
      <c r="L771" s="5" t="n"/>
      <c r="M771" s="505" t="n"/>
      <c r="N771" s="505" t="n"/>
      <c r="O771" s="5" t="n"/>
      <c r="P771" s="5" t="n"/>
      <c r="Q771" s="5" t="n"/>
      <c r="R771" s="5" t="n"/>
      <c r="S771" s="5" t="n"/>
      <c r="T771" s="5" t="n"/>
      <c r="U771" s="5" t="n"/>
      <c r="V771" s="5" t="n"/>
      <c r="W771" s="5" t="n"/>
      <c r="X771" s="5" t="n"/>
      <c r="Y771" s="5" t="n"/>
      <c r="Z771" s="5" t="n"/>
    </row>
    <row r="772" ht="12" customHeight="1" s="726">
      <c r="A772" s="5" t="n"/>
      <c r="B772" s="277" t="n"/>
      <c r="C772" s="5" t="n"/>
      <c r="D772" s="277" t="n"/>
      <c r="E772" s="5" t="n"/>
      <c r="F772" s="547" t="n"/>
      <c r="G772" s="5" t="n"/>
      <c r="H772" s="5" t="n"/>
      <c r="I772" s="5" t="n"/>
      <c r="J772" s="547" t="n"/>
      <c r="K772" s="277" t="n"/>
      <c r="L772" s="5" t="n"/>
      <c r="M772" s="505" t="n"/>
      <c r="N772" s="505" t="n"/>
      <c r="O772" s="5" t="n"/>
      <c r="P772" s="5" t="n"/>
      <c r="Q772" s="5" t="n"/>
      <c r="R772" s="5" t="n"/>
      <c r="S772" s="5" t="n"/>
      <c r="T772" s="5" t="n"/>
      <c r="U772" s="5" t="n"/>
      <c r="V772" s="5" t="n"/>
      <c r="W772" s="5" t="n"/>
      <c r="X772" s="5" t="n"/>
      <c r="Y772" s="5" t="n"/>
      <c r="Z772" s="5" t="n"/>
    </row>
    <row r="773" ht="12" customHeight="1" s="726">
      <c r="A773" s="5" t="n"/>
      <c r="B773" s="277" t="n"/>
      <c r="C773" s="5" t="n"/>
      <c r="D773" s="277" t="n"/>
      <c r="E773" s="5" t="n"/>
      <c r="F773" s="547" t="n"/>
      <c r="G773" s="5" t="n"/>
      <c r="H773" s="5" t="n"/>
      <c r="I773" s="5" t="n"/>
      <c r="J773" s="547" t="n"/>
      <c r="K773" s="277" t="n"/>
      <c r="L773" s="5" t="n"/>
      <c r="M773" s="505" t="n"/>
      <c r="N773" s="505" t="n"/>
      <c r="O773" s="5" t="n"/>
      <c r="P773" s="5" t="n"/>
      <c r="Q773" s="5" t="n"/>
      <c r="R773" s="5" t="n"/>
      <c r="S773" s="5" t="n"/>
      <c r="T773" s="5" t="n"/>
      <c r="U773" s="5" t="n"/>
      <c r="V773" s="5" t="n"/>
      <c r="W773" s="5" t="n"/>
      <c r="X773" s="5" t="n"/>
      <c r="Y773" s="5" t="n"/>
      <c r="Z773" s="5" t="n"/>
    </row>
    <row r="774" ht="12" customHeight="1" s="726">
      <c r="A774" s="5" t="n"/>
      <c r="B774" s="277" t="n"/>
      <c r="C774" s="5" t="n"/>
      <c r="D774" s="277" t="n"/>
      <c r="E774" s="5" t="n"/>
      <c r="F774" s="547" t="n"/>
      <c r="G774" s="5" t="n"/>
      <c r="H774" s="5" t="n"/>
      <c r="I774" s="5" t="n"/>
      <c r="J774" s="547" t="n"/>
      <c r="K774" s="277" t="n"/>
      <c r="L774" s="5" t="n"/>
      <c r="M774" s="505" t="n"/>
      <c r="N774" s="505" t="n"/>
      <c r="O774" s="5" t="n"/>
      <c r="P774" s="5" t="n"/>
      <c r="Q774" s="5" t="n"/>
      <c r="R774" s="5" t="n"/>
      <c r="S774" s="5" t="n"/>
      <c r="T774" s="5" t="n"/>
      <c r="U774" s="5" t="n"/>
      <c r="V774" s="5" t="n"/>
      <c r="W774" s="5" t="n"/>
      <c r="X774" s="5" t="n"/>
      <c r="Y774" s="5" t="n"/>
      <c r="Z774" s="5" t="n"/>
    </row>
    <row r="775" ht="12" customHeight="1" s="726">
      <c r="A775" s="5" t="n"/>
      <c r="B775" s="277" t="n"/>
      <c r="C775" s="5" t="n"/>
      <c r="D775" s="277" t="n"/>
      <c r="E775" s="5" t="n"/>
      <c r="F775" s="547" t="n"/>
      <c r="G775" s="5" t="n"/>
      <c r="H775" s="5" t="n"/>
      <c r="I775" s="5" t="n"/>
      <c r="J775" s="547" t="n"/>
      <c r="K775" s="277" t="n"/>
      <c r="L775" s="5" t="n"/>
      <c r="M775" s="505" t="n"/>
      <c r="N775" s="505" t="n"/>
      <c r="O775" s="5" t="n"/>
      <c r="P775" s="5" t="n"/>
      <c r="Q775" s="5" t="n"/>
      <c r="R775" s="5" t="n"/>
      <c r="S775" s="5" t="n"/>
      <c r="T775" s="5" t="n"/>
      <c r="U775" s="5" t="n"/>
      <c r="V775" s="5" t="n"/>
      <c r="W775" s="5" t="n"/>
      <c r="X775" s="5" t="n"/>
      <c r="Y775" s="5" t="n"/>
      <c r="Z775" s="5" t="n"/>
    </row>
    <row r="776" ht="12" customHeight="1" s="726">
      <c r="A776" s="5" t="n"/>
      <c r="B776" s="277" t="n"/>
      <c r="C776" s="5" t="n"/>
      <c r="D776" s="277" t="n"/>
      <c r="E776" s="5" t="n"/>
      <c r="F776" s="547" t="n"/>
      <c r="G776" s="5" t="n"/>
      <c r="H776" s="5" t="n"/>
      <c r="I776" s="5" t="n"/>
      <c r="J776" s="547" t="n"/>
      <c r="K776" s="277" t="n"/>
      <c r="L776" s="5" t="n"/>
      <c r="M776" s="505" t="n"/>
      <c r="N776" s="505" t="n"/>
      <c r="O776" s="5" t="n"/>
      <c r="P776" s="5" t="n"/>
      <c r="Q776" s="5" t="n"/>
      <c r="R776" s="5" t="n"/>
      <c r="S776" s="5" t="n"/>
      <c r="T776" s="5" t="n"/>
      <c r="U776" s="5" t="n"/>
      <c r="V776" s="5" t="n"/>
      <c r="W776" s="5" t="n"/>
      <c r="X776" s="5" t="n"/>
      <c r="Y776" s="5" t="n"/>
      <c r="Z776" s="5" t="n"/>
    </row>
    <row r="777" ht="12" customHeight="1" s="726">
      <c r="A777" s="5" t="n"/>
      <c r="B777" s="277" t="n"/>
      <c r="C777" s="5" t="n"/>
      <c r="D777" s="277" t="n"/>
      <c r="E777" s="5" t="n"/>
      <c r="F777" s="547" t="n"/>
      <c r="G777" s="5" t="n"/>
      <c r="H777" s="5" t="n"/>
      <c r="I777" s="5" t="n"/>
      <c r="J777" s="547" t="n"/>
      <c r="K777" s="277" t="n"/>
      <c r="L777" s="5" t="n"/>
      <c r="M777" s="505" t="n"/>
      <c r="N777" s="505" t="n"/>
      <c r="O777" s="5" t="n"/>
      <c r="P777" s="5" t="n"/>
      <c r="Q777" s="5" t="n"/>
      <c r="R777" s="5" t="n"/>
      <c r="S777" s="5" t="n"/>
      <c r="T777" s="5" t="n"/>
      <c r="U777" s="5" t="n"/>
      <c r="V777" s="5" t="n"/>
      <c r="W777" s="5" t="n"/>
      <c r="X777" s="5" t="n"/>
      <c r="Y777" s="5" t="n"/>
      <c r="Z777" s="5" t="n"/>
    </row>
    <row r="778" ht="12" customHeight="1" s="726">
      <c r="A778" s="5" t="n"/>
      <c r="B778" s="277" t="n"/>
      <c r="C778" s="5" t="n"/>
      <c r="D778" s="277" t="n"/>
      <c r="E778" s="5" t="n"/>
      <c r="F778" s="547" t="n"/>
      <c r="G778" s="5" t="n"/>
      <c r="H778" s="5" t="n"/>
      <c r="I778" s="5" t="n"/>
      <c r="J778" s="547" t="n"/>
      <c r="K778" s="277" t="n"/>
      <c r="L778" s="5" t="n"/>
      <c r="M778" s="505" t="n"/>
      <c r="N778" s="505" t="n"/>
      <c r="O778" s="5" t="n"/>
      <c r="P778" s="5" t="n"/>
      <c r="Q778" s="5" t="n"/>
      <c r="R778" s="5" t="n"/>
      <c r="S778" s="5" t="n"/>
      <c r="T778" s="5" t="n"/>
      <c r="U778" s="5" t="n"/>
      <c r="V778" s="5" t="n"/>
      <c r="W778" s="5" t="n"/>
      <c r="X778" s="5" t="n"/>
      <c r="Y778" s="5" t="n"/>
      <c r="Z778" s="5" t="n"/>
    </row>
    <row r="779" ht="12" customHeight="1" s="726">
      <c r="A779" s="5" t="n"/>
      <c r="B779" s="277" t="n"/>
      <c r="C779" s="5" t="n"/>
      <c r="D779" s="277" t="n"/>
      <c r="E779" s="5" t="n"/>
      <c r="F779" s="547" t="n"/>
      <c r="G779" s="5" t="n"/>
      <c r="H779" s="5" t="n"/>
      <c r="I779" s="5" t="n"/>
      <c r="J779" s="547" t="n"/>
      <c r="K779" s="277" t="n"/>
      <c r="L779" s="5" t="n"/>
      <c r="M779" s="505" t="n"/>
      <c r="N779" s="505" t="n"/>
      <c r="O779" s="5" t="n"/>
      <c r="P779" s="5" t="n"/>
      <c r="Q779" s="5" t="n"/>
      <c r="R779" s="5" t="n"/>
      <c r="S779" s="5" t="n"/>
      <c r="T779" s="5" t="n"/>
      <c r="U779" s="5" t="n"/>
      <c r="V779" s="5" t="n"/>
      <c r="W779" s="5" t="n"/>
      <c r="X779" s="5" t="n"/>
      <c r="Y779" s="5" t="n"/>
      <c r="Z779" s="5" t="n"/>
    </row>
    <row r="780" ht="12" customHeight="1" s="726">
      <c r="A780" s="5" t="n"/>
      <c r="B780" s="277" t="n"/>
      <c r="C780" s="5" t="n"/>
      <c r="D780" s="277" t="n"/>
      <c r="E780" s="5" t="n"/>
      <c r="F780" s="547" t="n"/>
      <c r="G780" s="5" t="n"/>
      <c r="H780" s="5" t="n"/>
      <c r="I780" s="5" t="n"/>
      <c r="J780" s="547" t="n"/>
      <c r="K780" s="277" t="n"/>
      <c r="L780" s="5" t="n"/>
      <c r="M780" s="505" t="n"/>
      <c r="N780" s="505" t="n"/>
      <c r="O780" s="5" t="n"/>
      <c r="P780" s="5" t="n"/>
      <c r="Q780" s="5" t="n"/>
      <c r="R780" s="5" t="n"/>
      <c r="S780" s="5" t="n"/>
      <c r="T780" s="5" t="n"/>
      <c r="U780" s="5" t="n"/>
      <c r="V780" s="5" t="n"/>
      <c r="W780" s="5" t="n"/>
      <c r="X780" s="5" t="n"/>
      <c r="Y780" s="5" t="n"/>
      <c r="Z780" s="5" t="n"/>
    </row>
    <row r="781" ht="12" customHeight="1" s="726">
      <c r="A781" s="5" t="n"/>
      <c r="B781" s="277" t="n"/>
      <c r="C781" s="5" t="n"/>
      <c r="D781" s="277" t="n"/>
      <c r="E781" s="5" t="n"/>
      <c r="F781" s="547" t="n"/>
      <c r="G781" s="5" t="n"/>
      <c r="H781" s="5" t="n"/>
      <c r="I781" s="5" t="n"/>
      <c r="J781" s="547" t="n"/>
      <c r="K781" s="277" t="n"/>
      <c r="L781" s="5" t="n"/>
      <c r="M781" s="505" t="n"/>
      <c r="N781" s="505" t="n"/>
      <c r="O781" s="5" t="n"/>
      <c r="P781" s="5" t="n"/>
      <c r="Q781" s="5" t="n"/>
      <c r="R781" s="5" t="n"/>
      <c r="S781" s="5" t="n"/>
      <c r="T781" s="5" t="n"/>
      <c r="U781" s="5" t="n"/>
      <c r="V781" s="5" t="n"/>
      <c r="W781" s="5" t="n"/>
      <c r="X781" s="5" t="n"/>
      <c r="Y781" s="5" t="n"/>
      <c r="Z781" s="5" t="n"/>
    </row>
    <row r="782" ht="12" customHeight="1" s="726">
      <c r="A782" s="5" t="n"/>
      <c r="B782" s="277" t="n"/>
      <c r="C782" s="5" t="n"/>
      <c r="D782" s="277" t="n"/>
      <c r="E782" s="5" t="n"/>
      <c r="F782" s="547" t="n"/>
      <c r="G782" s="5" t="n"/>
      <c r="H782" s="5" t="n"/>
      <c r="I782" s="5" t="n"/>
      <c r="J782" s="547" t="n"/>
      <c r="K782" s="277" t="n"/>
      <c r="L782" s="5" t="n"/>
      <c r="M782" s="505" t="n"/>
      <c r="N782" s="505" t="n"/>
      <c r="O782" s="5" t="n"/>
      <c r="P782" s="5" t="n"/>
      <c r="Q782" s="5" t="n"/>
      <c r="R782" s="5" t="n"/>
      <c r="S782" s="5" t="n"/>
      <c r="T782" s="5" t="n"/>
      <c r="U782" s="5" t="n"/>
      <c r="V782" s="5" t="n"/>
      <c r="W782" s="5" t="n"/>
      <c r="X782" s="5" t="n"/>
      <c r="Y782" s="5" t="n"/>
      <c r="Z782" s="5" t="n"/>
    </row>
    <row r="783" ht="12" customHeight="1" s="726">
      <c r="A783" s="5" t="n"/>
      <c r="B783" s="277" t="n"/>
      <c r="C783" s="5" t="n"/>
      <c r="D783" s="277" t="n"/>
      <c r="E783" s="5" t="n"/>
      <c r="F783" s="547" t="n"/>
      <c r="G783" s="5" t="n"/>
      <c r="H783" s="5" t="n"/>
      <c r="I783" s="5" t="n"/>
      <c r="J783" s="547" t="n"/>
      <c r="K783" s="277" t="n"/>
      <c r="L783" s="5" t="n"/>
      <c r="M783" s="505" t="n"/>
      <c r="N783" s="505" t="n"/>
      <c r="O783" s="5" t="n"/>
      <c r="P783" s="5" t="n"/>
      <c r="Q783" s="5" t="n"/>
      <c r="R783" s="5" t="n"/>
      <c r="S783" s="5" t="n"/>
      <c r="T783" s="5" t="n"/>
      <c r="U783" s="5" t="n"/>
      <c r="V783" s="5" t="n"/>
      <c r="W783" s="5" t="n"/>
      <c r="X783" s="5" t="n"/>
      <c r="Y783" s="5" t="n"/>
      <c r="Z783" s="5" t="n"/>
    </row>
    <row r="784" ht="12" customHeight="1" s="726">
      <c r="A784" s="5" t="n"/>
      <c r="B784" s="277" t="n"/>
      <c r="C784" s="5" t="n"/>
      <c r="D784" s="277" t="n"/>
      <c r="E784" s="5" t="n"/>
      <c r="F784" s="547" t="n"/>
      <c r="G784" s="5" t="n"/>
      <c r="H784" s="5" t="n"/>
      <c r="I784" s="5" t="n"/>
      <c r="J784" s="547" t="n"/>
      <c r="K784" s="277" t="n"/>
      <c r="L784" s="5" t="n"/>
      <c r="M784" s="505" t="n"/>
      <c r="N784" s="505" t="n"/>
      <c r="O784" s="5" t="n"/>
      <c r="P784" s="5" t="n"/>
      <c r="Q784" s="5" t="n"/>
      <c r="R784" s="5" t="n"/>
      <c r="S784" s="5" t="n"/>
      <c r="T784" s="5" t="n"/>
      <c r="U784" s="5" t="n"/>
      <c r="V784" s="5" t="n"/>
      <c r="W784" s="5" t="n"/>
      <c r="X784" s="5" t="n"/>
      <c r="Y784" s="5" t="n"/>
      <c r="Z784" s="5" t="n"/>
    </row>
    <row r="785" ht="12" customHeight="1" s="726">
      <c r="A785" s="5" t="n"/>
      <c r="B785" s="277" t="n"/>
      <c r="C785" s="5" t="n"/>
      <c r="D785" s="277" t="n"/>
      <c r="E785" s="5" t="n"/>
      <c r="F785" s="547" t="n"/>
      <c r="G785" s="5" t="n"/>
      <c r="H785" s="5" t="n"/>
      <c r="I785" s="5" t="n"/>
      <c r="J785" s="547" t="n"/>
      <c r="K785" s="277" t="n"/>
      <c r="L785" s="5" t="n"/>
      <c r="M785" s="505" t="n"/>
      <c r="N785" s="505" t="n"/>
      <c r="O785" s="5" t="n"/>
      <c r="P785" s="5" t="n"/>
      <c r="Q785" s="5" t="n"/>
      <c r="R785" s="5" t="n"/>
      <c r="S785" s="5" t="n"/>
      <c r="T785" s="5" t="n"/>
      <c r="U785" s="5" t="n"/>
      <c r="V785" s="5" t="n"/>
      <c r="W785" s="5" t="n"/>
      <c r="X785" s="5" t="n"/>
      <c r="Y785" s="5" t="n"/>
      <c r="Z785" s="5" t="n"/>
    </row>
    <row r="786" ht="12" customHeight="1" s="726">
      <c r="A786" s="5" t="n"/>
      <c r="B786" s="277" t="n"/>
      <c r="C786" s="5" t="n"/>
      <c r="D786" s="277" t="n"/>
      <c r="E786" s="5" t="n"/>
      <c r="F786" s="547" t="n"/>
      <c r="G786" s="5" t="n"/>
      <c r="H786" s="5" t="n"/>
      <c r="I786" s="5" t="n"/>
      <c r="J786" s="547" t="n"/>
      <c r="K786" s="277" t="n"/>
      <c r="L786" s="5" t="n"/>
      <c r="M786" s="505" t="n"/>
      <c r="N786" s="505" t="n"/>
      <c r="O786" s="5" t="n"/>
      <c r="P786" s="5" t="n"/>
      <c r="Q786" s="5" t="n"/>
      <c r="R786" s="5" t="n"/>
      <c r="S786" s="5" t="n"/>
      <c r="T786" s="5" t="n"/>
      <c r="U786" s="5" t="n"/>
      <c r="V786" s="5" t="n"/>
      <c r="W786" s="5" t="n"/>
      <c r="X786" s="5" t="n"/>
      <c r="Y786" s="5" t="n"/>
      <c r="Z786" s="5" t="n"/>
    </row>
    <row r="787" ht="12" customHeight="1" s="726">
      <c r="A787" s="5" t="n"/>
      <c r="B787" s="277" t="n"/>
      <c r="C787" s="5" t="n"/>
      <c r="D787" s="277" t="n"/>
      <c r="E787" s="5" t="n"/>
      <c r="F787" s="547" t="n"/>
      <c r="G787" s="5" t="n"/>
      <c r="H787" s="5" t="n"/>
      <c r="I787" s="5" t="n"/>
      <c r="J787" s="547" t="n"/>
      <c r="K787" s="277" t="n"/>
      <c r="L787" s="5" t="n"/>
      <c r="M787" s="505" t="n"/>
      <c r="N787" s="505" t="n"/>
      <c r="O787" s="5" t="n"/>
      <c r="P787" s="5" t="n"/>
      <c r="Q787" s="5" t="n"/>
      <c r="R787" s="5" t="n"/>
      <c r="S787" s="5" t="n"/>
      <c r="T787" s="5" t="n"/>
      <c r="U787" s="5" t="n"/>
      <c r="V787" s="5" t="n"/>
      <c r="W787" s="5" t="n"/>
      <c r="X787" s="5" t="n"/>
      <c r="Y787" s="5" t="n"/>
      <c r="Z787" s="5" t="n"/>
    </row>
    <row r="788" ht="12" customHeight="1" s="726">
      <c r="A788" s="5" t="n"/>
      <c r="B788" s="277" t="n"/>
      <c r="C788" s="5" t="n"/>
      <c r="D788" s="277" t="n"/>
      <c r="E788" s="5" t="n"/>
      <c r="F788" s="547" t="n"/>
      <c r="G788" s="5" t="n"/>
      <c r="H788" s="5" t="n"/>
      <c r="I788" s="5" t="n"/>
      <c r="J788" s="547" t="n"/>
      <c r="K788" s="277" t="n"/>
      <c r="L788" s="5" t="n"/>
      <c r="M788" s="505" t="n"/>
      <c r="N788" s="505" t="n"/>
      <c r="O788" s="5" t="n"/>
      <c r="P788" s="5" t="n"/>
      <c r="Q788" s="5" t="n"/>
      <c r="R788" s="5" t="n"/>
      <c r="S788" s="5" t="n"/>
      <c r="T788" s="5" t="n"/>
      <c r="U788" s="5" t="n"/>
      <c r="V788" s="5" t="n"/>
      <c r="W788" s="5" t="n"/>
      <c r="X788" s="5" t="n"/>
      <c r="Y788" s="5" t="n"/>
      <c r="Z788" s="5" t="n"/>
    </row>
    <row r="789" ht="12" customHeight="1" s="726">
      <c r="A789" s="5" t="n"/>
      <c r="B789" s="277" t="n"/>
      <c r="C789" s="5" t="n"/>
      <c r="D789" s="277" t="n"/>
      <c r="E789" s="5" t="n"/>
      <c r="F789" s="547" t="n"/>
      <c r="G789" s="5" t="n"/>
      <c r="H789" s="5" t="n"/>
      <c r="I789" s="5" t="n"/>
      <c r="J789" s="547" t="n"/>
      <c r="K789" s="277" t="n"/>
      <c r="L789" s="5" t="n"/>
      <c r="M789" s="505" t="n"/>
      <c r="N789" s="505" t="n"/>
      <c r="O789" s="5" t="n"/>
      <c r="P789" s="5" t="n"/>
      <c r="Q789" s="5" t="n"/>
      <c r="R789" s="5" t="n"/>
      <c r="S789" s="5" t="n"/>
      <c r="T789" s="5" t="n"/>
      <c r="U789" s="5" t="n"/>
      <c r="V789" s="5" t="n"/>
      <c r="W789" s="5" t="n"/>
      <c r="X789" s="5" t="n"/>
      <c r="Y789" s="5" t="n"/>
      <c r="Z789" s="5" t="n"/>
    </row>
    <row r="790" ht="12" customHeight="1" s="726">
      <c r="A790" s="5" t="n"/>
      <c r="B790" s="277" t="n"/>
      <c r="C790" s="5" t="n"/>
      <c r="D790" s="277" t="n"/>
      <c r="E790" s="5" t="n"/>
      <c r="F790" s="547" t="n"/>
      <c r="G790" s="5" t="n"/>
      <c r="H790" s="5" t="n"/>
      <c r="I790" s="5" t="n"/>
      <c r="J790" s="547" t="n"/>
      <c r="K790" s="277" t="n"/>
      <c r="L790" s="5" t="n"/>
      <c r="M790" s="505" t="n"/>
      <c r="N790" s="505" t="n"/>
      <c r="O790" s="5" t="n"/>
      <c r="P790" s="5" t="n"/>
      <c r="Q790" s="5" t="n"/>
      <c r="R790" s="5" t="n"/>
      <c r="S790" s="5" t="n"/>
      <c r="T790" s="5" t="n"/>
      <c r="U790" s="5" t="n"/>
      <c r="V790" s="5" t="n"/>
      <c r="W790" s="5" t="n"/>
      <c r="X790" s="5" t="n"/>
      <c r="Y790" s="5" t="n"/>
      <c r="Z790" s="5" t="n"/>
    </row>
    <row r="791" ht="12" customHeight="1" s="726">
      <c r="A791" s="5" t="n"/>
      <c r="B791" s="277" t="n"/>
      <c r="C791" s="5" t="n"/>
      <c r="D791" s="277" t="n"/>
      <c r="E791" s="5" t="n"/>
      <c r="F791" s="547" t="n"/>
      <c r="G791" s="5" t="n"/>
      <c r="H791" s="5" t="n"/>
      <c r="I791" s="5" t="n"/>
      <c r="J791" s="547" t="n"/>
      <c r="K791" s="277" t="n"/>
      <c r="L791" s="5" t="n"/>
      <c r="M791" s="505" t="n"/>
      <c r="N791" s="505" t="n"/>
      <c r="O791" s="5" t="n"/>
      <c r="P791" s="5" t="n"/>
      <c r="Q791" s="5" t="n"/>
      <c r="R791" s="5" t="n"/>
      <c r="S791" s="5" t="n"/>
      <c r="T791" s="5" t="n"/>
      <c r="U791" s="5" t="n"/>
      <c r="V791" s="5" t="n"/>
      <c r="W791" s="5" t="n"/>
      <c r="X791" s="5" t="n"/>
      <c r="Y791" s="5" t="n"/>
      <c r="Z791" s="5" t="n"/>
    </row>
    <row r="792" ht="12" customHeight="1" s="726">
      <c r="A792" s="5" t="n"/>
      <c r="B792" s="277" t="n"/>
      <c r="C792" s="5" t="n"/>
      <c r="D792" s="277" t="n"/>
      <c r="E792" s="5" t="n"/>
      <c r="F792" s="547" t="n"/>
      <c r="G792" s="5" t="n"/>
      <c r="H792" s="5" t="n"/>
      <c r="I792" s="5" t="n"/>
      <c r="J792" s="547" t="n"/>
      <c r="K792" s="277" t="n"/>
      <c r="L792" s="5" t="n"/>
      <c r="M792" s="505" t="n"/>
      <c r="N792" s="505" t="n"/>
      <c r="O792" s="5" t="n"/>
      <c r="P792" s="5" t="n"/>
      <c r="Q792" s="5" t="n"/>
      <c r="R792" s="5" t="n"/>
      <c r="S792" s="5" t="n"/>
      <c r="T792" s="5" t="n"/>
      <c r="U792" s="5" t="n"/>
      <c r="V792" s="5" t="n"/>
      <c r="W792" s="5" t="n"/>
      <c r="X792" s="5" t="n"/>
      <c r="Y792" s="5" t="n"/>
      <c r="Z792" s="5" t="n"/>
    </row>
    <row r="793" ht="12" customHeight="1" s="726">
      <c r="A793" s="5" t="n"/>
      <c r="B793" s="277" t="n"/>
      <c r="C793" s="5" t="n"/>
      <c r="D793" s="277" t="n"/>
      <c r="E793" s="5" t="n"/>
      <c r="F793" s="547" t="n"/>
      <c r="G793" s="5" t="n"/>
      <c r="H793" s="5" t="n"/>
      <c r="I793" s="5" t="n"/>
      <c r="J793" s="547" t="n"/>
      <c r="K793" s="277" t="n"/>
      <c r="L793" s="5" t="n"/>
      <c r="M793" s="505" t="n"/>
      <c r="N793" s="505" t="n"/>
      <c r="O793" s="5" t="n"/>
      <c r="P793" s="5" t="n"/>
      <c r="Q793" s="5" t="n"/>
      <c r="R793" s="5" t="n"/>
      <c r="S793" s="5" t="n"/>
      <c r="T793" s="5" t="n"/>
      <c r="U793" s="5" t="n"/>
      <c r="V793" s="5" t="n"/>
      <c r="W793" s="5" t="n"/>
      <c r="X793" s="5" t="n"/>
      <c r="Y793" s="5" t="n"/>
      <c r="Z793" s="5" t="n"/>
    </row>
    <row r="794" ht="12" customHeight="1" s="726">
      <c r="A794" s="5" t="n"/>
      <c r="B794" s="277" t="n"/>
      <c r="C794" s="5" t="n"/>
      <c r="D794" s="277" t="n"/>
      <c r="E794" s="5" t="n"/>
      <c r="F794" s="547" t="n"/>
      <c r="G794" s="5" t="n"/>
      <c r="H794" s="5" t="n"/>
      <c r="I794" s="5" t="n"/>
      <c r="J794" s="547" t="n"/>
      <c r="K794" s="277" t="n"/>
      <c r="L794" s="5" t="n"/>
      <c r="M794" s="505" t="n"/>
      <c r="N794" s="505" t="n"/>
      <c r="O794" s="5" t="n"/>
      <c r="P794" s="5" t="n"/>
      <c r="Q794" s="5" t="n"/>
      <c r="R794" s="5" t="n"/>
      <c r="S794" s="5" t="n"/>
      <c r="T794" s="5" t="n"/>
      <c r="U794" s="5" t="n"/>
      <c r="V794" s="5" t="n"/>
      <c r="W794" s="5" t="n"/>
      <c r="X794" s="5" t="n"/>
      <c r="Y794" s="5" t="n"/>
      <c r="Z794" s="5" t="n"/>
    </row>
    <row r="795" ht="12" customHeight="1" s="726">
      <c r="A795" s="5" t="n"/>
      <c r="B795" s="277" t="n"/>
      <c r="C795" s="5" t="n"/>
      <c r="D795" s="277" t="n"/>
      <c r="E795" s="5" t="n"/>
      <c r="F795" s="547" t="n"/>
      <c r="G795" s="5" t="n"/>
      <c r="H795" s="5" t="n"/>
      <c r="I795" s="5" t="n"/>
      <c r="J795" s="547" t="n"/>
      <c r="K795" s="277" t="n"/>
      <c r="L795" s="5" t="n"/>
      <c r="M795" s="505" t="n"/>
      <c r="N795" s="505" t="n"/>
      <c r="O795" s="5" t="n"/>
      <c r="P795" s="5" t="n"/>
      <c r="Q795" s="5" t="n"/>
      <c r="R795" s="5" t="n"/>
      <c r="S795" s="5" t="n"/>
      <c r="T795" s="5" t="n"/>
      <c r="U795" s="5" t="n"/>
      <c r="V795" s="5" t="n"/>
      <c r="W795" s="5" t="n"/>
      <c r="X795" s="5" t="n"/>
      <c r="Y795" s="5" t="n"/>
      <c r="Z795" s="5" t="n"/>
    </row>
    <row r="796" ht="12" customHeight="1" s="726">
      <c r="A796" s="5" t="n"/>
      <c r="B796" s="277" t="n"/>
      <c r="C796" s="5" t="n"/>
      <c r="D796" s="277" t="n"/>
      <c r="E796" s="5" t="n"/>
      <c r="F796" s="547" t="n"/>
      <c r="G796" s="5" t="n"/>
      <c r="H796" s="5" t="n"/>
      <c r="I796" s="5" t="n"/>
      <c r="J796" s="547" t="n"/>
      <c r="K796" s="277" t="n"/>
      <c r="L796" s="5" t="n"/>
      <c r="M796" s="505" t="n"/>
      <c r="N796" s="505" t="n"/>
      <c r="O796" s="5" t="n"/>
      <c r="P796" s="5" t="n"/>
      <c r="Q796" s="5" t="n"/>
      <c r="R796" s="5" t="n"/>
      <c r="S796" s="5" t="n"/>
      <c r="T796" s="5" t="n"/>
      <c r="U796" s="5" t="n"/>
      <c r="V796" s="5" t="n"/>
      <c r="W796" s="5" t="n"/>
      <c r="X796" s="5" t="n"/>
      <c r="Y796" s="5" t="n"/>
      <c r="Z796" s="5" t="n"/>
    </row>
    <row r="797" ht="12" customHeight="1" s="726">
      <c r="A797" s="5" t="n"/>
      <c r="B797" s="277" t="n"/>
      <c r="C797" s="5" t="n"/>
      <c r="D797" s="277" t="n"/>
      <c r="E797" s="5" t="n"/>
      <c r="F797" s="547" t="n"/>
      <c r="G797" s="5" t="n"/>
      <c r="H797" s="5" t="n"/>
      <c r="I797" s="5" t="n"/>
      <c r="J797" s="547" t="n"/>
      <c r="K797" s="277" t="n"/>
      <c r="L797" s="5" t="n"/>
      <c r="M797" s="505" t="n"/>
      <c r="N797" s="505" t="n"/>
      <c r="O797" s="5" t="n"/>
      <c r="P797" s="5" t="n"/>
      <c r="Q797" s="5" t="n"/>
      <c r="R797" s="5" t="n"/>
      <c r="S797" s="5" t="n"/>
      <c r="T797" s="5" t="n"/>
      <c r="U797" s="5" t="n"/>
      <c r="V797" s="5" t="n"/>
      <c r="W797" s="5" t="n"/>
      <c r="X797" s="5" t="n"/>
      <c r="Y797" s="5" t="n"/>
      <c r="Z797" s="5" t="n"/>
    </row>
    <row r="798" ht="12" customHeight="1" s="726">
      <c r="A798" s="5" t="n"/>
      <c r="B798" s="277" t="n"/>
      <c r="C798" s="5" t="n"/>
      <c r="D798" s="277" t="n"/>
      <c r="E798" s="5" t="n"/>
      <c r="F798" s="547" t="n"/>
      <c r="G798" s="5" t="n"/>
      <c r="H798" s="5" t="n"/>
      <c r="I798" s="5" t="n"/>
      <c r="J798" s="547" t="n"/>
      <c r="K798" s="277" t="n"/>
      <c r="L798" s="5" t="n"/>
      <c r="M798" s="505" t="n"/>
      <c r="N798" s="505" t="n"/>
      <c r="O798" s="5" t="n"/>
      <c r="P798" s="5" t="n"/>
      <c r="Q798" s="5" t="n"/>
      <c r="R798" s="5" t="n"/>
      <c r="S798" s="5" t="n"/>
      <c r="T798" s="5" t="n"/>
      <c r="U798" s="5" t="n"/>
      <c r="V798" s="5" t="n"/>
      <c r="W798" s="5" t="n"/>
      <c r="X798" s="5" t="n"/>
      <c r="Y798" s="5" t="n"/>
      <c r="Z798" s="5" t="n"/>
    </row>
    <row r="799" ht="12" customHeight="1" s="726">
      <c r="A799" s="5" t="n"/>
      <c r="B799" s="277" t="n"/>
      <c r="C799" s="5" t="n"/>
      <c r="D799" s="277" t="n"/>
      <c r="E799" s="5" t="n"/>
      <c r="F799" s="547" t="n"/>
      <c r="G799" s="5" t="n"/>
      <c r="H799" s="5" t="n"/>
      <c r="I799" s="5" t="n"/>
      <c r="J799" s="547" t="n"/>
      <c r="K799" s="277" t="n"/>
      <c r="L799" s="5" t="n"/>
      <c r="M799" s="505" t="n"/>
      <c r="N799" s="505" t="n"/>
      <c r="O799" s="5" t="n"/>
      <c r="P799" s="5" t="n"/>
      <c r="Q799" s="5" t="n"/>
      <c r="R799" s="5" t="n"/>
      <c r="S799" s="5" t="n"/>
      <c r="T799" s="5" t="n"/>
      <c r="U799" s="5" t="n"/>
      <c r="V799" s="5" t="n"/>
      <c r="W799" s="5" t="n"/>
      <c r="X799" s="5" t="n"/>
      <c r="Y799" s="5" t="n"/>
      <c r="Z799" s="5" t="n"/>
    </row>
    <row r="800" ht="12" customHeight="1" s="726">
      <c r="A800" s="5" t="n"/>
      <c r="B800" s="277" t="n"/>
      <c r="C800" s="5" t="n"/>
      <c r="D800" s="277" t="n"/>
      <c r="E800" s="5" t="n"/>
      <c r="F800" s="547" t="n"/>
      <c r="G800" s="5" t="n"/>
      <c r="H800" s="5" t="n"/>
      <c r="I800" s="5" t="n"/>
      <c r="J800" s="547" t="n"/>
      <c r="K800" s="277" t="n"/>
      <c r="L800" s="5" t="n"/>
      <c r="M800" s="505" t="n"/>
      <c r="N800" s="505" t="n"/>
      <c r="O800" s="5" t="n"/>
      <c r="P800" s="5" t="n"/>
      <c r="Q800" s="5" t="n"/>
      <c r="R800" s="5" t="n"/>
      <c r="S800" s="5" t="n"/>
      <c r="T800" s="5" t="n"/>
      <c r="U800" s="5" t="n"/>
      <c r="V800" s="5" t="n"/>
      <c r="W800" s="5" t="n"/>
      <c r="X800" s="5" t="n"/>
      <c r="Y800" s="5" t="n"/>
      <c r="Z800" s="5" t="n"/>
    </row>
    <row r="801" ht="12" customHeight="1" s="726">
      <c r="A801" s="5" t="n"/>
      <c r="B801" s="277" t="n"/>
      <c r="C801" s="5" t="n"/>
      <c r="D801" s="277" t="n"/>
      <c r="E801" s="5" t="n"/>
      <c r="F801" s="547" t="n"/>
      <c r="G801" s="5" t="n"/>
      <c r="H801" s="5" t="n"/>
      <c r="I801" s="5" t="n"/>
      <c r="J801" s="547" t="n"/>
      <c r="K801" s="277" t="n"/>
      <c r="L801" s="5" t="n"/>
      <c r="M801" s="505" t="n"/>
      <c r="N801" s="505" t="n"/>
      <c r="O801" s="5" t="n"/>
      <c r="P801" s="5" t="n"/>
      <c r="Q801" s="5" t="n"/>
      <c r="R801" s="5" t="n"/>
      <c r="S801" s="5" t="n"/>
      <c r="T801" s="5" t="n"/>
      <c r="U801" s="5" t="n"/>
      <c r="V801" s="5" t="n"/>
      <c r="W801" s="5" t="n"/>
      <c r="X801" s="5" t="n"/>
      <c r="Y801" s="5" t="n"/>
      <c r="Z801" s="5" t="n"/>
    </row>
    <row r="802" ht="12" customHeight="1" s="726">
      <c r="A802" s="5" t="n"/>
      <c r="B802" s="277" t="n"/>
      <c r="C802" s="5" t="n"/>
      <c r="D802" s="277" t="n"/>
      <c r="E802" s="5" t="n"/>
      <c r="F802" s="547" t="n"/>
      <c r="G802" s="5" t="n"/>
      <c r="H802" s="5" t="n"/>
      <c r="I802" s="5" t="n"/>
      <c r="J802" s="547" t="n"/>
      <c r="K802" s="277" t="n"/>
      <c r="L802" s="5" t="n"/>
      <c r="M802" s="505" t="n"/>
      <c r="N802" s="505" t="n"/>
      <c r="O802" s="5" t="n"/>
      <c r="P802" s="5" t="n"/>
      <c r="Q802" s="5" t="n"/>
      <c r="R802" s="5" t="n"/>
      <c r="S802" s="5" t="n"/>
      <c r="T802" s="5" t="n"/>
      <c r="U802" s="5" t="n"/>
      <c r="V802" s="5" t="n"/>
      <c r="W802" s="5" t="n"/>
      <c r="X802" s="5" t="n"/>
      <c r="Y802" s="5" t="n"/>
      <c r="Z802" s="5" t="n"/>
    </row>
    <row r="803" ht="12" customHeight="1" s="726">
      <c r="A803" s="5" t="n"/>
      <c r="B803" s="277" t="n"/>
      <c r="C803" s="5" t="n"/>
      <c r="D803" s="277" t="n"/>
      <c r="E803" s="5" t="n"/>
      <c r="F803" s="547" t="n"/>
      <c r="G803" s="5" t="n"/>
      <c r="H803" s="5" t="n"/>
      <c r="I803" s="5" t="n"/>
      <c r="J803" s="547" t="n"/>
      <c r="K803" s="277" t="n"/>
      <c r="L803" s="5" t="n"/>
      <c r="M803" s="505" t="n"/>
      <c r="N803" s="505" t="n"/>
      <c r="O803" s="5" t="n"/>
      <c r="P803" s="5" t="n"/>
      <c r="Q803" s="5" t="n"/>
      <c r="R803" s="5" t="n"/>
      <c r="S803" s="5" t="n"/>
      <c r="T803" s="5" t="n"/>
      <c r="U803" s="5" t="n"/>
      <c r="V803" s="5" t="n"/>
      <c r="W803" s="5" t="n"/>
      <c r="X803" s="5" t="n"/>
      <c r="Y803" s="5" t="n"/>
      <c r="Z803" s="5" t="n"/>
    </row>
    <row r="804" ht="12" customHeight="1" s="726">
      <c r="A804" s="5" t="n"/>
      <c r="B804" s="277" t="n"/>
      <c r="C804" s="5" t="n"/>
      <c r="D804" s="277" t="n"/>
      <c r="E804" s="5" t="n"/>
      <c r="F804" s="547" t="n"/>
      <c r="G804" s="5" t="n"/>
      <c r="H804" s="5" t="n"/>
      <c r="I804" s="5" t="n"/>
      <c r="J804" s="547" t="n"/>
      <c r="K804" s="277" t="n"/>
      <c r="L804" s="5" t="n"/>
      <c r="M804" s="505" t="n"/>
      <c r="N804" s="505" t="n"/>
      <c r="O804" s="5" t="n"/>
      <c r="P804" s="5" t="n"/>
      <c r="Q804" s="5" t="n"/>
      <c r="R804" s="5" t="n"/>
      <c r="S804" s="5" t="n"/>
      <c r="T804" s="5" t="n"/>
      <c r="U804" s="5" t="n"/>
      <c r="V804" s="5" t="n"/>
      <c r="W804" s="5" t="n"/>
      <c r="X804" s="5" t="n"/>
      <c r="Y804" s="5" t="n"/>
      <c r="Z804" s="5" t="n"/>
    </row>
    <row r="805" ht="12" customHeight="1" s="726">
      <c r="A805" s="5" t="n"/>
      <c r="B805" s="277" t="n"/>
      <c r="C805" s="5" t="n"/>
      <c r="D805" s="277" t="n"/>
      <c r="E805" s="5" t="n"/>
      <c r="F805" s="547" t="n"/>
      <c r="G805" s="5" t="n"/>
      <c r="H805" s="5" t="n"/>
      <c r="I805" s="5" t="n"/>
      <c r="J805" s="547" t="n"/>
      <c r="K805" s="277" t="n"/>
      <c r="L805" s="5" t="n"/>
      <c r="M805" s="505" t="n"/>
      <c r="N805" s="505" t="n"/>
      <c r="O805" s="5" t="n"/>
      <c r="P805" s="5" t="n"/>
      <c r="Q805" s="5" t="n"/>
      <c r="R805" s="5" t="n"/>
      <c r="S805" s="5" t="n"/>
      <c r="T805" s="5" t="n"/>
      <c r="U805" s="5" t="n"/>
      <c r="V805" s="5" t="n"/>
      <c r="W805" s="5" t="n"/>
      <c r="X805" s="5" t="n"/>
      <c r="Y805" s="5" t="n"/>
      <c r="Z805" s="5" t="n"/>
    </row>
    <row r="806" ht="12" customHeight="1" s="726">
      <c r="A806" s="5" t="n"/>
      <c r="B806" s="277" t="n"/>
      <c r="C806" s="5" t="n"/>
      <c r="D806" s="277" t="n"/>
      <c r="E806" s="5" t="n"/>
      <c r="F806" s="547" t="n"/>
      <c r="G806" s="5" t="n"/>
      <c r="H806" s="5" t="n"/>
      <c r="I806" s="5" t="n"/>
      <c r="J806" s="547" t="n"/>
      <c r="K806" s="277" t="n"/>
      <c r="L806" s="5" t="n"/>
      <c r="M806" s="505" t="n"/>
      <c r="N806" s="505" t="n"/>
      <c r="O806" s="5" t="n"/>
      <c r="P806" s="5" t="n"/>
      <c r="Q806" s="5" t="n"/>
      <c r="R806" s="5" t="n"/>
      <c r="S806" s="5" t="n"/>
      <c r="T806" s="5" t="n"/>
      <c r="U806" s="5" t="n"/>
      <c r="V806" s="5" t="n"/>
      <c r="W806" s="5" t="n"/>
      <c r="X806" s="5" t="n"/>
      <c r="Y806" s="5" t="n"/>
      <c r="Z806" s="5" t="n"/>
    </row>
    <row r="807" ht="12" customHeight="1" s="726">
      <c r="A807" s="5" t="n"/>
      <c r="B807" s="277" t="n"/>
      <c r="C807" s="5" t="n"/>
      <c r="D807" s="277" t="n"/>
      <c r="E807" s="5" t="n"/>
      <c r="F807" s="547" t="n"/>
      <c r="G807" s="5" t="n"/>
      <c r="H807" s="5" t="n"/>
      <c r="I807" s="5" t="n"/>
      <c r="J807" s="547" t="n"/>
      <c r="K807" s="277" t="n"/>
      <c r="L807" s="5" t="n"/>
      <c r="M807" s="505" t="n"/>
      <c r="N807" s="505" t="n"/>
      <c r="O807" s="5" t="n"/>
      <c r="P807" s="5" t="n"/>
      <c r="Q807" s="5" t="n"/>
      <c r="R807" s="5" t="n"/>
      <c r="S807" s="5" t="n"/>
      <c r="T807" s="5" t="n"/>
      <c r="U807" s="5" t="n"/>
      <c r="V807" s="5" t="n"/>
      <c r="W807" s="5" t="n"/>
      <c r="X807" s="5" t="n"/>
      <c r="Y807" s="5" t="n"/>
      <c r="Z807" s="5" t="n"/>
    </row>
    <row r="808" ht="12" customHeight="1" s="726">
      <c r="A808" s="5" t="n"/>
      <c r="B808" s="277" t="n"/>
      <c r="C808" s="5" t="n"/>
      <c r="D808" s="277" t="n"/>
      <c r="E808" s="5" t="n"/>
      <c r="F808" s="547" t="n"/>
      <c r="G808" s="5" t="n"/>
      <c r="H808" s="5" t="n"/>
      <c r="I808" s="5" t="n"/>
      <c r="J808" s="547" t="n"/>
      <c r="K808" s="277" t="n"/>
      <c r="L808" s="5" t="n"/>
      <c r="M808" s="505" t="n"/>
      <c r="N808" s="505" t="n"/>
      <c r="O808" s="5" t="n"/>
      <c r="P808" s="5" t="n"/>
      <c r="Q808" s="5" t="n"/>
      <c r="R808" s="5" t="n"/>
      <c r="S808" s="5" t="n"/>
      <c r="T808" s="5" t="n"/>
      <c r="U808" s="5" t="n"/>
      <c r="V808" s="5" t="n"/>
      <c r="W808" s="5" t="n"/>
      <c r="X808" s="5" t="n"/>
      <c r="Y808" s="5" t="n"/>
      <c r="Z808" s="5" t="n"/>
    </row>
    <row r="809" ht="12" customHeight="1" s="726">
      <c r="A809" s="5" t="n"/>
      <c r="B809" s="277" t="n"/>
      <c r="C809" s="5" t="n"/>
      <c r="D809" s="277" t="n"/>
      <c r="E809" s="5" t="n"/>
      <c r="F809" s="547" t="n"/>
      <c r="G809" s="5" t="n"/>
      <c r="H809" s="5" t="n"/>
      <c r="I809" s="5" t="n"/>
      <c r="J809" s="547" t="n"/>
      <c r="K809" s="277" t="n"/>
      <c r="L809" s="5" t="n"/>
      <c r="M809" s="505" t="n"/>
      <c r="N809" s="505" t="n"/>
      <c r="O809" s="5" t="n"/>
      <c r="P809" s="5" t="n"/>
      <c r="Q809" s="5" t="n"/>
      <c r="R809" s="5" t="n"/>
      <c r="S809" s="5" t="n"/>
      <c r="T809" s="5" t="n"/>
      <c r="U809" s="5" t="n"/>
      <c r="V809" s="5" t="n"/>
      <c r="W809" s="5" t="n"/>
      <c r="X809" s="5" t="n"/>
      <c r="Y809" s="5" t="n"/>
      <c r="Z809" s="5" t="n"/>
    </row>
    <row r="810" ht="12" customHeight="1" s="726">
      <c r="A810" s="5" t="n"/>
      <c r="B810" s="277" t="n"/>
      <c r="C810" s="5" t="n"/>
      <c r="D810" s="277" t="n"/>
      <c r="E810" s="5" t="n"/>
      <c r="F810" s="547" t="n"/>
      <c r="G810" s="5" t="n"/>
      <c r="H810" s="5" t="n"/>
      <c r="I810" s="5" t="n"/>
      <c r="J810" s="547" t="n"/>
      <c r="K810" s="277" t="n"/>
      <c r="L810" s="5" t="n"/>
      <c r="M810" s="505" t="n"/>
      <c r="N810" s="505" t="n"/>
      <c r="O810" s="5" t="n"/>
      <c r="P810" s="5" t="n"/>
      <c r="Q810" s="5" t="n"/>
      <c r="R810" s="5" t="n"/>
      <c r="S810" s="5" t="n"/>
      <c r="T810" s="5" t="n"/>
      <c r="U810" s="5" t="n"/>
      <c r="V810" s="5" t="n"/>
      <c r="W810" s="5" t="n"/>
      <c r="X810" s="5" t="n"/>
      <c r="Y810" s="5" t="n"/>
      <c r="Z810" s="5" t="n"/>
    </row>
    <row r="811" ht="12" customHeight="1" s="726">
      <c r="A811" s="5" t="n"/>
      <c r="B811" s="277" t="n"/>
      <c r="C811" s="5" t="n"/>
      <c r="D811" s="277" t="n"/>
      <c r="E811" s="5" t="n"/>
      <c r="F811" s="547" t="n"/>
      <c r="G811" s="5" t="n"/>
      <c r="H811" s="5" t="n"/>
      <c r="I811" s="5" t="n"/>
      <c r="J811" s="547" t="n"/>
      <c r="K811" s="277" t="n"/>
      <c r="L811" s="5" t="n"/>
      <c r="M811" s="505" t="n"/>
      <c r="N811" s="505" t="n"/>
      <c r="O811" s="5" t="n"/>
      <c r="P811" s="5" t="n"/>
      <c r="Q811" s="5" t="n"/>
      <c r="R811" s="5" t="n"/>
      <c r="S811" s="5" t="n"/>
      <c r="T811" s="5" t="n"/>
      <c r="U811" s="5" t="n"/>
      <c r="V811" s="5" t="n"/>
      <c r="W811" s="5" t="n"/>
      <c r="X811" s="5" t="n"/>
      <c r="Y811" s="5" t="n"/>
      <c r="Z811" s="5" t="n"/>
    </row>
    <row r="812" ht="12" customHeight="1" s="726">
      <c r="A812" s="5" t="n"/>
      <c r="B812" s="277" t="n"/>
      <c r="C812" s="5" t="n"/>
      <c r="D812" s="277" t="n"/>
      <c r="E812" s="5" t="n"/>
      <c r="F812" s="547" t="n"/>
      <c r="G812" s="5" t="n"/>
      <c r="H812" s="5" t="n"/>
      <c r="I812" s="5" t="n"/>
      <c r="J812" s="547" t="n"/>
      <c r="K812" s="277" t="n"/>
      <c r="L812" s="5" t="n"/>
      <c r="M812" s="505" t="n"/>
      <c r="N812" s="505" t="n"/>
      <c r="O812" s="5" t="n"/>
      <c r="P812" s="5" t="n"/>
      <c r="Q812" s="5" t="n"/>
      <c r="R812" s="5" t="n"/>
      <c r="S812" s="5" t="n"/>
      <c r="T812" s="5" t="n"/>
      <c r="U812" s="5" t="n"/>
      <c r="V812" s="5" t="n"/>
      <c r="W812" s="5" t="n"/>
      <c r="X812" s="5" t="n"/>
      <c r="Y812" s="5" t="n"/>
      <c r="Z812" s="5" t="n"/>
    </row>
    <row r="813" ht="12" customHeight="1" s="726">
      <c r="A813" s="5" t="n"/>
      <c r="B813" s="277" t="n"/>
      <c r="C813" s="5" t="n"/>
      <c r="D813" s="277" t="n"/>
      <c r="E813" s="5" t="n"/>
      <c r="F813" s="547" t="n"/>
      <c r="G813" s="5" t="n"/>
      <c r="H813" s="5" t="n"/>
      <c r="I813" s="5" t="n"/>
      <c r="J813" s="547" t="n"/>
      <c r="K813" s="277" t="n"/>
      <c r="L813" s="5" t="n"/>
      <c r="M813" s="505" t="n"/>
      <c r="N813" s="505" t="n"/>
      <c r="O813" s="5" t="n"/>
      <c r="P813" s="5" t="n"/>
      <c r="Q813" s="5" t="n"/>
      <c r="R813" s="5" t="n"/>
      <c r="S813" s="5" t="n"/>
      <c r="T813" s="5" t="n"/>
      <c r="U813" s="5" t="n"/>
      <c r="V813" s="5" t="n"/>
      <c r="W813" s="5" t="n"/>
      <c r="X813" s="5" t="n"/>
      <c r="Y813" s="5" t="n"/>
      <c r="Z813" s="5" t="n"/>
    </row>
    <row r="814" ht="12" customHeight="1" s="726">
      <c r="A814" s="5" t="n"/>
      <c r="B814" s="277" t="n"/>
      <c r="C814" s="5" t="n"/>
      <c r="D814" s="277" t="n"/>
      <c r="E814" s="5" t="n"/>
      <c r="F814" s="547" t="n"/>
      <c r="G814" s="5" t="n"/>
      <c r="H814" s="5" t="n"/>
      <c r="I814" s="5" t="n"/>
      <c r="J814" s="547" t="n"/>
      <c r="K814" s="277" t="n"/>
      <c r="L814" s="5" t="n"/>
      <c r="M814" s="505" t="n"/>
      <c r="N814" s="505" t="n"/>
      <c r="O814" s="5" t="n"/>
      <c r="P814" s="5" t="n"/>
      <c r="Q814" s="5" t="n"/>
      <c r="R814" s="5" t="n"/>
      <c r="S814" s="5" t="n"/>
      <c r="T814" s="5" t="n"/>
      <c r="U814" s="5" t="n"/>
      <c r="V814" s="5" t="n"/>
      <c r="W814" s="5" t="n"/>
      <c r="X814" s="5" t="n"/>
      <c r="Y814" s="5" t="n"/>
      <c r="Z814" s="5" t="n"/>
    </row>
    <row r="815" ht="12" customHeight="1" s="726">
      <c r="A815" s="5" t="n"/>
      <c r="B815" s="277" t="n"/>
      <c r="C815" s="5" t="n"/>
      <c r="D815" s="277" t="n"/>
      <c r="E815" s="5" t="n"/>
      <c r="F815" s="547" t="n"/>
      <c r="G815" s="5" t="n"/>
      <c r="H815" s="5" t="n"/>
      <c r="I815" s="5" t="n"/>
      <c r="J815" s="547" t="n"/>
      <c r="K815" s="277" t="n"/>
      <c r="L815" s="5" t="n"/>
      <c r="M815" s="505" t="n"/>
      <c r="N815" s="505" t="n"/>
      <c r="O815" s="5" t="n"/>
      <c r="P815" s="5" t="n"/>
      <c r="Q815" s="5" t="n"/>
      <c r="R815" s="5" t="n"/>
      <c r="S815" s="5" t="n"/>
      <c r="T815" s="5" t="n"/>
      <c r="U815" s="5" t="n"/>
      <c r="V815" s="5" t="n"/>
      <c r="W815" s="5" t="n"/>
      <c r="X815" s="5" t="n"/>
      <c r="Y815" s="5" t="n"/>
      <c r="Z815" s="5" t="n"/>
    </row>
    <row r="816" ht="12" customHeight="1" s="726">
      <c r="A816" s="5" t="n"/>
      <c r="B816" s="277" t="n"/>
      <c r="C816" s="5" t="n"/>
      <c r="D816" s="277" t="n"/>
      <c r="E816" s="5" t="n"/>
      <c r="F816" s="547" t="n"/>
      <c r="G816" s="5" t="n"/>
      <c r="H816" s="5" t="n"/>
      <c r="I816" s="5" t="n"/>
      <c r="J816" s="547" t="n"/>
      <c r="K816" s="277" t="n"/>
      <c r="L816" s="5" t="n"/>
      <c r="M816" s="505" t="n"/>
      <c r="N816" s="505" t="n"/>
      <c r="O816" s="5" t="n"/>
      <c r="P816" s="5" t="n"/>
      <c r="Q816" s="5" t="n"/>
      <c r="R816" s="5" t="n"/>
      <c r="S816" s="5" t="n"/>
      <c r="T816" s="5" t="n"/>
      <c r="U816" s="5" t="n"/>
      <c r="V816" s="5" t="n"/>
      <c r="W816" s="5" t="n"/>
      <c r="X816" s="5" t="n"/>
      <c r="Y816" s="5" t="n"/>
      <c r="Z816" s="5" t="n"/>
    </row>
    <row r="817" ht="12" customHeight="1" s="726">
      <c r="A817" s="5" t="n"/>
      <c r="B817" s="277" t="n"/>
      <c r="C817" s="5" t="n"/>
      <c r="D817" s="277" t="n"/>
      <c r="E817" s="5" t="n"/>
      <c r="F817" s="547" t="n"/>
      <c r="G817" s="5" t="n"/>
      <c r="H817" s="5" t="n"/>
      <c r="I817" s="5" t="n"/>
      <c r="J817" s="547" t="n"/>
      <c r="K817" s="277" t="n"/>
      <c r="L817" s="5" t="n"/>
      <c r="M817" s="505" t="n"/>
      <c r="N817" s="505" t="n"/>
      <c r="O817" s="5" t="n"/>
      <c r="P817" s="5" t="n"/>
      <c r="Q817" s="5" t="n"/>
      <c r="R817" s="5" t="n"/>
      <c r="S817" s="5" t="n"/>
      <c r="T817" s="5" t="n"/>
      <c r="U817" s="5" t="n"/>
      <c r="V817" s="5" t="n"/>
      <c r="W817" s="5" t="n"/>
      <c r="X817" s="5" t="n"/>
      <c r="Y817" s="5" t="n"/>
      <c r="Z817" s="5" t="n"/>
    </row>
    <row r="818" ht="12" customHeight="1" s="726">
      <c r="A818" s="5" t="n"/>
      <c r="B818" s="277" t="n"/>
      <c r="C818" s="5" t="n"/>
      <c r="D818" s="277" t="n"/>
      <c r="E818" s="5" t="n"/>
      <c r="F818" s="547" t="n"/>
      <c r="G818" s="5" t="n"/>
      <c r="H818" s="5" t="n"/>
      <c r="I818" s="5" t="n"/>
      <c r="J818" s="547" t="n"/>
      <c r="K818" s="277" t="n"/>
      <c r="L818" s="5" t="n"/>
      <c r="M818" s="505" t="n"/>
      <c r="N818" s="505" t="n"/>
      <c r="O818" s="5" t="n"/>
      <c r="P818" s="5" t="n"/>
      <c r="Q818" s="5" t="n"/>
      <c r="R818" s="5" t="n"/>
      <c r="S818" s="5" t="n"/>
      <c r="T818" s="5" t="n"/>
      <c r="U818" s="5" t="n"/>
      <c r="V818" s="5" t="n"/>
      <c r="W818" s="5" t="n"/>
      <c r="X818" s="5" t="n"/>
      <c r="Y818" s="5" t="n"/>
      <c r="Z818" s="5" t="n"/>
    </row>
    <row r="819" ht="12" customHeight="1" s="726">
      <c r="A819" s="5" t="n"/>
      <c r="B819" s="277" t="n"/>
      <c r="C819" s="5" t="n"/>
      <c r="D819" s="277" t="n"/>
      <c r="E819" s="5" t="n"/>
      <c r="F819" s="547" t="n"/>
      <c r="G819" s="5" t="n"/>
      <c r="H819" s="5" t="n"/>
      <c r="I819" s="5" t="n"/>
      <c r="J819" s="547" t="n"/>
      <c r="K819" s="277" t="n"/>
      <c r="L819" s="5" t="n"/>
      <c r="M819" s="505" t="n"/>
      <c r="N819" s="505" t="n"/>
      <c r="O819" s="5" t="n"/>
      <c r="P819" s="5" t="n"/>
      <c r="Q819" s="5" t="n"/>
      <c r="R819" s="5" t="n"/>
      <c r="S819" s="5" t="n"/>
      <c r="T819" s="5" t="n"/>
      <c r="U819" s="5" t="n"/>
      <c r="V819" s="5" t="n"/>
      <c r="W819" s="5" t="n"/>
      <c r="X819" s="5" t="n"/>
      <c r="Y819" s="5" t="n"/>
      <c r="Z819" s="5" t="n"/>
    </row>
    <row r="820" ht="12" customHeight="1" s="726">
      <c r="A820" s="5" t="n"/>
      <c r="B820" s="277" t="n"/>
      <c r="C820" s="5" t="n"/>
      <c r="D820" s="277" t="n"/>
      <c r="E820" s="5" t="n"/>
      <c r="F820" s="547" t="n"/>
      <c r="G820" s="5" t="n"/>
      <c r="H820" s="5" t="n"/>
      <c r="I820" s="5" t="n"/>
      <c r="J820" s="547" t="n"/>
      <c r="K820" s="277" t="n"/>
      <c r="L820" s="5" t="n"/>
      <c r="M820" s="505" t="n"/>
      <c r="N820" s="505" t="n"/>
      <c r="O820" s="5" t="n"/>
      <c r="P820" s="5" t="n"/>
      <c r="Q820" s="5" t="n"/>
      <c r="R820" s="5" t="n"/>
      <c r="S820" s="5" t="n"/>
      <c r="T820" s="5" t="n"/>
      <c r="U820" s="5" t="n"/>
      <c r="V820" s="5" t="n"/>
      <c r="W820" s="5" t="n"/>
      <c r="X820" s="5" t="n"/>
      <c r="Y820" s="5" t="n"/>
      <c r="Z820" s="5" t="n"/>
    </row>
    <row r="821" ht="12" customHeight="1" s="726">
      <c r="A821" s="5" t="n"/>
      <c r="B821" s="277" t="n"/>
      <c r="C821" s="5" t="n"/>
      <c r="D821" s="277" t="n"/>
      <c r="E821" s="5" t="n"/>
      <c r="F821" s="547" t="n"/>
      <c r="G821" s="5" t="n"/>
      <c r="H821" s="5" t="n"/>
      <c r="I821" s="5" t="n"/>
      <c r="J821" s="547" t="n"/>
      <c r="K821" s="277" t="n"/>
      <c r="L821" s="5" t="n"/>
      <c r="M821" s="505" t="n"/>
      <c r="N821" s="505" t="n"/>
      <c r="O821" s="5" t="n"/>
      <c r="P821" s="5" t="n"/>
      <c r="Q821" s="5" t="n"/>
      <c r="R821" s="5" t="n"/>
      <c r="S821" s="5" t="n"/>
      <c r="T821" s="5" t="n"/>
      <c r="U821" s="5" t="n"/>
      <c r="V821" s="5" t="n"/>
      <c r="W821" s="5" t="n"/>
      <c r="X821" s="5" t="n"/>
      <c r="Y821" s="5" t="n"/>
      <c r="Z821" s="5" t="n"/>
    </row>
    <row r="822" ht="12" customHeight="1" s="726">
      <c r="A822" s="5" t="n"/>
      <c r="B822" s="277" t="n"/>
      <c r="C822" s="5" t="n"/>
      <c r="D822" s="277" t="n"/>
      <c r="E822" s="5" t="n"/>
      <c r="F822" s="547" t="n"/>
      <c r="G822" s="5" t="n"/>
      <c r="H822" s="5" t="n"/>
      <c r="I822" s="5" t="n"/>
      <c r="J822" s="547" t="n"/>
      <c r="K822" s="277" t="n"/>
      <c r="L822" s="5" t="n"/>
      <c r="M822" s="505" t="n"/>
      <c r="N822" s="505" t="n"/>
      <c r="O822" s="5" t="n"/>
      <c r="P822" s="5" t="n"/>
      <c r="Q822" s="5" t="n"/>
      <c r="R822" s="5" t="n"/>
      <c r="S822" s="5" t="n"/>
      <c r="T822" s="5" t="n"/>
      <c r="U822" s="5" t="n"/>
      <c r="V822" s="5" t="n"/>
      <c r="W822" s="5" t="n"/>
      <c r="X822" s="5" t="n"/>
      <c r="Y822" s="5" t="n"/>
      <c r="Z822" s="5" t="n"/>
    </row>
    <row r="823" ht="12" customHeight="1" s="726">
      <c r="A823" s="5" t="n"/>
      <c r="B823" s="277" t="n"/>
      <c r="C823" s="5" t="n"/>
      <c r="D823" s="277" t="n"/>
      <c r="E823" s="5" t="n"/>
      <c r="F823" s="547" t="n"/>
      <c r="G823" s="5" t="n"/>
      <c r="H823" s="5" t="n"/>
      <c r="I823" s="5" t="n"/>
      <c r="J823" s="547" t="n"/>
      <c r="K823" s="277" t="n"/>
      <c r="L823" s="5" t="n"/>
      <c r="M823" s="505" t="n"/>
      <c r="N823" s="505" t="n"/>
      <c r="O823" s="5" t="n"/>
      <c r="P823" s="5" t="n"/>
      <c r="Q823" s="5" t="n"/>
      <c r="R823" s="5" t="n"/>
      <c r="S823" s="5" t="n"/>
      <c r="T823" s="5" t="n"/>
      <c r="U823" s="5" t="n"/>
      <c r="V823" s="5" t="n"/>
      <c r="W823" s="5" t="n"/>
      <c r="X823" s="5" t="n"/>
      <c r="Y823" s="5" t="n"/>
      <c r="Z823" s="5" t="n"/>
    </row>
    <row r="824" ht="12" customHeight="1" s="726">
      <c r="A824" s="5" t="n"/>
      <c r="B824" s="277" t="n"/>
      <c r="C824" s="5" t="n"/>
      <c r="D824" s="277" t="n"/>
      <c r="E824" s="5" t="n"/>
      <c r="F824" s="547" t="n"/>
      <c r="G824" s="5" t="n"/>
      <c r="H824" s="5" t="n"/>
      <c r="I824" s="5" t="n"/>
      <c r="J824" s="547" t="n"/>
      <c r="K824" s="277" t="n"/>
      <c r="L824" s="5" t="n"/>
      <c r="M824" s="505" t="n"/>
      <c r="N824" s="505" t="n"/>
      <c r="O824" s="5" t="n"/>
      <c r="P824" s="5" t="n"/>
      <c r="Q824" s="5" t="n"/>
      <c r="R824" s="5" t="n"/>
      <c r="S824" s="5" t="n"/>
      <c r="T824" s="5" t="n"/>
      <c r="U824" s="5" t="n"/>
      <c r="V824" s="5" t="n"/>
      <c r="W824" s="5" t="n"/>
      <c r="X824" s="5" t="n"/>
      <c r="Y824" s="5" t="n"/>
      <c r="Z824" s="5" t="n"/>
    </row>
    <row r="825" ht="12" customHeight="1" s="726">
      <c r="A825" s="5" t="n"/>
      <c r="B825" s="277" t="n"/>
      <c r="C825" s="5" t="n"/>
      <c r="D825" s="277" t="n"/>
      <c r="E825" s="5" t="n"/>
      <c r="F825" s="547" t="n"/>
      <c r="G825" s="5" t="n"/>
      <c r="H825" s="5" t="n"/>
      <c r="I825" s="5" t="n"/>
      <c r="J825" s="547" t="n"/>
      <c r="K825" s="277" t="n"/>
      <c r="L825" s="5" t="n"/>
      <c r="M825" s="505" t="n"/>
      <c r="N825" s="505" t="n"/>
      <c r="O825" s="5" t="n"/>
      <c r="P825" s="5" t="n"/>
      <c r="Q825" s="5" t="n"/>
      <c r="R825" s="5" t="n"/>
      <c r="S825" s="5" t="n"/>
      <c r="T825" s="5" t="n"/>
      <c r="U825" s="5" t="n"/>
      <c r="V825" s="5" t="n"/>
      <c r="W825" s="5" t="n"/>
      <c r="X825" s="5" t="n"/>
      <c r="Y825" s="5" t="n"/>
      <c r="Z825" s="5" t="n"/>
    </row>
    <row r="826" ht="12" customHeight="1" s="726">
      <c r="A826" s="5" t="n"/>
      <c r="B826" s="277" t="n"/>
      <c r="C826" s="5" t="n"/>
      <c r="D826" s="277" t="n"/>
      <c r="E826" s="5" t="n"/>
      <c r="F826" s="547" t="n"/>
      <c r="G826" s="5" t="n"/>
      <c r="H826" s="5" t="n"/>
      <c r="I826" s="5" t="n"/>
      <c r="J826" s="547" t="n"/>
      <c r="K826" s="277" t="n"/>
      <c r="L826" s="5" t="n"/>
      <c r="M826" s="505" t="n"/>
      <c r="N826" s="505" t="n"/>
      <c r="O826" s="5" t="n"/>
      <c r="P826" s="5" t="n"/>
      <c r="Q826" s="5" t="n"/>
      <c r="R826" s="5" t="n"/>
      <c r="S826" s="5" t="n"/>
      <c r="T826" s="5" t="n"/>
      <c r="U826" s="5" t="n"/>
      <c r="V826" s="5" t="n"/>
      <c r="W826" s="5" t="n"/>
      <c r="X826" s="5" t="n"/>
      <c r="Y826" s="5" t="n"/>
      <c r="Z826" s="5" t="n"/>
    </row>
    <row r="827" ht="12" customHeight="1" s="726">
      <c r="A827" s="5" t="n"/>
      <c r="B827" s="277" t="n"/>
      <c r="C827" s="5" t="n"/>
      <c r="D827" s="277" t="n"/>
      <c r="E827" s="5" t="n"/>
      <c r="F827" s="547" t="n"/>
      <c r="G827" s="5" t="n"/>
      <c r="H827" s="5" t="n"/>
      <c r="I827" s="5" t="n"/>
      <c r="J827" s="547" t="n"/>
      <c r="K827" s="277" t="n"/>
      <c r="L827" s="5" t="n"/>
      <c r="M827" s="505" t="n"/>
      <c r="N827" s="505" t="n"/>
      <c r="O827" s="5" t="n"/>
      <c r="P827" s="5" t="n"/>
      <c r="Q827" s="5" t="n"/>
      <c r="R827" s="5" t="n"/>
      <c r="S827" s="5" t="n"/>
      <c r="T827" s="5" t="n"/>
      <c r="U827" s="5" t="n"/>
      <c r="V827" s="5" t="n"/>
      <c r="W827" s="5" t="n"/>
      <c r="X827" s="5" t="n"/>
      <c r="Y827" s="5" t="n"/>
      <c r="Z827" s="5" t="n"/>
    </row>
    <row r="828" ht="12" customHeight="1" s="726">
      <c r="A828" s="5" t="n"/>
      <c r="B828" s="277" t="n"/>
      <c r="C828" s="5" t="n"/>
      <c r="D828" s="277" t="n"/>
      <c r="E828" s="5" t="n"/>
      <c r="F828" s="547" t="n"/>
      <c r="G828" s="5" t="n"/>
      <c r="H828" s="5" t="n"/>
      <c r="I828" s="5" t="n"/>
      <c r="J828" s="547" t="n"/>
      <c r="K828" s="277" t="n"/>
      <c r="L828" s="5" t="n"/>
      <c r="M828" s="505" t="n"/>
      <c r="N828" s="505" t="n"/>
      <c r="O828" s="5" t="n"/>
      <c r="P828" s="5" t="n"/>
      <c r="Q828" s="5" t="n"/>
      <c r="R828" s="5" t="n"/>
      <c r="S828" s="5" t="n"/>
      <c r="T828" s="5" t="n"/>
      <c r="U828" s="5" t="n"/>
      <c r="V828" s="5" t="n"/>
      <c r="W828" s="5" t="n"/>
      <c r="X828" s="5" t="n"/>
      <c r="Y828" s="5" t="n"/>
      <c r="Z828" s="5" t="n"/>
    </row>
    <row r="829" ht="12" customHeight="1" s="726">
      <c r="A829" s="5" t="n"/>
      <c r="B829" s="277" t="n"/>
      <c r="C829" s="5" t="n"/>
      <c r="D829" s="277" t="n"/>
      <c r="E829" s="5" t="n"/>
      <c r="F829" s="547" t="n"/>
      <c r="G829" s="5" t="n"/>
      <c r="H829" s="5" t="n"/>
      <c r="I829" s="5" t="n"/>
      <c r="J829" s="547" t="n"/>
      <c r="K829" s="277" t="n"/>
      <c r="L829" s="5" t="n"/>
      <c r="M829" s="505" t="n"/>
      <c r="N829" s="505" t="n"/>
      <c r="O829" s="5" t="n"/>
      <c r="P829" s="5" t="n"/>
      <c r="Q829" s="5" t="n"/>
      <c r="R829" s="5" t="n"/>
      <c r="S829" s="5" t="n"/>
      <c r="T829" s="5" t="n"/>
      <c r="U829" s="5" t="n"/>
      <c r="V829" s="5" t="n"/>
      <c r="W829" s="5" t="n"/>
      <c r="X829" s="5" t="n"/>
      <c r="Y829" s="5" t="n"/>
      <c r="Z829" s="5" t="n"/>
    </row>
    <row r="830" ht="12" customHeight="1" s="726">
      <c r="A830" s="5" t="n"/>
      <c r="B830" s="277" t="n"/>
      <c r="C830" s="5" t="n"/>
      <c r="D830" s="277" t="n"/>
      <c r="E830" s="5" t="n"/>
      <c r="F830" s="547" t="n"/>
      <c r="G830" s="5" t="n"/>
      <c r="H830" s="5" t="n"/>
      <c r="I830" s="5" t="n"/>
      <c r="J830" s="547" t="n"/>
      <c r="K830" s="277" t="n"/>
      <c r="L830" s="5" t="n"/>
      <c r="M830" s="505" t="n"/>
      <c r="N830" s="505" t="n"/>
      <c r="O830" s="5" t="n"/>
      <c r="P830" s="5" t="n"/>
      <c r="Q830" s="5" t="n"/>
      <c r="R830" s="5" t="n"/>
      <c r="S830" s="5" t="n"/>
      <c r="T830" s="5" t="n"/>
      <c r="U830" s="5" t="n"/>
      <c r="V830" s="5" t="n"/>
      <c r="W830" s="5" t="n"/>
      <c r="X830" s="5" t="n"/>
      <c r="Y830" s="5" t="n"/>
      <c r="Z830" s="5" t="n"/>
    </row>
    <row r="831" ht="12" customHeight="1" s="726">
      <c r="A831" s="5" t="n"/>
      <c r="B831" s="277" t="n"/>
      <c r="C831" s="5" t="n"/>
      <c r="D831" s="277" t="n"/>
      <c r="E831" s="5" t="n"/>
      <c r="F831" s="547" t="n"/>
      <c r="G831" s="5" t="n"/>
      <c r="H831" s="5" t="n"/>
      <c r="I831" s="5" t="n"/>
      <c r="J831" s="547" t="n"/>
      <c r="K831" s="277" t="n"/>
      <c r="L831" s="5" t="n"/>
      <c r="M831" s="505" t="n"/>
      <c r="N831" s="505" t="n"/>
      <c r="O831" s="5" t="n"/>
      <c r="P831" s="5" t="n"/>
      <c r="Q831" s="5" t="n"/>
      <c r="R831" s="5" t="n"/>
      <c r="S831" s="5" t="n"/>
      <c r="T831" s="5" t="n"/>
      <c r="U831" s="5" t="n"/>
      <c r="V831" s="5" t="n"/>
      <c r="W831" s="5" t="n"/>
      <c r="X831" s="5" t="n"/>
      <c r="Y831" s="5" t="n"/>
      <c r="Z831" s="5" t="n"/>
    </row>
    <row r="832" ht="12" customHeight="1" s="726">
      <c r="A832" s="5" t="n"/>
      <c r="B832" s="277" t="n"/>
      <c r="C832" s="5" t="n"/>
      <c r="D832" s="277" t="n"/>
      <c r="E832" s="5" t="n"/>
      <c r="F832" s="547" t="n"/>
      <c r="G832" s="5" t="n"/>
      <c r="H832" s="5" t="n"/>
      <c r="I832" s="5" t="n"/>
      <c r="J832" s="547" t="n"/>
      <c r="K832" s="277" t="n"/>
      <c r="L832" s="5" t="n"/>
      <c r="M832" s="505" t="n"/>
      <c r="N832" s="505" t="n"/>
      <c r="O832" s="5" t="n"/>
      <c r="P832" s="5" t="n"/>
      <c r="Q832" s="5" t="n"/>
      <c r="R832" s="5" t="n"/>
      <c r="S832" s="5" t="n"/>
      <c r="T832" s="5" t="n"/>
      <c r="U832" s="5" t="n"/>
      <c r="V832" s="5" t="n"/>
      <c r="W832" s="5" t="n"/>
      <c r="X832" s="5" t="n"/>
      <c r="Y832" s="5" t="n"/>
      <c r="Z832" s="5" t="n"/>
    </row>
    <row r="833" ht="12" customHeight="1" s="726">
      <c r="A833" s="5" t="n"/>
      <c r="B833" s="277" t="n"/>
      <c r="C833" s="5" t="n"/>
      <c r="D833" s="277" t="n"/>
      <c r="E833" s="5" t="n"/>
      <c r="F833" s="547" t="n"/>
      <c r="G833" s="5" t="n"/>
      <c r="H833" s="5" t="n"/>
      <c r="I833" s="5" t="n"/>
      <c r="J833" s="547" t="n"/>
      <c r="K833" s="277" t="n"/>
      <c r="L833" s="5" t="n"/>
      <c r="M833" s="505" t="n"/>
      <c r="N833" s="505" t="n"/>
      <c r="O833" s="5" t="n"/>
      <c r="P833" s="5" t="n"/>
      <c r="Q833" s="5" t="n"/>
      <c r="R833" s="5" t="n"/>
      <c r="S833" s="5" t="n"/>
      <c r="T833" s="5" t="n"/>
      <c r="U833" s="5" t="n"/>
      <c r="V833" s="5" t="n"/>
      <c r="W833" s="5" t="n"/>
      <c r="X833" s="5" t="n"/>
      <c r="Y833" s="5" t="n"/>
      <c r="Z833" s="5" t="n"/>
    </row>
    <row r="834" ht="12" customHeight="1" s="726">
      <c r="A834" s="5" t="n"/>
      <c r="B834" s="277" t="n"/>
      <c r="C834" s="5" t="n"/>
      <c r="D834" s="277" t="n"/>
      <c r="E834" s="5" t="n"/>
      <c r="F834" s="547" t="n"/>
      <c r="G834" s="5" t="n"/>
      <c r="H834" s="5" t="n"/>
      <c r="I834" s="5" t="n"/>
      <c r="J834" s="547" t="n"/>
      <c r="K834" s="277" t="n"/>
      <c r="L834" s="5" t="n"/>
      <c r="M834" s="505" t="n"/>
      <c r="N834" s="505" t="n"/>
      <c r="O834" s="5" t="n"/>
      <c r="P834" s="5" t="n"/>
      <c r="Q834" s="5" t="n"/>
      <c r="R834" s="5" t="n"/>
      <c r="S834" s="5" t="n"/>
      <c r="T834" s="5" t="n"/>
      <c r="U834" s="5" t="n"/>
      <c r="V834" s="5" t="n"/>
      <c r="W834" s="5" t="n"/>
      <c r="X834" s="5" t="n"/>
      <c r="Y834" s="5" t="n"/>
      <c r="Z834" s="5" t="n"/>
    </row>
    <row r="835" ht="12" customHeight="1" s="726">
      <c r="A835" s="5" t="n"/>
      <c r="B835" s="277" t="n"/>
      <c r="C835" s="5" t="n"/>
      <c r="D835" s="277" t="n"/>
      <c r="E835" s="5" t="n"/>
      <c r="F835" s="547" t="n"/>
      <c r="G835" s="5" t="n"/>
      <c r="H835" s="5" t="n"/>
      <c r="I835" s="5" t="n"/>
      <c r="J835" s="547" t="n"/>
      <c r="K835" s="277" t="n"/>
      <c r="L835" s="5" t="n"/>
      <c r="M835" s="505" t="n"/>
      <c r="N835" s="505" t="n"/>
      <c r="O835" s="5" t="n"/>
      <c r="P835" s="5" t="n"/>
      <c r="Q835" s="5" t="n"/>
      <c r="R835" s="5" t="n"/>
      <c r="S835" s="5" t="n"/>
      <c r="T835" s="5" t="n"/>
      <c r="U835" s="5" t="n"/>
      <c r="V835" s="5" t="n"/>
      <c r="W835" s="5" t="n"/>
      <c r="X835" s="5" t="n"/>
      <c r="Y835" s="5" t="n"/>
      <c r="Z835" s="5" t="n"/>
    </row>
    <row r="836" ht="12" customHeight="1" s="726">
      <c r="A836" s="5" t="n"/>
      <c r="B836" s="277" t="n"/>
      <c r="C836" s="5" t="n"/>
      <c r="D836" s="277" t="n"/>
      <c r="E836" s="5" t="n"/>
      <c r="F836" s="547" t="n"/>
      <c r="G836" s="5" t="n"/>
      <c r="H836" s="5" t="n"/>
      <c r="I836" s="5" t="n"/>
      <c r="J836" s="547" t="n"/>
      <c r="K836" s="277" t="n"/>
      <c r="L836" s="5" t="n"/>
      <c r="M836" s="505" t="n"/>
      <c r="N836" s="505" t="n"/>
      <c r="O836" s="5" t="n"/>
      <c r="P836" s="5" t="n"/>
      <c r="Q836" s="5" t="n"/>
      <c r="R836" s="5" t="n"/>
      <c r="S836" s="5" t="n"/>
      <c r="T836" s="5" t="n"/>
      <c r="U836" s="5" t="n"/>
      <c r="V836" s="5" t="n"/>
      <c r="W836" s="5" t="n"/>
      <c r="X836" s="5" t="n"/>
      <c r="Y836" s="5" t="n"/>
      <c r="Z836" s="5" t="n"/>
    </row>
    <row r="837" ht="12" customHeight="1" s="726">
      <c r="A837" s="5" t="n"/>
      <c r="B837" s="277" t="n"/>
      <c r="C837" s="5" t="n"/>
      <c r="D837" s="277" t="n"/>
      <c r="E837" s="5" t="n"/>
      <c r="F837" s="547" t="n"/>
      <c r="G837" s="5" t="n"/>
      <c r="H837" s="5" t="n"/>
      <c r="I837" s="5" t="n"/>
      <c r="J837" s="547" t="n"/>
      <c r="K837" s="277" t="n"/>
      <c r="L837" s="5" t="n"/>
      <c r="M837" s="505" t="n"/>
      <c r="N837" s="505" t="n"/>
      <c r="O837" s="5" t="n"/>
      <c r="P837" s="5" t="n"/>
      <c r="Q837" s="5" t="n"/>
      <c r="R837" s="5" t="n"/>
      <c r="S837" s="5" t="n"/>
      <c r="T837" s="5" t="n"/>
      <c r="U837" s="5" t="n"/>
      <c r="V837" s="5" t="n"/>
      <c r="W837" s="5" t="n"/>
      <c r="X837" s="5" t="n"/>
      <c r="Y837" s="5" t="n"/>
      <c r="Z837" s="5" t="n"/>
    </row>
    <row r="838" ht="12" customHeight="1" s="726">
      <c r="A838" s="5" t="n"/>
      <c r="B838" s="277" t="n"/>
      <c r="C838" s="5" t="n"/>
      <c r="D838" s="277" t="n"/>
      <c r="E838" s="5" t="n"/>
      <c r="F838" s="547" t="n"/>
      <c r="G838" s="5" t="n"/>
      <c r="H838" s="5" t="n"/>
      <c r="I838" s="5" t="n"/>
      <c r="J838" s="547" t="n"/>
      <c r="K838" s="277" t="n"/>
      <c r="L838" s="5" t="n"/>
      <c r="M838" s="505" t="n"/>
      <c r="N838" s="505" t="n"/>
      <c r="O838" s="5" t="n"/>
      <c r="P838" s="5" t="n"/>
      <c r="Q838" s="5" t="n"/>
      <c r="R838" s="5" t="n"/>
      <c r="S838" s="5" t="n"/>
      <c r="T838" s="5" t="n"/>
      <c r="U838" s="5" t="n"/>
      <c r="V838" s="5" t="n"/>
      <c r="W838" s="5" t="n"/>
      <c r="X838" s="5" t="n"/>
      <c r="Y838" s="5" t="n"/>
      <c r="Z838" s="5" t="n"/>
    </row>
    <row r="839" ht="12" customHeight="1" s="726">
      <c r="A839" s="5" t="n"/>
      <c r="B839" s="277" t="n"/>
      <c r="C839" s="5" t="n"/>
      <c r="D839" s="277" t="n"/>
      <c r="E839" s="5" t="n"/>
      <c r="F839" s="547" t="n"/>
      <c r="G839" s="5" t="n"/>
      <c r="H839" s="5" t="n"/>
      <c r="I839" s="5" t="n"/>
      <c r="J839" s="547" t="n"/>
      <c r="K839" s="277" t="n"/>
      <c r="L839" s="5" t="n"/>
      <c r="M839" s="505" t="n"/>
      <c r="N839" s="505" t="n"/>
      <c r="O839" s="5" t="n"/>
      <c r="P839" s="5" t="n"/>
      <c r="Q839" s="5" t="n"/>
      <c r="R839" s="5" t="n"/>
      <c r="S839" s="5" t="n"/>
      <c r="T839" s="5" t="n"/>
      <c r="U839" s="5" t="n"/>
      <c r="V839" s="5" t="n"/>
      <c r="W839" s="5" t="n"/>
      <c r="X839" s="5" t="n"/>
      <c r="Y839" s="5" t="n"/>
      <c r="Z839" s="5" t="n"/>
    </row>
    <row r="840" ht="12" customHeight="1" s="726">
      <c r="A840" s="5" t="n"/>
      <c r="B840" s="277" t="n"/>
      <c r="C840" s="5" t="n"/>
      <c r="D840" s="277" t="n"/>
      <c r="E840" s="5" t="n"/>
      <c r="F840" s="547" t="n"/>
      <c r="G840" s="5" t="n"/>
      <c r="H840" s="5" t="n"/>
      <c r="I840" s="5" t="n"/>
      <c r="J840" s="547" t="n"/>
      <c r="K840" s="277" t="n"/>
      <c r="L840" s="5" t="n"/>
      <c r="M840" s="505" t="n"/>
      <c r="N840" s="505" t="n"/>
      <c r="O840" s="5" t="n"/>
      <c r="P840" s="5" t="n"/>
      <c r="Q840" s="5" t="n"/>
      <c r="R840" s="5" t="n"/>
      <c r="S840" s="5" t="n"/>
      <c r="T840" s="5" t="n"/>
      <c r="U840" s="5" t="n"/>
      <c r="V840" s="5" t="n"/>
      <c r="W840" s="5" t="n"/>
      <c r="X840" s="5" t="n"/>
      <c r="Y840" s="5" t="n"/>
      <c r="Z840" s="5" t="n"/>
    </row>
    <row r="841" ht="12" customHeight="1" s="726">
      <c r="A841" s="5" t="n"/>
      <c r="B841" s="277" t="n"/>
      <c r="C841" s="5" t="n"/>
      <c r="D841" s="277" t="n"/>
      <c r="E841" s="5" t="n"/>
      <c r="F841" s="547" t="n"/>
      <c r="G841" s="5" t="n"/>
      <c r="H841" s="5" t="n"/>
      <c r="I841" s="5" t="n"/>
      <c r="J841" s="547" t="n"/>
      <c r="K841" s="277" t="n"/>
      <c r="L841" s="5" t="n"/>
      <c r="M841" s="505" t="n"/>
      <c r="N841" s="505" t="n"/>
      <c r="O841" s="5" t="n"/>
      <c r="P841" s="5" t="n"/>
      <c r="Q841" s="5" t="n"/>
      <c r="R841" s="5" t="n"/>
      <c r="S841" s="5" t="n"/>
      <c r="T841" s="5" t="n"/>
      <c r="U841" s="5" t="n"/>
      <c r="V841" s="5" t="n"/>
      <c r="W841" s="5" t="n"/>
      <c r="X841" s="5" t="n"/>
      <c r="Y841" s="5" t="n"/>
      <c r="Z841" s="5" t="n"/>
    </row>
    <row r="842" ht="12" customHeight="1" s="726">
      <c r="A842" s="5" t="n"/>
      <c r="B842" s="277" t="n"/>
      <c r="C842" s="5" t="n"/>
      <c r="D842" s="277" t="n"/>
      <c r="E842" s="5" t="n"/>
      <c r="F842" s="547" t="n"/>
      <c r="G842" s="5" t="n"/>
      <c r="H842" s="5" t="n"/>
      <c r="I842" s="5" t="n"/>
      <c r="J842" s="547" t="n"/>
      <c r="K842" s="277" t="n"/>
      <c r="L842" s="5" t="n"/>
      <c r="M842" s="505" t="n"/>
      <c r="N842" s="505" t="n"/>
      <c r="O842" s="5" t="n"/>
      <c r="P842" s="5" t="n"/>
      <c r="Q842" s="5" t="n"/>
      <c r="R842" s="5" t="n"/>
      <c r="S842" s="5" t="n"/>
      <c r="T842" s="5" t="n"/>
      <c r="U842" s="5" t="n"/>
      <c r="V842" s="5" t="n"/>
      <c r="W842" s="5" t="n"/>
      <c r="X842" s="5" t="n"/>
      <c r="Y842" s="5" t="n"/>
      <c r="Z842" s="5" t="n"/>
    </row>
    <row r="843" ht="12" customHeight="1" s="726">
      <c r="A843" s="5" t="n"/>
      <c r="B843" s="277" t="n"/>
      <c r="C843" s="5" t="n"/>
      <c r="D843" s="277" t="n"/>
      <c r="E843" s="5" t="n"/>
      <c r="F843" s="547" t="n"/>
      <c r="G843" s="5" t="n"/>
      <c r="H843" s="5" t="n"/>
      <c r="I843" s="5" t="n"/>
      <c r="J843" s="547" t="n"/>
      <c r="K843" s="277" t="n"/>
      <c r="L843" s="5" t="n"/>
      <c r="M843" s="505" t="n"/>
      <c r="N843" s="505" t="n"/>
      <c r="O843" s="5" t="n"/>
      <c r="P843" s="5" t="n"/>
      <c r="Q843" s="5" t="n"/>
      <c r="R843" s="5" t="n"/>
      <c r="S843" s="5" t="n"/>
      <c r="T843" s="5" t="n"/>
      <c r="U843" s="5" t="n"/>
      <c r="V843" s="5" t="n"/>
      <c r="W843" s="5" t="n"/>
      <c r="X843" s="5" t="n"/>
      <c r="Y843" s="5" t="n"/>
      <c r="Z843" s="5" t="n"/>
    </row>
    <row r="844" ht="12" customHeight="1" s="726">
      <c r="A844" s="5" t="n"/>
      <c r="B844" s="277" t="n"/>
      <c r="C844" s="5" t="n"/>
      <c r="D844" s="277" t="n"/>
      <c r="E844" s="5" t="n"/>
      <c r="F844" s="547" t="n"/>
      <c r="G844" s="5" t="n"/>
      <c r="H844" s="5" t="n"/>
      <c r="I844" s="5" t="n"/>
      <c r="J844" s="547" t="n"/>
      <c r="K844" s="277" t="n"/>
      <c r="L844" s="5" t="n"/>
      <c r="M844" s="505" t="n"/>
      <c r="N844" s="505" t="n"/>
      <c r="O844" s="5" t="n"/>
      <c r="P844" s="5" t="n"/>
      <c r="Q844" s="5" t="n"/>
      <c r="R844" s="5" t="n"/>
      <c r="S844" s="5" t="n"/>
      <c r="T844" s="5" t="n"/>
      <c r="U844" s="5" t="n"/>
      <c r="V844" s="5" t="n"/>
      <c r="W844" s="5" t="n"/>
      <c r="X844" s="5" t="n"/>
      <c r="Y844" s="5" t="n"/>
      <c r="Z844" s="5" t="n"/>
    </row>
    <row r="845" ht="12" customHeight="1" s="726">
      <c r="A845" s="5" t="n"/>
      <c r="B845" s="277" t="n"/>
      <c r="C845" s="5" t="n"/>
      <c r="D845" s="277" t="n"/>
      <c r="E845" s="5" t="n"/>
      <c r="F845" s="547" t="n"/>
      <c r="G845" s="5" t="n"/>
      <c r="H845" s="5" t="n"/>
      <c r="I845" s="5" t="n"/>
      <c r="J845" s="547" t="n"/>
      <c r="K845" s="277" t="n"/>
      <c r="L845" s="5" t="n"/>
      <c r="M845" s="505" t="n"/>
      <c r="N845" s="505" t="n"/>
      <c r="O845" s="5" t="n"/>
      <c r="P845" s="5" t="n"/>
      <c r="Q845" s="5" t="n"/>
      <c r="R845" s="5" t="n"/>
      <c r="S845" s="5" t="n"/>
      <c r="T845" s="5" t="n"/>
      <c r="U845" s="5" t="n"/>
      <c r="V845" s="5" t="n"/>
      <c r="W845" s="5" t="n"/>
      <c r="X845" s="5" t="n"/>
      <c r="Y845" s="5" t="n"/>
      <c r="Z845" s="5" t="n"/>
    </row>
    <row r="846" ht="12" customHeight="1" s="726">
      <c r="A846" s="5" t="n"/>
      <c r="B846" s="277" t="n"/>
      <c r="C846" s="5" t="n"/>
      <c r="D846" s="277" t="n"/>
      <c r="E846" s="5" t="n"/>
      <c r="F846" s="547" t="n"/>
      <c r="G846" s="5" t="n"/>
      <c r="H846" s="5" t="n"/>
      <c r="I846" s="5" t="n"/>
      <c r="J846" s="547" t="n"/>
      <c r="K846" s="277" t="n"/>
      <c r="L846" s="5" t="n"/>
      <c r="M846" s="505" t="n"/>
      <c r="N846" s="505" t="n"/>
      <c r="O846" s="5" t="n"/>
      <c r="P846" s="5" t="n"/>
      <c r="Q846" s="5" t="n"/>
      <c r="R846" s="5" t="n"/>
      <c r="S846" s="5" t="n"/>
      <c r="T846" s="5" t="n"/>
      <c r="U846" s="5" t="n"/>
      <c r="V846" s="5" t="n"/>
      <c r="W846" s="5" t="n"/>
      <c r="X846" s="5" t="n"/>
      <c r="Y846" s="5" t="n"/>
      <c r="Z846" s="5" t="n"/>
    </row>
    <row r="847" ht="12" customHeight="1" s="726">
      <c r="A847" s="5" t="n"/>
      <c r="B847" s="277" t="n"/>
      <c r="C847" s="5" t="n"/>
      <c r="D847" s="277" t="n"/>
      <c r="E847" s="5" t="n"/>
      <c r="F847" s="547" t="n"/>
      <c r="G847" s="5" t="n"/>
      <c r="H847" s="5" t="n"/>
      <c r="I847" s="5" t="n"/>
      <c r="J847" s="547" t="n"/>
      <c r="K847" s="277" t="n"/>
      <c r="L847" s="5" t="n"/>
      <c r="M847" s="505" t="n"/>
      <c r="N847" s="505" t="n"/>
      <c r="O847" s="5" t="n"/>
      <c r="P847" s="5" t="n"/>
      <c r="Q847" s="5" t="n"/>
      <c r="R847" s="5" t="n"/>
      <c r="S847" s="5" t="n"/>
      <c r="T847" s="5" t="n"/>
      <c r="U847" s="5" t="n"/>
      <c r="V847" s="5" t="n"/>
      <c r="W847" s="5" t="n"/>
      <c r="X847" s="5" t="n"/>
      <c r="Y847" s="5" t="n"/>
      <c r="Z847" s="5" t="n"/>
    </row>
    <row r="848" ht="12" customHeight="1" s="726">
      <c r="A848" s="5" t="n"/>
      <c r="B848" s="277" t="n"/>
      <c r="C848" s="5" t="n"/>
      <c r="D848" s="277" t="n"/>
      <c r="E848" s="5" t="n"/>
      <c r="F848" s="547" t="n"/>
      <c r="G848" s="5" t="n"/>
      <c r="H848" s="5" t="n"/>
      <c r="I848" s="5" t="n"/>
      <c r="J848" s="547" t="n"/>
      <c r="K848" s="277" t="n"/>
      <c r="L848" s="5" t="n"/>
      <c r="M848" s="505" t="n"/>
      <c r="N848" s="505" t="n"/>
      <c r="O848" s="5" t="n"/>
      <c r="P848" s="5" t="n"/>
      <c r="Q848" s="5" t="n"/>
      <c r="R848" s="5" t="n"/>
      <c r="S848" s="5" t="n"/>
      <c r="T848" s="5" t="n"/>
      <c r="U848" s="5" t="n"/>
      <c r="V848" s="5" t="n"/>
      <c r="W848" s="5" t="n"/>
      <c r="X848" s="5" t="n"/>
      <c r="Y848" s="5" t="n"/>
      <c r="Z848" s="5" t="n"/>
    </row>
    <row r="849" ht="12" customHeight="1" s="726">
      <c r="A849" s="5" t="n"/>
      <c r="B849" s="277" t="n"/>
      <c r="C849" s="5" t="n"/>
      <c r="D849" s="277" t="n"/>
      <c r="E849" s="5" t="n"/>
      <c r="F849" s="547" t="n"/>
      <c r="G849" s="5" t="n"/>
      <c r="H849" s="5" t="n"/>
      <c r="I849" s="5" t="n"/>
      <c r="J849" s="547" t="n"/>
      <c r="K849" s="277" t="n"/>
      <c r="L849" s="5" t="n"/>
      <c r="M849" s="505" t="n"/>
      <c r="N849" s="505" t="n"/>
      <c r="O849" s="5" t="n"/>
      <c r="P849" s="5" t="n"/>
      <c r="Q849" s="5" t="n"/>
      <c r="R849" s="5" t="n"/>
      <c r="S849" s="5" t="n"/>
      <c r="T849" s="5" t="n"/>
      <c r="U849" s="5" t="n"/>
      <c r="V849" s="5" t="n"/>
      <c r="W849" s="5" t="n"/>
      <c r="X849" s="5" t="n"/>
      <c r="Y849" s="5" t="n"/>
      <c r="Z849" s="5" t="n"/>
    </row>
    <row r="850" ht="12" customHeight="1" s="726">
      <c r="A850" s="5" t="n"/>
      <c r="B850" s="277" t="n"/>
      <c r="C850" s="5" t="n"/>
      <c r="D850" s="277" t="n"/>
      <c r="E850" s="5" t="n"/>
      <c r="F850" s="547" t="n"/>
      <c r="G850" s="5" t="n"/>
      <c r="H850" s="5" t="n"/>
      <c r="I850" s="5" t="n"/>
      <c r="J850" s="547" t="n"/>
      <c r="K850" s="277" t="n"/>
      <c r="L850" s="5" t="n"/>
      <c r="M850" s="505" t="n"/>
      <c r="N850" s="505" t="n"/>
      <c r="O850" s="5" t="n"/>
      <c r="P850" s="5" t="n"/>
      <c r="Q850" s="5" t="n"/>
      <c r="R850" s="5" t="n"/>
      <c r="S850" s="5" t="n"/>
      <c r="T850" s="5" t="n"/>
      <c r="U850" s="5" t="n"/>
      <c r="V850" s="5" t="n"/>
      <c r="W850" s="5" t="n"/>
      <c r="X850" s="5" t="n"/>
      <c r="Y850" s="5" t="n"/>
      <c r="Z850" s="5" t="n"/>
    </row>
    <row r="851" ht="12" customHeight="1" s="726">
      <c r="A851" s="5" t="n"/>
      <c r="B851" s="277" t="n"/>
      <c r="C851" s="5" t="n"/>
      <c r="D851" s="277" t="n"/>
      <c r="E851" s="5" t="n"/>
      <c r="F851" s="547" t="n"/>
      <c r="G851" s="5" t="n"/>
      <c r="H851" s="5" t="n"/>
      <c r="I851" s="5" t="n"/>
      <c r="J851" s="547" t="n"/>
      <c r="K851" s="277" t="n"/>
      <c r="L851" s="5" t="n"/>
      <c r="M851" s="505" t="n"/>
      <c r="N851" s="505" t="n"/>
      <c r="O851" s="5" t="n"/>
      <c r="P851" s="5" t="n"/>
      <c r="Q851" s="5" t="n"/>
      <c r="R851" s="5" t="n"/>
      <c r="S851" s="5" t="n"/>
      <c r="T851" s="5" t="n"/>
      <c r="U851" s="5" t="n"/>
      <c r="V851" s="5" t="n"/>
      <c r="W851" s="5" t="n"/>
      <c r="X851" s="5" t="n"/>
      <c r="Y851" s="5" t="n"/>
      <c r="Z851" s="5" t="n"/>
    </row>
    <row r="852" ht="12" customHeight="1" s="726">
      <c r="A852" s="5" t="n"/>
      <c r="B852" s="277" t="n"/>
      <c r="C852" s="5" t="n"/>
      <c r="D852" s="277" t="n"/>
      <c r="E852" s="5" t="n"/>
      <c r="F852" s="547" t="n"/>
      <c r="G852" s="5" t="n"/>
      <c r="H852" s="5" t="n"/>
      <c r="I852" s="5" t="n"/>
      <c r="J852" s="547" t="n"/>
      <c r="K852" s="277" t="n"/>
      <c r="L852" s="5" t="n"/>
      <c r="M852" s="505" t="n"/>
      <c r="N852" s="505" t="n"/>
      <c r="O852" s="5" t="n"/>
      <c r="P852" s="5" t="n"/>
      <c r="Q852" s="5" t="n"/>
      <c r="R852" s="5" t="n"/>
      <c r="S852" s="5" t="n"/>
      <c r="T852" s="5" t="n"/>
      <c r="U852" s="5" t="n"/>
      <c r="V852" s="5" t="n"/>
      <c r="W852" s="5" t="n"/>
      <c r="X852" s="5" t="n"/>
      <c r="Y852" s="5" t="n"/>
      <c r="Z852" s="5" t="n"/>
    </row>
    <row r="853" ht="12" customHeight="1" s="726">
      <c r="A853" s="5" t="n"/>
      <c r="B853" s="277" t="n"/>
      <c r="C853" s="5" t="n"/>
      <c r="D853" s="277" t="n"/>
      <c r="E853" s="5" t="n"/>
      <c r="F853" s="547" t="n"/>
      <c r="G853" s="5" t="n"/>
      <c r="H853" s="5" t="n"/>
      <c r="I853" s="5" t="n"/>
      <c r="J853" s="547" t="n"/>
      <c r="K853" s="277" t="n"/>
      <c r="L853" s="5" t="n"/>
      <c r="M853" s="505" t="n"/>
      <c r="N853" s="505" t="n"/>
      <c r="O853" s="5" t="n"/>
      <c r="P853" s="5" t="n"/>
      <c r="Q853" s="5" t="n"/>
      <c r="R853" s="5" t="n"/>
      <c r="S853" s="5" t="n"/>
      <c r="T853" s="5" t="n"/>
      <c r="U853" s="5" t="n"/>
      <c r="V853" s="5" t="n"/>
      <c r="W853" s="5" t="n"/>
      <c r="X853" s="5" t="n"/>
      <c r="Y853" s="5" t="n"/>
      <c r="Z853" s="5" t="n"/>
    </row>
    <row r="854" ht="12" customHeight="1" s="726">
      <c r="A854" s="5" t="n"/>
      <c r="B854" s="277" t="n"/>
      <c r="C854" s="5" t="n"/>
      <c r="D854" s="277" t="n"/>
      <c r="E854" s="5" t="n"/>
      <c r="F854" s="547" t="n"/>
      <c r="G854" s="5" t="n"/>
      <c r="H854" s="5" t="n"/>
      <c r="I854" s="5" t="n"/>
      <c r="J854" s="547" t="n"/>
      <c r="K854" s="277" t="n"/>
      <c r="L854" s="5" t="n"/>
      <c r="M854" s="505" t="n"/>
      <c r="N854" s="505" t="n"/>
      <c r="O854" s="5" t="n"/>
      <c r="P854" s="5" t="n"/>
      <c r="Q854" s="5" t="n"/>
      <c r="R854" s="5" t="n"/>
      <c r="S854" s="5" t="n"/>
      <c r="T854" s="5" t="n"/>
      <c r="U854" s="5" t="n"/>
      <c r="V854" s="5" t="n"/>
      <c r="W854" s="5" t="n"/>
      <c r="X854" s="5" t="n"/>
      <c r="Y854" s="5" t="n"/>
      <c r="Z854" s="5" t="n"/>
    </row>
    <row r="855" ht="12" customHeight="1" s="726">
      <c r="A855" s="5" t="n"/>
      <c r="B855" s="277" t="n"/>
      <c r="C855" s="5" t="n"/>
      <c r="D855" s="277" t="n"/>
      <c r="E855" s="5" t="n"/>
      <c r="F855" s="547" t="n"/>
      <c r="G855" s="5" t="n"/>
      <c r="H855" s="5" t="n"/>
      <c r="I855" s="5" t="n"/>
      <c r="J855" s="547" t="n"/>
      <c r="K855" s="277" t="n"/>
      <c r="L855" s="5" t="n"/>
      <c r="M855" s="505" t="n"/>
      <c r="N855" s="505" t="n"/>
      <c r="O855" s="5" t="n"/>
      <c r="P855" s="5" t="n"/>
      <c r="Q855" s="5" t="n"/>
      <c r="R855" s="5" t="n"/>
      <c r="S855" s="5" t="n"/>
      <c r="T855" s="5" t="n"/>
      <c r="U855" s="5" t="n"/>
      <c r="V855" s="5" t="n"/>
      <c r="W855" s="5" t="n"/>
      <c r="X855" s="5" t="n"/>
      <c r="Y855" s="5" t="n"/>
      <c r="Z855" s="5" t="n"/>
    </row>
    <row r="856" ht="12" customHeight="1" s="726">
      <c r="A856" s="5" t="n"/>
      <c r="B856" s="277" t="n"/>
      <c r="C856" s="5" t="n"/>
      <c r="D856" s="277" t="n"/>
      <c r="E856" s="5" t="n"/>
      <c r="F856" s="547" t="n"/>
      <c r="G856" s="5" t="n"/>
      <c r="H856" s="5" t="n"/>
      <c r="I856" s="5" t="n"/>
      <c r="J856" s="547" t="n"/>
      <c r="K856" s="277" t="n"/>
      <c r="L856" s="5" t="n"/>
      <c r="M856" s="505" t="n"/>
      <c r="N856" s="505" t="n"/>
      <c r="O856" s="5" t="n"/>
      <c r="P856" s="5" t="n"/>
      <c r="Q856" s="5" t="n"/>
      <c r="R856" s="5" t="n"/>
      <c r="S856" s="5" t="n"/>
      <c r="T856" s="5" t="n"/>
      <c r="U856" s="5" t="n"/>
      <c r="V856" s="5" t="n"/>
      <c r="W856" s="5" t="n"/>
      <c r="X856" s="5" t="n"/>
      <c r="Y856" s="5" t="n"/>
      <c r="Z856" s="5" t="n"/>
    </row>
    <row r="857" ht="12" customHeight="1" s="726">
      <c r="A857" s="5" t="n"/>
      <c r="B857" s="277" t="n"/>
      <c r="C857" s="5" t="n"/>
      <c r="D857" s="277" t="n"/>
      <c r="E857" s="5" t="n"/>
      <c r="F857" s="547" t="n"/>
      <c r="G857" s="5" t="n"/>
      <c r="H857" s="5" t="n"/>
      <c r="I857" s="5" t="n"/>
      <c r="J857" s="547" t="n"/>
      <c r="K857" s="277" t="n"/>
      <c r="L857" s="5" t="n"/>
      <c r="M857" s="505" t="n"/>
      <c r="N857" s="505" t="n"/>
      <c r="O857" s="5" t="n"/>
      <c r="P857" s="5" t="n"/>
      <c r="Q857" s="5" t="n"/>
      <c r="R857" s="5" t="n"/>
      <c r="S857" s="5" t="n"/>
      <c r="T857" s="5" t="n"/>
      <c r="U857" s="5" t="n"/>
      <c r="V857" s="5" t="n"/>
      <c r="W857" s="5" t="n"/>
      <c r="X857" s="5" t="n"/>
      <c r="Y857" s="5" t="n"/>
      <c r="Z857" s="5" t="n"/>
    </row>
    <row r="858" ht="12" customHeight="1" s="726">
      <c r="A858" s="5" t="n"/>
      <c r="B858" s="277" t="n"/>
      <c r="C858" s="5" t="n"/>
      <c r="D858" s="277" t="n"/>
      <c r="E858" s="5" t="n"/>
      <c r="F858" s="547" t="n"/>
      <c r="G858" s="5" t="n"/>
      <c r="H858" s="5" t="n"/>
      <c r="I858" s="5" t="n"/>
      <c r="J858" s="547" t="n"/>
      <c r="K858" s="277" t="n"/>
      <c r="L858" s="5" t="n"/>
      <c r="M858" s="505" t="n"/>
      <c r="N858" s="505" t="n"/>
      <c r="O858" s="5" t="n"/>
      <c r="P858" s="5" t="n"/>
      <c r="Q858" s="5" t="n"/>
      <c r="R858" s="5" t="n"/>
      <c r="S858" s="5" t="n"/>
      <c r="T858" s="5" t="n"/>
      <c r="U858" s="5" t="n"/>
      <c r="V858" s="5" t="n"/>
      <c r="W858" s="5" t="n"/>
      <c r="X858" s="5" t="n"/>
      <c r="Y858" s="5" t="n"/>
      <c r="Z858" s="5" t="n"/>
    </row>
    <row r="859" ht="12" customHeight="1" s="726">
      <c r="A859" s="5" t="n"/>
      <c r="B859" s="277" t="n"/>
      <c r="C859" s="5" t="n"/>
      <c r="D859" s="277" t="n"/>
      <c r="E859" s="5" t="n"/>
      <c r="F859" s="547" t="n"/>
      <c r="G859" s="5" t="n"/>
      <c r="H859" s="5" t="n"/>
      <c r="I859" s="5" t="n"/>
      <c r="J859" s="547" t="n"/>
      <c r="K859" s="277" t="n"/>
      <c r="L859" s="5" t="n"/>
      <c r="M859" s="505" t="n"/>
      <c r="N859" s="505" t="n"/>
      <c r="O859" s="5" t="n"/>
      <c r="P859" s="5" t="n"/>
      <c r="Q859" s="5" t="n"/>
      <c r="R859" s="5" t="n"/>
      <c r="S859" s="5" t="n"/>
      <c r="T859" s="5" t="n"/>
      <c r="U859" s="5" t="n"/>
      <c r="V859" s="5" t="n"/>
      <c r="W859" s="5" t="n"/>
      <c r="X859" s="5" t="n"/>
      <c r="Y859" s="5" t="n"/>
      <c r="Z859" s="5" t="n"/>
    </row>
    <row r="860" ht="12" customHeight="1" s="726">
      <c r="A860" s="5" t="n"/>
      <c r="B860" s="277" t="n"/>
      <c r="C860" s="5" t="n"/>
      <c r="D860" s="277" t="n"/>
      <c r="E860" s="5" t="n"/>
      <c r="F860" s="547" t="n"/>
      <c r="G860" s="5" t="n"/>
      <c r="H860" s="5" t="n"/>
      <c r="I860" s="5" t="n"/>
      <c r="J860" s="547" t="n"/>
      <c r="K860" s="277" t="n"/>
      <c r="L860" s="5" t="n"/>
      <c r="M860" s="505" t="n"/>
      <c r="N860" s="505" t="n"/>
      <c r="O860" s="5" t="n"/>
      <c r="P860" s="5" t="n"/>
      <c r="Q860" s="5" t="n"/>
      <c r="R860" s="5" t="n"/>
      <c r="S860" s="5" t="n"/>
      <c r="T860" s="5" t="n"/>
      <c r="U860" s="5" t="n"/>
      <c r="V860" s="5" t="n"/>
      <c r="W860" s="5" t="n"/>
      <c r="X860" s="5" t="n"/>
      <c r="Y860" s="5" t="n"/>
      <c r="Z860" s="5" t="n"/>
    </row>
    <row r="861" ht="12" customHeight="1" s="726">
      <c r="A861" s="5" t="n"/>
      <c r="B861" s="277" t="n"/>
      <c r="C861" s="5" t="n"/>
      <c r="D861" s="277" t="n"/>
      <c r="E861" s="5" t="n"/>
      <c r="F861" s="547" t="n"/>
      <c r="G861" s="5" t="n"/>
      <c r="H861" s="5" t="n"/>
      <c r="I861" s="5" t="n"/>
      <c r="J861" s="547" t="n"/>
      <c r="K861" s="277" t="n"/>
      <c r="L861" s="5" t="n"/>
      <c r="M861" s="505" t="n"/>
      <c r="N861" s="505" t="n"/>
      <c r="O861" s="5" t="n"/>
      <c r="P861" s="5" t="n"/>
      <c r="Q861" s="5" t="n"/>
      <c r="R861" s="5" t="n"/>
      <c r="S861" s="5" t="n"/>
      <c r="T861" s="5" t="n"/>
      <c r="U861" s="5" t="n"/>
      <c r="V861" s="5" t="n"/>
      <c r="W861" s="5" t="n"/>
      <c r="X861" s="5" t="n"/>
      <c r="Y861" s="5" t="n"/>
      <c r="Z861" s="5" t="n"/>
    </row>
    <row r="862" ht="12" customHeight="1" s="726">
      <c r="A862" s="5" t="n"/>
      <c r="B862" s="277" t="n"/>
      <c r="C862" s="5" t="n"/>
      <c r="D862" s="277" t="n"/>
      <c r="E862" s="5" t="n"/>
      <c r="F862" s="547" t="n"/>
      <c r="G862" s="5" t="n"/>
      <c r="H862" s="5" t="n"/>
      <c r="I862" s="5" t="n"/>
      <c r="J862" s="547" t="n"/>
      <c r="K862" s="277" t="n"/>
      <c r="L862" s="5" t="n"/>
      <c r="M862" s="505" t="n"/>
      <c r="N862" s="505" t="n"/>
      <c r="O862" s="5" t="n"/>
      <c r="P862" s="5" t="n"/>
      <c r="Q862" s="5" t="n"/>
      <c r="R862" s="5" t="n"/>
      <c r="S862" s="5" t="n"/>
      <c r="T862" s="5" t="n"/>
      <c r="U862" s="5" t="n"/>
      <c r="V862" s="5" t="n"/>
      <c r="W862" s="5" t="n"/>
      <c r="X862" s="5" t="n"/>
      <c r="Y862" s="5" t="n"/>
      <c r="Z862" s="5" t="n"/>
    </row>
    <row r="863" ht="12" customHeight="1" s="726">
      <c r="A863" s="5" t="n"/>
      <c r="B863" s="277" t="n"/>
      <c r="C863" s="5" t="n"/>
      <c r="D863" s="277" t="n"/>
      <c r="E863" s="5" t="n"/>
      <c r="F863" s="547" t="n"/>
      <c r="G863" s="5" t="n"/>
      <c r="H863" s="5" t="n"/>
      <c r="I863" s="5" t="n"/>
      <c r="J863" s="547" t="n"/>
      <c r="K863" s="277" t="n"/>
      <c r="L863" s="5" t="n"/>
      <c r="M863" s="505" t="n"/>
      <c r="N863" s="505" t="n"/>
      <c r="O863" s="5" t="n"/>
      <c r="P863" s="5" t="n"/>
      <c r="Q863" s="5" t="n"/>
      <c r="R863" s="5" t="n"/>
      <c r="S863" s="5" t="n"/>
      <c r="T863" s="5" t="n"/>
      <c r="U863" s="5" t="n"/>
      <c r="V863" s="5" t="n"/>
      <c r="W863" s="5" t="n"/>
      <c r="X863" s="5" t="n"/>
      <c r="Y863" s="5" t="n"/>
      <c r="Z863" s="5" t="n"/>
    </row>
    <row r="864" ht="12" customHeight="1" s="726">
      <c r="A864" s="5" t="n"/>
      <c r="B864" s="277" t="n"/>
      <c r="C864" s="5" t="n"/>
      <c r="D864" s="277" t="n"/>
      <c r="E864" s="5" t="n"/>
      <c r="F864" s="547" t="n"/>
      <c r="G864" s="5" t="n"/>
      <c r="H864" s="5" t="n"/>
      <c r="I864" s="5" t="n"/>
      <c r="J864" s="547" t="n"/>
      <c r="K864" s="277" t="n"/>
      <c r="L864" s="5" t="n"/>
      <c r="M864" s="505" t="n"/>
      <c r="N864" s="505" t="n"/>
      <c r="O864" s="5" t="n"/>
      <c r="P864" s="5" t="n"/>
      <c r="Q864" s="5" t="n"/>
      <c r="R864" s="5" t="n"/>
      <c r="S864" s="5" t="n"/>
      <c r="T864" s="5" t="n"/>
      <c r="U864" s="5" t="n"/>
      <c r="V864" s="5" t="n"/>
      <c r="W864" s="5" t="n"/>
      <c r="X864" s="5" t="n"/>
      <c r="Y864" s="5" t="n"/>
      <c r="Z864" s="5" t="n"/>
    </row>
    <row r="865" ht="12" customHeight="1" s="726">
      <c r="A865" s="5" t="n"/>
      <c r="B865" s="277" t="n"/>
      <c r="C865" s="5" t="n"/>
      <c r="D865" s="277" t="n"/>
      <c r="E865" s="5" t="n"/>
      <c r="F865" s="547" t="n"/>
      <c r="G865" s="5" t="n"/>
      <c r="H865" s="5" t="n"/>
      <c r="I865" s="5" t="n"/>
      <c r="J865" s="547" t="n"/>
      <c r="K865" s="277" t="n"/>
      <c r="L865" s="5" t="n"/>
      <c r="M865" s="505" t="n"/>
      <c r="N865" s="505" t="n"/>
      <c r="O865" s="5" t="n"/>
      <c r="P865" s="5" t="n"/>
      <c r="Q865" s="5" t="n"/>
      <c r="R865" s="5" t="n"/>
      <c r="S865" s="5" t="n"/>
      <c r="T865" s="5" t="n"/>
      <c r="U865" s="5" t="n"/>
      <c r="V865" s="5" t="n"/>
      <c r="W865" s="5" t="n"/>
      <c r="X865" s="5" t="n"/>
      <c r="Y865" s="5" t="n"/>
      <c r="Z865" s="5" t="n"/>
    </row>
    <row r="866" ht="12" customHeight="1" s="726">
      <c r="A866" s="5" t="n"/>
      <c r="B866" s="277" t="n"/>
      <c r="C866" s="5" t="n"/>
      <c r="D866" s="277" t="n"/>
      <c r="E866" s="5" t="n"/>
      <c r="F866" s="547" t="n"/>
      <c r="G866" s="5" t="n"/>
      <c r="H866" s="5" t="n"/>
      <c r="I866" s="5" t="n"/>
      <c r="J866" s="547" t="n"/>
      <c r="K866" s="277" t="n"/>
      <c r="L866" s="5" t="n"/>
      <c r="M866" s="505" t="n"/>
      <c r="N866" s="505" t="n"/>
      <c r="O866" s="5" t="n"/>
      <c r="P866" s="5" t="n"/>
      <c r="Q866" s="5" t="n"/>
      <c r="R866" s="5" t="n"/>
      <c r="S866" s="5" t="n"/>
      <c r="T866" s="5" t="n"/>
      <c r="U866" s="5" t="n"/>
      <c r="V866" s="5" t="n"/>
      <c r="W866" s="5" t="n"/>
      <c r="X866" s="5" t="n"/>
      <c r="Y866" s="5" t="n"/>
      <c r="Z866" s="5" t="n"/>
    </row>
    <row r="867" ht="12" customHeight="1" s="726">
      <c r="A867" s="5" t="n"/>
      <c r="B867" s="277" t="n"/>
      <c r="C867" s="5" t="n"/>
      <c r="D867" s="277" t="n"/>
      <c r="E867" s="5" t="n"/>
      <c r="F867" s="547" t="n"/>
      <c r="G867" s="5" t="n"/>
      <c r="H867" s="5" t="n"/>
      <c r="I867" s="5" t="n"/>
      <c r="J867" s="547" t="n"/>
      <c r="K867" s="277" t="n"/>
      <c r="L867" s="5" t="n"/>
      <c r="M867" s="505" t="n"/>
      <c r="N867" s="505" t="n"/>
      <c r="O867" s="5" t="n"/>
      <c r="P867" s="5" t="n"/>
      <c r="Q867" s="5" t="n"/>
      <c r="R867" s="5" t="n"/>
      <c r="S867" s="5" t="n"/>
      <c r="T867" s="5" t="n"/>
      <c r="U867" s="5" t="n"/>
      <c r="V867" s="5" t="n"/>
      <c r="W867" s="5" t="n"/>
      <c r="X867" s="5" t="n"/>
      <c r="Y867" s="5" t="n"/>
      <c r="Z867" s="5" t="n"/>
    </row>
    <row r="868" ht="12" customHeight="1" s="726">
      <c r="A868" s="5" t="n"/>
      <c r="B868" s="277" t="n"/>
      <c r="C868" s="5" t="n"/>
      <c r="D868" s="277" t="n"/>
      <c r="E868" s="5" t="n"/>
      <c r="F868" s="547" t="n"/>
      <c r="G868" s="5" t="n"/>
      <c r="H868" s="5" t="n"/>
      <c r="I868" s="5" t="n"/>
      <c r="J868" s="547" t="n"/>
      <c r="K868" s="277" t="n"/>
      <c r="L868" s="5" t="n"/>
      <c r="M868" s="505" t="n"/>
      <c r="N868" s="505" t="n"/>
      <c r="O868" s="5" t="n"/>
      <c r="P868" s="5" t="n"/>
      <c r="Q868" s="5" t="n"/>
      <c r="R868" s="5" t="n"/>
      <c r="S868" s="5" t="n"/>
      <c r="T868" s="5" t="n"/>
      <c r="U868" s="5" t="n"/>
      <c r="V868" s="5" t="n"/>
      <c r="W868" s="5" t="n"/>
      <c r="X868" s="5" t="n"/>
      <c r="Y868" s="5" t="n"/>
      <c r="Z868" s="5" t="n"/>
    </row>
    <row r="869" ht="12" customHeight="1" s="726">
      <c r="A869" s="5" t="n"/>
      <c r="B869" s="277" t="n"/>
      <c r="C869" s="5" t="n"/>
      <c r="D869" s="277" t="n"/>
      <c r="E869" s="5" t="n"/>
      <c r="F869" s="547" t="n"/>
      <c r="G869" s="5" t="n"/>
      <c r="H869" s="5" t="n"/>
      <c r="I869" s="5" t="n"/>
      <c r="J869" s="547" t="n"/>
      <c r="K869" s="277" t="n"/>
      <c r="L869" s="5" t="n"/>
      <c r="M869" s="505" t="n"/>
      <c r="N869" s="505" t="n"/>
      <c r="O869" s="5" t="n"/>
      <c r="P869" s="5" t="n"/>
      <c r="Q869" s="5" t="n"/>
      <c r="R869" s="5" t="n"/>
      <c r="S869" s="5" t="n"/>
      <c r="T869" s="5" t="n"/>
      <c r="U869" s="5" t="n"/>
      <c r="V869" s="5" t="n"/>
      <c r="W869" s="5" t="n"/>
      <c r="X869" s="5" t="n"/>
      <c r="Y869" s="5" t="n"/>
      <c r="Z869" s="5" t="n"/>
    </row>
    <row r="870" ht="12" customHeight="1" s="726">
      <c r="A870" s="5" t="n"/>
      <c r="B870" s="277" t="n"/>
      <c r="C870" s="5" t="n"/>
      <c r="D870" s="277" t="n"/>
      <c r="E870" s="5" t="n"/>
      <c r="F870" s="547" t="n"/>
      <c r="G870" s="5" t="n"/>
      <c r="H870" s="5" t="n"/>
      <c r="I870" s="5" t="n"/>
      <c r="J870" s="547" t="n"/>
      <c r="K870" s="277" t="n"/>
      <c r="L870" s="5" t="n"/>
      <c r="M870" s="505" t="n"/>
      <c r="N870" s="505" t="n"/>
      <c r="O870" s="5" t="n"/>
      <c r="P870" s="5" t="n"/>
      <c r="Q870" s="5" t="n"/>
      <c r="R870" s="5" t="n"/>
      <c r="S870" s="5" t="n"/>
      <c r="T870" s="5" t="n"/>
      <c r="U870" s="5" t="n"/>
      <c r="V870" s="5" t="n"/>
      <c r="W870" s="5" t="n"/>
      <c r="X870" s="5" t="n"/>
      <c r="Y870" s="5" t="n"/>
      <c r="Z870" s="5" t="n"/>
    </row>
    <row r="871" ht="12" customHeight="1" s="726">
      <c r="A871" s="5" t="n"/>
      <c r="B871" s="277" t="n"/>
      <c r="C871" s="5" t="n"/>
      <c r="D871" s="277" t="n"/>
      <c r="E871" s="5" t="n"/>
      <c r="F871" s="547" t="n"/>
      <c r="G871" s="5" t="n"/>
      <c r="H871" s="5" t="n"/>
      <c r="I871" s="5" t="n"/>
      <c r="J871" s="547" t="n"/>
      <c r="K871" s="277" t="n"/>
      <c r="L871" s="5" t="n"/>
      <c r="M871" s="505" t="n"/>
      <c r="N871" s="505" t="n"/>
      <c r="O871" s="5" t="n"/>
      <c r="P871" s="5" t="n"/>
      <c r="Q871" s="5" t="n"/>
      <c r="R871" s="5" t="n"/>
      <c r="S871" s="5" t="n"/>
      <c r="T871" s="5" t="n"/>
      <c r="U871" s="5" t="n"/>
      <c r="V871" s="5" t="n"/>
      <c r="W871" s="5" t="n"/>
      <c r="X871" s="5" t="n"/>
      <c r="Y871" s="5" t="n"/>
      <c r="Z871" s="5" t="n"/>
    </row>
    <row r="872" ht="12" customHeight="1" s="726">
      <c r="A872" s="5" t="n"/>
      <c r="B872" s="277" t="n"/>
      <c r="C872" s="5" t="n"/>
      <c r="D872" s="277" t="n"/>
      <c r="E872" s="5" t="n"/>
      <c r="F872" s="547" t="n"/>
      <c r="G872" s="5" t="n"/>
      <c r="H872" s="5" t="n"/>
      <c r="I872" s="5" t="n"/>
      <c r="J872" s="547" t="n"/>
      <c r="K872" s="277" t="n"/>
      <c r="L872" s="5" t="n"/>
      <c r="M872" s="505" t="n"/>
      <c r="N872" s="505" t="n"/>
      <c r="O872" s="5" t="n"/>
      <c r="P872" s="5" t="n"/>
      <c r="Q872" s="5" t="n"/>
      <c r="R872" s="5" t="n"/>
      <c r="S872" s="5" t="n"/>
      <c r="T872" s="5" t="n"/>
      <c r="U872" s="5" t="n"/>
      <c r="V872" s="5" t="n"/>
      <c r="W872" s="5" t="n"/>
      <c r="X872" s="5" t="n"/>
      <c r="Y872" s="5" t="n"/>
      <c r="Z872" s="5" t="n"/>
    </row>
    <row r="873" ht="12" customHeight="1" s="726">
      <c r="A873" s="5" t="n"/>
      <c r="B873" s="277" t="n"/>
      <c r="C873" s="5" t="n"/>
      <c r="D873" s="277" t="n"/>
      <c r="E873" s="5" t="n"/>
      <c r="F873" s="547" t="n"/>
      <c r="G873" s="5" t="n"/>
      <c r="H873" s="5" t="n"/>
      <c r="I873" s="5" t="n"/>
      <c r="J873" s="547" t="n"/>
      <c r="K873" s="277" t="n"/>
      <c r="L873" s="5" t="n"/>
      <c r="M873" s="505" t="n"/>
      <c r="N873" s="505" t="n"/>
      <c r="O873" s="5" t="n"/>
      <c r="P873" s="5" t="n"/>
      <c r="Q873" s="5" t="n"/>
      <c r="R873" s="5" t="n"/>
      <c r="S873" s="5" t="n"/>
      <c r="T873" s="5" t="n"/>
      <c r="U873" s="5" t="n"/>
      <c r="V873" s="5" t="n"/>
      <c r="W873" s="5" t="n"/>
      <c r="X873" s="5" t="n"/>
      <c r="Y873" s="5" t="n"/>
      <c r="Z873" s="5" t="n"/>
    </row>
    <row r="874" ht="12" customHeight="1" s="726">
      <c r="A874" s="5" t="n"/>
      <c r="B874" s="277" t="n"/>
      <c r="C874" s="5" t="n"/>
      <c r="D874" s="277" t="n"/>
      <c r="E874" s="5" t="n"/>
      <c r="F874" s="547" t="n"/>
      <c r="G874" s="5" t="n"/>
      <c r="H874" s="5" t="n"/>
      <c r="I874" s="5" t="n"/>
      <c r="J874" s="547" t="n"/>
      <c r="K874" s="277" t="n"/>
      <c r="L874" s="5" t="n"/>
      <c r="M874" s="505" t="n"/>
      <c r="N874" s="505" t="n"/>
      <c r="O874" s="5" t="n"/>
      <c r="P874" s="5" t="n"/>
      <c r="Q874" s="5" t="n"/>
      <c r="R874" s="5" t="n"/>
      <c r="S874" s="5" t="n"/>
      <c r="T874" s="5" t="n"/>
      <c r="U874" s="5" t="n"/>
      <c r="V874" s="5" t="n"/>
      <c r="W874" s="5" t="n"/>
      <c r="X874" s="5" t="n"/>
      <c r="Y874" s="5" t="n"/>
      <c r="Z874" s="5" t="n"/>
    </row>
    <row r="875" ht="12" customHeight="1" s="726">
      <c r="A875" s="5" t="n"/>
      <c r="B875" s="277" t="n"/>
      <c r="C875" s="5" t="n"/>
      <c r="D875" s="277" t="n"/>
      <c r="E875" s="5" t="n"/>
      <c r="F875" s="547" t="n"/>
      <c r="G875" s="5" t="n"/>
      <c r="H875" s="5" t="n"/>
      <c r="I875" s="5" t="n"/>
      <c r="J875" s="547" t="n"/>
      <c r="K875" s="277" t="n"/>
      <c r="L875" s="5" t="n"/>
      <c r="M875" s="505" t="n"/>
      <c r="N875" s="505" t="n"/>
      <c r="O875" s="5" t="n"/>
      <c r="P875" s="5" t="n"/>
      <c r="Q875" s="5" t="n"/>
      <c r="R875" s="5" t="n"/>
      <c r="S875" s="5" t="n"/>
      <c r="T875" s="5" t="n"/>
      <c r="U875" s="5" t="n"/>
      <c r="V875" s="5" t="n"/>
      <c r="W875" s="5" t="n"/>
      <c r="X875" s="5" t="n"/>
      <c r="Y875" s="5" t="n"/>
      <c r="Z875" s="5" t="n"/>
    </row>
    <row r="876" ht="12" customHeight="1" s="726">
      <c r="A876" s="5" t="n"/>
      <c r="B876" s="277" t="n"/>
      <c r="C876" s="5" t="n"/>
      <c r="D876" s="277" t="n"/>
      <c r="E876" s="5" t="n"/>
      <c r="F876" s="547" t="n"/>
      <c r="G876" s="5" t="n"/>
      <c r="H876" s="5" t="n"/>
      <c r="I876" s="5" t="n"/>
      <c r="J876" s="547" t="n"/>
      <c r="K876" s="277" t="n"/>
      <c r="L876" s="5" t="n"/>
      <c r="M876" s="505" t="n"/>
      <c r="N876" s="505" t="n"/>
      <c r="O876" s="5" t="n"/>
      <c r="P876" s="5" t="n"/>
      <c r="Q876" s="5" t="n"/>
      <c r="R876" s="5" t="n"/>
      <c r="S876" s="5" t="n"/>
      <c r="T876" s="5" t="n"/>
      <c r="U876" s="5" t="n"/>
      <c r="V876" s="5" t="n"/>
      <c r="W876" s="5" t="n"/>
      <c r="X876" s="5" t="n"/>
      <c r="Y876" s="5" t="n"/>
      <c r="Z876" s="5" t="n"/>
    </row>
    <row r="877" ht="12" customHeight="1" s="726">
      <c r="A877" s="5" t="n"/>
      <c r="B877" s="277" t="n"/>
      <c r="C877" s="5" t="n"/>
      <c r="D877" s="277" t="n"/>
      <c r="E877" s="5" t="n"/>
      <c r="F877" s="547" t="n"/>
      <c r="G877" s="5" t="n"/>
      <c r="H877" s="5" t="n"/>
      <c r="I877" s="5" t="n"/>
      <c r="J877" s="547" t="n"/>
      <c r="K877" s="277" t="n"/>
      <c r="L877" s="5" t="n"/>
      <c r="M877" s="505" t="n"/>
      <c r="N877" s="505" t="n"/>
      <c r="O877" s="5" t="n"/>
      <c r="P877" s="5" t="n"/>
      <c r="Q877" s="5" t="n"/>
      <c r="R877" s="5" t="n"/>
      <c r="S877" s="5" t="n"/>
      <c r="T877" s="5" t="n"/>
      <c r="U877" s="5" t="n"/>
      <c r="V877" s="5" t="n"/>
      <c r="W877" s="5" t="n"/>
      <c r="X877" s="5" t="n"/>
      <c r="Y877" s="5" t="n"/>
      <c r="Z877" s="5" t="n"/>
    </row>
    <row r="878" ht="12" customHeight="1" s="726">
      <c r="A878" s="5" t="n"/>
      <c r="B878" s="277" t="n"/>
      <c r="C878" s="5" t="n"/>
      <c r="D878" s="277" t="n"/>
      <c r="E878" s="5" t="n"/>
      <c r="F878" s="547" t="n"/>
      <c r="G878" s="5" t="n"/>
      <c r="H878" s="5" t="n"/>
      <c r="I878" s="5" t="n"/>
      <c r="J878" s="547" t="n"/>
      <c r="K878" s="277" t="n"/>
      <c r="L878" s="5" t="n"/>
      <c r="M878" s="505" t="n"/>
      <c r="N878" s="505" t="n"/>
      <c r="O878" s="5" t="n"/>
      <c r="P878" s="5" t="n"/>
      <c r="Q878" s="5" t="n"/>
      <c r="R878" s="5" t="n"/>
      <c r="S878" s="5" t="n"/>
      <c r="T878" s="5" t="n"/>
      <c r="U878" s="5" t="n"/>
      <c r="V878" s="5" t="n"/>
      <c r="W878" s="5" t="n"/>
      <c r="X878" s="5" t="n"/>
      <c r="Y878" s="5" t="n"/>
      <c r="Z878" s="5" t="n"/>
    </row>
    <row r="879" ht="12" customHeight="1" s="726">
      <c r="A879" s="5" t="n"/>
      <c r="B879" s="277" t="n"/>
      <c r="C879" s="5" t="n"/>
      <c r="D879" s="277" t="n"/>
      <c r="E879" s="5" t="n"/>
      <c r="F879" s="547" t="n"/>
      <c r="G879" s="5" t="n"/>
      <c r="H879" s="5" t="n"/>
      <c r="I879" s="5" t="n"/>
      <c r="J879" s="547" t="n"/>
      <c r="K879" s="277" t="n"/>
      <c r="L879" s="5" t="n"/>
      <c r="M879" s="505" t="n"/>
      <c r="N879" s="505" t="n"/>
      <c r="O879" s="5" t="n"/>
      <c r="P879" s="5" t="n"/>
      <c r="Q879" s="5" t="n"/>
      <c r="R879" s="5" t="n"/>
      <c r="S879" s="5" t="n"/>
      <c r="T879" s="5" t="n"/>
      <c r="U879" s="5" t="n"/>
      <c r="V879" s="5" t="n"/>
      <c r="W879" s="5" t="n"/>
      <c r="X879" s="5" t="n"/>
      <c r="Y879" s="5" t="n"/>
      <c r="Z879" s="5" t="n"/>
    </row>
    <row r="880" ht="12" customHeight="1" s="726">
      <c r="A880" s="5" t="n"/>
      <c r="B880" s="277" t="n"/>
      <c r="C880" s="5" t="n"/>
      <c r="D880" s="277" t="n"/>
      <c r="E880" s="5" t="n"/>
      <c r="F880" s="547" t="n"/>
      <c r="G880" s="5" t="n"/>
      <c r="H880" s="5" t="n"/>
      <c r="I880" s="5" t="n"/>
      <c r="J880" s="547" t="n"/>
      <c r="K880" s="277" t="n"/>
      <c r="L880" s="5" t="n"/>
      <c r="M880" s="505" t="n"/>
      <c r="N880" s="505" t="n"/>
      <c r="O880" s="5" t="n"/>
      <c r="P880" s="5" t="n"/>
      <c r="Q880" s="5" t="n"/>
      <c r="R880" s="5" t="n"/>
      <c r="S880" s="5" t="n"/>
      <c r="T880" s="5" t="n"/>
      <c r="U880" s="5" t="n"/>
      <c r="V880" s="5" t="n"/>
      <c r="W880" s="5" t="n"/>
      <c r="X880" s="5" t="n"/>
      <c r="Y880" s="5" t="n"/>
      <c r="Z880" s="5" t="n"/>
    </row>
    <row r="881" ht="12" customHeight="1" s="726">
      <c r="A881" s="5" t="n"/>
      <c r="B881" s="277" t="n"/>
      <c r="C881" s="5" t="n"/>
      <c r="D881" s="277" t="n"/>
      <c r="E881" s="5" t="n"/>
      <c r="F881" s="547" t="n"/>
      <c r="G881" s="5" t="n"/>
      <c r="H881" s="5" t="n"/>
      <c r="I881" s="5" t="n"/>
      <c r="J881" s="547" t="n"/>
      <c r="K881" s="277" t="n"/>
      <c r="L881" s="5" t="n"/>
      <c r="M881" s="505" t="n"/>
      <c r="N881" s="505" t="n"/>
      <c r="O881" s="5" t="n"/>
      <c r="P881" s="5" t="n"/>
      <c r="Q881" s="5" t="n"/>
      <c r="R881" s="5" t="n"/>
      <c r="S881" s="5" t="n"/>
      <c r="T881" s="5" t="n"/>
      <c r="U881" s="5" t="n"/>
      <c r="V881" s="5" t="n"/>
      <c r="W881" s="5" t="n"/>
      <c r="X881" s="5" t="n"/>
      <c r="Y881" s="5" t="n"/>
      <c r="Z881" s="5" t="n"/>
    </row>
    <row r="882" ht="12" customHeight="1" s="726">
      <c r="A882" s="5" t="n"/>
      <c r="B882" s="277" t="n"/>
      <c r="C882" s="5" t="n"/>
      <c r="D882" s="277" t="n"/>
      <c r="E882" s="5" t="n"/>
      <c r="F882" s="547" t="n"/>
      <c r="G882" s="5" t="n"/>
      <c r="H882" s="5" t="n"/>
      <c r="I882" s="5" t="n"/>
      <c r="J882" s="547" t="n"/>
      <c r="K882" s="277" t="n"/>
      <c r="L882" s="5" t="n"/>
      <c r="M882" s="505" t="n"/>
      <c r="N882" s="505" t="n"/>
      <c r="O882" s="5" t="n"/>
      <c r="P882" s="5" t="n"/>
      <c r="Q882" s="5" t="n"/>
      <c r="R882" s="5" t="n"/>
      <c r="S882" s="5" t="n"/>
      <c r="T882" s="5" t="n"/>
      <c r="U882" s="5" t="n"/>
      <c r="V882" s="5" t="n"/>
      <c r="W882" s="5" t="n"/>
      <c r="X882" s="5" t="n"/>
      <c r="Y882" s="5" t="n"/>
      <c r="Z882" s="5" t="n"/>
    </row>
    <row r="883" ht="12" customHeight="1" s="726">
      <c r="A883" s="5" t="n"/>
      <c r="B883" s="277" t="n"/>
      <c r="C883" s="5" t="n"/>
      <c r="D883" s="277" t="n"/>
      <c r="E883" s="5" t="n"/>
      <c r="F883" s="547" t="n"/>
      <c r="G883" s="5" t="n"/>
      <c r="H883" s="5" t="n"/>
      <c r="I883" s="5" t="n"/>
      <c r="J883" s="547" t="n"/>
      <c r="K883" s="277" t="n"/>
      <c r="L883" s="5" t="n"/>
      <c r="M883" s="505" t="n"/>
      <c r="N883" s="505" t="n"/>
      <c r="O883" s="5" t="n"/>
      <c r="P883" s="5" t="n"/>
      <c r="Q883" s="5" t="n"/>
      <c r="R883" s="5" t="n"/>
      <c r="S883" s="5" t="n"/>
      <c r="T883" s="5" t="n"/>
      <c r="U883" s="5" t="n"/>
      <c r="V883" s="5" t="n"/>
      <c r="W883" s="5" t="n"/>
      <c r="X883" s="5" t="n"/>
      <c r="Y883" s="5" t="n"/>
      <c r="Z883" s="5" t="n"/>
    </row>
    <row r="884" ht="12" customHeight="1" s="726">
      <c r="A884" s="5" t="n"/>
      <c r="B884" s="277" t="n"/>
      <c r="C884" s="5" t="n"/>
      <c r="D884" s="277" t="n"/>
      <c r="E884" s="5" t="n"/>
      <c r="F884" s="547" t="n"/>
      <c r="G884" s="5" t="n"/>
      <c r="H884" s="5" t="n"/>
      <c r="I884" s="5" t="n"/>
      <c r="J884" s="547" t="n"/>
      <c r="K884" s="277" t="n"/>
      <c r="L884" s="5" t="n"/>
      <c r="M884" s="505" t="n"/>
      <c r="N884" s="505" t="n"/>
      <c r="O884" s="5" t="n"/>
      <c r="P884" s="5" t="n"/>
      <c r="Q884" s="5" t="n"/>
      <c r="R884" s="5" t="n"/>
      <c r="S884" s="5" t="n"/>
      <c r="T884" s="5" t="n"/>
      <c r="U884" s="5" t="n"/>
      <c r="V884" s="5" t="n"/>
      <c r="W884" s="5" t="n"/>
      <c r="X884" s="5" t="n"/>
      <c r="Y884" s="5" t="n"/>
      <c r="Z884" s="5" t="n"/>
    </row>
    <row r="885" ht="12" customHeight="1" s="726">
      <c r="A885" s="5" t="n"/>
      <c r="B885" s="277" t="n"/>
      <c r="C885" s="5" t="n"/>
      <c r="D885" s="277" t="n"/>
      <c r="E885" s="5" t="n"/>
      <c r="F885" s="547" t="n"/>
      <c r="G885" s="5" t="n"/>
      <c r="H885" s="5" t="n"/>
      <c r="I885" s="5" t="n"/>
      <c r="J885" s="547" t="n"/>
      <c r="K885" s="277" t="n"/>
      <c r="L885" s="5" t="n"/>
      <c r="M885" s="505" t="n"/>
      <c r="N885" s="505" t="n"/>
      <c r="O885" s="5" t="n"/>
      <c r="P885" s="5" t="n"/>
      <c r="Q885" s="5" t="n"/>
      <c r="R885" s="5" t="n"/>
      <c r="S885" s="5" t="n"/>
      <c r="T885" s="5" t="n"/>
      <c r="U885" s="5" t="n"/>
      <c r="V885" s="5" t="n"/>
      <c r="W885" s="5" t="n"/>
      <c r="X885" s="5" t="n"/>
      <c r="Y885" s="5" t="n"/>
      <c r="Z885" s="5" t="n"/>
    </row>
    <row r="886" ht="12" customHeight="1" s="726">
      <c r="A886" s="5" t="n"/>
      <c r="B886" s="277" t="n"/>
      <c r="C886" s="5" t="n"/>
      <c r="D886" s="277" t="n"/>
      <c r="E886" s="5" t="n"/>
      <c r="F886" s="547" t="n"/>
      <c r="G886" s="5" t="n"/>
      <c r="H886" s="5" t="n"/>
      <c r="I886" s="5" t="n"/>
      <c r="J886" s="547" t="n"/>
      <c r="K886" s="277" t="n"/>
      <c r="L886" s="5" t="n"/>
      <c r="M886" s="505" t="n"/>
      <c r="N886" s="505" t="n"/>
      <c r="O886" s="5" t="n"/>
      <c r="P886" s="5" t="n"/>
      <c r="Q886" s="5" t="n"/>
      <c r="R886" s="5" t="n"/>
      <c r="S886" s="5" t="n"/>
      <c r="T886" s="5" t="n"/>
      <c r="U886" s="5" t="n"/>
      <c r="V886" s="5" t="n"/>
      <c r="W886" s="5" t="n"/>
      <c r="X886" s="5" t="n"/>
      <c r="Y886" s="5" t="n"/>
      <c r="Z886" s="5" t="n"/>
    </row>
    <row r="887" ht="12" customHeight="1" s="726">
      <c r="A887" s="5" t="n"/>
      <c r="B887" s="277" t="n"/>
      <c r="C887" s="5" t="n"/>
      <c r="D887" s="277" t="n"/>
      <c r="E887" s="5" t="n"/>
      <c r="F887" s="547" t="n"/>
      <c r="G887" s="5" t="n"/>
      <c r="H887" s="5" t="n"/>
      <c r="I887" s="5" t="n"/>
      <c r="J887" s="547" t="n"/>
      <c r="K887" s="277" t="n"/>
      <c r="L887" s="5" t="n"/>
      <c r="M887" s="505" t="n"/>
      <c r="N887" s="505" t="n"/>
      <c r="O887" s="5" t="n"/>
      <c r="P887" s="5" t="n"/>
      <c r="Q887" s="5" t="n"/>
      <c r="R887" s="5" t="n"/>
      <c r="S887" s="5" t="n"/>
      <c r="T887" s="5" t="n"/>
      <c r="U887" s="5" t="n"/>
      <c r="V887" s="5" t="n"/>
      <c r="W887" s="5" t="n"/>
      <c r="X887" s="5" t="n"/>
      <c r="Y887" s="5" t="n"/>
      <c r="Z887" s="5" t="n"/>
    </row>
    <row r="888" ht="12" customHeight="1" s="726">
      <c r="A888" s="5" t="n"/>
      <c r="B888" s="277" t="n"/>
      <c r="C888" s="5" t="n"/>
      <c r="D888" s="277" t="n"/>
      <c r="E888" s="5" t="n"/>
      <c r="F888" s="547" t="n"/>
      <c r="G888" s="5" t="n"/>
      <c r="H888" s="5" t="n"/>
      <c r="I888" s="5" t="n"/>
      <c r="J888" s="547" t="n"/>
      <c r="K888" s="277" t="n"/>
      <c r="L888" s="5" t="n"/>
      <c r="M888" s="505" t="n"/>
      <c r="N888" s="505" t="n"/>
      <c r="O888" s="5" t="n"/>
      <c r="P888" s="5" t="n"/>
      <c r="Q888" s="5" t="n"/>
      <c r="R888" s="5" t="n"/>
      <c r="S888" s="5" t="n"/>
      <c r="T888" s="5" t="n"/>
      <c r="U888" s="5" t="n"/>
      <c r="V888" s="5" t="n"/>
      <c r="W888" s="5" t="n"/>
      <c r="X888" s="5" t="n"/>
      <c r="Y888" s="5" t="n"/>
      <c r="Z888" s="5" t="n"/>
    </row>
    <row r="889" ht="12" customHeight="1" s="726">
      <c r="A889" s="5" t="n"/>
      <c r="B889" s="277" t="n"/>
      <c r="C889" s="5" t="n"/>
      <c r="D889" s="277" t="n"/>
      <c r="E889" s="5" t="n"/>
      <c r="F889" s="547" t="n"/>
      <c r="G889" s="5" t="n"/>
      <c r="H889" s="5" t="n"/>
      <c r="I889" s="5" t="n"/>
      <c r="J889" s="547" t="n"/>
      <c r="K889" s="277" t="n"/>
      <c r="L889" s="5" t="n"/>
      <c r="M889" s="505" t="n"/>
      <c r="N889" s="505" t="n"/>
      <c r="O889" s="5" t="n"/>
      <c r="P889" s="5" t="n"/>
      <c r="Q889" s="5" t="n"/>
      <c r="R889" s="5" t="n"/>
      <c r="S889" s="5" t="n"/>
      <c r="T889" s="5" t="n"/>
      <c r="U889" s="5" t="n"/>
      <c r="V889" s="5" t="n"/>
      <c r="W889" s="5" t="n"/>
      <c r="X889" s="5" t="n"/>
      <c r="Y889" s="5" t="n"/>
      <c r="Z889" s="5" t="n"/>
    </row>
    <row r="890" ht="12" customHeight="1" s="726">
      <c r="A890" s="5" t="n"/>
      <c r="B890" s="277" t="n"/>
      <c r="C890" s="5" t="n"/>
      <c r="D890" s="277" t="n"/>
      <c r="E890" s="5" t="n"/>
      <c r="F890" s="547" t="n"/>
      <c r="G890" s="5" t="n"/>
      <c r="H890" s="5" t="n"/>
      <c r="I890" s="5" t="n"/>
      <c r="J890" s="547" t="n"/>
      <c r="K890" s="277" t="n"/>
      <c r="L890" s="5" t="n"/>
      <c r="M890" s="505" t="n"/>
      <c r="N890" s="505" t="n"/>
      <c r="O890" s="5" t="n"/>
      <c r="P890" s="5" t="n"/>
      <c r="Q890" s="5" t="n"/>
      <c r="R890" s="5" t="n"/>
      <c r="S890" s="5" t="n"/>
      <c r="T890" s="5" t="n"/>
      <c r="U890" s="5" t="n"/>
      <c r="V890" s="5" t="n"/>
      <c r="W890" s="5" t="n"/>
      <c r="X890" s="5" t="n"/>
      <c r="Y890" s="5" t="n"/>
      <c r="Z890" s="5" t="n"/>
    </row>
    <row r="891" ht="12" customHeight="1" s="726">
      <c r="A891" s="5" t="n"/>
      <c r="B891" s="277" t="n"/>
      <c r="C891" s="5" t="n"/>
      <c r="D891" s="277" t="n"/>
      <c r="E891" s="5" t="n"/>
      <c r="F891" s="547" t="n"/>
      <c r="G891" s="5" t="n"/>
      <c r="H891" s="5" t="n"/>
      <c r="I891" s="5" t="n"/>
      <c r="J891" s="547" t="n"/>
      <c r="K891" s="277" t="n"/>
      <c r="L891" s="5" t="n"/>
      <c r="M891" s="505" t="n"/>
      <c r="N891" s="505" t="n"/>
      <c r="O891" s="5" t="n"/>
      <c r="P891" s="5" t="n"/>
      <c r="Q891" s="5" t="n"/>
      <c r="R891" s="5" t="n"/>
      <c r="S891" s="5" t="n"/>
      <c r="T891" s="5" t="n"/>
      <c r="U891" s="5" t="n"/>
      <c r="V891" s="5" t="n"/>
      <c r="W891" s="5" t="n"/>
      <c r="X891" s="5" t="n"/>
      <c r="Y891" s="5" t="n"/>
      <c r="Z891" s="5" t="n"/>
    </row>
    <row r="892" ht="12" customHeight="1" s="726">
      <c r="A892" s="5" t="n"/>
      <c r="B892" s="277" t="n"/>
      <c r="C892" s="5" t="n"/>
      <c r="D892" s="277" t="n"/>
      <c r="E892" s="5" t="n"/>
      <c r="F892" s="547" t="n"/>
      <c r="G892" s="5" t="n"/>
      <c r="H892" s="5" t="n"/>
      <c r="I892" s="5" t="n"/>
      <c r="J892" s="547" t="n"/>
      <c r="K892" s="277" t="n"/>
      <c r="L892" s="5" t="n"/>
      <c r="M892" s="505" t="n"/>
      <c r="N892" s="505" t="n"/>
      <c r="O892" s="5" t="n"/>
      <c r="P892" s="5" t="n"/>
      <c r="Q892" s="5" t="n"/>
      <c r="R892" s="5" t="n"/>
      <c r="S892" s="5" t="n"/>
      <c r="T892" s="5" t="n"/>
      <c r="U892" s="5" t="n"/>
      <c r="V892" s="5" t="n"/>
      <c r="W892" s="5" t="n"/>
      <c r="X892" s="5" t="n"/>
      <c r="Y892" s="5" t="n"/>
      <c r="Z892" s="5" t="n"/>
    </row>
    <row r="893" ht="12" customHeight="1" s="726">
      <c r="A893" s="5" t="n"/>
      <c r="B893" s="277" t="n"/>
      <c r="C893" s="5" t="n"/>
      <c r="D893" s="277" t="n"/>
      <c r="E893" s="5" t="n"/>
      <c r="F893" s="547" t="n"/>
      <c r="G893" s="5" t="n"/>
      <c r="H893" s="5" t="n"/>
      <c r="I893" s="5" t="n"/>
      <c r="J893" s="547" t="n"/>
      <c r="K893" s="277" t="n"/>
      <c r="L893" s="5" t="n"/>
      <c r="M893" s="505" t="n"/>
      <c r="N893" s="505" t="n"/>
      <c r="O893" s="5" t="n"/>
      <c r="P893" s="5" t="n"/>
      <c r="Q893" s="5" t="n"/>
      <c r="R893" s="5" t="n"/>
      <c r="S893" s="5" t="n"/>
      <c r="T893" s="5" t="n"/>
      <c r="U893" s="5" t="n"/>
      <c r="V893" s="5" t="n"/>
      <c r="W893" s="5" t="n"/>
      <c r="X893" s="5" t="n"/>
      <c r="Y893" s="5" t="n"/>
      <c r="Z893" s="5" t="n"/>
    </row>
    <row r="894" ht="12" customHeight="1" s="726">
      <c r="A894" s="5" t="n"/>
      <c r="B894" s="277" t="n"/>
      <c r="C894" s="5" t="n"/>
      <c r="D894" s="277" t="n"/>
      <c r="E894" s="5" t="n"/>
      <c r="F894" s="547" t="n"/>
      <c r="G894" s="5" t="n"/>
      <c r="H894" s="5" t="n"/>
      <c r="I894" s="5" t="n"/>
      <c r="J894" s="547" t="n"/>
      <c r="K894" s="277" t="n"/>
      <c r="L894" s="5" t="n"/>
      <c r="M894" s="505" t="n"/>
      <c r="N894" s="505" t="n"/>
      <c r="O894" s="5" t="n"/>
      <c r="P894" s="5" t="n"/>
      <c r="Q894" s="5" t="n"/>
      <c r="R894" s="5" t="n"/>
      <c r="S894" s="5" t="n"/>
      <c r="T894" s="5" t="n"/>
      <c r="U894" s="5" t="n"/>
      <c r="V894" s="5" t="n"/>
      <c r="W894" s="5" t="n"/>
      <c r="X894" s="5" t="n"/>
      <c r="Y894" s="5" t="n"/>
      <c r="Z894" s="5" t="n"/>
    </row>
    <row r="895" ht="12" customHeight="1" s="726">
      <c r="A895" s="5" t="n"/>
      <c r="B895" s="277" t="n"/>
      <c r="C895" s="5" t="n"/>
      <c r="D895" s="277" t="n"/>
      <c r="E895" s="5" t="n"/>
      <c r="F895" s="547" t="n"/>
      <c r="G895" s="5" t="n"/>
      <c r="H895" s="5" t="n"/>
      <c r="I895" s="5" t="n"/>
      <c r="J895" s="547" t="n"/>
      <c r="K895" s="277" t="n"/>
      <c r="L895" s="5" t="n"/>
      <c r="M895" s="505" t="n"/>
      <c r="N895" s="505" t="n"/>
      <c r="O895" s="5" t="n"/>
      <c r="P895" s="5" t="n"/>
      <c r="Q895" s="5" t="n"/>
      <c r="R895" s="5" t="n"/>
      <c r="S895" s="5" t="n"/>
      <c r="T895" s="5" t="n"/>
      <c r="U895" s="5" t="n"/>
      <c r="V895" s="5" t="n"/>
      <c r="W895" s="5" t="n"/>
      <c r="X895" s="5" t="n"/>
      <c r="Y895" s="5" t="n"/>
      <c r="Z895" s="5" t="n"/>
    </row>
    <row r="896" ht="12" customHeight="1" s="726">
      <c r="A896" s="5" t="n"/>
      <c r="B896" s="277" t="n"/>
      <c r="C896" s="5" t="n"/>
      <c r="D896" s="277" t="n"/>
      <c r="E896" s="5" t="n"/>
      <c r="F896" s="547" t="n"/>
      <c r="G896" s="5" t="n"/>
      <c r="H896" s="5" t="n"/>
      <c r="I896" s="5" t="n"/>
      <c r="J896" s="547" t="n"/>
      <c r="K896" s="277" t="n"/>
      <c r="L896" s="5" t="n"/>
      <c r="M896" s="505" t="n"/>
      <c r="N896" s="505" t="n"/>
      <c r="O896" s="5" t="n"/>
      <c r="P896" s="5" t="n"/>
      <c r="Q896" s="5" t="n"/>
      <c r="R896" s="5" t="n"/>
      <c r="S896" s="5" t="n"/>
      <c r="T896" s="5" t="n"/>
      <c r="U896" s="5" t="n"/>
      <c r="V896" s="5" t="n"/>
      <c r="W896" s="5" t="n"/>
      <c r="X896" s="5" t="n"/>
      <c r="Y896" s="5" t="n"/>
      <c r="Z896" s="5" t="n"/>
    </row>
    <row r="897" ht="12" customHeight="1" s="726">
      <c r="A897" s="5" t="n"/>
      <c r="B897" s="277" t="n"/>
      <c r="C897" s="5" t="n"/>
      <c r="D897" s="277" t="n"/>
      <c r="E897" s="5" t="n"/>
      <c r="F897" s="547" t="n"/>
      <c r="G897" s="5" t="n"/>
      <c r="H897" s="5" t="n"/>
      <c r="I897" s="5" t="n"/>
      <c r="J897" s="547" t="n"/>
      <c r="K897" s="277" t="n"/>
      <c r="L897" s="5" t="n"/>
      <c r="M897" s="505" t="n"/>
      <c r="N897" s="505" t="n"/>
      <c r="O897" s="5" t="n"/>
      <c r="P897" s="5" t="n"/>
      <c r="Q897" s="5" t="n"/>
      <c r="R897" s="5" t="n"/>
      <c r="S897" s="5" t="n"/>
      <c r="T897" s="5" t="n"/>
      <c r="U897" s="5" t="n"/>
      <c r="V897" s="5" t="n"/>
      <c r="W897" s="5" t="n"/>
      <c r="X897" s="5" t="n"/>
      <c r="Y897" s="5" t="n"/>
      <c r="Z897" s="5" t="n"/>
    </row>
    <row r="898" ht="12" customHeight="1" s="726">
      <c r="A898" s="5" t="n"/>
      <c r="B898" s="277" t="n"/>
      <c r="C898" s="5" t="n"/>
      <c r="D898" s="277" t="n"/>
      <c r="E898" s="5" t="n"/>
      <c r="F898" s="547" t="n"/>
      <c r="G898" s="5" t="n"/>
      <c r="H898" s="5" t="n"/>
      <c r="I898" s="5" t="n"/>
      <c r="J898" s="547" t="n"/>
      <c r="K898" s="277" t="n"/>
      <c r="L898" s="5" t="n"/>
      <c r="M898" s="505" t="n"/>
      <c r="N898" s="505" t="n"/>
      <c r="O898" s="5" t="n"/>
      <c r="P898" s="5" t="n"/>
      <c r="Q898" s="5" t="n"/>
      <c r="R898" s="5" t="n"/>
      <c r="S898" s="5" t="n"/>
      <c r="T898" s="5" t="n"/>
      <c r="U898" s="5" t="n"/>
      <c r="V898" s="5" t="n"/>
      <c r="W898" s="5" t="n"/>
      <c r="X898" s="5" t="n"/>
      <c r="Y898" s="5" t="n"/>
      <c r="Z898" s="5" t="n"/>
    </row>
    <row r="899" ht="12" customHeight="1" s="726">
      <c r="A899" s="5" t="n"/>
      <c r="B899" s="277" t="n"/>
      <c r="C899" s="5" t="n"/>
      <c r="D899" s="277" t="n"/>
      <c r="E899" s="5" t="n"/>
      <c r="F899" s="547" t="n"/>
      <c r="G899" s="5" t="n"/>
      <c r="H899" s="5" t="n"/>
      <c r="I899" s="5" t="n"/>
      <c r="J899" s="547" t="n"/>
      <c r="K899" s="277" t="n"/>
      <c r="L899" s="5" t="n"/>
      <c r="M899" s="505" t="n"/>
      <c r="N899" s="505" t="n"/>
      <c r="O899" s="5" t="n"/>
      <c r="P899" s="5" t="n"/>
      <c r="Q899" s="5" t="n"/>
      <c r="R899" s="5" t="n"/>
      <c r="S899" s="5" t="n"/>
      <c r="T899" s="5" t="n"/>
      <c r="U899" s="5" t="n"/>
      <c r="V899" s="5" t="n"/>
      <c r="W899" s="5" t="n"/>
      <c r="X899" s="5" t="n"/>
      <c r="Y899" s="5" t="n"/>
      <c r="Z899" s="5" t="n"/>
    </row>
    <row r="900" ht="12" customHeight="1" s="726">
      <c r="A900" s="5" t="n"/>
      <c r="B900" s="277" t="n"/>
      <c r="C900" s="5" t="n"/>
      <c r="D900" s="277" t="n"/>
      <c r="E900" s="5" t="n"/>
      <c r="F900" s="547" t="n"/>
      <c r="G900" s="5" t="n"/>
      <c r="H900" s="5" t="n"/>
      <c r="I900" s="5" t="n"/>
      <c r="J900" s="547" t="n"/>
      <c r="K900" s="277" t="n"/>
      <c r="L900" s="5" t="n"/>
      <c r="M900" s="505" t="n"/>
      <c r="N900" s="505" t="n"/>
      <c r="O900" s="5" t="n"/>
      <c r="P900" s="5" t="n"/>
      <c r="Q900" s="5" t="n"/>
      <c r="R900" s="5" t="n"/>
      <c r="S900" s="5" t="n"/>
      <c r="T900" s="5" t="n"/>
      <c r="U900" s="5" t="n"/>
      <c r="V900" s="5" t="n"/>
      <c r="W900" s="5" t="n"/>
      <c r="X900" s="5" t="n"/>
      <c r="Y900" s="5" t="n"/>
      <c r="Z900" s="5" t="n"/>
    </row>
    <row r="901" ht="12" customHeight="1" s="726">
      <c r="A901" s="5" t="n"/>
      <c r="B901" s="277" t="n"/>
      <c r="C901" s="5" t="n"/>
      <c r="D901" s="277" t="n"/>
      <c r="E901" s="5" t="n"/>
      <c r="F901" s="547" t="n"/>
      <c r="G901" s="5" t="n"/>
      <c r="H901" s="5" t="n"/>
      <c r="I901" s="5" t="n"/>
      <c r="J901" s="547" t="n"/>
      <c r="K901" s="277" t="n"/>
      <c r="L901" s="5" t="n"/>
      <c r="M901" s="505" t="n"/>
      <c r="N901" s="505" t="n"/>
      <c r="O901" s="5" t="n"/>
      <c r="P901" s="5" t="n"/>
      <c r="Q901" s="5" t="n"/>
      <c r="R901" s="5" t="n"/>
      <c r="S901" s="5" t="n"/>
      <c r="T901" s="5" t="n"/>
      <c r="U901" s="5" t="n"/>
      <c r="V901" s="5" t="n"/>
      <c r="W901" s="5" t="n"/>
      <c r="X901" s="5" t="n"/>
      <c r="Y901" s="5" t="n"/>
      <c r="Z901" s="5" t="n"/>
    </row>
    <row r="902" ht="12" customHeight="1" s="726">
      <c r="A902" s="5" t="n"/>
      <c r="B902" s="277" t="n"/>
      <c r="C902" s="5" t="n"/>
      <c r="D902" s="277" t="n"/>
      <c r="E902" s="5" t="n"/>
      <c r="F902" s="547" t="n"/>
      <c r="G902" s="5" t="n"/>
      <c r="H902" s="5" t="n"/>
      <c r="I902" s="5" t="n"/>
      <c r="J902" s="547" t="n"/>
      <c r="K902" s="277" t="n"/>
      <c r="L902" s="5" t="n"/>
      <c r="M902" s="505" t="n"/>
      <c r="N902" s="505" t="n"/>
      <c r="O902" s="5" t="n"/>
      <c r="P902" s="5" t="n"/>
      <c r="Q902" s="5" t="n"/>
      <c r="R902" s="5" t="n"/>
      <c r="S902" s="5" t="n"/>
      <c r="T902" s="5" t="n"/>
      <c r="U902" s="5" t="n"/>
      <c r="V902" s="5" t="n"/>
      <c r="W902" s="5" t="n"/>
      <c r="X902" s="5" t="n"/>
      <c r="Y902" s="5" t="n"/>
      <c r="Z902" s="5" t="n"/>
    </row>
    <row r="903" ht="12" customHeight="1" s="726">
      <c r="A903" s="5" t="n"/>
      <c r="B903" s="277" t="n"/>
      <c r="C903" s="5" t="n"/>
      <c r="D903" s="277" t="n"/>
      <c r="E903" s="5" t="n"/>
      <c r="F903" s="547" t="n"/>
      <c r="G903" s="5" t="n"/>
      <c r="H903" s="5" t="n"/>
      <c r="I903" s="5" t="n"/>
      <c r="J903" s="547" t="n"/>
      <c r="K903" s="277" t="n"/>
      <c r="L903" s="5" t="n"/>
      <c r="M903" s="505" t="n"/>
      <c r="N903" s="505" t="n"/>
      <c r="O903" s="5" t="n"/>
      <c r="P903" s="5" t="n"/>
      <c r="Q903" s="5" t="n"/>
      <c r="R903" s="5" t="n"/>
      <c r="S903" s="5" t="n"/>
      <c r="T903" s="5" t="n"/>
      <c r="U903" s="5" t="n"/>
      <c r="V903" s="5" t="n"/>
      <c r="W903" s="5" t="n"/>
      <c r="X903" s="5" t="n"/>
      <c r="Y903" s="5" t="n"/>
      <c r="Z903" s="5" t="n"/>
    </row>
    <row r="904" ht="12" customHeight="1" s="726">
      <c r="A904" s="5" t="n"/>
      <c r="B904" s="277" t="n"/>
      <c r="C904" s="5" t="n"/>
      <c r="D904" s="277" t="n"/>
      <c r="E904" s="5" t="n"/>
      <c r="F904" s="547" t="n"/>
      <c r="G904" s="5" t="n"/>
      <c r="H904" s="5" t="n"/>
      <c r="I904" s="5" t="n"/>
      <c r="J904" s="547" t="n"/>
      <c r="K904" s="277" t="n"/>
      <c r="L904" s="5" t="n"/>
      <c r="M904" s="505" t="n"/>
      <c r="N904" s="505" t="n"/>
      <c r="O904" s="5" t="n"/>
      <c r="P904" s="5" t="n"/>
      <c r="Q904" s="5" t="n"/>
      <c r="R904" s="5" t="n"/>
      <c r="S904" s="5" t="n"/>
      <c r="T904" s="5" t="n"/>
      <c r="U904" s="5" t="n"/>
      <c r="V904" s="5" t="n"/>
      <c r="W904" s="5" t="n"/>
      <c r="X904" s="5" t="n"/>
      <c r="Y904" s="5" t="n"/>
      <c r="Z904" s="5" t="n"/>
    </row>
    <row r="905" ht="12" customHeight="1" s="726">
      <c r="A905" s="5" t="n"/>
      <c r="B905" s="277" t="n"/>
      <c r="C905" s="5" t="n"/>
      <c r="D905" s="277" t="n"/>
      <c r="E905" s="5" t="n"/>
      <c r="F905" s="547" t="n"/>
      <c r="G905" s="5" t="n"/>
      <c r="H905" s="5" t="n"/>
      <c r="I905" s="5" t="n"/>
      <c r="J905" s="547" t="n"/>
      <c r="K905" s="277" t="n"/>
      <c r="L905" s="5" t="n"/>
      <c r="M905" s="505" t="n"/>
      <c r="N905" s="505" t="n"/>
      <c r="O905" s="5" t="n"/>
      <c r="P905" s="5" t="n"/>
      <c r="Q905" s="5" t="n"/>
      <c r="R905" s="5" t="n"/>
      <c r="S905" s="5" t="n"/>
      <c r="T905" s="5" t="n"/>
      <c r="U905" s="5" t="n"/>
      <c r="V905" s="5" t="n"/>
      <c r="W905" s="5" t="n"/>
      <c r="X905" s="5" t="n"/>
      <c r="Y905" s="5" t="n"/>
      <c r="Z905" s="5" t="n"/>
    </row>
    <row r="906" ht="12" customHeight="1" s="726">
      <c r="A906" s="5" t="n"/>
      <c r="B906" s="277" t="n"/>
      <c r="C906" s="5" t="n"/>
      <c r="D906" s="277" t="n"/>
      <c r="E906" s="5" t="n"/>
      <c r="F906" s="547" t="n"/>
      <c r="G906" s="5" t="n"/>
      <c r="H906" s="5" t="n"/>
      <c r="I906" s="5" t="n"/>
      <c r="J906" s="547" t="n"/>
      <c r="K906" s="277" t="n"/>
      <c r="L906" s="5" t="n"/>
      <c r="M906" s="505" t="n"/>
      <c r="N906" s="505" t="n"/>
      <c r="O906" s="5" t="n"/>
      <c r="P906" s="5" t="n"/>
      <c r="Q906" s="5" t="n"/>
      <c r="R906" s="5" t="n"/>
      <c r="S906" s="5" t="n"/>
      <c r="T906" s="5" t="n"/>
      <c r="U906" s="5" t="n"/>
      <c r="V906" s="5" t="n"/>
      <c r="W906" s="5" t="n"/>
      <c r="X906" s="5" t="n"/>
      <c r="Y906" s="5" t="n"/>
      <c r="Z906" s="5" t="n"/>
    </row>
    <row r="907" ht="12" customHeight="1" s="726">
      <c r="A907" s="5" t="n"/>
      <c r="B907" s="277" t="n"/>
      <c r="C907" s="5" t="n"/>
      <c r="D907" s="277" t="n"/>
      <c r="E907" s="5" t="n"/>
      <c r="F907" s="547" t="n"/>
      <c r="G907" s="5" t="n"/>
      <c r="H907" s="5" t="n"/>
      <c r="I907" s="5" t="n"/>
      <c r="J907" s="547" t="n"/>
      <c r="K907" s="277" t="n"/>
      <c r="L907" s="5" t="n"/>
      <c r="M907" s="505" t="n"/>
      <c r="N907" s="505" t="n"/>
      <c r="O907" s="5" t="n"/>
      <c r="P907" s="5" t="n"/>
      <c r="Q907" s="5" t="n"/>
      <c r="R907" s="5" t="n"/>
      <c r="S907" s="5" t="n"/>
      <c r="T907" s="5" t="n"/>
      <c r="U907" s="5" t="n"/>
      <c r="V907" s="5" t="n"/>
      <c r="W907" s="5" t="n"/>
      <c r="X907" s="5" t="n"/>
      <c r="Y907" s="5" t="n"/>
      <c r="Z907" s="5" t="n"/>
    </row>
    <row r="908" ht="12" customHeight="1" s="726">
      <c r="A908" s="5" t="n"/>
      <c r="B908" s="277" t="n"/>
      <c r="C908" s="5" t="n"/>
      <c r="D908" s="277" t="n"/>
      <c r="E908" s="5" t="n"/>
      <c r="F908" s="547" t="n"/>
      <c r="G908" s="5" t="n"/>
      <c r="H908" s="5" t="n"/>
      <c r="I908" s="5" t="n"/>
      <c r="J908" s="547" t="n"/>
      <c r="K908" s="277" t="n"/>
      <c r="L908" s="5" t="n"/>
      <c r="M908" s="505" t="n"/>
      <c r="N908" s="505" t="n"/>
      <c r="O908" s="5" t="n"/>
      <c r="P908" s="5" t="n"/>
      <c r="Q908" s="5" t="n"/>
      <c r="R908" s="5" t="n"/>
      <c r="S908" s="5" t="n"/>
      <c r="T908" s="5" t="n"/>
      <c r="U908" s="5" t="n"/>
      <c r="V908" s="5" t="n"/>
      <c r="W908" s="5" t="n"/>
      <c r="X908" s="5" t="n"/>
      <c r="Y908" s="5" t="n"/>
      <c r="Z908" s="5" t="n"/>
    </row>
    <row r="909" ht="12" customHeight="1" s="726">
      <c r="A909" s="5" t="n"/>
      <c r="B909" s="277" t="n"/>
      <c r="C909" s="5" t="n"/>
      <c r="D909" s="277" t="n"/>
      <c r="E909" s="5" t="n"/>
      <c r="F909" s="547" t="n"/>
      <c r="G909" s="5" t="n"/>
      <c r="H909" s="5" t="n"/>
      <c r="I909" s="5" t="n"/>
      <c r="J909" s="547" t="n"/>
      <c r="K909" s="277" t="n"/>
      <c r="L909" s="5" t="n"/>
      <c r="M909" s="505" t="n"/>
      <c r="N909" s="505" t="n"/>
      <c r="O909" s="5" t="n"/>
      <c r="P909" s="5" t="n"/>
      <c r="Q909" s="5" t="n"/>
      <c r="R909" s="5" t="n"/>
      <c r="S909" s="5" t="n"/>
      <c r="T909" s="5" t="n"/>
      <c r="U909" s="5" t="n"/>
      <c r="V909" s="5" t="n"/>
      <c r="W909" s="5" t="n"/>
      <c r="X909" s="5" t="n"/>
      <c r="Y909" s="5" t="n"/>
      <c r="Z909" s="5" t="n"/>
    </row>
    <row r="910" ht="12" customHeight="1" s="726">
      <c r="A910" s="5" t="n"/>
      <c r="B910" s="277" t="n"/>
      <c r="C910" s="5" t="n"/>
      <c r="D910" s="277" t="n"/>
      <c r="E910" s="5" t="n"/>
      <c r="F910" s="547" t="n"/>
      <c r="G910" s="5" t="n"/>
      <c r="H910" s="5" t="n"/>
      <c r="I910" s="5" t="n"/>
      <c r="J910" s="547" t="n"/>
      <c r="K910" s="277" t="n"/>
      <c r="L910" s="5" t="n"/>
      <c r="M910" s="505" t="n"/>
      <c r="N910" s="505" t="n"/>
      <c r="O910" s="5" t="n"/>
      <c r="P910" s="5" t="n"/>
      <c r="Q910" s="5" t="n"/>
      <c r="R910" s="5" t="n"/>
      <c r="S910" s="5" t="n"/>
      <c r="T910" s="5" t="n"/>
      <c r="U910" s="5" t="n"/>
      <c r="V910" s="5" t="n"/>
      <c r="W910" s="5" t="n"/>
      <c r="X910" s="5" t="n"/>
      <c r="Y910" s="5" t="n"/>
      <c r="Z910" s="5" t="n"/>
    </row>
    <row r="911" ht="12" customHeight="1" s="726">
      <c r="A911" s="5" t="n"/>
      <c r="B911" s="277" t="n"/>
      <c r="C911" s="5" t="n"/>
      <c r="D911" s="277" t="n"/>
      <c r="E911" s="5" t="n"/>
      <c r="F911" s="547" t="n"/>
      <c r="G911" s="5" t="n"/>
      <c r="H911" s="5" t="n"/>
      <c r="I911" s="5" t="n"/>
      <c r="J911" s="547" t="n"/>
      <c r="K911" s="277" t="n"/>
      <c r="L911" s="5" t="n"/>
      <c r="M911" s="505" t="n"/>
      <c r="N911" s="505" t="n"/>
      <c r="O911" s="5" t="n"/>
      <c r="P911" s="5" t="n"/>
      <c r="Q911" s="5" t="n"/>
      <c r="R911" s="5" t="n"/>
      <c r="S911" s="5" t="n"/>
      <c r="T911" s="5" t="n"/>
      <c r="U911" s="5" t="n"/>
      <c r="V911" s="5" t="n"/>
      <c r="W911" s="5" t="n"/>
      <c r="X911" s="5" t="n"/>
      <c r="Y911" s="5" t="n"/>
      <c r="Z911" s="5" t="n"/>
    </row>
    <row r="912" ht="12" customHeight="1" s="726">
      <c r="A912" s="5" t="n"/>
      <c r="B912" s="277" t="n"/>
      <c r="C912" s="5" t="n"/>
      <c r="D912" s="277" t="n"/>
      <c r="E912" s="5" t="n"/>
      <c r="F912" s="547" t="n"/>
      <c r="G912" s="5" t="n"/>
      <c r="H912" s="5" t="n"/>
      <c r="I912" s="5" t="n"/>
      <c r="J912" s="547" t="n"/>
      <c r="K912" s="277" t="n"/>
      <c r="L912" s="5" t="n"/>
      <c r="M912" s="505" t="n"/>
      <c r="N912" s="505" t="n"/>
      <c r="O912" s="5" t="n"/>
      <c r="P912" s="5" t="n"/>
      <c r="Q912" s="5" t="n"/>
      <c r="R912" s="5" t="n"/>
      <c r="S912" s="5" t="n"/>
      <c r="T912" s="5" t="n"/>
      <c r="U912" s="5" t="n"/>
      <c r="V912" s="5" t="n"/>
      <c r="W912" s="5" t="n"/>
      <c r="X912" s="5" t="n"/>
      <c r="Y912" s="5" t="n"/>
      <c r="Z912" s="5" t="n"/>
    </row>
    <row r="913" ht="12" customHeight="1" s="726">
      <c r="A913" s="5" t="n"/>
      <c r="B913" s="277" t="n"/>
      <c r="C913" s="5" t="n"/>
      <c r="D913" s="277" t="n"/>
      <c r="E913" s="5" t="n"/>
      <c r="F913" s="547" t="n"/>
      <c r="G913" s="5" t="n"/>
      <c r="H913" s="5" t="n"/>
      <c r="I913" s="5" t="n"/>
      <c r="J913" s="547" t="n"/>
      <c r="K913" s="277" t="n"/>
      <c r="L913" s="5" t="n"/>
      <c r="M913" s="505" t="n"/>
      <c r="N913" s="505" t="n"/>
      <c r="O913" s="5" t="n"/>
      <c r="P913" s="5" t="n"/>
      <c r="Q913" s="5" t="n"/>
      <c r="R913" s="5" t="n"/>
      <c r="S913" s="5" t="n"/>
      <c r="T913" s="5" t="n"/>
      <c r="U913" s="5" t="n"/>
      <c r="V913" s="5" t="n"/>
      <c r="W913" s="5" t="n"/>
      <c r="X913" s="5" t="n"/>
      <c r="Y913" s="5" t="n"/>
      <c r="Z913" s="5" t="n"/>
    </row>
    <row r="914" ht="12" customHeight="1" s="726">
      <c r="A914" s="5" t="n"/>
      <c r="B914" s="277" t="n"/>
      <c r="C914" s="5" t="n"/>
      <c r="D914" s="277" t="n"/>
      <c r="E914" s="5" t="n"/>
      <c r="F914" s="547" t="n"/>
      <c r="G914" s="5" t="n"/>
      <c r="H914" s="5" t="n"/>
      <c r="I914" s="5" t="n"/>
      <c r="J914" s="547" t="n"/>
      <c r="K914" s="277" t="n"/>
      <c r="L914" s="5" t="n"/>
      <c r="M914" s="505" t="n"/>
      <c r="N914" s="505" t="n"/>
      <c r="O914" s="5" t="n"/>
      <c r="P914" s="5" t="n"/>
      <c r="Q914" s="5" t="n"/>
      <c r="R914" s="5" t="n"/>
      <c r="S914" s="5" t="n"/>
      <c r="T914" s="5" t="n"/>
      <c r="U914" s="5" t="n"/>
      <c r="V914" s="5" t="n"/>
      <c r="W914" s="5" t="n"/>
      <c r="X914" s="5" t="n"/>
      <c r="Y914" s="5" t="n"/>
      <c r="Z914" s="5" t="n"/>
    </row>
    <row r="915" ht="12" customHeight="1" s="726">
      <c r="A915" s="5" t="n"/>
      <c r="B915" s="277" t="n"/>
      <c r="C915" s="5" t="n"/>
      <c r="D915" s="277" t="n"/>
      <c r="E915" s="5" t="n"/>
      <c r="F915" s="547" t="n"/>
      <c r="G915" s="5" t="n"/>
      <c r="H915" s="5" t="n"/>
      <c r="I915" s="5" t="n"/>
      <c r="J915" s="547" t="n"/>
      <c r="K915" s="277" t="n"/>
      <c r="L915" s="5" t="n"/>
      <c r="M915" s="505" t="n"/>
      <c r="N915" s="505" t="n"/>
      <c r="O915" s="5" t="n"/>
      <c r="P915" s="5" t="n"/>
      <c r="Q915" s="5" t="n"/>
      <c r="R915" s="5" t="n"/>
      <c r="S915" s="5" t="n"/>
      <c r="T915" s="5" t="n"/>
      <c r="U915" s="5" t="n"/>
      <c r="V915" s="5" t="n"/>
      <c r="W915" s="5" t="n"/>
      <c r="X915" s="5" t="n"/>
      <c r="Y915" s="5" t="n"/>
      <c r="Z915" s="5" t="n"/>
    </row>
    <row r="916" ht="12" customHeight="1" s="726">
      <c r="A916" s="5" t="n"/>
      <c r="B916" s="277" t="n"/>
      <c r="C916" s="5" t="n"/>
      <c r="D916" s="277" t="n"/>
      <c r="E916" s="5" t="n"/>
      <c r="F916" s="547" t="n"/>
      <c r="G916" s="5" t="n"/>
      <c r="H916" s="5" t="n"/>
      <c r="I916" s="5" t="n"/>
      <c r="J916" s="547" t="n"/>
      <c r="K916" s="277" t="n"/>
      <c r="L916" s="5" t="n"/>
      <c r="M916" s="505" t="n"/>
      <c r="N916" s="505" t="n"/>
      <c r="O916" s="5" t="n"/>
      <c r="P916" s="5" t="n"/>
      <c r="Q916" s="5" t="n"/>
      <c r="R916" s="5" t="n"/>
      <c r="S916" s="5" t="n"/>
      <c r="T916" s="5" t="n"/>
      <c r="U916" s="5" t="n"/>
      <c r="V916" s="5" t="n"/>
      <c r="W916" s="5" t="n"/>
      <c r="X916" s="5" t="n"/>
      <c r="Y916" s="5" t="n"/>
      <c r="Z916" s="5" t="n"/>
    </row>
    <row r="917" ht="12" customHeight="1" s="726">
      <c r="A917" s="5" t="n"/>
      <c r="B917" s="277" t="n"/>
      <c r="C917" s="5" t="n"/>
      <c r="D917" s="277" t="n"/>
      <c r="E917" s="5" t="n"/>
      <c r="F917" s="547" t="n"/>
      <c r="G917" s="5" t="n"/>
      <c r="H917" s="5" t="n"/>
      <c r="I917" s="5" t="n"/>
      <c r="J917" s="547" t="n"/>
      <c r="K917" s="277" t="n"/>
      <c r="L917" s="5" t="n"/>
      <c r="M917" s="505" t="n"/>
      <c r="N917" s="505" t="n"/>
      <c r="O917" s="5" t="n"/>
      <c r="P917" s="5" t="n"/>
      <c r="Q917" s="5" t="n"/>
      <c r="R917" s="5" t="n"/>
      <c r="S917" s="5" t="n"/>
      <c r="T917" s="5" t="n"/>
      <c r="U917" s="5" t="n"/>
      <c r="V917" s="5" t="n"/>
      <c r="W917" s="5" t="n"/>
      <c r="X917" s="5" t="n"/>
      <c r="Y917" s="5" t="n"/>
      <c r="Z917" s="5" t="n"/>
    </row>
    <row r="918" ht="12" customHeight="1" s="726">
      <c r="A918" s="5" t="n"/>
      <c r="B918" s="277" t="n"/>
      <c r="C918" s="5" t="n"/>
      <c r="D918" s="277" t="n"/>
      <c r="E918" s="5" t="n"/>
      <c r="F918" s="547" t="n"/>
      <c r="G918" s="5" t="n"/>
      <c r="H918" s="5" t="n"/>
      <c r="I918" s="5" t="n"/>
      <c r="J918" s="547" t="n"/>
      <c r="K918" s="277" t="n"/>
      <c r="L918" s="5" t="n"/>
      <c r="M918" s="505" t="n"/>
      <c r="N918" s="505" t="n"/>
      <c r="O918" s="5" t="n"/>
      <c r="P918" s="5" t="n"/>
      <c r="Q918" s="5" t="n"/>
      <c r="R918" s="5" t="n"/>
      <c r="S918" s="5" t="n"/>
      <c r="T918" s="5" t="n"/>
      <c r="U918" s="5" t="n"/>
      <c r="V918" s="5" t="n"/>
      <c r="W918" s="5" t="n"/>
      <c r="X918" s="5" t="n"/>
      <c r="Y918" s="5" t="n"/>
      <c r="Z918" s="5" t="n"/>
    </row>
    <row r="919" ht="12" customHeight="1" s="726">
      <c r="A919" s="5" t="n"/>
      <c r="B919" s="277" t="n"/>
      <c r="C919" s="5" t="n"/>
      <c r="D919" s="277" t="n"/>
      <c r="E919" s="5" t="n"/>
      <c r="F919" s="547" t="n"/>
      <c r="G919" s="5" t="n"/>
      <c r="H919" s="5" t="n"/>
      <c r="I919" s="5" t="n"/>
      <c r="J919" s="547" t="n"/>
      <c r="K919" s="277" t="n"/>
      <c r="L919" s="5" t="n"/>
      <c r="M919" s="505" t="n"/>
      <c r="N919" s="505" t="n"/>
      <c r="O919" s="5" t="n"/>
      <c r="P919" s="5" t="n"/>
      <c r="Q919" s="5" t="n"/>
      <c r="R919" s="5" t="n"/>
      <c r="S919" s="5" t="n"/>
      <c r="T919" s="5" t="n"/>
      <c r="U919" s="5" t="n"/>
      <c r="V919" s="5" t="n"/>
      <c r="W919" s="5" t="n"/>
      <c r="X919" s="5" t="n"/>
      <c r="Y919" s="5" t="n"/>
      <c r="Z919" s="5" t="n"/>
    </row>
    <row r="920" ht="12" customHeight="1" s="726">
      <c r="A920" s="5" t="n"/>
      <c r="B920" s="277" t="n"/>
      <c r="C920" s="5" t="n"/>
      <c r="D920" s="277" t="n"/>
      <c r="E920" s="5" t="n"/>
      <c r="F920" s="547" t="n"/>
      <c r="G920" s="5" t="n"/>
      <c r="H920" s="5" t="n"/>
      <c r="I920" s="5" t="n"/>
      <c r="J920" s="547" t="n"/>
      <c r="K920" s="277" t="n"/>
      <c r="L920" s="5" t="n"/>
      <c r="M920" s="505" t="n"/>
      <c r="N920" s="505" t="n"/>
      <c r="O920" s="5" t="n"/>
      <c r="P920" s="5" t="n"/>
      <c r="Q920" s="5" t="n"/>
      <c r="R920" s="5" t="n"/>
      <c r="S920" s="5" t="n"/>
      <c r="T920" s="5" t="n"/>
      <c r="U920" s="5" t="n"/>
      <c r="V920" s="5" t="n"/>
      <c r="W920" s="5" t="n"/>
      <c r="X920" s="5" t="n"/>
      <c r="Y920" s="5" t="n"/>
      <c r="Z920" s="5" t="n"/>
    </row>
    <row r="921" ht="12" customHeight="1" s="726">
      <c r="A921" s="5" t="n"/>
      <c r="B921" s="277" t="n"/>
      <c r="C921" s="5" t="n"/>
      <c r="D921" s="277" t="n"/>
      <c r="E921" s="5" t="n"/>
      <c r="F921" s="547" t="n"/>
      <c r="G921" s="5" t="n"/>
      <c r="H921" s="5" t="n"/>
      <c r="I921" s="5" t="n"/>
      <c r="J921" s="547" t="n"/>
      <c r="K921" s="277" t="n"/>
      <c r="L921" s="5" t="n"/>
      <c r="M921" s="505" t="n"/>
      <c r="N921" s="505" t="n"/>
      <c r="O921" s="5" t="n"/>
      <c r="P921" s="5" t="n"/>
      <c r="Q921" s="5" t="n"/>
      <c r="R921" s="5" t="n"/>
      <c r="S921" s="5" t="n"/>
      <c r="T921" s="5" t="n"/>
      <c r="U921" s="5" t="n"/>
      <c r="V921" s="5" t="n"/>
      <c r="W921" s="5" t="n"/>
      <c r="X921" s="5" t="n"/>
      <c r="Y921" s="5" t="n"/>
      <c r="Z921" s="5" t="n"/>
    </row>
    <row r="922" ht="12" customHeight="1" s="726">
      <c r="A922" s="5" t="n"/>
      <c r="B922" s="277" t="n"/>
      <c r="C922" s="5" t="n"/>
      <c r="D922" s="277" t="n"/>
      <c r="E922" s="5" t="n"/>
      <c r="F922" s="547" t="n"/>
      <c r="G922" s="5" t="n"/>
      <c r="H922" s="5" t="n"/>
      <c r="I922" s="5" t="n"/>
      <c r="J922" s="547" t="n"/>
      <c r="K922" s="277" t="n"/>
      <c r="L922" s="5" t="n"/>
      <c r="M922" s="505" t="n"/>
      <c r="N922" s="505" t="n"/>
      <c r="O922" s="5" t="n"/>
      <c r="P922" s="5" t="n"/>
      <c r="Q922" s="5" t="n"/>
      <c r="R922" s="5" t="n"/>
      <c r="S922" s="5" t="n"/>
      <c r="T922" s="5" t="n"/>
      <c r="U922" s="5" t="n"/>
      <c r="V922" s="5" t="n"/>
      <c r="W922" s="5" t="n"/>
      <c r="X922" s="5" t="n"/>
      <c r="Y922" s="5" t="n"/>
      <c r="Z922" s="5" t="n"/>
    </row>
    <row r="923" ht="12" customHeight="1" s="726">
      <c r="A923" s="5" t="n"/>
      <c r="B923" s="277" t="n"/>
      <c r="C923" s="5" t="n"/>
      <c r="D923" s="277" t="n"/>
      <c r="E923" s="5" t="n"/>
      <c r="F923" s="547" t="n"/>
      <c r="G923" s="5" t="n"/>
      <c r="H923" s="5" t="n"/>
      <c r="I923" s="5" t="n"/>
      <c r="J923" s="547" t="n"/>
      <c r="K923" s="277" t="n"/>
      <c r="L923" s="5" t="n"/>
      <c r="M923" s="505" t="n"/>
      <c r="N923" s="505" t="n"/>
      <c r="O923" s="5" t="n"/>
      <c r="P923" s="5" t="n"/>
      <c r="Q923" s="5" t="n"/>
      <c r="R923" s="5" t="n"/>
      <c r="S923" s="5" t="n"/>
      <c r="T923" s="5" t="n"/>
      <c r="U923" s="5" t="n"/>
      <c r="V923" s="5" t="n"/>
      <c r="W923" s="5" t="n"/>
      <c r="X923" s="5" t="n"/>
      <c r="Y923" s="5" t="n"/>
      <c r="Z923" s="5" t="n"/>
    </row>
    <row r="924" ht="12" customHeight="1" s="726">
      <c r="A924" s="5" t="n"/>
      <c r="B924" s="277" t="n"/>
      <c r="C924" s="5" t="n"/>
      <c r="D924" s="277" t="n"/>
      <c r="E924" s="5" t="n"/>
      <c r="F924" s="547" t="n"/>
      <c r="G924" s="5" t="n"/>
      <c r="H924" s="5" t="n"/>
      <c r="I924" s="5" t="n"/>
      <c r="J924" s="547" t="n"/>
      <c r="K924" s="277" t="n"/>
      <c r="L924" s="5" t="n"/>
      <c r="M924" s="505" t="n"/>
      <c r="N924" s="505" t="n"/>
      <c r="O924" s="5" t="n"/>
      <c r="P924" s="5" t="n"/>
      <c r="Q924" s="5" t="n"/>
      <c r="R924" s="5" t="n"/>
      <c r="S924" s="5" t="n"/>
      <c r="T924" s="5" t="n"/>
      <c r="U924" s="5" t="n"/>
      <c r="V924" s="5" t="n"/>
      <c r="W924" s="5" t="n"/>
      <c r="X924" s="5" t="n"/>
      <c r="Y924" s="5" t="n"/>
      <c r="Z924" s="5" t="n"/>
    </row>
    <row r="925" ht="12" customHeight="1" s="726">
      <c r="A925" s="5" t="n"/>
      <c r="B925" s="277" t="n"/>
      <c r="C925" s="5" t="n"/>
      <c r="D925" s="277" t="n"/>
      <c r="E925" s="5" t="n"/>
      <c r="F925" s="547" t="n"/>
      <c r="G925" s="5" t="n"/>
      <c r="H925" s="5" t="n"/>
      <c r="I925" s="5" t="n"/>
      <c r="J925" s="547" t="n"/>
      <c r="K925" s="277" t="n"/>
      <c r="L925" s="5" t="n"/>
      <c r="M925" s="505" t="n"/>
      <c r="N925" s="505" t="n"/>
      <c r="O925" s="5" t="n"/>
      <c r="P925" s="5" t="n"/>
      <c r="Q925" s="5" t="n"/>
      <c r="R925" s="5" t="n"/>
      <c r="S925" s="5" t="n"/>
      <c r="T925" s="5" t="n"/>
      <c r="U925" s="5" t="n"/>
      <c r="V925" s="5" t="n"/>
      <c r="W925" s="5" t="n"/>
      <c r="X925" s="5" t="n"/>
      <c r="Y925" s="5" t="n"/>
      <c r="Z925" s="5" t="n"/>
    </row>
    <row r="926" ht="12" customHeight="1" s="726">
      <c r="A926" s="5" t="n"/>
      <c r="B926" s="277" t="n"/>
      <c r="C926" s="5" t="n"/>
      <c r="D926" s="277" t="n"/>
      <c r="E926" s="5" t="n"/>
      <c r="F926" s="547" t="n"/>
      <c r="G926" s="5" t="n"/>
      <c r="H926" s="5" t="n"/>
      <c r="I926" s="5" t="n"/>
      <c r="J926" s="547" t="n"/>
      <c r="K926" s="277" t="n"/>
      <c r="L926" s="5" t="n"/>
      <c r="M926" s="505" t="n"/>
      <c r="N926" s="505" t="n"/>
      <c r="O926" s="5" t="n"/>
      <c r="P926" s="5" t="n"/>
      <c r="Q926" s="5" t="n"/>
      <c r="R926" s="5" t="n"/>
      <c r="S926" s="5" t="n"/>
      <c r="T926" s="5" t="n"/>
      <c r="U926" s="5" t="n"/>
      <c r="V926" s="5" t="n"/>
      <c r="W926" s="5" t="n"/>
      <c r="X926" s="5" t="n"/>
      <c r="Y926" s="5" t="n"/>
      <c r="Z926" s="5" t="n"/>
    </row>
    <row r="927" ht="12" customHeight="1" s="726">
      <c r="A927" s="5" t="n"/>
      <c r="B927" s="277" t="n"/>
      <c r="C927" s="5" t="n"/>
      <c r="D927" s="277" t="n"/>
      <c r="E927" s="5" t="n"/>
      <c r="F927" s="547" t="n"/>
      <c r="G927" s="5" t="n"/>
      <c r="H927" s="5" t="n"/>
      <c r="I927" s="5" t="n"/>
      <c r="J927" s="547" t="n"/>
      <c r="K927" s="277" t="n"/>
      <c r="L927" s="5" t="n"/>
      <c r="M927" s="505" t="n"/>
      <c r="N927" s="505" t="n"/>
      <c r="O927" s="5" t="n"/>
      <c r="P927" s="5" t="n"/>
      <c r="Q927" s="5" t="n"/>
      <c r="R927" s="5" t="n"/>
      <c r="S927" s="5" t="n"/>
      <c r="T927" s="5" t="n"/>
      <c r="U927" s="5" t="n"/>
      <c r="V927" s="5" t="n"/>
      <c r="W927" s="5" t="n"/>
      <c r="X927" s="5" t="n"/>
      <c r="Y927" s="5" t="n"/>
      <c r="Z927" s="5" t="n"/>
    </row>
    <row r="928" ht="12" customHeight="1" s="726">
      <c r="A928" s="5" t="n"/>
      <c r="B928" s="277" t="n"/>
      <c r="C928" s="5" t="n"/>
      <c r="D928" s="277" t="n"/>
      <c r="E928" s="5" t="n"/>
      <c r="F928" s="547" t="n"/>
      <c r="G928" s="5" t="n"/>
      <c r="H928" s="5" t="n"/>
      <c r="I928" s="5" t="n"/>
      <c r="J928" s="547" t="n"/>
      <c r="K928" s="277" t="n"/>
      <c r="L928" s="5" t="n"/>
      <c r="M928" s="505" t="n"/>
      <c r="N928" s="505" t="n"/>
      <c r="O928" s="5" t="n"/>
      <c r="P928" s="5" t="n"/>
      <c r="Q928" s="5" t="n"/>
      <c r="R928" s="5" t="n"/>
      <c r="S928" s="5" t="n"/>
      <c r="T928" s="5" t="n"/>
      <c r="U928" s="5" t="n"/>
      <c r="V928" s="5" t="n"/>
      <c r="W928" s="5" t="n"/>
      <c r="X928" s="5" t="n"/>
      <c r="Y928" s="5" t="n"/>
      <c r="Z928" s="5" t="n"/>
    </row>
    <row r="929" ht="12" customHeight="1" s="726">
      <c r="A929" s="5" t="n"/>
      <c r="B929" s="277" t="n"/>
      <c r="C929" s="5" t="n"/>
      <c r="D929" s="277" t="n"/>
      <c r="E929" s="5" t="n"/>
      <c r="F929" s="547" t="n"/>
      <c r="G929" s="5" t="n"/>
      <c r="H929" s="5" t="n"/>
      <c r="I929" s="5" t="n"/>
      <c r="J929" s="547" t="n"/>
      <c r="K929" s="277" t="n"/>
      <c r="L929" s="5" t="n"/>
      <c r="M929" s="505" t="n"/>
      <c r="N929" s="505" t="n"/>
      <c r="O929" s="5" t="n"/>
      <c r="P929" s="5" t="n"/>
      <c r="Q929" s="5" t="n"/>
      <c r="R929" s="5" t="n"/>
      <c r="S929" s="5" t="n"/>
      <c r="T929" s="5" t="n"/>
      <c r="U929" s="5" t="n"/>
      <c r="V929" s="5" t="n"/>
      <c r="W929" s="5" t="n"/>
      <c r="X929" s="5" t="n"/>
      <c r="Y929" s="5" t="n"/>
      <c r="Z929" s="5" t="n"/>
    </row>
    <row r="930" ht="12" customHeight="1" s="726">
      <c r="A930" s="5" t="n"/>
      <c r="B930" s="277" t="n"/>
      <c r="C930" s="5" t="n"/>
      <c r="D930" s="277" t="n"/>
      <c r="E930" s="5" t="n"/>
      <c r="F930" s="547" t="n"/>
      <c r="G930" s="5" t="n"/>
      <c r="H930" s="5" t="n"/>
      <c r="I930" s="5" t="n"/>
      <c r="J930" s="547" t="n"/>
      <c r="K930" s="277" t="n"/>
      <c r="L930" s="5" t="n"/>
      <c r="M930" s="505" t="n"/>
      <c r="N930" s="505" t="n"/>
      <c r="O930" s="5" t="n"/>
      <c r="P930" s="5" t="n"/>
      <c r="Q930" s="5" t="n"/>
      <c r="R930" s="5" t="n"/>
      <c r="S930" s="5" t="n"/>
      <c r="T930" s="5" t="n"/>
      <c r="U930" s="5" t="n"/>
      <c r="V930" s="5" t="n"/>
      <c r="W930" s="5" t="n"/>
      <c r="X930" s="5" t="n"/>
      <c r="Y930" s="5" t="n"/>
      <c r="Z930" s="5" t="n"/>
    </row>
    <row r="931" ht="12" customHeight="1" s="726">
      <c r="A931" s="5" t="n"/>
      <c r="B931" s="277" t="n"/>
      <c r="C931" s="5" t="n"/>
      <c r="D931" s="277" t="n"/>
      <c r="E931" s="5" t="n"/>
      <c r="F931" s="547" t="n"/>
      <c r="G931" s="5" t="n"/>
      <c r="H931" s="5" t="n"/>
      <c r="I931" s="5" t="n"/>
      <c r="J931" s="547" t="n"/>
      <c r="K931" s="277" t="n"/>
      <c r="L931" s="5" t="n"/>
      <c r="M931" s="505" t="n"/>
      <c r="N931" s="505" t="n"/>
      <c r="O931" s="5" t="n"/>
      <c r="P931" s="5" t="n"/>
      <c r="Q931" s="5" t="n"/>
      <c r="R931" s="5" t="n"/>
      <c r="S931" s="5" t="n"/>
      <c r="T931" s="5" t="n"/>
      <c r="U931" s="5" t="n"/>
      <c r="V931" s="5" t="n"/>
      <c r="W931" s="5" t="n"/>
      <c r="X931" s="5" t="n"/>
      <c r="Y931" s="5" t="n"/>
      <c r="Z931" s="5" t="n"/>
    </row>
    <row r="932" ht="12" customHeight="1" s="726">
      <c r="A932" s="5" t="n"/>
      <c r="B932" s="277" t="n"/>
      <c r="C932" s="5" t="n"/>
      <c r="D932" s="277" t="n"/>
      <c r="E932" s="5" t="n"/>
      <c r="F932" s="547" t="n"/>
      <c r="G932" s="5" t="n"/>
      <c r="H932" s="5" t="n"/>
      <c r="I932" s="5" t="n"/>
      <c r="J932" s="547" t="n"/>
      <c r="K932" s="277" t="n"/>
      <c r="L932" s="5" t="n"/>
      <c r="M932" s="505" t="n"/>
      <c r="N932" s="505" t="n"/>
      <c r="O932" s="5" t="n"/>
      <c r="P932" s="5" t="n"/>
      <c r="Q932" s="5" t="n"/>
      <c r="R932" s="5" t="n"/>
      <c r="S932" s="5" t="n"/>
      <c r="T932" s="5" t="n"/>
      <c r="U932" s="5" t="n"/>
      <c r="V932" s="5" t="n"/>
      <c r="W932" s="5" t="n"/>
      <c r="X932" s="5" t="n"/>
      <c r="Y932" s="5" t="n"/>
      <c r="Z932" s="5" t="n"/>
    </row>
    <row r="933" ht="12" customHeight="1" s="726">
      <c r="A933" s="5" t="n"/>
      <c r="B933" s="277" t="n"/>
      <c r="C933" s="5" t="n"/>
      <c r="D933" s="277" t="n"/>
      <c r="E933" s="5" t="n"/>
      <c r="F933" s="547" t="n"/>
      <c r="G933" s="5" t="n"/>
      <c r="H933" s="5" t="n"/>
      <c r="I933" s="5" t="n"/>
      <c r="J933" s="547" t="n"/>
      <c r="K933" s="277" t="n"/>
      <c r="L933" s="5" t="n"/>
      <c r="M933" s="505" t="n"/>
      <c r="N933" s="505" t="n"/>
      <c r="O933" s="5" t="n"/>
      <c r="P933" s="5" t="n"/>
      <c r="Q933" s="5" t="n"/>
      <c r="R933" s="5" t="n"/>
      <c r="S933" s="5" t="n"/>
      <c r="T933" s="5" t="n"/>
      <c r="U933" s="5" t="n"/>
      <c r="V933" s="5" t="n"/>
      <c r="W933" s="5" t="n"/>
      <c r="X933" s="5" t="n"/>
      <c r="Y933" s="5" t="n"/>
      <c r="Z933" s="5" t="n"/>
    </row>
    <row r="934" ht="12" customHeight="1" s="726">
      <c r="A934" s="5" t="n"/>
      <c r="B934" s="277" t="n"/>
      <c r="C934" s="5" t="n"/>
      <c r="D934" s="277" t="n"/>
      <c r="E934" s="5" t="n"/>
      <c r="F934" s="547" t="n"/>
      <c r="G934" s="5" t="n"/>
      <c r="H934" s="5" t="n"/>
      <c r="I934" s="5" t="n"/>
      <c r="J934" s="547" t="n"/>
      <c r="K934" s="277" t="n"/>
      <c r="L934" s="5" t="n"/>
      <c r="M934" s="505" t="n"/>
      <c r="N934" s="505" t="n"/>
      <c r="O934" s="5" t="n"/>
      <c r="P934" s="5" t="n"/>
      <c r="Q934" s="5" t="n"/>
      <c r="R934" s="5" t="n"/>
      <c r="S934" s="5" t="n"/>
      <c r="T934" s="5" t="n"/>
      <c r="U934" s="5" t="n"/>
      <c r="V934" s="5" t="n"/>
      <c r="W934" s="5" t="n"/>
      <c r="X934" s="5" t="n"/>
      <c r="Y934" s="5" t="n"/>
      <c r="Z934" s="5" t="n"/>
    </row>
    <row r="935" ht="12" customHeight="1" s="726">
      <c r="A935" s="5" t="n"/>
      <c r="B935" s="277" t="n"/>
      <c r="C935" s="5" t="n"/>
      <c r="D935" s="277" t="n"/>
      <c r="E935" s="5" t="n"/>
      <c r="F935" s="547" t="n"/>
      <c r="G935" s="5" t="n"/>
      <c r="H935" s="5" t="n"/>
      <c r="I935" s="5" t="n"/>
      <c r="J935" s="547" t="n"/>
      <c r="K935" s="277" t="n"/>
      <c r="L935" s="5" t="n"/>
      <c r="M935" s="505" t="n"/>
      <c r="N935" s="505" t="n"/>
      <c r="O935" s="5" t="n"/>
      <c r="P935" s="5" t="n"/>
      <c r="Q935" s="5" t="n"/>
      <c r="R935" s="5" t="n"/>
      <c r="S935" s="5" t="n"/>
      <c r="T935" s="5" t="n"/>
      <c r="U935" s="5" t="n"/>
      <c r="V935" s="5" t="n"/>
      <c r="W935" s="5" t="n"/>
      <c r="X935" s="5" t="n"/>
      <c r="Y935" s="5" t="n"/>
      <c r="Z935" s="5" t="n"/>
    </row>
    <row r="936" ht="12" customHeight="1" s="726">
      <c r="A936" s="5" t="n"/>
      <c r="B936" s="277" t="n"/>
      <c r="C936" s="5" t="n"/>
      <c r="D936" s="277" t="n"/>
      <c r="E936" s="5" t="n"/>
      <c r="F936" s="547" t="n"/>
      <c r="G936" s="5" t="n"/>
      <c r="H936" s="5" t="n"/>
      <c r="I936" s="5" t="n"/>
      <c r="J936" s="547" t="n"/>
      <c r="K936" s="277" t="n"/>
      <c r="L936" s="5" t="n"/>
      <c r="M936" s="505" t="n"/>
      <c r="N936" s="505" t="n"/>
      <c r="O936" s="5" t="n"/>
      <c r="P936" s="5" t="n"/>
      <c r="Q936" s="5" t="n"/>
      <c r="R936" s="5" t="n"/>
      <c r="S936" s="5" t="n"/>
      <c r="T936" s="5" t="n"/>
      <c r="U936" s="5" t="n"/>
      <c r="V936" s="5" t="n"/>
      <c r="W936" s="5" t="n"/>
      <c r="X936" s="5" t="n"/>
      <c r="Y936" s="5" t="n"/>
      <c r="Z936" s="5" t="n"/>
    </row>
    <row r="937" ht="12" customHeight="1" s="726">
      <c r="A937" s="5" t="n"/>
      <c r="B937" s="277" t="n"/>
      <c r="C937" s="5" t="n"/>
      <c r="D937" s="277" t="n"/>
      <c r="E937" s="5" t="n"/>
      <c r="F937" s="547" t="n"/>
      <c r="G937" s="5" t="n"/>
      <c r="H937" s="5" t="n"/>
      <c r="I937" s="5" t="n"/>
      <c r="J937" s="547" t="n"/>
      <c r="K937" s="277" t="n"/>
      <c r="L937" s="5" t="n"/>
      <c r="M937" s="505" t="n"/>
      <c r="N937" s="505" t="n"/>
      <c r="O937" s="5" t="n"/>
      <c r="P937" s="5" t="n"/>
      <c r="Q937" s="5" t="n"/>
      <c r="R937" s="5" t="n"/>
      <c r="S937" s="5" t="n"/>
      <c r="T937" s="5" t="n"/>
      <c r="U937" s="5" t="n"/>
      <c r="V937" s="5" t="n"/>
      <c r="W937" s="5" t="n"/>
      <c r="X937" s="5" t="n"/>
      <c r="Y937" s="5" t="n"/>
      <c r="Z937" s="5" t="n"/>
    </row>
    <row r="938" ht="12" customHeight="1" s="726">
      <c r="A938" s="5" t="n"/>
      <c r="B938" s="277" t="n"/>
      <c r="C938" s="5" t="n"/>
      <c r="D938" s="277" t="n"/>
      <c r="E938" s="5" t="n"/>
      <c r="F938" s="547" t="n"/>
      <c r="G938" s="5" t="n"/>
      <c r="H938" s="5" t="n"/>
      <c r="I938" s="5" t="n"/>
      <c r="J938" s="547" t="n"/>
      <c r="K938" s="277" t="n"/>
      <c r="L938" s="5" t="n"/>
      <c r="M938" s="505" t="n"/>
      <c r="N938" s="505" t="n"/>
      <c r="O938" s="5" t="n"/>
      <c r="P938" s="5" t="n"/>
      <c r="Q938" s="5" t="n"/>
      <c r="R938" s="5" t="n"/>
      <c r="S938" s="5" t="n"/>
      <c r="T938" s="5" t="n"/>
      <c r="U938" s="5" t="n"/>
      <c r="V938" s="5" t="n"/>
      <c r="W938" s="5" t="n"/>
      <c r="X938" s="5" t="n"/>
      <c r="Y938" s="5" t="n"/>
      <c r="Z938" s="5" t="n"/>
    </row>
    <row r="939" ht="12" customHeight="1" s="726">
      <c r="A939" s="5" t="n"/>
      <c r="B939" s="277" t="n"/>
      <c r="C939" s="5" t="n"/>
      <c r="D939" s="277" t="n"/>
      <c r="E939" s="5" t="n"/>
      <c r="F939" s="547" t="n"/>
      <c r="G939" s="5" t="n"/>
      <c r="H939" s="5" t="n"/>
      <c r="I939" s="5" t="n"/>
      <c r="J939" s="547" t="n"/>
      <c r="K939" s="277" t="n"/>
      <c r="L939" s="5" t="n"/>
      <c r="M939" s="505" t="n"/>
      <c r="N939" s="505" t="n"/>
      <c r="O939" s="5" t="n"/>
      <c r="P939" s="5" t="n"/>
      <c r="Q939" s="5" t="n"/>
      <c r="R939" s="5" t="n"/>
      <c r="S939" s="5" t="n"/>
      <c r="T939" s="5" t="n"/>
      <c r="U939" s="5" t="n"/>
      <c r="V939" s="5" t="n"/>
      <c r="W939" s="5" t="n"/>
      <c r="X939" s="5" t="n"/>
      <c r="Y939" s="5" t="n"/>
      <c r="Z939" s="5" t="n"/>
    </row>
    <row r="940" ht="12" customHeight="1" s="726">
      <c r="A940" s="5" t="n"/>
      <c r="B940" s="277" t="n"/>
      <c r="C940" s="5" t="n"/>
      <c r="D940" s="277" t="n"/>
      <c r="E940" s="5" t="n"/>
      <c r="F940" s="547" t="n"/>
      <c r="G940" s="5" t="n"/>
      <c r="H940" s="5" t="n"/>
      <c r="I940" s="5" t="n"/>
      <c r="J940" s="547" t="n"/>
      <c r="K940" s="277" t="n"/>
      <c r="L940" s="5" t="n"/>
      <c r="M940" s="505" t="n"/>
      <c r="N940" s="505" t="n"/>
      <c r="O940" s="5" t="n"/>
      <c r="P940" s="5" t="n"/>
      <c r="Q940" s="5" t="n"/>
      <c r="R940" s="5" t="n"/>
      <c r="S940" s="5" t="n"/>
      <c r="T940" s="5" t="n"/>
      <c r="U940" s="5" t="n"/>
      <c r="V940" s="5" t="n"/>
      <c r="W940" s="5" t="n"/>
      <c r="X940" s="5" t="n"/>
      <c r="Y940" s="5" t="n"/>
      <c r="Z940" s="5" t="n"/>
    </row>
    <row r="941" ht="12" customHeight="1" s="726">
      <c r="A941" s="5" t="n"/>
      <c r="B941" s="277" t="n"/>
      <c r="C941" s="5" t="n"/>
      <c r="D941" s="277" t="n"/>
      <c r="E941" s="5" t="n"/>
      <c r="F941" s="547" t="n"/>
      <c r="G941" s="5" t="n"/>
      <c r="H941" s="5" t="n"/>
      <c r="I941" s="5" t="n"/>
      <c r="J941" s="547" t="n"/>
      <c r="K941" s="277" t="n"/>
      <c r="L941" s="5" t="n"/>
      <c r="M941" s="505" t="n"/>
      <c r="N941" s="505" t="n"/>
      <c r="O941" s="5" t="n"/>
      <c r="P941" s="5" t="n"/>
      <c r="Q941" s="5" t="n"/>
      <c r="R941" s="5" t="n"/>
      <c r="S941" s="5" t="n"/>
      <c r="T941" s="5" t="n"/>
      <c r="U941" s="5" t="n"/>
      <c r="V941" s="5" t="n"/>
      <c r="W941" s="5" t="n"/>
      <c r="X941" s="5" t="n"/>
      <c r="Y941" s="5" t="n"/>
      <c r="Z941" s="5" t="n"/>
    </row>
    <row r="942" ht="12" customHeight="1" s="726">
      <c r="A942" s="5" t="n"/>
      <c r="B942" s="277" t="n"/>
      <c r="C942" s="5" t="n"/>
      <c r="D942" s="277" t="n"/>
      <c r="E942" s="5" t="n"/>
      <c r="F942" s="547" t="n"/>
      <c r="G942" s="5" t="n"/>
      <c r="H942" s="5" t="n"/>
      <c r="I942" s="5" t="n"/>
      <c r="J942" s="547" t="n"/>
      <c r="K942" s="277" t="n"/>
      <c r="L942" s="5" t="n"/>
      <c r="M942" s="505" t="n"/>
      <c r="N942" s="505" t="n"/>
      <c r="O942" s="5" t="n"/>
      <c r="P942" s="5" t="n"/>
      <c r="Q942" s="5" t="n"/>
      <c r="R942" s="5" t="n"/>
      <c r="S942" s="5" t="n"/>
      <c r="T942" s="5" t="n"/>
      <c r="U942" s="5" t="n"/>
      <c r="V942" s="5" t="n"/>
      <c r="W942" s="5" t="n"/>
      <c r="X942" s="5" t="n"/>
      <c r="Y942" s="5" t="n"/>
      <c r="Z942" s="5" t="n"/>
    </row>
    <row r="943" ht="12" customHeight="1" s="726">
      <c r="A943" s="5" t="n"/>
      <c r="B943" s="277" t="n"/>
      <c r="C943" s="5" t="n"/>
      <c r="D943" s="277" t="n"/>
      <c r="E943" s="5" t="n"/>
      <c r="F943" s="547" t="n"/>
      <c r="G943" s="5" t="n"/>
      <c r="H943" s="5" t="n"/>
      <c r="I943" s="5" t="n"/>
      <c r="J943" s="547" t="n"/>
      <c r="K943" s="277" t="n"/>
      <c r="L943" s="5" t="n"/>
      <c r="M943" s="505" t="n"/>
      <c r="N943" s="505" t="n"/>
      <c r="O943" s="5" t="n"/>
      <c r="P943" s="5" t="n"/>
      <c r="Q943" s="5" t="n"/>
      <c r="R943" s="5" t="n"/>
      <c r="S943" s="5" t="n"/>
      <c r="T943" s="5" t="n"/>
      <c r="U943" s="5" t="n"/>
      <c r="V943" s="5" t="n"/>
      <c r="W943" s="5" t="n"/>
      <c r="X943" s="5" t="n"/>
      <c r="Y943" s="5" t="n"/>
      <c r="Z943" s="5" t="n"/>
    </row>
    <row r="944" ht="12" customHeight="1" s="726">
      <c r="A944" s="5" t="n"/>
      <c r="B944" s="277" t="n"/>
      <c r="C944" s="5" t="n"/>
      <c r="D944" s="277" t="n"/>
      <c r="E944" s="5" t="n"/>
      <c r="F944" s="547" t="n"/>
      <c r="G944" s="5" t="n"/>
      <c r="H944" s="5" t="n"/>
      <c r="I944" s="5" t="n"/>
      <c r="J944" s="547" t="n"/>
      <c r="K944" s="277" t="n"/>
      <c r="L944" s="5" t="n"/>
      <c r="M944" s="505" t="n"/>
      <c r="N944" s="505" t="n"/>
      <c r="O944" s="5" t="n"/>
      <c r="P944" s="5" t="n"/>
      <c r="Q944" s="5" t="n"/>
      <c r="R944" s="5" t="n"/>
      <c r="S944" s="5" t="n"/>
      <c r="T944" s="5" t="n"/>
      <c r="U944" s="5" t="n"/>
      <c r="V944" s="5" t="n"/>
      <c r="W944" s="5" t="n"/>
      <c r="X944" s="5" t="n"/>
      <c r="Y944" s="5" t="n"/>
      <c r="Z944" s="5" t="n"/>
    </row>
    <row r="945" ht="12" customHeight="1" s="726">
      <c r="A945" s="5" t="n"/>
      <c r="B945" s="277" t="n"/>
      <c r="C945" s="5" t="n"/>
      <c r="D945" s="277" t="n"/>
      <c r="E945" s="5" t="n"/>
      <c r="F945" s="547" t="n"/>
      <c r="G945" s="5" t="n"/>
      <c r="H945" s="5" t="n"/>
      <c r="I945" s="5" t="n"/>
      <c r="J945" s="547" t="n"/>
      <c r="K945" s="277" t="n"/>
      <c r="L945" s="5" t="n"/>
      <c r="M945" s="505" t="n"/>
      <c r="N945" s="505" t="n"/>
      <c r="O945" s="5" t="n"/>
      <c r="P945" s="5" t="n"/>
      <c r="Q945" s="5" t="n"/>
      <c r="R945" s="5" t="n"/>
      <c r="S945" s="5" t="n"/>
      <c r="T945" s="5" t="n"/>
      <c r="U945" s="5" t="n"/>
      <c r="V945" s="5" t="n"/>
      <c r="W945" s="5" t="n"/>
      <c r="X945" s="5" t="n"/>
      <c r="Y945" s="5" t="n"/>
      <c r="Z945" s="5" t="n"/>
    </row>
    <row r="946" ht="12" customHeight="1" s="726">
      <c r="A946" s="5" t="n"/>
      <c r="B946" s="277" t="n"/>
      <c r="C946" s="5" t="n"/>
      <c r="D946" s="277" t="n"/>
      <c r="E946" s="5" t="n"/>
      <c r="F946" s="547" t="n"/>
      <c r="G946" s="5" t="n"/>
      <c r="H946" s="5" t="n"/>
      <c r="I946" s="5" t="n"/>
      <c r="J946" s="547" t="n"/>
      <c r="K946" s="277" t="n"/>
      <c r="L946" s="5" t="n"/>
      <c r="M946" s="505" t="n"/>
      <c r="N946" s="505" t="n"/>
      <c r="O946" s="5" t="n"/>
      <c r="P946" s="5" t="n"/>
      <c r="Q946" s="5" t="n"/>
      <c r="R946" s="5" t="n"/>
      <c r="S946" s="5" t="n"/>
      <c r="T946" s="5" t="n"/>
      <c r="U946" s="5" t="n"/>
      <c r="V946" s="5" t="n"/>
      <c r="W946" s="5" t="n"/>
      <c r="X946" s="5" t="n"/>
      <c r="Y946" s="5" t="n"/>
      <c r="Z946" s="5" t="n"/>
    </row>
    <row r="947" ht="12" customHeight="1" s="726">
      <c r="A947" s="5" t="n"/>
      <c r="B947" s="277" t="n"/>
      <c r="C947" s="5" t="n"/>
      <c r="D947" s="277" t="n"/>
      <c r="E947" s="5" t="n"/>
      <c r="F947" s="547" t="n"/>
      <c r="G947" s="5" t="n"/>
      <c r="H947" s="5" t="n"/>
      <c r="I947" s="5" t="n"/>
      <c r="J947" s="547" t="n"/>
      <c r="K947" s="277" t="n"/>
      <c r="L947" s="5" t="n"/>
      <c r="M947" s="505" t="n"/>
      <c r="N947" s="505" t="n"/>
      <c r="O947" s="5" t="n"/>
      <c r="P947" s="5" t="n"/>
      <c r="Q947" s="5" t="n"/>
      <c r="R947" s="5" t="n"/>
      <c r="S947" s="5" t="n"/>
      <c r="T947" s="5" t="n"/>
      <c r="U947" s="5" t="n"/>
      <c r="V947" s="5" t="n"/>
      <c r="W947" s="5" t="n"/>
      <c r="X947" s="5" t="n"/>
      <c r="Y947" s="5" t="n"/>
      <c r="Z947" s="5" t="n"/>
    </row>
    <row r="948" ht="12" customHeight="1" s="726">
      <c r="A948" s="5" t="n"/>
      <c r="B948" s="277" t="n"/>
      <c r="C948" s="5" t="n"/>
      <c r="D948" s="277" t="n"/>
      <c r="E948" s="5" t="n"/>
      <c r="F948" s="547" t="n"/>
      <c r="G948" s="5" t="n"/>
      <c r="H948" s="5" t="n"/>
      <c r="I948" s="5" t="n"/>
      <c r="J948" s="547" t="n"/>
      <c r="K948" s="277" t="n"/>
      <c r="L948" s="5" t="n"/>
      <c r="M948" s="505" t="n"/>
      <c r="N948" s="505" t="n"/>
      <c r="O948" s="5" t="n"/>
      <c r="P948" s="5" t="n"/>
      <c r="Q948" s="5" t="n"/>
      <c r="R948" s="5" t="n"/>
      <c r="S948" s="5" t="n"/>
      <c r="T948" s="5" t="n"/>
      <c r="U948" s="5" t="n"/>
      <c r="V948" s="5" t="n"/>
      <c r="W948" s="5" t="n"/>
      <c r="X948" s="5" t="n"/>
      <c r="Y948" s="5" t="n"/>
      <c r="Z948" s="5" t="n"/>
    </row>
    <row r="949" ht="12" customHeight="1" s="726">
      <c r="A949" s="5" t="n"/>
      <c r="B949" s="277" t="n"/>
      <c r="C949" s="5" t="n"/>
      <c r="D949" s="277" t="n"/>
      <c r="E949" s="5" t="n"/>
      <c r="F949" s="547" t="n"/>
      <c r="G949" s="5" t="n"/>
      <c r="H949" s="5" t="n"/>
      <c r="I949" s="5" t="n"/>
      <c r="J949" s="547" t="n"/>
      <c r="K949" s="277" t="n"/>
      <c r="L949" s="5" t="n"/>
      <c r="M949" s="505" t="n"/>
      <c r="N949" s="505" t="n"/>
      <c r="O949" s="5" t="n"/>
      <c r="P949" s="5" t="n"/>
      <c r="Q949" s="5" t="n"/>
      <c r="R949" s="5" t="n"/>
      <c r="S949" s="5" t="n"/>
      <c r="T949" s="5" t="n"/>
      <c r="U949" s="5" t="n"/>
      <c r="V949" s="5" t="n"/>
      <c r="W949" s="5" t="n"/>
      <c r="X949" s="5" t="n"/>
      <c r="Y949" s="5" t="n"/>
      <c r="Z949" s="5" t="n"/>
    </row>
    <row r="950" ht="12" customHeight="1" s="726">
      <c r="A950" s="5" t="n"/>
      <c r="B950" s="277" t="n"/>
      <c r="C950" s="5" t="n"/>
      <c r="D950" s="277" t="n"/>
      <c r="E950" s="5" t="n"/>
      <c r="F950" s="547" t="n"/>
      <c r="G950" s="5" t="n"/>
      <c r="H950" s="5" t="n"/>
      <c r="I950" s="5" t="n"/>
      <c r="J950" s="547" t="n"/>
      <c r="K950" s="277" t="n"/>
      <c r="L950" s="5" t="n"/>
      <c r="M950" s="505" t="n"/>
      <c r="N950" s="505" t="n"/>
      <c r="O950" s="5" t="n"/>
      <c r="P950" s="5" t="n"/>
      <c r="Q950" s="5" t="n"/>
      <c r="R950" s="5" t="n"/>
      <c r="S950" s="5" t="n"/>
      <c r="T950" s="5" t="n"/>
      <c r="U950" s="5" t="n"/>
      <c r="V950" s="5" t="n"/>
      <c r="W950" s="5" t="n"/>
      <c r="X950" s="5" t="n"/>
      <c r="Y950" s="5" t="n"/>
      <c r="Z950" s="5" t="n"/>
    </row>
    <row r="951" ht="12" customHeight="1" s="726">
      <c r="A951" s="5" t="n"/>
      <c r="B951" s="277" t="n"/>
      <c r="C951" s="5" t="n"/>
      <c r="D951" s="277" t="n"/>
      <c r="E951" s="5" t="n"/>
      <c r="F951" s="547" t="n"/>
      <c r="G951" s="5" t="n"/>
      <c r="H951" s="5" t="n"/>
      <c r="I951" s="5" t="n"/>
      <c r="J951" s="547" t="n"/>
      <c r="K951" s="277" t="n"/>
      <c r="L951" s="5" t="n"/>
      <c r="M951" s="505" t="n"/>
      <c r="N951" s="505" t="n"/>
      <c r="O951" s="5" t="n"/>
      <c r="P951" s="5" t="n"/>
      <c r="Q951" s="5" t="n"/>
      <c r="R951" s="5" t="n"/>
      <c r="S951" s="5" t="n"/>
      <c r="T951" s="5" t="n"/>
      <c r="U951" s="5" t="n"/>
      <c r="V951" s="5" t="n"/>
      <c r="W951" s="5" t="n"/>
      <c r="X951" s="5" t="n"/>
      <c r="Y951" s="5" t="n"/>
      <c r="Z951" s="5" t="n"/>
    </row>
    <row r="952" ht="12" customHeight="1" s="726">
      <c r="A952" s="5" t="n"/>
      <c r="B952" s="277" t="n"/>
      <c r="C952" s="5" t="n"/>
      <c r="D952" s="277" t="n"/>
      <c r="E952" s="5" t="n"/>
      <c r="F952" s="547" t="n"/>
      <c r="G952" s="5" t="n"/>
      <c r="H952" s="5" t="n"/>
      <c r="I952" s="5" t="n"/>
      <c r="J952" s="547" t="n"/>
      <c r="K952" s="277" t="n"/>
      <c r="L952" s="5" t="n"/>
      <c r="M952" s="505" t="n"/>
      <c r="N952" s="505" t="n"/>
      <c r="O952" s="5" t="n"/>
      <c r="P952" s="5" t="n"/>
      <c r="Q952" s="5" t="n"/>
      <c r="R952" s="5" t="n"/>
      <c r="S952" s="5" t="n"/>
      <c r="T952" s="5" t="n"/>
      <c r="U952" s="5" t="n"/>
      <c r="V952" s="5" t="n"/>
      <c r="W952" s="5" t="n"/>
      <c r="X952" s="5" t="n"/>
      <c r="Y952" s="5" t="n"/>
      <c r="Z952" s="5" t="n"/>
    </row>
    <row r="953" ht="12" customHeight="1" s="726">
      <c r="A953" s="5" t="n"/>
      <c r="B953" s="277" t="n"/>
      <c r="C953" s="5" t="n"/>
      <c r="D953" s="277" t="n"/>
      <c r="E953" s="5" t="n"/>
      <c r="F953" s="547" t="n"/>
      <c r="G953" s="5" t="n"/>
      <c r="H953" s="5" t="n"/>
      <c r="I953" s="5" t="n"/>
      <c r="J953" s="547" t="n"/>
      <c r="K953" s="277" t="n"/>
      <c r="L953" s="5" t="n"/>
      <c r="M953" s="505" t="n"/>
      <c r="N953" s="505" t="n"/>
      <c r="O953" s="5" t="n"/>
      <c r="P953" s="5" t="n"/>
      <c r="Q953" s="5" t="n"/>
      <c r="R953" s="5" t="n"/>
      <c r="S953" s="5" t="n"/>
      <c r="T953" s="5" t="n"/>
      <c r="U953" s="5" t="n"/>
      <c r="V953" s="5" t="n"/>
      <c r="W953" s="5" t="n"/>
      <c r="X953" s="5" t="n"/>
      <c r="Y953" s="5" t="n"/>
      <c r="Z953" s="5" t="n"/>
    </row>
    <row r="954" ht="12" customHeight="1" s="726">
      <c r="A954" s="5" t="n"/>
      <c r="B954" s="277" t="n"/>
      <c r="C954" s="5" t="n"/>
      <c r="D954" s="277" t="n"/>
      <c r="E954" s="5" t="n"/>
      <c r="F954" s="547" t="n"/>
      <c r="G954" s="5" t="n"/>
      <c r="H954" s="5" t="n"/>
      <c r="I954" s="5" t="n"/>
      <c r="J954" s="547" t="n"/>
      <c r="K954" s="277" t="n"/>
      <c r="L954" s="5" t="n"/>
      <c r="M954" s="505" t="n"/>
      <c r="N954" s="505" t="n"/>
      <c r="O954" s="5" t="n"/>
      <c r="P954" s="5" t="n"/>
      <c r="Q954" s="5" t="n"/>
      <c r="R954" s="5" t="n"/>
      <c r="S954" s="5" t="n"/>
      <c r="T954" s="5" t="n"/>
      <c r="U954" s="5" t="n"/>
      <c r="V954" s="5" t="n"/>
      <c r="W954" s="5" t="n"/>
      <c r="X954" s="5" t="n"/>
      <c r="Y954" s="5" t="n"/>
      <c r="Z954" s="5" t="n"/>
    </row>
    <row r="955" ht="12" customHeight="1" s="726">
      <c r="A955" s="5" t="n"/>
      <c r="B955" s="277" t="n"/>
      <c r="C955" s="5" t="n"/>
      <c r="D955" s="277" t="n"/>
      <c r="E955" s="5" t="n"/>
      <c r="F955" s="547" t="n"/>
      <c r="G955" s="5" t="n"/>
      <c r="H955" s="5" t="n"/>
      <c r="I955" s="5" t="n"/>
      <c r="J955" s="547" t="n"/>
      <c r="K955" s="277" t="n"/>
      <c r="L955" s="5" t="n"/>
      <c r="M955" s="505" t="n"/>
      <c r="N955" s="505" t="n"/>
      <c r="O955" s="5" t="n"/>
      <c r="P955" s="5" t="n"/>
      <c r="Q955" s="5" t="n"/>
      <c r="R955" s="5" t="n"/>
      <c r="S955" s="5" t="n"/>
      <c r="T955" s="5" t="n"/>
      <c r="U955" s="5" t="n"/>
      <c r="V955" s="5" t="n"/>
      <c r="W955" s="5" t="n"/>
      <c r="X955" s="5" t="n"/>
      <c r="Y955" s="5" t="n"/>
      <c r="Z955" s="5" t="n"/>
    </row>
    <row r="956" ht="12" customHeight="1" s="726">
      <c r="A956" s="5" t="n"/>
      <c r="B956" s="277" t="n"/>
      <c r="C956" s="5" t="n"/>
      <c r="D956" s="277" t="n"/>
      <c r="E956" s="5" t="n"/>
      <c r="F956" s="547" t="n"/>
      <c r="G956" s="5" t="n"/>
      <c r="H956" s="5" t="n"/>
      <c r="I956" s="5" t="n"/>
      <c r="J956" s="547" t="n"/>
      <c r="K956" s="277" t="n"/>
      <c r="L956" s="5" t="n"/>
      <c r="M956" s="505" t="n"/>
      <c r="N956" s="505" t="n"/>
      <c r="O956" s="5" t="n"/>
      <c r="P956" s="5" t="n"/>
      <c r="Q956" s="5" t="n"/>
      <c r="R956" s="5" t="n"/>
      <c r="S956" s="5" t="n"/>
      <c r="T956" s="5" t="n"/>
      <c r="U956" s="5" t="n"/>
      <c r="V956" s="5" t="n"/>
      <c r="W956" s="5" t="n"/>
      <c r="X956" s="5" t="n"/>
      <c r="Y956" s="5" t="n"/>
      <c r="Z956" s="5" t="n"/>
    </row>
    <row r="957" ht="12" customHeight="1" s="726">
      <c r="A957" s="5" t="n"/>
      <c r="B957" s="277" t="n"/>
      <c r="C957" s="5" t="n"/>
      <c r="D957" s="277" t="n"/>
      <c r="E957" s="5" t="n"/>
      <c r="F957" s="547" t="n"/>
      <c r="G957" s="5" t="n"/>
      <c r="H957" s="5" t="n"/>
      <c r="I957" s="5" t="n"/>
      <c r="J957" s="547" t="n"/>
      <c r="K957" s="277" t="n"/>
      <c r="L957" s="5" t="n"/>
      <c r="M957" s="505" t="n"/>
      <c r="N957" s="505" t="n"/>
      <c r="O957" s="5" t="n"/>
      <c r="P957" s="5" t="n"/>
      <c r="Q957" s="5" t="n"/>
      <c r="R957" s="5" t="n"/>
      <c r="S957" s="5" t="n"/>
      <c r="T957" s="5" t="n"/>
      <c r="U957" s="5" t="n"/>
      <c r="V957" s="5" t="n"/>
      <c r="W957" s="5" t="n"/>
      <c r="X957" s="5" t="n"/>
      <c r="Y957" s="5" t="n"/>
      <c r="Z957" s="5" t="n"/>
    </row>
    <row r="958" ht="12" customHeight="1" s="726">
      <c r="A958" s="5" t="n"/>
      <c r="B958" s="277" t="n"/>
      <c r="C958" s="5" t="n"/>
      <c r="D958" s="277" t="n"/>
      <c r="E958" s="5" t="n"/>
      <c r="F958" s="547" t="n"/>
      <c r="G958" s="5" t="n"/>
      <c r="H958" s="5" t="n"/>
      <c r="I958" s="5" t="n"/>
      <c r="J958" s="547" t="n"/>
      <c r="K958" s="277" t="n"/>
      <c r="L958" s="5" t="n"/>
      <c r="M958" s="505" t="n"/>
      <c r="N958" s="505" t="n"/>
      <c r="O958" s="5" t="n"/>
      <c r="P958" s="5" t="n"/>
      <c r="Q958" s="5" t="n"/>
      <c r="R958" s="5" t="n"/>
      <c r="S958" s="5" t="n"/>
      <c r="T958" s="5" t="n"/>
      <c r="U958" s="5" t="n"/>
      <c r="V958" s="5" t="n"/>
      <c r="W958" s="5" t="n"/>
      <c r="X958" s="5" t="n"/>
      <c r="Y958" s="5" t="n"/>
      <c r="Z958" s="5" t="n"/>
    </row>
    <row r="959" ht="12" customHeight="1" s="726">
      <c r="A959" s="5" t="n"/>
      <c r="B959" s="277" t="n"/>
      <c r="C959" s="5" t="n"/>
      <c r="D959" s="277" t="n"/>
      <c r="E959" s="5" t="n"/>
      <c r="F959" s="547" t="n"/>
      <c r="G959" s="5" t="n"/>
      <c r="H959" s="5" t="n"/>
      <c r="I959" s="5" t="n"/>
      <c r="J959" s="547" t="n"/>
      <c r="K959" s="277" t="n"/>
      <c r="L959" s="5" t="n"/>
      <c r="M959" s="505" t="n"/>
      <c r="N959" s="505" t="n"/>
      <c r="O959" s="5" t="n"/>
      <c r="P959" s="5" t="n"/>
      <c r="Q959" s="5" t="n"/>
      <c r="R959" s="5" t="n"/>
      <c r="S959" s="5" t="n"/>
      <c r="T959" s="5" t="n"/>
      <c r="U959" s="5" t="n"/>
      <c r="V959" s="5" t="n"/>
      <c r="W959" s="5" t="n"/>
      <c r="X959" s="5" t="n"/>
      <c r="Y959" s="5" t="n"/>
      <c r="Z959" s="5" t="n"/>
    </row>
    <row r="960" ht="12" customHeight="1" s="726">
      <c r="A960" s="5" t="n"/>
      <c r="B960" s="277" t="n"/>
      <c r="C960" s="5" t="n"/>
      <c r="D960" s="277" t="n"/>
      <c r="E960" s="5" t="n"/>
      <c r="F960" s="547" t="n"/>
      <c r="G960" s="5" t="n"/>
      <c r="H960" s="5" t="n"/>
      <c r="I960" s="5" t="n"/>
      <c r="J960" s="547" t="n"/>
      <c r="K960" s="277" t="n"/>
      <c r="L960" s="5" t="n"/>
      <c r="M960" s="505" t="n"/>
      <c r="N960" s="505" t="n"/>
      <c r="O960" s="5" t="n"/>
      <c r="P960" s="5" t="n"/>
      <c r="Q960" s="5" t="n"/>
      <c r="R960" s="5" t="n"/>
      <c r="S960" s="5" t="n"/>
      <c r="T960" s="5" t="n"/>
      <c r="U960" s="5" t="n"/>
      <c r="V960" s="5" t="n"/>
      <c r="W960" s="5" t="n"/>
      <c r="X960" s="5" t="n"/>
      <c r="Y960" s="5" t="n"/>
      <c r="Z960" s="5" t="n"/>
    </row>
    <row r="961" ht="12" customHeight="1" s="726">
      <c r="A961" s="5" t="n"/>
      <c r="B961" s="277" t="n"/>
      <c r="C961" s="5" t="n"/>
      <c r="D961" s="277" t="n"/>
      <c r="E961" s="5" t="n"/>
      <c r="F961" s="547" t="n"/>
      <c r="G961" s="5" t="n"/>
      <c r="H961" s="5" t="n"/>
      <c r="I961" s="5" t="n"/>
      <c r="J961" s="547" t="n"/>
      <c r="K961" s="277" t="n"/>
      <c r="L961" s="5" t="n"/>
      <c r="M961" s="505" t="n"/>
      <c r="N961" s="505" t="n"/>
      <c r="O961" s="5" t="n"/>
      <c r="P961" s="5" t="n"/>
      <c r="Q961" s="5" t="n"/>
      <c r="R961" s="5" t="n"/>
      <c r="S961" s="5" t="n"/>
      <c r="T961" s="5" t="n"/>
      <c r="U961" s="5" t="n"/>
      <c r="V961" s="5" t="n"/>
      <c r="W961" s="5" t="n"/>
      <c r="X961" s="5" t="n"/>
      <c r="Y961" s="5" t="n"/>
      <c r="Z961" s="5" t="n"/>
    </row>
    <row r="962" ht="12" customHeight="1" s="726">
      <c r="A962" s="5" t="n"/>
      <c r="B962" s="277" t="n"/>
      <c r="C962" s="5" t="n"/>
      <c r="D962" s="277" t="n"/>
      <c r="E962" s="5" t="n"/>
      <c r="F962" s="547" t="n"/>
      <c r="G962" s="5" t="n"/>
      <c r="H962" s="5" t="n"/>
      <c r="I962" s="5" t="n"/>
      <c r="J962" s="547" t="n"/>
      <c r="K962" s="277" t="n"/>
      <c r="L962" s="5" t="n"/>
      <c r="M962" s="505" t="n"/>
      <c r="N962" s="505" t="n"/>
      <c r="O962" s="5" t="n"/>
      <c r="P962" s="5" t="n"/>
      <c r="Q962" s="5" t="n"/>
      <c r="R962" s="5" t="n"/>
      <c r="S962" s="5" t="n"/>
      <c r="T962" s="5" t="n"/>
      <c r="U962" s="5" t="n"/>
      <c r="V962" s="5" t="n"/>
      <c r="W962" s="5" t="n"/>
      <c r="X962" s="5" t="n"/>
      <c r="Y962" s="5" t="n"/>
      <c r="Z962" s="5" t="n"/>
    </row>
    <row r="963" ht="12" customHeight="1" s="726">
      <c r="A963" s="5" t="n"/>
      <c r="B963" s="277" t="n"/>
      <c r="C963" s="5" t="n"/>
      <c r="D963" s="277" t="n"/>
      <c r="E963" s="5" t="n"/>
      <c r="F963" s="547" t="n"/>
      <c r="G963" s="5" t="n"/>
      <c r="H963" s="5" t="n"/>
      <c r="I963" s="5" t="n"/>
      <c r="J963" s="547" t="n"/>
      <c r="K963" s="277" t="n"/>
      <c r="L963" s="5" t="n"/>
      <c r="M963" s="505" t="n"/>
      <c r="N963" s="505" t="n"/>
      <c r="O963" s="5" t="n"/>
      <c r="P963" s="5" t="n"/>
      <c r="Q963" s="5" t="n"/>
      <c r="R963" s="5" t="n"/>
      <c r="S963" s="5" t="n"/>
      <c r="T963" s="5" t="n"/>
      <c r="U963" s="5" t="n"/>
      <c r="V963" s="5" t="n"/>
      <c r="W963" s="5" t="n"/>
      <c r="X963" s="5" t="n"/>
      <c r="Y963" s="5" t="n"/>
      <c r="Z963" s="5" t="n"/>
    </row>
    <row r="964" ht="12" customHeight="1" s="726">
      <c r="A964" s="5" t="n"/>
      <c r="B964" s="277" t="n"/>
      <c r="C964" s="5" t="n"/>
      <c r="D964" s="277" t="n"/>
      <c r="E964" s="5" t="n"/>
      <c r="F964" s="547" t="n"/>
      <c r="G964" s="5" t="n"/>
      <c r="H964" s="5" t="n"/>
      <c r="I964" s="5" t="n"/>
      <c r="J964" s="547" t="n"/>
      <c r="K964" s="277" t="n"/>
      <c r="L964" s="5" t="n"/>
      <c r="M964" s="505" t="n"/>
      <c r="N964" s="505" t="n"/>
      <c r="O964" s="5" t="n"/>
      <c r="P964" s="5" t="n"/>
      <c r="Q964" s="5" t="n"/>
      <c r="R964" s="5" t="n"/>
      <c r="S964" s="5" t="n"/>
      <c r="T964" s="5" t="n"/>
      <c r="U964" s="5" t="n"/>
      <c r="V964" s="5" t="n"/>
      <c r="W964" s="5" t="n"/>
      <c r="X964" s="5" t="n"/>
      <c r="Y964" s="5" t="n"/>
      <c r="Z964" s="5" t="n"/>
    </row>
    <row r="965" ht="12" customHeight="1" s="726">
      <c r="A965" s="5" t="n"/>
      <c r="B965" s="277" t="n"/>
      <c r="C965" s="5" t="n"/>
      <c r="D965" s="277" t="n"/>
      <c r="E965" s="5" t="n"/>
      <c r="F965" s="547" t="n"/>
      <c r="G965" s="5" t="n"/>
      <c r="H965" s="5" t="n"/>
      <c r="I965" s="5" t="n"/>
      <c r="J965" s="547" t="n"/>
      <c r="K965" s="277" t="n"/>
      <c r="L965" s="5" t="n"/>
      <c r="M965" s="505" t="n"/>
      <c r="N965" s="505" t="n"/>
      <c r="O965" s="5" t="n"/>
      <c r="P965" s="5" t="n"/>
      <c r="Q965" s="5" t="n"/>
      <c r="R965" s="5" t="n"/>
      <c r="S965" s="5" t="n"/>
      <c r="T965" s="5" t="n"/>
      <c r="U965" s="5" t="n"/>
      <c r="V965" s="5" t="n"/>
      <c r="W965" s="5" t="n"/>
      <c r="X965" s="5" t="n"/>
      <c r="Y965" s="5" t="n"/>
      <c r="Z965" s="5" t="n"/>
    </row>
    <row r="966" ht="12" customHeight="1" s="726">
      <c r="A966" s="5" t="n"/>
      <c r="B966" s="277" t="n"/>
      <c r="C966" s="5" t="n"/>
      <c r="D966" s="277" t="n"/>
      <c r="E966" s="5" t="n"/>
      <c r="F966" s="547" t="n"/>
      <c r="G966" s="5" t="n"/>
      <c r="H966" s="5" t="n"/>
      <c r="I966" s="5" t="n"/>
      <c r="J966" s="547" t="n"/>
      <c r="K966" s="277" t="n"/>
      <c r="L966" s="5" t="n"/>
      <c r="M966" s="505" t="n"/>
      <c r="N966" s="505" t="n"/>
      <c r="O966" s="5" t="n"/>
      <c r="P966" s="5" t="n"/>
      <c r="Q966" s="5" t="n"/>
      <c r="R966" s="5" t="n"/>
      <c r="S966" s="5" t="n"/>
      <c r="T966" s="5" t="n"/>
      <c r="U966" s="5" t="n"/>
      <c r="V966" s="5" t="n"/>
      <c r="W966" s="5" t="n"/>
      <c r="X966" s="5" t="n"/>
      <c r="Y966" s="5" t="n"/>
      <c r="Z966" s="5" t="n"/>
    </row>
    <row r="967" ht="12" customHeight="1" s="726">
      <c r="A967" s="5" t="n"/>
      <c r="B967" s="277" t="n"/>
      <c r="C967" s="5" t="n"/>
      <c r="D967" s="277" t="n"/>
      <c r="E967" s="5" t="n"/>
      <c r="F967" s="547" t="n"/>
      <c r="G967" s="5" t="n"/>
      <c r="H967" s="5" t="n"/>
      <c r="I967" s="5" t="n"/>
      <c r="J967" s="547" t="n"/>
      <c r="K967" s="277" t="n"/>
      <c r="L967" s="5" t="n"/>
      <c r="M967" s="505" t="n"/>
      <c r="N967" s="505" t="n"/>
      <c r="O967" s="5" t="n"/>
      <c r="P967" s="5" t="n"/>
      <c r="Q967" s="5" t="n"/>
      <c r="R967" s="5" t="n"/>
      <c r="S967" s="5" t="n"/>
      <c r="T967" s="5" t="n"/>
      <c r="U967" s="5" t="n"/>
      <c r="V967" s="5" t="n"/>
      <c r="W967" s="5" t="n"/>
      <c r="X967" s="5" t="n"/>
      <c r="Y967" s="5" t="n"/>
      <c r="Z967" s="5" t="n"/>
    </row>
    <row r="968" ht="12" customHeight="1" s="726">
      <c r="A968" s="5" t="n"/>
      <c r="B968" s="277" t="n"/>
      <c r="C968" s="5" t="n"/>
      <c r="D968" s="277" t="n"/>
      <c r="E968" s="5" t="n"/>
      <c r="F968" s="547" t="n"/>
      <c r="G968" s="5" t="n"/>
      <c r="H968" s="5" t="n"/>
      <c r="I968" s="5" t="n"/>
      <c r="J968" s="547" t="n"/>
      <c r="K968" s="277" t="n"/>
      <c r="L968" s="5" t="n"/>
      <c r="M968" s="505" t="n"/>
      <c r="N968" s="505" t="n"/>
      <c r="O968" s="5" t="n"/>
      <c r="P968" s="5" t="n"/>
      <c r="Q968" s="5" t="n"/>
      <c r="R968" s="5" t="n"/>
      <c r="S968" s="5" t="n"/>
      <c r="T968" s="5" t="n"/>
      <c r="U968" s="5" t="n"/>
      <c r="V968" s="5" t="n"/>
      <c r="W968" s="5" t="n"/>
      <c r="X968" s="5" t="n"/>
      <c r="Y968" s="5" t="n"/>
      <c r="Z968" s="5" t="n"/>
    </row>
    <row r="969" ht="12" customHeight="1" s="726">
      <c r="A969" s="5" t="n"/>
      <c r="B969" s="277" t="n"/>
      <c r="C969" s="5" t="n"/>
      <c r="D969" s="277" t="n"/>
      <c r="E969" s="5" t="n"/>
      <c r="F969" s="547" t="n"/>
      <c r="G969" s="5" t="n"/>
      <c r="H969" s="5" t="n"/>
      <c r="I969" s="5" t="n"/>
      <c r="J969" s="547" t="n"/>
      <c r="K969" s="277" t="n"/>
      <c r="L969" s="5" t="n"/>
      <c r="M969" s="505" t="n"/>
      <c r="N969" s="505" t="n"/>
      <c r="O969" s="5" t="n"/>
      <c r="P969" s="5" t="n"/>
      <c r="Q969" s="5" t="n"/>
      <c r="R969" s="5" t="n"/>
      <c r="S969" s="5" t="n"/>
      <c r="T969" s="5" t="n"/>
      <c r="U969" s="5" t="n"/>
      <c r="V969" s="5" t="n"/>
      <c r="W969" s="5" t="n"/>
      <c r="X969" s="5" t="n"/>
      <c r="Y969" s="5" t="n"/>
      <c r="Z969" s="5" t="n"/>
    </row>
    <row r="970" ht="12" customHeight="1" s="726">
      <c r="A970" s="5" t="n"/>
      <c r="B970" s="277" t="n"/>
      <c r="C970" s="5" t="n"/>
      <c r="D970" s="277" t="n"/>
      <c r="E970" s="5" t="n"/>
      <c r="F970" s="547" t="n"/>
      <c r="G970" s="5" t="n"/>
      <c r="H970" s="5" t="n"/>
      <c r="I970" s="5" t="n"/>
      <c r="J970" s="547" t="n"/>
      <c r="K970" s="277" t="n"/>
      <c r="L970" s="5" t="n"/>
      <c r="M970" s="505" t="n"/>
      <c r="N970" s="505" t="n"/>
      <c r="O970" s="5" t="n"/>
      <c r="P970" s="5" t="n"/>
      <c r="Q970" s="5" t="n"/>
      <c r="R970" s="5" t="n"/>
      <c r="S970" s="5" t="n"/>
      <c r="T970" s="5" t="n"/>
      <c r="U970" s="5" t="n"/>
      <c r="V970" s="5" t="n"/>
      <c r="W970" s="5" t="n"/>
      <c r="X970" s="5" t="n"/>
      <c r="Y970" s="5" t="n"/>
      <c r="Z970" s="5" t="n"/>
    </row>
    <row r="971" ht="12" customHeight="1" s="726">
      <c r="A971" s="5" t="n"/>
      <c r="B971" s="277" t="n"/>
      <c r="C971" s="5" t="n"/>
      <c r="D971" s="277" t="n"/>
      <c r="E971" s="5" t="n"/>
      <c r="F971" s="547" t="n"/>
      <c r="G971" s="5" t="n"/>
      <c r="H971" s="5" t="n"/>
      <c r="I971" s="5" t="n"/>
      <c r="J971" s="547" t="n"/>
      <c r="K971" s="277" t="n"/>
      <c r="L971" s="5" t="n"/>
      <c r="M971" s="505" t="n"/>
      <c r="N971" s="505" t="n"/>
      <c r="O971" s="5" t="n"/>
      <c r="P971" s="5" t="n"/>
      <c r="Q971" s="5" t="n"/>
      <c r="R971" s="5" t="n"/>
      <c r="S971" s="5" t="n"/>
      <c r="T971" s="5" t="n"/>
      <c r="U971" s="5" t="n"/>
      <c r="V971" s="5" t="n"/>
      <c r="W971" s="5" t="n"/>
      <c r="X971" s="5" t="n"/>
      <c r="Y971" s="5" t="n"/>
      <c r="Z971" s="5" t="n"/>
    </row>
    <row r="972" ht="12" customHeight="1" s="726">
      <c r="A972" s="5" t="n"/>
      <c r="B972" s="277" t="n"/>
      <c r="C972" s="5" t="n"/>
      <c r="D972" s="277" t="n"/>
      <c r="E972" s="5" t="n"/>
      <c r="F972" s="547" t="n"/>
      <c r="G972" s="5" t="n"/>
      <c r="H972" s="5" t="n"/>
      <c r="I972" s="5" t="n"/>
      <c r="J972" s="547" t="n"/>
      <c r="K972" s="277" t="n"/>
      <c r="L972" s="5" t="n"/>
      <c r="M972" s="505" t="n"/>
      <c r="N972" s="505" t="n"/>
      <c r="O972" s="5" t="n"/>
      <c r="P972" s="5" t="n"/>
      <c r="Q972" s="5" t="n"/>
      <c r="R972" s="5" t="n"/>
      <c r="S972" s="5" t="n"/>
      <c r="T972" s="5" t="n"/>
      <c r="U972" s="5" t="n"/>
      <c r="V972" s="5" t="n"/>
      <c r="W972" s="5" t="n"/>
      <c r="X972" s="5" t="n"/>
      <c r="Y972" s="5" t="n"/>
      <c r="Z972" s="5" t="n"/>
    </row>
    <row r="973" ht="12" customHeight="1" s="726">
      <c r="A973" s="5" t="n"/>
      <c r="B973" s="277" t="n"/>
      <c r="C973" s="5" t="n"/>
      <c r="D973" s="277" t="n"/>
      <c r="E973" s="5" t="n"/>
      <c r="F973" s="547" t="n"/>
      <c r="G973" s="5" t="n"/>
      <c r="H973" s="5" t="n"/>
      <c r="I973" s="5" t="n"/>
      <c r="J973" s="547" t="n"/>
      <c r="K973" s="277" t="n"/>
      <c r="L973" s="5" t="n"/>
      <c r="M973" s="505" t="n"/>
      <c r="N973" s="505" t="n"/>
      <c r="O973" s="5" t="n"/>
      <c r="P973" s="5" t="n"/>
      <c r="Q973" s="5" t="n"/>
      <c r="R973" s="5" t="n"/>
      <c r="S973" s="5" t="n"/>
      <c r="T973" s="5" t="n"/>
      <c r="U973" s="5" t="n"/>
      <c r="V973" s="5" t="n"/>
      <c r="W973" s="5" t="n"/>
      <c r="X973" s="5" t="n"/>
      <c r="Y973" s="5" t="n"/>
      <c r="Z973" s="5" t="n"/>
    </row>
    <row r="974" ht="12" customHeight="1" s="726">
      <c r="A974" s="5" t="n"/>
      <c r="B974" s="277" t="n"/>
      <c r="C974" s="5" t="n"/>
      <c r="D974" s="277" t="n"/>
      <c r="E974" s="5" t="n"/>
      <c r="F974" s="547" t="n"/>
      <c r="G974" s="5" t="n"/>
      <c r="H974" s="5" t="n"/>
      <c r="I974" s="5" t="n"/>
      <c r="J974" s="547" t="n"/>
      <c r="K974" s="277" t="n"/>
      <c r="L974" s="5" t="n"/>
      <c r="M974" s="505" t="n"/>
      <c r="N974" s="505" t="n"/>
      <c r="O974" s="5" t="n"/>
      <c r="P974" s="5" t="n"/>
      <c r="Q974" s="5" t="n"/>
      <c r="R974" s="5" t="n"/>
      <c r="S974" s="5" t="n"/>
      <c r="T974" s="5" t="n"/>
      <c r="U974" s="5" t="n"/>
      <c r="V974" s="5" t="n"/>
      <c r="W974" s="5" t="n"/>
      <c r="X974" s="5" t="n"/>
      <c r="Y974" s="5" t="n"/>
      <c r="Z974" s="5" t="n"/>
    </row>
    <row r="975" ht="12" customHeight="1" s="726">
      <c r="A975" s="5" t="n"/>
      <c r="B975" s="277" t="n"/>
      <c r="C975" s="5" t="n"/>
      <c r="D975" s="277" t="n"/>
      <c r="E975" s="5" t="n"/>
      <c r="F975" s="547" t="n"/>
      <c r="G975" s="5" t="n"/>
      <c r="H975" s="5" t="n"/>
      <c r="I975" s="5" t="n"/>
      <c r="J975" s="547" t="n"/>
      <c r="K975" s="277" t="n"/>
      <c r="L975" s="5" t="n"/>
      <c r="M975" s="505" t="n"/>
      <c r="N975" s="505" t="n"/>
      <c r="O975" s="5" t="n"/>
      <c r="P975" s="5" t="n"/>
      <c r="Q975" s="5" t="n"/>
      <c r="R975" s="5" t="n"/>
      <c r="S975" s="5" t="n"/>
      <c r="T975" s="5" t="n"/>
      <c r="U975" s="5" t="n"/>
      <c r="V975" s="5" t="n"/>
      <c r="W975" s="5" t="n"/>
      <c r="X975" s="5" t="n"/>
      <c r="Y975" s="5" t="n"/>
      <c r="Z975" s="5" t="n"/>
    </row>
    <row r="976" ht="12" customHeight="1" s="726">
      <c r="A976" s="5" t="n"/>
      <c r="B976" s="277" t="n"/>
      <c r="C976" s="5" t="n"/>
      <c r="D976" s="277" t="n"/>
      <c r="E976" s="5" t="n"/>
      <c r="F976" s="547" t="n"/>
      <c r="G976" s="5" t="n"/>
      <c r="H976" s="5" t="n"/>
      <c r="I976" s="5" t="n"/>
      <c r="J976" s="547" t="n"/>
      <c r="K976" s="277" t="n"/>
      <c r="L976" s="5" t="n"/>
      <c r="M976" s="505" t="n"/>
      <c r="N976" s="505" t="n"/>
      <c r="O976" s="5" t="n"/>
      <c r="P976" s="5" t="n"/>
      <c r="Q976" s="5" t="n"/>
      <c r="R976" s="5" t="n"/>
      <c r="S976" s="5" t="n"/>
      <c r="T976" s="5" t="n"/>
      <c r="U976" s="5" t="n"/>
      <c r="V976" s="5" t="n"/>
      <c r="W976" s="5" t="n"/>
      <c r="X976" s="5" t="n"/>
      <c r="Y976" s="5" t="n"/>
      <c r="Z976" s="5" t="n"/>
    </row>
    <row r="977" ht="12" customHeight="1" s="726">
      <c r="A977" s="5" t="n"/>
      <c r="B977" s="277" t="n"/>
      <c r="C977" s="5" t="n"/>
      <c r="D977" s="277" t="n"/>
      <c r="E977" s="5" t="n"/>
      <c r="F977" s="547" t="n"/>
      <c r="G977" s="5" t="n"/>
      <c r="H977" s="5" t="n"/>
      <c r="I977" s="5" t="n"/>
      <c r="J977" s="547" t="n"/>
      <c r="K977" s="277" t="n"/>
      <c r="L977" s="5" t="n"/>
      <c r="M977" s="505" t="n"/>
      <c r="N977" s="505" t="n"/>
      <c r="O977" s="5" t="n"/>
      <c r="P977" s="5" t="n"/>
      <c r="Q977" s="5" t="n"/>
      <c r="R977" s="5" t="n"/>
      <c r="S977" s="5" t="n"/>
      <c r="T977" s="5" t="n"/>
      <c r="U977" s="5" t="n"/>
      <c r="V977" s="5" t="n"/>
      <c r="W977" s="5" t="n"/>
      <c r="X977" s="5" t="n"/>
      <c r="Y977" s="5" t="n"/>
      <c r="Z977" s="5" t="n"/>
    </row>
    <row r="978" ht="12" customHeight="1" s="726">
      <c r="A978" s="5" t="n"/>
      <c r="B978" s="277" t="n"/>
      <c r="C978" s="5" t="n"/>
      <c r="D978" s="277" t="n"/>
      <c r="E978" s="5" t="n"/>
      <c r="F978" s="547" t="n"/>
      <c r="G978" s="5" t="n"/>
      <c r="H978" s="5" t="n"/>
      <c r="I978" s="5" t="n"/>
      <c r="J978" s="547" t="n"/>
      <c r="K978" s="277" t="n"/>
      <c r="L978" s="5" t="n"/>
      <c r="M978" s="505" t="n"/>
      <c r="N978" s="505" t="n"/>
      <c r="O978" s="5" t="n"/>
      <c r="P978" s="5" t="n"/>
      <c r="Q978" s="5" t="n"/>
      <c r="R978" s="5" t="n"/>
      <c r="S978" s="5" t="n"/>
      <c r="T978" s="5" t="n"/>
      <c r="U978" s="5" t="n"/>
      <c r="V978" s="5" t="n"/>
      <c r="W978" s="5" t="n"/>
      <c r="X978" s="5" t="n"/>
      <c r="Y978" s="5" t="n"/>
      <c r="Z978" s="5" t="n"/>
    </row>
    <row r="979" ht="12" customHeight="1" s="726">
      <c r="A979" s="5" t="n"/>
      <c r="B979" s="277" t="n"/>
      <c r="C979" s="5" t="n"/>
      <c r="D979" s="277" t="n"/>
      <c r="E979" s="5" t="n"/>
      <c r="F979" s="547" t="n"/>
      <c r="G979" s="5" t="n"/>
      <c r="H979" s="5" t="n"/>
      <c r="I979" s="5" t="n"/>
      <c r="J979" s="547" t="n"/>
      <c r="K979" s="277" t="n"/>
      <c r="L979" s="5" t="n"/>
      <c r="M979" s="505" t="n"/>
      <c r="N979" s="505" t="n"/>
      <c r="O979" s="5" t="n"/>
      <c r="P979" s="5" t="n"/>
      <c r="Q979" s="5" t="n"/>
      <c r="R979" s="5" t="n"/>
      <c r="S979" s="5" t="n"/>
      <c r="T979" s="5" t="n"/>
      <c r="U979" s="5" t="n"/>
      <c r="V979" s="5" t="n"/>
      <c r="W979" s="5" t="n"/>
      <c r="X979" s="5" t="n"/>
      <c r="Y979" s="5" t="n"/>
      <c r="Z979" s="5" t="n"/>
    </row>
    <row r="980" ht="12" customHeight="1" s="726">
      <c r="A980" s="5" t="n"/>
      <c r="B980" s="277" t="n"/>
      <c r="C980" s="5" t="n"/>
      <c r="D980" s="277" t="n"/>
      <c r="E980" s="5" t="n"/>
      <c r="F980" s="547" t="n"/>
      <c r="G980" s="5" t="n"/>
      <c r="H980" s="5" t="n"/>
      <c r="I980" s="5" t="n"/>
      <c r="J980" s="547" t="n"/>
      <c r="K980" s="277" t="n"/>
      <c r="L980" s="5" t="n"/>
      <c r="M980" s="505" t="n"/>
      <c r="N980" s="505" t="n"/>
      <c r="O980" s="5" t="n"/>
      <c r="P980" s="5" t="n"/>
      <c r="Q980" s="5" t="n"/>
      <c r="R980" s="5" t="n"/>
      <c r="S980" s="5" t="n"/>
      <c r="T980" s="5" t="n"/>
      <c r="U980" s="5" t="n"/>
      <c r="V980" s="5" t="n"/>
      <c r="W980" s="5" t="n"/>
      <c r="X980" s="5" t="n"/>
      <c r="Y980" s="5" t="n"/>
      <c r="Z980" s="5" t="n"/>
    </row>
    <row r="981" ht="12" customHeight="1" s="726">
      <c r="A981" s="5" t="n"/>
      <c r="B981" s="277" t="n"/>
      <c r="C981" s="5" t="n"/>
      <c r="D981" s="277" t="n"/>
      <c r="E981" s="5" t="n"/>
      <c r="F981" s="547" t="n"/>
      <c r="G981" s="5" t="n"/>
      <c r="H981" s="5" t="n"/>
      <c r="I981" s="5" t="n"/>
      <c r="J981" s="547" t="n"/>
      <c r="K981" s="277" t="n"/>
      <c r="L981" s="5" t="n"/>
      <c r="M981" s="505" t="n"/>
      <c r="N981" s="505" t="n"/>
      <c r="O981" s="5" t="n"/>
      <c r="P981" s="5" t="n"/>
      <c r="Q981" s="5" t="n"/>
      <c r="R981" s="5" t="n"/>
      <c r="S981" s="5" t="n"/>
      <c r="T981" s="5" t="n"/>
      <c r="U981" s="5" t="n"/>
      <c r="V981" s="5" t="n"/>
      <c r="W981" s="5" t="n"/>
      <c r="X981" s="5" t="n"/>
      <c r="Y981" s="5" t="n"/>
      <c r="Z981" s="5" t="n"/>
    </row>
    <row r="982" ht="12" customHeight="1" s="726">
      <c r="A982" s="5" t="n"/>
      <c r="B982" s="277" t="n"/>
      <c r="C982" s="5" t="n"/>
      <c r="D982" s="277" t="n"/>
      <c r="E982" s="5" t="n"/>
      <c r="F982" s="547" t="n"/>
      <c r="G982" s="5" t="n"/>
      <c r="H982" s="5" t="n"/>
      <c r="I982" s="5" t="n"/>
      <c r="J982" s="547" t="n"/>
      <c r="K982" s="277" t="n"/>
      <c r="L982" s="5" t="n"/>
      <c r="M982" s="505" t="n"/>
      <c r="N982" s="505" t="n"/>
      <c r="O982" s="5" t="n"/>
      <c r="P982" s="5" t="n"/>
      <c r="Q982" s="5" t="n"/>
      <c r="R982" s="5" t="n"/>
      <c r="S982" s="5" t="n"/>
      <c r="T982" s="5" t="n"/>
      <c r="U982" s="5" t="n"/>
      <c r="V982" s="5" t="n"/>
      <c r="W982" s="5" t="n"/>
      <c r="X982" s="5" t="n"/>
      <c r="Y982" s="5" t="n"/>
      <c r="Z982" s="5" t="n"/>
    </row>
    <row r="983" ht="12" customHeight="1" s="726">
      <c r="A983" s="5" t="n"/>
      <c r="B983" s="277" t="n"/>
      <c r="C983" s="5" t="n"/>
      <c r="D983" s="277" t="n"/>
      <c r="E983" s="5" t="n"/>
      <c r="F983" s="547" t="n"/>
      <c r="G983" s="5" t="n"/>
      <c r="H983" s="5" t="n"/>
      <c r="I983" s="5" t="n"/>
      <c r="J983" s="547" t="n"/>
      <c r="K983" s="277" t="n"/>
      <c r="L983" s="5" t="n"/>
      <c r="M983" s="505" t="n"/>
      <c r="N983" s="505" t="n"/>
      <c r="O983" s="5" t="n"/>
      <c r="P983" s="5" t="n"/>
      <c r="Q983" s="5" t="n"/>
      <c r="R983" s="5" t="n"/>
      <c r="S983" s="5" t="n"/>
      <c r="T983" s="5" t="n"/>
      <c r="U983" s="5" t="n"/>
      <c r="V983" s="5" t="n"/>
      <c r="W983" s="5" t="n"/>
      <c r="X983" s="5" t="n"/>
      <c r="Y983" s="5" t="n"/>
      <c r="Z983" s="5" t="n"/>
    </row>
    <row r="984" ht="12" customHeight="1" s="726">
      <c r="A984" s="5" t="n"/>
      <c r="B984" s="277" t="n"/>
      <c r="C984" s="5" t="n"/>
      <c r="D984" s="277" t="n"/>
      <c r="E984" s="5" t="n"/>
      <c r="F984" s="547" t="n"/>
      <c r="G984" s="5" t="n"/>
      <c r="H984" s="5" t="n"/>
      <c r="I984" s="5" t="n"/>
      <c r="J984" s="547" t="n"/>
      <c r="K984" s="277" t="n"/>
      <c r="L984" s="5" t="n"/>
      <c r="M984" s="505" t="n"/>
      <c r="N984" s="505" t="n"/>
      <c r="O984" s="5" t="n"/>
      <c r="P984" s="5" t="n"/>
      <c r="Q984" s="5" t="n"/>
      <c r="R984" s="5" t="n"/>
      <c r="S984" s="5" t="n"/>
      <c r="T984" s="5" t="n"/>
      <c r="U984" s="5" t="n"/>
      <c r="V984" s="5" t="n"/>
      <c r="W984" s="5" t="n"/>
      <c r="X984" s="5" t="n"/>
      <c r="Y984" s="5" t="n"/>
      <c r="Z984" s="5" t="n"/>
    </row>
    <row r="985" ht="12" customHeight="1" s="726">
      <c r="A985" s="5" t="n"/>
      <c r="B985" s="277" t="n"/>
      <c r="C985" s="5" t="n"/>
      <c r="D985" s="277" t="n"/>
      <c r="E985" s="5" t="n"/>
      <c r="F985" s="547" t="n"/>
      <c r="G985" s="5" t="n"/>
      <c r="H985" s="5" t="n"/>
      <c r="I985" s="5" t="n"/>
      <c r="J985" s="547" t="n"/>
      <c r="K985" s="277" t="n"/>
      <c r="L985" s="5" t="n"/>
      <c r="M985" s="505" t="n"/>
      <c r="N985" s="505" t="n"/>
      <c r="O985" s="5" t="n"/>
      <c r="P985" s="5" t="n"/>
      <c r="Q985" s="5" t="n"/>
      <c r="R985" s="5" t="n"/>
      <c r="S985" s="5" t="n"/>
      <c r="T985" s="5" t="n"/>
      <c r="U985" s="5" t="n"/>
      <c r="V985" s="5" t="n"/>
      <c r="W985" s="5" t="n"/>
      <c r="X985" s="5" t="n"/>
      <c r="Y985" s="5" t="n"/>
      <c r="Z985" s="5" t="n"/>
    </row>
    <row r="986" ht="12" customHeight="1" s="726">
      <c r="A986" s="5" t="n"/>
      <c r="B986" s="277" t="n"/>
      <c r="C986" s="5" t="n"/>
      <c r="D986" s="277" t="n"/>
      <c r="E986" s="5" t="n"/>
      <c r="F986" s="547" t="n"/>
      <c r="G986" s="5" t="n"/>
      <c r="H986" s="5" t="n"/>
      <c r="I986" s="5" t="n"/>
      <c r="J986" s="547" t="n"/>
      <c r="K986" s="277" t="n"/>
      <c r="L986" s="5" t="n"/>
      <c r="M986" s="505" t="n"/>
      <c r="N986" s="505" t="n"/>
      <c r="O986" s="5" t="n"/>
      <c r="P986" s="5" t="n"/>
      <c r="Q986" s="5" t="n"/>
      <c r="R986" s="5" t="n"/>
      <c r="S986" s="5" t="n"/>
      <c r="T986" s="5" t="n"/>
      <c r="U986" s="5" t="n"/>
      <c r="V986" s="5" t="n"/>
      <c r="W986" s="5" t="n"/>
      <c r="X986" s="5" t="n"/>
      <c r="Y986" s="5" t="n"/>
      <c r="Z986" s="5" t="n"/>
    </row>
    <row r="987" ht="12" customHeight="1" s="726">
      <c r="A987" s="5" t="n"/>
      <c r="B987" s="277" t="n"/>
      <c r="C987" s="5" t="n"/>
      <c r="D987" s="277" t="n"/>
      <c r="E987" s="5" t="n"/>
      <c r="F987" s="547" t="n"/>
      <c r="G987" s="5" t="n"/>
      <c r="H987" s="5" t="n"/>
      <c r="I987" s="5" t="n"/>
      <c r="J987" s="547" t="n"/>
      <c r="K987" s="277" t="n"/>
      <c r="L987" s="5" t="n"/>
      <c r="M987" s="505" t="n"/>
      <c r="N987" s="505" t="n"/>
      <c r="O987" s="5" t="n"/>
      <c r="P987" s="5" t="n"/>
      <c r="Q987" s="5" t="n"/>
      <c r="R987" s="5" t="n"/>
      <c r="S987" s="5" t="n"/>
      <c r="T987" s="5" t="n"/>
      <c r="U987" s="5" t="n"/>
      <c r="V987" s="5" t="n"/>
      <c r="W987" s="5" t="n"/>
      <c r="X987" s="5" t="n"/>
      <c r="Y987" s="5" t="n"/>
      <c r="Z987" s="5" t="n"/>
    </row>
    <row r="988" ht="12" customHeight="1" s="726">
      <c r="A988" s="5" t="n"/>
      <c r="B988" s="277" t="n"/>
      <c r="C988" s="5" t="n"/>
      <c r="D988" s="277" t="n"/>
      <c r="E988" s="5" t="n"/>
      <c r="F988" s="547" t="n"/>
      <c r="G988" s="5" t="n"/>
      <c r="H988" s="5" t="n"/>
      <c r="I988" s="5" t="n"/>
      <c r="J988" s="547" t="n"/>
      <c r="K988" s="277" t="n"/>
      <c r="L988" s="5" t="n"/>
      <c r="M988" s="505" t="n"/>
      <c r="N988" s="505" t="n"/>
      <c r="O988" s="5" t="n"/>
      <c r="P988" s="5" t="n"/>
      <c r="Q988" s="5" t="n"/>
      <c r="R988" s="5" t="n"/>
      <c r="S988" s="5" t="n"/>
      <c r="T988" s="5" t="n"/>
      <c r="U988" s="5" t="n"/>
      <c r="V988" s="5" t="n"/>
      <c r="W988" s="5" t="n"/>
      <c r="X988" s="5" t="n"/>
      <c r="Y988" s="5" t="n"/>
      <c r="Z988" s="5" t="n"/>
    </row>
    <row r="989" ht="12" customHeight="1" s="726">
      <c r="A989" s="5" t="n"/>
      <c r="B989" s="277" t="n"/>
      <c r="C989" s="5" t="n"/>
      <c r="D989" s="277" t="n"/>
      <c r="E989" s="5" t="n"/>
      <c r="F989" s="547" t="n"/>
      <c r="G989" s="5" t="n"/>
      <c r="H989" s="5" t="n"/>
      <c r="I989" s="5" t="n"/>
      <c r="J989" s="547" t="n"/>
      <c r="K989" s="277" t="n"/>
      <c r="L989" s="5" t="n"/>
      <c r="M989" s="505" t="n"/>
      <c r="N989" s="505" t="n"/>
      <c r="O989" s="5" t="n"/>
      <c r="P989" s="5" t="n"/>
      <c r="Q989" s="5" t="n"/>
      <c r="R989" s="5" t="n"/>
      <c r="S989" s="5" t="n"/>
      <c r="T989" s="5" t="n"/>
      <c r="U989" s="5" t="n"/>
      <c r="V989" s="5" t="n"/>
      <c r="W989" s="5" t="n"/>
      <c r="X989" s="5" t="n"/>
      <c r="Y989" s="5" t="n"/>
      <c r="Z989" s="5" t="n"/>
    </row>
    <row r="990" ht="12" customHeight="1" s="726">
      <c r="A990" s="5" t="n"/>
      <c r="B990" s="277" t="n"/>
      <c r="C990" s="5" t="n"/>
      <c r="D990" s="277" t="n"/>
      <c r="E990" s="5" t="n"/>
      <c r="F990" s="547" t="n"/>
      <c r="G990" s="5" t="n"/>
      <c r="H990" s="5" t="n"/>
      <c r="I990" s="5" t="n"/>
      <c r="J990" s="547" t="n"/>
      <c r="K990" s="277" t="n"/>
      <c r="L990" s="5" t="n"/>
      <c r="M990" s="505" t="n"/>
      <c r="N990" s="505" t="n"/>
      <c r="O990" s="5" t="n"/>
      <c r="P990" s="5" t="n"/>
      <c r="Q990" s="5" t="n"/>
      <c r="R990" s="5" t="n"/>
      <c r="S990" s="5" t="n"/>
      <c r="T990" s="5" t="n"/>
      <c r="U990" s="5" t="n"/>
      <c r="V990" s="5" t="n"/>
      <c r="W990" s="5" t="n"/>
      <c r="X990" s="5" t="n"/>
      <c r="Y990" s="5" t="n"/>
      <c r="Z990" s="5" t="n"/>
    </row>
    <row r="991" ht="12" customHeight="1" s="726">
      <c r="A991" s="5" t="n"/>
      <c r="B991" s="277" t="n"/>
      <c r="C991" s="5" t="n"/>
      <c r="D991" s="277" t="n"/>
      <c r="E991" s="5" t="n"/>
      <c r="F991" s="547" t="n"/>
      <c r="G991" s="5" t="n"/>
      <c r="H991" s="5" t="n"/>
      <c r="I991" s="5" t="n"/>
      <c r="J991" s="547" t="n"/>
      <c r="K991" s="277" t="n"/>
      <c r="L991" s="5" t="n"/>
      <c r="M991" s="505" t="n"/>
      <c r="N991" s="505" t="n"/>
      <c r="O991" s="5" t="n"/>
      <c r="P991" s="5" t="n"/>
      <c r="Q991" s="5" t="n"/>
      <c r="R991" s="5" t="n"/>
      <c r="S991" s="5" t="n"/>
      <c r="T991" s="5" t="n"/>
      <c r="U991" s="5" t="n"/>
      <c r="V991" s="5" t="n"/>
      <c r="W991" s="5" t="n"/>
      <c r="X991" s="5" t="n"/>
      <c r="Y991" s="5" t="n"/>
      <c r="Z991" s="5" t="n"/>
    </row>
    <row r="992" ht="12" customHeight="1" s="726">
      <c r="A992" s="5" t="n"/>
      <c r="B992" s="277" t="n"/>
      <c r="C992" s="5" t="n"/>
      <c r="D992" s="277" t="n"/>
      <c r="E992" s="5" t="n"/>
      <c r="F992" s="547" t="n"/>
      <c r="G992" s="5" t="n"/>
      <c r="H992" s="5" t="n"/>
      <c r="I992" s="5" t="n"/>
      <c r="J992" s="547" t="n"/>
      <c r="K992" s="277" t="n"/>
      <c r="L992" s="5" t="n"/>
      <c r="M992" s="505" t="n"/>
      <c r="N992" s="505" t="n"/>
      <c r="O992" s="5" t="n"/>
      <c r="P992" s="5" t="n"/>
      <c r="Q992" s="5" t="n"/>
      <c r="R992" s="5" t="n"/>
      <c r="S992" s="5" t="n"/>
      <c r="T992" s="5" t="n"/>
      <c r="U992" s="5" t="n"/>
      <c r="V992" s="5" t="n"/>
      <c r="W992" s="5" t="n"/>
      <c r="X992" s="5" t="n"/>
      <c r="Y992" s="5" t="n"/>
      <c r="Z992" s="5" t="n"/>
    </row>
    <row r="993" ht="12" customHeight="1" s="726">
      <c r="A993" s="5" t="n"/>
      <c r="B993" s="277" t="n"/>
      <c r="C993" s="5" t="n"/>
      <c r="D993" s="277" t="n"/>
      <c r="E993" s="5" t="n"/>
      <c r="F993" s="547" t="n"/>
      <c r="G993" s="5" t="n"/>
      <c r="H993" s="5" t="n"/>
      <c r="I993" s="5" t="n"/>
      <c r="J993" s="547" t="n"/>
      <c r="K993" s="277" t="n"/>
      <c r="L993" s="5" t="n"/>
      <c r="M993" s="505" t="n"/>
      <c r="N993" s="505" t="n"/>
      <c r="O993" s="5" t="n"/>
      <c r="P993" s="5" t="n"/>
      <c r="Q993" s="5" t="n"/>
      <c r="R993" s="5" t="n"/>
      <c r="S993" s="5" t="n"/>
      <c r="T993" s="5" t="n"/>
      <c r="U993" s="5" t="n"/>
      <c r="V993" s="5" t="n"/>
      <c r="W993" s="5" t="n"/>
      <c r="X993" s="5" t="n"/>
      <c r="Y993" s="5" t="n"/>
      <c r="Z993" s="5" t="n"/>
    </row>
    <row r="994" ht="12" customHeight="1" s="726">
      <c r="A994" s="5" t="n"/>
      <c r="B994" s="277" t="n"/>
      <c r="C994" s="5" t="n"/>
      <c r="D994" s="277" t="n"/>
      <c r="E994" s="5" t="n"/>
      <c r="F994" s="547" t="n"/>
      <c r="G994" s="5" t="n"/>
      <c r="H994" s="5" t="n"/>
      <c r="I994" s="5" t="n"/>
      <c r="J994" s="547" t="n"/>
      <c r="K994" s="277" t="n"/>
      <c r="L994" s="5" t="n"/>
      <c r="M994" s="505" t="n"/>
      <c r="N994" s="505" t="n"/>
      <c r="O994" s="5" t="n"/>
      <c r="P994" s="5" t="n"/>
      <c r="Q994" s="5" t="n"/>
      <c r="R994" s="5" t="n"/>
      <c r="S994" s="5" t="n"/>
      <c r="T994" s="5" t="n"/>
      <c r="U994" s="5" t="n"/>
      <c r="V994" s="5" t="n"/>
      <c r="W994" s="5" t="n"/>
      <c r="X994" s="5" t="n"/>
      <c r="Y994" s="5" t="n"/>
      <c r="Z994" s="5" t="n"/>
    </row>
    <row r="995" ht="12" customHeight="1" s="726">
      <c r="A995" s="5" t="n"/>
      <c r="B995" s="277" t="n"/>
      <c r="C995" s="5" t="n"/>
      <c r="D995" s="277" t="n"/>
      <c r="E995" s="5" t="n"/>
      <c r="F995" s="547" t="n"/>
      <c r="G995" s="5" t="n"/>
      <c r="H995" s="5" t="n"/>
      <c r="I995" s="5" t="n"/>
      <c r="J995" s="547" t="n"/>
      <c r="K995" s="277" t="n"/>
      <c r="L995" s="5" t="n"/>
      <c r="M995" s="505" t="n"/>
      <c r="N995" s="505" t="n"/>
      <c r="O995" s="5" t="n"/>
      <c r="P995" s="5" t="n"/>
      <c r="Q995" s="5" t="n"/>
      <c r="R995" s="5" t="n"/>
      <c r="S995" s="5" t="n"/>
      <c r="T995" s="5" t="n"/>
      <c r="U995" s="5" t="n"/>
      <c r="V995" s="5" t="n"/>
      <c r="W995" s="5" t="n"/>
      <c r="X995" s="5" t="n"/>
      <c r="Y995" s="5" t="n"/>
      <c r="Z995" s="5" t="n"/>
    </row>
    <row r="996" ht="12" customHeight="1" s="726">
      <c r="A996" s="5" t="n"/>
      <c r="B996" s="277" t="n"/>
      <c r="C996" s="5" t="n"/>
      <c r="D996" s="277" t="n"/>
      <c r="E996" s="5" t="n"/>
      <c r="F996" s="547" t="n"/>
      <c r="G996" s="5" t="n"/>
      <c r="H996" s="5" t="n"/>
      <c r="I996" s="5" t="n"/>
      <c r="J996" s="547" t="n"/>
      <c r="K996" s="277" t="n"/>
      <c r="L996" s="5" t="n"/>
      <c r="M996" s="505" t="n"/>
      <c r="N996" s="505" t="n"/>
      <c r="O996" s="5" t="n"/>
      <c r="P996" s="5" t="n"/>
      <c r="Q996" s="5" t="n"/>
      <c r="R996" s="5" t="n"/>
      <c r="S996" s="5" t="n"/>
      <c r="T996" s="5" t="n"/>
      <c r="U996" s="5" t="n"/>
      <c r="V996" s="5" t="n"/>
      <c r="W996" s="5" t="n"/>
      <c r="X996" s="5" t="n"/>
      <c r="Y996" s="5" t="n"/>
      <c r="Z996" s="5" t="n"/>
    </row>
    <row r="997" ht="12" customHeight="1" s="726">
      <c r="A997" s="5" t="n"/>
      <c r="B997" s="277" t="n"/>
      <c r="C997" s="5" t="n"/>
      <c r="D997" s="277" t="n"/>
      <c r="E997" s="5" t="n"/>
      <c r="F997" s="547" t="n"/>
      <c r="G997" s="5" t="n"/>
      <c r="H997" s="5" t="n"/>
      <c r="I997" s="5" t="n"/>
      <c r="J997" s="547" t="n"/>
      <c r="K997" s="277" t="n"/>
      <c r="L997" s="5" t="n"/>
      <c r="M997" s="505" t="n"/>
      <c r="N997" s="505" t="n"/>
      <c r="O997" s="5" t="n"/>
      <c r="P997" s="5" t="n"/>
      <c r="Q997" s="5" t="n"/>
      <c r="R997" s="5" t="n"/>
      <c r="S997" s="5" t="n"/>
      <c r="T997" s="5" t="n"/>
      <c r="U997" s="5" t="n"/>
      <c r="V997" s="5" t="n"/>
      <c r="W997" s="5" t="n"/>
      <c r="X997" s="5" t="n"/>
      <c r="Y997" s="5" t="n"/>
      <c r="Z997" s="5" t="n"/>
    </row>
    <row r="998" ht="12" customHeight="1" s="726">
      <c r="A998" s="5" t="n"/>
      <c r="B998" s="277" t="n"/>
      <c r="C998" s="5" t="n"/>
      <c r="D998" s="277" t="n"/>
      <c r="E998" s="5" t="n"/>
      <c r="F998" s="547" t="n"/>
      <c r="G998" s="5" t="n"/>
      <c r="H998" s="5" t="n"/>
      <c r="I998" s="5" t="n"/>
      <c r="J998" s="547" t="n"/>
      <c r="K998" s="277" t="n"/>
      <c r="L998" s="5" t="n"/>
      <c r="M998" s="505" t="n"/>
      <c r="N998" s="505" t="n"/>
      <c r="O998" s="5" t="n"/>
      <c r="P998" s="5" t="n"/>
      <c r="Q998" s="5" t="n"/>
      <c r="R998" s="5" t="n"/>
      <c r="S998" s="5" t="n"/>
      <c r="T998" s="5" t="n"/>
      <c r="U998" s="5" t="n"/>
      <c r="V998" s="5" t="n"/>
      <c r="W998" s="5" t="n"/>
      <c r="X998" s="5" t="n"/>
      <c r="Y998" s="5" t="n"/>
      <c r="Z998" s="5" t="n"/>
    </row>
    <row r="999" ht="12" customHeight="1" s="726">
      <c r="A999" s="5" t="n"/>
      <c r="B999" s="277" t="n"/>
      <c r="C999" s="5" t="n"/>
      <c r="D999" s="277" t="n"/>
      <c r="E999" s="5" t="n"/>
      <c r="F999" s="547" t="n"/>
      <c r="G999" s="5" t="n"/>
      <c r="H999" s="5" t="n"/>
      <c r="I999" s="5" t="n"/>
      <c r="J999" s="547" t="n"/>
      <c r="K999" s="277" t="n"/>
      <c r="L999" s="5" t="n"/>
      <c r="M999" s="505" t="n"/>
      <c r="N999" s="505" t="n"/>
      <c r="O999" s="5" t="n"/>
      <c r="P999" s="5" t="n"/>
      <c r="Q999" s="5" t="n"/>
      <c r="R999" s="5" t="n"/>
      <c r="S999" s="5" t="n"/>
      <c r="T999" s="5" t="n"/>
      <c r="U999" s="5" t="n"/>
      <c r="V999" s="5" t="n"/>
      <c r="W999" s="5" t="n"/>
      <c r="X999" s="5" t="n"/>
      <c r="Y999" s="5" t="n"/>
      <c r="Z999" s="5" t="n"/>
    </row>
    <row r="1000" ht="12" customHeight="1" s="726">
      <c r="A1000" s="5" t="n"/>
      <c r="B1000" s="277" t="n"/>
      <c r="C1000" s="5" t="n"/>
      <c r="D1000" s="277" t="n"/>
      <c r="E1000" s="5" t="n"/>
      <c r="F1000" s="547" t="n"/>
      <c r="G1000" s="5" t="n"/>
      <c r="H1000" s="5" t="n"/>
      <c r="I1000" s="5" t="n"/>
      <c r="J1000" s="547" t="n"/>
      <c r="K1000" s="277" t="n"/>
      <c r="L1000" s="5" t="n"/>
      <c r="M1000" s="505" t="n"/>
      <c r="N1000" s="505" t="n"/>
      <c r="O1000" s="5" t="n"/>
      <c r="P1000" s="5" t="n"/>
      <c r="Q1000" s="5" t="n"/>
      <c r="R1000" s="5" t="n"/>
      <c r="S1000" s="5" t="n"/>
      <c r="T1000" s="5" t="n"/>
      <c r="U1000" s="5" t="n"/>
      <c r="V1000" s="5" t="n"/>
      <c r="W1000" s="5" t="n"/>
      <c r="X1000" s="5" t="n"/>
      <c r="Y1000" s="5" t="n"/>
      <c r="Z1000" s="5" t="n"/>
    </row>
  </sheetData>
  <mergeCells count="4">
    <mergeCell ref="A1:L1"/>
    <mergeCell ref="E2:H2"/>
    <mergeCell ref="B2:D2"/>
    <mergeCell ref="I2:L2"/>
  </mergeCells>
  <pageMargins left="0.7" right="0.7" top="0.75" bottom="0.75" header="0" footer="0"/>
  <pageSetup orientation="landscape"/>
  <headerFooter>
    <oddHeader/>
    <oddFooter>&amp;L&amp;F-Crew Allowances-&amp;D&amp;RPage &amp;P/</oddFooter>
    <evenHeader/>
    <evenFooter/>
    <firstHeader/>
    <firstFooter/>
  </headerFooter>
</worksheet>
</file>

<file path=xl/worksheets/sheet9.xml><?xml version="1.0" encoding="utf-8"?>
<worksheet xmlns="http://schemas.openxmlformats.org/spreadsheetml/2006/main">
  <sheetPr>
    <tabColor rgb="FFFF9900"/>
    <outlinePr summaryBelow="1" summaryRight="1"/>
    <pageSetUpPr/>
  </sheetPr>
  <dimension ref="A1:Z1000"/>
  <sheetViews>
    <sheetView workbookViewId="0">
      <selection activeCell="A1" sqref="A1"/>
    </sheetView>
  </sheetViews>
  <sheetFormatPr baseColWidth="8" defaultColWidth="14.43" defaultRowHeight="15" customHeight="1"/>
  <cols>
    <col width="15.43" customWidth="1" style="726" min="1" max="1"/>
    <col width="7" customWidth="1" style="726" min="2" max="2"/>
    <col width="4.43" customWidth="1" style="726" min="3" max="3"/>
    <col width="9.140000000000001" customWidth="1" style="726" min="4" max="4"/>
    <col width="6.43" customWidth="1" style="726" min="5" max="5"/>
    <col width="3.71" customWidth="1" style="726" min="6" max="6"/>
    <col width="6.29" customWidth="1" style="726" min="7" max="7"/>
    <col width="4.71" customWidth="1" style="726" min="8" max="8"/>
    <col width="7.43" customWidth="1" style="726" min="9" max="9"/>
    <col width="6.57" customWidth="1" style="726" min="10" max="10"/>
    <col width="4.14" customWidth="1" style="726" min="11" max="11"/>
    <col width="6.71" customWidth="1" style="726" min="12" max="12"/>
    <col width="4.29" customWidth="1" style="726" min="13" max="13"/>
    <col width="7.57" customWidth="1" style="726" min="14" max="14"/>
    <col width="7.14" customWidth="1" style="726" min="15" max="15"/>
    <col width="6" customWidth="1" style="726" min="16" max="16"/>
    <col width="9.140000000000001" customWidth="1" style="726" min="17" max="17"/>
    <col width="10" customWidth="1" style="726" min="18" max="26"/>
  </cols>
  <sheetData>
    <row r="1" ht="18.75" customHeight="1" s="726">
      <c r="A1" s="349" t="inlineStr">
        <is>
          <t>6.          CREW &amp; CAST - TRAVEL &amp; ACCOMMODATION SCHEDULE - TO BUDGET CATEGORIES M &amp; N</t>
        </is>
      </c>
      <c r="B1" s="732" t="n"/>
      <c r="C1" s="732" t="n"/>
      <c r="D1" s="732" t="n"/>
      <c r="E1" s="732" t="n"/>
      <c r="F1" s="732" t="n"/>
      <c r="G1" s="732" t="n"/>
      <c r="H1" s="732" t="n"/>
      <c r="I1" s="732" t="n"/>
      <c r="J1" s="732" t="n"/>
      <c r="K1" s="732" t="n"/>
      <c r="L1" s="732" t="n"/>
      <c r="M1" s="732" t="n"/>
      <c r="N1" s="732" t="n"/>
      <c r="O1" s="732" t="n"/>
      <c r="P1" s="202" t="n"/>
      <c r="Q1" s="548" t="n"/>
      <c r="R1" s="430" t="n"/>
      <c r="S1" s="430" t="n"/>
      <c r="T1" s="430" t="n"/>
      <c r="U1" s="430" t="n"/>
      <c r="V1" s="430" t="n"/>
      <c r="W1" s="430" t="n"/>
      <c r="X1" s="430" t="n"/>
      <c r="Y1" s="430" t="n"/>
      <c r="Z1" s="430" t="n"/>
    </row>
    <row r="2" ht="16.5" customHeight="1" s="726">
      <c r="A2" s="549" t="inlineStr">
        <is>
          <t>POSITION/Name</t>
        </is>
      </c>
      <c r="B2" s="551" t="inlineStr">
        <is>
          <t>AIRFARES/Other fares</t>
        </is>
      </c>
      <c r="C2" s="734" t="n"/>
      <c r="D2" s="735" t="n"/>
      <c r="E2" s="551" t="inlineStr">
        <is>
          <t>ACCOMMODATION or Allces</t>
        </is>
      </c>
      <c r="F2" s="734" t="n"/>
      <c r="G2" s="734" t="n"/>
      <c r="H2" s="734" t="n"/>
      <c r="I2" s="735" t="n"/>
      <c r="J2" s="550" t="inlineStr">
        <is>
          <t>PER DIEMS</t>
        </is>
      </c>
      <c r="K2" s="734" t="n"/>
      <c r="L2" s="734" t="n"/>
      <c r="M2" s="734" t="n"/>
      <c r="N2" s="734" t="n"/>
      <c r="O2" s="551" t="inlineStr">
        <is>
          <t>Catering</t>
        </is>
      </c>
      <c r="P2" s="552" t="inlineStr">
        <is>
          <t>Post-prodn. To Category T</t>
        </is>
      </c>
      <c r="Q2" s="553" t="n"/>
      <c r="R2" s="549" t="n"/>
      <c r="S2" s="549" t="n"/>
      <c r="T2" s="549" t="n"/>
      <c r="U2" s="549" t="n"/>
      <c r="V2" s="549" t="n"/>
      <c r="W2" s="549" t="n"/>
      <c r="X2" s="549" t="n"/>
      <c r="Y2" s="549" t="n"/>
      <c r="Z2" s="549" t="n"/>
    </row>
    <row r="3" ht="9.75" customHeight="1" s="726">
      <c r="A3" s="163" t="n"/>
      <c r="B3" s="554" t="inlineStr">
        <is>
          <t>Rate</t>
        </is>
      </c>
      <c r="C3" s="555" t="inlineStr">
        <is>
          <t>No</t>
        </is>
      </c>
      <c r="D3" s="556" t="inlineStr">
        <is>
          <t>Total $</t>
        </is>
      </c>
      <c r="E3" s="554" t="inlineStr">
        <is>
          <t>Rate pd</t>
        </is>
      </c>
      <c r="F3" s="557" t="inlineStr">
        <is>
          <t>Days</t>
        </is>
      </c>
      <c r="G3" s="163" t="inlineStr">
        <is>
          <t>Rate pwk</t>
        </is>
      </c>
      <c r="H3" s="557" t="inlineStr">
        <is>
          <t>Wks</t>
        </is>
      </c>
      <c r="I3" s="556" t="inlineStr">
        <is>
          <t>Total $</t>
        </is>
      </c>
      <c r="J3" s="558" t="inlineStr">
        <is>
          <t>FullRate*</t>
        </is>
      </c>
      <c r="K3" s="559" t="inlineStr">
        <is>
          <t>Days</t>
        </is>
      </c>
      <c r="L3" s="560" t="inlineStr">
        <is>
          <t>Catered*</t>
        </is>
      </c>
      <c r="M3" s="559" t="inlineStr">
        <is>
          <t>Days</t>
        </is>
      </c>
      <c r="N3" s="163" t="inlineStr">
        <is>
          <t>Total $</t>
        </is>
      </c>
      <c r="O3" s="561" t="inlineStr">
        <is>
          <t>Days</t>
        </is>
      </c>
      <c r="P3" s="562" t="inlineStr">
        <is>
          <t>* PDs vary according to provision of on-site catering</t>
        </is>
      </c>
      <c r="Q3" s="553" t="n"/>
      <c r="R3" s="549" t="n"/>
      <c r="S3" s="549" t="n"/>
      <c r="T3" s="549" t="n"/>
      <c r="U3" s="549" t="n"/>
      <c r="V3" s="549" t="n"/>
      <c r="W3" s="549" t="n"/>
      <c r="X3" s="549" t="n"/>
      <c r="Y3" s="549" t="n"/>
      <c r="Z3" s="549" t="n"/>
    </row>
    <row r="4" ht="9.75" customHeight="1" s="726">
      <c r="A4" s="386" t="inlineStr">
        <is>
          <t>Trf. To:</t>
        </is>
      </c>
      <c r="B4" s="563" t="n"/>
      <c r="C4" s="564" t="n"/>
      <c r="D4" s="553" t="inlineStr">
        <is>
          <t>M</t>
        </is>
      </c>
      <c r="E4" s="563" t="n"/>
      <c r="F4" s="565" t="n"/>
      <c r="G4" s="386" t="n"/>
      <c r="H4" s="565" t="n"/>
      <c r="I4" s="553" t="inlineStr">
        <is>
          <t>N</t>
        </is>
      </c>
      <c r="J4" s="566" t="n"/>
      <c r="K4" s="567" t="n"/>
      <c r="L4" s="568" t="n"/>
      <c r="M4" s="567" t="n"/>
      <c r="N4" s="553" t="inlineStr">
        <is>
          <t>N</t>
        </is>
      </c>
      <c r="O4" s="569" t="inlineStr">
        <is>
          <t>N</t>
        </is>
      </c>
      <c r="P4" s="386" t="n"/>
      <c r="Q4" s="386" t="n"/>
      <c r="R4" s="386" t="n"/>
      <c r="S4" s="386" t="n"/>
      <c r="T4" s="386" t="n"/>
      <c r="U4" s="386" t="n"/>
      <c r="V4" s="386" t="n"/>
      <c r="W4" s="386" t="n"/>
      <c r="X4" s="386" t="n"/>
      <c r="Y4" s="386" t="n"/>
      <c r="Z4" s="386" t="n"/>
    </row>
    <row r="5" ht="9.75" customHeight="1" s="726">
      <c r="A5" s="200" t="n"/>
      <c r="B5" s="570" t="n"/>
      <c r="C5" s="571" t="n"/>
      <c r="D5" s="193" t="n"/>
      <c r="E5" s="570" t="n"/>
      <c r="F5" s="365" t="n"/>
      <c r="G5" s="549" t="n"/>
      <c r="H5" s="365" t="n"/>
      <c r="I5" s="193" t="n"/>
      <c r="J5" s="572" t="n"/>
      <c r="K5" s="573" t="n"/>
      <c r="L5" s="574" t="n"/>
      <c r="M5" s="573" t="n"/>
      <c r="N5" s="193" t="n"/>
      <c r="O5" s="575" t="n"/>
      <c r="P5" s="202" t="inlineStr">
        <is>
          <t>Airfares in whole $ only.</t>
        </is>
      </c>
      <c r="Q5" s="202" t="n"/>
      <c r="R5" s="200" t="n"/>
      <c r="S5" s="200" t="n"/>
      <c r="T5" s="200" t="n"/>
      <c r="U5" s="200" t="n"/>
      <c r="V5" s="200" t="n"/>
      <c r="W5" s="200" t="n"/>
      <c r="X5" s="200" t="n"/>
      <c r="Y5" s="200" t="n"/>
      <c r="Z5" s="200" t="n"/>
    </row>
    <row r="6" ht="9.75" customHeight="1" s="726">
      <c r="A6" s="465" t="inlineStr">
        <is>
          <t>Producer(s) (ref.B.1)</t>
        </is>
      </c>
      <c r="B6" s="576" t="n"/>
      <c r="C6" s="577" t="n"/>
      <c r="D6" s="578" t="n"/>
      <c r="E6" s="576" t="n"/>
      <c r="F6" s="579" t="n"/>
      <c r="G6" s="578" t="n"/>
      <c r="H6" s="579" t="n"/>
      <c r="I6" s="578" t="n"/>
      <c r="J6" s="580" t="n"/>
      <c r="K6" s="581" t="n"/>
      <c r="L6" s="582" t="n"/>
      <c r="M6" s="581" t="n"/>
      <c r="N6" s="578" t="n"/>
      <c r="O6" s="583" t="n"/>
      <c r="P6" s="116" t="n"/>
      <c r="Q6" s="116" t="n"/>
      <c r="R6" s="465" t="n"/>
      <c r="S6" s="465" t="n"/>
      <c r="T6" s="465" t="n"/>
      <c r="U6" s="465" t="n"/>
      <c r="V6" s="465" t="n"/>
      <c r="W6" s="465" t="n"/>
      <c r="X6" s="465" t="n"/>
      <c r="Y6" s="465" t="n"/>
      <c r="Z6" s="465" t="n"/>
    </row>
    <row r="7" ht="9.75" customHeight="1" s="726">
      <c r="A7" s="465" t="n"/>
      <c r="B7" s="570" t="n"/>
      <c r="C7" s="465" t="n"/>
      <c r="D7" s="200" t="n"/>
      <c r="E7" s="570" t="n"/>
      <c r="F7" s="365" t="n"/>
      <c r="G7" s="200" t="n"/>
      <c r="H7" s="365" t="n"/>
      <c r="I7" s="200" t="n"/>
      <c r="J7" s="572" t="n"/>
      <c r="K7" s="573" t="n"/>
      <c r="L7" s="574" t="n"/>
      <c r="M7" s="573" t="n"/>
      <c r="N7" s="200" t="n"/>
      <c r="O7" s="583" t="n"/>
      <c r="P7" s="116" t="inlineStr">
        <is>
          <t>Use separate sheets for International and</t>
        </is>
      </c>
      <c r="Q7" s="116" t="n"/>
      <c r="R7" s="465" t="n"/>
      <c r="S7" s="465" t="n"/>
      <c r="T7" s="465" t="n"/>
      <c r="U7" s="465" t="n"/>
      <c r="V7" s="465" t="n"/>
      <c r="W7" s="465" t="n"/>
      <c r="X7" s="465" t="n"/>
      <c r="Y7" s="465" t="n"/>
      <c r="Z7" s="465" t="n"/>
    </row>
    <row r="8" ht="9.75" customHeight="1" s="726">
      <c r="A8" s="465" t="inlineStr">
        <is>
          <t>Director(s) (ref.B.2)</t>
        </is>
      </c>
      <c r="B8" s="570" t="n"/>
      <c r="C8" s="465" t="n"/>
      <c r="D8" s="200" t="n"/>
      <c r="E8" s="570" t="n"/>
      <c r="F8" s="365" t="n"/>
      <c r="G8" s="200" t="n"/>
      <c r="H8" s="365" t="n"/>
      <c r="I8" s="200" t="n"/>
      <c r="J8" s="572" t="n"/>
      <c r="K8" s="573" t="n"/>
      <c r="L8" s="574" t="n"/>
      <c r="M8" s="573" t="n"/>
      <c r="N8" s="200" t="n"/>
      <c r="O8" s="583" t="n"/>
      <c r="P8" s="116" t="n"/>
      <c r="Q8" s="116" t="inlineStr">
        <is>
          <t>Australian locations or multiple sites</t>
        </is>
      </c>
      <c r="R8" s="465" t="n"/>
      <c r="S8" s="465" t="n"/>
      <c r="T8" s="465" t="n"/>
      <c r="U8" s="465" t="n"/>
      <c r="V8" s="465" t="n"/>
      <c r="W8" s="465" t="n"/>
      <c r="X8" s="465" t="n"/>
      <c r="Y8" s="465" t="n"/>
      <c r="Z8" s="465" t="n"/>
    </row>
    <row r="9" ht="9.75" customHeight="1" s="726">
      <c r="A9" s="465" t="n"/>
      <c r="B9" s="570" t="n"/>
      <c r="C9" s="465" t="n"/>
      <c r="D9" s="200" t="n"/>
      <c r="E9" s="570" t="n"/>
      <c r="F9" s="365" t="n"/>
      <c r="G9" s="200" t="n"/>
      <c r="H9" s="365" t="n"/>
      <c r="I9" s="200" t="n"/>
      <c r="J9" s="572" t="n"/>
      <c r="K9" s="573" t="n"/>
      <c r="L9" s="574" t="n"/>
      <c r="M9" s="573" t="n"/>
      <c r="N9" s="200" t="n"/>
      <c r="O9" s="583" t="n"/>
      <c r="P9" s="116" t="n"/>
      <c r="Q9" s="116" t="n"/>
      <c r="R9" s="465" t="n"/>
      <c r="S9" s="465" t="n"/>
      <c r="T9" s="465" t="n"/>
      <c r="U9" s="465" t="n"/>
      <c r="V9" s="465" t="n"/>
      <c r="W9" s="465" t="n"/>
      <c r="X9" s="465" t="n"/>
      <c r="Y9" s="465" t="n"/>
      <c r="Z9" s="465" t="n"/>
    </row>
    <row r="10" ht="9.75" customHeight="1" s="726">
      <c r="A10" s="465" t="inlineStr">
        <is>
          <t>Cast - Above Line (ref.E)</t>
        </is>
      </c>
      <c r="B10" s="570" t="n"/>
      <c r="C10" s="465" t="n"/>
      <c r="D10" s="200" t="n"/>
      <c r="E10" s="570" t="n"/>
      <c r="F10" s="365" t="n"/>
      <c r="G10" s="200" t="n"/>
      <c r="H10" s="365" t="n"/>
      <c r="I10" s="200" t="n"/>
      <c r="J10" s="572" t="n"/>
      <c r="K10" s="573" t="n"/>
      <c r="L10" s="574" t="n"/>
      <c r="M10" s="573" t="n"/>
      <c r="N10" s="200" t="n"/>
      <c r="O10" s="583" t="n"/>
      <c r="P10" s="116" t="n"/>
      <c r="Q10" s="116" t="n"/>
      <c r="R10" s="465" t="n"/>
      <c r="S10" s="465" t="n"/>
      <c r="T10" s="465" t="n"/>
      <c r="U10" s="465" t="n"/>
      <c r="V10" s="465" t="n"/>
      <c r="W10" s="465" t="n"/>
      <c r="X10" s="465" t="n"/>
      <c r="Y10" s="465" t="n"/>
      <c r="Z10" s="465" t="n"/>
    </row>
    <row r="11" ht="9.75" customHeight="1" s="726">
      <c r="A11" s="465" t="n"/>
      <c r="B11" s="584" t="n"/>
      <c r="C11" s="585" t="n"/>
      <c r="D11" s="467" t="n"/>
      <c r="E11" s="584" t="n"/>
      <c r="F11" s="586" t="n"/>
      <c r="G11" s="467" t="n"/>
      <c r="H11" s="586" t="n"/>
      <c r="I11" s="467" t="n"/>
      <c r="J11" s="587" t="n"/>
      <c r="K11" s="588" t="n"/>
      <c r="L11" s="589" t="n"/>
      <c r="M11" s="588" t="n"/>
      <c r="N11" s="467" t="n"/>
      <c r="O11" s="583" t="n"/>
      <c r="P11" s="116" t="n"/>
      <c r="Q11" s="116" t="n"/>
      <c r="R11" s="465" t="n"/>
      <c r="S11" s="465" t="n"/>
      <c r="T11" s="465" t="n"/>
      <c r="U11" s="465" t="n"/>
      <c r="V11" s="465" t="n"/>
      <c r="W11" s="465" t="n"/>
      <c r="X11" s="465" t="n"/>
      <c r="Y11" s="465" t="n"/>
      <c r="Z11" s="465" t="n"/>
    </row>
    <row r="12" ht="9.75" customHeight="1" s="726">
      <c r="A12" s="465" t="n"/>
      <c r="B12" s="570" t="n"/>
      <c r="C12" s="465" t="n"/>
      <c r="D12" s="193" t="n"/>
      <c r="E12" s="570" t="n"/>
      <c r="F12" s="365" t="n"/>
      <c r="G12" s="200" t="n"/>
      <c r="H12" s="365" t="n"/>
      <c r="I12" s="193" t="n"/>
      <c r="J12" s="572" t="n"/>
      <c r="K12" s="573" t="n"/>
      <c r="L12" s="574" t="n"/>
      <c r="M12" s="573" t="n"/>
      <c r="N12" s="193" t="n"/>
      <c r="O12" s="583" t="n"/>
      <c r="P12" s="116" t="n"/>
      <c r="Q12" s="116" t="n"/>
      <c r="R12" s="465" t="n"/>
      <c r="S12" s="465" t="n"/>
      <c r="T12" s="465" t="n"/>
      <c r="U12" s="465" t="n"/>
      <c r="V12" s="465" t="n"/>
      <c r="W12" s="465" t="n"/>
      <c r="X12" s="465" t="n"/>
      <c r="Y12" s="465" t="n"/>
      <c r="Z12" s="465" t="n"/>
    </row>
    <row r="13" ht="9.75" customHeight="1" s="726">
      <c r="A13" s="364" t="inlineStr">
        <is>
          <t>CREW:</t>
        </is>
      </c>
      <c r="B13" s="570" t="n"/>
      <c r="C13" s="465" t="n"/>
      <c r="D13" s="193" t="n"/>
      <c r="E13" s="570" t="n"/>
      <c r="F13" s="365" t="n"/>
      <c r="G13" s="200" t="n"/>
      <c r="H13" s="365" t="n"/>
      <c r="I13" s="193" t="n"/>
      <c r="J13" s="572" t="n"/>
      <c r="K13" s="573" t="n"/>
      <c r="L13" s="574" t="n"/>
      <c r="M13" s="573" t="n"/>
      <c r="N13" s="193" t="n"/>
      <c r="O13" s="583" t="n"/>
      <c r="P13" s="116" t="n"/>
      <c r="Q13" s="116" t="n"/>
      <c r="R13" s="465" t="n"/>
      <c r="S13" s="465" t="n"/>
      <c r="T13" s="465" t="n"/>
      <c r="U13" s="465" t="n"/>
      <c r="V13" s="465" t="n"/>
      <c r="W13" s="465" t="n"/>
      <c r="X13" s="465" t="n"/>
      <c r="Y13" s="465" t="n"/>
      <c r="Z13" s="465" t="n"/>
    </row>
    <row r="14" ht="9.75" customHeight="1" s="726">
      <c r="A14" s="364" t="n"/>
      <c r="B14" s="590" t="n"/>
      <c r="C14" s="364" t="n"/>
      <c r="D14" s="193" t="n"/>
      <c r="E14" s="590" t="n"/>
      <c r="F14" s="500" t="n"/>
      <c r="G14" s="193" t="n"/>
      <c r="H14" s="500" t="n"/>
      <c r="I14" s="193" t="n"/>
      <c r="J14" s="591" t="n"/>
      <c r="K14" s="592" t="n"/>
      <c r="L14" s="593" t="n"/>
      <c r="M14" s="592" t="n"/>
      <c r="N14" s="193" t="n"/>
      <c r="O14" s="594" t="n"/>
      <c r="P14" s="595" t="n"/>
      <c r="Q14" s="595" t="n"/>
      <c r="R14" s="364" t="n"/>
      <c r="S14" s="364" t="n"/>
      <c r="T14" s="364" t="n"/>
      <c r="U14" s="364" t="n"/>
      <c r="V14" s="364" t="n"/>
      <c r="W14" s="364" t="n"/>
      <c r="X14" s="364" t="n"/>
      <c r="Y14" s="364" t="n"/>
      <c r="Z14" s="364" t="n"/>
    </row>
    <row r="15" ht="10.5" customHeight="1" s="726">
      <c r="A15" s="273" t="inlineStr">
        <is>
          <t>Producer's Assistant(s)</t>
        </is>
      </c>
      <c r="B15" s="570" t="n"/>
      <c r="C15" s="465" t="n"/>
      <c r="D15" s="200">
        <f>B15*C15</f>
        <v/>
      </c>
      <c r="E15" s="570" t="n"/>
      <c r="F15" s="365" t="n"/>
      <c r="G15" s="200" t="n"/>
      <c r="H15" s="365" t="n"/>
      <c r="I15" s="200">
        <f>E15*F15+G15*H15</f>
        <v/>
      </c>
      <c r="J15" s="572" t="n"/>
      <c r="K15" s="573" t="n"/>
      <c r="L15" s="574" t="n"/>
      <c r="M15" s="573" t="n"/>
      <c r="N15" s="200">
        <f>J15*K15+L15*M15</f>
        <v/>
      </c>
      <c r="O15" s="583" t="n"/>
      <c r="P15" s="116" t="n"/>
      <c r="Q15" s="116" t="n"/>
      <c r="R15" s="465" t="n"/>
      <c r="S15" s="465" t="n"/>
      <c r="T15" s="465" t="n"/>
      <c r="U15" s="465" t="n"/>
      <c r="V15" s="465" t="n"/>
      <c r="W15" s="465" t="n"/>
      <c r="X15" s="465" t="n"/>
      <c r="Y15" s="465" t="n"/>
      <c r="Z15" s="465" t="n"/>
    </row>
    <row r="16" ht="10.5" customHeight="1" s="726">
      <c r="A16" s="273" t="inlineStr">
        <is>
          <t>Director's Assistant</t>
        </is>
      </c>
      <c r="B16" s="570" t="n"/>
      <c r="C16" s="465" t="n"/>
      <c r="D16" s="200">
        <f>B16*C16</f>
        <v/>
      </c>
      <c r="E16" s="570" t="n"/>
      <c r="F16" s="365" t="n"/>
      <c r="G16" s="200" t="n"/>
      <c r="H16" s="365" t="n"/>
      <c r="I16" s="200">
        <f>E16*F16+G16*H16</f>
        <v/>
      </c>
      <c r="J16" s="572" t="n"/>
      <c r="K16" s="573" t="n"/>
      <c r="L16" s="574" t="n"/>
      <c r="M16" s="573" t="n"/>
      <c r="N16" s="200">
        <f>J16*K16+L16*M16</f>
        <v/>
      </c>
      <c r="O16" s="583" t="n"/>
      <c r="P16" s="116" t="n"/>
      <c r="Q16" s="116" t="n"/>
      <c r="R16" s="465" t="n"/>
      <c r="S16" s="465" t="n"/>
      <c r="T16" s="465" t="n"/>
      <c r="U16" s="465" t="n"/>
      <c r="V16" s="465" t="n"/>
      <c r="W16" s="465" t="n"/>
      <c r="X16" s="465" t="n"/>
      <c r="Y16" s="465" t="n"/>
      <c r="Z16" s="465" t="n"/>
    </row>
    <row r="17" ht="10.5" customHeight="1" s="726">
      <c r="A17" s="198" t="inlineStr">
        <is>
          <t>Production Supervisor</t>
        </is>
      </c>
      <c r="B17" s="570" t="n"/>
      <c r="C17" s="465" t="n"/>
      <c r="D17" s="200">
        <f>B17*C17</f>
        <v/>
      </c>
      <c r="E17" s="570" t="n"/>
      <c r="F17" s="365" t="n"/>
      <c r="G17" s="200" t="n"/>
      <c r="H17" s="365" t="n"/>
      <c r="I17" s="200">
        <f>E17*F17+G17*H17</f>
        <v/>
      </c>
      <c r="J17" s="572" t="n"/>
      <c r="K17" s="573" t="n"/>
      <c r="L17" s="574" t="n"/>
      <c r="M17" s="573" t="n"/>
      <c r="N17" s="200">
        <f>J17*K17+L17*M17</f>
        <v/>
      </c>
      <c r="O17" s="583" t="n"/>
      <c r="P17" s="116" t="n"/>
      <c r="Q17" s="116" t="n"/>
      <c r="R17" s="465" t="n"/>
      <c r="S17" s="465" t="n"/>
      <c r="T17" s="465" t="n"/>
      <c r="U17" s="465" t="n"/>
      <c r="V17" s="465" t="n"/>
      <c r="W17" s="465" t="n"/>
      <c r="X17" s="465" t="n"/>
      <c r="Y17" s="465" t="n"/>
      <c r="Z17" s="465" t="n"/>
    </row>
    <row r="18" ht="10.5" customHeight="1" s="726">
      <c r="A18" s="198" t="inlineStr">
        <is>
          <t>Production Manager</t>
        </is>
      </c>
      <c r="B18" s="570" t="n"/>
      <c r="C18" s="465" t="n"/>
      <c r="D18" s="200">
        <f>B18*C18</f>
        <v/>
      </c>
      <c r="E18" s="570" t="n"/>
      <c r="F18" s="365" t="n"/>
      <c r="G18" s="200" t="n"/>
      <c r="H18" s="365" t="n"/>
      <c r="I18" s="200">
        <f>E18*F18+G18*H18</f>
        <v/>
      </c>
      <c r="J18" s="572" t="n"/>
      <c r="K18" s="573" t="n"/>
      <c r="L18" s="574" t="n"/>
      <c r="M18" s="573" t="n"/>
      <c r="N18" s="200">
        <f>J18*K18+L18*M18</f>
        <v/>
      </c>
      <c r="O18" s="583" t="n"/>
      <c r="P18" s="116" t="n"/>
      <c r="Q18" s="116" t="n"/>
      <c r="R18" s="465" t="n"/>
      <c r="S18" s="465" t="n"/>
      <c r="T18" s="465" t="n"/>
      <c r="U18" s="465" t="n"/>
      <c r="V18" s="465" t="n"/>
      <c r="W18" s="465" t="n"/>
      <c r="X18" s="465" t="n"/>
      <c r="Y18" s="465" t="n"/>
      <c r="Z18" s="465" t="n"/>
    </row>
    <row r="19" ht="10.5" customHeight="1" s="726">
      <c r="A19" s="198" t="inlineStr">
        <is>
          <t>Production Co-ordinator</t>
        </is>
      </c>
      <c r="B19" s="570" t="n"/>
      <c r="C19" s="465" t="n"/>
      <c r="D19" s="200">
        <f>B19*C19</f>
        <v/>
      </c>
      <c r="E19" s="570" t="n"/>
      <c r="F19" s="365" t="n"/>
      <c r="G19" s="200" t="n"/>
      <c r="H19" s="365" t="n"/>
      <c r="I19" s="200">
        <f>E19*F19+G19*H19</f>
        <v/>
      </c>
      <c r="J19" s="572" t="n"/>
      <c r="K19" s="573" t="n"/>
      <c r="L19" s="574" t="n"/>
      <c r="M19" s="573" t="n"/>
      <c r="N19" s="200">
        <f>J19*K19+L19*M19</f>
        <v/>
      </c>
      <c r="O19" s="583" t="n"/>
      <c r="P19" s="116" t="n"/>
      <c r="Q19" s="116" t="n"/>
      <c r="R19" s="465" t="n"/>
      <c r="S19" s="465" t="n"/>
      <c r="T19" s="465" t="n"/>
      <c r="U19" s="465" t="n"/>
      <c r="V19" s="465" t="n"/>
      <c r="W19" s="465" t="n"/>
      <c r="X19" s="465" t="n"/>
      <c r="Y19" s="465" t="n"/>
      <c r="Z19" s="465" t="n"/>
    </row>
    <row r="20" ht="10.5" customHeight="1" s="726">
      <c r="A20" s="198" t="inlineStr">
        <is>
          <t>Production Secretary</t>
        </is>
      </c>
      <c r="B20" s="570" t="n"/>
      <c r="C20" s="465" t="n"/>
      <c r="D20" s="200">
        <f>B20*C20</f>
        <v/>
      </c>
      <c r="E20" s="570" t="n"/>
      <c r="F20" s="365" t="n"/>
      <c r="G20" s="200" t="n"/>
      <c r="H20" s="365" t="n"/>
      <c r="I20" s="200">
        <f>E20*F20+G20*H20</f>
        <v/>
      </c>
      <c r="J20" s="572" t="n"/>
      <c r="K20" s="573" t="n"/>
      <c r="L20" s="574" t="n"/>
      <c r="M20" s="573" t="n"/>
      <c r="N20" s="200">
        <f>J20*K20+L20*M20</f>
        <v/>
      </c>
      <c r="O20" s="583" t="n"/>
      <c r="P20" s="116" t="n"/>
      <c r="Q20" s="116" t="n"/>
      <c r="R20" s="465" t="n"/>
      <c r="S20" s="465" t="n"/>
      <c r="T20" s="465" t="n"/>
      <c r="U20" s="465" t="n"/>
      <c r="V20" s="465" t="n"/>
      <c r="W20" s="465" t="n"/>
      <c r="X20" s="465" t="n"/>
      <c r="Y20" s="465" t="n"/>
      <c r="Z20" s="465" t="n"/>
    </row>
    <row r="21" ht="10.5" customHeight="1" s="726">
      <c r="A21" s="198" t="inlineStr">
        <is>
          <t>Production Assistant(s)</t>
        </is>
      </c>
      <c r="B21" s="570" t="n"/>
      <c r="C21" s="465" t="n"/>
      <c r="D21" s="200">
        <f>B21*C21</f>
        <v/>
      </c>
      <c r="E21" s="570" t="n"/>
      <c r="F21" s="365" t="n"/>
      <c r="G21" s="200" t="n"/>
      <c r="H21" s="365" t="n"/>
      <c r="I21" s="200">
        <f>E21*F21+G21*H21</f>
        <v/>
      </c>
      <c r="J21" s="572" t="n"/>
      <c r="K21" s="573" t="n"/>
      <c r="L21" s="574" t="n"/>
      <c r="M21" s="573" t="n"/>
      <c r="N21" s="200">
        <f>J21*K21+L21*M21</f>
        <v/>
      </c>
      <c r="O21" s="583" t="n"/>
      <c r="P21" s="116" t="n"/>
      <c r="Q21" s="116" t="n"/>
      <c r="R21" s="465" t="n"/>
      <c r="S21" s="465" t="n"/>
      <c r="T21" s="465" t="n"/>
      <c r="U21" s="465" t="n"/>
      <c r="V21" s="465" t="n"/>
      <c r="W21" s="465" t="n"/>
      <c r="X21" s="465" t="n"/>
      <c r="Y21" s="465" t="n"/>
      <c r="Z21" s="465" t="n"/>
    </row>
    <row r="22" ht="10.5" customHeight="1" s="726">
      <c r="A22" s="198" t="inlineStr">
        <is>
          <t>Runner(s)</t>
        </is>
      </c>
      <c r="B22" s="570" t="n"/>
      <c r="C22" s="465" t="n"/>
      <c r="D22" s="200">
        <f>B22*C22</f>
        <v/>
      </c>
      <c r="E22" s="570" t="n"/>
      <c r="F22" s="365" t="n"/>
      <c r="G22" s="200" t="n"/>
      <c r="H22" s="365" t="n"/>
      <c r="I22" s="200">
        <f>E22*F22+G22*H22</f>
        <v/>
      </c>
      <c r="J22" s="572" t="n"/>
      <c r="K22" s="573" t="n"/>
      <c r="L22" s="574" t="n"/>
      <c r="M22" s="573" t="n"/>
      <c r="N22" s="200">
        <f>J22*K22+L22*M22</f>
        <v/>
      </c>
      <c r="O22" s="583" t="n"/>
      <c r="P22" s="116" t="n"/>
      <c r="Q22" s="116" t="n"/>
      <c r="R22" s="465" t="n"/>
      <c r="S22" s="465" t="n"/>
      <c r="T22" s="465" t="n"/>
      <c r="U22" s="465" t="n"/>
      <c r="V22" s="465" t="n"/>
      <c r="W22" s="465" t="n"/>
      <c r="X22" s="465" t="n"/>
      <c r="Y22" s="465" t="n"/>
      <c r="Z22" s="465" t="n"/>
    </row>
    <row r="23" ht="10.5" customHeight="1" s="726">
      <c r="A23" s="198" t="inlineStr">
        <is>
          <t>Production - Casuals</t>
        </is>
      </c>
      <c r="B23" s="570" t="n"/>
      <c r="C23" s="465" t="n"/>
      <c r="D23" s="200">
        <f>B23*C23</f>
        <v/>
      </c>
      <c r="E23" s="570" t="n"/>
      <c r="F23" s="365" t="n"/>
      <c r="G23" s="200" t="n"/>
      <c r="H23" s="365" t="n"/>
      <c r="I23" s="200">
        <f>E23*F23+G23*H23</f>
        <v/>
      </c>
      <c r="J23" s="572" t="n"/>
      <c r="K23" s="573" t="n"/>
      <c r="L23" s="574" t="n"/>
      <c r="M23" s="573" t="n"/>
      <c r="N23" s="200">
        <f>J23*K23+L23*M23</f>
        <v/>
      </c>
      <c r="O23" s="583" t="n"/>
      <c r="P23" s="116" t="n"/>
      <c r="Q23" s="116" t="n"/>
      <c r="R23" s="465" t="n"/>
      <c r="S23" s="465" t="n"/>
      <c r="T23" s="465" t="n"/>
      <c r="U23" s="465" t="n"/>
      <c r="V23" s="465" t="n"/>
      <c r="W23" s="465" t="n"/>
      <c r="X23" s="465" t="n"/>
      <c r="Y23" s="465" t="n"/>
      <c r="Z23" s="465" t="n"/>
    </row>
    <row r="24" ht="10.5" customHeight="1" s="726">
      <c r="A24" s="198" t="inlineStr">
        <is>
          <t>Location Manager(s)</t>
        </is>
      </c>
      <c r="B24" s="570" t="n"/>
      <c r="C24" s="465" t="n"/>
      <c r="D24" s="200">
        <f>B24*C24</f>
        <v/>
      </c>
      <c r="E24" s="570" t="n"/>
      <c r="F24" s="365" t="n"/>
      <c r="G24" s="200" t="n"/>
      <c r="H24" s="365" t="n"/>
      <c r="I24" s="200">
        <f>E24*F24+G24*H24</f>
        <v/>
      </c>
      <c r="J24" s="572" t="n"/>
      <c r="K24" s="573" t="n"/>
      <c r="L24" s="574" t="n"/>
      <c r="M24" s="573" t="n"/>
      <c r="N24" s="200">
        <f>J24*K24+L24*M24</f>
        <v/>
      </c>
      <c r="O24" s="583" t="n"/>
      <c r="P24" s="116" t="n"/>
      <c r="Q24" s="116" t="n"/>
      <c r="R24" s="465" t="n"/>
      <c r="S24" s="465" t="n"/>
      <c r="T24" s="465" t="n"/>
      <c r="U24" s="465" t="n"/>
      <c r="V24" s="465" t="n"/>
      <c r="W24" s="465" t="n"/>
      <c r="X24" s="465" t="n"/>
      <c r="Y24" s="465" t="n"/>
      <c r="Z24" s="465" t="n"/>
    </row>
    <row r="25" ht="10.5" customHeight="1" s="726">
      <c r="A25" s="198" t="inlineStr">
        <is>
          <t>Assistant Location Manager</t>
        </is>
      </c>
      <c r="B25" s="570" t="n"/>
      <c r="C25" s="465" t="n"/>
      <c r="D25" s="200">
        <f>B25*C25</f>
        <v/>
      </c>
      <c r="E25" s="570" t="n"/>
      <c r="F25" s="365" t="n"/>
      <c r="G25" s="200" t="n"/>
      <c r="H25" s="365" t="n"/>
      <c r="I25" s="200">
        <f>E25*F25+G25*H25</f>
        <v/>
      </c>
      <c r="J25" s="572" t="n"/>
      <c r="K25" s="573" t="n"/>
      <c r="L25" s="574" t="n"/>
      <c r="M25" s="573" t="n"/>
      <c r="N25" s="200">
        <f>J25*K25+L25*M25</f>
        <v/>
      </c>
      <c r="O25" s="583" t="n"/>
      <c r="P25" s="116" t="n"/>
      <c r="Q25" s="116" t="n"/>
      <c r="R25" s="465" t="n"/>
      <c r="S25" s="465" t="n"/>
      <c r="T25" s="465" t="n"/>
      <c r="U25" s="465" t="n"/>
      <c r="V25" s="465" t="n"/>
      <c r="W25" s="465" t="n"/>
      <c r="X25" s="465" t="n"/>
      <c r="Y25" s="465" t="n"/>
      <c r="Z25" s="465" t="n"/>
    </row>
    <row r="26" ht="10.5" customHeight="1" s="726">
      <c r="A26" s="198" t="inlineStr">
        <is>
          <t>Unit Manager(s)</t>
        </is>
      </c>
      <c r="B26" s="570" t="n"/>
      <c r="C26" s="465" t="n"/>
      <c r="D26" s="200">
        <f>B26*C26</f>
        <v/>
      </c>
      <c r="E26" s="570" t="n"/>
      <c r="F26" s="365" t="n"/>
      <c r="G26" s="200" t="n"/>
      <c r="H26" s="365" t="n"/>
      <c r="I26" s="200">
        <f>E26*F26+G26*H26</f>
        <v/>
      </c>
      <c r="J26" s="572" t="n"/>
      <c r="K26" s="573" t="n"/>
      <c r="L26" s="574" t="n"/>
      <c r="M26" s="573" t="n"/>
      <c r="N26" s="200">
        <f>J26*K26+L26*M26</f>
        <v/>
      </c>
      <c r="O26" s="583" t="n"/>
      <c r="P26" s="116" t="n"/>
      <c r="Q26" s="116" t="n"/>
      <c r="R26" s="465" t="n"/>
      <c r="S26" s="465" t="n"/>
      <c r="T26" s="465" t="n"/>
      <c r="U26" s="465" t="n"/>
      <c r="V26" s="465" t="n"/>
      <c r="W26" s="465" t="n"/>
      <c r="X26" s="465" t="n"/>
      <c r="Y26" s="465" t="n"/>
      <c r="Z26" s="465" t="n"/>
    </row>
    <row r="27" ht="10.5" customHeight="1" s="726">
      <c r="A27" s="198" t="inlineStr">
        <is>
          <t>Unit Assistant(s)</t>
        </is>
      </c>
      <c r="B27" s="570" t="n"/>
      <c r="C27" s="465" t="n"/>
      <c r="D27" s="200">
        <f>B27*C27</f>
        <v/>
      </c>
      <c r="E27" s="570" t="n"/>
      <c r="F27" s="365" t="n"/>
      <c r="G27" s="200" t="n"/>
      <c r="H27" s="365" t="n"/>
      <c r="I27" s="200">
        <f>E27*F27+G27*H27</f>
        <v/>
      </c>
      <c r="J27" s="572" t="n"/>
      <c r="K27" s="573" t="n"/>
      <c r="L27" s="574" t="n"/>
      <c r="M27" s="573" t="n"/>
      <c r="N27" s="200">
        <f>J27*K27+L27*M27</f>
        <v/>
      </c>
      <c r="O27" s="583" t="n"/>
      <c r="P27" s="116" t="n"/>
      <c r="Q27" s="116" t="n"/>
      <c r="R27" s="465" t="n"/>
      <c r="S27" s="465" t="n"/>
      <c r="T27" s="465" t="n"/>
      <c r="U27" s="465" t="n"/>
      <c r="V27" s="465" t="n"/>
      <c r="W27" s="465" t="n"/>
      <c r="X27" s="465" t="n"/>
      <c r="Y27" s="465" t="n"/>
      <c r="Z27" s="465" t="n"/>
    </row>
    <row r="28" ht="10.5" customHeight="1" s="726">
      <c r="A28" s="198" t="inlineStr">
        <is>
          <t>Unit - Casuals</t>
        </is>
      </c>
      <c r="B28" s="570" t="n"/>
      <c r="C28" s="465" t="n"/>
      <c r="D28" s="200">
        <f>B28*C28</f>
        <v/>
      </c>
      <c r="E28" s="570" t="n"/>
      <c r="F28" s="365" t="n"/>
      <c r="G28" s="200" t="n"/>
      <c r="H28" s="365" t="n"/>
      <c r="I28" s="200">
        <f>E28*F28+G28*H28</f>
        <v/>
      </c>
      <c r="J28" s="572" t="n"/>
      <c r="K28" s="573" t="n"/>
      <c r="L28" s="574" t="n"/>
      <c r="M28" s="573" t="n"/>
      <c r="N28" s="200">
        <f>J28*K28+L28*M28</f>
        <v/>
      </c>
      <c r="O28" s="583" t="n"/>
      <c r="P28" s="116" t="n"/>
      <c r="Q28" s="116" t="n"/>
      <c r="R28" s="465" t="n"/>
      <c r="S28" s="465" t="n"/>
      <c r="T28" s="465" t="n"/>
      <c r="U28" s="465" t="n"/>
      <c r="V28" s="465" t="n"/>
      <c r="W28" s="465" t="n"/>
      <c r="X28" s="465" t="n"/>
      <c r="Y28" s="465" t="n"/>
      <c r="Z28" s="465" t="n"/>
    </row>
    <row r="29" ht="10.5" customHeight="1" s="726">
      <c r="A29" s="198" t="inlineStr">
        <is>
          <t>Travel Co-ordinator</t>
        </is>
      </c>
      <c r="B29" s="570" t="n"/>
      <c r="C29" s="465" t="n"/>
      <c r="D29" s="200">
        <f>B29*C29</f>
        <v/>
      </c>
      <c r="E29" s="570" t="n"/>
      <c r="F29" s="365" t="n"/>
      <c r="G29" s="200" t="n"/>
      <c r="H29" s="365" t="n"/>
      <c r="I29" s="200">
        <f>E29*F29+G29*H29</f>
        <v/>
      </c>
      <c r="J29" s="572" t="n"/>
      <c r="K29" s="573" t="n"/>
      <c r="L29" s="574" t="n"/>
      <c r="M29" s="573" t="n"/>
      <c r="N29" s="200">
        <f>J29*K29+L29*M29</f>
        <v/>
      </c>
      <c r="O29" s="583" t="n"/>
      <c r="P29" s="116" t="n"/>
      <c r="Q29" s="116" t="n"/>
      <c r="R29" s="465" t="n"/>
      <c r="S29" s="465" t="n"/>
      <c r="T29" s="465" t="n"/>
      <c r="U29" s="465" t="n"/>
      <c r="V29" s="465" t="n"/>
      <c r="W29" s="465" t="n"/>
      <c r="X29" s="465" t="n"/>
      <c r="Y29" s="465" t="n"/>
      <c r="Z29" s="465" t="n"/>
    </row>
    <row r="30" ht="10.5" customHeight="1" s="726">
      <c r="A30" s="198" t="inlineStr">
        <is>
          <t>Transport Manager</t>
        </is>
      </c>
      <c r="B30" s="570" t="n"/>
      <c r="C30" s="465" t="n"/>
      <c r="D30" s="200">
        <f>B30*C30</f>
        <v/>
      </c>
      <c r="E30" s="570" t="n"/>
      <c r="F30" s="365" t="n"/>
      <c r="G30" s="200" t="n"/>
      <c r="H30" s="365" t="n"/>
      <c r="I30" s="200">
        <f>E30*F30+G30*H30</f>
        <v/>
      </c>
      <c r="J30" s="572" t="n"/>
      <c r="K30" s="573" t="n"/>
      <c r="L30" s="574" t="n"/>
      <c r="M30" s="573" t="n"/>
      <c r="N30" s="200">
        <f>J30*K30+L30*M30</f>
        <v/>
      </c>
      <c r="O30" s="583" t="n"/>
      <c r="P30" s="116" t="n"/>
      <c r="Q30" s="116" t="n"/>
      <c r="R30" s="465" t="n"/>
      <c r="S30" s="465" t="n"/>
      <c r="T30" s="465" t="n"/>
      <c r="U30" s="465" t="n"/>
      <c r="V30" s="465" t="n"/>
      <c r="W30" s="465" t="n"/>
      <c r="X30" s="465" t="n"/>
      <c r="Y30" s="465" t="n"/>
      <c r="Z30" s="465" t="n"/>
    </row>
    <row r="31" ht="10.5" customHeight="1" s="726">
      <c r="A31" s="198" t="inlineStr">
        <is>
          <t>Transport Assistant</t>
        </is>
      </c>
      <c r="B31" s="570" t="n"/>
      <c r="C31" s="465" t="n"/>
      <c r="D31" s="200">
        <f>B31*C31</f>
        <v/>
      </c>
      <c r="E31" s="570" t="n"/>
      <c r="F31" s="365" t="n"/>
      <c r="G31" s="200" t="n"/>
      <c r="H31" s="365" t="n"/>
      <c r="I31" s="200">
        <f>E31*F31+G31*H31</f>
        <v/>
      </c>
      <c r="J31" s="572" t="n"/>
      <c r="K31" s="573" t="n"/>
      <c r="L31" s="574" t="n"/>
      <c r="M31" s="573" t="n"/>
      <c r="N31" s="200">
        <f>J31*K31+L31*M31</f>
        <v/>
      </c>
      <c r="O31" s="583" t="n"/>
      <c r="P31" s="116" t="n"/>
      <c r="Q31" s="116" t="n"/>
      <c r="R31" s="465" t="n"/>
      <c r="S31" s="465" t="n"/>
      <c r="T31" s="465" t="n"/>
      <c r="U31" s="465" t="n"/>
      <c r="V31" s="465" t="n"/>
      <c r="W31" s="465" t="n"/>
      <c r="X31" s="465" t="n"/>
      <c r="Y31" s="465" t="n"/>
      <c r="Z31" s="465" t="n"/>
    </row>
    <row r="32" ht="10.5" customHeight="1" s="726">
      <c r="A32" s="198" t="inlineStr">
        <is>
          <t>Driver(s)</t>
        </is>
      </c>
      <c r="B32" s="570" t="n"/>
      <c r="C32" s="465" t="n"/>
      <c r="D32" s="200">
        <f>B32*C32</f>
        <v/>
      </c>
      <c r="E32" s="570" t="n"/>
      <c r="F32" s="365" t="n"/>
      <c r="G32" s="200" t="n"/>
      <c r="H32" s="365" t="n"/>
      <c r="I32" s="200">
        <f>E32*F32+G32*H32</f>
        <v/>
      </c>
      <c r="J32" s="572" t="n"/>
      <c r="K32" s="573" t="n"/>
      <c r="L32" s="574" t="n"/>
      <c r="M32" s="573" t="n"/>
      <c r="N32" s="200">
        <f>J32*K32+L32*M32</f>
        <v/>
      </c>
      <c r="O32" s="583" t="n"/>
      <c r="P32" s="116" t="n"/>
      <c r="Q32" s="116" t="n"/>
      <c r="R32" s="465" t="n"/>
      <c r="S32" s="465" t="n"/>
      <c r="T32" s="465" t="n"/>
      <c r="U32" s="465" t="n"/>
      <c r="V32" s="465" t="n"/>
      <c r="W32" s="465" t="n"/>
      <c r="X32" s="465" t="n"/>
      <c r="Y32" s="465" t="n"/>
      <c r="Z32" s="465" t="n"/>
    </row>
    <row r="33" ht="10.5" customHeight="1" s="726">
      <c r="A33" s="198" t="inlineStr">
        <is>
          <t>Base Office Liaison</t>
        </is>
      </c>
      <c r="B33" s="570" t="n"/>
      <c r="C33" s="465" t="n"/>
      <c r="D33" s="200">
        <f>B33*C33</f>
        <v/>
      </c>
      <c r="E33" s="570" t="n"/>
      <c r="F33" s="365" t="n"/>
      <c r="G33" s="200" t="n"/>
      <c r="H33" s="365" t="n"/>
      <c r="I33" s="200">
        <f>E33*F33+G33*H33</f>
        <v/>
      </c>
      <c r="J33" s="572" t="n"/>
      <c r="K33" s="573" t="n"/>
      <c r="L33" s="574" t="n"/>
      <c r="M33" s="573" t="n"/>
      <c r="N33" s="200">
        <f>J33*K33+L33*M33</f>
        <v/>
      </c>
      <c r="O33" s="583" t="n"/>
      <c r="P33" s="116" t="n"/>
      <c r="Q33" s="116" t="n"/>
      <c r="R33" s="465" t="n"/>
      <c r="S33" s="465" t="n"/>
      <c r="T33" s="465" t="n"/>
      <c r="U33" s="465" t="n"/>
      <c r="V33" s="465" t="n"/>
      <c r="W33" s="465" t="n"/>
      <c r="X33" s="465" t="n"/>
      <c r="Y33" s="465" t="n"/>
      <c r="Z33" s="465" t="n"/>
    </row>
    <row r="34" ht="10.5" customHeight="1" s="726">
      <c r="A34" s="198" t="inlineStr">
        <is>
          <t>Financial Controller</t>
        </is>
      </c>
      <c r="B34" s="570" t="n"/>
      <c r="C34" s="465" t="n"/>
      <c r="D34" s="200">
        <f>B34*C34</f>
        <v/>
      </c>
      <c r="E34" s="570" t="n"/>
      <c r="F34" s="365" t="n"/>
      <c r="G34" s="200" t="n"/>
      <c r="H34" s="365" t="n"/>
      <c r="I34" s="200">
        <f>E34*F34+G34*H34</f>
        <v/>
      </c>
      <c r="J34" s="572" t="n"/>
      <c r="K34" s="573" t="n"/>
      <c r="L34" s="574" t="n"/>
      <c r="M34" s="573" t="n"/>
      <c r="N34" s="200">
        <f>J34*K34+L34*M34</f>
        <v/>
      </c>
      <c r="O34" s="583" t="n"/>
      <c r="P34" s="116" t="n"/>
      <c r="Q34" s="116" t="n"/>
      <c r="R34" s="465" t="n"/>
      <c r="S34" s="465" t="n"/>
      <c r="T34" s="465" t="n"/>
      <c r="U34" s="465" t="n"/>
      <c r="V34" s="465" t="n"/>
      <c r="W34" s="465" t="n"/>
      <c r="X34" s="465" t="n"/>
      <c r="Y34" s="465" t="n"/>
      <c r="Z34" s="465" t="n"/>
    </row>
    <row r="35" ht="10.5" customHeight="1" s="726">
      <c r="A35" s="198" t="inlineStr">
        <is>
          <t>Production Accountant</t>
        </is>
      </c>
      <c r="B35" s="570" t="n"/>
      <c r="C35" s="465" t="n"/>
      <c r="D35" s="200">
        <f>B35*C35</f>
        <v/>
      </c>
      <c r="E35" s="570" t="n"/>
      <c r="F35" s="365" t="n"/>
      <c r="G35" s="200" t="n"/>
      <c r="H35" s="365" t="n"/>
      <c r="I35" s="200">
        <f>E35*F35+G35*H35</f>
        <v/>
      </c>
      <c r="J35" s="572" t="n"/>
      <c r="K35" s="573" t="n"/>
      <c r="L35" s="574" t="n"/>
      <c r="M35" s="573" t="n"/>
      <c r="N35" s="200">
        <f>J35*K35+L35*M35</f>
        <v/>
      </c>
      <c r="O35" s="583" t="n"/>
      <c r="P35" s="116" t="n"/>
      <c r="Q35" s="116" t="n"/>
      <c r="R35" s="465" t="n"/>
      <c r="S35" s="465" t="n"/>
      <c r="T35" s="465" t="n"/>
      <c r="U35" s="465" t="n"/>
      <c r="V35" s="465" t="n"/>
      <c r="W35" s="465" t="n"/>
      <c r="X35" s="465" t="n"/>
      <c r="Y35" s="465" t="n"/>
      <c r="Z35" s="465" t="n"/>
    </row>
    <row r="36" ht="10.5" customHeight="1" s="726">
      <c r="A36" s="198" t="inlineStr">
        <is>
          <t>Accounts Assistant(s)</t>
        </is>
      </c>
      <c r="B36" s="570" t="n"/>
      <c r="C36" s="465" t="n"/>
      <c r="D36" s="200">
        <f>B36*C36</f>
        <v/>
      </c>
      <c r="E36" s="570" t="n"/>
      <c r="F36" s="365" t="n"/>
      <c r="G36" s="200" t="n"/>
      <c r="H36" s="365" t="n"/>
      <c r="I36" s="200">
        <f>E36*F36+G36*H36</f>
        <v/>
      </c>
      <c r="J36" s="572" t="n"/>
      <c r="K36" s="573" t="n"/>
      <c r="L36" s="574" t="n"/>
      <c r="M36" s="573" t="n"/>
      <c r="N36" s="200">
        <f>J36*K36+L36*M36</f>
        <v/>
      </c>
      <c r="O36" s="583" t="n"/>
      <c r="P36" s="116" t="n"/>
      <c r="Q36" s="116" t="n"/>
      <c r="R36" s="465" t="n"/>
      <c r="S36" s="465" t="n"/>
      <c r="T36" s="465" t="n"/>
      <c r="U36" s="465" t="n"/>
      <c r="V36" s="465" t="n"/>
      <c r="W36" s="465" t="n"/>
      <c r="X36" s="465" t="n"/>
      <c r="Y36" s="465" t="n"/>
      <c r="Z36" s="465" t="n"/>
    </row>
    <row r="37" ht="10.5" customHeight="1" s="726">
      <c r="A37" s="198" t="inlineStr">
        <is>
          <t>1st Assistant Director</t>
        </is>
      </c>
      <c r="B37" s="570" t="n"/>
      <c r="C37" s="465" t="n"/>
      <c r="D37" s="200">
        <f>B37*C37</f>
        <v/>
      </c>
      <c r="E37" s="570" t="n"/>
      <c r="F37" s="365" t="n"/>
      <c r="G37" s="200" t="n"/>
      <c r="H37" s="365" t="n"/>
      <c r="I37" s="200">
        <f>E37*F37+G37*H37</f>
        <v/>
      </c>
      <c r="J37" s="572" t="n"/>
      <c r="K37" s="573" t="n"/>
      <c r="L37" s="574" t="n"/>
      <c r="M37" s="573" t="n"/>
      <c r="N37" s="200">
        <f>J37*K37+L37*M37</f>
        <v/>
      </c>
      <c r="O37" s="583" t="n"/>
      <c r="P37" s="116" t="n"/>
      <c r="Q37" s="116" t="n"/>
      <c r="R37" s="465" t="n"/>
      <c r="S37" s="465" t="n"/>
      <c r="T37" s="465" t="n"/>
      <c r="U37" s="465" t="n"/>
      <c r="V37" s="465" t="n"/>
      <c r="W37" s="465" t="n"/>
      <c r="X37" s="465" t="n"/>
      <c r="Y37" s="465" t="n"/>
      <c r="Z37" s="465" t="n"/>
    </row>
    <row r="38" ht="10.5" customHeight="1" s="726">
      <c r="A38" s="198" t="inlineStr">
        <is>
          <t>2nd Assistant Director</t>
        </is>
      </c>
      <c r="B38" s="570" t="n"/>
      <c r="C38" s="465" t="n"/>
      <c r="D38" s="200">
        <f>B38*C38</f>
        <v/>
      </c>
      <c r="E38" s="570" t="n"/>
      <c r="F38" s="365" t="n"/>
      <c r="G38" s="200" t="n"/>
      <c r="H38" s="365" t="n"/>
      <c r="I38" s="200">
        <f>E38*F38+G38*H38</f>
        <v/>
      </c>
      <c r="J38" s="572" t="n"/>
      <c r="K38" s="573" t="n"/>
      <c r="L38" s="574" t="n"/>
      <c r="M38" s="573" t="n"/>
      <c r="N38" s="200">
        <f>J38*K38+L38*M38</f>
        <v/>
      </c>
      <c r="O38" s="583" t="n"/>
      <c r="P38" s="116" t="n"/>
      <c r="Q38" s="116" t="n"/>
      <c r="R38" s="465" t="n"/>
      <c r="S38" s="465" t="n"/>
      <c r="T38" s="465" t="n"/>
      <c r="U38" s="465" t="n"/>
      <c r="V38" s="465" t="n"/>
      <c r="W38" s="465" t="n"/>
      <c r="X38" s="465" t="n"/>
      <c r="Y38" s="465" t="n"/>
      <c r="Z38" s="465" t="n"/>
    </row>
    <row r="39" ht="10.5" customHeight="1" s="726">
      <c r="A39" s="198" t="inlineStr">
        <is>
          <t>3rd Assistant Director</t>
        </is>
      </c>
      <c r="B39" s="570" t="n"/>
      <c r="C39" s="465" t="n"/>
      <c r="D39" s="200">
        <f>B39*C39</f>
        <v/>
      </c>
      <c r="E39" s="570" t="n"/>
      <c r="F39" s="365" t="n"/>
      <c r="G39" s="200" t="n"/>
      <c r="H39" s="365" t="n"/>
      <c r="I39" s="200">
        <f>E39*F39+G39*H39</f>
        <v/>
      </c>
      <c r="J39" s="572" t="n"/>
      <c r="K39" s="573" t="n"/>
      <c r="L39" s="574" t="n"/>
      <c r="M39" s="573" t="n"/>
      <c r="N39" s="200">
        <f>J39*K39+L39*M39</f>
        <v/>
      </c>
      <c r="O39" s="583" t="n"/>
      <c r="P39" s="116" t="n"/>
      <c r="Q39" s="116" t="n"/>
      <c r="R39" s="465" t="n"/>
      <c r="S39" s="465" t="n"/>
      <c r="T39" s="465" t="n"/>
      <c r="U39" s="465" t="n"/>
      <c r="V39" s="465" t="n"/>
      <c r="W39" s="465" t="n"/>
      <c r="X39" s="465" t="n"/>
      <c r="Y39" s="465" t="n"/>
      <c r="Z39" s="465" t="n"/>
    </row>
    <row r="40" ht="10.5" customHeight="1" s="726">
      <c r="A40" s="198" t="inlineStr">
        <is>
          <t>Casual Asst. Directors</t>
        </is>
      </c>
      <c r="B40" s="570" t="n"/>
      <c r="C40" s="465" t="n"/>
      <c r="D40" s="200">
        <f>B40*C40</f>
        <v/>
      </c>
      <c r="E40" s="570" t="n"/>
      <c r="F40" s="365" t="n"/>
      <c r="G40" s="200" t="n"/>
      <c r="H40" s="365" t="n"/>
      <c r="I40" s="200">
        <f>E40*F40+G40*H40</f>
        <v/>
      </c>
      <c r="J40" s="572" t="n"/>
      <c r="K40" s="573" t="n"/>
      <c r="L40" s="574" t="n"/>
      <c r="M40" s="573" t="n"/>
      <c r="N40" s="200">
        <f>J40*K40+L40*M40</f>
        <v/>
      </c>
      <c r="O40" s="583" t="n"/>
      <c r="P40" s="116" t="n"/>
      <c r="Q40" s="116" t="n"/>
      <c r="R40" s="465" t="n"/>
      <c r="S40" s="465" t="n"/>
      <c r="T40" s="465" t="n"/>
      <c r="U40" s="465" t="n"/>
      <c r="V40" s="465" t="n"/>
      <c r="W40" s="465" t="n"/>
      <c r="X40" s="465" t="n"/>
      <c r="Y40" s="465" t="n"/>
      <c r="Z40" s="465" t="n"/>
    </row>
    <row r="41" ht="10.5" customHeight="1" s="726">
      <c r="A41" s="198" t="inlineStr">
        <is>
          <t>Script Supervisor/Continuity</t>
        </is>
      </c>
      <c r="B41" s="570" t="n"/>
      <c r="C41" s="465" t="n"/>
      <c r="D41" s="200">
        <f>B41*C41</f>
        <v/>
      </c>
      <c r="E41" s="570" t="n"/>
      <c r="F41" s="365" t="n"/>
      <c r="G41" s="200" t="n"/>
      <c r="H41" s="365" t="n"/>
      <c r="I41" s="200">
        <f>E41*F41+G41*H41</f>
        <v/>
      </c>
      <c r="J41" s="572" t="n"/>
      <c r="K41" s="573" t="n"/>
      <c r="L41" s="574" t="n"/>
      <c r="M41" s="573" t="n"/>
      <c r="N41" s="200">
        <f>J41*K41+L41*M41</f>
        <v/>
      </c>
      <c r="O41" s="583" t="n"/>
      <c r="P41" s="116" t="n"/>
      <c r="Q41" s="116" t="n"/>
      <c r="R41" s="465" t="n"/>
      <c r="S41" s="465" t="n"/>
      <c r="T41" s="465" t="n"/>
      <c r="U41" s="465" t="n"/>
      <c r="V41" s="465" t="n"/>
      <c r="W41" s="465" t="n"/>
      <c r="X41" s="465" t="n"/>
      <c r="Y41" s="465" t="n"/>
      <c r="Z41" s="465" t="n"/>
    </row>
    <row r="42" ht="10.5" customHeight="1" s="726">
      <c r="A42" s="198" t="inlineStr">
        <is>
          <t>D. O. P.</t>
        </is>
      </c>
      <c r="B42" s="570" t="n"/>
      <c r="C42" s="465" t="n"/>
      <c r="D42" s="200">
        <f>B42*C42</f>
        <v/>
      </c>
      <c r="E42" s="570" t="n"/>
      <c r="F42" s="365" t="n"/>
      <c r="G42" s="200" t="n"/>
      <c r="H42" s="365" t="n"/>
      <c r="I42" s="200">
        <f>E42*F42+G42*H42</f>
        <v/>
      </c>
      <c r="J42" s="572" t="n"/>
      <c r="K42" s="573" t="n"/>
      <c r="L42" s="574" t="n"/>
      <c r="M42" s="573" t="n"/>
      <c r="N42" s="200">
        <f>J42*K42+L42*M42</f>
        <v/>
      </c>
      <c r="O42" s="583" t="n"/>
      <c r="P42" s="116" t="n"/>
      <c r="Q42" s="116" t="n"/>
      <c r="R42" s="465" t="n"/>
      <c r="S42" s="465" t="n"/>
      <c r="T42" s="465" t="n"/>
      <c r="U42" s="465" t="n"/>
      <c r="V42" s="465" t="n"/>
      <c r="W42" s="465" t="n"/>
      <c r="X42" s="465" t="n"/>
      <c r="Y42" s="465" t="n"/>
      <c r="Z42" s="465" t="n"/>
    </row>
    <row r="43" ht="10.5" customHeight="1" s="726">
      <c r="A43" s="198" t="inlineStr">
        <is>
          <t>Operator(s)</t>
        </is>
      </c>
      <c r="B43" s="570" t="n"/>
      <c r="C43" s="465" t="n"/>
      <c r="D43" s="200">
        <f>B43*C43</f>
        <v/>
      </c>
      <c r="E43" s="570" t="n"/>
      <c r="F43" s="365" t="n"/>
      <c r="G43" s="200" t="n"/>
      <c r="H43" s="365" t="n"/>
      <c r="I43" s="200">
        <f>E43*F43+G43*H43</f>
        <v/>
      </c>
      <c r="J43" s="572" t="n"/>
      <c r="K43" s="573" t="n"/>
      <c r="L43" s="574" t="n"/>
      <c r="M43" s="573" t="n"/>
      <c r="N43" s="200">
        <f>J43*K43+L43*M43</f>
        <v/>
      </c>
      <c r="O43" s="583" t="n"/>
      <c r="P43" s="116" t="n"/>
      <c r="Q43" s="116" t="n"/>
      <c r="R43" s="465" t="n"/>
      <c r="S43" s="465" t="n"/>
      <c r="T43" s="465" t="n"/>
      <c r="U43" s="465" t="n"/>
      <c r="V43" s="465" t="n"/>
      <c r="W43" s="465" t="n"/>
      <c r="X43" s="465" t="n"/>
      <c r="Y43" s="465" t="n"/>
      <c r="Z43" s="465" t="n"/>
    </row>
    <row r="44" ht="10.5" customHeight="1" s="726">
      <c r="A44" s="198" t="inlineStr">
        <is>
          <t>Focus Puller(s)</t>
        </is>
      </c>
      <c r="B44" s="570" t="n"/>
      <c r="C44" s="465" t="n"/>
      <c r="D44" s="200">
        <f>B44*C44</f>
        <v/>
      </c>
      <c r="E44" s="570" t="n"/>
      <c r="F44" s="365" t="n"/>
      <c r="G44" s="200" t="n"/>
      <c r="H44" s="365" t="n"/>
      <c r="I44" s="200">
        <f>E44*F44+G44*H44</f>
        <v/>
      </c>
      <c r="J44" s="572" t="n"/>
      <c r="K44" s="573" t="n"/>
      <c r="L44" s="574" t="n"/>
      <c r="M44" s="573" t="n"/>
      <c r="N44" s="200">
        <f>J44*K44+L44*M44</f>
        <v/>
      </c>
      <c r="O44" s="583" t="n"/>
      <c r="P44" s="116" t="n"/>
      <c r="Q44" s="116" t="n"/>
      <c r="R44" s="465" t="n"/>
      <c r="S44" s="465" t="n"/>
      <c r="T44" s="465" t="n"/>
      <c r="U44" s="465" t="n"/>
      <c r="V44" s="465" t="n"/>
      <c r="W44" s="465" t="n"/>
      <c r="X44" s="465" t="n"/>
      <c r="Y44" s="465" t="n"/>
      <c r="Z44" s="465" t="n"/>
    </row>
    <row r="45" ht="10.5" customHeight="1" s="726">
      <c r="A45" s="198" t="inlineStr">
        <is>
          <t>Clapper Loader(s)</t>
        </is>
      </c>
      <c r="B45" s="570" t="n"/>
      <c r="C45" s="465" t="n"/>
      <c r="D45" s="200">
        <f>B45*C45</f>
        <v/>
      </c>
      <c r="E45" s="570" t="n"/>
      <c r="F45" s="365" t="n"/>
      <c r="G45" s="200" t="n"/>
      <c r="H45" s="365" t="n"/>
      <c r="I45" s="200">
        <f>E45*F45+G45*H45</f>
        <v/>
      </c>
      <c r="J45" s="572" t="n"/>
      <c r="K45" s="573" t="n"/>
      <c r="L45" s="574" t="n"/>
      <c r="M45" s="573" t="n"/>
      <c r="N45" s="200">
        <f>J45*K45+L45*M45</f>
        <v/>
      </c>
      <c r="O45" s="583" t="n"/>
      <c r="P45" s="116" t="n"/>
      <c r="Q45" s="116" t="n"/>
      <c r="R45" s="465" t="n"/>
      <c r="S45" s="465" t="n"/>
      <c r="T45" s="465" t="n"/>
      <c r="U45" s="465" t="n"/>
      <c r="V45" s="465" t="n"/>
      <c r="W45" s="465" t="n"/>
      <c r="X45" s="465" t="n"/>
      <c r="Y45" s="465" t="n"/>
      <c r="Z45" s="465" t="n"/>
    </row>
    <row r="46" ht="10.5" customHeight="1" s="726">
      <c r="A46" s="198" t="inlineStr">
        <is>
          <t>Video Split Operator</t>
        </is>
      </c>
      <c r="B46" s="570" t="n"/>
      <c r="C46" s="465" t="n"/>
      <c r="D46" s="200">
        <f>B46*C46</f>
        <v/>
      </c>
      <c r="E46" s="570" t="n"/>
      <c r="F46" s="365" t="n"/>
      <c r="G46" s="200" t="n"/>
      <c r="H46" s="365" t="n"/>
      <c r="I46" s="200">
        <f>E46*F46+G46*H46</f>
        <v/>
      </c>
      <c r="J46" s="572" t="n"/>
      <c r="K46" s="573" t="n"/>
      <c r="L46" s="574" t="n"/>
      <c r="M46" s="573" t="n"/>
      <c r="N46" s="200">
        <f>J46*K46+L46*M46</f>
        <v/>
      </c>
      <c r="O46" s="583" t="n"/>
      <c r="P46" s="116" t="n"/>
      <c r="Q46" s="116" t="n"/>
      <c r="R46" s="465" t="n"/>
      <c r="S46" s="465" t="n"/>
      <c r="T46" s="465" t="n"/>
      <c r="U46" s="465" t="n"/>
      <c r="V46" s="465" t="n"/>
      <c r="W46" s="465" t="n"/>
      <c r="X46" s="465" t="n"/>
      <c r="Y46" s="465" t="n"/>
      <c r="Z46" s="465" t="n"/>
    </row>
    <row r="47" ht="10.5" customHeight="1" s="726">
      <c r="A47" s="198" t="inlineStr">
        <is>
          <t>Camera - Casual</t>
        </is>
      </c>
      <c r="B47" s="570" t="n"/>
      <c r="C47" s="465" t="n"/>
      <c r="D47" s="200">
        <f>B47*C47</f>
        <v/>
      </c>
      <c r="E47" s="570" t="n"/>
      <c r="F47" s="365" t="n"/>
      <c r="G47" s="200" t="n"/>
      <c r="H47" s="365" t="n"/>
      <c r="I47" s="200">
        <f>E47*F47+G47*H47</f>
        <v/>
      </c>
      <c r="J47" s="572" t="n"/>
      <c r="K47" s="573" t="n"/>
      <c r="L47" s="574" t="n"/>
      <c r="M47" s="573" t="n"/>
      <c r="N47" s="200">
        <f>J47*K47+L47*M47</f>
        <v/>
      </c>
      <c r="O47" s="583" t="n"/>
      <c r="P47" s="116" t="n"/>
      <c r="Q47" s="116" t="n"/>
      <c r="R47" s="465" t="n"/>
      <c r="S47" s="465" t="n"/>
      <c r="T47" s="465" t="n"/>
      <c r="U47" s="465" t="n"/>
      <c r="V47" s="465" t="n"/>
      <c r="W47" s="465" t="n"/>
      <c r="X47" s="465" t="n"/>
      <c r="Y47" s="465" t="n"/>
      <c r="Z47" s="465" t="n"/>
    </row>
    <row r="48" ht="10.5" customHeight="1" s="726">
      <c r="A48" s="198" t="inlineStr">
        <is>
          <t>Steadicam Operator</t>
        </is>
      </c>
      <c r="B48" s="570" t="n"/>
      <c r="C48" s="465" t="n"/>
      <c r="D48" s="200">
        <f>B48*C48</f>
        <v/>
      </c>
      <c r="E48" s="570" t="n"/>
      <c r="F48" s="365" t="n"/>
      <c r="G48" s="200" t="n"/>
      <c r="H48" s="365" t="n"/>
      <c r="I48" s="200">
        <f>E48*F48+G48*H48</f>
        <v/>
      </c>
      <c r="J48" s="572" t="n"/>
      <c r="K48" s="573" t="n"/>
      <c r="L48" s="574" t="n"/>
      <c r="M48" s="573" t="n"/>
      <c r="N48" s="200">
        <f>J48*K48+L48*M48</f>
        <v/>
      </c>
      <c r="O48" s="583" t="n"/>
      <c r="P48" s="116" t="n"/>
      <c r="Q48" s="116" t="n"/>
      <c r="R48" s="465" t="n"/>
      <c r="S48" s="465" t="n"/>
      <c r="T48" s="465" t="n"/>
      <c r="U48" s="465" t="n"/>
      <c r="V48" s="465" t="n"/>
      <c r="W48" s="465" t="n"/>
      <c r="X48" s="465" t="n"/>
      <c r="Y48" s="465" t="n"/>
      <c r="Z48" s="465" t="n"/>
    </row>
    <row r="49" ht="10.5" customHeight="1" s="726">
      <c r="A49" s="198" t="inlineStr">
        <is>
          <t>Steadicam Assistant</t>
        </is>
      </c>
      <c r="B49" s="570" t="n"/>
      <c r="C49" s="465" t="n"/>
      <c r="D49" s="200">
        <f>B49*C49</f>
        <v/>
      </c>
      <c r="E49" s="570" t="n"/>
      <c r="F49" s="365" t="n"/>
      <c r="G49" s="200" t="n"/>
      <c r="H49" s="365" t="n"/>
      <c r="I49" s="200">
        <f>E49*F49+G49*H49</f>
        <v/>
      </c>
      <c r="J49" s="572" t="n"/>
      <c r="K49" s="573" t="n"/>
      <c r="L49" s="574" t="n"/>
      <c r="M49" s="573" t="n"/>
      <c r="N49" s="200">
        <f>J49*K49+L49*M49</f>
        <v/>
      </c>
      <c r="O49" s="583" t="n"/>
      <c r="P49" s="116" t="n"/>
      <c r="Q49" s="116" t="n"/>
      <c r="R49" s="465" t="n"/>
      <c r="S49" s="465" t="n"/>
      <c r="T49" s="465" t="n"/>
      <c r="U49" s="465" t="n"/>
      <c r="V49" s="465" t="n"/>
      <c r="W49" s="465" t="n"/>
      <c r="X49" s="465" t="n"/>
      <c r="Y49" s="465" t="n"/>
      <c r="Z49" s="465" t="n"/>
    </row>
    <row r="50" ht="10.5" customHeight="1" s="726">
      <c r="A50" s="198" t="inlineStr">
        <is>
          <t>Underwater/Aerial Camera Operator</t>
        </is>
      </c>
      <c r="B50" s="570" t="n"/>
      <c r="C50" s="465" t="n"/>
      <c r="D50" s="200">
        <f>B50*C50</f>
        <v/>
      </c>
      <c r="E50" s="570" t="n"/>
      <c r="F50" s="365" t="n"/>
      <c r="G50" s="200" t="n"/>
      <c r="H50" s="365" t="n"/>
      <c r="I50" s="200">
        <f>E50*F50+G50*H50</f>
        <v/>
      </c>
      <c r="J50" s="572" t="n"/>
      <c r="K50" s="573" t="n"/>
      <c r="L50" s="574" t="n"/>
      <c r="M50" s="573" t="n"/>
      <c r="N50" s="200">
        <f>J50*K50+L50*M50</f>
        <v/>
      </c>
      <c r="O50" s="583" t="n"/>
      <c r="P50" s="116" t="n"/>
      <c r="Q50" s="116" t="n"/>
      <c r="R50" s="465" t="n"/>
      <c r="S50" s="465" t="n"/>
      <c r="T50" s="465" t="n"/>
      <c r="U50" s="465" t="n"/>
      <c r="V50" s="465" t="n"/>
      <c r="W50" s="465" t="n"/>
      <c r="X50" s="465" t="n"/>
      <c r="Y50" s="465" t="n"/>
      <c r="Z50" s="465" t="n"/>
    </row>
    <row r="51" ht="10.5" customHeight="1" s="726">
      <c r="A51" s="198" t="inlineStr">
        <is>
          <t>Recordist</t>
        </is>
      </c>
      <c r="B51" s="570" t="n"/>
      <c r="C51" s="465" t="n"/>
      <c r="D51" s="200">
        <f>B51*C51</f>
        <v/>
      </c>
      <c r="E51" s="570" t="n"/>
      <c r="F51" s="365" t="n"/>
      <c r="G51" s="200" t="n"/>
      <c r="H51" s="365" t="n"/>
      <c r="I51" s="200">
        <f>E51*F51+G51*H51</f>
        <v/>
      </c>
      <c r="J51" s="572" t="n"/>
      <c r="K51" s="573" t="n"/>
      <c r="L51" s="574" t="n"/>
      <c r="M51" s="573" t="n"/>
      <c r="N51" s="200">
        <f>J51*K51+L51*M51</f>
        <v/>
      </c>
      <c r="O51" s="583" t="n"/>
      <c r="P51" s="116" t="n"/>
      <c r="Q51" s="116" t="n"/>
      <c r="R51" s="465" t="n"/>
      <c r="S51" s="465" t="n"/>
      <c r="T51" s="465" t="n"/>
      <c r="U51" s="465" t="n"/>
      <c r="V51" s="465" t="n"/>
      <c r="W51" s="465" t="n"/>
      <c r="X51" s="465" t="n"/>
      <c r="Y51" s="465" t="n"/>
      <c r="Z51" s="465" t="n"/>
    </row>
    <row r="52" ht="10.5" customHeight="1" s="726">
      <c r="A52" s="198" t="inlineStr">
        <is>
          <t>Recordist</t>
        </is>
      </c>
      <c r="B52" s="570" t="n"/>
      <c r="C52" s="465" t="n"/>
      <c r="D52" s="200">
        <f>B52*C52</f>
        <v/>
      </c>
      <c r="E52" s="570" t="n"/>
      <c r="F52" s="365" t="n"/>
      <c r="G52" s="200" t="n"/>
      <c r="H52" s="365" t="n"/>
      <c r="I52" s="200">
        <f>E52*F52+G52*H52</f>
        <v/>
      </c>
      <c r="J52" s="572" t="n"/>
      <c r="K52" s="573" t="n"/>
      <c r="L52" s="574" t="n"/>
      <c r="M52" s="573" t="n"/>
      <c r="N52" s="200">
        <f>J52*K52+L52*M52</f>
        <v/>
      </c>
      <c r="O52" s="583" t="n"/>
      <c r="P52" s="116" t="n"/>
      <c r="Q52" s="116" t="n"/>
      <c r="R52" s="465" t="n"/>
      <c r="S52" s="465" t="n"/>
      <c r="T52" s="465" t="n"/>
      <c r="U52" s="465" t="n"/>
      <c r="V52" s="465" t="n"/>
      <c r="W52" s="465" t="n"/>
      <c r="X52" s="465" t="n"/>
      <c r="Y52" s="465" t="n"/>
      <c r="Z52" s="465" t="n"/>
    </row>
    <row r="53" ht="10.5" customHeight="1" s="726">
      <c r="A53" s="198" t="inlineStr">
        <is>
          <t>Boom Operator</t>
        </is>
      </c>
      <c r="B53" s="570" t="n"/>
      <c r="C53" s="465" t="n"/>
      <c r="D53" s="200">
        <f>B53*C53</f>
        <v/>
      </c>
      <c r="E53" s="570" t="n"/>
      <c r="F53" s="365" t="n"/>
      <c r="G53" s="200" t="n"/>
      <c r="H53" s="365" t="n"/>
      <c r="I53" s="200">
        <f>E53*F53+G53*H53</f>
        <v/>
      </c>
      <c r="J53" s="572" t="n"/>
      <c r="K53" s="573" t="n"/>
      <c r="L53" s="574" t="n"/>
      <c r="M53" s="573" t="n"/>
      <c r="N53" s="200">
        <f>J53*K53+L53*M53</f>
        <v/>
      </c>
      <c r="O53" s="583" t="n"/>
      <c r="P53" s="116" t="n"/>
      <c r="Q53" s="116" t="n"/>
      <c r="R53" s="465" t="n"/>
      <c r="S53" s="465" t="n"/>
      <c r="T53" s="465" t="n"/>
      <c r="U53" s="465" t="n"/>
      <c r="V53" s="465" t="n"/>
      <c r="W53" s="465" t="n"/>
      <c r="X53" s="465" t="n"/>
      <c r="Y53" s="465" t="n"/>
      <c r="Z53" s="465" t="n"/>
    </row>
    <row r="54" ht="10.5" customHeight="1" s="726">
      <c r="A54" s="198" t="inlineStr">
        <is>
          <t>Boom Op/Cable Runner</t>
        </is>
      </c>
      <c r="B54" s="570" t="n"/>
      <c r="C54" s="465" t="n"/>
      <c r="D54" s="200">
        <f>B54*C54</f>
        <v/>
      </c>
      <c r="E54" s="570" t="n"/>
      <c r="F54" s="365" t="n"/>
      <c r="G54" s="200" t="n"/>
      <c r="H54" s="365" t="n"/>
      <c r="I54" s="200">
        <f>E54*F54+G54*H54</f>
        <v/>
      </c>
      <c r="J54" s="572" t="n"/>
      <c r="K54" s="573" t="n"/>
      <c r="L54" s="574" t="n"/>
      <c r="M54" s="573" t="n"/>
      <c r="N54" s="200">
        <f>J54*K54+L54*M54</f>
        <v/>
      </c>
      <c r="O54" s="583" t="n"/>
      <c r="P54" s="116" t="n"/>
      <c r="Q54" s="116" t="n"/>
      <c r="R54" s="465" t="n"/>
      <c r="S54" s="465" t="n"/>
      <c r="T54" s="465" t="n"/>
      <c r="U54" s="465" t="n"/>
      <c r="V54" s="465" t="n"/>
      <c r="W54" s="465" t="n"/>
      <c r="X54" s="465" t="n"/>
      <c r="Y54" s="465" t="n"/>
      <c r="Z54" s="465" t="n"/>
    </row>
    <row r="55" ht="10.5" customHeight="1" s="726">
      <c r="A55" s="198" t="inlineStr">
        <is>
          <t>Audio Playback Operator</t>
        </is>
      </c>
      <c r="B55" s="570" t="n"/>
      <c r="C55" s="465" t="n"/>
      <c r="D55" s="200">
        <f>B55*C55</f>
        <v/>
      </c>
      <c r="E55" s="570" t="n"/>
      <c r="F55" s="365" t="n"/>
      <c r="G55" s="200" t="n"/>
      <c r="H55" s="365" t="n"/>
      <c r="I55" s="200">
        <f>E55*F55+G55*H55</f>
        <v/>
      </c>
      <c r="J55" s="572" t="n"/>
      <c r="K55" s="573" t="n"/>
      <c r="L55" s="574" t="n"/>
      <c r="M55" s="573" t="n"/>
      <c r="N55" s="200">
        <f>J55*K55+L55*M55</f>
        <v/>
      </c>
      <c r="O55" s="583" t="n"/>
      <c r="P55" s="116" t="n"/>
      <c r="Q55" s="116" t="n"/>
      <c r="R55" s="465" t="n"/>
      <c r="S55" s="465" t="n"/>
      <c r="T55" s="465" t="n"/>
      <c r="U55" s="465" t="n"/>
      <c r="V55" s="465" t="n"/>
      <c r="W55" s="465" t="n"/>
      <c r="X55" s="465" t="n"/>
      <c r="Y55" s="465" t="n"/>
      <c r="Z55" s="465" t="n"/>
    </row>
    <row r="56" ht="10.5" customHeight="1" s="726">
      <c r="A56" s="198" t="inlineStr">
        <is>
          <t>Sound - Casual</t>
        </is>
      </c>
      <c r="B56" s="570" t="n"/>
      <c r="C56" s="465" t="n"/>
      <c r="D56" s="200">
        <f>B56*C56</f>
        <v/>
      </c>
      <c r="E56" s="570" t="n"/>
      <c r="F56" s="365" t="n"/>
      <c r="G56" s="200" t="n"/>
      <c r="H56" s="365" t="n"/>
      <c r="I56" s="200">
        <f>E56*F56+G56*H56</f>
        <v/>
      </c>
      <c r="J56" s="572" t="n"/>
      <c r="K56" s="573" t="n"/>
      <c r="L56" s="574" t="n"/>
      <c r="M56" s="573" t="n"/>
      <c r="N56" s="200">
        <f>J56*K56+L56*M56</f>
        <v/>
      </c>
      <c r="O56" s="583" t="n"/>
      <c r="P56" s="116" t="n"/>
      <c r="Q56" s="116" t="n"/>
      <c r="R56" s="465" t="n"/>
      <c r="S56" s="465" t="n"/>
      <c r="T56" s="465" t="n"/>
      <c r="U56" s="465" t="n"/>
      <c r="V56" s="465" t="n"/>
      <c r="W56" s="465" t="n"/>
      <c r="X56" s="465" t="n"/>
      <c r="Y56" s="465" t="n"/>
      <c r="Z56" s="465" t="n"/>
    </row>
    <row r="57" ht="10.5" customHeight="1" s="726">
      <c r="A57" s="198" t="inlineStr">
        <is>
          <t>Gaffer</t>
        </is>
      </c>
      <c r="B57" s="570" t="n"/>
      <c r="C57" s="465" t="n"/>
      <c r="D57" s="200">
        <f>B57*C57</f>
        <v/>
      </c>
      <c r="E57" s="570" t="n"/>
      <c r="F57" s="365" t="n"/>
      <c r="G57" s="200" t="n"/>
      <c r="H57" s="365" t="n"/>
      <c r="I57" s="200">
        <f>E57*F57+G57*H57</f>
        <v/>
      </c>
      <c r="J57" s="572" t="n"/>
      <c r="K57" s="573" t="n"/>
      <c r="L57" s="574" t="n"/>
      <c r="M57" s="573" t="n"/>
      <c r="N57" s="200">
        <f>J57*K57+L57*M57</f>
        <v/>
      </c>
      <c r="O57" s="583" t="n"/>
      <c r="P57" s="116" t="n"/>
      <c r="Q57" s="116" t="n"/>
      <c r="R57" s="465" t="n"/>
      <c r="S57" s="465" t="n"/>
      <c r="T57" s="465" t="n"/>
      <c r="U57" s="465" t="n"/>
      <c r="V57" s="465" t="n"/>
      <c r="W57" s="465" t="n"/>
      <c r="X57" s="465" t="n"/>
      <c r="Y57" s="465" t="n"/>
      <c r="Z57" s="465" t="n"/>
    </row>
    <row r="58" ht="10.5" customHeight="1" s="726">
      <c r="A58" s="198" t="inlineStr">
        <is>
          <t>Best Boy</t>
        </is>
      </c>
      <c r="B58" s="570" t="n"/>
      <c r="C58" s="465" t="n"/>
      <c r="D58" s="200">
        <f>B58*C58</f>
        <v/>
      </c>
      <c r="E58" s="570" t="n"/>
      <c r="F58" s="365" t="n"/>
      <c r="G58" s="200" t="n"/>
      <c r="H58" s="365" t="n"/>
      <c r="I58" s="200">
        <f>E58*F58+G58*H58</f>
        <v/>
      </c>
      <c r="J58" s="572" t="n"/>
      <c r="K58" s="573" t="n"/>
      <c r="L58" s="574" t="n"/>
      <c r="M58" s="573" t="n"/>
      <c r="N58" s="200">
        <f>J58*K58+L58*M58</f>
        <v/>
      </c>
      <c r="O58" s="583" t="n"/>
      <c r="P58" s="116" t="n"/>
      <c r="Q58" s="116" t="n"/>
      <c r="R58" s="465" t="n"/>
      <c r="S58" s="465" t="n"/>
      <c r="T58" s="465" t="n"/>
      <c r="U58" s="465" t="n"/>
      <c r="V58" s="465" t="n"/>
      <c r="W58" s="465" t="n"/>
      <c r="X58" s="465" t="n"/>
      <c r="Y58" s="465" t="n"/>
      <c r="Z58" s="465" t="n"/>
    </row>
    <row r="59" ht="10.5" customHeight="1" s="726">
      <c r="A59" s="198" t="inlineStr">
        <is>
          <t>Electrician 1</t>
        </is>
      </c>
      <c r="B59" s="570" t="n"/>
      <c r="C59" s="465" t="n"/>
      <c r="D59" s="200">
        <f>B59*C59</f>
        <v/>
      </c>
      <c r="E59" s="570" t="n"/>
      <c r="F59" s="365" t="n"/>
      <c r="G59" s="200" t="n"/>
      <c r="H59" s="365" t="n"/>
      <c r="I59" s="200">
        <f>E59*F59+G59*H59</f>
        <v/>
      </c>
      <c r="J59" s="572" t="n"/>
      <c r="K59" s="573" t="n"/>
      <c r="L59" s="574" t="n"/>
      <c r="M59" s="573" t="n"/>
      <c r="N59" s="200">
        <f>J59*K59+L59*M59</f>
        <v/>
      </c>
      <c r="O59" s="583" t="n"/>
      <c r="P59" s="116" t="n"/>
      <c r="Q59" s="116" t="n"/>
      <c r="R59" s="465" t="n"/>
      <c r="S59" s="465" t="n"/>
      <c r="T59" s="465" t="n"/>
      <c r="U59" s="465" t="n"/>
      <c r="V59" s="465" t="n"/>
      <c r="W59" s="465" t="n"/>
      <c r="X59" s="465" t="n"/>
      <c r="Y59" s="465" t="n"/>
      <c r="Z59" s="465" t="n"/>
    </row>
    <row r="60" ht="10.5" customHeight="1" s="726">
      <c r="A60" s="198" t="inlineStr">
        <is>
          <t>Electrician 2</t>
        </is>
      </c>
      <c r="B60" s="570" t="n"/>
      <c r="C60" s="465" t="n"/>
      <c r="D60" s="200">
        <f>B60*C60</f>
        <v/>
      </c>
      <c r="E60" s="570" t="n"/>
      <c r="F60" s="365" t="n"/>
      <c r="G60" s="200" t="n"/>
      <c r="H60" s="365" t="n"/>
      <c r="I60" s="200">
        <f>E60*F60+G60*H60</f>
        <v/>
      </c>
      <c r="J60" s="572" t="n"/>
      <c r="K60" s="573" t="n"/>
      <c r="L60" s="574" t="n"/>
      <c r="M60" s="573" t="n"/>
      <c r="N60" s="200">
        <f>J60*K60+L60*M60</f>
        <v/>
      </c>
      <c r="O60" s="583" t="n"/>
      <c r="P60" s="116" t="n"/>
      <c r="Q60" s="116" t="n"/>
      <c r="R60" s="465" t="n"/>
      <c r="S60" s="465" t="n"/>
      <c r="T60" s="465" t="n"/>
      <c r="U60" s="465" t="n"/>
      <c r="V60" s="465" t="n"/>
      <c r="W60" s="465" t="n"/>
      <c r="X60" s="465" t="n"/>
      <c r="Y60" s="465" t="n"/>
      <c r="Z60" s="465" t="n"/>
    </row>
    <row r="61" ht="10.5" customHeight="1" s="726">
      <c r="A61" s="198" t="inlineStr">
        <is>
          <t>Electricians - Casual</t>
        </is>
      </c>
      <c r="B61" s="570" t="n"/>
      <c r="C61" s="465" t="n"/>
      <c r="D61" s="200">
        <f>B61*C61</f>
        <v/>
      </c>
      <c r="E61" s="570" t="n"/>
      <c r="F61" s="365" t="n"/>
      <c r="G61" s="200" t="n"/>
      <c r="H61" s="365" t="n"/>
      <c r="I61" s="200">
        <f>E61*F61+G61*H61</f>
        <v/>
      </c>
      <c r="J61" s="572" t="n"/>
      <c r="K61" s="573" t="n"/>
      <c r="L61" s="574" t="n"/>
      <c r="M61" s="573" t="n"/>
      <c r="N61" s="200">
        <f>J61*K61+L61*M61</f>
        <v/>
      </c>
      <c r="O61" s="583" t="n"/>
      <c r="P61" s="116" t="n"/>
      <c r="Q61" s="116" t="n"/>
      <c r="R61" s="465" t="n"/>
      <c r="S61" s="465" t="n"/>
      <c r="T61" s="465" t="n"/>
      <c r="U61" s="465" t="n"/>
      <c r="V61" s="465" t="n"/>
      <c r="W61" s="465" t="n"/>
      <c r="X61" s="465" t="n"/>
      <c r="Y61" s="465" t="n"/>
      <c r="Z61" s="465" t="n"/>
    </row>
    <row r="62" ht="10.5" customHeight="1" s="726">
      <c r="A62" s="198" t="inlineStr">
        <is>
          <t>Generator Operator(s)</t>
        </is>
      </c>
      <c r="B62" s="570" t="n"/>
      <c r="C62" s="465" t="n"/>
      <c r="D62" s="200">
        <f>B62*C62</f>
        <v/>
      </c>
      <c r="E62" s="570" t="n"/>
      <c r="F62" s="365" t="n"/>
      <c r="G62" s="200" t="n"/>
      <c r="H62" s="365" t="n"/>
      <c r="I62" s="200">
        <f>E62*F62+G62*H62</f>
        <v/>
      </c>
      <c r="J62" s="572" t="n"/>
      <c r="K62" s="573" t="n"/>
      <c r="L62" s="574" t="n"/>
      <c r="M62" s="573" t="n"/>
      <c r="N62" s="200">
        <f>J62*K62+L62*M62</f>
        <v/>
      </c>
      <c r="O62" s="583" t="n"/>
      <c r="P62" s="116" t="n"/>
      <c r="Q62" s="116" t="n"/>
      <c r="R62" s="465" t="n"/>
      <c r="S62" s="465" t="n"/>
      <c r="T62" s="465" t="n"/>
      <c r="U62" s="465" t="n"/>
      <c r="V62" s="465" t="n"/>
      <c r="W62" s="465" t="n"/>
      <c r="X62" s="465" t="n"/>
      <c r="Y62" s="465" t="n"/>
      <c r="Z62" s="465" t="n"/>
    </row>
    <row r="63" ht="10.5" customHeight="1" s="726">
      <c r="A63" s="198" t="inlineStr">
        <is>
          <t>Pre-light/Rigging Crew</t>
        </is>
      </c>
      <c r="B63" s="570" t="n"/>
      <c r="C63" s="465" t="n"/>
      <c r="D63" s="200">
        <f>B63*C63</f>
        <v/>
      </c>
      <c r="E63" s="570" t="n"/>
      <c r="F63" s="365" t="n"/>
      <c r="G63" s="200" t="n"/>
      <c r="H63" s="365" t="n"/>
      <c r="I63" s="200">
        <f>E63*F63+G63*H63</f>
        <v/>
      </c>
      <c r="J63" s="572" t="n"/>
      <c r="K63" s="573" t="n"/>
      <c r="L63" s="574" t="n"/>
      <c r="M63" s="573" t="n"/>
      <c r="N63" s="200">
        <f>J63*K63+L63*M63</f>
        <v/>
      </c>
      <c r="O63" s="583" t="n"/>
      <c r="P63" s="116" t="n"/>
      <c r="Q63" s="116" t="n"/>
      <c r="R63" s="465" t="n"/>
      <c r="S63" s="465" t="n"/>
      <c r="T63" s="465" t="n"/>
      <c r="U63" s="465" t="n"/>
      <c r="V63" s="465" t="n"/>
      <c r="W63" s="465" t="n"/>
      <c r="X63" s="465" t="n"/>
      <c r="Y63" s="465" t="n"/>
      <c r="Z63" s="465" t="n"/>
    </row>
    <row r="64" ht="10.5" customHeight="1" s="726">
      <c r="A64" s="198" t="inlineStr">
        <is>
          <t>Key  Grip</t>
        </is>
      </c>
      <c r="B64" s="570" t="n"/>
      <c r="C64" s="465" t="n"/>
      <c r="D64" s="200">
        <f>B64*C64</f>
        <v/>
      </c>
      <c r="E64" s="570" t="n"/>
      <c r="F64" s="365" t="n"/>
      <c r="G64" s="200" t="n"/>
      <c r="H64" s="365" t="n"/>
      <c r="I64" s="200">
        <f>E64*F64+G64*H64</f>
        <v/>
      </c>
      <c r="J64" s="572" t="n"/>
      <c r="K64" s="573" t="n"/>
      <c r="L64" s="574" t="n"/>
      <c r="M64" s="573" t="n"/>
      <c r="N64" s="200">
        <f>J64*K64+L64*M64</f>
        <v/>
      </c>
      <c r="O64" s="583" t="n"/>
      <c r="P64" s="116" t="n"/>
      <c r="Q64" s="116" t="n"/>
      <c r="R64" s="465" t="n"/>
      <c r="S64" s="465" t="n"/>
      <c r="T64" s="465" t="n"/>
      <c r="U64" s="465" t="n"/>
      <c r="V64" s="465" t="n"/>
      <c r="W64" s="465" t="n"/>
      <c r="X64" s="465" t="n"/>
      <c r="Y64" s="465" t="n"/>
      <c r="Z64" s="465" t="n"/>
    </row>
    <row r="65" ht="10.5" customHeight="1" s="726">
      <c r="A65" s="198" t="inlineStr">
        <is>
          <t>Grip</t>
        </is>
      </c>
      <c r="B65" s="570" t="n"/>
      <c r="C65" s="465" t="n"/>
      <c r="D65" s="200">
        <f>B65*C65</f>
        <v/>
      </c>
      <c r="E65" s="570" t="n"/>
      <c r="F65" s="365" t="n"/>
      <c r="G65" s="200" t="n"/>
      <c r="H65" s="365" t="n"/>
      <c r="I65" s="200">
        <f>E65*F65+G65*H65</f>
        <v/>
      </c>
      <c r="J65" s="572" t="n"/>
      <c r="K65" s="573" t="n"/>
      <c r="L65" s="574" t="n"/>
      <c r="M65" s="573" t="n"/>
      <c r="N65" s="200">
        <f>J65*K65+L65*M65</f>
        <v/>
      </c>
      <c r="O65" s="583" t="n"/>
      <c r="P65" s="116" t="n"/>
      <c r="Q65" s="116" t="n"/>
      <c r="R65" s="465" t="n"/>
      <c r="S65" s="465" t="n"/>
      <c r="T65" s="465" t="n"/>
      <c r="U65" s="465" t="n"/>
      <c r="V65" s="465" t="n"/>
      <c r="W65" s="465" t="n"/>
      <c r="X65" s="465" t="n"/>
      <c r="Y65" s="465" t="n"/>
      <c r="Z65" s="465" t="n"/>
    </row>
    <row r="66" ht="10.5" customHeight="1" s="726">
      <c r="A66" s="198" t="inlineStr">
        <is>
          <t>Assistant Grip(s)</t>
        </is>
      </c>
      <c r="B66" s="570" t="n"/>
      <c r="C66" s="465" t="n"/>
      <c r="D66" s="200">
        <f>B66*C66</f>
        <v/>
      </c>
      <c r="E66" s="570" t="n"/>
      <c r="F66" s="365" t="n"/>
      <c r="G66" s="200" t="n"/>
      <c r="H66" s="365" t="n"/>
      <c r="I66" s="200">
        <f>E66*F66+G66*H66</f>
        <v/>
      </c>
      <c r="J66" s="572" t="n"/>
      <c r="K66" s="573" t="n"/>
      <c r="L66" s="574" t="n"/>
      <c r="M66" s="573" t="n"/>
      <c r="N66" s="200">
        <f>J66*K66+L66*M66</f>
        <v/>
      </c>
      <c r="O66" s="583" t="n"/>
      <c r="P66" s="116" t="n"/>
      <c r="Q66" s="116" t="n"/>
      <c r="R66" s="465" t="n"/>
      <c r="S66" s="465" t="n"/>
      <c r="T66" s="465" t="n"/>
      <c r="U66" s="465" t="n"/>
      <c r="V66" s="465" t="n"/>
      <c r="W66" s="465" t="n"/>
      <c r="X66" s="465" t="n"/>
      <c r="Y66" s="465" t="n"/>
      <c r="Z66" s="465" t="n"/>
    </row>
    <row r="67" ht="10.5" customHeight="1" s="726">
      <c r="A67" s="198" t="inlineStr">
        <is>
          <t>Grips -  Casual</t>
        </is>
      </c>
      <c r="B67" s="570" t="n"/>
      <c r="C67" s="465" t="n"/>
      <c r="D67" s="200">
        <f>B67*C67</f>
        <v/>
      </c>
      <c r="E67" s="570" t="n"/>
      <c r="F67" s="365" t="n"/>
      <c r="G67" s="200" t="n"/>
      <c r="H67" s="365" t="n"/>
      <c r="I67" s="200">
        <f>E67*F67+G67*H67</f>
        <v/>
      </c>
      <c r="J67" s="572" t="n"/>
      <c r="K67" s="573" t="n"/>
      <c r="L67" s="574" t="n"/>
      <c r="M67" s="573" t="n"/>
      <c r="N67" s="200">
        <f>J67*K67+L67*M67</f>
        <v/>
      </c>
      <c r="O67" s="583" t="n"/>
      <c r="P67" s="116" t="n"/>
      <c r="Q67" s="116" t="n"/>
      <c r="R67" s="465" t="n"/>
      <c r="S67" s="465" t="n"/>
      <c r="T67" s="465" t="n"/>
      <c r="U67" s="465" t="n"/>
      <c r="V67" s="465" t="n"/>
      <c r="W67" s="465" t="n"/>
      <c r="X67" s="465" t="n"/>
      <c r="Y67" s="465" t="n"/>
      <c r="Z67" s="465" t="n"/>
    </row>
    <row r="68" ht="10.5" customHeight="1" s="726">
      <c r="A68" s="198" t="inlineStr">
        <is>
          <t>Costume Designer</t>
        </is>
      </c>
      <c r="B68" s="570" t="n"/>
      <c r="C68" s="465" t="n"/>
      <c r="D68" s="200">
        <f>B68*C68</f>
        <v/>
      </c>
      <c r="E68" s="570" t="n"/>
      <c r="F68" s="365" t="n"/>
      <c r="G68" s="200" t="n"/>
      <c r="H68" s="365" t="n"/>
      <c r="I68" s="200">
        <f>E68*F68+G68*H68</f>
        <v/>
      </c>
      <c r="J68" s="572" t="n"/>
      <c r="K68" s="573" t="n"/>
      <c r="L68" s="574" t="n"/>
      <c r="M68" s="573" t="n"/>
      <c r="N68" s="200">
        <f>J68*K68+L68*M68</f>
        <v/>
      </c>
      <c r="O68" s="583" t="n"/>
      <c r="P68" s="116" t="n"/>
      <c r="Q68" s="116" t="n"/>
      <c r="R68" s="465" t="n"/>
      <c r="S68" s="465" t="n"/>
      <c r="T68" s="465" t="n"/>
      <c r="U68" s="465" t="n"/>
      <c r="V68" s="465" t="n"/>
      <c r="W68" s="465" t="n"/>
      <c r="X68" s="465" t="n"/>
      <c r="Y68" s="465" t="n"/>
      <c r="Z68" s="465" t="n"/>
    </row>
    <row r="69" ht="10.5" customHeight="1" s="726">
      <c r="A69" s="198" t="inlineStr">
        <is>
          <t>Assistant Costume Designer</t>
        </is>
      </c>
      <c r="B69" s="570" t="n"/>
      <c r="C69" s="465" t="n"/>
      <c r="D69" s="200">
        <f>B69*C69</f>
        <v/>
      </c>
      <c r="E69" s="570" t="n"/>
      <c r="F69" s="365" t="n"/>
      <c r="G69" s="200" t="n"/>
      <c r="H69" s="365" t="n"/>
      <c r="I69" s="200">
        <f>E69*F69+G69*H69</f>
        <v/>
      </c>
      <c r="J69" s="572" t="n"/>
      <c r="K69" s="573" t="n"/>
      <c r="L69" s="574" t="n"/>
      <c r="M69" s="573" t="n"/>
      <c r="N69" s="200">
        <f>J69*K69+L69*M69</f>
        <v/>
      </c>
      <c r="O69" s="583" t="n"/>
      <c r="P69" s="116" t="n"/>
      <c r="Q69" s="116" t="n"/>
      <c r="R69" s="465" t="n"/>
      <c r="S69" s="465" t="n"/>
      <c r="T69" s="465" t="n"/>
      <c r="U69" s="465" t="n"/>
      <c r="V69" s="465" t="n"/>
      <c r="W69" s="465" t="n"/>
      <c r="X69" s="465" t="n"/>
      <c r="Y69" s="465" t="n"/>
      <c r="Z69" s="465" t="n"/>
    </row>
    <row r="70" ht="10.5" customHeight="1" s="726">
      <c r="A70" s="198" t="inlineStr">
        <is>
          <t>Costume Supervisor</t>
        </is>
      </c>
      <c r="B70" s="570" t="n"/>
      <c r="C70" s="465" t="n"/>
      <c r="D70" s="200">
        <f>B70*C70</f>
        <v/>
      </c>
      <c r="E70" s="570" t="n"/>
      <c r="F70" s="365" t="n"/>
      <c r="G70" s="200" t="n"/>
      <c r="H70" s="365" t="n"/>
      <c r="I70" s="200">
        <f>E70*F70+G70*H70</f>
        <v/>
      </c>
      <c r="J70" s="572" t="n"/>
      <c r="K70" s="573" t="n"/>
      <c r="L70" s="574" t="n"/>
      <c r="M70" s="573" t="n"/>
      <c r="N70" s="200">
        <f>J70*K70+L70*M70</f>
        <v/>
      </c>
      <c r="O70" s="583" t="n"/>
      <c r="P70" s="116" t="n"/>
      <c r="Q70" s="116" t="n"/>
      <c r="R70" s="465" t="n"/>
      <c r="S70" s="465" t="n"/>
      <c r="T70" s="465" t="n"/>
      <c r="U70" s="465" t="n"/>
      <c r="V70" s="465" t="n"/>
      <c r="W70" s="465" t="n"/>
      <c r="X70" s="465" t="n"/>
      <c r="Y70" s="465" t="n"/>
      <c r="Z70" s="465" t="n"/>
    </row>
    <row r="71" ht="10.5" customHeight="1" s="726">
      <c r="A71" s="198" t="inlineStr">
        <is>
          <t>Costume Co-ordinator</t>
        </is>
      </c>
      <c r="B71" s="570" t="n"/>
      <c r="C71" s="465" t="n"/>
      <c r="D71" s="200">
        <f>B71*C71</f>
        <v/>
      </c>
      <c r="E71" s="570" t="n"/>
      <c r="F71" s="365" t="n"/>
      <c r="G71" s="200" t="n"/>
      <c r="H71" s="365" t="n"/>
      <c r="I71" s="200">
        <f>E71*F71+G71*H71</f>
        <v/>
      </c>
      <c r="J71" s="572" t="n"/>
      <c r="K71" s="573" t="n"/>
      <c r="L71" s="574" t="n"/>
      <c r="M71" s="573" t="n"/>
      <c r="N71" s="200">
        <f>J71*K71+L71*M71</f>
        <v/>
      </c>
      <c r="O71" s="583" t="n"/>
      <c r="P71" s="116" t="n"/>
      <c r="Q71" s="116" t="n"/>
      <c r="R71" s="465" t="n"/>
      <c r="S71" s="465" t="n"/>
      <c r="T71" s="465" t="n"/>
      <c r="U71" s="465" t="n"/>
      <c r="V71" s="465" t="n"/>
      <c r="W71" s="465" t="n"/>
      <c r="X71" s="465" t="n"/>
      <c r="Y71" s="465" t="n"/>
      <c r="Z71" s="465" t="n"/>
    </row>
    <row r="72" ht="10.5" customHeight="1" s="726">
      <c r="A72" s="198" t="inlineStr">
        <is>
          <t>Costume Buyer(s)</t>
        </is>
      </c>
      <c r="B72" s="570" t="n"/>
      <c r="C72" s="465" t="n"/>
      <c r="D72" s="200">
        <f>B72*C72</f>
        <v/>
      </c>
      <c r="E72" s="570" t="n"/>
      <c r="F72" s="365" t="n"/>
      <c r="G72" s="200" t="n"/>
      <c r="H72" s="365" t="n"/>
      <c r="I72" s="200">
        <f>E72*F72+G72*H72</f>
        <v/>
      </c>
      <c r="J72" s="572" t="n"/>
      <c r="K72" s="573" t="n"/>
      <c r="L72" s="574" t="n"/>
      <c r="M72" s="573" t="n"/>
      <c r="N72" s="200">
        <f>J72*K72+L72*M72</f>
        <v/>
      </c>
      <c r="O72" s="583" t="n"/>
      <c r="P72" s="116" t="n"/>
      <c r="Q72" s="116" t="n"/>
      <c r="R72" s="465" t="n"/>
      <c r="S72" s="465" t="n"/>
      <c r="T72" s="465" t="n"/>
      <c r="U72" s="465" t="n"/>
      <c r="V72" s="465" t="n"/>
      <c r="W72" s="465" t="n"/>
      <c r="X72" s="465" t="n"/>
      <c r="Y72" s="465" t="n"/>
      <c r="Z72" s="465" t="n"/>
    </row>
    <row r="73" ht="10.5" customHeight="1" s="726">
      <c r="A73" s="198" t="inlineStr">
        <is>
          <t>Standby Costume</t>
        </is>
      </c>
      <c r="B73" s="570" t="n"/>
      <c r="C73" s="465" t="n"/>
      <c r="D73" s="200">
        <f>B73*C73</f>
        <v/>
      </c>
      <c r="E73" s="570" t="n"/>
      <c r="F73" s="365" t="n"/>
      <c r="G73" s="200" t="n"/>
      <c r="H73" s="365" t="n"/>
      <c r="I73" s="200">
        <f>E73*F73+G73*H73</f>
        <v/>
      </c>
      <c r="J73" s="572" t="n"/>
      <c r="K73" s="573" t="n"/>
      <c r="L73" s="574" t="n"/>
      <c r="M73" s="573" t="n"/>
      <c r="N73" s="200">
        <f>J73*K73+L73*M73</f>
        <v/>
      </c>
      <c r="O73" s="583" t="n"/>
      <c r="P73" s="116" t="n"/>
      <c r="Q73" s="116" t="n"/>
      <c r="R73" s="465" t="n"/>
      <c r="S73" s="465" t="n"/>
      <c r="T73" s="465" t="n"/>
      <c r="U73" s="465" t="n"/>
      <c r="V73" s="465" t="n"/>
      <c r="W73" s="465" t="n"/>
      <c r="X73" s="465" t="n"/>
      <c r="Y73" s="465" t="n"/>
      <c r="Z73" s="465" t="n"/>
    </row>
    <row r="74" ht="10.5" customHeight="1" s="726">
      <c r="A74" s="198" t="inlineStr">
        <is>
          <t>Costume - Casual</t>
        </is>
      </c>
      <c r="B74" s="570" t="n"/>
      <c r="C74" s="465" t="n"/>
      <c r="D74" s="200">
        <f>B74*C74</f>
        <v/>
      </c>
      <c r="E74" s="570" t="n"/>
      <c r="F74" s="365" t="n"/>
      <c r="G74" s="200" t="n"/>
      <c r="H74" s="365" t="n"/>
      <c r="I74" s="200">
        <f>E74*F74+G74*H74</f>
        <v/>
      </c>
      <c r="J74" s="572" t="n"/>
      <c r="K74" s="573" t="n"/>
      <c r="L74" s="574" t="n"/>
      <c r="M74" s="573" t="n"/>
      <c r="N74" s="200">
        <f>J74*K74+L74*M74</f>
        <v/>
      </c>
      <c r="O74" s="583" t="n"/>
      <c r="P74" s="116" t="n"/>
      <c r="Q74" s="116" t="n"/>
      <c r="R74" s="465" t="n"/>
      <c r="S74" s="465" t="n"/>
      <c r="T74" s="465" t="n"/>
      <c r="U74" s="465" t="n"/>
      <c r="V74" s="465" t="n"/>
      <c r="W74" s="465" t="n"/>
      <c r="X74" s="465" t="n"/>
      <c r="Y74" s="465" t="n"/>
      <c r="Z74" s="465" t="n"/>
    </row>
    <row r="75" ht="10.5" customHeight="1" s="726">
      <c r="A75" s="198" t="inlineStr">
        <is>
          <t>Specialist Costume manufacture</t>
        </is>
      </c>
      <c r="B75" s="570" t="n"/>
      <c r="C75" s="465" t="n"/>
      <c r="D75" s="200">
        <f>B75*C75</f>
        <v/>
      </c>
      <c r="E75" s="570" t="n"/>
      <c r="F75" s="365" t="n"/>
      <c r="G75" s="200" t="n"/>
      <c r="H75" s="365" t="n"/>
      <c r="I75" s="200">
        <f>E75*F75+G75*H75</f>
        <v/>
      </c>
      <c r="J75" s="572" t="n"/>
      <c r="K75" s="573" t="n"/>
      <c r="L75" s="574" t="n"/>
      <c r="M75" s="573" t="n"/>
      <c r="N75" s="200">
        <f>J75*K75+L75*M75</f>
        <v/>
      </c>
      <c r="O75" s="583" t="n"/>
      <c r="P75" s="116" t="n"/>
      <c r="Q75" s="116" t="n"/>
      <c r="R75" s="465" t="n"/>
      <c r="S75" s="465" t="n"/>
      <c r="T75" s="465" t="n"/>
      <c r="U75" s="465" t="n"/>
      <c r="V75" s="465" t="n"/>
      <c r="W75" s="465" t="n"/>
      <c r="X75" s="465" t="n"/>
      <c r="Y75" s="465" t="n"/>
      <c r="Z75" s="465" t="n"/>
    </row>
    <row r="76" ht="10.5" customHeight="1" s="726">
      <c r="A76" s="198" t="inlineStr">
        <is>
          <t>Make-up Artist</t>
        </is>
      </c>
      <c r="B76" s="570" t="n"/>
      <c r="C76" s="465" t="n"/>
      <c r="D76" s="200">
        <f>B76*C76</f>
        <v/>
      </c>
      <c r="E76" s="570" t="n"/>
      <c r="F76" s="365" t="n"/>
      <c r="G76" s="200" t="n"/>
      <c r="H76" s="365" t="n"/>
      <c r="I76" s="200">
        <f>E76*F76+G76*H76</f>
        <v/>
      </c>
      <c r="J76" s="572" t="n"/>
      <c r="K76" s="573" t="n"/>
      <c r="L76" s="574" t="n"/>
      <c r="M76" s="573" t="n"/>
      <c r="N76" s="200">
        <f>J76*K76+L76*M76</f>
        <v/>
      </c>
      <c r="O76" s="583" t="n"/>
      <c r="P76" s="116" t="n"/>
      <c r="Q76" s="116" t="n"/>
      <c r="R76" s="465" t="n"/>
      <c r="S76" s="465" t="n"/>
      <c r="T76" s="465" t="n"/>
      <c r="U76" s="465" t="n"/>
      <c r="V76" s="465" t="n"/>
      <c r="W76" s="465" t="n"/>
      <c r="X76" s="465" t="n"/>
      <c r="Y76" s="465" t="n"/>
      <c r="Z76" s="465" t="n"/>
    </row>
    <row r="77" ht="10.5" customHeight="1" s="726">
      <c r="A77" s="198" t="inlineStr">
        <is>
          <t>Assistant(s)</t>
        </is>
      </c>
      <c r="B77" s="570" t="n"/>
      <c r="C77" s="465" t="n"/>
      <c r="D77" s="200">
        <f>B77*C77</f>
        <v/>
      </c>
      <c r="E77" s="570" t="n"/>
      <c r="F77" s="365" t="n"/>
      <c r="G77" s="200" t="n"/>
      <c r="H77" s="365" t="n"/>
      <c r="I77" s="200">
        <f>E77*F77+G77*H77</f>
        <v/>
      </c>
      <c r="J77" s="572" t="n"/>
      <c r="K77" s="573" t="n"/>
      <c r="L77" s="574" t="n"/>
      <c r="M77" s="573" t="n"/>
      <c r="N77" s="200">
        <f>J77*K77+L77*M77</f>
        <v/>
      </c>
      <c r="O77" s="583" t="n"/>
      <c r="P77" s="116" t="n"/>
      <c r="Q77" s="116" t="n"/>
      <c r="R77" s="465" t="n"/>
      <c r="S77" s="465" t="n"/>
      <c r="T77" s="465" t="n"/>
      <c r="U77" s="465" t="n"/>
      <c r="V77" s="465" t="n"/>
      <c r="W77" s="465" t="n"/>
      <c r="X77" s="465" t="n"/>
      <c r="Y77" s="465" t="n"/>
      <c r="Z77" s="465" t="n"/>
    </row>
    <row r="78" ht="10.5" customHeight="1" s="726">
      <c r="A78" s="198" t="inlineStr">
        <is>
          <t>Sp. Fx. Make-up Artist</t>
        </is>
      </c>
      <c r="B78" s="570" t="n"/>
      <c r="C78" s="465" t="n"/>
      <c r="D78" s="200">
        <f>B78*C78</f>
        <v/>
      </c>
      <c r="E78" s="570" t="n"/>
      <c r="F78" s="365" t="n"/>
      <c r="G78" s="200" t="n"/>
      <c r="H78" s="365" t="n"/>
      <c r="I78" s="200">
        <f>E78*F78+G78*H78</f>
        <v/>
      </c>
      <c r="J78" s="572" t="n"/>
      <c r="K78" s="573" t="n"/>
      <c r="L78" s="574" t="n"/>
      <c r="M78" s="573" t="n"/>
      <c r="N78" s="200">
        <f>J78*K78+L78*M78</f>
        <v/>
      </c>
      <c r="O78" s="583" t="n"/>
      <c r="P78" s="116" t="n"/>
      <c r="Q78" s="116" t="n"/>
      <c r="R78" s="465" t="n"/>
      <c r="S78" s="465" t="n"/>
      <c r="T78" s="465" t="n"/>
      <c r="U78" s="465" t="n"/>
      <c r="V78" s="465" t="n"/>
      <c r="W78" s="465" t="n"/>
      <c r="X78" s="465" t="n"/>
      <c r="Y78" s="465" t="n"/>
      <c r="Z78" s="465" t="n"/>
    </row>
    <row r="79" ht="10.5" customHeight="1" s="726">
      <c r="A79" s="198" t="inlineStr">
        <is>
          <t>Make-up Staff - Casual</t>
        </is>
      </c>
      <c r="B79" s="570" t="n"/>
      <c r="C79" s="465" t="n"/>
      <c r="D79" s="200">
        <f>B79*C79</f>
        <v/>
      </c>
      <c r="E79" s="570" t="n"/>
      <c r="F79" s="365" t="n"/>
      <c r="G79" s="200" t="n"/>
      <c r="H79" s="365" t="n"/>
      <c r="I79" s="200">
        <f>E79*F79+G79*H79</f>
        <v/>
      </c>
      <c r="J79" s="572" t="n"/>
      <c r="K79" s="573" t="n"/>
      <c r="L79" s="574" t="n"/>
      <c r="M79" s="573" t="n"/>
      <c r="N79" s="200">
        <f>J79*K79+L79*M79</f>
        <v/>
      </c>
      <c r="O79" s="583" t="n"/>
      <c r="P79" s="116" t="n"/>
      <c r="Q79" s="116" t="n"/>
      <c r="R79" s="465" t="n"/>
      <c r="S79" s="465" t="n"/>
      <c r="T79" s="465" t="n"/>
      <c r="U79" s="465" t="n"/>
      <c r="V79" s="465" t="n"/>
      <c r="W79" s="465" t="n"/>
      <c r="X79" s="465" t="n"/>
      <c r="Y79" s="465" t="n"/>
      <c r="Z79" s="465" t="n"/>
    </row>
    <row r="80" ht="10.5" customHeight="1" s="726">
      <c r="A80" s="198" t="inlineStr">
        <is>
          <t>Hairdresser</t>
        </is>
      </c>
      <c r="B80" s="570" t="n"/>
      <c r="C80" s="465" t="n"/>
      <c r="D80" s="200">
        <f>B80*C80</f>
        <v/>
      </c>
      <c r="E80" s="570" t="n"/>
      <c r="F80" s="365" t="n"/>
      <c r="G80" s="200" t="n"/>
      <c r="H80" s="365" t="n"/>
      <c r="I80" s="200">
        <f>E80*F80+G80*H80</f>
        <v/>
      </c>
      <c r="J80" s="572" t="n"/>
      <c r="K80" s="573" t="n"/>
      <c r="L80" s="574" t="n"/>
      <c r="M80" s="573" t="n"/>
      <c r="N80" s="200">
        <f>J80*K80+L80*M80</f>
        <v/>
      </c>
      <c r="O80" s="583" t="n"/>
      <c r="P80" s="116" t="n"/>
      <c r="Q80" s="116" t="n"/>
      <c r="R80" s="465" t="n"/>
      <c r="S80" s="465" t="n"/>
      <c r="T80" s="465" t="n"/>
      <c r="U80" s="465" t="n"/>
      <c r="V80" s="465" t="n"/>
      <c r="W80" s="465" t="n"/>
      <c r="X80" s="465" t="n"/>
      <c r="Y80" s="465" t="n"/>
      <c r="Z80" s="465" t="n"/>
    </row>
    <row r="81" ht="10.5" customHeight="1" s="726">
      <c r="A81" s="198" t="inlineStr">
        <is>
          <t>Assistant(s)</t>
        </is>
      </c>
      <c r="B81" s="570" t="n"/>
      <c r="C81" s="465" t="n"/>
      <c r="D81" s="200">
        <f>B81*C81</f>
        <v/>
      </c>
      <c r="E81" s="570" t="n"/>
      <c r="F81" s="365" t="n"/>
      <c r="G81" s="200" t="n"/>
      <c r="H81" s="365" t="n"/>
      <c r="I81" s="200">
        <f>E81*F81+G81*H81</f>
        <v/>
      </c>
      <c r="J81" s="572" t="n"/>
      <c r="K81" s="573" t="n"/>
      <c r="L81" s="574" t="n"/>
      <c r="M81" s="573" t="n"/>
      <c r="N81" s="200">
        <f>J81*K81+L81*M81</f>
        <v/>
      </c>
      <c r="O81" s="583" t="n"/>
      <c r="P81" s="116" t="n"/>
      <c r="Q81" s="116" t="n"/>
      <c r="R81" s="465" t="n"/>
      <c r="S81" s="465" t="n"/>
      <c r="T81" s="465" t="n"/>
      <c r="U81" s="465" t="n"/>
      <c r="V81" s="465" t="n"/>
      <c r="W81" s="465" t="n"/>
      <c r="X81" s="465" t="n"/>
      <c r="Y81" s="465" t="n"/>
      <c r="Z81" s="465" t="n"/>
    </row>
    <row r="82" ht="10.5" customHeight="1" s="726">
      <c r="A82" s="198" t="inlineStr">
        <is>
          <t>Sp. Fx. &amp;  Wigs</t>
        </is>
      </c>
      <c r="B82" s="570" t="n"/>
      <c r="C82" s="465" t="n"/>
      <c r="D82" s="200">
        <f>B82*C82</f>
        <v/>
      </c>
      <c r="E82" s="570" t="n"/>
      <c r="F82" s="365" t="n"/>
      <c r="G82" s="200" t="n"/>
      <c r="H82" s="365" t="n"/>
      <c r="I82" s="200">
        <f>E82*F82+G82*H82</f>
        <v/>
      </c>
      <c r="J82" s="572" t="n"/>
      <c r="K82" s="573" t="n"/>
      <c r="L82" s="574" t="n"/>
      <c r="M82" s="573" t="n"/>
      <c r="N82" s="200">
        <f>J82*K82+L82*M82</f>
        <v/>
      </c>
      <c r="O82" s="583" t="n"/>
      <c r="P82" s="116" t="n"/>
      <c r="Q82" s="116" t="n"/>
      <c r="R82" s="465" t="n"/>
      <c r="S82" s="465" t="n"/>
      <c r="T82" s="465" t="n"/>
      <c r="U82" s="465" t="n"/>
      <c r="V82" s="465" t="n"/>
      <c r="W82" s="465" t="n"/>
      <c r="X82" s="465" t="n"/>
      <c r="Y82" s="465" t="n"/>
      <c r="Z82" s="465" t="n"/>
    </row>
    <row r="83" ht="10.5" customHeight="1" s="726">
      <c r="A83" s="198" t="inlineStr">
        <is>
          <t>Hairdressers - Casual</t>
        </is>
      </c>
      <c r="B83" s="570" t="n"/>
      <c r="C83" s="465" t="n"/>
      <c r="D83" s="200">
        <f>B83*C83</f>
        <v/>
      </c>
      <c r="E83" s="570" t="n"/>
      <c r="F83" s="365" t="n"/>
      <c r="G83" s="200" t="n"/>
      <c r="H83" s="365" t="n"/>
      <c r="I83" s="200">
        <f>E83*F83+G83*H83</f>
        <v/>
      </c>
      <c r="J83" s="572" t="n"/>
      <c r="K83" s="573" t="n"/>
      <c r="L83" s="574" t="n"/>
      <c r="M83" s="573" t="n"/>
      <c r="N83" s="200">
        <f>J83*K83+L83*M83</f>
        <v/>
      </c>
      <c r="O83" s="583" t="n"/>
      <c r="P83" s="116" t="n"/>
      <c r="Q83" s="116" t="n"/>
      <c r="R83" s="465" t="n"/>
      <c r="S83" s="465" t="n"/>
      <c r="T83" s="465" t="n"/>
      <c r="U83" s="465" t="n"/>
      <c r="V83" s="465" t="n"/>
      <c r="W83" s="465" t="n"/>
      <c r="X83" s="465" t="n"/>
      <c r="Y83" s="465" t="n"/>
      <c r="Z83" s="465" t="n"/>
    </row>
    <row r="84" ht="10.5" customHeight="1" s="726">
      <c r="A84" s="198" t="inlineStr">
        <is>
          <t>Production Designer</t>
        </is>
      </c>
      <c r="B84" s="570" t="n"/>
      <c r="C84" s="465" t="n"/>
      <c r="D84" s="200">
        <f>B84*C84</f>
        <v/>
      </c>
      <c r="E84" s="570" t="n"/>
      <c r="F84" s="365" t="n"/>
      <c r="G84" s="200" t="n"/>
      <c r="H84" s="365" t="n"/>
      <c r="I84" s="200">
        <f>E84*F84+G84*H84</f>
        <v/>
      </c>
      <c r="J84" s="572" t="n"/>
      <c r="K84" s="573" t="n"/>
      <c r="L84" s="574" t="n"/>
      <c r="M84" s="573" t="n"/>
      <c r="N84" s="200">
        <f>J84*K84+L84*M84</f>
        <v/>
      </c>
      <c r="O84" s="583" t="n"/>
      <c r="P84" s="116" t="n"/>
      <c r="Q84" s="116" t="n"/>
      <c r="R84" s="465" t="n"/>
      <c r="S84" s="465" t="n"/>
      <c r="T84" s="465" t="n"/>
      <c r="U84" s="465" t="n"/>
      <c r="V84" s="465" t="n"/>
      <c r="W84" s="465" t="n"/>
      <c r="X84" s="465" t="n"/>
      <c r="Y84" s="465" t="n"/>
      <c r="Z84" s="465" t="n"/>
    </row>
    <row r="85" ht="10.5" customHeight="1" s="726">
      <c r="A85" s="198" t="inlineStr">
        <is>
          <t>Assistant Designer</t>
        </is>
      </c>
      <c r="B85" s="570" t="n"/>
      <c r="C85" s="465" t="n"/>
      <c r="D85" s="200">
        <f>B85*C85</f>
        <v/>
      </c>
      <c r="E85" s="570" t="n"/>
      <c r="F85" s="365" t="n"/>
      <c r="G85" s="200" t="n"/>
      <c r="H85" s="365" t="n"/>
      <c r="I85" s="200">
        <f>E85*F85+G85*H85</f>
        <v/>
      </c>
      <c r="J85" s="572" t="n"/>
      <c r="K85" s="573" t="n"/>
      <c r="L85" s="574" t="n"/>
      <c r="M85" s="573" t="n"/>
      <c r="N85" s="200">
        <f>J85*K85+L85*M85</f>
        <v/>
      </c>
      <c r="O85" s="583" t="n"/>
      <c r="P85" s="116" t="n"/>
      <c r="Q85" s="116" t="n"/>
      <c r="R85" s="465" t="n"/>
      <c r="S85" s="465" t="n"/>
      <c r="T85" s="465" t="n"/>
      <c r="U85" s="465" t="n"/>
      <c r="V85" s="465" t="n"/>
      <c r="W85" s="465" t="n"/>
      <c r="X85" s="465" t="n"/>
      <c r="Y85" s="465" t="n"/>
      <c r="Z85" s="465" t="n"/>
    </row>
    <row r="86" ht="10.5" customHeight="1" s="726">
      <c r="A86" s="198" t="inlineStr">
        <is>
          <t>Art Director</t>
        </is>
      </c>
      <c r="B86" s="570" t="n"/>
      <c r="C86" s="465" t="n"/>
      <c r="D86" s="200">
        <f>B86*C86</f>
        <v/>
      </c>
      <c r="E86" s="570" t="n"/>
      <c r="F86" s="365" t="n"/>
      <c r="G86" s="200" t="n"/>
      <c r="H86" s="365" t="n"/>
      <c r="I86" s="200">
        <f>E86*F86+G86*H86</f>
        <v/>
      </c>
      <c r="J86" s="572" t="n"/>
      <c r="K86" s="573" t="n"/>
      <c r="L86" s="574" t="n"/>
      <c r="M86" s="573" t="n"/>
      <c r="N86" s="200">
        <f>J86*K86+L86*M86</f>
        <v/>
      </c>
      <c r="O86" s="583" t="n"/>
      <c r="P86" s="116" t="n"/>
      <c r="Q86" s="116" t="n"/>
      <c r="R86" s="465" t="n"/>
      <c r="S86" s="465" t="n"/>
      <c r="T86" s="465" t="n"/>
      <c r="U86" s="465" t="n"/>
      <c r="V86" s="465" t="n"/>
      <c r="W86" s="465" t="n"/>
      <c r="X86" s="465" t="n"/>
      <c r="Y86" s="465" t="n"/>
      <c r="Z86" s="465" t="n"/>
    </row>
    <row r="87" ht="10.5" customHeight="1" s="726">
      <c r="A87" s="198" t="inlineStr">
        <is>
          <t>Asst. Art Director(s)</t>
        </is>
      </c>
      <c r="B87" s="570" t="n"/>
      <c r="C87" s="465" t="n"/>
      <c r="D87" s="200">
        <f>B87*C87</f>
        <v/>
      </c>
      <c r="E87" s="570" t="n"/>
      <c r="F87" s="365" t="n"/>
      <c r="G87" s="200" t="n"/>
      <c r="H87" s="365" t="n"/>
      <c r="I87" s="200">
        <f>E87*F87+G87*H87</f>
        <v/>
      </c>
      <c r="J87" s="572" t="n"/>
      <c r="K87" s="573" t="n"/>
      <c r="L87" s="574" t="n"/>
      <c r="M87" s="573" t="n"/>
      <c r="N87" s="200">
        <f>J87*K87+L87*M87</f>
        <v/>
      </c>
      <c r="O87" s="583" t="n"/>
      <c r="P87" s="116" t="n"/>
      <c r="Q87" s="116" t="n"/>
      <c r="R87" s="465" t="n"/>
      <c r="S87" s="465" t="n"/>
      <c r="T87" s="465" t="n"/>
      <c r="U87" s="465" t="n"/>
      <c r="V87" s="465" t="n"/>
      <c r="W87" s="465" t="n"/>
      <c r="X87" s="465" t="n"/>
      <c r="Y87" s="465" t="n"/>
      <c r="Z87" s="465" t="n"/>
    </row>
    <row r="88" ht="10.5" customHeight="1" s="726">
      <c r="A88" s="198" t="inlineStr">
        <is>
          <t>Art Department Co-ordinator</t>
        </is>
      </c>
      <c r="B88" s="570" t="n"/>
      <c r="C88" s="465" t="n"/>
      <c r="D88" s="200">
        <f>B88*C88</f>
        <v/>
      </c>
      <c r="E88" s="570" t="n"/>
      <c r="F88" s="365" t="n"/>
      <c r="G88" s="200" t="n"/>
      <c r="H88" s="365" t="n"/>
      <c r="I88" s="200">
        <f>E88*F88+G88*H88</f>
        <v/>
      </c>
      <c r="J88" s="572" t="n"/>
      <c r="K88" s="573" t="n"/>
      <c r="L88" s="574" t="n"/>
      <c r="M88" s="573" t="n"/>
      <c r="N88" s="200">
        <f>J88*K88+L88*M88</f>
        <v/>
      </c>
      <c r="O88" s="583" t="n"/>
      <c r="P88" s="116" t="n"/>
      <c r="Q88" s="116" t="n"/>
      <c r="R88" s="465" t="n"/>
      <c r="S88" s="465" t="n"/>
      <c r="T88" s="465" t="n"/>
      <c r="U88" s="465" t="n"/>
      <c r="V88" s="465" t="n"/>
      <c r="W88" s="465" t="n"/>
      <c r="X88" s="465" t="n"/>
      <c r="Y88" s="465" t="n"/>
      <c r="Z88" s="465" t="n"/>
    </row>
    <row r="89" ht="10.5" customHeight="1" s="726">
      <c r="A89" s="198" t="inlineStr">
        <is>
          <t>Art Department Accountant</t>
        </is>
      </c>
      <c r="B89" s="570" t="n"/>
      <c r="C89" s="465" t="n"/>
      <c r="D89" s="200">
        <f>B89*C89</f>
        <v/>
      </c>
      <c r="E89" s="570" t="n"/>
      <c r="F89" s="365" t="n"/>
      <c r="G89" s="200" t="n"/>
      <c r="H89" s="365" t="n"/>
      <c r="I89" s="200">
        <f>E89*F89+G89*H89</f>
        <v/>
      </c>
      <c r="J89" s="572" t="n"/>
      <c r="K89" s="573" t="n"/>
      <c r="L89" s="574" t="n"/>
      <c r="M89" s="573" t="n"/>
      <c r="N89" s="200">
        <f>J89*K89+L89*M89</f>
        <v/>
      </c>
      <c r="O89" s="583" t="n"/>
      <c r="P89" s="116" t="n"/>
      <c r="Q89" s="116" t="n"/>
      <c r="R89" s="465" t="n"/>
      <c r="S89" s="465" t="n"/>
      <c r="T89" s="465" t="n"/>
      <c r="U89" s="465" t="n"/>
      <c r="V89" s="465" t="n"/>
      <c r="W89" s="465" t="n"/>
      <c r="X89" s="465" t="n"/>
      <c r="Y89" s="465" t="n"/>
      <c r="Z89" s="465" t="n"/>
    </row>
    <row r="90" ht="10.5" customHeight="1" s="726">
      <c r="A90" s="198" t="inlineStr">
        <is>
          <t>Draughtsperson</t>
        </is>
      </c>
      <c r="B90" s="570" t="n"/>
      <c r="C90" s="465" t="n"/>
      <c r="D90" s="200">
        <f>B90*C90</f>
        <v/>
      </c>
      <c r="E90" s="570" t="n"/>
      <c r="F90" s="365" t="n"/>
      <c r="G90" s="200" t="n"/>
      <c r="H90" s="365" t="n"/>
      <c r="I90" s="200">
        <f>E90*F90+G90*H90</f>
        <v/>
      </c>
      <c r="J90" s="572" t="n"/>
      <c r="K90" s="573" t="n"/>
      <c r="L90" s="574" t="n"/>
      <c r="M90" s="573" t="n"/>
      <c r="N90" s="200">
        <f>J90*K90+L90*M90</f>
        <v/>
      </c>
      <c r="O90" s="583" t="n"/>
      <c r="P90" s="116" t="n"/>
      <c r="Q90" s="116" t="n"/>
      <c r="R90" s="465" t="n"/>
      <c r="S90" s="465" t="n"/>
      <c r="T90" s="465" t="n"/>
      <c r="U90" s="465" t="n"/>
      <c r="V90" s="465" t="n"/>
      <c r="W90" s="465" t="n"/>
      <c r="X90" s="465" t="n"/>
      <c r="Y90" s="465" t="n"/>
      <c r="Z90" s="465" t="n"/>
    </row>
    <row r="91" ht="10.5" customHeight="1" s="726">
      <c r="A91" s="198" t="inlineStr">
        <is>
          <t>Special Artist(s)</t>
        </is>
      </c>
      <c r="B91" s="570" t="n"/>
      <c r="C91" s="465" t="n"/>
      <c r="D91" s="200">
        <f>B91*C91</f>
        <v/>
      </c>
      <c r="E91" s="570" t="n"/>
      <c r="F91" s="365" t="n"/>
      <c r="G91" s="200" t="n"/>
      <c r="H91" s="365" t="n"/>
      <c r="I91" s="200">
        <f>E91*F91+G91*H91</f>
        <v/>
      </c>
      <c r="J91" s="572" t="n"/>
      <c r="K91" s="573" t="n"/>
      <c r="L91" s="574" t="n"/>
      <c r="M91" s="573" t="n"/>
      <c r="N91" s="200">
        <f>J91*K91+L91*M91</f>
        <v/>
      </c>
      <c r="O91" s="583" t="n"/>
      <c r="P91" s="116" t="n"/>
      <c r="Q91" s="116" t="n"/>
      <c r="R91" s="465" t="n"/>
      <c r="S91" s="465" t="n"/>
      <c r="T91" s="465" t="n"/>
      <c r="U91" s="465" t="n"/>
      <c r="V91" s="465" t="n"/>
      <c r="W91" s="465" t="n"/>
      <c r="X91" s="465" t="n"/>
      <c r="Y91" s="465" t="n"/>
      <c r="Z91" s="465" t="n"/>
    </row>
    <row r="92" ht="10.5" customHeight="1" s="726">
      <c r="A92" s="198" t="inlineStr">
        <is>
          <t>Props Buyer(s)</t>
        </is>
      </c>
      <c r="B92" s="570" t="n"/>
      <c r="C92" s="465" t="n"/>
      <c r="D92" s="200">
        <f>B92*C92</f>
        <v/>
      </c>
      <c r="E92" s="570" t="n"/>
      <c r="F92" s="365" t="n"/>
      <c r="G92" s="200" t="n"/>
      <c r="H92" s="365" t="n"/>
      <c r="I92" s="200">
        <f>E92*F92+G92*H92</f>
        <v/>
      </c>
      <c r="J92" s="572" t="n"/>
      <c r="K92" s="573" t="n"/>
      <c r="L92" s="574" t="n"/>
      <c r="M92" s="573" t="n"/>
      <c r="N92" s="200">
        <f>J92*K92+L92*M92</f>
        <v/>
      </c>
      <c r="O92" s="583" t="n"/>
      <c r="P92" s="116" t="n"/>
      <c r="Q92" s="116" t="n"/>
      <c r="R92" s="465" t="n"/>
      <c r="S92" s="465" t="n"/>
      <c r="T92" s="465" t="n"/>
      <c r="U92" s="465" t="n"/>
      <c r="V92" s="465" t="n"/>
      <c r="W92" s="465" t="n"/>
      <c r="X92" s="465" t="n"/>
      <c r="Y92" s="465" t="n"/>
      <c r="Z92" s="465" t="n"/>
    </row>
    <row r="93" ht="10.5" customHeight="1" s="726">
      <c r="A93" s="198" t="inlineStr">
        <is>
          <t>Assistant Props Buyer(s)</t>
        </is>
      </c>
      <c r="B93" s="570" t="n"/>
      <c r="C93" s="465" t="n"/>
      <c r="D93" s="200">
        <f>B93*C93</f>
        <v/>
      </c>
      <c r="E93" s="570" t="n"/>
      <c r="F93" s="365" t="n"/>
      <c r="G93" s="200" t="n"/>
      <c r="H93" s="365" t="n"/>
      <c r="I93" s="200">
        <f>E93*F93+G93*H93</f>
        <v/>
      </c>
      <c r="J93" s="572" t="n"/>
      <c r="K93" s="573" t="n"/>
      <c r="L93" s="574" t="n"/>
      <c r="M93" s="573" t="n"/>
      <c r="N93" s="200">
        <f>J93*K93+L93*M93</f>
        <v/>
      </c>
      <c r="O93" s="583" t="n"/>
      <c r="P93" s="116" t="n"/>
      <c r="Q93" s="116" t="n"/>
      <c r="R93" s="465" t="n"/>
      <c r="S93" s="465" t="n"/>
      <c r="T93" s="465" t="n"/>
      <c r="U93" s="465" t="n"/>
      <c r="V93" s="465" t="n"/>
      <c r="W93" s="465" t="n"/>
      <c r="X93" s="465" t="n"/>
      <c r="Y93" s="465" t="n"/>
      <c r="Z93" s="465" t="n"/>
    </row>
    <row r="94" ht="10.5" customHeight="1" s="726">
      <c r="A94" s="198" t="inlineStr">
        <is>
          <t>Set Decorator(s)</t>
        </is>
      </c>
      <c r="B94" s="570" t="n"/>
      <c r="C94" s="465" t="n"/>
      <c r="D94" s="200">
        <f>B94*C94</f>
        <v/>
      </c>
      <c r="E94" s="570" t="n"/>
      <c r="F94" s="365" t="n"/>
      <c r="G94" s="200" t="n"/>
      <c r="H94" s="365" t="n"/>
      <c r="I94" s="200">
        <f>E94*F94+G94*H94</f>
        <v/>
      </c>
      <c r="J94" s="572" t="n"/>
      <c r="K94" s="573" t="n"/>
      <c r="L94" s="574" t="n"/>
      <c r="M94" s="573" t="n"/>
      <c r="N94" s="200">
        <f>J94*K94+L94*M94</f>
        <v/>
      </c>
      <c r="O94" s="583" t="n"/>
      <c r="P94" s="116" t="n"/>
      <c r="Q94" s="116" t="n"/>
      <c r="R94" s="465" t="n"/>
      <c r="S94" s="465" t="n"/>
      <c r="T94" s="465" t="n"/>
      <c r="U94" s="465" t="n"/>
      <c r="V94" s="465" t="n"/>
      <c r="W94" s="465" t="n"/>
      <c r="X94" s="465" t="n"/>
      <c r="Y94" s="465" t="n"/>
      <c r="Z94" s="465" t="n"/>
    </row>
    <row r="95" ht="10.5" customHeight="1" s="726">
      <c r="A95" s="198" t="inlineStr">
        <is>
          <t>Set Dresser(s)</t>
        </is>
      </c>
      <c r="B95" s="570" t="n"/>
      <c r="C95" s="465" t="n"/>
      <c r="D95" s="200">
        <f>B95*C95</f>
        <v/>
      </c>
      <c r="E95" s="570" t="n"/>
      <c r="F95" s="365" t="n"/>
      <c r="G95" s="200" t="n"/>
      <c r="H95" s="365" t="n"/>
      <c r="I95" s="200">
        <f>E95*F95+G95*H95</f>
        <v/>
      </c>
      <c r="J95" s="572" t="n"/>
      <c r="K95" s="573" t="n"/>
      <c r="L95" s="574" t="n"/>
      <c r="M95" s="573" t="n"/>
      <c r="N95" s="200">
        <f>J95*K95+L95*M95</f>
        <v/>
      </c>
      <c r="O95" s="583" t="n"/>
      <c r="P95" s="116" t="n"/>
      <c r="Q95" s="116" t="n"/>
      <c r="R95" s="465" t="n"/>
      <c r="S95" s="465" t="n"/>
      <c r="T95" s="465" t="n"/>
      <c r="U95" s="465" t="n"/>
      <c r="V95" s="465" t="n"/>
      <c r="W95" s="465" t="n"/>
      <c r="X95" s="465" t="n"/>
      <c r="Y95" s="465" t="n"/>
      <c r="Z95" s="465" t="n"/>
    </row>
    <row r="96" ht="10.5" customHeight="1" s="726">
      <c r="A96" s="198" t="inlineStr">
        <is>
          <t>Standby Props(s)</t>
        </is>
      </c>
      <c r="B96" s="570" t="n"/>
      <c r="C96" s="465" t="n"/>
      <c r="D96" s="200">
        <f>B96*C96</f>
        <v/>
      </c>
      <c r="E96" s="570" t="n"/>
      <c r="F96" s="365" t="n"/>
      <c r="G96" s="200" t="n"/>
      <c r="H96" s="365" t="n"/>
      <c r="I96" s="200">
        <f>E96*F96+G96*H96</f>
        <v/>
      </c>
      <c r="J96" s="572" t="n"/>
      <c r="K96" s="573" t="n"/>
      <c r="L96" s="574" t="n"/>
      <c r="M96" s="573" t="n"/>
      <c r="N96" s="200">
        <f>J96*K96+L96*M96</f>
        <v/>
      </c>
      <c r="O96" s="583" t="n"/>
      <c r="P96" s="116" t="n"/>
      <c r="Q96" s="116" t="n"/>
      <c r="R96" s="465" t="n"/>
      <c r="S96" s="465" t="n"/>
      <c r="T96" s="465" t="n"/>
      <c r="U96" s="465" t="n"/>
      <c r="V96" s="465" t="n"/>
      <c r="W96" s="465" t="n"/>
      <c r="X96" s="465" t="n"/>
      <c r="Y96" s="465" t="n"/>
      <c r="Z96" s="465" t="n"/>
    </row>
    <row r="97" ht="10.5" customHeight="1" s="726">
      <c r="A97" s="198" t="inlineStr">
        <is>
          <t>Assistant Standby Props</t>
        </is>
      </c>
      <c r="B97" s="570" t="n"/>
      <c r="C97" s="465" t="n"/>
      <c r="D97" s="200">
        <f>B97*C97</f>
        <v/>
      </c>
      <c r="E97" s="570" t="n"/>
      <c r="F97" s="365" t="n"/>
      <c r="G97" s="200" t="n"/>
      <c r="H97" s="365" t="n"/>
      <c r="I97" s="200">
        <f>E97*F97+G97*H97</f>
        <v/>
      </c>
      <c r="J97" s="572" t="n"/>
      <c r="K97" s="573" t="n"/>
      <c r="L97" s="574" t="n"/>
      <c r="M97" s="573" t="n"/>
      <c r="N97" s="200">
        <f>J97*K97+L97*M97</f>
        <v/>
      </c>
      <c r="O97" s="583" t="n"/>
      <c r="P97" s="116" t="n"/>
      <c r="Q97" s="116" t="n"/>
      <c r="R97" s="465" t="n"/>
      <c r="S97" s="465" t="n"/>
      <c r="T97" s="465" t="n"/>
      <c r="U97" s="465" t="n"/>
      <c r="V97" s="465" t="n"/>
      <c r="W97" s="465" t="n"/>
      <c r="X97" s="465" t="n"/>
      <c r="Y97" s="465" t="n"/>
      <c r="Z97" s="465" t="n"/>
    </row>
    <row r="98" ht="10.5" customHeight="1" s="726">
      <c r="A98" s="198" t="inlineStr">
        <is>
          <t>Video Playback Operator</t>
        </is>
      </c>
      <c r="B98" s="570" t="n"/>
      <c r="C98" s="465" t="n"/>
      <c r="D98" s="200">
        <f>B98*C98</f>
        <v/>
      </c>
      <c r="E98" s="570" t="n"/>
      <c r="F98" s="365" t="n"/>
      <c r="G98" s="200" t="n"/>
      <c r="H98" s="365" t="n"/>
      <c r="I98" s="200">
        <f>E98*F98+G98*H98</f>
        <v/>
      </c>
      <c r="J98" s="572" t="n"/>
      <c r="K98" s="573" t="n"/>
      <c r="L98" s="574" t="n"/>
      <c r="M98" s="573" t="n"/>
      <c r="N98" s="200">
        <f>J98*K98+L98*M98</f>
        <v/>
      </c>
      <c r="O98" s="583" t="n"/>
      <c r="P98" s="116" t="n"/>
      <c r="Q98" s="116" t="n"/>
      <c r="R98" s="465" t="n"/>
      <c r="S98" s="465" t="n"/>
      <c r="T98" s="465" t="n"/>
      <c r="U98" s="465" t="n"/>
      <c r="V98" s="465" t="n"/>
      <c r="W98" s="465" t="n"/>
      <c r="X98" s="465" t="n"/>
      <c r="Y98" s="465" t="n"/>
      <c r="Z98" s="465" t="n"/>
    </row>
    <row r="99" ht="10.5" customHeight="1" s="726">
      <c r="A99" s="198" t="inlineStr">
        <is>
          <t>Set/Props Maker(s)</t>
        </is>
      </c>
      <c r="B99" s="570" t="n"/>
      <c r="C99" s="465" t="n"/>
      <c r="D99" s="200">
        <f>B99*C99</f>
        <v/>
      </c>
      <c r="E99" s="570" t="n"/>
      <c r="F99" s="365" t="n"/>
      <c r="G99" s="200" t="n"/>
      <c r="H99" s="365" t="n"/>
      <c r="I99" s="200">
        <f>E99*F99+G99*H99</f>
        <v/>
      </c>
      <c r="J99" s="572" t="n"/>
      <c r="K99" s="573" t="n"/>
      <c r="L99" s="574" t="n"/>
      <c r="M99" s="573" t="n"/>
      <c r="N99" s="200">
        <f>J99*K99+L99*M99</f>
        <v/>
      </c>
      <c r="O99" s="583" t="n"/>
      <c r="P99" s="116" t="n"/>
      <c r="Q99" s="116" t="n"/>
      <c r="R99" s="465" t="n"/>
      <c r="S99" s="465" t="n"/>
      <c r="T99" s="465" t="n"/>
      <c r="U99" s="465" t="n"/>
      <c r="V99" s="465" t="n"/>
      <c r="W99" s="465" t="n"/>
      <c r="X99" s="465" t="n"/>
      <c r="Y99" s="465" t="n"/>
      <c r="Z99" s="465" t="n"/>
    </row>
    <row r="100" ht="10.5" customHeight="1" s="726">
      <c r="A100" s="198" t="inlineStr">
        <is>
          <t>Set/Model Maker(s)</t>
        </is>
      </c>
      <c r="B100" s="570" t="n"/>
      <c r="C100" s="465" t="n"/>
      <c r="D100" s="200">
        <f>B100*C100</f>
        <v/>
      </c>
      <c r="E100" s="570" t="n"/>
      <c r="F100" s="365" t="n"/>
      <c r="G100" s="200" t="n"/>
      <c r="H100" s="365" t="n"/>
      <c r="I100" s="200">
        <f>E100*F100+G100*H100</f>
        <v/>
      </c>
      <c r="J100" s="572" t="n"/>
      <c r="K100" s="573" t="n"/>
      <c r="L100" s="574" t="n"/>
      <c r="M100" s="573" t="n"/>
      <c r="N100" s="200">
        <f>J100*K100+L100*M100</f>
        <v/>
      </c>
      <c r="O100" s="583" t="n"/>
      <c r="P100" s="116" t="n"/>
      <c r="Q100" s="116" t="n"/>
      <c r="R100" s="465" t="n"/>
      <c r="S100" s="465" t="n"/>
      <c r="T100" s="465" t="n"/>
      <c r="U100" s="465" t="n"/>
      <c r="V100" s="465" t="n"/>
      <c r="W100" s="465" t="n"/>
      <c r="X100" s="465" t="n"/>
      <c r="Y100" s="465" t="n"/>
      <c r="Z100" s="465" t="n"/>
    </row>
    <row r="101" ht="10.5" customHeight="1" s="726">
      <c r="A101" s="198" t="inlineStr">
        <is>
          <t>Graphic Artist</t>
        </is>
      </c>
      <c r="B101" s="570" t="n"/>
      <c r="C101" s="465" t="n"/>
      <c r="D101" s="200">
        <f>B101*C101</f>
        <v/>
      </c>
      <c r="E101" s="570" t="n"/>
      <c r="F101" s="365" t="n"/>
      <c r="G101" s="200" t="n"/>
      <c r="H101" s="365" t="n"/>
      <c r="I101" s="200">
        <f>E101*F101+G101*H101</f>
        <v/>
      </c>
      <c r="J101" s="572" t="n"/>
      <c r="K101" s="573" t="n"/>
      <c r="L101" s="574" t="n"/>
      <c r="M101" s="573" t="n"/>
      <c r="N101" s="200">
        <f>J101*K101+L101*M101</f>
        <v/>
      </c>
      <c r="O101" s="583" t="n"/>
      <c r="P101" s="116" t="n"/>
      <c r="Q101" s="116" t="n"/>
      <c r="R101" s="465" t="n"/>
      <c r="S101" s="465" t="n"/>
      <c r="T101" s="465" t="n"/>
      <c r="U101" s="465" t="n"/>
      <c r="V101" s="465" t="n"/>
      <c r="W101" s="465" t="n"/>
      <c r="X101" s="465" t="n"/>
      <c r="Y101" s="465" t="n"/>
      <c r="Z101" s="465" t="n"/>
    </row>
    <row r="102" ht="10.5" customHeight="1" s="726">
      <c r="A102" s="198" t="inlineStr">
        <is>
          <t>Art Dept. Runner(s)</t>
        </is>
      </c>
      <c r="B102" s="570" t="n"/>
      <c r="C102" s="465" t="n"/>
      <c r="D102" s="200">
        <f>B102*C102</f>
        <v/>
      </c>
      <c r="E102" s="570" t="n"/>
      <c r="F102" s="365" t="n"/>
      <c r="G102" s="200" t="n"/>
      <c r="H102" s="365" t="n"/>
      <c r="I102" s="200">
        <f>E102*F102+G102*H102</f>
        <v/>
      </c>
      <c r="J102" s="572" t="n"/>
      <c r="K102" s="573" t="n"/>
      <c r="L102" s="574" t="n"/>
      <c r="M102" s="573" t="n"/>
      <c r="N102" s="200">
        <f>J102*K102+L102*M102</f>
        <v/>
      </c>
      <c r="O102" s="583" t="n"/>
      <c r="P102" s="116" t="n"/>
      <c r="Q102" s="116" t="n"/>
      <c r="R102" s="465" t="n"/>
      <c r="S102" s="465" t="n"/>
      <c r="T102" s="465" t="n"/>
      <c r="U102" s="465" t="n"/>
      <c r="V102" s="465" t="n"/>
      <c r="W102" s="465" t="n"/>
      <c r="X102" s="465" t="n"/>
      <c r="Y102" s="465" t="n"/>
      <c r="Z102" s="465" t="n"/>
    </row>
    <row r="103" ht="10.5" customHeight="1" s="726">
      <c r="A103" s="198" t="inlineStr">
        <is>
          <t>Art Dept. Casuals</t>
        </is>
      </c>
      <c r="B103" s="570" t="n"/>
      <c r="C103" s="465" t="n"/>
      <c r="D103" s="200">
        <f>B103*C103</f>
        <v/>
      </c>
      <c r="E103" s="570" t="n"/>
      <c r="F103" s="365" t="n"/>
      <c r="G103" s="200" t="n"/>
      <c r="H103" s="365" t="n"/>
      <c r="I103" s="200">
        <f>E103*F103+G103*H103</f>
        <v/>
      </c>
      <c r="J103" s="572" t="n"/>
      <c r="K103" s="573" t="n"/>
      <c r="L103" s="574" t="n"/>
      <c r="M103" s="573" t="n"/>
      <c r="N103" s="200">
        <f>J103*K103+L103*M103</f>
        <v/>
      </c>
      <c r="O103" s="583" t="n"/>
      <c r="P103" s="116" t="n"/>
      <c r="Q103" s="116" t="n"/>
      <c r="R103" s="465" t="n"/>
      <c r="S103" s="465" t="n"/>
      <c r="T103" s="465" t="n"/>
      <c r="U103" s="465" t="n"/>
      <c r="V103" s="465" t="n"/>
      <c r="W103" s="465" t="n"/>
      <c r="X103" s="465" t="n"/>
      <c r="Y103" s="465" t="n"/>
      <c r="Z103" s="465" t="n"/>
    </row>
    <row r="104" ht="10.5" customHeight="1" s="726">
      <c r="A104" s="198" t="inlineStr">
        <is>
          <t>Greensperson</t>
        </is>
      </c>
      <c r="B104" s="570" t="n"/>
      <c r="C104" s="465" t="n"/>
      <c r="D104" s="200">
        <f>B104*C104</f>
        <v/>
      </c>
      <c r="E104" s="570" t="n"/>
      <c r="F104" s="365" t="n"/>
      <c r="G104" s="200" t="n"/>
      <c r="H104" s="365" t="n"/>
      <c r="I104" s="200">
        <f>E104*F104+G104*H104</f>
        <v/>
      </c>
      <c r="J104" s="572" t="n"/>
      <c r="K104" s="573" t="n"/>
      <c r="L104" s="574" t="n"/>
      <c r="M104" s="573" t="n"/>
      <c r="N104" s="200">
        <f>J104*K104+L104*M104</f>
        <v/>
      </c>
      <c r="O104" s="583" t="n"/>
      <c r="P104" s="116" t="n"/>
      <c r="Q104" s="116" t="n"/>
      <c r="R104" s="465" t="n"/>
      <c r="S104" s="465" t="n"/>
      <c r="T104" s="465" t="n"/>
      <c r="U104" s="465" t="n"/>
      <c r="V104" s="465" t="n"/>
      <c r="W104" s="465" t="n"/>
      <c r="X104" s="465" t="n"/>
      <c r="Y104" s="465" t="n"/>
      <c r="Z104" s="465" t="n"/>
    </row>
    <row r="105" ht="10.5" customHeight="1" s="726">
      <c r="A105" s="198" t="inlineStr">
        <is>
          <t>Greens - Casuals</t>
        </is>
      </c>
      <c r="B105" s="570" t="n"/>
      <c r="C105" s="465" t="n"/>
      <c r="D105" s="200">
        <f>B105*C105</f>
        <v/>
      </c>
      <c r="E105" s="570" t="n"/>
      <c r="F105" s="365" t="n"/>
      <c r="G105" s="200" t="n"/>
      <c r="H105" s="365" t="n"/>
      <c r="I105" s="200">
        <f>E105*F105+G105*H105</f>
        <v/>
      </c>
      <c r="J105" s="572" t="n"/>
      <c r="K105" s="573" t="n"/>
      <c r="L105" s="574" t="n"/>
      <c r="M105" s="573" t="n"/>
      <c r="N105" s="200">
        <f>J105*K105+L105*M105</f>
        <v/>
      </c>
      <c r="O105" s="583" t="n"/>
      <c r="P105" s="116" t="n"/>
      <c r="Q105" s="116" t="n"/>
      <c r="R105" s="465" t="n"/>
      <c r="S105" s="465" t="n"/>
      <c r="T105" s="465" t="n"/>
      <c r="U105" s="465" t="n"/>
      <c r="V105" s="465" t="n"/>
      <c r="W105" s="465" t="n"/>
      <c r="X105" s="465" t="n"/>
      <c r="Y105" s="465" t="n"/>
      <c r="Z105" s="465" t="n"/>
    </row>
    <row r="106" ht="10.5" customHeight="1" s="726">
      <c r="A106" s="198" t="inlineStr">
        <is>
          <t>Animal Assistants</t>
        </is>
      </c>
      <c r="B106" s="570" t="n"/>
      <c r="C106" s="465" t="n"/>
      <c r="D106" s="200">
        <f>B106*C106</f>
        <v/>
      </c>
      <c r="E106" s="570" t="n"/>
      <c r="F106" s="365" t="n"/>
      <c r="G106" s="200" t="n"/>
      <c r="H106" s="365" t="n"/>
      <c r="I106" s="200">
        <f>E106*F106+G106*H106</f>
        <v/>
      </c>
      <c r="J106" s="572" t="n"/>
      <c r="K106" s="573" t="n"/>
      <c r="L106" s="574" t="n"/>
      <c r="M106" s="573" t="n"/>
      <c r="N106" s="200">
        <f>J106*K106+L106*M106</f>
        <v/>
      </c>
      <c r="O106" s="583" t="n"/>
      <c r="P106" s="116" t="n"/>
      <c r="Q106" s="116" t="n"/>
      <c r="R106" s="465" t="n"/>
      <c r="S106" s="465" t="n"/>
      <c r="T106" s="465" t="n"/>
      <c r="U106" s="465" t="n"/>
      <c r="V106" s="465" t="n"/>
      <c r="W106" s="465" t="n"/>
      <c r="X106" s="465" t="n"/>
      <c r="Y106" s="465" t="n"/>
      <c r="Z106" s="465" t="n"/>
    </row>
    <row r="107" ht="10.5" customHeight="1" s="726">
      <c r="A107" s="198" t="inlineStr">
        <is>
          <t>Action Vehicle Co-ordinator.</t>
        </is>
      </c>
      <c r="B107" s="570" t="n"/>
      <c r="C107" s="465" t="n"/>
      <c r="D107" s="200">
        <f>B107*C107</f>
        <v/>
      </c>
      <c r="E107" s="570" t="n"/>
      <c r="F107" s="365" t="n"/>
      <c r="G107" s="200" t="n"/>
      <c r="H107" s="365" t="n"/>
      <c r="I107" s="200">
        <f>E107*F107+G107*H107</f>
        <v/>
      </c>
      <c r="J107" s="572" t="n"/>
      <c r="K107" s="573" t="n"/>
      <c r="L107" s="574" t="n"/>
      <c r="M107" s="573" t="n"/>
      <c r="N107" s="200">
        <f>J107*K107+L107*M107</f>
        <v/>
      </c>
      <c r="O107" s="583" t="n"/>
      <c r="P107" s="116" t="n"/>
      <c r="Q107" s="116" t="n"/>
      <c r="R107" s="465" t="n"/>
      <c r="S107" s="465" t="n"/>
      <c r="T107" s="465" t="n"/>
      <c r="U107" s="465" t="n"/>
      <c r="V107" s="465" t="n"/>
      <c r="W107" s="465" t="n"/>
      <c r="X107" s="465" t="n"/>
      <c r="Y107" s="465" t="n"/>
      <c r="Z107" s="465" t="n"/>
    </row>
    <row r="108" ht="10.5" customHeight="1" s="726">
      <c r="A108" s="198" t="inlineStr">
        <is>
          <t>Marine Co-ordinator</t>
        </is>
      </c>
      <c r="B108" s="570" t="n"/>
      <c r="C108" s="465" t="n"/>
      <c r="D108" s="200">
        <f>B108*C108</f>
        <v/>
      </c>
      <c r="E108" s="570" t="n"/>
      <c r="F108" s="365" t="n"/>
      <c r="G108" s="200" t="n"/>
      <c r="H108" s="365" t="n"/>
      <c r="I108" s="200">
        <f>E108*F108+G108*H108</f>
        <v/>
      </c>
      <c r="J108" s="572" t="n"/>
      <c r="K108" s="573" t="n"/>
      <c r="L108" s="574" t="n"/>
      <c r="M108" s="573" t="n"/>
      <c r="N108" s="200">
        <f>J108*K108+L108*M108</f>
        <v/>
      </c>
      <c r="O108" s="583" t="n"/>
      <c r="P108" s="116" t="n"/>
      <c r="Q108" s="116" t="n"/>
      <c r="R108" s="465" t="n"/>
      <c r="S108" s="465" t="n"/>
      <c r="T108" s="465" t="n"/>
      <c r="U108" s="465" t="n"/>
      <c r="V108" s="465" t="n"/>
      <c r="W108" s="465" t="n"/>
      <c r="X108" s="465" t="n"/>
      <c r="Y108" s="465" t="n"/>
      <c r="Z108" s="465" t="n"/>
    </row>
    <row r="109" ht="10.5" customHeight="1" s="726">
      <c r="A109" s="198" t="inlineStr">
        <is>
          <t>Marine Specialist</t>
        </is>
      </c>
      <c r="B109" s="570" t="n"/>
      <c r="C109" s="465" t="n"/>
      <c r="D109" s="200">
        <f>B109*C109</f>
        <v/>
      </c>
      <c r="E109" s="570" t="n"/>
      <c r="F109" s="365" t="n"/>
      <c r="G109" s="200" t="n"/>
      <c r="H109" s="365" t="n"/>
      <c r="I109" s="200">
        <f>E109*F109+G109*H109</f>
        <v/>
      </c>
      <c r="J109" s="572" t="n"/>
      <c r="K109" s="573" t="n"/>
      <c r="L109" s="574" t="n"/>
      <c r="M109" s="573" t="n"/>
      <c r="N109" s="200">
        <f>J109*K109+L109*M109</f>
        <v/>
      </c>
      <c r="O109" s="583" t="n"/>
      <c r="P109" s="116" t="n"/>
      <c r="Q109" s="116" t="n"/>
      <c r="R109" s="465" t="n"/>
      <c r="S109" s="465" t="n"/>
      <c r="T109" s="465" t="n"/>
      <c r="U109" s="465" t="n"/>
      <c r="V109" s="465" t="n"/>
      <c r="W109" s="465" t="n"/>
      <c r="X109" s="465" t="n"/>
      <c r="Y109" s="465" t="n"/>
      <c r="Z109" s="465" t="n"/>
    </row>
    <row r="110" ht="10.5" customHeight="1" s="726">
      <c r="A110" s="198" t="inlineStr">
        <is>
          <t>Aerial Specialist</t>
        </is>
      </c>
      <c r="B110" s="570" t="n"/>
      <c r="C110" s="465" t="n"/>
      <c r="D110" s="200">
        <f>B110*C110</f>
        <v/>
      </c>
      <c r="E110" s="570" t="n"/>
      <c r="F110" s="365" t="n"/>
      <c r="G110" s="200" t="n"/>
      <c r="H110" s="365" t="n"/>
      <c r="I110" s="200">
        <f>E110*F110+G110*H110</f>
        <v/>
      </c>
      <c r="J110" s="572" t="n"/>
      <c r="K110" s="573" t="n"/>
      <c r="L110" s="574" t="n"/>
      <c r="M110" s="573" t="n"/>
      <c r="N110" s="200">
        <f>J110*K110+L110*M110</f>
        <v/>
      </c>
      <c r="O110" s="583" t="n"/>
      <c r="P110" s="116" t="n"/>
      <c r="Q110" s="116" t="n"/>
      <c r="R110" s="465" t="n"/>
      <c r="S110" s="465" t="n"/>
      <c r="T110" s="465" t="n"/>
      <c r="U110" s="465" t="n"/>
      <c r="V110" s="465" t="n"/>
      <c r="W110" s="465" t="n"/>
      <c r="X110" s="465" t="n"/>
      <c r="Y110" s="465" t="n"/>
      <c r="Z110" s="465" t="n"/>
    </row>
    <row r="111" ht="10.5" customHeight="1" s="726">
      <c r="A111" s="198" t="inlineStr">
        <is>
          <t>Mechanic</t>
        </is>
      </c>
      <c r="B111" s="570" t="n"/>
      <c r="C111" s="465" t="n"/>
      <c r="D111" s="200">
        <f>B111*C111</f>
        <v/>
      </c>
      <c r="E111" s="570" t="n"/>
      <c r="F111" s="365" t="n"/>
      <c r="G111" s="200" t="n"/>
      <c r="H111" s="365" t="n"/>
      <c r="I111" s="200">
        <f>E111*F111+G111*H111</f>
        <v/>
      </c>
      <c r="J111" s="572" t="n"/>
      <c r="K111" s="573" t="n"/>
      <c r="L111" s="574" t="n"/>
      <c r="M111" s="573" t="n"/>
      <c r="N111" s="200">
        <f>J111*K111+L111*M111</f>
        <v/>
      </c>
      <c r="O111" s="583" t="n"/>
      <c r="P111" s="116" t="n"/>
      <c r="Q111" s="116" t="n"/>
      <c r="R111" s="465" t="n"/>
      <c r="S111" s="465" t="n"/>
      <c r="T111" s="465" t="n"/>
      <c r="U111" s="465" t="n"/>
      <c r="V111" s="465" t="n"/>
      <c r="W111" s="465" t="n"/>
      <c r="X111" s="465" t="n"/>
      <c r="Y111" s="465" t="n"/>
      <c r="Z111" s="465" t="n"/>
    </row>
    <row r="112" ht="10.5" customHeight="1" s="726">
      <c r="A112" s="198" t="inlineStr">
        <is>
          <t>Driver(s)</t>
        </is>
      </c>
      <c r="B112" s="570" t="n"/>
      <c r="C112" s="465" t="n"/>
      <c r="D112" s="200">
        <f>B112*C112</f>
        <v/>
      </c>
      <c r="E112" s="570" t="n"/>
      <c r="F112" s="365" t="n"/>
      <c r="G112" s="200" t="n"/>
      <c r="H112" s="365" t="n"/>
      <c r="I112" s="200">
        <f>E112*F112+G112*H112</f>
        <v/>
      </c>
      <c r="J112" s="572" t="n"/>
      <c r="K112" s="573" t="n"/>
      <c r="L112" s="574" t="n"/>
      <c r="M112" s="573" t="n"/>
      <c r="N112" s="200">
        <f>J112*K112+L112*M112</f>
        <v/>
      </c>
      <c r="O112" s="583" t="n"/>
      <c r="P112" s="116" t="n"/>
      <c r="Q112" s="116" t="n"/>
      <c r="R112" s="465" t="n"/>
      <c r="S112" s="465" t="n"/>
      <c r="T112" s="465" t="n"/>
      <c r="U112" s="465" t="n"/>
      <c r="V112" s="465" t="n"/>
      <c r="W112" s="465" t="n"/>
      <c r="X112" s="465" t="n"/>
      <c r="Y112" s="465" t="n"/>
      <c r="Z112" s="465" t="n"/>
    </row>
    <row r="113" ht="10.5" customHeight="1" s="726">
      <c r="A113" s="198" t="inlineStr">
        <is>
          <t>Animal Trainer(s)</t>
        </is>
      </c>
      <c r="B113" s="570" t="n"/>
      <c r="C113" s="465" t="n"/>
      <c r="D113" s="200">
        <f>B113*C113</f>
        <v/>
      </c>
      <c r="E113" s="570" t="n"/>
      <c r="F113" s="365" t="n"/>
      <c r="G113" s="200" t="n"/>
      <c r="H113" s="365" t="n"/>
      <c r="I113" s="200">
        <f>E113*F113+G113*H113</f>
        <v/>
      </c>
      <c r="J113" s="572" t="n"/>
      <c r="K113" s="573" t="n"/>
      <c r="L113" s="574" t="n"/>
      <c r="M113" s="573" t="n"/>
      <c r="N113" s="200">
        <f>J113*K113+L113*M113</f>
        <v/>
      </c>
      <c r="O113" s="583" t="n"/>
      <c r="P113" s="116" t="n"/>
      <c r="Q113" s="116" t="n"/>
      <c r="R113" s="465" t="n"/>
      <c r="S113" s="465" t="n"/>
      <c r="T113" s="465" t="n"/>
      <c r="U113" s="465" t="n"/>
      <c r="V113" s="465" t="n"/>
      <c r="W113" s="465" t="n"/>
      <c r="X113" s="465" t="n"/>
      <c r="Y113" s="465" t="n"/>
      <c r="Z113" s="465" t="n"/>
    </row>
    <row r="114" ht="10.5" customHeight="1" s="726">
      <c r="A114" s="198" t="inlineStr">
        <is>
          <t>Horse Wrangler</t>
        </is>
      </c>
      <c r="B114" s="570" t="n"/>
      <c r="C114" s="465" t="n"/>
      <c r="D114" s="200">
        <f>B114*C114</f>
        <v/>
      </c>
      <c r="E114" s="570" t="n"/>
      <c r="F114" s="365" t="n"/>
      <c r="G114" s="200" t="n"/>
      <c r="H114" s="365" t="n"/>
      <c r="I114" s="200">
        <f>E114*F114+G114*H114</f>
        <v/>
      </c>
      <c r="J114" s="572" t="n"/>
      <c r="K114" s="573" t="n"/>
      <c r="L114" s="574" t="n"/>
      <c r="M114" s="573" t="n"/>
      <c r="N114" s="200">
        <f>J114*K114+L114*M114</f>
        <v/>
      </c>
      <c r="O114" s="583" t="n"/>
      <c r="P114" s="116" t="n"/>
      <c r="Q114" s="116" t="n"/>
      <c r="R114" s="465" t="n"/>
      <c r="S114" s="465" t="n"/>
      <c r="T114" s="465" t="n"/>
      <c r="U114" s="465" t="n"/>
      <c r="V114" s="465" t="n"/>
      <c r="W114" s="465" t="n"/>
      <c r="X114" s="465" t="n"/>
      <c r="Y114" s="465" t="n"/>
      <c r="Z114" s="465" t="n"/>
    </row>
    <row r="115" ht="10.5" customHeight="1" s="726">
      <c r="A115" s="198" t="inlineStr">
        <is>
          <t>Wrangler(s)</t>
        </is>
      </c>
      <c r="B115" s="570" t="n"/>
      <c r="C115" s="465" t="n"/>
      <c r="D115" s="200">
        <f>B115*C115</f>
        <v/>
      </c>
      <c r="E115" s="570" t="n"/>
      <c r="F115" s="365" t="n"/>
      <c r="G115" s="200" t="n"/>
      <c r="H115" s="365" t="n"/>
      <c r="I115" s="200">
        <f>E115*F115+G115*H115</f>
        <v/>
      </c>
      <c r="J115" s="572" t="n"/>
      <c r="K115" s="573" t="n"/>
      <c r="L115" s="574" t="n"/>
      <c r="M115" s="573" t="n"/>
      <c r="N115" s="200">
        <f>J115*K115+L115*M115</f>
        <v/>
      </c>
      <c r="O115" s="583" t="n"/>
      <c r="P115" s="116" t="n"/>
      <c r="Q115" s="116" t="n"/>
      <c r="R115" s="465" t="n"/>
      <c r="S115" s="465" t="n"/>
      <c r="T115" s="465" t="n"/>
      <c r="U115" s="465" t="n"/>
      <c r="V115" s="465" t="n"/>
      <c r="W115" s="465" t="n"/>
      <c r="X115" s="465" t="n"/>
      <c r="Y115" s="465" t="n"/>
      <c r="Z115" s="465" t="n"/>
    </row>
    <row r="116" ht="10.5" customHeight="1" s="726">
      <c r="A116" s="198" t="inlineStr">
        <is>
          <t>Animal Assistants</t>
        </is>
      </c>
      <c r="B116" s="570" t="n"/>
      <c r="C116" s="465" t="n"/>
      <c r="D116" s="200">
        <f>B116*C116</f>
        <v/>
      </c>
      <c r="E116" s="570" t="n"/>
      <c r="F116" s="365" t="n"/>
      <c r="G116" s="200" t="n"/>
      <c r="H116" s="365" t="n"/>
      <c r="I116" s="200">
        <f>E116*F116+G116*H116</f>
        <v/>
      </c>
      <c r="J116" s="572" t="n"/>
      <c r="K116" s="573" t="n"/>
      <c r="L116" s="574" t="n"/>
      <c r="M116" s="573" t="n"/>
      <c r="N116" s="200">
        <f>J116*K116+L116*M116</f>
        <v/>
      </c>
      <c r="O116" s="583" t="n"/>
      <c r="P116" s="116" t="n"/>
      <c r="Q116" s="116" t="n"/>
      <c r="R116" s="465" t="n"/>
      <c r="S116" s="465" t="n"/>
      <c r="T116" s="465" t="n"/>
      <c r="U116" s="465" t="n"/>
      <c r="V116" s="465" t="n"/>
      <c r="W116" s="465" t="n"/>
      <c r="X116" s="465" t="n"/>
      <c r="Y116" s="465" t="n"/>
      <c r="Z116" s="465" t="n"/>
    </row>
    <row r="117" ht="10.5" customHeight="1" s="726">
      <c r="A117" s="198" t="inlineStr">
        <is>
          <t>Stable Hand(s)</t>
        </is>
      </c>
      <c r="B117" s="570" t="n"/>
      <c r="C117" s="465" t="n"/>
      <c r="D117" s="200">
        <f>B117*C117</f>
        <v/>
      </c>
      <c r="E117" s="570" t="n"/>
      <c r="F117" s="365" t="n"/>
      <c r="G117" s="200" t="n"/>
      <c r="H117" s="365" t="n"/>
      <c r="I117" s="200">
        <f>E117*F117+G117*H117</f>
        <v/>
      </c>
      <c r="J117" s="572" t="n"/>
      <c r="K117" s="573" t="n"/>
      <c r="L117" s="574" t="n"/>
      <c r="M117" s="573" t="n"/>
      <c r="N117" s="200">
        <f>J117*K117+L117*M117</f>
        <v/>
      </c>
      <c r="O117" s="583" t="n"/>
      <c r="P117" s="116" t="n"/>
      <c r="Q117" s="116" t="n"/>
      <c r="R117" s="465" t="n"/>
      <c r="S117" s="465" t="n"/>
      <c r="T117" s="465" t="n"/>
      <c r="U117" s="465" t="n"/>
      <c r="V117" s="465" t="n"/>
      <c r="W117" s="465" t="n"/>
      <c r="X117" s="465" t="n"/>
      <c r="Y117" s="465" t="n"/>
      <c r="Z117" s="465" t="n"/>
    </row>
    <row r="118" ht="10.5" customHeight="1" s="726">
      <c r="A118" s="198" t="inlineStr">
        <is>
          <t>Construction Manager(s)</t>
        </is>
      </c>
      <c r="B118" s="570" t="n"/>
      <c r="C118" s="465" t="n"/>
      <c r="D118" s="200">
        <f>B118*C118</f>
        <v/>
      </c>
      <c r="E118" s="570" t="n"/>
      <c r="F118" s="365" t="n"/>
      <c r="G118" s="200" t="n"/>
      <c r="H118" s="365" t="n"/>
      <c r="I118" s="200">
        <f>E118*F118+G118*H118</f>
        <v/>
      </c>
      <c r="J118" s="572" t="n"/>
      <c r="K118" s="573" t="n"/>
      <c r="L118" s="574" t="n"/>
      <c r="M118" s="573" t="n"/>
      <c r="N118" s="200">
        <f>J118*K118+L118*M118</f>
        <v/>
      </c>
      <c r="O118" s="583" t="n"/>
      <c r="P118" s="116" t="n"/>
      <c r="Q118" s="116" t="n"/>
      <c r="R118" s="465" t="n"/>
      <c r="S118" s="465" t="n"/>
      <c r="T118" s="465" t="n"/>
      <c r="U118" s="465" t="n"/>
      <c r="V118" s="465" t="n"/>
      <c r="W118" s="465" t="n"/>
      <c r="X118" s="465" t="n"/>
      <c r="Y118" s="465" t="n"/>
      <c r="Z118" s="465" t="n"/>
    </row>
    <row r="119" ht="10.5" customHeight="1" s="726">
      <c r="A119" s="198" t="inlineStr">
        <is>
          <t>Construction Foreman</t>
        </is>
      </c>
      <c r="B119" s="570" t="n"/>
      <c r="C119" s="465" t="n"/>
      <c r="D119" s="200">
        <f>B119*C119</f>
        <v/>
      </c>
      <c r="E119" s="570" t="n"/>
      <c r="F119" s="365" t="n"/>
      <c r="G119" s="200" t="n"/>
      <c r="H119" s="365" t="n"/>
      <c r="I119" s="200">
        <f>E119*F119+G119*H119</f>
        <v/>
      </c>
      <c r="J119" s="572" t="n"/>
      <c r="K119" s="573" t="n"/>
      <c r="L119" s="574" t="n"/>
      <c r="M119" s="573" t="n"/>
      <c r="N119" s="200">
        <f>J119*K119+L119*M119</f>
        <v/>
      </c>
      <c r="O119" s="583" t="n"/>
      <c r="P119" s="116" t="n"/>
      <c r="Q119" s="116" t="n"/>
      <c r="R119" s="465" t="n"/>
      <c r="S119" s="465" t="n"/>
      <c r="T119" s="465" t="n"/>
      <c r="U119" s="465" t="n"/>
      <c r="V119" s="465" t="n"/>
      <c r="W119" s="465" t="n"/>
      <c r="X119" s="465" t="n"/>
      <c r="Y119" s="465" t="n"/>
      <c r="Z119" s="465" t="n"/>
    </row>
    <row r="120" ht="10.5" customHeight="1" s="726">
      <c r="A120" s="198" t="inlineStr">
        <is>
          <t>Construction Accountant</t>
        </is>
      </c>
      <c r="B120" s="570" t="n"/>
      <c r="C120" s="465" t="n"/>
      <c r="D120" s="200">
        <f>B120*C120</f>
        <v/>
      </c>
      <c r="E120" s="570" t="n"/>
      <c r="F120" s="365" t="n"/>
      <c r="G120" s="200" t="n"/>
      <c r="H120" s="365" t="n"/>
      <c r="I120" s="200">
        <f>E120*F120+G120*H120</f>
        <v/>
      </c>
      <c r="J120" s="572" t="n"/>
      <c r="K120" s="573" t="n"/>
      <c r="L120" s="574" t="n"/>
      <c r="M120" s="573" t="n"/>
      <c r="N120" s="200">
        <f>J120*K120+L120*M120</f>
        <v/>
      </c>
      <c r="O120" s="583" t="n"/>
      <c r="P120" s="116" t="n"/>
      <c r="Q120" s="116" t="n"/>
      <c r="R120" s="465" t="n"/>
      <c r="S120" s="465" t="n"/>
      <c r="T120" s="465" t="n"/>
      <c r="U120" s="465" t="n"/>
      <c r="V120" s="465" t="n"/>
      <c r="W120" s="465" t="n"/>
      <c r="X120" s="465" t="n"/>
      <c r="Y120" s="465" t="n"/>
      <c r="Z120" s="465" t="n"/>
    </row>
    <row r="121" ht="10.5" customHeight="1" s="726">
      <c r="A121" s="198" t="inlineStr">
        <is>
          <t>Leading Hand</t>
        </is>
      </c>
      <c r="B121" s="570" t="n"/>
      <c r="C121" s="465" t="n"/>
      <c r="D121" s="200">
        <f>B121*C121</f>
        <v/>
      </c>
      <c r="E121" s="570" t="n"/>
      <c r="F121" s="365" t="n"/>
      <c r="G121" s="200" t="n"/>
      <c r="H121" s="365" t="n"/>
      <c r="I121" s="200">
        <f>E121*F121+G121*H121</f>
        <v/>
      </c>
      <c r="J121" s="572" t="n"/>
      <c r="K121" s="573" t="n"/>
      <c r="L121" s="574" t="n"/>
      <c r="M121" s="573" t="n"/>
      <c r="N121" s="200">
        <f>J121*K121+L121*M121</f>
        <v/>
      </c>
      <c r="O121" s="583" t="n"/>
      <c r="P121" s="116" t="n"/>
      <c r="Q121" s="116" t="n"/>
      <c r="R121" s="465" t="n"/>
      <c r="S121" s="465" t="n"/>
      <c r="T121" s="465" t="n"/>
      <c r="U121" s="465" t="n"/>
      <c r="V121" s="465" t="n"/>
      <c r="W121" s="465" t="n"/>
      <c r="X121" s="465" t="n"/>
      <c r="Y121" s="465" t="n"/>
      <c r="Z121" s="465" t="n"/>
    </row>
    <row r="122" ht="10.5" customHeight="1" s="726">
      <c r="A122" s="198" t="inlineStr">
        <is>
          <t>Standby Carpenter</t>
        </is>
      </c>
      <c r="B122" s="570" t="n"/>
      <c r="C122" s="465" t="n"/>
      <c r="D122" s="200">
        <f>B122*C122</f>
        <v/>
      </c>
      <c r="E122" s="570" t="n"/>
      <c r="F122" s="365" t="n"/>
      <c r="G122" s="200" t="n"/>
      <c r="H122" s="365" t="n"/>
      <c r="I122" s="200">
        <f>E122*F122+G122*H122</f>
        <v/>
      </c>
      <c r="J122" s="572" t="n"/>
      <c r="K122" s="573" t="n"/>
      <c r="L122" s="574" t="n"/>
      <c r="M122" s="573" t="n"/>
      <c r="N122" s="200">
        <f>J122*K122+L122*M122</f>
        <v/>
      </c>
      <c r="O122" s="583" t="n"/>
      <c r="P122" s="116" t="n"/>
      <c r="Q122" s="116" t="n"/>
      <c r="R122" s="465" t="n"/>
      <c r="S122" s="465" t="n"/>
      <c r="T122" s="465" t="n"/>
      <c r="U122" s="465" t="n"/>
      <c r="V122" s="465" t="n"/>
      <c r="W122" s="465" t="n"/>
      <c r="X122" s="465" t="n"/>
      <c r="Y122" s="465" t="n"/>
      <c r="Z122" s="465" t="n"/>
    </row>
    <row r="123" ht="10.5" customHeight="1" s="726">
      <c r="A123" s="198" t="inlineStr">
        <is>
          <t>Carpenter(s)</t>
        </is>
      </c>
      <c r="B123" s="570" t="n"/>
      <c r="C123" s="465" t="n"/>
      <c r="D123" s="200">
        <f>B123*C123</f>
        <v/>
      </c>
      <c r="E123" s="570" t="n"/>
      <c r="F123" s="365" t="n"/>
      <c r="G123" s="200" t="n"/>
      <c r="H123" s="365" t="n"/>
      <c r="I123" s="200">
        <f>E123*F123+G123*H123</f>
        <v/>
      </c>
      <c r="J123" s="572" t="n"/>
      <c r="K123" s="573" t="n"/>
      <c r="L123" s="574" t="n"/>
      <c r="M123" s="573" t="n"/>
      <c r="N123" s="200">
        <f>J123*K123+L123*M123</f>
        <v/>
      </c>
      <c r="O123" s="583" t="n"/>
      <c r="P123" s="116" t="n"/>
      <c r="Q123" s="116" t="n"/>
      <c r="R123" s="465" t="n"/>
      <c r="S123" s="465" t="n"/>
      <c r="T123" s="465" t="n"/>
      <c r="U123" s="465" t="n"/>
      <c r="V123" s="465" t="n"/>
      <c r="W123" s="465" t="n"/>
      <c r="X123" s="465" t="n"/>
      <c r="Y123" s="465" t="n"/>
      <c r="Z123" s="465" t="n"/>
    </row>
    <row r="124" ht="10.5" customHeight="1" s="726">
      <c r="A124" s="198" t="inlineStr">
        <is>
          <t>Labourer(s)</t>
        </is>
      </c>
      <c r="B124" s="570" t="n"/>
      <c r="C124" s="465" t="n"/>
      <c r="D124" s="200">
        <f>B124*C124</f>
        <v/>
      </c>
      <c r="E124" s="570" t="n"/>
      <c r="F124" s="365" t="n"/>
      <c r="G124" s="200" t="n"/>
      <c r="H124" s="365" t="n"/>
      <c r="I124" s="200">
        <f>E124*F124+G124*H124</f>
        <v/>
      </c>
      <c r="J124" s="572" t="n"/>
      <c r="K124" s="573" t="n"/>
      <c r="L124" s="574" t="n"/>
      <c r="M124" s="573" t="n"/>
      <c r="N124" s="200">
        <f>J124*K124+L124*M124</f>
        <v/>
      </c>
      <c r="O124" s="583" t="n"/>
      <c r="P124" s="116" t="n"/>
      <c r="Q124" s="116" t="n"/>
      <c r="R124" s="465" t="n"/>
      <c r="S124" s="465" t="n"/>
      <c r="T124" s="465" t="n"/>
      <c r="U124" s="465" t="n"/>
      <c r="V124" s="465" t="n"/>
      <c r="W124" s="465" t="n"/>
      <c r="X124" s="465" t="n"/>
      <c r="Y124" s="465" t="n"/>
      <c r="Z124" s="465" t="n"/>
    </row>
    <row r="125" ht="10.5" customHeight="1" s="726">
      <c r="A125" s="198" t="inlineStr">
        <is>
          <t>Carpenters &amp; Labourers - Casuals</t>
        </is>
      </c>
      <c r="B125" s="570" t="n"/>
      <c r="C125" s="465" t="n"/>
      <c r="D125" s="200">
        <f>B125*C125</f>
        <v/>
      </c>
      <c r="E125" s="570" t="n"/>
      <c r="F125" s="365" t="n"/>
      <c r="G125" s="200" t="n"/>
      <c r="H125" s="365" t="n"/>
      <c r="I125" s="200">
        <f>E125*F125+G125*H125</f>
        <v/>
      </c>
      <c r="J125" s="572" t="n"/>
      <c r="K125" s="573" t="n"/>
      <c r="L125" s="574" t="n"/>
      <c r="M125" s="573" t="n"/>
      <c r="N125" s="200">
        <f>J125*K125+L125*M125</f>
        <v/>
      </c>
      <c r="O125" s="583" t="n"/>
      <c r="P125" s="116" t="n"/>
      <c r="Q125" s="116" t="n"/>
      <c r="R125" s="465" t="n"/>
      <c r="S125" s="465" t="n"/>
      <c r="T125" s="465" t="n"/>
      <c r="U125" s="465" t="n"/>
      <c r="V125" s="465" t="n"/>
      <c r="W125" s="465" t="n"/>
      <c r="X125" s="465" t="n"/>
      <c r="Y125" s="465" t="n"/>
      <c r="Z125" s="465" t="n"/>
    </row>
    <row r="126" ht="10.5" customHeight="1" s="726">
      <c r="A126" s="198" t="inlineStr">
        <is>
          <t>Signwriter</t>
        </is>
      </c>
      <c r="B126" s="570" t="n"/>
      <c r="C126" s="465" t="n"/>
      <c r="D126" s="200">
        <f>B126*C126</f>
        <v/>
      </c>
      <c r="E126" s="570" t="n"/>
      <c r="F126" s="365" t="n"/>
      <c r="G126" s="200" t="n"/>
      <c r="H126" s="365" t="n"/>
      <c r="I126" s="200">
        <f>E126*F126+G126*H126</f>
        <v/>
      </c>
      <c r="J126" s="572" t="n"/>
      <c r="K126" s="573" t="n"/>
      <c r="L126" s="574" t="n"/>
      <c r="M126" s="573" t="n"/>
      <c r="N126" s="200">
        <f>J126*K126+L126*M126</f>
        <v/>
      </c>
      <c r="O126" s="583" t="n"/>
      <c r="P126" s="116" t="n"/>
      <c r="Q126" s="116" t="n"/>
      <c r="R126" s="465" t="n"/>
      <c r="S126" s="465" t="n"/>
      <c r="T126" s="465" t="n"/>
      <c r="U126" s="465" t="n"/>
      <c r="V126" s="465" t="n"/>
      <c r="W126" s="465" t="n"/>
      <c r="X126" s="465" t="n"/>
      <c r="Y126" s="465" t="n"/>
      <c r="Z126" s="465" t="n"/>
    </row>
    <row r="127" ht="10.5" customHeight="1" s="726">
      <c r="A127" s="198" t="inlineStr">
        <is>
          <t>Scenic Artist</t>
        </is>
      </c>
      <c r="B127" s="570" t="n"/>
      <c r="C127" s="465" t="n"/>
      <c r="D127" s="200">
        <f>B127*C127</f>
        <v/>
      </c>
      <c r="E127" s="570" t="n"/>
      <c r="F127" s="365" t="n"/>
      <c r="G127" s="200" t="n"/>
      <c r="H127" s="365" t="n"/>
      <c r="I127" s="200">
        <f>E127*F127+G127*H127</f>
        <v/>
      </c>
      <c r="J127" s="572" t="n"/>
      <c r="K127" s="573" t="n"/>
      <c r="L127" s="574" t="n"/>
      <c r="M127" s="573" t="n"/>
      <c r="N127" s="200">
        <f>J127*K127+L127*M127</f>
        <v/>
      </c>
      <c r="O127" s="583" t="n"/>
      <c r="P127" s="116" t="n"/>
      <c r="Q127" s="116" t="n"/>
      <c r="R127" s="465" t="n"/>
      <c r="S127" s="465" t="n"/>
      <c r="T127" s="465" t="n"/>
      <c r="U127" s="465" t="n"/>
      <c r="V127" s="465" t="n"/>
      <c r="W127" s="465" t="n"/>
      <c r="X127" s="465" t="n"/>
      <c r="Y127" s="465" t="n"/>
      <c r="Z127" s="465" t="n"/>
    </row>
    <row r="128" ht="10.5" customHeight="1" s="726">
      <c r="A128" s="198" t="inlineStr">
        <is>
          <t>Head Painter</t>
        </is>
      </c>
      <c r="B128" s="570" t="n"/>
      <c r="C128" s="465" t="n"/>
      <c r="D128" s="200">
        <f>B128*C128</f>
        <v/>
      </c>
      <c r="E128" s="570" t="n"/>
      <c r="F128" s="365" t="n"/>
      <c r="G128" s="200" t="n"/>
      <c r="H128" s="365" t="n"/>
      <c r="I128" s="200">
        <f>E128*F128+G128*H128</f>
        <v/>
      </c>
      <c r="J128" s="572" t="n"/>
      <c r="K128" s="573" t="n"/>
      <c r="L128" s="574" t="n"/>
      <c r="M128" s="573" t="n"/>
      <c r="N128" s="200">
        <f>J128*K128+L128*M128</f>
        <v/>
      </c>
      <c r="O128" s="583" t="n"/>
      <c r="P128" s="116" t="n"/>
      <c r="Q128" s="116" t="n"/>
      <c r="R128" s="465" t="n"/>
      <c r="S128" s="465" t="n"/>
      <c r="T128" s="465" t="n"/>
      <c r="U128" s="465" t="n"/>
      <c r="V128" s="465" t="n"/>
      <c r="W128" s="465" t="n"/>
      <c r="X128" s="465" t="n"/>
      <c r="Y128" s="465" t="n"/>
      <c r="Z128" s="465" t="n"/>
    </row>
    <row r="129" ht="10.5" customHeight="1" s="726">
      <c r="A129" s="198" t="inlineStr">
        <is>
          <t>Standby Painter</t>
        </is>
      </c>
      <c r="B129" s="570" t="n"/>
      <c r="C129" s="465" t="n"/>
      <c r="D129" s="200">
        <f>B129*C129</f>
        <v/>
      </c>
      <c r="E129" s="570" t="n"/>
      <c r="F129" s="365" t="n"/>
      <c r="G129" s="200" t="n"/>
      <c r="H129" s="365" t="n"/>
      <c r="I129" s="200">
        <f>E129*F129+G129*H129</f>
        <v/>
      </c>
      <c r="J129" s="572" t="n"/>
      <c r="K129" s="573" t="n"/>
      <c r="L129" s="574" t="n"/>
      <c r="M129" s="573" t="n"/>
      <c r="N129" s="200">
        <f>J129*K129+L129*M129</f>
        <v/>
      </c>
      <c r="O129" s="583" t="n"/>
      <c r="P129" s="116" t="n"/>
      <c r="Q129" s="116" t="n"/>
      <c r="R129" s="465" t="n"/>
      <c r="S129" s="465" t="n"/>
      <c r="T129" s="465" t="n"/>
      <c r="U129" s="465" t="n"/>
      <c r="V129" s="465" t="n"/>
      <c r="W129" s="465" t="n"/>
      <c r="X129" s="465" t="n"/>
      <c r="Y129" s="465" t="n"/>
      <c r="Z129" s="465" t="n"/>
    </row>
    <row r="130" ht="10.5" customHeight="1" s="726">
      <c r="A130" s="198" t="inlineStr">
        <is>
          <t>Painter(s)</t>
        </is>
      </c>
      <c r="B130" s="570" t="n"/>
      <c r="C130" s="465" t="n"/>
      <c r="D130" s="200">
        <f>B130*C130</f>
        <v/>
      </c>
      <c r="E130" s="570" t="n"/>
      <c r="F130" s="365" t="n"/>
      <c r="G130" s="200" t="n"/>
      <c r="H130" s="365" t="n"/>
      <c r="I130" s="200">
        <f>E130*F130+G130*H130</f>
        <v/>
      </c>
      <c r="J130" s="572" t="n"/>
      <c r="K130" s="573" t="n"/>
      <c r="L130" s="574" t="n"/>
      <c r="M130" s="573" t="n"/>
      <c r="N130" s="200">
        <f>J130*K130+L130*M130</f>
        <v/>
      </c>
      <c r="O130" s="583" t="n"/>
      <c r="P130" s="116" t="n"/>
      <c r="Q130" s="116" t="n"/>
      <c r="R130" s="465" t="n"/>
      <c r="S130" s="465" t="n"/>
      <c r="T130" s="465" t="n"/>
      <c r="U130" s="465" t="n"/>
      <c r="V130" s="465" t="n"/>
      <c r="W130" s="465" t="n"/>
      <c r="X130" s="465" t="n"/>
      <c r="Y130" s="465" t="n"/>
      <c r="Z130" s="465" t="n"/>
    </row>
    <row r="131" ht="10.5" customHeight="1" s="726">
      <c r="A131" s="198" t="inlineStr">
        <is>
          <t>Set Finisher(s)</t>
        </is>
      </c>
      <c r="B131" s="570" t="n"/>
      <c r="C131" s="465" t="n"/>
      <c r="D131" s="200">
        <f>B131*C131</f>
        <v/>
      </c>
      <c r="E131" s="570" t="n"/>
      <c r="F131" s="365" t="n"/>
      <c r="G131" s="200" t="n"/>
      <c r="H131" s="365" t="n"/>
      <c r="I131" s="200">
        <f>E131*F131+G131*H131</f>
        <v/>
      </c>
      <c r="J131" s="572" t="n"/>
      <c r="K131" s="573" t="n"/>
      <c r="L131" s="574" t="n"/>
      <c r="M131" s="573" t="n"/>
      <c r="N131" s="200">
        <f>J131*K131+L131*M131</f>
        <v/>
      </c>
      <c r="O131" s="583" t="n"/>
      <c r="P131" s="116" t="n"/>
      <c r="Q131" s="116" t="n"/>
      <c r="R131" s="465" t="n"/>
      <c r="S131" s="465" t="n"/>
      <c r="T131" s="465" t="n"/>
      <c r="U131" s="465" t="n"/>
      <c r="V131" s="465" t="n"/>
      <c r="W131" s="465" t="n"/>
      <c r="X131" s="465" t="n"/>
      <c r="Y131" s="465" t="n"/>
      <c r="Z131" s="465" t="n"/>
    </row>
    <row r="132" ht="10.5" customHeight="1" s="726">
      <c r="A132" s="198" t="inlineStr">
        <is>
          <t>Brush-hand(s)</t>
        </is>
      </c>
      <c r="B132" s="570" t="n"/>
      <c r="C132" s="465" t="n"/>
      <c r="D132" s="200">
        <f>B132*C132</f>
        <v/>
      </c>
      <c r="E132" s="570" t="n"/>
      <c r="F132" s="365" t="n"/>
      <c r="G132" s="200" t="n"/>
      <c r="H132" s="365" t="n"/>
      <c r="I132" s="200">
        <f>E132*F132+G132*H132</f>
        <v/>
      </c>
      <c r="J132" s="572" t="n"/>
      <c r="K132" s="573" t="n"/>
      <c r="L132" s="574" t="n"/>
      <c r="M132" s="573" t="n"/>
      <c r="N132" s="200">
        <f>J132*K132+L132*M132</f>
        <v/>
      </c>
      <c r="O132" s="583" t="n"/>
      <c r="P132" s="116" t="n"/>
      <c r="Q132" s="116" t="n"/>
      <c r="R132" s="465" t="n"/>
      <c r="S132" s="465" t="n"/>
      <c r="T132" s="465" t="n"/>
      <c r="U132" s="465" t="n"/>
      <c r="V132" s="465" t="n"/>
      <c r="W132" s="465" t="n"/>
      <c r="X132" s="465" t="n"/>
      <c r="Y132" s="465" t="n"/>
      <c r="Z132" s="465" t="n"/>
    </row>
    <row r="133" ht="10.5" customHeight="1" s="726">
      <c r="A133" s="198" t="inlineStr">
        <is>
          <t>Construction Runner</t>
        </is>
      </c>
      <c r="B133" s="570" t="n"/>
      <c r="C133" s="465" t="n"/>
      <c r="D133" s="200">
        <f>B133*C133</f>
        <v/>
      </c>
      <c r="E133" s="570" t="n"/>
      <c r="F133" s="365" t="n"/>
      <c r="G133" s="200" t="n"/>
      <c r="H133" s="365" t="n"/>
      <c r="I133" s="200">
        <f>E133*F133+G133*H133</f>
        <v/>
      </c>
      <c r="J133" s="572" t="n"/>
      <c r="K133" s="573" t="n"/>
      <c r="L133" s="574" t="n"/>
      <c r="M133" s="573" t="n"/>
      <c r="N133" s="200">
        <f>J133*K133+L133*M133</f>
        <v/>
      </c>
      <c r="O133" s="583" t="n"/>
      <c r="P133" s="116" t="n"/>
      <c r="Q133" s="116" t="n"/>
      <c r="R133" s="465" t="n"/>
      <c r="S133" s="465" t="n"/>
      <c r="T133" s="465" t="n"/>
      <c r="U133" s="465" t="n"/>
      <c r="V133" s="465" t="n"/>
      <c r="W133" s="465" t="n"/>
      <c r="X133" s="465" t="n"/>
      <c r="Y133" s="465" t="n"/>
      <c r="Z133" s="465" t="n"/>
    </row>
    <row r="134" ht="10.5" customHeight="1" s="726">
      <c r="A134" s="198" t="inlineStr">
        <is>
          <t>Construction Electrician</t>
        </is>
      </c>
      <c r="B134" s="570" t="n"/>
      <c r="C134" s="465" t="n"/>
      <c r="D134" s="200">
        <f>B134*C134</f>
        <v/>
      </c>
      <c r="E134" s="570" t="n"/>
      <c r="F134" s="365" t="n"/>
      <c r="G134" s="200" t="n"/>
      <c r="H134" s="365" t="n"/>
      <c r="I134" s="200">
        <f>E134*F134+G134*H134</f>
        <v/>
      </c>
      <c r="J134" s="572" t="n"/>
      <c r="K134" s="573" t="n"/>
      <c r="L134" s="574" t="n"/>
      <c r="M134" s="573" t="n"/>
      <c r="N134" s="200">
        <f>J134*K134+L134*M134</f>
        <v/>
      </c>
      <c r="O134" s="583" t="n"/>
      <c r="P134" s="116" t="n"/>
      <c r="Q134" s="116" t="n"/>
      <c r="R134" s="465" t="n"/>
      <c r="S134" s="465" t="n"/>
      <c r="T134" s="465" t="n"/>
      <c r="U134" s="465" t="n"/>
      <c r="V134" s="465" t="n"/>
      <c r="W134" s="465" t="n"/>
      <c r="X134" s="465" t="n"/>
      <c r="Y134" s="465" t="n"/>
      <c r="Z134" s="465" t="n"/>
    </row>
    <row r="135" ht="10.5" customHeight="1" s="726">
      <c r="A135" s="198" t="inlineStr">
        <is>
          <t>Sp. Fx. Manager</t>
        </is>
      </c>
      <c r="B135" s="570" t="n"/>
      <c r="C135" s="465" t="n"/>
      <c r="D135" s="200">
        <f>B135*C135</f>
        <v/>
      </c>
      <c r="E135" s="570" t="n"/>
      <c r="F135" s="365" t="n"/>
      <c r="G135" s="200" t="n"/>
      <c r="H135" s="365" t="n"/>
      <c r="I135" s="200">
        <f>E135*F135+G135*H135</f>
        <v/>
      </c>
      <c r="J135" s="572" t="n"/>
      <c r="K135" s="573" t="n"/>
      <c r="L135" s="574" t="n"/>
      <c r="M135" s="573" t="n"/>
      <c r="N135" s="200">
        <f>J135*K135+L135*M135</f>
        <v/>
      </c>
      <c r="O135" s="583" t="n"/>
      <c r="P135" s="116" t="n"/>
      <c r="Q135" s="116" t="n"/>
      <c r="R135" s="465" t="n"/>
      <c r="S135" s="465" t="n"/>
      <c r="T135" s="465" t="n"/>
      <c r="U135" s="465" t="n"/>
      <c r="V135" s="465" t="n"/>
      <c r="W135" s="465" t="n"/>
      <c r="X135" s="465" t="n"/>
      <c r="Y135" s="465" t="n"/>
      <c r="Z135" s="465" t="n"/>
    </row>
    <row r="136" ht="10.5" customHeight="1" s="726">
      <c r="A136" s="198" t="inlineStr">
        <is>
          <t>Sp. Fx. Co-ordinator(s)</t>
        </is>
      </c>
      <c r="B136" s="570" t="n"/>
      <c r="C136" s="465" t="n"/>
      <c r="D136" s="200">
        <f>B136*C136</f>
        <v/>
      </c>
      <c r="E136" s="570" t="n"/>
      <c r="F136" s="365" t="n"/>
      <c r="G136" s="200" t="n"/>
      <c r="H136" s="365" t="n"/>
      <c r="I136" s="200">
        <f>E136*F136+G136*H136</f>
        <v/>
      </c>
      <c r="J136" s="572" t="n"/>
      <c r="K136" s="573" t="n"/>
      <c r="L136" s="574" t="n"/>
      <c r="M136" s="573" t="n"/>
      <c r="N136" s="200">
        <f>J136*K136+L136*M136</f>
        <v/>
      </c>
      <c r="O136" s="583" t="n"/>
      <c r="P136" s="116" t="n"/>
      <c r="Q136" s="116" t="n"/>
      <c r="R136" s="465" t="n"/>
      <c r="S136" s="465" t="n"/>
      <c r="T136" s="465" t="n"/>
      <c r="U136" s="465" t="n"/>
      <c r="V136" s="465" t="n"/>
      <c r="W136" s="465" t="n"/>
      <c r="X136" s="465" t="n"/>
      <c r="Y136" s="465" t="n"/>
      <c r="Z136" s="465" t="n"/>
    </row>
    <row r="137" ht="10.5" customHeight="1" s="726">
      <c r="A137" s="198" t="inlineStr">
        <is>
          <t>Sp. Fx. Buyer</t>
        </is>
      </c>
      <c r="B137" s="570" t="n"/>
      <c r="C137" s="465" t="n"/>
      <c r="D137" s="200">
        <f>B137*C137</f>
        <v/>
      </c>
      <c r="E137" s="570" t="n"/>
      <c r="F137" s="365" t="n"/>
      <c r="G137" s="200" t="n"/>
      <c r="H137" s="365" t="n"/>
      <c r="I137" s="200">
        <f>E137*F137+G137*H137</f>
        <v/>
      </c>
      <c r="J137" s="572" t="n"/>
      <c r="K137" s="573" t="n"/>
      <c r="L137" s="574" t="n"/>
      <c r="M137" s="573" t="n"/>
      <c r="N137" s="200">
        <f>J137*K137+L137*M137</f>
        <v/>
      </c>
      <c r="O137" s="583" t="n"/>
      <c r="P137" s="116" t="n"/>
      <c r="Q137" s="116" t="n"/>
      <c r="R137" s="465" t="n"/>
      <c r="S137" s="465" t="n"/>
      <c r="T137" s="465" t="n"/>
      <c r="U137" s="465" t="n"/>
      <c r="V137" s="465" t="n"/>
      <c r="W137" s="465" t="n"/>
      <c r="X137" s="465" t="n"/>
      <c r="Y137" s="465" t="n"/>
      <c r="Z137" s="465" t="n"/>
    </row>
    <row r="138" ht="10.5" customHeight="1" s="726">
      <c r="A138" s="198" t="inlineStr">
        <is>
          <t>Sp. Fx. Assistant(s)</t>
        </is>
      </c>
      <c r="B138" s="570" t="n"/>
      <c r="C138" s="465" t="n"/>
      <c r="D138" s="200">
        <f>B138*C138</f>
        <v/>
      </c>
      <c r="E138" s="570" t="n"/>
      <c r="F138" s="365" t="n"/>
      <c r="G138" s="200" t="n"/>
      <c r="H138" s="365" t="n"/>
      <c r="I138" s="200">
        <f>E138*F138+G138*H138</f>
        <v/>
      </c>
      <c r="J138" s="572" t="n"/>
      <c r="K138" s="573" t="n"/>
      <c r="L138" s="574" t="n"/>
      <c r="M138" s="573" t="n"/>
      <c r="N138" s="200">
        <f>J138*K138+L138*M138</f>
        <v/>
      </c>
      <c r="O138" s="583" t="n"/>
      <c r="P138" s="116" t="n"/>
      <c r="Q138" s="116" t="n"/>
      <c r="R138" s="465" t="n"/>
      <c r="S138" s="465" t="n"/>
      <c r="T138" s="465" t="n"/>
      <c r="U138" s="465" t="n"/>
      <c r="V138" s="465" t="n"/>
      <c r="W138" s="465" t="n"/>
      <c r="X138" s="465" t="n"/>
      <c r="Y138" s="465" t="n"/>
      <c r="Z138" s="465" t="n"/>
    </row>
    <row r="139" ht="10.5" customHeight="1" s="726">
      <c r="A139" s="198" t="inlineStr">
        <is>
          <t>Sp. Fx. - Casual</t>
        </is>
      </c>
      <c r="B139" s="570" t="n"/>
      <c r="C139" s="465" t="n"/>
      <c r="D139" s="200">
        <f>B139*C139</f>
        <v/>
      </c>
      <c r="E139" s="570" t="n"/>
      <c r="F139" s="365" t="n"/>
      <c r="G139" s="200" t="n"/>
      <c r="H139" s="365" t="n"/>
      <c r="I139" s="200">
        <f>E139*F139+G139*H139</f>
        <v/>
      </c>
      <c r="J139" s="572" t="n"/>
      <c r="K139" s="573" t="n"/>
      <c r="L139" s="574" t="n"/>
      <c r="M139" s="573" t="n"/>
      <c r="N139" s="200">
        <f>J139*K139+L139*M139</f>
        <v/>
      </c>
      <c r="O139" s="583" t="n"/>
      <c r="P139" s="116" t="n"/>
      <c r="Q139" s="116" t="n"/>
      <c r="R139" s="465" t="n"/>
      <c r="S139" s="465" t="n"/>
      <c r="T139" s="465" t="n"/>
      <c r="U139" s="465" t="n"/>
      <c r="V139" s="465" t="n"/>
      <c r="W139" s="465" t="n"/>
      <c r="X139" s="465" t="n"/>
      <c r="Y139" s="465" t="n"/>
      <c r="Z139" s="465" t="n"/>
    </row>
    <row r="140" ht="15" customHeight="1" s="726">
      <c r="A140" s="198" t="inlineStr">
        <is>
          <t>Mechanical Fx. Co-ordinator(s)</t>
        </is>
      </c>
      <c r="B140" s="570" t="n"/>
      <c r="C140" s="465" t="n"/>
      <c r="D140" s="200">
        <f>B140*C140</f>
        <v/>
      </c>
      <c r="E140" s="570" t="n"/>
      <c r="F140" s="365" t="n"/>
      <c r="G140" s="200" t="n"/>
      <c r="H140" s="365" t="n"/>
      <c r="I140" s="200">
        <f>E140*F140+G140*H140</f>
        <v/>
      </c>
      <c r="J140" s="572" t="n"/>
      <c r="K140" s="573" t="n"/>
      <c r="L140" s="574" t="n"/>
      <c r="M140" s="573" t="n"/>
      <c r="N140" s="200">
        <f>J140*K140+L140*M140</f>
        <v/>
      </c>
      <c r="O140" s="583" t="n"/>
      <c r="P140" s="116" t="n"/>
      <c r="Q140" s="116" t="n"/>
      <c r="R140" s="465" t="n"/>
      <c r="S140" s="465" t="n"/>
      <c r="T140" s="465" t="n"/>
      <c r="U140" s="465" t="n"/>
      <c r="V140" s="465" t="n"/>
      <c r="W140" s="465" t="n"/>
      <c r="X140" s="465" t="n"/>
      <c r="Y140" s="465" t="n"/>
      <c r="Z140" s="465" t="n"/>
    </row>
    <row r="141" ht="10.5" customHeight="1" s="726">
      <c r="A141" s="198" t="inlineStr">
        <is>
          <t>Pyro Fx. Co-ordinator(s)</t>
        </is>
      </c>
      <c r="B141" s="570" t="n"/>
      <c r="C141" s="465" t="n"/>
      <c r="D141" s="200">
        <f>B141*C141</f>
        <v/>
      </c>
      <c r="E141" s="570" t="n"/>
      <c r="F141" s="365" t="n"/>
      <c r="G141" s="200" t="n"/>
      <c r="H141" s="365" t="n"/>
      <c r="I141" s="200">
        <f>E141*F141+G141*H141</f>
        <v/>
      </c>
      <c r="J141" s="572" t="n"/>
      <c r="K141" s="573" t="n"/>
      <c r="L141" s="574" t="n"/>
      <c r="M141" s="573" t="n"/>
      <c r="N141" s="200">
        <f>J141*K141+L141*M141</f>
        <v/>
      </c>
      <c r="O141" s="583" t="n"/>
      <c r="P141" s="116" t="n"/>
      <c r="Q141" s="116" t="n"/>
      <c r="R141" s="465" t="n"/>
      <c r="S141" s="465" t="n"/>
      <c r="T141" s="465" t="n"/>
      <c r="U141" s="465" t="n"/>
      <c r="V141" s="465" t="n"/>
      <c r="W141" s="465" t="n"/>
      <c r="X141" s="465" t="n"/>
      <c r="Y141" s="465" t="n"/>
      <c r="Z141" s="465" t="n"/>
    </row>
    <row r="142" ht="10.5" customHeight="1" s="726">
      <c r="A142" s="198" t="inlineStr">
        <is>
          <t>Model Fx. Co-ordinator(s)</t>
        </is>
      </c>
      <c r="B142" s="570" t="n"/>
      <c r="C142" s="465" t="n"/>
      <c r="D142" s="200">
        <f>B142*C142</f>
        <v/>
      </c>
      <c r="E142" s="570" t="n"/>
      <c r="F142" s="365" t="n"/>
      <c r="G142" s="200" t="n"/>
      <c r="H142" s="365" t="n"/>
      <c r="I142" s="200">
        <f>E142*F142+G142*H142</f>
        <v/>
      </c>
      <c r="J142" s="572" t="n"/>
      <c r="K142" s="573" t="n"/>
      <c r="L142" s="574" t="n"/>
      <c r="M142" s="573" t="n"/>
      <c r="N142" s="200">
        <f>J142*K142+L142*M142</f>
        <v/>
      </c>
      <c r="O142" s="583" t="n"/>
      <c r="P142" s="116" t="n"/>
      <c r="Q142" s="116" t="n"/>
      <c r="R142" s="465" t="n"/>
      <c r="S142" s="465" t="n"/>
      <c r="T142" s="465" t="n"/>
      <c r="U142" s="465" t="n"/>
      <c r="V142" s="465" t="n"/>
      <c r="W142" s="465" t="n"/>
      <c r="X142" s="465" t="n"/>
      <c r="Y142" s="465" t="n"/>
      <c r="Z142" s="465" t="n"/>
    </row>
    <row r="143" ht="10.5" customHeight="1" s="726">
      <c r="A143" s="198" t="inlineStr">
        <is>
          <t>Model Maker(s)</t>
        </is>
      </c>
      <c r="B143" s="570" t="n"/>
      <c r="C143" s="465" t="n"/>
      <c r="D143" s="200">
        <f>B143*C143</f>
        <v/>
      </c>
      <c r="E143" s="570" t="n"/>
      <c r="F143" s="365" t="n"/>
      <c r="G143" s="200" t="n"/>
      <c r="H143" s="365" t="n"/>
      <c r="I143" s="200">
        <f>E143*F143+G143*H143</f>
        <v/>
      </c>
      <c r="J143" s="572" t="n"/>
      <c r="K143" s="573" t="n"/>
      <c r="L143" s="574" t="n"/>
      <c r="M143" s="573" t="n"/>
      <c r="N143" s="200">
        <f>J143*K143+L143*M143</f>
        <v/>
      </c>
      <c r="O143" s="583" t="n"/>
      <c r="P143" s="116" t="n"/>
      <c r="Q143" s="116" t="n"/>
      <c r="R143" s="465" t="n"/>
      <c r="S143" s="465" t="n"/>
      <c r="T143" s="465" t="n"/>
      <c r="U143" s="465" t="n"/>
      <c r="V143" s="465" t="n"/>
      <c r="W143" s="465" t="n"/>
      <c r="X143" s="465" t="n"/>
      <c r="Y143" s="465" t="n"/>
      <c r="Z143" s="465" t="n"/>
    </row>
    <row r="144" ht="10.5" customHeight="1" s="726">
      <c r="A144" s="198" t="inlineStr">
        <is>
          <t>Armourer</t>
        </is>
      </c>
      <c r="B144" s="570" t="n"/>
      <c r="C144" s="465" t="n"/>
      <c r="D144" s="200">
        <f>B144*C144</f>
        <v/>
      </c>
      <c r="E144" s="570" t="n"/>
      <c r="F144" s="365" t="n"/>
      <c r="G144" s="200" t="n"/>
      <c r="H144" s="365" t="n"/>
      <c r="I144" s="200">
        <f>E144*F144+G144*H144</f>
        <v/>
      </c>
      <c r="J144" s="572" t="n"/>
      <c r="K144" s="573" t="n"/>
      <c r="L144" s="574" t="n"/>
      <c r="M144" s="573" t="n"/>
      <c r="N144" s="200">
        <f>J144*K144+L144*M144</f>
        <v/>
      </c>
      <c r="O144" s="583" t="n"/>
      <c r="P144" s="116" t="n"/>
      <c r="Q144" s="116" t="n"/>
      <c r="R144" s="465" t="n"/>
      <c r="S144" s="465" t="n"/>
      <c r="T144" s="465" t="n"/>
      <c r="U144" s="465" t="n"/>
      <c r="V144" s="465" t="n"/>
      <c r="W144" s="465" t="n"/>
      <c r="X144" s="465" t="n"/>
      <c r="Y144" s="465" t="n"/>
      <c r="Z144" s="465" t="n"/>
    </row>
    <row r="145" ht="10.5" customHeight="1" s="726">
      <c r="A145" s="198" t="inlineStr">
        <is>
          <t>Armourer-Casual</t>
        </is>
      </c>
      <c r="B145" s="570" t="n"/>
      <c r="C145" s="465" t="n"/>
      <c r="D145" s="200">
        <f>B145*C145</f>
        <v/>
      </c>
      <c r="E145" s="570" t="n"/>
      <c r="F145" s="365" t="n"/>
      <c r="G145" s="200" t="n"/>
      <c r="H145" s="365" t="n"/>
      <c r="I145" s="200">
        <f>E145*F145+G145*H145</f>
        <v/>
      </c>
      <c r="J145" s="572" t="n"/>
      <c r="K145" s="573" t="n"/>
      <c r="L145" s="574" t="n"/>
      <c r="M145" s="573" t="n"/>
      <c r="N145" s="200">
        <f>J145*K145+L145*M145</f>
        <v/>
      </c>
      <c r="O145" s="583" t="n"/>
      <c r="P145" s="116" t="n"/>
      <c r="Q145" s="116" t="n"/>
      <c r="R145" s="465" t="n"/>
      <c r="S145" s="465" t="n"/>
      <c r="T145" s="465" t="n"/>
      <c r="U145" s="465" t="n"/>
      <c r="V145" s="465" t="n"/>
      <c r="W145" s="465" t="n"/>
      <c r="X145" s="465" t="n"/>
      <c r="Y145" s="465" t="n"/>
      <c r="Z145" s="465" t="n"/>
    </row>
    <row r="146" ht="10.5" customHeight="1" s="726">
      <c r="A146" s="198" t="inlineStr">
        <is>
          <t>Safety Supervisor/Officer</t>
        </is>
      </c>
      <c r="B146" s="570" t="n"/>
      <c r="C146" s="465" t="n"/>
      <c r="D146" s="200">
        <f>B146*C146</f>
        <v/>
      </c>
      <c r="E146" s="570" t="n"/>
      <c r="F146" s="365" t="n"/>
      <c r="G146" s="200" t="n"/>
      <c r="H146" s="365" t="n"/>
      <c r="I146" s="200">
        <f>E146*F146+G146*H146</f>
        <v/>
      </c>
      <c r="J146" s="572" t="n"/>
      <c r="K146" s="573" t="n"/>
      <c r="L146" s="574" t="n"/>
      <c r="M146" s="573" t="n"/>
      <c r="N146" s="200">
        <f>J146*K146+L146*M146</f>
        <v/>
      </c>
      <c r="O146" s="583" t="n"/>
      <c r="P146" s="116" t="n"/>
      <c r="Q146" s="116" t="n"/>
      <c r="R146" s="465" t="n"/>
      <c r="S146" s="465" t="n"/>
      <c r="T146" s="465" t="n"/>
      <c r="U146" s="465" t="n"/>
      <c r="V146" s="465" t="n"/>
      <c r="W146" s="465" t="n"/>
      <c r="X146" s="465" t="n"/>
      <c r="Y146" s="465" t="n"/>
      <c r="Z146" s="465" t="n"/>
    </row>
    <row r="147" ht="10.5" customHeight="1" s="726">
      <c r="A147" s="198" t="inlineStr">
        <is>
          <t>Safety Officer</t>
        </is>
      </c>
      <c r="B147" s="570" t="n"/>
      <c r="C147" s="465" t="n"/>
      <c r="D147" s="200">
        <f>B147*C147</f>
        <v/>
      </c>
      <c r="E147" s="570" t="n"/>
      <c r="F147" s="365" t="n"/>
      <c r="G147" s="200" t="n"/>
      <c r="H147" s="365" t="n"/>
      <c r="I147" s="200">
        <f>E147*F147+G147*H147</f>
        <v/>
      </c>
      <c r="J147" s="572" t="n"/>
      <c r="K147" s="573" t="n"/>
      <c r="L147" s="574" t="n"/>
      <c r="M147" s="573" t="n"/>
      <c r="N147" s="200">
        <f>J147*K147+L147*M147</f>
        <v/>
      </c>
      <c r="O147" s="583" t="n"/>
      <c r="P147" s="116" t="n"/>
      <c r="Q147" s="116" t="n"/>
      <c r="R147" s="465" t="n"/>
      <c r="S147" s="465" t="n"/>
      <c r="T147" s="465" t="n"/>
      <c r="U147" s="465" t="n"/>
      <c r="V147" s="465" t="n"/>
      <c r="W147" s="465" t="n"/>
      <c r="X147" s="465" t="n"/>
      <c r="Y147" s="465" t="n"/>
      <c r="Z147" s="465" t="n"/>
    </row>
    <row r="148" ht="10.5" customHeight="1" s="726">
      <c r="A148" s="198" t="inlineStr">
        <is>
          <t>Safety Adviser</t>
        </is>
      </c>
      <c r="B148" s="570" t="n"/>
      <c r="C148" s="465" t="n"/>
      <c r="D148" s="200">
        <f>B148*C148</f>
        <v/>
      </c>
      <c r="E148" s="570" t="n"/>
      <c r="F148" s="365" t="n"/>
      <c r="G148" s="200" t="n"/>
      <c r="H148" s="365" t="n"/>
      <c r="I148" s="200">
        <f>E148*F148+G148*H148</f>
        <v/>
      </c>
      <c r="J148" s="572" t="n"/>
      <c r="K148" s="573" t="n"/>
      <c r="L148" s="574" t="n"/>
      <c r="M148" s="573" t="n"/>
      <c r="N148" s="200">
        <f>J148*K148+L148*M148</f>
        <v/>
      </c>
      <c r="O148" s="583" t="n"/>
      <c r="P148" s="116" t="n"/>
      <c r="Q148" s="116" t="n"/>
      <c r="R148" s="465" t="n"/>
      <c r="S148" s="465" t="n"/>
      <c r="T148" s="465" t="n"/>
      <c r="U148" s="465" t="n"/>
      <c r="V148" s="465" t="n"/>
      <c r="W148" s="465" t="n"/>
      <c r="X148" s="465" t="n"/>
      <c r="Y148" s="465" t="n"/>
      <c r="Z148" s="465" t="n"/>
    </row>
    <row r="149" ht="10.5" customHeight="1" s="726">
      <c r="A149" s="198" t="inlineStr">
        <is>
          <t>Police</t>
        </is>
      </c>
      <c r="B149" s="570" t="n"/>
      <c r="C149" s="465" t="n"/>
      <c r="D149" s="200">
        <f>B149*C149</f>
        <v/>
      </c>
      <c r="E149" s="570" t="n"/>
      <c r="F149" s="365" t="n"/>
      <c r="G149" s="200" t="n"/>
      <c r="H149" s="365" t="n"/>
      <c r="I149" s="200">
        <f>E149*F149+G149*H149</f>
        <v/>
      </c>
      <c r="J149" s="572" t="n"/>
      <c r="K149" s="573" t="n"/>
      <c r="L149" s="574" t="n"/>
      <c r="M149" s="573" t="n"/>
      <c r="N149" s="200">
        <f>J149*K149+L149*M149</f>
        <v/>
      </c>
      <c r="O149" s="583" t="n"/>
      <c r="P149" s="116" t="n"/>
      <c r="Q149" s="116" t="n"/>
      <c r="R149" s="465" t="n"/>
      <c r="S149" s="465" t="n"/>
      <c r="T149" s="465" t="n"/>
      <c r="U149" s="465" t="n"/>
      <c r="V149" s="465" t="n"/>
      <c r="W149" s="465" t="n"/>
      <c r="X149" s="465" t="n"/>
      <c r="Y149" s="465" t="n"/>
      <c r="Z149" s="465" t="n"/>
    </row>
    <row r="150" ht="10.5" customHeight="1" s="726">
      <c r="A150" s="198" t="inlineStr">
        <is>
          <t>Traffic Control</t>
        </is>
      </c>
      <c r="B150" s="570" t="n"/>
      <c r="C150" s="465" t="n"/>
      <c r="D150" s="200">
        <f>B150*C150</f>
        <v/>
      </c>
      <c r="E150" s="570" t="n"/>
      <c r="F150" s="365" t="n"/>
      <c r="G150" s="200" t="n"/>
      <c r="H150" s="365" t="n"/>
      <c r="I150" s="200">
        <f>E150*F150+G150*H150</f>
        <v/>
      </c>
      <c r="J150" s="572" t="n"/>
      <c r="K150" s="573" t="n"/>
      <c r="L150" s="574" t="n"/>
      <c r="M150" s="573" t="n"/>
      <c r="N150" s="200">
        <f>J150*K150+L150*M150</f>
        <v/>
      </c>
      <c r="O150" s="583" t="n"/>
      <c r="P150" s="116" t="n"/>
      <c r="Q150" s="116" t="n"/>
      <c r="R150" s="465" t="n"/>
      <c r="S150" s="465" t="n"/>
      <c r="T150" s="465" t="n"/>
      <c r="U150" s="465" t="n"/>
      <c r="V150" s="465" t="n"/>
      <c r="W150" s="465" t="n"/>
      <c r="X150" s="465" t="n"/>
      <c r="Y150" s="465" t="n"/>
      <c r="Z150" s="465" t="n"/>
    </row>
    <row r="151" ht="10.5" customHeight="1" s="726">
      <c r="A151" s="198" t="inlineStr">
        <is>
          <t>Security</t>
        </is>
      </c>
      <c r="B151" s="570" t="n"/>
      <c r="C151" s="465" t="n"/>
      <c r="D151" s="200">
        <f>B151*C151</f>
        <v/>
      </c>
      <c r="E151" s="570" t="n"/>
      <c r="F151" s="365" t="n"/>
      <c r="G151" s="200" t="n"/>
      <c r="H151" s="365" t="n"/>
      <c r="I151" s="200">
        <f>E151*F151+G151*H151</f>
        <v/>
      </c>
      <c r="J151" s="572" t="n"/>
      <c r="K151" s="573" t="n"/>
      <c r="L151" s="574" t="n"/>
      <c r="M151" s="573" t="n"/>
      <c r="N151" s="200">
        <f>J151*K151+L151*M151</f>
        <v/>
      </c>
      <c r="O151" s="583" t="n"/>
      <c r="P151" s="116" t="n"/>
      <c r="Q151" s="116" t="n"/>
      <c r="R151" s="465" t="n"/>
      <c r="S151" s="465" t="n"/>
      <c r="T151" s="465" t="n"/>
      <c r="U151" s="465" t="n"/>
      <c r="V151" s="465" t="n"/>
      <c r="W151" s="465" t="n"/>
      <c r="X151" s="465" t="n"/>
      <c r="Y151" s="465" t="n"/>
      <c r="Z151" s="465" t="n"/>
    </row>
    <row r="152" ht="10.5" customHeight="1" s="726">
      <c r="A152" s="198" t="inlineStr">
        <is>
          <t>Ambulance Officer(s)</t>
        </is>
      </c>
      <c r="B152" s="570" t="n"/>
      <c r="C152" s="465" t="n"/>
      <c r="D152" s="200">
        <f>B152*C152</f>
        <v/>
      </c>
      <c r="E152" s="570" t="n"/>
      <c r="F152" s="365" t="n"/>
      <c r="G152" s="200" t="n"/>
      <c r="H152" s="365" t="n"/>
      <c r="I152" s="200">
        <f>E152*F152+G152*H152</f>
        <v/>
      </c>
      <c r="J152" s="572" t="n"/>
      <c r="K152" s="573" t="n"/>
      <c r="L152" s="574" t="n"/>
      <c r="M152" s="573" t="n"/>
      <c r="N152" s="200">
        <f>J152*K152+L152*M152</f>
        <v/>
      </c>
      <c r="O152" s="583" t="n"/>
      <c r="P152" s="116" t="n"/>
      <c r="Q152" s="116" t="n"/>
      <c r="R152" s="465" t="n"/>
      <c r="S152" s="465" t="n"/>
      <c r="T152" s="465" t="n"/>
      <c r="U152" s="465" t="n"/>
      <c r="V152" s="465" t="n"/>
      <c r="W152" s="465" t="n"/>
      <c r="X152" s="465" t="n"/>
      <c r="Y152" s="465" t="n"/>
      <c r="Z152" s="465" t="n"/>
    </row>
    <row r="153" ht="10.5" customHeight="1" s="726">
      <c r="A153" s="198" t="inlineStr">
        <is>
          <t>Fire Officer(s)</t>
        </is>
      </c>
      <c r="B153" s="570" t="n"/>
      <c r="C153" s="465" t="n"/>
      <c r="D153" s="200">
        <f>B153*C153</f>
        <v/>
      </c>
      <c r="E153" s="570" t="n"/>
      <c r="F153" s="365" t="n"/>
      <c r="G153" s="200" t="n"/>
      <c r="H153" s="365" t="n"/>
      <c r="I153" s="200">
        <f>E153*F153+G153*H153</f>
        <v/>
      </c>
      <c r="J153" s="572" t="n"/>
      <c r="K153" s="573" t="n"/>
      <c r="L153" s="574" t="n"/>
      <c r="M153" s="573" t="n"/>
      <c r="N153" s="200">
        <f>J153*K153+L153*M153</f>
        <v/>
      </c>
      <c r="O153" s="583" t="n"/>
      <c r="P153" s="116" t="n"/>
      <c r="Q153" s="116" t="n"/>
      <c r="R153" s="465" t="n"/>
      <c r="S153" s="465" t="n"/>
      <c r="T153" s="465" t="n"/>
      <c r="U153" s="465" t="n"/>
      <c r="V153" s="465" t="n"/>
      <c r="W153" s="465" t="n"/>
      <c r="X153" s="465" t="n"/>
      <c r="Y153" s="465" t="n"/>
      <c r="Z153" s="465" t="n"/>
    </row>
    <row r="154" ht="10.5" customHeight="1" s="726">
      <c r="A154" s="198" t="inlineStr">
        <is>
          <t>Doctor</t>
        </is>
      </c>
      <c r="B154" s="570" t="n"/>
      <c r="C154" s="465" t="n"/>
      <c r="D154" s="200">
        <f>B154*C154</f>
        <v/>
      </c>
      <c r="E154" s="570" t="n"/>
      <c r="F154" s="365" t="n"/>
      <c r="G154" s="200" t="n"/>
      <c r="H154" s="365" t="n"/>
      <c r="I154" s="200">
        <f>E154*F154+G154*H154</f>
        <v/>
      </c>
      <c r="J154" s="572" t="n"/>
      <c r="K154" s="573" t="n"/>
      <c r="L154" s="574" t="n"/>
      <c r="M154" s="573" t="n"/>
      <c r="N154" s="200">
        <f>J154*K154+L154*M154</f>
        <v/>
      </c>
      <c r="O154" s="583" t="n"/>
      <c r="P154" s="116" t="n"/>
      <c r="Q154" s="116" t="n"/>
      <c r="R154" s="465" t="n"/>
      <c r="S154" s="465" t="n"/>
      <c r="T154" s="465" t="n"/>
      <c r="U154" s="465" t="n"/>
      <c r="V154" s="465" t="n"/>
      <c r="W154" s="465" t="n"/>
      <c r="X154" s="465" t="n"/>
      <c r="Y154" s="465" t="n"/>
      <c r="Z154" s="465" t="n"/>
    </row>
    <row r="155" ht="10.5" customHeight="1" s="726">
      <c r="A155" s="198" t="inlineStr">
        <is>
          <t>Nurse(s)</t>
        </is>
      </c>
      <c r="B155" s="570" t="n"/>
      <c r="C155" s="465" t="n"/>
      <c r="D155" s="200">
        <f>B155*C155</f>
        <v/>
      </c>
      <c r="E155" s="570" t="n"/>
      <c r="F155" s="365" t="n"/>
      <c r="G155" s="200" t="n"/>
      <c r="H155" s="365" t="n"/>
      <c r="I155" s="200">
        <f>E155*F155+G155*H155</f>
        <v/>
      </c>
      <c r="J155" s="572" t="n"/>
      <c r="K155" s="573" t="n"/>
      <c r="L155" s="574" t="n"/>
      <c r="M155" s="573" t="n"/>
      <c r="N155" s="200">
        <f>J155*K155+L155*M155</f>
        <v/>
      </c>
      <c r="O155" s="583" t="n"/>
      <c r="P155" s="116" t="n"/>
      <c r="Q155" s="116" t="n"/>
      <c r="R155" s="465" t="n"/>
      <c r="S155" s="465" t="n"/>
      <c r="T155" s="465" t="n"/>
      <c r="U155" s="465" t="n"/>
      <c r="V155" s="465" t="n"/>
      <c r="W155" s="465" t="n"/>
      <c r="X155" s="465" t="n"/>
      <c r="Y155" s="465" t="n"/>
      <c r="Z155" s="465" t="n"/>
    </row>
    <row r="156" ht="10.5" customHeight="1" s="726">
      <c r="A156" s="198" t="inlineStr">
        <is>
          <t>First Aid Officer</t>
        </is>
      </c>
      <c r="B156" s="570" t="n"/>
      <c r="C156" s="465" t="n"/>
      <c r="D156" s="200">
        <f>B156*C156</f>
        <v/>
      </c>
      <c r="E156" s="570" t="n"/>
      <c r="F156" s="365" t="n"/>
      <c r="G156" s="200" t="n"/>
      <c r="H156" s="365" t="n"/>
      <c r="I156" s="200">
        <f>E156*F156+G156*H156</f>
        <v/>
      </c>
      <c r="J156" s="572" t="n"/>
      <c r="K156" s="573" t="n"/>
      <c r="L156" s="574" t="n"/>
      <c r="M156" s="573" t="n"/>
      <c r="N156" s="200">
        <f>J156*K156+L156*M156</f>
        <v/>
      </c>
      <c r="O156" s="583" t="n"/>
      <c r="P156" s="116" t="n"/>
      <c r="Q156" s="116" t="n"/>
      <c r="R156" s="465" t="n"/>
      <c r="S156" s="465" t="n"/>
      <c r="T156" s="465" t="n"/>
      <c r="U156" s="465" t="n"/>
      <c r="V156" s="465" t="n"/>
      <c r="W156" s="465" t="n"/>
      <c r="X156" s="465" t="n"/>
      <c r="Y156" s="465" t="n"/>
      <c r="Z156" s="465" t="n"/>
    </row>
    <row r="157" ht="10.5" customHeight="1" s="726">
      <c r="A157" s="198" t="inlineStr">
        <is>
          <t>Tutor</t>
        </is>
      </c>
      <c r="B157" s="570" t="n"/>
      <c r="C157" s="465" t="n"/>
      <c r="D157" s="200">
        <f>B157*C157</f>
        <v/>
      </c>
      <c r="E157" s="570" t="n"/>
      <c r="F157" s="365" t="n"/>
      <c r="G157" s="200" t="n"/>
      <c r="H157" s="365" t="n"/>
      <c r="I157" s="200">
        <f>E157*F157+G157*H157</f>
        <v/>
      </c>
      <c r="J157" s="572" t="n"/>
      <c r="K157" s="573" t="n"/>
      <c r="L157" s="574" t="n"/>
      <c r="M157" s="573" t="n"/>
      <c r="N157" s="200">
        <f>J157*K157+L157*M157</f>
        <v/>
      </c>
      <c r="O157" s="583" t="n"/>
      <c r="P157" s="116" t="n"/>
      <c r="Q157" s="116" t="n"/>
      <c r="R157" s="465" t="n"/>
      <c r="S157" s="465" t="n"/>
      <c r="T157" s="465" t="n"/>
      <c r="U157" s="465" t="n"/>
      <c r="V157" s="465" t="n"/>
      <c r="W157" s="465" t="n"/>
      <c r="X157" s="465" t="n"/>
      <c r="Y157" s="465" t="n"/>
      <c r="Z157" s="465" t="n"/>
    </row>
    <row r="158" ht="10.5" customHeight="1" s="726">
      <c r="A158" s="198" t="inlineStr">
        <is>
          <t>Chaperone</t>
        </is>
      </c>
      <c r="B158" s="570" t="n"/>
      <c r="C158" s="465" t="n"/>
      <c r="D158" s="200">
        <f>B158*C158</f>
        <v/>
      </c>
      <c r="E158" s="570" t="n"/>
      <c r="F158" s="365" t="n"/>
      <c r="G158" s="200" t="n"/>
      <c r="H158" s="365" t="n"/>
      <c r="I158" s="200">
        <f>E158*F158+G158*H158</f>
        <v/>
      </c>
      <c r="J158" s="572" t="n"/>
      <c r="K158" s="573" t="n"/>
      <c r="L158" s="574" t="n"/>
      <c r="M158" s="573" t="n"/>
      <c r="N158" s="200">
        <f>J158*K158+L158*M158</f>
        <v/>
      </c>
      <c r="O158" s="583" t="n"/>
      <c r="P158" s="116" t="n"/>
      <c r="Q158" s="116" t="n"/>
      <c r="R158" s="465" t="n"/>
      <c r="S158" s="465" t="n"/>
      <c r="T158" s="465" t="n"/>
      <c r="U158" s="465" t="n"/>
      <c r="V158" s="465" t="n"/>
      <c r="W158" s="465" t="n"/>
      <c r="X158" s="465" t="n"/>
      <c r="Y158" s="465" t="n"/>
      <c r="Z158" s="465" t="n"/>
    </row>
    <row r="159" ht="10.5" customHeight="1" s="726">
      <c r="A159" s="198" t="inlineStr">
        <is>
          <t>Nannie</t>
        </is>
      </c>
      <c r="B159" s="570" t="n"/>
      <c r="C159" s="465" t="n"/>
      <c r="D159" s="200">
        <f>B159*C159</f>
        <v/>
      </c>
      <c r="E159" s="570" t="n"/>
      <c r="F159" s="365" t="n"/>
      <c r="G159" s="200" t="n"/>
      <c r="H159" s="365" t="n"/>
      <c r="I159" s="200">
        <f>E159*F159+G159*H159</f>
        <v/>
      </c>
      <c r="J159" s="572" t="n"/>
      <c r="K159" s="573" t="n"/>
      <c r="L159" s="574" t="n"/>
      <c r="M159" s="573" t="n"/>
      <c r="N159" s="200">
        <f>J159*K159+L159*M159</f>
        <v/>
      </c>
      <c r="O159" s="583" t="n"/>
      <c r="P159" s="116" t="n"/>
      <c r="Q159" s="116" t="n"/>
      <c r="R159" s="465" t="n"/>
      <c r="S159" s="465" t="n"/>
      <c r="T159" s="465" t="n"/>
      <c r="U159" s="465" t="n"/>
      <c r="V159" s="465" t="n"/>
      <c r="W159" s="465" t="n"/>
      <c r="X159" s="465" t="n"/>
      <c r="Y159" s="465" t="n"/>
      <c r="Z159" s="465" t="n"/>
    </row>
    <row r="160" ht="10.5" customHeight="1" s="726">
      <c r="A160" s="198" t="inlineStr">
        <is>
          <t>On Set Child Supervision</t>
        </is>
      </c>
      <c r="B160" s="570" t="n"/>
      <c r="C160" s="465" t="n"/>
      <c r="D160" s="200">
        <f>B160*C160</f>
        <v/>
      </c>
      <c r="E160" s="570" t="n"/>
      <c r="F160" s="365" t="n"/>
      <c r="G160" s="200" t="n"/>
      <c r="H160" s="365" t="n"/>
      <c r="I160" s="200">
        <f>E160*F160+G160*H160</f>
        <v/>
      </c>
      <c r="J160" s="572" t="n"/>
      <c r="K160" s="573" t="n"/>
      <c r="L160" s="574" t="n"/>
      <c r="M160" s="573" t="n"/>
      <c r="N160" s="200">
        <f>J160*K160+L160*M160</f>
        <v/>
      </c>
      <c r="O160" s="583" t="n"/>
      <c r="P160" s="116" t="n"/>
      <c r="Q160" s="116" t="n"/>
      <c r="R160" s="465" t="n"/>
      <c r="S160" s="465" t="n"/>
      <c r="T160" s="465" t="n"/>
      <c r="U160" s="465" t="n"/>
      <c r="V160" s="465" t="n"/>
      <c r="W160" s="465" t="n"/>
      <c r="X160" s="465" t="n"/>
      <c r="Y160" s="465" t="n"/>
      <c r="Z160" s="465" t="n"/>
    </row>
    <row r="161" ht="10.5" customHeight="1" s="726">
      <c r="A161" s="198" t="inlineStr">
        <is>
          <t>Overnight Child Supervision</t>
        </is>
      </c>
      <c r="B161" s="570" t="n"/>
      <c r="C161" s="465" t="n"/>
      <c r="D161" s="200">
        <f>B161*C161</f>
        <v/>
      </c>
      <c r="E161" s="570" t="n"/>
      <c r="F161" s="365" t="n"/>
      <c r="G161" s="200" t="n"/>
      <c r="H161" s="365" t="n"/>
      <c r="I161" s="200">
        <f>E161*F161+G161*H161</f>
        <v/>
      </c>
      <c r="J161" s="572" t="n"/>
      <c r="K161" s="573" t="n"/>
      <c r="L161" s="574" t="n"/>
      <c r="M161" s="573" t="n"/>
      <c r="N161" s="200">
        <f>J161*K161+L161*M161</f>
        <v/>
      </c>
      <c r="O161" s="583" t="n"/>
      <c r="P161" s="116" t="n"/>
      <c r="Q161" s="116" t="n"/>
      <c r="R161" s="465" t="n"/>
      <c r="S161" s="465" t="n"/>
      <c r="T161" s="465" t="n"/>
      <c r="U161" s="465" t="n"/>
      <c r="V161" s="465" t="n"/>
      <c r="W161" s="465" t="n"/>
      <c r="X161" s="465" t="n"/>
      <c r="Y161" s="465" t="n"/>
      <c r="Z161" s="465" t="n"/>
    </row>
    <row r="162" ht="10.5" customHeight="1" s="726">
      <c r="A162" s="273" t="inlineStr">
        <is>
          <t>Stills Camera</t>
        </is>
      </c>
      <c r="B162" s="570" t="n"/>
      <c r="C162" s="465" t="n"/>
      <c r="D162" s="200">
        <f>B162*C162</f>
        <v/>
      </c>
      <c r="E162" s="570" t="n"/>
      <c r="F162" s="365" t="n"/>
      <c r="G162" s="200" t="n"/>
      <c r="H162" s="365" t="n"/>
      <c r="I162" s="200">
        <f>E162*F162+G162*H162</f>
        <v/>
      </c>
      <c r="J162" s="572" t="n"/>
      <c r="K162" s="573" t="n"/>
      <c r="L162" s="574" t="n"/>
      <c r="M162" s="573" t="n"/>
      <c r="N162" s="200">
        <f>J162*K162+L162*M162</f>
        <v/>
      </c>
      <c r="O162" s="583" t="n"/>
      <c r="P162" s="116" t="n"/>
      <c r="Q162" s="116" t="n"/>
      <c r="R162" s="465" t="n"/>
      <c r="S162" s="465" t="n"/>
      <c r="T162" s="465" t="n"/>
      <c r="U162" s="465" t="n"/>
      <c r="V162" s="465" t="n"/>
      <c r="W162" s="465" t="n"/>
      <c r="X162" s="465" t="n"/>
      <c r="Y162" s="465" t="n"/>
      <c r="Z162" s="465" t="n"/>
    </row>
    <row r="163" ht="10.5" customHeight="1" s="726">
      <c r="A163" s="198" t="inlineStr">
        <is>
          <t>Second Unit</t>
        </is>
      </c>
      <c r="B163" s="570" t="n"/>
      <c r="C163" s="465" t="n"/>
      <c r="D163" s="200">
        <f>B163*C163</f>
        <v/>
      </c>
      <c r="E163" s="570" t="n"/>
      <c r="F163" s="365" t="n"/>
      <c r="G163" s="200" t="n"/>
      <c r="H163" s="365" t="n"/>
      <c r="I163" s="200">
        <f>E163*F163+G163*H163</f>
        <v/>
      </c>
      <c r="J163" s="572" t="n"/>
      <c r="K163" s="573" t="n"/>
      <c r="L163" s="574" t="n"/>
      <c r="M163" s="573" t="n"/>
      <c r="N163" s="200">
        <f>J163*K163+L163*M163</f>
        <v/>
      </c>
      <c r="O163" s="583" t="n"/>
      <c r="P163" s="116" t="n"/>
      <c r="Q163" s="116" t="n"/>
      <c r="R163" s="465" t="n"/>
      <c r="S163" s="465" t="n"/>
      <c r="T163" s="465" t="n"/>
      <c r="U163" s="465" t="n"/>
      <c r="V163" s="465" t="n"/>
      <c r="W163" s="465" t="n"/>
      <c r="X163" s="465" t="n"/>
      <c r="Y163" s="465" t="n"/>
      <c r="Z163" s="465" t="n"/>
    </row>
    <row r="164" ht="10.5" customHeight="1" s="726">
      <c r="A164" s="198" t="inlineStr">
        <is>
          <t>Extras Casting Coordinator</t>
        </is>
      </c>
      <c r="B164" s="570" t="n"/>
      <c r="C164" s="465" t="n"/>
      <c r="D164" s="200">
        <f>B164*C164</f>
        <v/>
      </c>
      <c r="E164" s="570" t="n"/>
      <c r="F164" s="365" t="n"/>
      <c r="G164" s="200" t="n"/>
      <c r="H164" s="365" t="n"/>
      <c r="I164" s="200">
        <f>E164*F164+G164*H164</f>
        <v/>
      </c>
      <c r="J164" s="572" t="n"/>
      <c r="K164" s="573" t="n"/>
      <c r="L164" s="574" t="n"/>
      <c r="M164" s="573" t="n"/>
      <c r="N164" s="200">
        <f>J164*K164+L164*M164</f>
        <v/>
      </c>
      <c r="O164" s="583" t="n"/>
      <c r="P164" s="116" t="n"/>
      <c r="Q164" s="116" t="n"/>
      <c r="R164" s="465" t="n"/>
      <c r="S164" s="465" t="n"/>
      <c r="T164" s="465" t="n"/>
      <c r="U164" s="465" t="n"/>
      <c r="V164" s="465" t="n"/>
      <c r="W164" s="465" t="n"/>
      <c r="X164" s="465" t="n"/>
      <c r="Y164" s="465" t="n"/>
      <c r="Z164" s="465" t="n"/>
    </row>
    <row r="165" ht="10.5" customHeight="1" s="726">
      <c r="A165" s="198" t="inlineStr">
        <is>
          <t>Stunt Coordinator</t>
        </is>
      </c>
      <c r="B165" s="570" t="n"/>
      <c r="C165" s="465" t="n"/>
      <c r="D165" s="200">
        <f>B165*C165</f>
        <v/>
      </c>
      <c r="E165" s="570" t="n"/>
      <c r="F165" s="365" t="n"/>
      <c r="G165" s="200" t="n"/>
      <c r="H165" s="365" t="n"/>
      <c r="I165" s="200">
        <f>E165*F165+G165*H165</f>
        <v/>
      </c>
      <c r="J165" s="572" t="n"/>
      <c r="K165" s="573" t="n"/>
      <c r="L165" s="574" t="n"/>
      <c r="M165" s="573" t="n"/>
      <c r="N165" s="200">
        <f>J165*K165+L165*M165</f>
        <v/>
      </c>
      <c r="O165" s="583" t="n"/>
      <c r="P165" s="116" t="n"/>
      <c r="Q165" s="116" t="n"/>
      <c r="R165" s="465" t="n"/>
      <c r="S165" s="465" t="n"/>
      <c r="T165" s="465" t="n"/>
      <c r="U165" s="465" t="n"/>
      <c r="V165" s="465" t="n"/>
      <c r="W165" s="465" t="n"/>
      <c r="X165" s="465" t="n"/>
      <c r="Y165" s="465" t="n"/>
      <c r="Z165" s="465" t="n"/>
    </row>
    <row r="166" ht="10.5" customHeight="1" s="726">
      <c r="A166" s="198" t="inlineStr">
        <is>
          <t>Caterer 1</t>
        </is>
      </c>
      <c r="B166" s="570" t="n"/>
      <c r="C166" s="465" t="n"/>
      <c r="D166" s="200">
        <f>B166*C166</f>
        <v/>
      </c>
      <c r="E166" s="570" t="n"/>
      <c r="F166" s="365" t="n"/>
      <c r="G166" s="200" t="n"/>
      <c r="H166" s="365" t="n"/>
      <c r="I166" s="200">
        <f>E166*F166+G166*H166</f>
        <v/>
      </c>
      <c r="J166" s="572" t="n"/>
      <c r="K166" s="573" t="n"/>
      <c r="L166" s="574" t="n"/>
      <c r="M166" s="573" t="n"/>
      <c r="N166" s="200">
        <f>J166*K166+L166*M166</f>
        <v/>
      </c>
      <c r="O166" s="583" t="n"/>
      <c r="P166" s="116" t="n"/>
      <c r="Q166" s="116" t="n"/>
      <c r="R166" s="465" t="n"/>
      <c r="S166" s="465" t="n"/>
      <c r="T166" s="465" t="n"/>
      <c r="U166" s="465" t="n"/>
      <c r="V166" s="465" t="n"/>
      <c r="W166" s="465" t="n"/>
      <c r="X166" s="465" t="n"/>
      <c r="Y166" s="465" t="n"/>
      <c r="Z166" s="465" t="n"/>
    </row>
    <row r="167" ht="10.5" customHeight="1" s="726">
      <c r="A167" s="198" t="inlineStr">
        <is>
          <t>Caterer 2</t>
        </is>
      </c>
      <c r="B167" s="570" t="n"/>
      <c r="C167" s="465" t="n"/>
      <c r="D167" s="200">
        <f>B167*C167</f>
        <v/>
      </c>
      <c r="E167" s="570" t="n"/>
      <c r="F167" s="365" t="n"/>
      <c r="G167" s="200" t="n"/>
      <c r="H167" s="365" t="n"/>
      <c r="I167" s="200">
        <f>E167*F167+G167*H167</f>
        <v/>
      </c>
      <c r="J167" s="572" t="n"/>
      <c r="K167" s="573" t="n"/>
      <c r="L167" s="574" t="n"/>
      <c r="M167" s="573" t="n"/>
      <c r="N167" s="200">
        <f>J167*K167+L167*M167</f>
        <v/>
      </c>
      <c r="O167" s="583" t="n"/>
      <c r="P167" s="116" t="n"/>
      <c r="Q167" s="116" t="n"/>
      <c r="R167" s="465" t="n"/>
      <c r="S167" s="465" t="n"/>
      <c r="T167" s="465" t="n"/>
      <c r="U167" s="465" t="n"/>
      <c r="V167" s="465" t="n"/>
      <c r="W167" s="465" t="n"/>
      <c r="X167" s="465" t="n"/>
      <c r="Y167" s="465" t="n"/>
      <c r="Z167" s="465" t="n"/>
    </row>
    <row r="168" ht="9.75" customHeight="1" s="726">
      <c r="A168" s="465" t="n"/>
      <c r="B168" s="570" t="n"/>
      <c r="C168" s="465" t="n"/>
      <c r="D168" s="200">
        <f>B168*C168</f>
        <v/>
      </c>
      <c r="E168" s="570" t="n"/>
      <c r="F168" s="365" t="n"/>
      <c r="G168" s="200" t="n"/>
      <c r="H168" s="365" t="n"/>
      <c r="I168" s="200">
        <f>E168*F168+G168*H168</f>
        <v/>
      </c>
      <c r="J168" s="572" t="n"/>
      <c r="K168" s="573" t="n"/>
      <c r="L168" s="574" t="n"/>
      <c r="M168" s="573" t="n"/>
      <c r="N168" s="200">
        <f>J168*K168+L168*M168</f>
        <v/>
      </c>
      <c r="O168" s="583" t="n"/>
      <c r="P168" s="116" t="n"/>
      <c r="Q168" s="116" t="n"/>
      <c r="R168" s="465" t="n"/>
      <c r="S168" s="465" t="n"/>
      <c r="T168" s="465" t="n"/>
      <c r="U168" s="465" t="n"/>
      <c r="V168" s="465" t="n"/>
      <c r="W168" s="465" t="n"/>
      <c r="X168" s="465" t="n"/>
      <c r="Y168" s="465" t="n"/>
      <c r="Z168" s="465" t="n"/>
    </row>
    <row r="169" ht="9.75" customHeight="1" s="726">
      <c r="A169" s="465" t="n"/>
      <c r="B169" s="570" t="n"/>
      <c r="C169" s="465" t="n"/>
      <c r="D169" s="200">
        <f>B169*C169</f>
        <v/>
      </c>
      <c r="E169" s="570" t="n"/>
      <c r="F169" s="365" t="n"/>
      <c r="G169" s="200" t="n"/>
      <c r="H169" s="365" t="n"/>
      <c r="I169" s="200">
        <f>E169*F169+G169*H169</f>
        <v/>
      </c>
      <c r="J169" s="572" t="n"/>
      <c r="K169" s="573" t="n"/>
      <c r="L169" s="574" t="n"/>
      <c r="M169" s="573" t="n"/>
      <c r="N169" s="200">
        <f>J169*K169+L169*M169</f>
        <v/>
      </c>
      <c r="O169" s="583" t="n"/>
      <c r="P169" s="116" t="n"/>
      <c r="Q169" s="116" t="n"/>
      <c r="R169" s="465" t="n"/>
      <c r="S169" s="465" t="n"/>
      <c r="T169" s="465" t="n"/>
      <c r="U169" s="465" t="n"/>
      <c r="V169" s="465" t="n"/>
      <c r="W169" s="465" t="n"/>
      <c r="X169" s="465" t="n"/>
      <c r="Y169" s="465" t="n"/>
      <c r="Z169" s="465" t="n"/>
    </row>
    <row r="170" ht="9.75" customHeight="1" s="726">
      <c r="A170" s="465" t="inlineStr">
        <is>
          <t>Offshore Unit</t>
        </is>
      </c>
      <c r="B170" s="570" t="n"/>
      <c r="C170" s="465" t="n"/>
      <c r="D170" s="200">
        <f>B170*C170</f>
        <v/>
      </c>
      <c r="E170" s="570" t="n"/>
      <c r="F170" s="365" t="n"/>
      <c r="G170" s="200" t="n"/>
      <c r="H170" s="365" t="n"/>
      <c r="I170" s="200">
        <f>E170*F170+G170*H170</f>
        <v/>
      </c>
      <c r="J170" s="572" t="n"/>
      <c r="K170" s="573" t="n"/>
      <c r="L170" s="574" t="n"/>
      <c r="M170" s="573" t="n"/>
      <c r="N170" s="200">
        <f>J170*K170+L170*M170</f>
        <v/>
      </c>
      <c r="O170" s="583" t="n"/>
      <c r="P170" s="116" t="n"/>
      <c r="Q170" s="116" t="n"/>
      <c r="R170" s="465" t="n"/>
      <c r="S170" s="465" t="n"/>
      <c r="T170" s="465" t="n"/>
      <c r="U170" s="465" t="n"/>
      <c r="V170" s="465" t="n"/>
      <c r="W170" s="465" t="n"/>
      <c r="X170" s="465" t="n"/>
      <c r="Y170" s="465" t="n"/>
      <c r="Z170" s="465" t="n"/>
    </row>
    <row r="171" ht="9.75" customHeight="1" s="726">
      <c r="A171" s="465" t="n"/>
      <c r="B171" s="570" t="n"/>
      <c r="C171" s="465" t="n"/>
      <c r="D171" s="200">
        <f>B171*C171</f>
        <v/>
      </c>
      <c r="E171" s="570" t="n"/>
      <c r="F171" s="365" t="n"/>
      <c r="G171" s="200" t="n"/>
      <c r="H171" s="365" t="n"/>
      <c r="I171" s="200">
        <f>E171*F171+G171*H171</f>
        <v/>
      </c>
      <c r="J171" s="572" t="n"/>
      <c r="K171" s="573" t="n"/>
      <c r="L171" s="574" t="n"/>
      <c r="M171" s="573" t="n"/>
      <c r="N171" s="200">
        <f>J171*K171+L171*M171</f>
        <v/>
      </c>
      <c r="O171" s="583" t="n"/>
      <c r="P171" s="116" t="n"/>
      <c r="Q171" s="116" t="n"/>
      <c r="R171" s="465" t="n"/>
      <c r="S171" s="465" t="n"/>
      <c r="T171" s="465" t="n"/>
      <c r="U171" s="465" t="n"/>
      <c r="V171" s="465" t="n"/>
      <c r="W171" s="465" t="n"/>
      <c r="X171" s="465" t="n"/>
      <c r="Y171" s="465" t="n"/>
      <c r="Z171" s="465" t="n"/>
    </row>
    <row r="172" ht="9.75" customHeight="1" s="726">
      <c r="A172" s="596" t="inlineStr">
        <is>
          <t>Sub-total:</t>
        </is>
      </c>
      <c r="B172" s="590" t="n"/>
      <c r="C172" s="364" t="n"/>
      <c r="D172" s="469">
        <f>SUM(D15:D171)</f>
        <v/>
      </c>
      <c r="E172" s="590" t="n"/>
      <c r="F172" s="500" t="n"/>
      <c r="G172" s="193" t="n"/>
      <c r="H172" s="500" t="n"/>
      <c r="I172" s="469">
        <f>SUM(I15:I171)</f>
        <v/>
      </c>
      <c r="J172" s="591" t="n"/>
      <c r="K172" s="592" t="n"/>
      <c r="L172" s="593" t="n"/>
      <c r="M172" s="592" t="n"/>
      <c r="N172" s="469">
        <f>SUM(N15:N171)</f>
        <v/>
      </c>
      <c r="O172" s="597">
        <f>SUM(O6:O171)</f>
        <v/>
      </c>
      <c r="P172" s="595" t="n"/>
      <c r="Q172" s="595" t="n"/>
      <c r="R172" s="364" t="n"/>
      <c r="S172" s="364" t="n"/>
      <c r="T172" s="364" t="n"/>
      <c r="U172" s="364" t="n"/>
      <c r="V172" s="364" t="n"/>
      <c r="W172" s="364" t="n"/>
      <c r="X172" s="364" t="n"/>
      <c r="Y172" s="364" t="n"/>
      <c r="Z172" s="364" t="n"/>
    </row>
    <row r="173" ht="9.75" customHeight="1" s="726">
      <c r="A173" s="465" t="n"/>
      <c r="B173" s="570" t="n"/>
      <c r="C173" s="465" t="n"/>
      <c r="D173" s="193" t="n"/>
      <c r="E173" s="570" t="n"/>
      <c r="F173" s="365" t="n"/>
      <c r="G173" s="200" t="n"/>
      <c r="H173" s="365" t="n"/>
      <c r="I173" s="193" t="n"/>
      <c r="J173" s="572" t="n"/>
      <c r="K173" s="573" t="n"/>
      <c r="L173" s="574" t="n"/>
      <c r="M173" s="573" t="n"/>
      <c r="N173" s="193" t="n"/>
      <c r="O173" s="583" t="n"/>
      <c r="P173" s="116" t="n"/>
      <c r="Q173" s="116" t="n"/>
      <c r="R173" s="465" t="n"/>
      <c r="S173" s="465" t="n"/>
      <c r="T173" s="465" t="n"/>
      <c r="U173" s="465" t="n"/>
      <c r="V173" s="465" t="n"/>
      <c r="W173" s="465" t="n"/>
      <c r="X173" s="465" t="n"/>
      <c r="Y173" s="465" t="n"/>
      <c r="Z173" s="465" t="n"/>
    </row>
    <row r="174" ht="9.75" customHeight="1" s="726">
      <c r="A174" s="465" t="n"/>
      <c r="B174" s="570" t="n"/>
      <c r="C174" s="465" t="n"/>
      <c r="D174" s="193" t="n"/>
      <c r="E174" s="570" t="n"/>
      <c r="F174" s="365" t="n"/>
      <c r="G174" s="200" t="n"/>
      <c r="H174" s="365" t="n"/>
      <c r="I174" s="193" t="n"/>
      <c r="J174" s="572" t="n"/>
      <c r="K174" s="573" t="n"/>
      <c r="L174" s="574" t="n"/>
      <c r="M174" s="573" t="n"/>
      <c r="N174" s="193" t="n"/>
      <c r="O174" s="583" t="n"/>
      <c r="P174" s="116" t="n"/>
      <c r="Q174" s="116" t="n"/>
      <c r="R174" s="465" t="n"/>
      <c r="S174" s="465" t="n"/>
      <c r="T174" s="465" t="n"/>
      <c r="U174" s="465" t="n"/>
      <c r="V174" s="465" t="n"/>
      <c r="W174" s="465" t="n"/>
      <c r="X174" s="465" t="n"/>
      <c r="Y174" s="465" t="n"/>
      <c r="Z174" s="465" t="n"/>
    </row>
    <row r="175" ht="9.75" customHeight="1" s="726">
      <c r="A175" s="364" t="inlineStr">
        <is>
          <t>CAST &amp; EXTRAS:</t>
        </is>
      </c>
      <c r="B175" s="570" t="n"/>
      <c r="C175" s="465" t="n"/>
      <c r="D175" s="193" t="n"/>
      <c r="E175" s="570" t="n"/>
      <c r="F175" s="365" t="n"/>
      <c r="G175" s="200" t="n"/>
      <c r="H175" s="365" t="n"/>
      <c r="I175" s="193" t="n"/>
      <c r="J175" s="572" t="n"/>
      <c r="K175" s="573" t="n"/>
      <c r="L175" s="574" t="n"/>
      <c r="M175" s="573" t="n"/>
      <c r="N175" s="193" t="n"/>
      <c r="O175" s="583" t="n"/>
      <c r="P175" s="116" t="n"/>
      <c r="Q175" s="116" t="n"/>
      <c r="R175" s="465" t="n"/>
      <c r="S175" s="465" t="n"/>
      <c r="T175" s="465" t="n"/>
      <c r="U175" s="465" t="n"/>
      <c r="V175" s="465" t="n"/>
      <c r="W175" s="465" t="n"/>
      <c r="X175" s="465" t="n"/>
      <c r="Y175" s="465" t="n"/>
      <c r="Z175" s="465" t="n"/>
    </row>
    <row r="176" ht="9.75" customHeight="1" s="726">
      <c r="A176" s="465" t="n"/>
      <c r="B176" s="570" t="n"/>
      <c r="C176" s="465" t="n"/>
      <c r="D176" s="193" t="n"/>
      <c r="E176" s="570" t="n"/>
      <c r="F176" s="365" t="n"/>
      <c r="G176" s="200" t="n"/>
      <c r="H176" s="365" t="n"/>
      <c r="I176" s="193" t="n"/>
      <c r="J176" s="572" t="n"/>
      <c r="K176" s="573" t="n"/>
      <c r="L176" s="574" t="n"/>
      <c r="M176" s="573" t="n"/>
      <c r="N176" s="193" t="n"/>
      <c r="O176" s="583" t="n"/>
      <c r="P176" s="116" t="n"/>
      <c r="Q176" s="116" t="n"/>
      <c r="R176" s="465" t="n"/>
      <c r="S176" s="465" t="n"/>
      <c r="T176" s="465" t="n"/>
      <c r="U176" s="465" t="n"/>
      <c r="V176" s="465" t="n"/>
      <c r="W176" s="465" t="n"/>
      <c r="X176" s="465" t="n"/>
      <c r="Y176" s="465" t="n"/>
      <c r="Z176" s="465" t="n"/>
    </row>
    <row r="177" ht="9.75" customHeight="1" s="726">
      <c r="A177" s="465" t="inlineStr">
        <is>
          <t>Cast - Principals</t>
        </is>
      </c>
      <c r="B177" s="570" t="n"/>
      <c r="C177" s="465" t="n"/>
      <c r="D177" s="200">
        <f>B177*C177</f>
        <v/>
      </c>
      <c r="E177" s="570" t="n"/>
      <c r="F177" s="365" t="n"/>
      <c r="G177" s="200" t="n"/>
      <c r="H177" s="365" t="n"/>
      <c r="I177" s="200">
        <f>E177*F177+G177*H177</f>
        <v/>
      </c>
      <c r="J177" s="572" t="n"/>
      <c r="K177" s="573" t="n"/>
      <c r="L177" s="574" t="n"/>
      <c r="M177" s="573" t="n"/>
      <c r="N177" s="200">
        <f>J177*K177+L177*M177</f>
        <v/>
      </c>
      <c r="O177" s="583" t="n"/>
      <c r="P177" s="116" t="n"/>
      <c r="Q177" s="116" t="n"/>
      <c r="R177" s="465" t="n"/>
      <c r="S177" s="465" t="n"/>
      <c r="T177" s="465" t="n"/>
      <c r="U177" s="465" t="n"/>
      <c r="V177" s="465" t="n"/>
      <c r="W177" s="465" t="n"/>
      <c r="X177" s="465" t="n"/>
      <c r="Y177" s="465" t="n"/>
      <c r="Z177" s="465" t="n"/>
    </row>
    <row r="178" ht="9.75" customHeight="1" s="726">
      <c r="A178" s="465" t="n"/>
      <c r="B178" s="570" t="n"/>
      <c r="C178" s="465" t="n"/>
      <c r="D178" s="200">
        <f>B178*C178</f>
        <v/>
      </c>
      <c r="E178" s="570" t="n"/>
      <c r="F178" s="365" t="n"/>
      <c r="G178" s="200" t="n"/>
      <c r="H178" s="365" t="n"/>
      <c r="I178" s="200">
        <f>E178*F178+G178*H178</f>
        <v/>
      </c>
      <c r="J178" s="572" t="n"/>
      <c r="K178" s="573" t="n"/>
      <c r="L178" s="574" t="n"/>
      <c r="M178" s="573" t="n"/>
      <c r="N178" s="200">
        <f>J178*K178+L178*M178</f>
        <v/>
      </c>
      <c r="O178" s="583" t="n"/>
      <c r="P178" s="116" t="n"/>
      <c r="Q178" s="116" t="n"/>
      <c r="R178" s="465" t="n"/>
      <c r="S178" s="465" t="n"/>
      <c r="T178" s="465" t="n"/>
      <c r="U178" s="465" t="n"/>
      <c r="V178" s="465" t="n"/>
      <c r="W178" s="465" t="n"/>
      <c r="X178" s="465" t="n"/>
      <c r="Y178" s="465" t="n"/>
      <c r="Z178" s="465" t="n"/>
    </row>
    <row r="179" ht="9.75" customHeight="1" s="726">
      <c r="A179" s="465" t="n"/>
      <c r="B179" s="570" t="n"/>
      <c r="C179" s="465" t="n"/>
      <c r="D179" s="200">
        <f>B179*C179</f>
        <v/>
      </c>
      <c r="E179" s="570" t="n"/>
      <c r="F179" s="365" t="n"/>
      <c r="G179" s="200" t="n"/>
      <c r="H179" s="365" t="n"/>
      <c r="I179" s="200">
        <f>E179*F179+G179*H179</f>
        <v/>
      </c>
      <c r="J179" s="572" t="n"/>
      <c r="K179" s="573" t="n"/>
      <c r="L179" s="574" t="n"/>
      <c r="M179" s="573" t="n"/>
      <c r="N179" s="200">
        <f>J179*K179+L179*M179</f>
        <v/>
      </c>
      <c r="O179" s="583" t="n"/>
      <c r="P179" s="116" t="n"/>
      <c r="Q179" s="116" t="n"/>
      <c r="R179" s="465" t="n"/>
      <c r="S179" s="465" t="n"/>
      <c r="T179" s="465" t="n"/>
      <c r="U179" s="465" t="n"/>
      <c r="V179" s="465" t="n"/>
      <c r="W179" s="465" t="n"/>
      <c r="X179" s="465" t="n"/>
      <c r="Y179" s="465" t="n"/>
      <c r="Z179" s="465" t="n"/>
    </row>
    <row r="180" ht="9.75" customHeight="1" s="726">
      <c r="A180" s="465" t="n"/>
      <c r="B180" s="570" t="n"/>
      <c r="C180" s="465" t="n"/>
      <c r="D180" s="200">
        <f>B180*C180</f>
        <v/>
      </c>
      <c r="E180" s="570" t="n"/>
      <c r="F180" s="365" t="n"/>
      <c r="G180" s="200" t="n"/>
      <c r="H180" s="365" t="n"/>
      <c r="I180" s="200">
        <f>E180*F180+G180*H180</f>
        <v/>
      </c>
      <c r="J180" s="572" t="n"/>
      <c r="K180" s="573" t="n"/>
      <c r="L180" s="574" t="n"/>
      <c r="M180" s="573" t="n"/>
      <c r="N180" s="200">
        <f>J180*K180+L180*M180</f>
        <v/>
      </c>
      <c r="O180" s="583" t="n"/>
      <c r="P180" s="116" t="n"/>
      <c r="Q180" s="116" t="n"/>
      <c r="R180" s="465" t="n"/>
      <c r="S180" s="465" t="n"/>
      <c r="T180" s="465" t="n"/>
      <c r="U180" s="465" t="n"/>
      <c r="V180" s="465" t="n"/>
      <c r="W180" s="465" t="n"/>
      <c r="X180" s="465" t="n"/>
      <c r="Y180" s="465" t="n"/>
      <c r="Z180" s="465" t="n"/>
    </row>
    <row r="181" ht="9.75" customHeight="1" s="726">
      <c r="A181" s="465" t="n"/>
      <c r="B181" s="570" t="n"/>
      <c r="C181" s="465" t="n"/>
      <c r="D181" s="200">
        <f>B181*C181</f>
        <v/>
      </c>
      <c r="E181" s="570" t="n"/>
      <c r="F181" s="365" t="n"/>
      <c r="G181" s="200" t="n"/>
      <c r="H181" s="365" t="n"/>
      <c r="I181" s="200">
        <f>E181*F181+G181*H181</f>
        <v/>
      </c>
      <c r="J181" s="572" t="n"/>
      <c r="K181" s="573" t="n"/>
      <c r="L181" s="574" t="n"/>
      <c r="M181" s="573" t="n"/>
      <c r="N181" s="200">
        <f>J181*K181+L181*M181</f>
        <v/>
      </c>
      <c r="O181" s="583" t="n"/>
      <c r="P181" s="116" t="n"/>
      <c r="Q181" s="116" t="n"/>
      <c r="R181" s="465" t="n"/>
      <c r="S181" s="465" t="n"/>
      <c r="T181" s="465" t="n"/>
      <c r="U181" s="465" t="n"/>
      <c r="V181" s="465" t="n"/>
      <c r="W181" s="465" t="n"/>
      <c r="X181" s="465" t="n"/>
      <c r="Y181" s="465" t="n"/>
      <c r="Z181" s="465" t="n"/>
    </row>
    <row r="182" ht="9.75" customHeight="1" s="726">
      <c r="A182" s="465" t="n"/>
      <c r="B182" s="570" t="n"/>
      <c r="C182" s="465" t="n"/>
      <c r="D182" s="200">
        <f>B182*C182</f>
        <v/>
      </c>
      <c r="E182" s="570" t="n"/>
      <c r="F182" s="365" t="n"/>
      <c r="G182" s="200" t="n"/>
      <c r="H182" s="365" t="n"/>
      <c r="I182" s="200">
        <f>E182*F182+G182*H182</f>
        <v/>
      </c>
      <c r="J182" s="572" t="n"/>
      <c r="K182" s="573" t="n"/>
      <c r="L182" s="574" t="n"/>
      <c r="M182" s="573" t="n"/>
      <c r="N182" s="200">
        <f>J182*K182+L182*M182</f>
        <v/>
      </c>
      <c r="O182" s="583" t="n"/>
      <c r="P182" s="116" t="n"/>
      <c r="Q182" s="116" t="n"/>
      <c r="R182" s="465" t="n"/>
      <c r="S182" s="465" t="n"/>
      <c r="T182" s="465" t="n"/>
      <c r="U182" s="465" t="n"/>
      <c r="V182" s="465" t="n"/>
      <c r="W182" s="465" t="n"/>
      <c r="X182" s="465" t="n"/>
      <c r="Y182" s="465" t="n"/>
      <c r="Z182" s="465" t="n"/>
    </row>
    <row r="183" ht="9.75" customHeight="1" s="726">
      <c r="A183" s="465" t="n"/>
      <c r="B183" s="570" t="n"/>
      <c r="C183" s="465" t="n"/>
      <c r="D183" s="200">
        <f>B183*C183</f>
        <v/>
      </c>
      <c r="E183" s="570" t="n"/>
      <c r="F183" s="365" t="n"/>
      <c r="G183" s="200" t="n"/>
      <c r="H183" s="365" t="n"/>
      <c r="I183" s="200">
        <f>E183*F183+G183*H183</f>
        <v/>
      </c>
      <c r="J183" s="572" t="n"/>
      <c r="K183" s="573" t="n"/>
      <c r="L183" s="574" t="n"/>
      <c r="M183" s="573" t="n"/>
      <c r="N183" s="200">
        <f>J183*K183+L183*M183</f>
        <v/>
      </c>
      <c r="O183" s="583" t="n"/>
      <c r="P183" s="116" t="n"/>
      <c r="Q183" s="116" t="n"/>
      <c r="R183" s="465" t="n"/>
      <c r="S183" s="465" t="n"/>
      <c r="T183" s="465" t="n"/>
      <c r="U183" s="465" t="n"/>
      <c r="V183" s="465" t="n"/>
      <c r="W183" s="465" t="n"/>
      <c r="X183" s="465" t="n"/>
      <c r="Y183" s="465" t="n"/>
      <c r="Z183" s="465" t="n"/>
    </row>
    <row r="184" ht="9.75" customHeight="1" s="726">
      <c r="A184" s="465" t="inlineStr">
        <is>
          <t>Cast - Other</t>
        </is>
      </c>
      <c r="B184" s="570" t="n"/>
      <c r="C184" s="465" t="n"/>
      <c r="D184" s="200">
        <f>B184*C184</f>
        <v/>
      </c>
      <c r="E184" s="570" t="n"/>
      <c r="F184" s="365" t="n"/>
      <c r="G184" s="200" t="n"/>
      <c r="H184" s="365" t="n"/>
      <c r="I184" s="200">
        <f>E184*F184+G184*H184</f>
        <v/>
      </c>
      <c r="J184" s="572" t="n"/>
      <c r="K184" s="573" t="n"/>
      <c r="L184" s="574" t="n"/>
      <c r="M184" s="573" t="n"/>
      <c r="N184" s="200">
        <f>J184*K184+L184*M184</f>
        <v/>
      </c>
      <c r="O184" s="583" t="n"/>
      <c r="P184" s="116" t="n"/>
      <c r="Q184" s="116" t="n"/>
      <c r="R184" s="465" t="n"/>
      <c r="S184" s="465" t="n"/>
      <c r="T184" s="465" t="n"/>
      <c r="U184" s="465" t="n"/>
      <c r="V184" s="465" t="n"/>
      <c r="W184" s="465" t="n"/>
      <c r="X184" s="465" t="n"/>
      <c r="Y184" s="465" t="n"/>
      <c r="Z184" s="465" t="n"/>
    </row>
    <row r="185" ht="9.75" customHeight="1" s="726">
      <c r="A185" s="465" t="n"/>
      <c r="B185" s="570" t="n"/>
      <c r="C185" s="465" t="n"/>
      <c r="D185" s="200">
        <f>B185*C185</f>
        <v/>
      </c>
      <c r="E185" s="570" t="n"/>
      <c r="F185" s="365" t="n"/>
      <c r="G185" s="200" t="n"/>
      <c r="H185" s="365" t="n"/>
      <c r="I185" s="200">
        <f>E185*F185+G185*H185</f>
        <v/>
      </c>
      <c r="J185" s="572" t="n"/>
      <c r="K185" s="573" t="n"/>
      <c r="L185" s="574" t="n"/>
      <c r="M185" s="573" t="n"/>
      <c r="N185" s="200">
        <f>J185*K185+L185*M185</f>
        <v/>
      </c>
      <c r="O185" s="583" t="n"/>
      <c r="P185" s="116" t="n"/>
      <c r="Q185" s="116" t="n"/>
      <c r="R185" s="465" t="n"/>
      <c r="S185" s="465" t="n"/>
      <c r="T185" s="465" t="n"/>
      <c r="U185" s="465" t="n"/>
      <c r="V185" s="465" t="n"/>
      <c r="W185" s="465" t="n"/>
      <c r="X185" s="465" t="n"/>
      <c r="Y185" s="465" t="n"/>
      <c r="Z185" s="465" t="n"/>
    </row>
    <row r="186" ht="9.75" customHeight="1" s="726">
      <c r="A186" s="465" t="n"/>
      <c r="B186" s="570" t="n"/>
      <c r="C186" s="465" t="n"/>
      <c r="D186" s="200">
        <f>B186*C186</f>
        <v/>
      </c>
      <c r="E186" s="570" t="n"/>
      <c r="F186" s="365" t="n"/>
      <c r="G186" s="200" t="n"/>
      <c r="H186" s="365" t="n"/>
      <c r="I186" s="200">
        <f>E186*F186+G186*H186</f>
        <v/>
      </c>
      <c r="J186" s="572" t="n"/>
      <c r="K186" s="573" t="n"/>
      <c r="L186" s="574" t="n"/>
      <c r="M186" s="573" t="n"/>
      <c r="N186" s="200">
        <f>J186*K186+L186*M186</f>
        <v/>
      </c>
      <c r="O186" s="583" t="n"/>
      <c r="P186" s="116" t="n"/>
      <c r="Q186" s="116" t="n"/>
      <c r="R186" s="465" t="n"/>
      <c r="S186" s="465" t="n"/>
      <c r="T186" s="465" t="n"/>
      <c r="U186" s="465" t="n"/>
      <c r="V186" s="465" t="n"/>
      <c r="W186" s="465" t="n"/>
      <c r="X186" s="465" t="n"/>
      <c r="Y186" s="465" t="n"/>
      <c r="Z186" s="465" t="n"/>
    </row>
    <row r="187" ht="9.75" customHeight="1" s="726">
      <c r="A187" s="465" t="n"/>
      <c r="B187" s="570" t="n"/>
      <c r="C187" s="465" t="n"/>
      <c r="D187" s="200">
        <f>B187*C187</f>
        <v/>
      </c>
      <c r="E187" s="570" t="n"/>
      <c r="F187" s="365" t="n"/>
      <c r="G187" s="200" t="n"/>
      <c r="H187" s="365" t="n"/>
      <c r="I187" s="200">
        <f>E187*F187+G187*H187</f>
        <v/>
      </c>
      <c r="J187" s="572" t="n"/>
      <c r="K187" s="573" t="n"/>
      <c r="L187" s="574" t="n"/>
      <c r="M187" s="573" t="n"/>
      <c r="N187" s="200">
        <f>J187*K187+L187*M187</f>
        <v/>
      </c>
      <c r="O187" s="583" t="n"/>
      <c r="P187" s="116" t="n"/>
      <c r="Q187" s="116" t="n"/>
      <c r="R187" s="465" t="n"/>
      <c r="S187" s="465" t="n"/>
      <c r="T187" s="465" t="n"/>
      <c r="U187" s="465" t="n"/>
      <c r="V187" s="465" t="n"/>
      <c r="W187" s="465" t="n"/>
      <c r="X187" s="465" t="n"/>
      <c r="Y187" s="465" t="n"/>
      <c r="Z187" s="465" t="n"/>
    </row>
    <row r="188" ht="9.75" customHeight="1" s="726">
      <c r="A188" s="465" t="n"/>
      <c r="B188" s="570" t="n"/>
      <c r="C188" s="465" t="n"/>
      <c r="D188" s="200">
        <f>B188*C188</f>
        <v/>
      </c>
      <c r="E188" s="570" t="n"/>
      <c r="F188" s="365" t="n"/>
      <c r="G188" s="200" t="n"/>
      <c r="H188" s="365" t="n"/>
      <c r="I188" s="200">
        <f>E188*F188+G188*H188</f>
        <v/>
      </c>
      <c r="J188" s="572" t="n"/>
      <c r="K188" s="573" t="n"/>
      <c r="L188" s="574" t="n"/>
      <c r="M188" s="573" t="n"/>
      <c r="N188" s="200">
        <f>J188*K188+L188*M188</f>
        <v/>
      </c>
      <c r="O188" s="583" t="n"/>
      <c r="P188" s="116" t="n"/>
      <c r="Q188" s="116" t="n"/>
      <c r="R188" s="465" t="n"/>
      <c r="S188" s="465" t="n"/>
      <c r="T188" s="465" t="n"/>
      <c r="U188" s="465" t="n"/>
      <c r="V188" s="465" t="n"/>
      <c r="W188" s="465" t="n"/>
      <c r="X188" s="465" t="n"/>
      <c r="Y188" s="465" t="n"/>
      <c r="Z188" s="465" t="n"/>
    </row>
    <row r="189" ht="9.75" customHeight="1" s="726">
      <c r="A189" s="465" t="n"/>
      <c r="B189" s="570" t="n"/>
      <c r="C189" s="465" t="n"/>
      <c r="D189" s="200">
        <f>B189*C189</f>
        <v/>
      </c>
      <c r="E189" s="570" t="n"/>
      <c r="F189" s="365" t="n"/>
      <c r="G189" s="200" t="n"/>
      <c r="H189" s="365" t="n"/>
      <c r="I189" s="200">
        <f>E189*F189+G189*H189</f>
        <v/>
      </c>
      <c r="J189" s="572" t="n"/>
      <c r="K189" s="573" t="n"/>
      <c r="L189" s="574" t="n"/>
      <c r="M189" s="573" t="n"/>
      <c r="N189" s="200">
        <f>J189*K189+L189*M189</f>
        <v/>
      </c>
      <c r="O189" s="583" t="n"/>
      <c r="P189" s="116" t="n"/>
      <c r="Q189" s="116" t="n"/>
      <c r="R189" s="465" t="n"/>
      <c r="S189" s="465" t="n"/>
      <c r="T189" s="465" t="n"/>
      <c r="U189" s="465" t="n"/>
      <c r="V189" s="465" t="n"/>
      <c r="W189" s="465" t="n"/>
      <c r="X189" s="465" t="n"/>
      <c r="Y189" s="465" t="n"/>
      <c r="Z189" s="465" t="n"/>
    </row>
    <row r="190" ht="9.75" customHeight="1" s="726">
      <c r="A190" s="465" t="n"/>
      <c r="B190" s="570" t="n"/>
      <c r="C190" s="465" t="n"/>
      <c r="D190" s="200">
        <f>B190*C190</f>
        <v/>
      </c>
      <c r="E190" s="570" t="n"/>
      <c r="F190" s="365" t="n"/>
      <c r="G190" s="200" t="n"/>
      <c r="H190" s="365" t="n"/>
      <c r="I190" s="200">
        <f>E190*F190+G190*H190</f>
        <v/>
      </c>
      <c r="J190" s="572" t="n"/>
      <c r="K190" s="573" t="n"/>
      <c r="L190" s="574" t="n"/>
      <c r="M190" s="573" t="n"/>
      <c r="N190" s="200">
        <f>J190*K190+L190*M190</f>
        <v/>
      </c>
      <c r="O190" s="583" t="n"/>
      <c r="P190" s="116" t="n"/>
      <c r="Q190" s="116" t="n"/>
      <c r="R190" s="465" t="n"/>
      <c r="S190" s="465" t="n"/>
      <c r="T190" s="465" t="n"/>
      <c r="U190" s="465" t="n"/>
      <c r="V190" s="465" t="n"/>
      <c r="W190" s="465" t="n"/>
      <c r="X190" s="465" t="n"/>
      <c r="Y190" s="465" t="n"/>
      <c r="Z190" s="465" t="n"/>
    </row>
    <row r="191" ht="9.75" customHeight="1" s="726">
      <c r="A191" s="465" t="inlineStr">
        <is>
          <t>Standins &amp; Doubles</t>
        </is>
      </c>
      <c r="B191" s="570" t="n"/>
      <c r="C191" s="465" t="n"/>
      <c r="D191" s="200">
        <f>B191*C191</f>
        <v/>
      </c>
      <c r="E191" s="570" t="n"/>
      <c r="F191" s="365" t="n"/>
      <c r="G191" s="200" t="n"/>
      <c r="H191" s="365" t="n"/>
      <c r="I191" s="200">
        <f>E191*F191+G191*H191</f>
        <v/>
      </c>
      <c r="J191" s="572" t="n"/>
      <c r="K191" s="573" t="n"/>
      <c r="L191" s="574" t="n"/>
      <c r="M191" s="573" t="n"/>
      <c r="N191" s="200">
        <f>J191*K191+L191*M191</f>
        <v/>
      </c>
      <c r="O191" s="583" t="n"/>
      <c r="P191" s="116" t="n"/>
      <c r="Q191" s="116" t="n"/>
      <c r="R191" s="465" t="n"/>
      <c r="S191" s="465" t="n"/>
      <c r="T191" s="465" t="n"/>
      <c r="U191" s="465" t="n"/>
      <c r="V191" s="465" t="n"/>
      <c r="W191" s="465" t="n"/>
      <c r="X191" s="465" t="n"/>
      <c r="Y191" s="465" t="n"/>
      <c r="Z191" s="465" t="n"/>
    </row>
    <row r="192" ht="9.75" customHeight="1" s="726">
      <c r="A192" s="465" t="n"/>
      <c r="B192" s="570" t="n"/>
      <c r="C192" s="465" t="n"/>
      <c r="D192" s="200">
        <f>B192*C192</f>
        <v/>
      </c>
      <c r="E192" s="570" t="n"/>
      <c r="F192" s="365" t="n"/>
      <c r="G192" s="200" t="n"/>
      <c r="H192" s="365" t="n"/>
      <c r="I192" s="200">
        <f>E192*F192+G192*H192</f>
        <v/>
      </c>
      <c r="J192" s="572" t="n"/>
      <c r="K192" s="573" t="n"/>
      <c r="L192" s="574" t="n"/>
      <c r="M192" s="573" t="n"/>
      <c r="N192" s="200">
        <f>J192*K192+L192*M192</f>
        <v/>
      </c>
      <c r="O192" s="583" t="n"/>
      <c r="P192" s="116" t="n"/>
      <c r="Q192" s="116" t="n"/>
      <c r="R192" s="465" t="n"/>
      <c r="S192" s="465" t="n"/>
      <c r="T192" s="465" t="n"/>
      <c r="U192" s="465" t="n"/>
      <c r="V192" s="465" t="n"/>
      <c r="W192" s="465" t="n"/>
      <c r="X192" s="465" t="n"/>
      <c r="Y192" s="465" t="n"/>
      <c r="Z192" s="465" t="n"/>
    </row>
    <row r="193" ht="9.75" customHeight="1" s="726">
      <c r="A193" s="465" t="n"/>
      <c r="B193" s="570" t="n"/>
      <c r="C193" s="465" t="n"/>
      <c r="D193" s="200">
        <f>B193*C193</f>
        <v/>
      </c>
      <c r="E193" s="570" t="n"/>
      <c r="F193" s="365" t="n"/>
      <c r="G193" s="200" t="n"/>
      <c r="H193" s="365" t="n"/>
      <c r="I193" s="200">
        <f>E193*F193+G193*H193</f>
        <v/>
      </c>
      <c r="J193" s="572" t="n"/>
      <c r="K193" s="573" t="n"/>
      <c r="L193" s="574" t="n"/>
      <c r="M193" s="573" t="n"/>
      <c r="N193" s="200">
        <f>J193*K193+L193*M193</f>
        <v/>
      </c>
      <c r="O193" s="583" t="n"/>
      <c r="P193" s="116" t="n"/>
      <c r="Q193" s="116" t="n"/>
      <c r="R193" s="465" t="n"/>
      <c r="S193" s="465" t="n"/>
      <c r="T193" s="465" t="n"/>
      <c r="U193" s="465" t="n"/>
      <c r="V193" s="465" t="n"/>
      <c r="W193" s="465" t="n"/>
      <c r="X193" s="465" t="n"/>
      <c r="Y193" s="465" t="n"/>
      <c r="Z193" s="465" t="n"/>
    </row>
    <row r="194" ht="9.75" customHeight="1" s="726">
      <c r="A194" s="465" t="n"/>
      <c r="B194" s="570" t="n"/>
      <c r="C194" s="465" t="n"/>
      <c r="D194" s="200">
        <f>B194*C194</f>
        <v/>
      </c>
      <c r="E194" s="570" t="n"/>
      <c r="F194" s="365" t="n"/>
      <c r="G194" s="200" t="n"/>
      <c r="H194" s="365" t="n"/>
      <c r="I194" s="200">
        <f>E194*F194+G194*H194</f>
        <v/>
      </c>
      <c r="J194" s="572" t="n"/>
      <c r="K194" s="573" t="n"/>
      <c r="L194" s="574" t="n"/>
      <c r="M194" s="573" t="n"/>
      <c r="N194" s="200">
        <f>J194*K194+L194*M194</f>
        <v/>
      </c>
      <c r="O194" s="583" t="n"/>
      <c r="P194" s="116" t="n"/>
      <c r="Q194" s="116" t="n"/>
      <c r="R194" s="465" t="n"/>
      <c r="S194" s="465" t="n"/>
      <c r="T194" s="465" t="n"/>
      <c r="U194" s="465" t="n"/>
      <c r="V194" s="465" t="n"/>
      <c r="W194" s="465" t="n"/>
      <c r="X194" s="465" t="n"/>
      <c r="Y194" s="465" t="n"/>
      <c r="Z194" s="465" t="n"/>
    </row>
    <row r="195" ht="9.75" customHeight="1" s="726">
      <c r="A195" s="465" t="n"/>
      <c r="B195" s="570" t="n"/>
      <c r="C195" s="465" t="n"/>
      <c r="D195" s="200">
        <f>B195*C195</f>
        <v/>
      </c>
      <c r="E195" s="570" t="n"/>
      <c r="F195" s="365" t="n"/>
      <c r="G195" s="200" t="n"/>
      <c r="H195" s="365" t="n"/>
      <c r="I195" s="200">
        <f>E195*F195+G195*H195</f>
        <v/>
      </c>
      <c r="J195" s="572" t="n"/>
      <c r="K195" s="573" t="n"/>
      <c r="L195" s="574" t="n"/>
      <c r="M195" s="573" t="n"/>
      <c r="N195" s="200">
        <f>J195*K195+L195*M195</f>
        <v/>
      </c>
      <c r="O195" s="583" t="n"/>
      <c r="P195" s="116" t="n"/>
      <c r="Q195" s="116" t="n"/>
      <c r="R195" s="465" t="n"/>
      <c r="S195" s="465" t="n"/>
      <c r="T195" s="465" t="n"/>
      <c r="U195" s="465" t="n"/>
      <c r="V195" s="465" t="n"/>
      <c r="W195" s="465" t="n"/>
      <c r="X195" s="465" t="n"/>
      <c r="Y195" s="465" t="n"/>
      <c r="Z195" s="465" t="n"/>
    </row>
    <row r="196" ht="9.75" customHeight="1" s="726">
      <c r="A196" s="465" t="n"/>
      <c r="B196" s="570" t="n"/>
      <c r="C196" s="465" t="n"/>
      <c r="D196" s="200">
        <f>B196*C196</f>
        <v/>
      </c>
      <c r="E196" s="570" t="n"/>
      <c r="F196" s="365" t="n"/>
      <c r="G196" s="200" t="n"/>
      <c r="H196" s="365" t="n"/>
      <c r="I196" s="200">
        <f>E196*F196+G196*H196</f>
        <v/>
      </c>
      <c r="J196" s="572" t="n"/>
      <c r="K196" s="573" t="n"/>
      <c r="L196" s="574" t="n"/>
      <c r="M196" s="573" t="n"/>
      <c r="N196" s="200">
        <f>J196*K196+L196*M196</f>
        <v/>
      </c>
      <c r="O196" s="583" t="n"/>
      <c r="P196" s="116" t="n"/>
      <c r="Q196" s="116" t="n"/>
      <c r="R196" s="465" t="n"/>
      <c r="S196" s="465" t="n"/>
      <c r="T196" s="465" t="n"/>
      <c r="U196" s="465" t="n"/>
      <c r="V196" s="465" t="n"/>
      <c r="W196" s="465" t="n"/>
      <c r="X196" s="465" t="n"/>
      <c r="Y196" s="465" t="n"/>
      <c r="Z196" s="465" t="n"/>
    </row>
    <row r="197" ht="9.75" customHeight="1" s="726">
      <c r="A197" s="465" t="inlineStr">
        <is>
          <t>Stunts</t>
        </is>
      </c>
      <c r="B197" s="570" t="n"/>
      <c r="C197" s="465" t="n"/>
      <c r="D197" s="200">
        <f>B197*C197</f>
        <v/>
      </c>
      <c r="E197" s="570" t="n"/>
      <c r="F197" s="365" t="n"/>
      <c r="G197" s="200" t="n"/>
      <c r="H197" s="365" t="n"/>
      <c r="I197" s="200">
        <f>E197*F197+G197*H197</f>
        <v/>
      </c>
      <c r="J197" s="572" t="n"/>
      <c r="K197" s="573" t="n"/>
      <c r="L197" s="574" t="n"/>
      <c r="M197" s="573" t="n"/>
      <c r="N197" s="200">
        <f>J197*K197+L197*M197</f>
        <v/>
      </c>
      <c r="O197" s="583" t="n"/>
      <c r="P197" s="116" t="n"/>
      <c r="Q197" s="116" t="n"/>
      <c r="R197" s="465" t="n"/>
      <c r="S197" s="465" t="n"/>
      <c r="T197" s="465" t="n"/>
      <c r="U197" s="465" t="n"/>
      <c r="V197" s="465" t="n"/>
      <c r="W197" s="465" t="n"/>
      <c r="X197" s="465" t="n"/>
      <c r="Y197" s="465" t="n"/>
      <c r="Z197" s="465" t="n"/>
    </row>
    <row r="198" ht="9.75" customHeight="1" s="726">
      <c r="A198" s="465" t="n"/>
      <c r="B198" s="570" t="n"/>
      <c r="C198" s="465" t="n"/>
      <c r="D198" s="200">
        <f>B198*C198</f>
        <v/>
      </c>
      <c r="E198" s="570" t="n"/>
      <c r="F198" s="365" t="n"/>
      <c r="G198" s="200" t="n"/>
      <c r="H198" s="365" t="n"/>
      <c r="I198" s="200">
        <f>E198*F198+G198*H198</f>
        <v/>
      </c>
      <c r="J198" s="572" t="n"/>
      <c r="K198" s="573" t="n"/>
      <c r="L198" s="574" t="n"/>
      <c r="M198" s="573" t="n"/>
      <c r="N198" s="200">
        <f>J198*K198+L198*M198</f>
        <v/>
      </c>
      <c r="O198" s="583" t="n"/>
      <c r="P198" s="116" t="n"/>
      <c r="Q198" s="116" t="n"/>
      <c r="R198" s="465" t="n"/>
      <c r="S198" s="465" t="n"/>
      <c r="T198" s="465" t="n"/>
      <c r="U198" s="465" t="n"/>
      <c r="V198" s="465" t="n"/>
      <c r="W198" s="465" t="n"/>
      <c r="X198" s="465" t="n"/>
      <c r="Y198" s="465" t="n"/>
      <c r="Z198" s="465" t="n"/>
    </row>
    <row r="199" ht="9.75" customHeight="1" s="726">
      <c r="A199" s="465" t="n"/>
      <c r="B199" s="570" t="n"/>
      <c r="C199" s="465" t="n"/>
      <c r="D199" s="200">
        <f>B199*C199</f>
        <v/>
      </c>
      <c r="E199" s="570" t="n"/>
      <c r="F199" s="365" t="n"/>
      <c r="G199" s="200" t="n"/>
      <c r="H199" s="365" t="n"/>
      <c r="I199" s="200">
        <f>E199*F199+G199*H199</f>
        <v/>
      </c>
      <c r="J199" s="572" t="n"/>
      <c r="K199" s="573" t="n"/>
      <c r="L199" s="574" t="n"/>
      <c r="M199" s="573" t="n"/>
      <c r="N199" s="200">
        <f>J199*K199+L199*M199</f>
        <v/>
      </c>
      <c r="O199" s="583" t="n"/>
      <c r="P199" s="116" t="n"/>
      <c r="Q199" s="116" t="n"/>
      <c r="R199" s="465" t="n"/>
      <c r="S199" s="465" t="n"/>
      <c r="T199" s="465" t="n"/>
      <c r="U199" s="465" t="n"/>
      <c r="V199" s="465" t="n"/>
      <c r="W199" s="465" t="n"/>
      <c r="X199" s="465" t="n"/>
      <c r="Y199" s="465" t="n"/>
      <c r="Z199" s="465" t="n"/>
    </row>
    <row r="200" ht="9.75" customHeight="1" s="726">
      <c r="A200" s="465" t="n"/>
      <c r="B200" s="570" t="n"/>
      <c r="C200" s="465" t="n"/>
      <c r="D200" s="200">
        <f>B200*C200</f>
        <v/>
      </c>
      <c r="E200" s="570" t="n"/>
      <c r="F200" s="365" t="n"/>
      <c r="G200" s="200" t="n"/>
      <c r="H200" s="365" t="n"/>
      <c r="I200" s="200">
        <f>E200*F200+G200*H200</f>
        <v/>
      </c>
      <c r="J200" s="572" t="n"/>
      <c r="K200" s="573" t="n"/>
      <c r="L200" s="574" t="n"/>
      <c r="M200" s="573" t="n"/>
      <c r="N200" s="200">
        <f>J200*K200+L200*M200</f>
        <v/>
      </c>
      <c r="O200" s="583" t="n"/>
      <c r="P200" s="116" t="n"/>
      <c r="Q200" s="116" t="n"/>
      <c r="R200" s="465" t="n"/>
      <c r="S200" s="465" t="n"/>
      <c r="T200" s="465" t="n"/>
      <c r="U200" s="465" t="n"/>
      <c r="V200" s="465" t="n"/>
      <c r="W200" s="465" t="n"/>
      <c r="X200" s="465" t="n"/>
      <c r="Y200" s="465" t="n"/>
      <c r="Z200" s="465" t="n"/>
    </row>
    <row r="201" ht="9.75" customHeight="1" s="726">
      <c r="A201" s="465" t="n"/>
      <c r="B201" s="570" t="n"/>
      <c r="C201" s="465" t="n"/>
      <c r="D201" s="200">
        <f>B201*C201</f>
        <v/>
      </c>
      <c r="E201" s="570" t="n"/>
      <c r="F201" s="365" t="n"/>
      <c r="G201" s="200" t="n"/>
      <c r="H201" s="365" t="n"/>
      <c r="I201" s="200">
        <f>E201*F201+G201*H201</f>
        <v/>
      </c>
      <c r="J201" s="572" t="n"/>
      <c r="K201" s="573" t="n"/>
      <c r="L201" s="574" t="n"/>
      <c r="M201" s="573" t="n"/>
      <c r="N201" s="200">
        <f>J201*K201+L201*M201</f>
        <v/>
      </c>
      <c r="O201" s="583" t="n"/>
      <c r="P201" s="116" t="n"/>
      <c r="Q201" s="116" t="n"/>
      <c r="R201" s="465" t="n"/>
      <c r="S201" s="465" t="n"/>
      <c r="T201" s="465" t="n"/>
      <c r="U201" s="465" t="n"/>
      <c r="V201" s="465" t="n"/>
      <c r="W201" s="465" t="n"/>
      <c r="X201" s="465" t="n"/>
      <c r="Y201" s="465" t="n"/>
      <c r="Z201" s="465" t="n"/>
    </row>
    <row r="202" ht="9.75" customHeight="1" s="726">
      <c r="A202" s="465" t="n"/>
      <c r="B202" s="570" t="n"/>
      <c r="C202" s="465" t="n"/>
      <c r="D202" s="200">
        <f>B202*C202</f>
        <v/>
      </c>
      <c r="E202" s="570" t="n"/>
      <c r="F202" s="365" t="n"/>
      <c r="G202" s="200" t="n"/>
      <c r="H202" s="365" t="n"/>
      <c r="I202" s="200">
        <f>E202*F202+G202*H202</f>
        <v/>
      </c>
      <c r="J202" s="572" t="n"/>
      <c r="K202" s="573" t="n"/>
      <c r="L202" s="574" t="n"/>
      <c r="M202" s="573" t="n"/>
      <c r="N202" s="200">
        <f>J202*K202+L202*M202</f>
        <v/>
      </c>
      <c r="O202" s="583" t="n"/>
      <c r="P202" s="116" t="n"/>
      <c r="Q202" s="116" t="n"/>
      <c r="R202" s="465" t="n"/>
      <c r="S202" s="465" t="n"/>
      <c r="T202" s="465" t="n"/>
      <c r="U202" s="465" t="n"/>
      <c r="V202" s="465" t="n"/>
      <c r="W202" s="465" t="n"/>
      <c r="X202" s="465" t="n"/>
      <c r="Y202" s="465" t="n"/>
      <c r="Z202" s="465" t="n"/>
    </row>
    <row r="203" ht="9.75" customHeight="1" s="726">
      <c r="A203" s="465" t="n"/>
      <c r="B203" s="570" t="n"/>
      <c r="C203" s="465" t="n"/>
      <c r="D203" s="200">
        <f>B203*C203</f>
        <v/>
      </c>
      <c r="E203" s="570" t="n"/>
      <c r="F203" s="365" t="n"/>
      <c r="G203" s="200" t="n"/>
      <c r="H203" s="365" t="n"/>
      <c r="I203" s="200">
        <f>E203*F203+G203*H203</f>
        <v/>
      </c>
      <c r="J203" s="572" t="n"/>
      <c r="K203" s="573" t="n"/>
      <c r="L203" s="574" t="n"/>
      <c r="M203" s="573" t="n"/>
      <c r="N203" s="200">
        <f>J203*K203+L203*M203</f>
        <v/>
      </c>
      <c r="O203" s="583" t="n"/>
      <c r="P203" s="116" t="n"/>
      <c r="Q203" s="116" t="n"/>
      <c r="R203" s="465" t="n"/>
      <c r="S203" s="465" t="n"/>
      <c r="T203" s="465" t="n"/>
      <c r="U203" s="465" t="n"/>
      <c r="V203" s="465" t="n"/>
      <c r="W203" s="465" t="n"/>
      <c r="X203" s="465" t="n"/>
      <c r="Y203" s="465" t="n"/>
      <c r="Z203" s="465" t="n"/>
    </row>
    <row r="204" ht="9.75" customHeight="1" s="726">
      <c r="A204" s="465" t="n"/>
      <c r="B204" s="570" t="n"/>
      <c r="C204" s="465" t="n"/>
      <c r="D204" s="200">
        <f>B204*C204</f>
        <v/>
      </c>
      <c r="E204" s="570" t="n"/>
      <c r="F204" s="365" t="n"/>
      <c r="G204" s="200" t="n"/>
      <c r="H204" s="365" t="n"/>
      <c r="I204" s="200">
        <f>E204*F204+G204*H204</f>
        <v/>
      </c>
      <c r="J204" s="572" t="n"/>
      <c r="K204" s="573" t="n"/>
      <c r="L204" s="574" t="n"/>
      <c r="M204" s="573" t="n"/>
      <c r="N204" s="200">
        <f>J204*K204+L204*M204</f>
        <v/>
      </c>
      <c r="O204" s="583" t="n"/>
      <c r="P204" s="116" t="n"/>
      <c r="Q204" s="116" t="n"/>
      <c r="R204" s="465" t="n"/>
      <c r="S204" s="465" t="n"/>
      <c r="T204" s="465" t="n"/>
      <c r="U204" s="465" t="n"/>
      <c r="V204" s="465" t="n"/>
      <c r="W204" s="465" t="n"/>
      <c r="X204" s="465" t="n"/>
      <c r="Y204" s="465" t="n"/>
      <c r="Z204" s="465" t="n"/>
    </row>
    <row r="205" ht="9.75" customHeight="1" s="726">
      <c r="A205" s="465" t="inlineStr">
        <is>
          <t>Extras</t>
        </is>
      </c>
      <c r="B205" s="570" t="n"/>
      <c r="C205" s="465" t="n"/>
      <c r="D205" s="200">
        <f>B205*C205</f>
        <v/>
      </c>
      <c r="E205" s="570" t="n"/>
      <c r="F205" s="365" t="n"/>
      <c r="G205" s="200" t="n"/>
      <c r="H205" s="365" t="n"/>
      <c r="I205" s="200">
        <f>E205*F205+G205*H205</f>
        <v/>
      </c>
      <c r="J205" s="572" t="n"/>
      <c r="K205" s="573" t="n"/>
      <c r="L205" s="574" t="n"/>
      <c r="M205" s="573" t="n"/>
      <c r="N205" s="200">
        <f>J205*K205+L205*M205</f>
        <v/>
      </c>
      <c r="O205" s="583" t="n"/>
      <c r="P205" s="116" t="n"/>
      <c r="Q205" s="116" t="n"/>
      <c r="R205" s="465" t="n"/>
      <c r="S205" s="465" t="n"/>
      <c r="T205" s="465" t="n"/>
      <c r="U205" s="465" t="n"/>
      <c r="V205" s="465" t="n"/>
      <c r="W205" s="465" t="n"/>
      <c r="X205" s="465" t="n"/>
      <c r="Y205" s="465" t="n"/>
      <c r="Z205" s="465" t="n"/>
    </row>
    <row r="206" ht="9.75" customHeight="1" s="726">
      <c r="A206" s="465" t="n"/>
      <c r="B206" s="570" t="n"/>
      <c r="C206" s="465" t="n"/>
      <c r="D206" s="200">
        <f>B206*C206</f>
        <v/>
      </c>
      <c r="E206" s="570" t="n"/>
      <c r="F206" s="365" t="n"/>
      <c r="G206" s="200" t="n"/>
      <c r="H206" s="365" t="n"/>
      <c r="I206" s="200">
        <f>E206*F206+G206*H206</f>
        <v/>
      </c>
      <c r="J206" s="572" t="n"/>
      <c r="K206" s="573" t="n"/>
      <c r="L206" s="574" t="n"/>
      <c r="M206" s="573" t="n"/>
      <c r="N206" s="200">
        <f>J206*K206+L206*M206</f>
        <v/>
      </c>
      <c r="O206" s="583" t="n"/>
      <c r="P206" s="116" t="n"/>
      <c r="Q206" s="116" t="n"/>
      <c r="R206" s="465" t="n"/>
      <c r="S206" s="465" t="n"/>
      <c r="T206" s="465" t="n"/>
      <c r="U206" s="465" t="n"/>
      <c r="V206" s="465" t="n"/>
      <c r="W206" s="465" t="n"/>
      <c r="X206" s="465" t="n"/>
      <c r="Y206" s="465" t="n"/>
      <c r="Z206" s="465" t="n"/>
    </row>
    <row r="207" ht="9.75" customHeight="1" s="726">
      <c r="A207" s="465" t="n"/>
      <c r="B207" s="570" t="n"/>
      <c r="C207" s="465" t="n"/>
      <c r="D207" s="200">
        <f>B207*C207</f>
        <v/>
      </c>
      <c r="E207" s="570" t="n"/>
      <c r="F207" s="365" t="n"/>
      <c r="G207" s="200" t="n"/>
      <c r="H207" s="365" t="n"/>
      <c r="I207" s="200">
        <f>E207*F207+G207*H207</f>
        <v/>
      </c>
      <c r="J207" s="572" t="n"/>
      <c r="K207" s="573" t="n"/>
      <c r="L207" s="574" t="n"/>
      <c r="M207" s="573" t="n"/>
      <c r="N207" s="200">
        <f>J207*K207+L207*M207</f>
        <v/>
      </c>
      <c r="O207" s="583" t="n"/>
      <c r="P207" s="116" t="n"/>
      <c r="Q207" s="116" t="n"/>
      <c r="R207" s="465" t="n"/>
      <c r="S207" s="465" t="n"/>
      <c r="T207" s="465" t="n"/>
      <c r="U207" s="465" t="n"/>
      <c r="V207" s="465" t="n"/>
      <c r="W207" s="465" t="n"/>
      <c r="X207" s="465" t="n"/>
      <c r="Y207" s="465" t="n"/>
      <c r="Z207" s="465" t="n"/>
    </row>
    <row r="208" ht="9.75" customHeight="1" s="726">
      <c r="A208" s="465" t="n"/>
      <c r="B208" s="570" t="n"/>
      <c r="C208" s="465" t="n"/>
      <c r="D208" s="200">
        <f>B208*C208</f>
        <v/>
      </c>
      <c r="E208" s="570" t="n"/>
      <c r="F208" s="365" t="n"/>
      <c r="G208" s="200" t="n"/>
      <c r="H208" s="365" t="n"/>
      <c r="I208" s="200">
        <f>E208*F208+G208*H208</f>
        <v/>
      </c>
      <c r="J208" s="572" t="n"/>
      <c r="K208" s="573" t="n"/>
      <c r="L208" s="574" t="n"/>
      <c r="M208" s="573" t="n"/>
      <c r="N208" s="200">
        <f>J208*K208+L208*M208</f>
        <v/>
      </c>
      <c r="O208" s="583" t="n"/>
      <c r="P208" s="116" t="n"/>
      <c r="Q208" s="116" t="n"/>
      <c r="R208" s="465" t="n"/>
      <c r="S208" s="465" t="n"/>
      <c r="T208" s="465" t="n"/>
      <c r="U208" s="465" t="n"/>
      <c r="V208" s="465" t="n"/>
      <c r="W208" s="465" t="n"/>
      <c r="X208" s="465" t="n"/>
      <c r="Y208" s="465" t="n"/>
      <c r="Z208" s="465" t="n"/>
    </row>
    <row r="209" ht="9.75" customHeight="1" s="726">
      <c r="A209" s="596" t="inlineStr">
        <is>
          <t>Sub-total:</t>
        </is>
      </c>
      <c r="B209" s="590" t="n"/>
      <c r="C209" s="364" t="n"/>
      <c r="D209" s="469">
        <f>SUM(D176:D208)</f>
        <v/>
      </c>
      <c r="E209" s="590" t="n"/>
      <c r="F209" s="500" t="n"/>
      <c r="G209" s="193" t="n"/>
      <c r="H209" s="500" t="n"/>
      <c r="I209" s="469">
        <f>SUM(I176:I208)</f>
        <v/>
      </c>
      <c r="J209" s="591" t="n"/>
      <c r="K209" s="592" t="n"/>
      <c r="L209" s="593" t="n"/>
      <c r="M209" s="592" t="n"/>
      <c r="N209" s="469">
        <f>SUM(N176:N208)</f>
        <v/>
      </c>
      <c r="O209" s="597">
        <f>SUM(O176:O208)</f>
        <v/>
      </c>
      <c r="P209" s="595" t="n"/>
      <c r="Q209" s="595" t="n"/>
      <c r="R209" s="364" t="n"/>
      <c r="S209" s="364" t="n"/>
      <c r="T209" s="364" t="n"/>
      <c r="U209" s="364" t="n"/>
      <c r="V209" s="364" t="n"/>
      <c r="W209" s="364" t="n"/>
      <c r="X209" s="364" t="n"/>
      <c r="Y209" s="364" t="n"/>
      <c r="Z209" s="364" t="n"/>
    </row>
    <row r="210" ht="9.75" customHeight="1" s="726">
      <c r="A210" s="465" t="n"/>
      <c r="B210" s="570" t="n"/>
      <c r="C210" s="465" t="n"/>
      <c r="D210" s="193" t="n"/>
      <c r="E210" s="570" t="n"/>
      <c r="F210" s="365" t="n"/>
      <c r="G210" s="200" t="n"/>
      <c r="H210" s="365" t="n"/>
      <c r="I210" s="193" t="n"/>
      <c r="J210" s="572" t="n"/>
      <c r="K210" s="573" t="n"/>
      <c r="L210" s="574" t="n"/>
      <c r="M210" s="573" t="n"/>
      <c r="N210" s="193" t="n"/>
      <c r="O210" s="583" t="n"/>
      <c r="P210" s="116" t="n"/>
      <c r="Q210" s="116" t="n"/>
      <c r="R210" s="465" t="n"/>
      <c r="S210" s="465" t="n"/>
      <c r="T210" s="465" t="n"/>
      <c r="U210" s="465" t="n"/>
      <c r="V210" s="465" t="n"/>
      <c r="W210" s="465" t="n"/>
      <c r="X210" s="465" t="n"/>
      <c r="Y210" s="465" t="n"/>
      <c r="Z210" s="465" t="n"/>
    </row>
    <row r="211" ht="18" customHeight="1" s="726">
      <c r="A211" s="157" t="inlineStr">
        <is>
          <t>TOTAL CREW &amp; CAST:</t>
        </is>
      </c>
      <c r="B211" s="598" t="n"/>
      <c r="C211" s="157" t="n"/>
      <c r="D211" s="249">
        <f>D172+D209</f>
        <v/>
      </c>
      <c r="E211" s="598" t="n"/>
      <c r="F211" s="165" t="n"/>
      <c r="G211" s="249" t="n"/>
      <c r="H211" s="165" t="n"/>
      <c r="I211" s="249">
        <f>I172+I209</f>
        <v/>
      </c>
      <c r="J211" s="599" t="n"/>
      <c r="K211" s="600" t="n"/>
      <c r="L211" s="601" t="n"/>
      <c r="M211" s="600" t="n"/>
      <c r="N211" s="249">
        <f>N172+N209</f>
        <v/>
      </c>
      <c r="O211" s="602">
        <f>O172+O209</f>
        <v/>
      </c>
      <c r="P211" s="192" t="n"/>
      <c r="Q211" s="192" t="n"/>
      <c r="R211" s="157" t="n"/>
      <c r="S211" s="157" t="n"/>
      <c r="T211" s="157" t="n"/>
      <c r="U211" s="157" t="n"/>
      <c r="V211" s="157" t="n"/>
      <c r="W211" s="157" t="n"/>
      <c r="X211" s="157" t="n"/>
      <c r="Y211" s="157" t="n"/>
      <c r="Z211" s="157" t="n"/>
    </row>
    <row r="212" ht="9.75" customHeight="1" s="726">
      <c r="A212" s="465" t="n"/>
      <c r="B212" s="200" t="n"/>
      <c r="C212" s="465" t="n"/>
      <c r="D212" s="193" t="n"/>
      <c r="E212" s="200" t="n"/>
      <c r="F212" s="365" t="n"/>
      <c r="G212" s="200" t="n"/>
      <c r="H212" s="365" t="n"/>
      <c r="I212" s="193" t="n"/>
      <c r="J212" s="574" t="n"/>
      <c r="K212" s="573" t="n"/>
      <c r="L212" s="574" t="n"/>
      <c r="M212" s="573" t="n"/>
      <c r="N212" s="193" t="n"/>
      <c r="O212" s="569" t="n"/>
      <c r="P212" s="116" t="inlineStr">
        <is>
          <t xml:space="preserve"> - insert rate</t>
        </is>
      </c>
      <c r="Q212" s="116" t="n"/>
      <c r="R212" s="465" t="n"/>
      <c r="S212" s="465" t="n"/>
      <c r="T212" s="465" t="n"/>
      <c r="U212" s="465" t="n"/>
      <c r="V212" s="465" t="n"/>
      <c r="W212" s="465" t="n"/>
      <c r="X212" s="465" t="n"/>
      <c r="Y212" s="465" t="n"/>
      <c r="Z212" s="465" t="n"/>
    </row>
    <row r="213" ht="9.75" customHeight="1" s="726">
      <c r="A213" s="465" t="n"/>
      <c r="B213" s="200" t="n"/>
      <c r="C213" s="465" t="n"/>
      <c r="D213" s="193" t="n"/>
      <c r="E213" s="200" t="n"/>
      <c r="F213" s="365" t="n"/>
      <c r="G213" s="200" t="n"/>
      <c r="H213" s="365" t="n"/>
      <c r="I213" s="193" t="n"/>
      <c r="J213" s="574" t="n"/>
      <c r="K213" s="573" t="n"/>
      <c r="L213" s="574" t="n"/>
      <c r="M213" s="573" t="n"/>
      <c r="N213" s="193" t="n"/>
      <c r="O213" s="603">
        <f>O211*O212</f>
        <v/>
      </c>
      <c r="P213" s="116" t="n"/>
      <c r="Q213" s="116" t="n"/>
      <c r="R213" s="465" t="n"/>
      <c r="S213" s="465" t="n"/>
      <c r="T213" s="465" t="n"/>
      <c r="U213" s="465" t="n"/>
      <c r="V213" s="465" t="n"/>
      <c r="W213" s="465" t="n"/>
      <c r="X213" s="465" t="n"/>
      <c r="Y213" s="465" t="n"/>
      <c r="Z213" s="465" t="n"/>
    </row>
    <row r="214" ht="9.75" customHeight="1" s="726">
      <c r="A214" s="465" t="n"/>
      <c r="B214" s="200" t="n"/>
      <c r="C214" s="465" t="n"/>
      <c r="D214" s="193" t="n"/>
      <c r="E214" s="200" t="n"/>
      <c r="F214" s="365" t="n"/>
      <c r="G214" s="200" t="n"/>
      <c r="H214" s="365" t="n"/>
      <c r="I214" s="193" t="n"/>
      <c r="J214" s="574" t="n"/>
      <c r="K214" s="573" t="n"/>
      <c r="L214" s="574" t="n"/>
      <c r="M214" s="573" t="n"/>
      <c r="N214" s="193" t="n"/>
      <c r="O214" s="465" t="n"/>
      <c r="P214" s="116" t="n"/>
      <c r="Q214" s="116" t="n"/>
      <c r="R214" s="465" t="n"/>
      <c r="S214" s="465" t="n"/>
      <c r="T214" s="465" t="n"/>
      <c r="U214" s="465" t="n"/>
      <c r="V214" s="465" t="n"/>
      <c r="W214" s="465" t="n"/>
      <c r="X214" s="465" t="n"/>
      <c r="Y214" s="465" t="n"/>
      <c r="Z214" s="465" t="n"/>
    </row>
    <row r="215" ht="9.75" customHeight="1" s="726">
      <c r="A215" s="465" t="n"/>
      <c r="B215" s="200" t="n"/>
      <c r="C215" s="465" t="n"/>
      <c r="D215" s="193" t="n"/>
      <c r="E215" s="200" t="n"/>
      <c r="F215" s="365" t="n"/>
      <c r="G215" s="200" t="n"/>
      <c r="H215" s="365" t="n"/>
      <c r="I215" s="193" t="n"/>
      <c r="J215" s="574" t="n"/>
      <c r="K215" s="573" t="n"/>
      <c r="L215" s="574" t="n"/>
      <c r="M215" s="573" t="n"/>
      <c r="N215" s="193" t="n"/>
      <c r="O215" s="465" t="n"/>
      <c r="P215" s="116" t="n"/>
      <c r="Q215" s="116" t="n"/>
      <c r="R215" s="465" t="n"/>
      <c r="S215" s="465" t="n"/>
      <c r="T215" s="465" t="n"/>
      <c r="U215" s="465" t="n"/>
      <c r="V215" s="465" t="n"/>
      <c r="W215" s="465" t="n"/>
      <c r="X215" s="465" t="n"/>
      <c r="Y215" s="465" t="n"/>
      <c r="Z215" s="465" t="n"/>
    </row>
    <row r="216" ht="9.75" customHeight="1" s="726">
      <c r="A216" s="465" t="n"/>
      <c r="B216" s="200" t="n"/>
      <c r="C216" s="465" t="n"/>
      <c r="D216" s="193" t="n"/>
      <c r="E216" s="200" t="n"/>
      <c r="F216" s="365" t="n"/>
      <c r="G216" s="200" t="n"/>
      <c r="H216" s="365" t="n"/>
      <c r="I216" s="193" t="n"/>
      <c r="J216" s="574" t="n"/>
      <c r="K216" s="573" t="n"/>
      <c r="L216" s="574" t="n"/>
      <c r="M216" s="573" t="n"/>
      <c r="N216" s="193" t="n"/>
      <c r="O216" s="465" t="n"/>
      <c r="P216" s="116" t="n"/>
      <c r="Q216" s="116" t="n"/>
      <c r="R216" s="465" t="n"/>
      <c r="S216" s="465" t="n"/>
      <c r="T216" s="465" t="n"/>
      <c r="U216" s="465" t="n"/>
      <c r="V216" s="465" t="n"/>
      <c r="W216" s="465" t="n"/>
      <c r="X216" s="465" t="n"/>
      <c r="Y216" s="465" t="n"/>
      <c r="Z216" s="465" t="n"/>
    </row>
    <row r="217" ht="9.75" customHeight="1" s="726">
      <c r="A217" s="465" t="n"/>
      <c r="B217" s="200" t="n"/>
      <c r="C217" s="465" t="n"/>
      <c r="D217" s="193" t="n"/>
      <c r="E217" s="200" t="n"/>
      <c r="F217" s="365" t="n"/>
      <c r="G217" s="200" t="n"/>
      <c r="H217" s="365" t="n"/>
      <c r="I217" s="193" t="n"/>
      <c r="J217" s="574" t="n"/>
      <c r="K217" s="573" t="n"/>
      <c r="L217" s="574" t="n"/>
      <c r="M217" s="573" t="n"/>
      <c r="N217" s="193" t="n"/>
      <c r="O217" s="465" t="n"/>
      <c r="P217" s="116" t="n"/>
      <c r="Q217" s="116" t="n"/>
      <c r="R217" s="465" t="n"/>
      <c r="S217" s="465" t="n"/>
      <c r="T217" s="465" t="n"/>
      <c r="U217" s="465" t="n"/>
      <c r="V217" s="465" t="n"/>
      <c r="W217" s="465" t="n"/>
      <c r="X217" s="465" t="n"/>
      <c r="Y217" s="465" t="n"/>
      <c r="Z217" s="465" t="n"/>
    </row>
    <row r="218" ht="9.75" customHeight="1" s="726">
      <c r="A218" s="465" t="n"/>
      <c r="B218" s="200" t="n"/>
      <c r="C218" s="465" t="n"/>
      <c r="D218" s="193" t="n"/>
      <c r="E218" s="200" t="n"/>
      <c r="F218" s="365" t="n"/>
      <c r="G218" s="200" t="n"/>
      <c r="H218" s="365" t="n"/>
      <c r="I218" s="193" t="n"/>
      <c r="J218" s="574" t="n"/>
      <c r="K218" s="573" t="n"/>
      <c r="L218" s="574" t="n"/>
      <c r="M218" s="573" t="n"/>
      <c r="N218" s="193" t="n"/>
      <c r="O218" s="465" t="n"/>
      <c r="P218" s="116" t="n"/>
      <c r="Q218" s="116" t="n"/>
      <c r="R218" s="465" t="n"/>
      <c r="S218" s="465" t="n"/>
      <c r="T218" s="465" t="n"/>
      <c r="U218" s="465" t="n"/>
      <c r="V218" s="465" t="n"/>
      <c r="W218" s="465" t="n"/>
      <c r="X218" s="465" t="n"/>
      <c r="Y218" s="465" t="n"/>
      <c r="Z218" s="465" t="n"/>
    </row>
    <row r="219" ht="9.75" customHeight="1" s="726">
      <c r="A219" s="465" t="n"/>
      <c r="B219" s="200" t="n"/>
      <c r="C219" s="465" t="n"/>
      <c r="D219" s="193" t="n"/>
      <c r="E219" s="200" t="n"/>
      <c r="F219" s="365" t="n"/>
      <c r="G219" s="200" t="n"/>
      <c r="H219" s="365" t="n"/>
      <c r="I219" s="193" t="n"/>
      <c r="J219" s="574" t="n"/>
      <c r="K219" s="573" t="n"/>
      <c r="L219" s="574" t="n"/>
      <c r="M219" s="573" t="n"/>
      <c r="N219" s="193" t="n"/>
      <c r="O219" s="465" t="n"/>
      <c r="P219" s="116" t="n"/>
      <c r="Q219" s="116" t="n"/>
      <c r="R219" s="465" t="n"/>
      <c r="S219" s="465" t="n"/>
      <c r="T219" s="465" t="n"/>
      <c r="U219" s="465" t="n"/>
      <c r="V219" s="465" t="n"/>
      <c r="W219" s="465" t="n"/>
      <c r="X219" s="465" t="n"/>
      <c r="Y219" s="465" t="n"/>
      <c r="Z219" s="465" t="n"/>
    </row>
    <row r="220" ht="9.75" customHeight="1" s="726">
      <c r="A220" s="465" t="n"/>
      <c r="B220" s="200" t="n"/>
      <c r="C220" s="465" t="n"/>
      <c r="D220" s="193" t="n"/>
      <c r="E220" s="200" t="n"/>
      <c r="F220" s="365" t="n"/>
      <c r="G220" s="200" t="n"/>
      <c r="H220" s="365" t="n"/>
      <c r="I220" s="193" t="n"/>
      <c r="J220" s="574" t="n"/>
      <c r="K220" s="573" t="n"/>
      <c r="L220" s="574" t="n"/>
      <c r="M220" s="573" t="n"/>
      <c r="N220" s="193" t="n"/>
      <c r="O220" s="465" t="n"/>
      <c r="P220" s="116" t="n"/>
      <c r="Q220" s="116" t="n"/>
      <c r="R220" s="465" t="n"/>
      <c r="S220" s="465" t="n"/>
      <c r="T220" s="465" t="n"/>
      <c r="U220" s="465" t="n"/>
      <c r="V220" s="465" t="n"/>
      <c r="W220" s="465" t="n"/>
      <c r="X220" s="465" t="n"/>
      <c r="Y220" s="465" t="n"/>
      <c r="Z220" s="465" t="n"/>
    </row>
    <row r="221" ht="9.75" customHeight="1" s="726">
      <c r="A221" s="465" t="n"/>
      <c r="B221" s="200" t="n"/>
      <c r="C221" s="465" t="n"/>
      <c r="D221" s="193" t="n"/>
      <c r="E221" s="200" t="n"/>
      <c r="F221" s="365" t="n"/>
      <c r="G221" s="200" t="n"/>
      <c r="H221" s="365" t="n"/>
      <c r="I221" s="193" t="n"/>
      <c r="J221" s="574" t="n"/>
      <c r="K221" s="573" t="n"/>
      <c r="L221" s="574" t="n"/>
      <c r="M221" s="573" t="n"/>
      <c r="N221" s="193" t="n"/>
      <c r="O221" s="465" t="n"/>
      <c r="P221" s="116" t="n"/>
      <c r="Q221" s="116" t="n"/>
      <c r="R221" s="465" t="n"/>
      <c r="S221" s="465" t="n"/>
      <c r="T221" s="465" t="n"/>
      <c r="U221" s="465" t="n"/>
      <c r="V221" s="465" t="n"/>
      <c r="W221" s="465" t="n"/>
      <c r="X221" s="465" t="n"/>
      <c r="Y221" s="465" t="n"/>
      <c r="Z221" s="465" t="n"/>
    </row>
    <row r="222" ht="9.75" customHeight="1" s="726">
      <c r="A222" s="465" t="n"/>
      <c r="B222" s="200" t="n"/>
      <c r="C222" s="465" t="n"/>
      <c r="D222" s="193" t="n"/>
      <c r="E222" s="200" t="n"/>
      <c r="F222" s="365" t="n"/>
      <c r="G222" s="200" t="n"/>
      <c r="H222" s="365" t="n"/>
      <c r="I222" s="193" t="n"/>
      <c r="J222" s="574" t="n"/>
      <c r="K222" s="573" t="n"/>
      <c r="L222" s="574" t="n"/>
      <c r="M222" s="573" t="n"/>
      <c r="N222" s="193" t="n"/>
      <c r="O222" s="465" t="n"/>
      <c r="P222" s="116" t="n"/>
      <c r="Q222" s="116" t="n"/>
      <c r="R222" s="465" t="n"/>
      <c r="S222" s="465" t="n"/>
      <c r="T222" s="465" t="n"/>
      <c r="U222" s="465" t="n"/>
      <c r="V222" s="465" t="n"/>
      <c r="W222" s="465" t="n"/>
      <c r="X222" s="465" t="n"/>
      <c r="Y222" s="465" t="n"/>
      <c r="Z222" s="465" t="n"/>
    </row>
    <row r="223" ht="9.75" customHeight="1" s="726">
      <c r="A223" s="465" t="n"/>
      <c r="B223" s="200" t="n"/>
      <c r="C223" s="465" t="n"/>
      <c r="D223" s="193" t="n"/>
      <c r="E223" s="200" t="n"/>
      <c r="F223" s="365" t="n"/>
      <c r="G223" s="200" t="n"/>
      <c r="H223" s="365" t="n"/>
      <c r="I223" s="193" t="n"/>
      <c r="J223" s="574" t="n"/>
      <c r="K223" s="573" t="n"/>
      <c r="L223" s="574" t="n"/>
      <c r="M223" s="573" t="n"/>
      <c r="N223" s="193" t="n"/>
      <c r="O223" s="465" t="n"/>
      <c r="P223" s="116" t="n"/>
      <c r="Q223" s="116" t="n"/>
      <c r="R223" s="465" t="n"/>
      <c r="S223" s="465" t="n"/>
      <c r="T223" s="465" t="n"/>
      <c r="U223" s="465" t="n"/>
      <c r="V223" s="465" t="n"/>
      <c r="W223" s="465" t="n"/>
      <c r="X223" s="465" t="n"/>
      <c r="Y223" s="465" t="n"/>
      <c r="Z223" s="465" t="n"/>
    </row>
    <row r="224" ht="9.75" customHeight="1" s="726">
      <c r="A224" s="465" t="n"/>
      <c r="B224" s="200" t="n"/>
      <c r="C224" s="465" t="n"/>
      <c r="D224" s="193" t="n"/>
      <c r="E224" s="200" t="n"/>
      <c r="F224" s="365" t="n"/>
      <c r="G224" s="200" t="n"/>
      <c r="H224" s="365" t="n"/>
      <c r="I224" s="193" t="n"/>
      <c r="J224" s="574" t="n"/>
      <c r="K224" s="573" t="n"/>
      <c r="L224" s="574" t="n"/>
      <c r="M224" s="573" t="n"/>
      <c r="N224" s="193" t="n"/>
      <c r="O224" s="465" t="n"/>
      <c r="P224" s="116" t="n"/>
      <c r="Q224" s="116" t="n"/>
      <c r="R224" s="465" t="n"/>
      <c r="S224" s="465" t="n"/>
      <c r="T224" s="465" t="n"/>
      <c r="U224" s="465" t="n"/>
      <c r="V224" s="465" t="n"/>
      <c r="W224" s="465" t="n"/>
      <c r="X224" s="465" t="n"/>
      <c r="Y224" s="465" t="n"/>
      <c r="Z224" s="465" t="n"/>
    </row>
    <row r="225" ht="9.75" customHeight="1" s="726">
      <c r="A225" s="465" t="n"/>
      <c r="B225" s="200" t="n"/>
      <c r="C225" s="465" t="n"/>
      <c r="D225" s="193" t="n"/>
      <c r="E225" s="200" t="n"/>
      <c r="F225" s="365" t="n"/>
      <c r="G225" s="200" t="n"/>
      <c r="H225" s="365" t="n"/>
      <c r="I225" s="193" t="n"/>
      <c r="J225" s="574" t="n"/>
      <c r="K225" s="573" t="n"/>
      <c r="L225" s="574" t="n"/>
      <c r="M225" s="573" t="n"/>
      <c r="N225" s="193" t="n"/>
      <c r="O225" s="465" t="n"/>
      <c r="P225" s="116" t="n"/>
      <c r="Q225" s="116" t="n"/>
      <c r="R225" s="465" t="n"/>
      <c r="S225" s="465" t="n"/>
      <c r="T225" s="465" t="n"/>
      <c r="U225" s="465" t="n"/>
      <c r="V225" s="465" t="n"/>
      <c r="W225" s="465" t="n"/>
      <c r="X225" s="465" t="n"/>
      <c r="Y225" s="465" t="n"/>
      <c r="Z225" s="465" t="n"/>
    </row>
    <row r="226" ht="9.75" customHeight="1" s="726">
      <c r="A226" s="465" t="n"/>
      <c r="B226" s="200" t="n"/>
      <c r="C226" s="465" t="n"/>
      <c r="D226" s="193" t="n"/>
      <c r="E226" s="200" t="n"/>
      <c r="F226" s="365" t="n"/>
      <c r="G226" s="200" t="n"/>
      <c r="H226" s="365" t="n"/>
      <c r="I226" s="193" t="n"/>
      <c r="J226" s="574" t="n"/>
      <c r="K226" s="573" t="n"/>
      <c r="L226" s="574" t="n"/>
      <c r="M226" s="573" t="n"/>
      <c r="N226" s="193" t="n"/>
      <c r="O226" s="465" t="n"/>
      <c r="P226" s="116" t="n"/>
      <c r="Q226" s="116" t="n"/>
      <c r="R226" s="465" t="n"/>
      <c r="S226" s="465" t="n"/>
      <c r="T226" s="465" t="n"/>
      <c r="U226" s="465" t="n"/>
      <c r="V226" s="465" t="n"/>
      <c r="W226" s="465" t="n"/>
      <c r="X226" s="465" t="n"/>
      <c r="Y226" s="465" t="n"/>
      <c r="Z226" s="465" t="n"/>
    </row>
    <row r="227" ht="9.75" customHeight="1" s="726">
      <c r="A227" s="465" t="n"/>
      <c r="B227" s="200" t="n"/>
      <c r="C227" s="465" t="n"/>
      <c r="D227" s="193" t="n"/>
      <c r="E227" s="200" t="n"/>
      <c r="F227" s="365" t="n"/>
      <c r="G227" s="200" t="n"/>
      <c r="H227" s="365" t="n"/>
      <c r="I227" s="193" t="n"/>
      <c r="J227" s="574" t="n"/>
      <c r="K227" s="573" t="n"/>
      <c r="L227" s="574" t="n"/>
      <c r="M227" s="573" t="n"/>
      <c r="N227" s="193" t="n"/>
      <c r="O227" s="465" t="n"/>
      <c r="P227" s="116" t="n"/>
      <c r="Q227" s="116" t="n"/>
      <c r="R227" s="465" t="n"/>
      <c r="S227" s="465" t="n"/>
      <c r="T227" s="465" t="n"/>
      <c r="U227" s="465" t="n"/>
      <c r="V227" s="465" t="n"/>
      <c r="W227" s="465" t="n"/>
      <c r="X227" s="465" t="n"/>
      <c r="Y227" s="465" t="n"/>
      <c r="Z227" s="465" t="n"/>
    </row>
    <row r="228" ht="9.75" customHeight="1" s="726">
      <c r="A228" s="465" t="n"/>
      <c r="B228" s="200" t="n"/>
      <c r="C228" s="465" t="n"/>
      <c r="D228" s="193" t="n"/>
      <c r="E228" s="200" t="n"/>
      <c r="F228" s="365" t="n"/>
      <c r="G228" s="200" t="n"/>
      <c r="H228" s="365" t="n"/>
      <c r="I228" s="193" t="n"/>
      <c r="J228" s="574" t="n"/>
      <c r="K228" s="573" t="n"/>
      <c r="L228" s="574" t="n"/>
      <c r="M228" s="573" t="n"/>
      <c r="N228" s="193" t="n"/>
      <c r="O228" s="465" t="n"/>
      <c r="P228" s="116" t="n"/>
      <c r="Q228" s="116" t="n"/>
      <c r="R228" s="465" t="n"/>
      <c r="S228" s="465" t="n"/>
      <c r="T228" s="465" t="n"/>
      <c r="U228" s="465" t="n"/>
      <c r="V228" s="465" t="n"/>
      <c r="W228" s="465" t="n"/>
      <c r="X228" s="465" t="n"/>
      <c r="Y228" s="465" t="n"/>
      <c r="Z228" s="465" t="n"/>
    </row>
    <row r="229" ht="9.75" customHeight="1" s="726">
      <c r="A229" s="465" t="n"/>
      <c r="B229" s="200" t="n"/>
      <c r="C229" s="465" t="n"/>
      <c r="D229" s="193" t="n"/>
      <c r="E229" s="200" t="n"/>
      <c r="F229" s="365" t="n"/>
      <c r="G229" s="200" t="n"/>
      <c r="H229" s="365" t="n"/>
      <c r="I229" s="193" t="n"/>
      <c r="J229" s="574" t="n"/>
      <c r="K229" s="573" t="n"/>
      <c r="L229" s="574" t="n"/>
      <c r="M229" s="573" t="n"/>
      <c r="N229" s="193" t="n"/>
      <c r="O229" s="465" t="n"/>
      <c r="P229" s="116" t="n"/>
      <c r="Q229" s="116" t="n"/>
      <c r="R229" s="465" t="n"/>
      <c r="S229" s="465" t="n"/>
      <c r="T229" s="465" t="n"/>
      <c r="U229" s="465" t="n"/>
      <c r="V229" s="465" t="n"/>
      <c r="W229" s="465" t="n"/>
      <c r="X229" s="465" t="n"/>
      <c r="Y229" s="465" t="n"/>
      <c r="Z229" s="465" t="n"/>
    </row>
    <row r="230" ht="9.75" customHeight="1" s="726">
      <c r="A230" s="465" t="n"/>
      <c r="B230" s="200" t="n"/>
      <c r="C230" s="465" t="n"/>
      <c r="D230" s="193" t="n"/>
      <c r="E230" s="200" t="n"/>
      <c r="F230" s="365" t="n"/>
      <c r="G230" s="200" t="n"/>
      <c r="H230" s="365" t="n"/>
      <c r="I230" s="193" t="n"/>
      <c r="J230" s="574" t="n"/>
      <c r="K230" s="573" t="n"/>
      <c r="L230" s="574" t="n"/>
      <c r="M230" s="573" t="n"/>
      <c r="N230" s="193" t="n"/>
      <c r="O230" s="465" t="n"/>
      <c r="P230" s="116" t="n"/>
      <c r="Q230" s="116" t="n"/>
      <c r="R230" s="465" t="n"/>
      <c r="S230" s="465" t="n"/>
      <c r="T230" s="465" t="n"/>
      <c r="U230" s="465" t="n"/>
      <c r="V230" s="465" t="n"/>
      <c r="W230" s="465" t="n"/>
      <c r="X230" s="465" t="n"/>
      <c r="Y230" s="465" t="n"/>
      <c r="Z230" s="465" t="n"/>
    </row>
    <row r="231" ht="9.75" customHeight="1" s="726">
      <c r="A231" s="465" t="n"/>
      <c r="B231" s="200" t="n"/>
      <c r="C231" s="465" t="n"/>
      <c r="D231" s="193" t="n"/>
      <c r="E231" s="200" t="n"/>
      <c r="F231" s="365" t="n"/>
      <c r="G231" s="200" t="n"/>
      <c r="H231" s="365" t="n"/>
      <c r="I231" s="193" t="n"/>
      <c r="J231" s="574" t="n"/>
      <c r="K231" s="573" t="n"/>
      <c r="L231" s="574" t="n"/>
      <c r="M231" s="573" t="n"/>
      <c r="N231" s="193" t="n"/>
      <c r="O231" s="465" t="n"/>
      <c r="P231" s="116" t="n"/>
      <c r="Q231" s="116" t="n"/>
      <c r="R231" s="465" t="n"/>
      <c r="S231" s="465" t="n"/>
      <c r="T231" s="465" t="n"/>
      <c r="U231" s="465" t="n"/>
      <c r="V231" s="465" t="n"/>
      <c r="W231" s="465" t="n"/>
      <c r="X231" s="465" t="n"/>
      <c r="Y231" s="465" t="n"/>
      <c r="Z231" s="465" t="n"/>
    </row>
    <row r="232" ht="9.75" customHeight="1" s="726">
      <c r="A232" s="465" t="n"/>
      <c r="B232" s="200" t="n"/>
      <c r="C232" s="465" t="n"/>
      <c r="D232" s="193" t="n"/>
      <c r="E232" s="200" t="n"/>
      <c r="F232" s="365" t="n"/>
      <c r="G232" s="200" t="n"/>
      <c r="H232" s="365" t="n"/>
      <c r="I232" s="193" t="n"/>
      <c r="J232" s="574" t="n"/>
      <c r="K232" s="573" t="n"/>
      <c r="L232" s="574" t="n"/>
      <c r="M232" s="573" t="n"/>
      <c r="N232" s="193" t="n"/>
      <c r="O232" s="465" t="n"/>
      <c r="P232" s="116" t="n"/>
      <c r="Q232" s="116" t="n"/>
      <c r="R232" s="465" t="n"/>
      <c r="S232" s="465" t="n"/>
      <c r="T232" s="465" t="n"/>
      <c r="U232" s="465" t="n"/>
      <c r="V232" s="465" t="n"/>
      <c r="W232" s="465" t="n"/>
      <c r="X232" s="465" t="n"/>
      <c r="Y232" s="465" t="n"/>
      <c r="Z232" s="465" t="n"/>
    </row>
    <row r="233" ht="9.75" customHeight="1" s="726">
      <c r="A233" s="465" t="n"/>
      <c r="B233" s="200" t="n"/>
      <c r="C233" s="465" t="n"/>
      <c r="D233" s="193" t="n"/>
      <c r="E233" s="200" t="n"/>
      <c r="F233" s="365" t="n"/>
      <c r="G233" s="200" t="n"/>
      <c r="H233" s="365" t="n"/>
      <c r="I233" s="193" t="n"/>
      <c r="J233" s="574" t="n"/>
      <c r="K233" s="573" t="n"/>
      <c r="L233" s="574" t="n"/>
      <c r="M233" s="573" t="n"/>
      <c r="N233" s="193" t="n"/>
      <c r="O233" s="465" t="n"/>
      <c r="P233" s="116" t="n"/>
      <c r="Q233" s="116" t="n"/>
      <c r="R233" s="465" t="n"/>
      <c r="S233" s="465" t="n"/>
      <c r="T233" s="465" t="n"/>
      <c r="U233" s="465" t="n"/>
      <c r="V233" s="465" t="n"/>
      <c r="W233" s="465" t="n"/>
      <c r="X233" s="465" t="n"/>
      <c r="Y233" s="465" t="n"/>
      <c r="Z233" s="465" t="n"/>
    </row>
    <row r="234" ht="9.75" customHeight="1" s="726">
      <c r="A234" s="465" t="n"/>
      <c r="B234" s="200" t="n"/>
      <c r="C234" s="465" t="n"/>
      <c r="D234" s="193" t="n"/>
      <c r="E234" s="200" t="n"/>
      <c r="F234" s="365" t="n"/>
      <c r="G234" s="200" t="n"/>
      <c r="H234" s="365" t="n"/>
      <c r="I234" s="193" t="n"/>
      <c r="J234" s="574" t="n"/>
      <c r="K234" s="573" t="n"/>
      <c r="L234" s="574" t="n"/>
      <c r="M234" s="573" t="n"/>
      <c r="N234" s="193" t="n"/>
      <c r="O234" s="465" t="n"/>
      <c r="P234" s="116" t="n"/>
      <c r="Q234" s="116" t="n"/>
      <c r="R234" s="465" t="n"/>
      <c r="S234" s="465" t="n"/>
      <c r="T234" s="465" t="n"/>
      <c r="U234" s="465" t="n"/>
      <c r="V234" s="465" t="n"/>
      <c r="W234" s="465" t="n"/>
      <c r="X234" s="465" t="n"/>
      <c r="Y234" s="465" t="n"/>
      <c r="Z234" s="465" t="n"/>
    </row>
    <row r="235" ht="9.75" customHeight="1" s="726">
      <c r="A235" s="465" t="n"/>
      <c r="B235" s="200" t="n"/>
      <c r="C235" s="465" t="n"/>
      <c r="D235" s="193" t="n"/>
      <c r="E235" s="200" t="n"/>
      <c r="F235" s="365" t="n"/>
      <c r="G235" s="200" t="n"/>
      <c r="H235" s="365" t="n"/>
      <c r="I235" s="193" t="n"/>
      <c r="J235" s="574" t="n"/>
      <c r="K235" s="573" t="n"/>
      <c r="L235" s="574" t="n"/>
      <c r="M235" s="573" t="n"/>
      <c r="N235" s="193" t="n"/>
      <c r="O235" s="465" t="n"/>
      <c r="P235" s="116" t="n"/>
      <c r="Q235" s="116" t="n"/>
      <c r="R235" s="465" t="n"/>
      <c r="S235" s="465" t="n"/>
      <c r="T235" s="465" t="n"/>
      <c r="U235" s="465" t="n"/>
      <c r="V235" s="465" t="n"/>
      <c r="W235" s="465" t="n"/>
      <c r="X235" s="465" t="n"/>
      <c r="Y235" s="465" t="n"/>
      <c r="Z235" s="465" t="n"/>
    </row>
    <row r="236" ht="9.75" customHeight="1" s="726">
      <c r="A236" s="465" t="n"/>
      <c r="B236" s="200" t="n"/>
      <c r="C236" s="465" t="n"/>
      <c r="D236" s="193" t="n"/>
      <c r="E236" s="200" t="n"/>
      <c r="F236" s="365" t="n"/>
      <c r="G236" s="200" t="n"/>
      <c r="H236" s="365" t="n"/>
      <c r="I236" s="193" t="n"/>
      <c r="J236" s="574" t="n"/>
      <c r="K236" s="573" t="n"/>
      <c r="L236" s="574" t="n"/>
      <c r="M236" s="573" t="n"/>
      <c r="N236" s="193" t="n"/>
      <c r="O236" s="465" t="n"/>
      <c r="P236" s="116" t="n"/>
      <c r="Q236" s="116" t="n"/>
      <c r="R236" s="465" t="n"/>
      <c r="S236" s="465" t="n"/>
      <c r="T236" s="465" t="n"/>
      <c r="U236" s="465" t="n"/>
      <c r="V236" s="465" t="n"/>
      <c r="W236" s="465" t="n"/>
      <c r="X236" s="465" t="n"/>
      <c r="Y236" s="465" t="n"/>
      <c r="Z236" s="465" t="n"/>
    </row>
    <row r="237" ht="9.75" customHeight="1" s="726">
      <c r="A237" s="465" t="n"/>
      <c r="B237" s="200" t="n"/>
      <c r="C237" s="465" t="n"/>
      <c r="D237" s="193" t="n"/>
      <c r="E237" s="200" t="n"/>
      <c r="F237" s="365" t="n"/>
      <c r="G237" s="200" t="n"/>
      <c r="H237" s="365" t="n"/>
      <c r="I237" s="193" t="n"/>
      <c r="J237" s="574" t="n"/>
      <c r="K237" s="573" t="n"/>
      <c r="L237" s="574" t="n"/>
      <c r="M237" s="573" t="n"/>
      <c r="N237" s="193" t="n"/>
      <c r="O237" s="465" t="n"/>
      <c r="P237" s="116" t="n"/>
      <c r="Q237" s="116" t="n"/>
      <c r="R237" s="465" t="n"/>
      <c r="S237" s="465" t="n"/>
      <c r="T237" s="465" t="n"/>
      <c r="U237" s="465" t="n"/>
      <c r="V237" s="465" t="n"/>
      <c r="W237" s="465" t="n"/>
      <c r="X237" s="465" t="n"/>
      <c r="Y237" s="465" t="n"/>
      <c r="Z237" s="465" t="n"/>
    </row>
    <row r="238" ht="9.75" customHeight="1" s="726">
      <c r="A238" s="465" t="n"/>
      <c r="B238" s="200" t="n"/>
      <c r="C238" s="465" t="n"/>
      <c r="D238" s="193" t="n"/>
      <c r="E238" s="200" t="n"/>
      <c r="F238" s="365" t="n"/>
      <c r="G238" s="200" t="n"/>
      <c r="H238" s="365" t="n"/>
      <c r="I238" s="193" t="n"/>
      <c r="J238" s="574" t="n"/>
      <c r="K238" s="573" t="n"/>
      <c r="L238" s="574" t="n"/>
      <c r="M238" s="573" t="n"/>
      <c r="N238" s="193" t="n"/>
      <c r="O238" s="465" t="n"/>
      <c r="P238" s="116" t="n"/>
      <c r="Q238" s="116" t="n"/>
      <c r="R238" s="465" t="n"/>
      <c r="S238" s="465" t="n"/>
      <c r="T238" s="465" t="n"/>
      <c r="U238" s="465" t="n"/>
      <c r="V238" s="465" t="n"/>
      <c r="W238" s="465" t="n"/>
      <c r="X238" s="465" t="n"/>
      <c r="Y238" s="465" t="n"/>
      <c r="Z238" s="465" t="n"/>
    </row>
    <row r="239" ht="9.75" customHeight="1" s="726">
      <c r="A239" s="465" t="n"/>
      <c r="B239" s="200" t="n"/>
      <c r="C239" s="465" t="n"/>
      <c r="D239" s="193" t="n"/>
      <c r="E239" s="200" t="n"/>
      <c r="F239" s="365" t="n"/>
      <c r="G239" s="200" t="n"/>
      <c r="H239" s="365" t="n"/>
      <c r="I239" s="193" t="n"/>
      <c r="J239" s="574" t="n"/>
      <c r="K239" s="573" t="n"/>
      <c r="L239" s="574" t="n"/>
      <c r="M239" s="573" t="n"/>
      <c r="N239" s="193" t="n"/>
      <c r="O239" s="465" t="n"/>
      <c r="P239" s="116" t="n"/>
      <c r="Q239" s="116" t="n"/>
      <c r="R239" s="465" t="n"/>
      <c r="S239" s="465" t="n"/>
      <c r="T239" s="465" t="n"/>
      <c r="U239" s="465" t="n"/>
      <c r="V239" s="465" t="n"/>
      <c r="W239" s="465" t="n"/>
      <c r="X239" s="465" t="n"/>
      <c r="Y239" s="465" t="n"/>
      <c r="Z239" s="465" t="n"/>
    </row>
    <row r="240" ht="9.75" customHeight="1" s="726">
      <c r="A240" s="465" t="n"/>
      <c r="B240" s="200" t="n"/>
      <c r="C240" s="465" t="n"/>
      <c r="D240" s="193" t="n"/>
      <c r="E240" s="200" t="n"/>
      <c r="F240" s="365" t="n"/>
      <c r="G240" s="200" t="n"/>
      <c r="H240" s="365" t="n"/>
      <c r="I240" s="193" t="n"/>
      <c r="J240" s="574" t="n"/>
      <c r="K240" s="573" t="n"/>
      <c r="L240" s="574" t="n"/>
      <c r="M240" s="573" t="n"/>
      <c r="N240" s="193" t="n"/>
      <c r="O240" s="465" t="n"/>
      <c r="P240" s="116" t="n"/>
      <c r="Q240" s="116" t="n"/>
      <c r="R240" s="465" t="n"/>
      <c r="S240" s="465" t="n"/>
      <c r="T240" s="465" t="n"/>
      <c r="U240" s="465" t="n"/>
      <c r="V240" s="465" t="n"/>
      <c r="W240" s="465" t="n"/>
      <c r="X240" s="465" t="n"/>
      <c r="Y240" s="465" t="n"/>
      <c r="Z240" s="465" t="n"/>
    </row>
    <row r="241" ht="9.75" customHeight="1" s="726">
      <c r="A241" s="465" t="n"/>
      <c r="B241" s="200" t="n"/>
      <c r="C241" s="465" t="n"/>
      <c r="D241" s="193" t="n"/>
      <c r="E241" s="200" t="n"/>
      <c r="F241" s="365" t="n"/>
      <c r="G241" s="200" t="n"/>
      <c r="H241" s="365" t="n"/>
      <c r="I241" s="193" t="n"/>
      <c r="J241" s="574" t="n"/>
      <c r="K241" s="573" t="n"/>
      <c r="L241" s="574" t="n"/>
      <c r="M241" s="573" t="n"/>
      <c r="N241" s="193" t="n"/>
      <c r="O241" s="465" t="n"/>
      <c r="P241" s="116" t="n"/>
      <c r="Q241" s="116" t="n"/>
      <c r="R241" s="465" t="n"/>
      <c r="S241" s="465" t="n"/>
      <c r="T241" s="465" t="n"/>
      <c r="U241" s="465" t="n"/>
      <c r="V241" s="465" t="n"/>
      <c r="W241" s="465" t="n"/>
      <c r="X241" s="465" t="n"/>
      <c r="Y241" s="465" t="n"/>
      <c r="Z241" s="465" t="n"/>
    </row>
    <row r="242" ht="9.75" customHeight="1" s="726">
      <c r="A242" s="465" t="n"/>
      <c r="B242" s="200" t="n"/>
      <c r="C242" s="465" t="n"/>
      <c r="D242" s="193" t="n"/>
      <c r="E242" s="200" t="n"/>
      <c r="F242" s="365" t="n"/>
      <c r="G242" s="200" t="n"/>
      <c r="H242" s="365" t="n"/>
      <c r="I242" s="193" t="n"/>
      <c r="J242" s="574" t="n"/>
      <c r="K242" s="573" t="n"/>
      <c r="L242" s="574" t="n"/>
      <c r="M242" s="573" t="n"/>
      <c r="N242" s="193" t="n"/>
      <c r="O242" s="465" t="n"/>
      <c r="P242" s="116" t="n"/>
      <c r="Q242" s="116" t="n"/>
      <c r="R242" s="465" t="n"/>
      <c r="S242" s="465" t="n"/>
      <c r="T242" s="465" t="n"/>
      <c r="U242" s="465" t="n"/>
      <c r="V242" s="465" t="n"/>
      <c r="W242" s="465" t="n"/>
      <c r="X242" s="465" t="n"/>
      <c r="Y242" s="465" t="n"/>
      <c r="Z242" s="465" t="n"/>
    </row>
    <row r="243" ht="9.75" customHeight="1" s="726">
      <c r="A243" s="465" t="n"/>
      <c r="B243" s="200" t="n"/>
      <c r="C243" s="465" t="n"/>
      <c r="D243" s="193" t="n"/>
      <c r="E243" s="200" t="n"/>
      <c r="F243" s="365" t="n"/>
      <c r="G243" s="200" t="n"/>
      <c r="H243" s="365" t="n"/>
      <c r="I243" s="193" t="n"/>
      <c r="J243" s="574" t="n"/>
      <c r="K243" s="573" t="n"/>
      <c r="L243" s="574" t="n"/>
      <c r="M243" s="573" t="n"/>
      <c r="N243" s="193" t="n"/>
      <c r="O243" s="465" t="n"/>
      <c r="P243" s="116" t="n"/>
      <c r="Q243" s="116" t="n"/>
      <c r="R243" s="465" t="n"/>
      <c r="S243" s="465" t="n"/>
      <c r="T243" s="465" t="n"/>
      <c r="U243" s="465" t="n"/>
      <c r="V243" s="465" t="n"/>
      <c r="W243" s="465" t="n"/>
      <c r="X243" s="465" t="n"/>
      <c r="Y243" s="465" t="n"/>
      <c r="Z243" s="465" t="n"/>
    </row>
    <row r="244" ht="9.75" customHeight="1" s="726">
      <c r="A244" s="465" t="n"/>
      <c r="B244" s="200" t="n"/>
      <c r="C244" s="465" t="n"/>
      <c r="D244" s="193" t="n"/>
      <c r="E244" s="200" t="n"/>
      <c r="F244" s="365" t="n"/>
      <c r="G244" s="200" t="n"/>
      <c r="H244" s="365" t="n"/>
      <c r="I244" s="193" t="n"/>
      <c r="J244" s="574" t="n"/>
      <c r="K244" s="573" t="n"/>
      <c r="L244" s="574" t="n"/>
      <c r="M244" s="573" t="n"/>
      <c r="N244" s="193" t="n"/>
      <c r="O244" s="465" t="n"/>
      <c r="P244" s="116" t="n"/>
      <c r="Q244" s="116" t="n"/>
      <c r="R244" s="465" t="n"/>
      <c r="S244" s="465" t="n"/>
      <c r="T244" s="465" t="n"/>
      <c r="U244" s="465" t="n"/>
      <c r="V244" s="465" t="n"/>
      <c r="W244" s="465" t="n"/>
      <c r="X244" s="465" t="n"/>
      <c r="Y244" s="465" t="n"/>
      <c r="Z244" s="465" t="n"/>
    </row>
    <row r="245" ht="9.75" customHeight="1" s="726">
      <c r="A245" s="465" t="n"/>
      <c r="B245" s="200" t="n"/>
      <c r="C245" s="465" t="n"/>
      <c r="D245" s="193" t="n"/>
      <c r="E245" s="200" t="n"/>
      <c r="F245" s="365" t="n"/>
      <c r="G245" s="200" t="n"/>
      <c r="H245" s="365" t="n"/>
      <c r="I245" s="193" t="n"/>
      <c r="J245" s="574" t="n"/>
      <c r="K245" s="573" t="n"/>
      <c r="L245" s="574" t="n"/>
      <c r="M245" s="573" t="n"/>
      <c r="N245" s="193" t="n"/>
      <c r="O245" s="465" t="n"/>
      <c r="P245" s="116" t="n"/>
      <c r="Q245" s="116" t="n"/>
      <c r="R245" s="465" t="n"/>
      <c r="S245" s="465" t="n"/>
      <c r="T245" s="465" t="n"/>
      <c r="U245" s="465" t="n"/>
      <c r="V245" s="465" t="n"/>
      <c r="W245" s="465" t="n"/>
      <c r="X245" s="465" t="n"/>
      <c r="Y245" s="465" t="n"/>
      <c r="Z245" s="465" t="n"/>
    </row>
    <row r="246" ht="9.75" customHeight="1" s="726">
      <c r="A246" s="465" t="n"/>
      <c r="B246" s="200" t="n"/>
      <c r="C246" s="465" t="n"/>
      <c r="D246" s="193" t="n"/>
      <c r="E246" s="200" t="n"/>
      <c r="F246" s="365" t="n"/>
      <c r="G246" s="200" t="n"/>
      <c r="H246" s="365" t="n"/>
      <c r="I246" s="193" t="n"/>
      <c r="J246" s="574" t="n"/>
      <c r="K246" s="573" t="n"/>
      <c r="L246" s="574" t="n"/>
      <c r="M246" s="573" t="n"/>
      <c r="N246" s="193" t="n"/>
      <c r="O246" s="465" t="n"/>
      <c r="P246" s="116" t="n"/>
      <c r="Q246" s="116" t="n"/>
      <c r="R246" s="465" t="n"/>
      <c r="S246" s="465" t="n"/>
      <c r="T246" s="465" t="n"/>
      <c r="U246" s="465" t="n"/>
      <c r="V246" s="465" t="n"/>
      <c r="W246" s="465" t="n"/>
      <c r="X246" s="465" t="n"/>
      <c r="Y246" s="465" t="n"/>
      <c r="Z246" s="465" t="n"/>
    </row>
    <row r="247" ht="9.75" customHeight="1" s="726">
      <c r="A247" s="465" t="n"/>
      <c r="B247" s="200" t="n"/>
      <c r="C247" s="465" t="n"/>
      <c r="D247" s="193" t="n"/>
      <c r="E247" s="200" t="n"/>
      <c r="F247" s="365" t="n"/>
      <c r="G247" s="200" t="n"/>
      <c r="H247" s="365" t="n"/>
      <c r="I247" s="193" t="n"/>
      <c r="J247" s="574" t="n"/>
      <c r="K247" s="573" t="n"/>
      <c r="L247" s="574" t="n"/>
      <c r="M247" s="573" t="n"/>
      <c r="N247" s="193" t="n"/>
      <c r="O247" s="465" t="n"/>
      <c r="P247" s="116" t="n"/>
      <c r="Q247" s="116" t="n"/>
      <c r="R247" s="465" t="n"/>
      <c r="S247" s="465" t="n"/>
      <c r="T247" s="465" t="n"/>
      <c r="U247" s="465" t="n"/>
      <c r="V247" s="465" t="n"/>
      <c r="W247" s="465" t="n"/>
      <c r="X247" s="465" t="n"/>
      <c r="Y247" s="465" t="n"/>
      <c r="Z247" s="465" t="n"/>
    </row>
    <row r="248" ht="9.75" customHeight="1" s="726">
      <c r="A248" s="465" t="n"/>
      <c r="B248" s="200" t="n"/>
      <c r="C248" s="465" t="n"/>
      <c r="D248" s="193" t="n"/>
      <c r="E248" s="200" t="n"/>
      <c r="F248" s="365" t="n"/>
      <c r="G248" s="200" t="n"/>
      <c r="H248" s="365" t="n"/>
      <c r="I248" s="193" t="n"/>
      <c r="J248" s="574" t="n"/>
      <c r="K248" s="573" t="n"/>
      <c r="L248" s="574" t="n"/>
      <c r="M248" s="573" t="n"/>
      <c r="N248" s="193" t="n"/>
      <c r="O248" s="465" t="n"/>
      <c r="P248" s="116" t="n"/>
      <c r="Q248" s="116" t="n"/>
      <c r="R248" s="465" t="n"/>
      <c r="S248" s="465" t="n"/>
      <c r="T248" s="465" t="n"/>
      <c r="U248" s="465" t="n"/>
      <c r="V248" s="465" t="n"/>
      <c r="W248" s="465" t="n"/>
      <c r="X248" s="465" t="n"/>
      <c r="Y248" s="465" t="n"/>
      <c r="Z248" s="465" t="n"/>
    </row>
    <row r="249" ht="9.75" customHeight="1" s="726">
      <c r="A249" s="465" t="n"/>
      <c r="B249" s="200" t="n"/>
      <c r="C249" s="465" t="n"/>
      <c r="D249" s="193" t="n"/>
      <c r="E249" s="200" t="n"/>
      <c r="F249" s="365" t="n"/>
      <c r="G249" s="200" t="n"/>
      <c r="H249" s="365" t="n"/>
      <c r="I249" s="193" t="n"/>
      <c r="J249" s="574" t="n"/>
      <c r="K249" s="573" t="n"/>
      <c r="L249" s="574" t="n"/>
      <c r="M249" s="573" t="n"/>
      <c r="N249" s="193" t="n"/>
      <c r="O249" s="465" t="n"/>
      <c r="P249" s="116" t="n"/>
      <c r="Q249" s="116" t="n"/>
      <c r="R249" s="465" t="n"/>
      <c r="S249" s="465" t="n"/>
      <c r="T249" s="465" t="n"/>
      <c r="U249" s="465" t="n"/>
      <c r="V249" s="465" t="n"/>
      <c r="W249" s="465" t="n"/>
      <c r="X249" s="465" t="n"/>
      <c r="Y249" s="465" t="n"/>
      <c r="Z249" s="465" t="n"/>
    </row>
    <row r="250" ht="9.75" customHeight="1" s="726">
      <c r="A250" s="465" t="n"/>
      <c r="B250" s="200" t="n"/>
      <c r="C250" s="465" t="n"/>
      <c r="D250" s="193" t="n"/>
      <c r="E250" s="200" t="n"/>
      <c r="F250" s="365" t="n"/>
      <c r="G250" s="200" t="n"/>
      <c r="H250" s="365" t="n"/>
      <c r="I250" s="193" t="n"/>
      <c r="J250" s="574" t="n"/>
      <c r="K250" s="573" t="n"/>
      <c r="L250" s="574" t="n"/>
      <c r="M250" s="573" t="n"/>
      <c r="N250" s="193" t="n"/>
      <c r="O250" s="465" t="n"/>
      <c r="P250" s="116" t="n"/>
      <c r="Q250" s="116" t="n"/>
      <c r="R250" s="465" t="n"/>
      <c r="S250" s="465" t="n"/>
      <c r="T250" s="465" t="n"/>
      <c r="U250" s="465" t="n"/>
      <c r="V250" s="465" t="n"/>
      <c r="W250" s="465" t="n"/>
      <c r="X250" s="465" t="n"/>
      <c r="Y250" s="465" t="n"/>
      <c r="Z250" s="465" t="n"/>
    </row>
    <row r="251" ht="9.75" customHeight="1" s="726">
      <c r="A251" s="465" t="n"/>
      <c r="B251" s="200" t="n"/>
      <c r="C251" s="465" t="n"/>
      <c r="D251" s="193" t="n"/>
      <c r="E251" s="200" t="n"/>
      <c r="F251" s="365" t="n"/>
      <c r="G251" s="200" t="n"/>
      <c r="H251" s="365" t="n"/>
      <c r="I251" s="193" t="n"/>
      <c r="J251" s="574" t="n"/>
      <c r="K251" s="573" t="n"/>
      <c r="L251" s="574" t="n"/>
      <c r="M251" s="573" t="n"/>
      <c r="N251" s="193" t="n"/>
      <c r="O251" s="465" t="n"/>
      <c r="P251" s="116" t="n"/>
      <c r="Q251" s="116" t="n"/>
      <c r="R251" s="465" t="n"/>
      <c r="S251" s="465" t="n"/>
      <c r="T251" s="465" t="n"/>
      <c r="U251" s="465" t="n"/>
      <c r="V251" s="465" t="n"/>
      <c r="W251" s="465" t="n"/>
      <c r="X251" s="465" t="n"/>
      <c r="Y251" s="465" t="n"/>
      <c r="Z251" s="465" t="n"/>
    </row>
    <row r="252" ht="9.75" customHeight="1" s="726">
      <c r="A252" s="465" t="n"/>
      <c r="B252" s="200" t="n"/>
      <c r="C252" s="465" t="n"/>
      <c r="D252" s="193" t="n"/>
      <c r="E252" s="200" t="n"/>
      <c r="F252" s="365" t="n"/>
      <c r="G252" s="200" t="n"/>
      <c r="H252" s="365" t="n"/>
      <c r="I252" s="193" t="n"/>
      <c r="J252" s="574" t="n"/>
      <c r="K252" s="573" t="n"/>
      <c r="L252" s="574" t="n"/>
      <c r="M252" s="573" t="n"/>
      <c r="N252" s="193" t="n"/>
      <c r="O252" s="465" t="n"/>
      <c r="P252" s="116" t="n"/>
      <c r="Q252" s="116" t="n"/>
      <c r="R252" s="465" t="n"/>
      <c r="S252" s="465" t="n"/>
      <c r="T252" s="465" t="n"/>
      <c r="U252" s="465" t="n"/>
      <c r="V252" s="465" t="n"/>
      <c r="W252" s="465" t="n"/>
      <c r="X252" s="465" t="n"/>
      <c r="Y252" s="465" t="n"/>
      <c r="Z252" s="465" t="n"/>
    </row>
    <row r="253" ht="9.75" customHeight="1" s="726">
      <c r="A253" s="465" t="n"/>
      <c r="B253" s="200" t="n"/>
      <c r="C253" s="465" t="n"/>
      <c r="D253" s="193" t="n"/>
      <c r="E253" s="200" t="n"/>
      <c r="F253" s="365" t="n"/>
      <c r="G253" s="200" t="n"/>
      <c r="H253" s="365" t="n"/>
      <c r="I253" s="193" t="n"/>
      <c r="J253" s="574" t="n"/>
      <c r="K253" s="573" t="n"/>
      <c r="L253" s="574" t="n"/>
      <c r="M253" s="573" t="n"/>
      <c r="N253" s="193" t="n"/>
      <c r="O253" s="465" t="n"/>
      <c r="P253" s="116" t="n"/>
      <c r="Q253" s="116" t="n"/>
      <c r="R253" s="465" t="n"/>
      <c r="S253" s="465" t="n"/>
      <c r="T253" s="465" t="n"/>
      <c r="U253" s="465" t="n"/>
      <c r="V253" s="465" t="n"/>
      <c r="W253" s="465" t="n"/>
      <c r="X253" s="465" t="n"/>
      <c r="Y253" s="465" t="n"/>
      <c r="Z253" s="465" t="n"/>
    </row>
    <row r="254" ht="9.75" customHeight="1" s="726">
      <c r="A254" s="465" t="n"/>
      <c r="B254" s="200" t="n"/>
      <c r="C254" s="465" t="n"/>
      <c r="D254" s="193" t="n"/>
      <c r="E254" s="200" t="n"/>
      <c r="F254" s="365" t="n"/>
      <c r="G254" s="200" t="n"/>
      <c r="H254" s="365" t="n"/>
      <c r="I254" s="193" t="n"/>
      <c r="J254" s="574" t="n"/>
      <c r="K254" s="573" t="n"/>
      <c r="L254" s="574" t="n"/>
      <c r="M254" s="573" t="n"/>
      <c r="N254" s="193" t="n"/>
      <c r="O254" s="465" t="n"/>
      <c r="P254" s="116" t="n"/>
      <c r="Q254" s="116" t="n"/>
      <c r="R254" s="465" t="n"/>
      <c r="S254" s="465" t="n"/>
      <c r="T254" s="465" t="n"/>
      <c r="U254" s="465" t="n"/>
      <c r="V254" s="465" t="n"/>
      <c r="W254" s="465" t="n"/>
      <c r="X254" s="465" t="n"/>
      <c r="Y254" s="465" t="n"/>
      <c r="Z254" s="465" t="n"/>
    </row>
    <row r="255" ht="9.75" customHeight="1" s="726">
      <c r="A255" s="465" t="n"/>
      <c r="B255" s="200" t="n"/>
      <c r="C255" s="465" t="n"/>
      <c r="D255" s="193" t="n"/>
      <c r="E255" s="200" t="n"/>
      <c r="F255" s="365" t="n"/>
      <c r="G255" s="200" t="n"/>
      <c r="H255" s="365" t="n"/>
      <c r="I255" s="193" t="n"/>
      <c r="J255" s="574" t="n"/>
      <c r="K255" s="573" t="n"/>
      <c r="L255" s="574" t="n"/>
      <c r="M255" s="573" t="n"/>
      <c r="N255" s="193" t="n"/>
      <c r="O255" s="465" t="n"/>
      <c r="P255" s="116" t="n"/>
      <c r="Q255" s="116" t="n"/>
      <c r="R255" s="465" t="n"/>
      <c r="S255" s="465" t="n"/>
      <c r="T255" s="465" t="n"/>
      <c r="U255" s="465" t="n"/>
      <c r="V255" s="465" t="n"/>
      <c r="W255" s="465" t="n"/>
      <c r="X255" s="465" t="n"/>
      <c r="Y255" s="465" t="n"/>
      <c r="Z255" s="465" t="n"/>
    </row>
    <row r="256" ht="9.75" customHeight="1" s="726">
      <c r="A256" s="465" t="n"/>
      <c r="B256" s="200" t="n"/>
      <c r="C256" s="465" t="n"/>
      <c r="D256" s="193" t="n"/>
      <c r="E256" s="200" t="n"/>
      <c r="F256" s="365" t="n"/>
      <c r="G256" s="200" t="n"/>
      <c r="H256" s="365" t="n"/>
      <c r="I256" s="193" t="n"/>
      <c r="J256" s="574" t="n"/>
      <c r="K256" s="573" t="n"/>
      <c r="L256" s="574" t="n"/>
      <c r="M256" s="573" t="n"/>
      <c r="N256" s="193" t="n"/>
      <c r="O256" s="465" t="n"/>
      <c r="P256" s="116" t="n"/>
      <c r="Q256" s="116" t="n"/>
      <c r="R256" s="465" t="n"/>
      <c r="S256" s="465" t="n"/>
      <c r="T256" s="465" t="n"/>
      <c r="U256" s="465" t="n"/>
      <c r="V256" s="465" t="n"/>
      <c r="W256" s="465" t="n"/>
      <c r="X256" s="465" t="n"/>
      <c r="Y256" s="465" t="n"/>
      <c r="Z256" s="465" t="n"/>
    </row>
    <row r="257" ht="9.75" customHeight="1" s="726">
      <c r="A257" s="465" t="n"/>
      <c r="B257" s="200" t="n"/>
      <c r="C257" s="465" t="n"/>
      <c r="D257" s="193" t="n"/>
      <c r="E257" s="200" t="n"/>
      <c r="F257" s="365" t="n"/>
      <c r="G257" s="200" t="n"/>
      <c r="H257" s="365" t="n"/>
      <c r="I257" s="193" t="n"/>
      <c r="J257" s="574" t="n"/>
      <c r="K257" s="573" t="n"/>
      <c r="L257" s="574" t="n"/>
      <c r="M257" s="573" t="n"/>
      <c r="N257" s="193" t="n"/>
      <c r="O257" s="465" t="n"/>
      <c r="P257" s="116" t="n"/>
      <c r="Q257" s="116" t="n"/>
      <c r="R257" s="465" t="n"/>
      <c r="S257" s="465" t="n"/>
      <c r="T257" s="465" t="n"/>
      <c r="U257" s="465" t="n"/>
      <c r="V257" s="465" t="n"/>
      <c r="W257" s="465" t="n"/>
      <c r="X257" s="465" t="n"/>
      <c r="Y257" s="465" t="n"/>
      <c r="Z257" s="465" t="n"/>
    </row>
    <row r="258" ht="9.75" customHeight="1" s="726">
      <c r="A258" s="465" t="n"/>
      <c r="B258" s="200" t="n"/>
      <c r="C258" s="465" t="n"/>
      <c r="D258" s="193" t="n"/>
      <c r="E258" s="200" t="n"/>
      <c r="F258" s="365" t="n"/>
      <c r="G258" s="200" t="n"/>
      <c r="H258" s="365" t="n"/>
      <c r="I258" s="193" t="n"/>
      <c r="J258" s="574" t="n"/>
      <c r="K258" s="573" t="n"/>
      <c r="L258" s="574" t="n"/>
      <c r="M258" s="573" t="n"/>
      <c r="N258" s="193" t="n"/>
      <c r="O258" s="465" t="n"/>
      <c r="P258" s="116" t="n"/>
      <c r="Q258" s="116" t="n"/>
      <c r="R258" s="465" t="n"/>
      <c r="S258" s="465" t="n"/>
      <c r="T258" s="465" t="n"/>
      <c r="U258" s="465" t="n"/>
      <c r="V258" s="465" t="n"/>
      <c r="W258" s="465" t="n"/>
      <c r="X258" s="465" t="n"/>
      <c r="Y258" s="465" t="n"/>
      <c r="Z258" s="465" t="n"/>
    </row>
    <row r="259" ht="9.75" customHeight="1" s="726">
      <c r="A259" s="465" t="n"/>
      <c r="B259" s="200" t="n"/>
      <c r="C259" s="465" t="n"/>
      <c r="D259" s="193" t="n"/>
      <c r="E259" s="200" t="n"/>
      <c r="F259" s="365" t="n"/>
      <c r="G259" s="200" t="n"/>
      <c r="H259" s="365" t="n"/>
      <c r="I259" s="193" t="n"/>
      <c r="J259" s="574" t="n"/>
      <c r="K259" s="573" t="n"/>
      <c r="L259" s="574" t="n"/>
      <c r="M259" s="573" t="n"/>
      <c r="N259" s="193" t="n"/>
      <c r="O259" s="465" t="n"/>
      <c r="P259" s="116" t="n"/>
      <c r="Q259" s="116" t="n"/>
      <c r="R259" s="465" t="n"/>
      <c r="S259" s="465" t="n"/>
      <c r="T259" s="465" t="n"/>
      <c r="U259" s="465" t="n"/>
      <c r="V259" s="465" t="n"/>
      <c r="W259" s="465" t="n"/>
      <c r="X259" s="465" t="n"/>
      <c r="Y259" s="465" t="n"/>
      <c r="Z259" s="465" t="n"/>
    </row>
    <row r="260" ht="9.75" customHeight="1" s="726">
      <c r="A260" s="465" t="n"/>
      <c r="B260" s="200" t="n"/>
      <c r="C260" s="465" t="n"/>
      <c r="D260" s="193" t="n"/>
      <c r="E260" s="200" t="n"/>
      <c r="F260" s="365" t="n"/>
      <c r="G260" s="200" t="n"/>
      <c r="H260" s="365" t="n"/>
      <c r="I260" s="193" t="n"/>
      <c r="J260" s="574" t="n"/>
      <c r="K260" s="573" t="n"/>
      <c r="L260" s="574" t="n"/>
      <c r="M260" s="573" t="n"/>
      <c r="N260" s="193" t="n"/>
      <c r="O260" s="465" t="n"/>
      <c r="P260" s="116" t="n"/>
      <c r="Q260" s="116" t="n"/>
      <c r="R260" s="465" t="n"/>
      <c r="S260" s="465" t="n"/>
      <c r="T260" s="465" t="n"/>
      <c r="U260" s="465" t="n"/>
      <c r="V260" s="465" t="n"/>
      <c r="W260" s="465" t="n"/>
      <c r="X260" s="465" t="n"/>
      <c r="Y260" s="465" t="n"/>
      <c r="Z260" s="465" t="n"/>
    </row>
    <row r="261" ht="9.75" customHeight="1" s="726">
      <c r="A261" s="465" t="n"/>
      <c r="B261" s="200" t="n"/>
      <c r="C261" s="465" t="n"/>
      <c r="D261" s="193" t="n"/>
      <c r="E261" s="200" t="n"/>
      <c r="F261" s="365" t="n"/>
      <c r="G261" s="200" t="n"/>
      <c r="H261" s="365" t="n"/>
      <c r="I261" s="193" t="n"/>
      <c r="J261" s="574" t="n"/>
      <c r="K261" s="573" t="n"/>
      <c r="L261" s="574" t="n"/>
      <c r="M261" s="573" t="n"/>
      <c r="N261" s="193" t="n"/>
      <c r="O261" s="465" t="n"/>
      <c r="P261" s="116" t="n"/>
      <c r="Q261" s="116" t="n"/>
      <c r="R261" s="465" t="n"/>
      <c r="S261" s="465" t="n"/>
      <c r="T261" s="465" t="n"/>
      <c r="U261" s="465" t="n"/>
      <c r="V261" s="465" t="n"/>
      <c r="W261" s="465" t="n"/>
      <c r="X261" s="465" t="n"/>
      <c r="Y261" s="465" t="n"/>
      <c r="Z261" s="465" t="n"/>
    </row>
    <row r="262" ht="9.75" customHeight="1" s="726">
      <c r="A262" s="465" t="n"/>
      <c r="B262" s="200" t="n"/>
      <c r="C262" s="465" t="n"/>
      <c r="D262" s="193" t="n"/>
      <c r="E262" s="200" t="n"/>
      <c r="F262" s="365" t="n"/>
      <c r="G262" s="200" t="n"/>
      <c r="H262" s="365" t="n"/>
      <c r="I262" s="193" t="n"/>
      <c r="J262" s="574" t="n"/>
      <c r="K262" s="573" t="n"/>
      <c r="L262" s="574" t="n"/>
      <c r="M262" s="573" t="n"/>
      <c r="N262" s="193" t="n"/>
      <c r="O262" s="465" t="n"/>
      <c r="P262" s="116" t="n"/>
      <c r="Q262" s="116" t="n"/>
      <c r="R262" s="465" t="n"/>
      <c r="S262" s="465" t="n"/>
      <c r="T262" s="465" t="n"/>
      <c r="U262" s="465" t="n"/>
      <c r="V262" s="465" t="n"/>
      <c r="W262" s="465" t="n"/>
      <c r="X262" s="465" t="n"/>
      <c r="Y262" s="465" t="n"/>
      <c r="Z262" s="465" t="n"/>
    </row>
    <row r="263" ht="9.75" customHeight="1" s="726">
      <c r="A263" s="465" t="n"/>
      <c r="B263" s="200" t="n"/>
      <c r="C263" s="465" t="n"/>
      <c r="D263" s="193" t="n"/>
      <c r="E263" s="200" t="n"/>
      <c r="F263" s="365" t="n"/>
      <c r="G263" s="200" t="n"/>
      <c r="H263" s="365" t="n"/>
      <c r="I263" s="193" t="n"/>
      <c r="J263" s="574" t="n"/>
      <c r="K263" s="573" t="n"/>
      <c r="L263" s="574" t="n"/>
      <c r="M263" s="573" t="n"/>
      <c r="N263" s="193" t="n"/>
      <c r="O263" s="465" t="n"/>
      <c r="P263" s="116" t="n"/>
      <c r="Q263" s="116" t="n"/>
      <c r="R263" s="465" t="n"/>
      <c r="S263" s="465" t="n"/>
      <c r="T263" s="465" t="n"/>
      <c r="U263" s="465" t="n"/>
      <c r="V263" s="465" t="n"/>
      <c r="W263" s="465" t="n"/>
      <c r="X263" s="465" t="n"/>
      <c r="Y263" s="465" t="n"/>
      <c r="Z263" s="465" t="n"/>
    </row>
    <row r="264" ht="9.75" customHeight="1" s="726">
      <c r="A264" s="465" t="n"/>
      <c r="B264" s="200" t="n"/>
      <c r="C264" s="465" t="n"/>
      <c r="D264" s="193" t="n"/>
      <c r="E264" s="200" t="n"/>
      <c r="F264" s="365" t="n"/>
      <c r="G264" s="200" t="n"/>
      <c r="H264" s="365" t="n"/>
      <c r="I264" s="193" t="n"/>
      <c r="J264" s="574" t="n"/>
      <c r="K264" s="573" t="n"/>
      <c r="L264" s="574" t="n"/>
      <c r="M264" s="573" t="n"/>
      <c r="N264" s="193" t="n"/>
      <c r="O264" s="465" t="n"/>
      <c r="P264" s="116" t="n"/>
      <c r="Q264" s="116" t="n"/>
      <c r="R264" s="465" t="n"/>
      <c r="S264" s="465" t="n"/>
      <c r="T264" s="465" t="n"/>
      <c r="U264" s="465" t="n"/>
      <c r="V264" s="465" t="n"/>
      <c r="W264" s="465" t="n"/>
      <c r="X264" s="465" t="n"/>
      <c r="Y264" s="465" t="n"/>
      <c r="Z264" s="465" t="n"/>
    </row>
    <row r="265" ht="9.75" customHeight="1" s="726">
      <c r="A265" s="465" t="n"/>
      <c r="B265" s="200" t="n"/>
      <c r="C265" s="465" t="n"/>
      <c r="D265" s="193" t="n"/>
      <c r="E265" s="200" t="n"/>
      <c r="F265" s="365" t="n"/>
      <c r="G265" s="200" t="n"/>
      <c r="H265" s="365" t="n"/>
      <c r="I265" s="193" t="n"/>
      <c r="J265" s="574" t="n"/>
      <c r="K265" s="573" t="n"/>
      <c r="L265" s="574" t="n"/>
      <c r="M265" s="573" t="n"/>
      <c r="N265" s="193" t="n"/>
      <c r="O265" s="465" t="n"/>
      <c r="P265" s="116" t="n"/>
      <c r="Q265" s="116" t="n"/>
      <c r="R265" s="465" t="n"/>
      <c r="S265" s="465" t="n"/>
      <c r="T265" s="465" t="n"/>
      <c r="U265" s="465" t="n"/>
      <c r="V265" s="465" t="n"/>
      <c r="W265" s="465" t="n"/>
      <c r="X265" s="465" t="n"/>
      <c r="Y265" s="465" t="n"/>
      <c r="Z265" s="465" t="n"/>
    </row>
    <row r="266" ht="9.75" customHeight="1" s="726">
      <c r="A266" s="465" t="n"/>
      <c r="B266" s="200" t="n"/>
      <c r="C266" s="465" t="n"/>
      <c r="D266" s="193" t="n"/>
      <c r="E266" s="200" t="n"/>
      <c r="F266" s="365" t="n"/>
      <c r="G266" s="200" t="n"/>
      <c r="H266" s="365" t="n"/>
      <c r="I266" s="193" t="n"/>
      <c r="J266" s="574" t="n"/>
      <c r="K266" s="573" t="n"/>
      <c r="L266" s="574" t="n"/>
      <c r="M266" s="573" t="n"/>
      <c r="N266" s="193" t="n"/>
      <c r="O266" s="465" t="n"/>
      <c r="P266" s="116" t="n"/>
      <c r="Q266" s="116" t="n"/>
      <c r="R266" s="465" t="n"/>
      <c r="S266" s="465" t="n"/>
      <c r="T266" s="465" t="n"/>
      <c r="U266" s="465" t="n"/>
      <c r="V266" s="465" t="n"/>
      <c r="W266" s="465" t="n"/>
      <c r="X266" s="465" t="n"/>
      <c r="Y266" s="465" t="n"/>
      <c r="Z266" s="465" t="n"/>
    </row>
    <row r="267" ht="9.75" customHeight="1" s="726">
      <c r="A267" s="465" t="n"/>
      <c r="B267" s="200" t="n"/>
      <c r="C267" s="465" t="n"/>
      <c r="D267" s="193" t="n"/>
      <c r="E267" s="200" t="n"/>
      <c r="F267" s="365" t="n"/>
      <c r="G267" s="200" t="n"/>
      <c r="H267" s="365" t="n"/>
      <c r="I267" s="193" t="n"/>
      <c r="J267" s="574" t="n"/>
      <c r="K267" s="573" t="n"/>
      <c r="L267" s="574" t="n"/>
      <c r="M267" s="573" t="n"/>
      <c r="N267" s="193" t="n"/>
      <c r="O267" s="465" t="n"/>
      <c r="P267" s="116" t="n"/>
      <c r="Q267" s="116" t="n"/>
      <c r="R267" s="465" t="n"/>
      <c r="S267" s="465" t="n"/>
      <c r="T267" s="465" t="n"/>
      <c r="U267" s="465" t="n"/>
      <c r="V267" s="465" t="n"/>
      <c r="W267" s="465" t="n"/>
      <c r="X267" s="465" t="n"/>
      <c r="Y267" s="465" t="n"/>
      <c r="Z267" s="465" t="n"/>
    </row>
    <row r="268" ht="9.75" customHeight="1" s="726">
      <c r="A268" s="465" t="n"/>
      <c r="B268" s="200" t="n"/>
      <c r="C268" s="465" t="n"/>
      <c r="D268" s="193" t="n"/>
      <c r="E268" s="200" t="n"/>
      <c r="F268" s="365" t="n"/>
      <c r="G268" s="200" t="n"/>
      <c r="H268" s="365" t="n"/>
      <c r="I268" s="193" t="n"/>
      <c r="J268" s="574" t="n"/>
      <c r="K268" s="573" t="n"/>
      <c r="L268" s="574" t="n"/>
      <c r="M268" s="573" t="n"/>
      <c r="N268" s="193" t="n"/>
      <c r="O268" s="465" t="n"/>
      <c r="P268" s="116" t="n"/>
      <c r="Q268" s="116" t="n"/>
      <c r="R268" s="465" t="n"/>
      <c r="S268" s="465" t="n"/>
      <c r="T268" s="465" t="n"/>
      <c r="U268" s="465" t="n"/>
      <c r="V268" s="465" t="n"/>
      <c r="W268" s="465" t="n"/>
      <c r="X268" s="465" t="n"/>
      <c r="Y268" s="465" t="n"/>
      <c r="Z268" s="465" t="n"/>
    </row>
    <row r="269" ht="9.75" customHeight="1" s="726">
      <c r="A269" s="465" t="n"/>
      <c r="B269" s="200" t="n"/>
      <c r="C269" s="465" t="n"/>
      <c r="D269" s="193" t="n"/>
      <c r="E269" s="200" t="n"/>
      <c r="F269" s="365" t="n"/>
      <c r="G269" s="200" t="n"/>
      <c r="H269" s="365" t="n"/>
      <c r="I269" s="193" t="n"/>
      <c r="J269" s="574" t="n"/>
      <c r="K269" s="573" t="n"/>
      <c r="L269" s="574" t="n"/>
      <c r="M269" s="573" t="n"/>
      <c r="N269" s="193" t="n"/>
      <c r="O269" s="465" t="n"/>
      <c r="P269" s="116" t="n"/>
      <c r="Q269" s="116" t="n"/>
      <c r="R269" s="465" t="n"/>
      <c r="S269" s="465" t="n"/>
      <c r="T269" s="465" t="n"/>
      <c r="U269" s="465" t="n"/>
      <c r="V269" s="465" t="n"/>
      <c r="W269" s="465" t="n"/>
      <c r="X269" s="465" t="n"/>
      <c r="Y269" s="465" t="n"/>
      <c r="Z269" s="465" t="n"/>
    </row>
    <row r="270" ht="9.75" customHeight="1" s="726">
      <c r="A270" s="465" t="n"/>
      <c r="B270" s="200" t="n"/>
      <c r="C270" s="465" t="n"/>
      <c r="D270" s="193" t="n"/>
      <c r="E270" s="200" t="n"/>
      <c r="F270" s="365" t="n"/>
      <c r="G270" s="200" t="n"/>
      <c r="H270" s="365" t="n"/>
      <c r="I270" s="193" t="n"/>
      <c r="J270" s="574" t="n"/>
      <c r="K270" s="573" t="n"/>
      <c r="L270" s="574" t="n"/>
      <c r="M270" s="573" t="n"/>
      <c r="N270" s="193" t="n"/>
      <c r="O270" s="465" t="n"/>
      <c r="P270" s="116" t="n"/>
      <c r="Q270" s="116" t="n"/>
      <c r="R270" s="465" t="n"/>
      <c r="S270" s="465" t="n"/>
      <c r="T270" s="465" t="n"/>
      <c r="U270" s="465" t="n"/>
      <c r="V270" s="465" t="n"/>
      <c r="W270" s="465" t="n"/>
      <c r="X270" s="465" t="n"/>
      <c r="Y270" s="465" t="n"/>
      <c r="Z270" s="465" t="n"/>
    </row>
    <row r="271" ht="9.75" customHeight="1" s="726">
      <c r="A271" s="465" t="n"/>
      <c r="B271" s="200" t="n"/>
      <c r="C271" s="465" t="n"/>
      <c r="D271" s="193" t="n"/>
      <c r="E271" s="200" t="n"/>
      <c r="F271" s="365" t="n"/>
      <c r="G271" s="200" t="n"/>
      <c r="H271" s="365" t="n"/>
      <c r="I271" s="193" t="n"/>
      <c r="J271" s="574" t="n"/>
      <c r="K271" s="573" t="n"/>
      <c r="L271" s="574" t="n"/>
      <c r="M271" s="573" t="n"/>
      <c r="N271" s="193" t="n"/>
      <c r="O271" s="465" t="n"/>
      <c r="P271" s="116" t="n"/>
      <c r="Q271" s="116" t="n"/>
      <c r="R271" s="465" t="n"/>
      <c r="S271" s="465" t="n"/>
      <c r="T271" s="465" t="n"/>
      <c r="U271" s="465" t="n"/>
      <c r="V271" s="465" t="n"/>
      <c r="W271" s="465" t="n"/>
      <c r="X271" s="465" t="n"/>
      <c r="Y271" s="465" t="n"/>
      <c r="Z271" s="465" t="n"/>
    </row>
    <row r="272" ht="9.75" customHeight="1" s="726">
      <c r="A272" s="465" t="n"/>
      <c r="B272" s="200" t="n"/>
      <c r="C272" s="465" t="n"/>
      <c r="D272" s="193" t="n"/>
      <c r="E272" s="200" t="n"/>
      <c r="F272" s="365" t="n"/>
      <c r="G272" s="200" t="n"/>
      <c r="H272" s="365" t="n"/>
      <c r="I272" s="193" t="n"/>
      <c r="J272" s="574" t="n"/>
      <c r="K272" s="573" t="n"/>
      <c r="L272" s="574" t="n"/>
      <c r="M272" s="573" t="n"/>
      <c r="N272" s="193" t="n"/>
      <c r="O272" s="465" t="n"/>
      <c r="P272" s="116" t="n"/>
      <c r="Q272" s="116" t="n"/>
      <c r="R272" s="465" t="n"/>
      <c r="S272" s="465" t="n"/>
      <c r="T272" s="465" t="n"/>
      <c r="U272" s="465" t="n"/>
      <c r="V272" s="465" t="n"/>
      <c r="W272" s="465" t="n"/>
      <c r="X272" s="465" t="n"/>
      <c r="Y272" s="465" t="n"/>
      <c r="Z272" s="465" t="n"/>
    </row>
    <row r="273" ht="9.75" customHeight="1" s="726">
      <c r="A273" s="465" t="n"/>
      <c r="B273" s="200" t="n"/>
      <c r="C273" s="465" t="n"/>
      <c r="D273" s="193" t="n"/>
      <c r="E273" s="200" t="n"/>
      <c r="F273" s="365" t="n"/>
      <c r="G273" s="200" t="n"/>
      <c r="H273" s="365" t="n"/>
      <c r="I273" s="193" t="n"/>
      <c r="J273" s="574" t="n"/>
      <c r="K273" s="573" t="n"/>
      <c r="L273" s="574" t="n"/>
      <c r="M273" s="573" t="n"/>
      <c r="N273" s="193" t="n"/>
      <c r="O273" s="465" t="n"/>
      <c r="P273" s="116" t="n"/>
      <c r="Q273" s="116" t="n"/>
      <c r="R273" s="465" t="n"/>
      <c r="S273" s="465" t="n"/>
      <c r="T273" s="465" t="n"/>
      <c r="U273" s="465" t="n"/>
      <c r="V273" s="465" t="n"/>
      <c r="W273" s="465" t="n"/>
      <c r="X273" s="465" t="n"/>
      <c r="Y273" s="465" t="n"/>
      <c r="Z273" s="465" t="n"/>
    </row>
    <row r="274" ht="9.75" customHeight="1" s="726">
      <c r="A274" s="465" t="n"/>
      <c r="B274" s="200" t="n"/>
      <c r="C274" s="465" t="n"/>
      <c r="D274" s="193" t="n"/>
      <c r="E274" s="200" t="n"/>
      <c r="F274" s="365" t="n"/>
      <c r="G274" s="200" t="n"/>
      <c r="H274" s="365" t="n"/>
      <c r="I274" s="193" t="n"/>
      <c r="J274" s="574" t="n"/>
      <c r="K274" s="573" t="n"/>
      <c r="L274" s="574" t="n"/>
      <c r="M274" s="573" t="n"/>
      <c r="N274" s="193" t="n"/>
      <c r="O274" s="465" t="n"/>
      <c r="P274" s="116" t="n"/>
      <c r="Q274" s="116" t="n"/>
      <c r="R274" s="465" t="n"/>
      <c r="S274" s="465" t="n"/>
      <c r="T274" s="465" t="n"/>
      <c r="U274" s="465" t="n"/>
      <c r="V274" s="465" t="n"/>
      <c r="W274" s="465" t="n"/>
      <c r="X274" s="465" t="n"/>
      <c r="Y274" s="465" t="n"/>
      <c r="Z274" s="465" t="n"/>
    </row>
    <row r="275" ht="9.75" customHeight="1" s="726">
      <c r="A275" s="465" t="n"/>
      <c r="B275" s="200" t="n"/>
      <c r="C275" s="465" t="n"/>
      <c r="D275" s="193" t="n"/>
      <c r="E275" s="200" t="n"/>
      <c r="F275" s="365" t="n"/>
      <c r="G275" s="200" t="n"/>
      <c r="H275" s="365" t="n"/>
      <c r="I275" s="193" t="n"/>
      <c r="J275" s="574" t="n"/>
      <c r="K275" s="573" t="n"/>
      <c r="L275" s="574" t="n"/>
      <c r="M275" s="573" t="n"/>
      <c r="N275" s="193" t="n"/>
      <c r="O275" s="465" t="n"/>
      <c r="P275" s="116" t="n"/>
      <c r="Q275" s="116" t="n"/>
      <c r="R275" s="465" t="n"/>
      <c r="S275" s="465" t="n"/>
      <c r="T275" s="465" t="n"/>
      <c r="U275" s="465" t="n"/>
      <c r="V275" s="465" t="n"/>
      <c r="W275" s="465" t="n"/>
      <c r="X275" s="465" t="n"/>
      <c r="Y275" s="465" t="n"/>
      <c r="Z275" s="465" t="n"/>
    </row>
    <row r="276" ht="9.75" customHeight="1" s="726">
      <c r="A276" s="465" t="n"/>
      <c r="B276" s="200" t="n"/>
      <c r="C276" s="465" t="n"/>
      <c r="D276" s="193" t="n"/>
      <c r="E276" s="200" t="n"/>
      <c r="F276" s="365" t="n"/>
      <c r="G276" s="200" t="n"/>
      <c r="H276" s="365" t="n"/>
      <c r="I276" s="193" t="n"/>
      <c r="J276" s="574" t="n"/>
      <c r="K276" s="573" t="n"/>
      <c r="L276" s="574" t="n"/>
      <c r="M276" s="573" t="n"/>
      <c r="N276" s="193" t="n"/>
      <c r="O276" s="465" t="n"/>
      <c r="P276" s="116" t="n"/>
      <c r="Q276" s="116" t="n"/>
      <c r="R276" s="465" t="n"/>
      <c r="S276" s="465" t="n"/>
      <c r="T276" s="465" t="n"/>
      <c r="U276" s="465" t="n"/>
      <c r="V276" s="465" t="n"/>
      <c r="W276" s="465" t="n"/>
      <c r="X276" s="465" t="n"/>
      <c r="Y276" s="465" t="n"/>
      <c r="Z276" s="465" t="n"/>
    </row>
    <row r="277" ht="9.75" customHeight="1" s="726">
      <c r="A277" s="465" t="n"/>
      <c r="B277" s="200" t="n"/>
      <c r="C277" s="465" t="n"/>
      <c r="D277" s="193" t="n"/>
      <c r="E277" s="200" t="n"/>
      <c r="F277" s="365" t="n"/>
      <c r="G277" s="200" t="n"/>
      <c r="H277" s="365" t="n"/>
      <c r="I277" s="193" t="n"/>
      <c r="J277" s="574" t="n"/>
      <c r="K277" s="573" t="n"/>
      <c r="L277" s="574" t="n"/>
      <c r="M277" s="573" t="n"/>
      <c r="N277" s="193" t="n"/>
      <c r="O277" s="465" t="n"/>
      <c r="P277" s="116" t="n"/>
      <c r="Q277" s="116" t="n"/>
      <c r="R277" s="465" t="n"/>
      <c r="S277" s="465" t="n"/>
      <c r="T277" s="465" t="n"/>
      <c r="U277" s="465" t="n"/>
      <c r="V277" s="465" t="n"/>
      <c r="W277" s="465" t="n"/>
      <c r="X277" s="465" t="n"/>
      <c r="Y277" s="465" t="n"/>
      <c r="Z277" s="465" t="n"/>
    </row>
    <row r="278" ht="9.75" customHeight="1" s="726">
      <c r="A278" s="465" t="n"/>
      <c r="B278" s="200" t="n"/>
      <c r="C278" s="465" t="n"/>
      <c r="D278" s="193" t="n"/>
      <c r="E278" s="200" t="n"/>
      <c r="F278" s="365" t="n"/>
      <c r="G278" s="200" t="n"/>
      <c r="H278" s="365" t="n"/>
      <c r="I278" s="193" t="n"/>
      <c r="J278" s="574" t="n"/>
      <c r="K278" s="573" t="n"/>
      <c r="L278" s="574" t="n"/>
      <c r="M278" s="573" t="n"/>
      <c r="N278" s="193" t="n"/>
      <c r="O278" s="465" t="n"/>
      <c r="P278" s="116" t="n"/>
      <c r="Q278" s="116" t="n"/>
      <c r="R278" s="465" t="n"/>
      <c r="S278" s="465" t="n"/>
      <c r="T278" s="465" t="n"/>
      <c r="U278" s="465" t="n"/>
      <c r="V278" s="465" t="n"/>
      <c r="W278" s="465" t="n"/>
      <c r="X278" s="465" t="n"/>
      <c r="Y278" s="465" t="n"/>
      <c r="Z278" s="465" t="n"/>
    </row>
    <row r="279" ht="9.75" customHeight="1" s="726">
      <c r="A279" s="465" t="n"/>
      <c r="B279" s="200" t="n"/>
      <c r="C279" s="465" t="n"/>
      <c r="D279" s="193" t="n"/>
      <c r="E279" s="200" t="n"/>
      <c r="F279" s="365" t="n"/>
      <c r="G279" s="200" t="n"/>
      <c r="H279" s="365" t="n"/>
      <c r="I279" s="193" t="n"/>
      <c r="J279" s="574" t="n"/>
      <c r="K279" s="573" t="n"/>
      <c r="L279" s="574" t="n"/>
      <c r="M279" s="573" t="n"/>
      <c r="N279" s="193" t="n"/>
      <c r="O279" s="465" t="n"/>
      <c r="P279" s="116" t="n"/>
      <c r="Q279" s="116" t="n"/>
      <c r="R279" s="465" t="n"/>
      <c r="S279" s="465" t="n"/>
      <c r="T279" s="465" t="n"/>
      <c r="U279" s="465" t="n"/>
      <c r="V279" s="465" t="n"/>
      <c r="W279" s="465" t="n"/>
      <c r="X279" s="465" t="n"/>
      <c r="Y279" s="465" t="n"/>
      <c r="Z279" s="465" t="n"/>
    </row>
    <row r="280" ht="9.75" customHeight="1" s="726">
      <c r="A280" s="465" t="n"/>
      <c r="B280" s="200" t="n"/>
      <c r="C280" s="465" t="n"/>
      <c r="D280" s="193" t="n"/>
      <c r="E280" s="200" t="n"/>
      <c r="F280" s="365" t="n"/>
      <c r="G280" s="200" t="n"/>
      <c r="H280" s="365" t="n"/>
      <c r="I280" s="193" t="n"/>
      <c r="J280" s="574" t="n"/>
      <c r="K280" s="573" t="n"/>
      <c r="L280" s="574" t="n"/>
      <c r="M280" s="573" t="n"/>
      <c r="N280" s="193" t="n"/>
      <c r="O280" s="465" t="n"/>
      <c r="P280" s="116" t="n"/>
      <c r="Q280" s="116" t="n"/>
      <c r="R280" s="465" t="n"/>
      <c r="S280" s="465" t="n"/>
      <c r="T280" s="465" t="n"/>
      <c r="U280" s="465" t="n"/>
      <c r="V280" s="465" t="n"/>
      <c r="W280" s="465" t="n"/>
      <c r="X280" s="465" t="n"/>
      <c r="Y280" s="465" t="n"/>
      <c r="Z280" s="465" t="n"/>
    </row>
    <row r="281" ht="9.75" customHeight="1" s="726">
      <c r="A281" s="465" t="n"/>
      <c r="B281" s="200" t="n"/>
      <c r="C281" s="465" t="n"/>
      <c r="D281" s="193" t="n"/>
      <c r="E281" s="200" t="n"/>
      <c r="F281" s="365" t="n"/>
      <c r="G281" s="200" t="n"/>
      <c r="H281" s="365" t="n"/>
      <c r="I281" s="193" t="n"/>
      <c r="J281" s="574" t="n"/>
      <c r="K281" s="573" t="n"/>
      <c r="L281" s="574" t="n"/>
      <c r="M281" s="573" t="n"/>
      <c r="N281" s="193" t="n"/>
      <c r="O281" s="465" t="n"/>
      <c r="P281" s="116" t="n"/>
      <c r="Q281" s="116" t="n"/>
      <c r="R281" s="465" t="n"/>
      <c r="S281" s="465" t="n"/>
      <c r="T281" s="465" t="n"/>
      <c r="U281" s="465" t="n"/>
      <c r="V281" s="465" t="n"/>
      <c r="W281" s="465" t="n"/>
      <c r="X281" s="465" t="n"/>
      <c r="Y281" s="465" t="n"/>
      <c r="Z281" s="465" t="n"/>
    </row>
    <row r="282" ht="9.75" customHeight="1" s="726">
      <c r="A282" s="465" t="n"/>
      <c r="B282" s="200" t="n"/>
      <c r="C282" s="465" t="n"/>
      <c r="D282" s="193" t="n"/>
      <c r="E282" s="200" t="n"/>
      <c r="F282" s="365" t="n"/>
      <c r="G282" s="200" t="n"/>
      <c r="H282" s="365" t="n"/>
      <c r="I282" s="193" t="n"/>
      <c r="J282" s="574" t="n"/>
      <c r="K282" s="573" t="n"/>
      <c r="L282" s="574" t="n"/>
      <c r="M282" s="573" t="n"/>
      <c r="N282" s="193" t="n"/>
      <c r="O282" s="465" t="n"/>
      <c r="P282" s="116" t="n"/>
      <c r="Q282" s="116" t="n"/>
      <c r="R282" s="465" t="n"/>
      <c r="S282" s="465" t="n"/>
      <c r="T282" s="465" t="n"/>
      <c r="U282" s="465" t="n"/>
      <c r="V282" s="465" t="n"/>
      <c r="W282" s="465" t="n"/>
      <c r="X282" s="465" t="n"/>
      <c r="Y282" s="465" t="n"/>
      <c r="Z282" s="465" t="n"/>
    </row>
    <row r="283" ht="9.75" customHeight="1" s="726">
      <c r="A283" s="465" t="n"/>
      <c r="B283" s="200" t="n"/>
      <c r="C283" s="465" t="n"/>
      <c r="D283" s="193" t="n"/>
      <c r="E283" s="200" t="n"/>
      <c r="F283" s="365" t="n"/>
      <c r="G283" s="200" t="n"/>
      <c r="H283" s="365" t="n"/>
      <c r="I283" s="193" t="n"/>
      <c r="J283" s="574" t="n"/>
      <c r="K283" s="573" t="n"/>
      <c r="L283" s="574" t="n"/>
      <c r="M283" s="573" t="n"/>
      <c r="N283" s="193" t="n"/>
      <c r="O283" s="465" t="n"/>
      <c r="P283" s="116" t="n"/>
      <c r="Q283" s="116" t="n"/>
      <c r="R283" s="465" t="n"/>
      <c r="S283" s="465" t="n"/>
      <c r="T283" s="465" t="n"/>
      <c r="U283" s="465" t="n"/>
      <c r="V283" s="465" t="n"/>
      <c r="W283" s="465" t="n"/>
      <c r="X283" s="465" t="n"/>
      <c r="Y283" s="465" t="n"/>
      <c r="Z283" s="465" t="n"/>
    </row>
    <row r="284" ht="9.75" customHeight="1" s="726">
      <c r="A284" s="465" t="n"/>
      <c r="B284" s="200" t="n"/>
      <c r="C284" s="465" t="n"/>
      <c r="D284" s="193" t="n"/>
      <c r="E284" s="200" t="n"/>
      <c r="F284" s="365" t="n"/>
      <c r="G284" s="200" t="n"/>
      <c r="H284" s="365" t="n"/>
      <c r="I284" s="193" t="n"/>
      <c r="J284" s="574" t="n"/>
      <c r="K284" s="573" t="n"/>
      <c r="L284" s="574" t="n"/>
      <c r="M284" s="573" t="n"/>
      <c r="N284" s="193" t="n"/>
      <c r="O284" s="465" t="n"/>
      <c r="P284" s="116" t="n"/>
      <c r="Q284" s="116" t="n"/>
      <c r="R284" s="465" t="n"/>
      <c r="S284" s="465" t="n"/>
      <c r="T284" s="465" t="n"/>
      <c r="U284" s="465" t="n"/>
      <c r="V284" s="465" t="n"/>
      <c r="W284" s="465" t="n"/>
      <c r="X284" s="465" t="n"/>
      <c r="Y284" s="465" t="n"/>
      <c r="Z284" s="465" t="n"/>
    </row>
    <row r="285" ht="9.75" customHeight="1" s="726">
      <c r="A285" s="465" t="n"/>
      <c r="B285" s="200" t="n"/>
      <c r="C285" s="465" t="n"/>
      <c r="D285" s="193" t="n"/>
      <c r="E285" s="200" t="n"/>
      <c r="F285" s="365" t="n"/>
      <c r="G285" s="200" t="n"/>
      <c r="H285" s="365" t="n"/>
      <c r="I285" s="193" t="n"/>
      <c r="J285" s="574" t="n"/>
      <c r="K285" s="573" t="n"/>
      <c r="L285" s="574" t="n"/>
      <c r="M285" s="573" t="n"/>
      <c r="N285" s="193" t="n"/>
      <c r="O285" s="465" t="n"/>
      <c r="P285" s="116" t="n"/>
      <c r="Q285" s="116" t="n"/>
      <c r="R285" s="465" t="n"/>
      <c r="S285" s="465" t="n"/>
      <c r="T285" s="465" t="n"/>
      <c r="U285" s="465" t="n"/>
      <c r="V285" s="465" t="n"/>
      <c r="W285" s="465" t="n"/>
      <c r="X285" s="465" t="n"/>
      <c r="Y285" s="465" t="n"/>
      <c r="Z285" s="465" t="n"/>
    </row>
    <row r="286" ht="9.75" customHeight="1" s="726">
      <c r="A286" s="465" t="n"/>
      <c r="B286" s="200" t="n"/>
      <c r="C286" s="465" t="n"/>
      <c r="D286" s="193" t="n"/>
      <c r="E286" s="200" t="n"/>
      <c r="F286" s="365" t="n"/>
      <c r="G286" s="200" t="n"/>
      <c r="H286" s="365" t="n"/>
      <c r="I286" s="193" t="n"/>
      <c r="J286" s="574" t="n"/>
      <c r="K286" s="573" t="n"/>
      <c r="L286" s="574" t="n"/>
      <c r="M286" s="573" t="n"/>
      <c r="N286" s="193" t="n"/>
      <c r="O286" s="465" t="n"/>
      <c r="P286" s="116" t="n"/>
      <c r="Q286" s="116" t="n"/>
      <c r="R286" s="465" t="n"/>
      <c r="S286" s="465" t="n"/>
      <c r="T286" s="465" t="n"/>
      <c r="U286" s="465" t="n"/>
      <c r="V286" s="465" t="n"/>
      <c r="W286" s="465" t="n"/>
      <c r="X286" s="465" t="n"/>
      <c r="Y286" s="465" t="n"/>
      <c r="Z286" s="465" t="n"/>
    </row>
    <row r="287" ht="9.75" customHeight="1" s="726">
      <c r="A287" s="465" t="n"/>
      <c r="B287" s="200" t="n"/>
      <c r="C287" s="465" t="n"/>
      <c r="D287" s="193" t="n"/>
      <c r="E287" s="200" t="n"/>
      <c r="F287" s="365" t="n"/>
      <c r="G287" s="200" t="n"/>
      <c r="H287" s="365" t="n"/>
      <c r="I287" s="193" t="n"/>
      <c r="J287" s="574" t="n"/>
      <c r="K287" s="573" t="n"/>
      <c r="L287" s="574" t="n"/>
      <c r="M287" s="573" t="n"/>
      <c r="N287" s="193" t="n"/>
      <c r="O287" s="465" t="n"/>
      <c r="P287" s="116" t="n"/>
      <c r="Q287" s="116" t="n"/>
      <c r="R287" s="465" t="n"/>
      <c r="S287" s="465" t="n"/>
      <c r="T287" s="465" t="n"/>
      <c r="U287" s="465" t="n"/>
      <c r="V287" s="465" t="n"/>
      <c r="W287" s="465" t="n"/>
      <c r="X287" s="465" t="n"/>
      <c r="Y287" s="465" t="n"/>
      <c r="Z287" s="465" t="n"/>
    </row>
    <row r="288" ht="9.75" customHeight="1" s="726">
      <c r="A288" s="465" t="n"/>
      <c r="B288" s="200" t="n"/>
      <c r="C288" s="465" t="n"/>
      <c r="D288" s="193" t="n"/>
      <c r="E288" s="200" t="n"/>
      <c r="F288" s="365" t="n"/>
      <c r="G288" s="200" t="n"/>
      <c r="H288" s="365" t="n"/>
      <c r="I288" s="193" t="n"/>
      <c r="J288" s="574" t="n"/>
      <c r="K288" s="573" t="n"/>
      <c r="L288" s="574" t="n"/>
      <c r="M288" s="573" t="n"/>
      <c r="N288" s="193" t="n"/>
      <c r="O288" s="465" t="n"/>
      <c r="P288" s="116" t="n"/>
      <c r="Q288" s="116" t="n"/>
      <c r="R288" s="465" t="n"/>
      <c r="S288" s="465" t="n"/>
      <c r="T288" s="465" t="n"/>
      <c r="U288" s="465" t="n"/>
      <c r="V288" s="465" t="n"/>
      <c r="W288" s="465" t="n"/>
      <c r="X288" s="465" t="n"/>
      <c r="Y288" s="465" t="n"/>
      <c r="Z288" s="465" t="n"/>
    </row>
    <row r="289" ht="9.75" customHeight="1" s="726">
      <c r="A289" s="465" t="n"/>
      <c r="B289" s="200" t="n"/>
      <c r="C289" s="465" t="n"/>
      <c r="D289" s="193" t="n"/>
      <c r="E289" s="200" t="n"/>
      <c r="F289" s="365" t="n"/>
      <c r="G289" s="200" t="n"/>
      <c r="H289" s="365" t="n"/>
      <c r="I289" s="193" t="n"/>
      <c r="J289" s="574" t="n"/>
      <c r="K289" s="573" t="n"/>
      <c r="L289" s="574" t="n"/>
      <c r="M289" s="573" t="n"/>
      <c r="N289" s="193" t="n"/>
      <c r="O289" s="465" t="n"/>
      <c r="P289" s="116" t="n"/>
      <c r="Q289" s="116" t="n"/>
      <c r="R289" s="465" t="n"/>
      <c r="S289" s="465" t="n"/>
      <c r="T289" s="465" t="n"/>
      <c r="U289" s="465" t="n"/>
      <c r="V289" s="465" t="n"/>
      <c r="W289" s="465" t="n"/>
      <c r="X289" s="465" t="n"/>
      <c r="Y289" s="465" t="n"/>
      <c r="Z289" s="465" t="n"/>
    </row>
    <row r="290" ht="9.75" customHeight="1" s="726">
      <c r="A290" s="465" t="n"/>
      <c r="B290" s="200" t="n"/>
      <c r="C290" s="465" t="n"/>
      <c r="D290" s="193" t="n"/>
      <c r="E290" s="200" t="n"/>
      <c r="F290" s="365" t="n"/>
      <c r="G290" s="200" t="n"/>
      <c r="H290" s="365" t="n"/>
      <c r="I290" s="193" t="n"/>
      <c r="J290" s="574" t="n"/>
      <c r="K290" s="573" t="n"/>
      <c r="L290" s="574" t="n"/>
      <c r="M290" s="573" t="n"/>
      <c r="N290" s="193" t="n"/>
      <c r="O290" s="465" t="n"/>
      <c r="P290" s="116" t="n"/>
      <c r="Q290" s="116" t="n"/>
      <c r="R290" s="465" t="n"/>
      <c r="S290" s="465" t="n"/>
      <c r="T290" s="465" t="n"/>
      <c r="U290" s="465" t="n"/>
      <c r="V290" s="465" t="n"/>
      <c r="W290" s="465" t="n"/>
      <c r="X290" s="465" t="n"/>
      <c r="Y290" s="465" t="n"/>
      <c r="Z290" s="465" t="n"/>
    </row>
    <row r="291" ht="9.75" customHeight="1" s="726">
      <c r="A291" s="465" t="n"/>
      <c r="B291" s="200" t="n"/>
      <c r="C291" s="465" t="n"/>
      <c r="D291" s="193" t="n"/>
      <c r="E291" s="200" t="n"/>
      <c r="F291" s="365" t="n"/>
      <c r="G291" s="200" t="n"/>
      <c r="H291" s="365" t="n"/>
      <c r="I291" s="193" t="n"/>
      <c r="J291" s="574" t="n"/>
      <c r="K291" s="573" t="n"/>
      <c r="L291" s="574" t="n"/>
      <c r="M291" s="573" t="n"/>
      <c r="N291" s="193" t="n"/>
      <c r="O291" s="465" t="n"/>
      <c r="P291" s="116" t="n"/>
      <c r="Q291" s="116" t="n"/>
      <c r="R291" s="465" t="n"/>
      <c r="S291" s="465" t="n"/>
      <c r="T291" s="465" t="n"/>
      <c r="U291" s="465" t="n"/>
      <c r="V291" s="465" t="n"/>
      <c r="W291" s="465" t="n"/>
      <c r="X291" s="465" t="n"/>
      <c r="Y291" s="465" t="n"/>
      <c r="Z291" s="465" t="n"/>
    </row>
    <row r="292" ht="9.75" customHeight="1" s="726">
      <c r="A292" s="465" t="n"/>
      <c r="B292" s="200" t="n"/>
      <c r="C292" s="465" t="n"/>
      <c r="D292" s="193" t="n"/>
      <c r="E292" s="200" t="n"/>
      <c r="F292" s="365" t="n"/>
      <c r="G292" s="200" t="n"/>
      <c r="H292" s="365" t="n"/>
      <c r="I292" s="193" t="n"/>
      <c r="J292" s="574" t="n"/>
      <c r="K292" s="573" t="n"/>
      <c r="L292" s="574" t="n"/>
      <c r="M292" s="573" t="n"/>
      <c r="N292" s="193" t="n"/>
      <c r="O292" s="465" t="n"/>
      <c r="P292" s="116" t="n"/>
      <c r="Q292" s="116" t="n"/>
      <c r="R292" s="465" t="n"/>
      <c r="S292" s="465" t="n"/>
      <c r="T292" s="465" t="n"/>
      <c r="U292" s="465" t="n"/>
      <c r="V292" s="465" t="n"/>
      <c r="W292" s="465" t="n"/>
      <c r="X292" s="465" t="n"/>
      <c r="Y292" s="465" t="n"/>
      <c r="Z292" s="465" t="n"/>
    </row>
    <row r="293" ht="9.75" customHeight="1" s="726">
      <c r="A293" s="465" t="n"/>
      <c r="B293" s="200" t="n"/>
      <c r="C293" s="465" t="n"/>
      <c r="D293" s="193" t="n"/>
      <c r="E293" s="200" t="n"/>
      <c r="F293" s="365" t="n"/>
      <c r="G293" s="200" t="n"/>
      <c r="H293" s="365" t="n"/>
      <c r="I293" s="193" t="n"/>
      <c r="J293" s="574" t="n"/>
      <c r="K293" s="573" t="n"/>
      <c r="L293" s="574" t="n"/>
      <c r="M293" s="573" t="n"/>
      <c r="N293" s="193" t="n"/>
      <c r="O293" s="465" t="n"/>
      <c r="P293" s="116" t="n"/>
      <c r="Q293" s="116" t="n"/>
      <c r="R293" s="465" t="n"/>
      <c r="S293" s="465" t="n"/>
      <c r="T293" s="465" t="n"/>
      <c r="U293" s="465" t="n"/>
      <c r="V293" s="465" t="n"/>
      <c r="W293" s="465" t="n"/>
      <c r="X293" s="465" t="n"/>
      <c r="Y293" s="465" t="n"/>
      <c r="Z293" s="465" t="n"/>
    </row>
    <row r="294" ht="9.75" customHeight="1" s="726">
      <c r="A294" s="465" t="n"/>
      <c r="B294" s="200" t="n"/>
      <c r="C294" s="465" t="n"/>
      <c r="D294" s="193" t="n"/>
      <c r="E294" s="200" t="n"/>
      <c r="F294" s="365" t="n"/>
      <c r="G294" s="200" t="n"/>
      <c r="H294" s="365" t="n"/>
      <c r="I294" s="193" t="n"/>
      <c r="J294" s="574" t="n"/>
      <c r="K294" s="573" t="n"/>
      <c r="L294" s="574" t="n"/>
      <c r="M294" s="573" t="n"/>
      <c r="N294" s="193" t="n"/>
      <c r="O294" s="465" t="n"/>
      <c r="P294" s="116" t="n"/>
      <c r="Q294" s="116" t="n"/>
      <c r="R294" s="465" t="n"/>
      <c r="S294" s="465" t="n"/>
      <c r="T294" s="465" t="n"/>
      <c r="U294" s="465" t="n"/>
      <c r="V294" s="465" t="n"/>
      <c r="W294" s="465" t="n"/>
      <c r="X294" s="465" t="n"/>
      <c r="Y294" s="465" t="n"/>
      <c r="Z294" s="465" t="n"/>
    </row>
    <row r="295" ht="9.75" customHeight="1" s="726">
      <c r="A295" s="465" t="n"/>
      <c r="B295" s="200" t="n"/>
      <c r="C295" s="465" t="n"/>
      <c r="D295" s="193" t="n"/>
      <c r="E295" s="200" t="n"/>
      <c r="F295" s="365" t="n"/>
      <c r="G295" s="200" t="n"/>
      <c r="H295" s="365" t="n"/>
      <c r="I295" s="193" t="n"/>
      <c r="J295" s="574" t="n"/>
      <c r="K295" s="573" t="n"/>
      <c r="L295" s="574" t="n"/>
      <c r="M295" s="573" t="n"/>
      <c r="N295" s="193" t="n"/>
      <c r="O295" s="465" t="n"/>
      <c r="P295" s="116" t="n"/>
      <c r="Q295" s="116" t="n"/>
      <c r="R295" s="465" t="n"/>
      <c r="S295" s="465" t="n"/>
      <c r="T295" s="465" t="n"/>
      <c r="U295" s="465" t="n"/>
      <c r="V295" s="465" t="n"/>
      <c r="W295" s="465" t="n"/>
      <c r="X295" s="465" t="n"/>
      <c r="Y295" s="465" t="n"/>
      <c r="Z295" s="465" t="n"/>
    </row>
    <row r="296" ht="9.75" customHeight="1" s="726">
      <c r="A296" s="465" t="n"/>
      <c r="B296" s="200" t="n"/>
      <c r="C296" s="465" t="n"/>
      <c r="D296" s="193" t="n"/>
      <c r="E296" s="200" t="n"/>
      <c r="F296" s="365" t="n"/>
      <c r="G296" s="200" t="n"/>
      <c r="H296" s="365" t="n"/>
      <c r="I296" s="193" t="n"/>
      <c r="J296" s="574" t="n"/>
      <c r="K296" s="573" t="n"/>
      <c r="L296" s="574" t="n"/>
      <c r="M296" s="573" t="n"/>
      <c r="N296" s="193" t="n"/>
      <c r="O296" s="465" t="n"/>
      <c r="P296" s="116" t="n"/>
      <c r="Q296" s="116" t="n"/>
      <c r="R296" s="465" t="n"/>
      <c r="S296" s="465" t="n"/>
      <c r="T296" s="465" t="n"/>
      <c r="U296" s="465" t="n"/>
      <c r="V296" s="465" t="n"/>
      <c r="W296" s="465" t="n"/>
      <c r="X296" s="465" t="n"/>
      <c r="Y296" s="465" t="n"/>
      <c r="Z296" s="465" t="n"/>
    </row>
    <row r="297" ht="9.75" customHeight="1" s="726">
      <c r="A297" s="465" t="n"/>
      <c r="B297" s="200" t="n"/>
      <c r="C297" s="465" t="n"/>
      <c r="D297" s="193" t="n"/>
      <c r="E297" s="200" t="n"/>
      <c r="F297" s="365" t="n"/>
      <c r="G297" s="200" t="n"/>
      <c r="H297" s="365" t="n"/>
      <c r="I297" s="193" t="n"/>
      <c r="J297" s="574" t="n"/>
      <c r="K297" s="573" t="n"/>
      <c r="L297" s="574" t="n"/>
      <c r="M297" s="573" t="n"/>
      <c r="N297" s="193" t="n"/>
      <c r="O297" s="465" t="n"/>
      <c r="P297" s="116" t="n"/>
      <c r="Q297" s="116" t="n"/>
      <c r="R297" s="465" t="n"/>
      <c r="S297" s="465" t="n"/>
      <c r="T297" s="465" t="n"/>
      <c r="U297" s="465" t="n"/>
      <c r="V297" s="465" t="n"/>
      <c r="W297" s="465" t="n"/>
      <c r="X297" s="465" t="n"/>
      <c r="Y297" s="465" t="n"/>
      <c r="Z297" s="465" t="n"/>
    </row>
    <row r="298" ht="9.75" customHeight="1" s="726">
      <c r="A298" s="465" t="n"/>
      <c r="B298" s="200" t="n"/>
      <c r="C298" s="465" t="n"/>
      <c r="D298" s="193" t="n"/>
      <c r="E298" s="200" t="n"/>
      <c r="F298" s="365" t="n"/>
      <c r="G298" s="200" t="n"/>
      <c r="H298" s="365" t="n"/>
      <c r="I298" s="193" t="n"/>
      <c r="J298" s="574" t="n"/>
      <c r="K298" s="573" t="n"/>
      <c r="L298" s="574" t="n"/>
      <c r="M298" s="573" t="n"/>
      <c r="N298" s="193" t="n"/>
      <c r="O298" s="465" t="n"/>
      <c r="P298" s="116" t="n"/>
      <c r="Q298" s="116" t="n"/>
      <c r="R298" s="465" t="n"/>
      <c r="S298" s="465" t="n"/>
      <c r="T298" s="465" t="n"/>
      <c r="U298" s="465" t="n"/>
      <c r="V298" s="465" t="n"/>
      <c r="W298" s="465" t="n"/>
      <c r="X298" s="465" t="n"/>
      <c r="Y298" s="465" t="n"/>
      <c r="Z298" s="465" t="n"/>
    </row>
    <row r="299" ht="9.75" customHeight="1" s="726">
      <c r="A299" s="465" t="n"/>
      <c r="B299" s="200" t="n"/>
      <c r="C299" s="465" t="n"/>
      <c r="D299" s="193" t="n"/>
      <c r="E299" s="200" t="n"/>
      <c r="F299" s="365" t="n"/>
      <c r="G299" s="200" t="n"/>
      <c r="H299" s="365" t="n"/>
      <c r="I299" s="193" t="n"/>
      <c r="J299" s="574" t="n"/>
      <c r="K299" s="573" t="n"/>
      <c r="L299" s="574" t="n"/>
      <c r="M299" s="573" t="n"/>
      <c r="N299" s="193" t="n"/>
      <c r="O299" s="465" t="n"/>
      <c r="P299" s="116" t="n"/>
      <c r="Q299" s="116" t="n"/>
      <c r="R299" s="465" t="n"/>
      <c r="S299" s="465" t="n"/>
      <c r="T299" s="465" t="n"/>
      <c r="U299" s="465" t="n"/>
      <c r="V299" s="465" t="n"/>
      <c r="W299" s="465" t="n"/>
      <c r="X299" s="465" t="n"/>
      <c r="Y299" s="465" t="n"/>
      <c r="Z299" s="465" t="n"/>
    </row>
    <row r="300" ht="9.75" customHeight="1" s="726">
      <c r="A300" s="465" t="n"/>
      <c r="B300" s="200" t="n"/>
      <c r="C300" s="465" t="n"/>
      <c r="D300" s="193" t="n"/>
      <c r="E300" s="200" t="n"/>
      <c r="F300" s="365" t="n"/>
      <c r="G300" s="200" t="n"/>
      <c r="H300" s="365" t="n"/>
      <c r="I300" s="193" t="n"/>
      <c r="J300" s="574" t="n"/>
      <c r="K300" s="573" t="n"/>
      <c r="L300" s="574" t="n"/>
      <c r="M300" s="573" t="n"/>
      <c r="N300" s="193" t="n"/>
      <c r="O300" s="465" t="n"/>
      <c r="P300" s="116" t="n"/>
      <c r="Q300" s="116" t="n"/>
      <c r="R300" s="465" t="n"/>
      <c r="S300" s="465" t="n"/>
      <c r="T300" s="465" t="n"/>
      <c r="U300" s="465" t="n"/>
      <c r="V300" s="465" t="n"/>
      <c r="W300" s="465" t="n"/>
      <c r="X300" s="465" t="n"/>
      <c r="Y300" s="465" t="n"/>
      <c r="Z300" s="465" t="n"/>
    </row>
    <row r="301" ht="9.75" customHeight="1" s="726">
      <c r="A301" s="465" t="n"/>
      <c r="B301" s="200" t="n"/>
      <c r="C301" s="465" t="n"/>
      <c r="D301" s="193" t="n"/>
      <c r="E301" s="200" t="n"/>
      <c r="F301" s="365" t="n"/>
      <c r="G301" s="200" t="n"/>
      <c r="H301" s="365" t="n"/>
      <c r="I301" s="193" t="n"/>
      <c r="J301" s="574" t="n"/>
      <c r="K301" s="573" t="n"/>
      <c r="L301" s="574" t="n"/>
      <c r="M301" s="573" t="n"/>
      <c r="N301" s="193" t="n"/>
      <c r="O301" s="465" t="n"/>
      <c r="P301" s="116" t="n"/>
      <c r="Q301" s="116" t="n"/>
      <c r="R301" s="465" t="n"/>
      <c r="S301" s="465" t="n"/>
      <c r="T301" s="465" t="n"/>
      <c r="U301" s="465" t="n"/>
      <c r="V301" s="465" t="n"/>
      <c r="W301" s="465" t="n"/>
      <c r="X301" s="465" t="n"/>
      <c r="Y301" s="465" t="n"/>
      <c r="Z301" s="465" t="n"/>
    </row>
    <row r="302" ht="9.75" customHeight="1" s="726">
      <c r="A302" s="465" t="n"/>
      <c r="B302" s="200" t="n"/>
      <c r="C302" s="465" t="n"/>
      <c r="D302" s="193" t="n"/>
      <c r="E302" s="200" t="n"/>
      <c r="F302" s="365" t="n"/>
      <c r="G302" s="200" t="n"/>
      <c r="H302" s="365" t="n"/>
      <c r="I302" s="193" t="n"/>
      <c r="J302" s="574" t="n"/>
      <c r="K302" s="573" t="n"/>
      <c r="L302" s="574" t="n"/>
      <c r="M302" s="573" t="n"/>
      <c r="N302" s="193" t="n"/>
      <c r="O302" s="465" t="n"/>
      <c r="P302" s="116" t="n"/>
      <c r="Q302" s="116" t="n"/>
      <c r="R302" s="465" t="n"/>
      <c r="S302" s="465" t="n"/>
      <c r="T302" s="465" t="n"/>
      <c r="U302" s="465" t="n"/>
      <c r="V302" s="465" t="n"/>
      <c r="W302" s="465" t="n"/>
      <c r="X302" s="465" t="n"/>
      <c r="Y302" s="465" t="n"/>
      <c r="Z302" s="465" t="n"/>
    </row>
    <row r="303" ht="9.75" customHeight="1" s="726">
      <c r="A303" s="465" t="n"/>
      <c r="B303" s="200" t="n"/>
      <c r="C303" s="465" t="n"/>
      <c r="D303" s="193" t="n"/>
      <c r="E303" s="200" t="n"/>
      <c r="F303" s="365" t="n"/>
      <c r="G303" s="200" t="n"/>
      <c r="H303" s="365" t="n"/>
      <c r="I303" s="193" t="n"/>
      <c r="J303" s="574" t="n"/>
      <c r="K303" s="573" t="n"/>
      <c r="L303" s="574" t="n"/>
      <c r="M303" s="573" t="n"/>
      <c r="N303" s="193" t="n"/>
      <c r="O303" s="465" t="n"/>
      <c r="P303" s="116" t="n"/>
      <c r="Q303" s="116" t="n"/>
      <c r="R303" s="465" t="n"/>
      <c r="S303" s="465" t="n"/>
      <c r="T303" s="465" t="n"/>
      <c r="U303" s="465" t="n"/>
      <c r="V303" s="465" t="n"/>
      <c r="W303" s="465" t="n"/>
      <c r="X303" s="465" t="n"/>
      <c r="Y303" s="465" t="n"/>
      <c r="Z303" s="465" t="n"/>
    </row>
    <row r="304" ht="9.75" customHeight="1" s="726">
      <c r="A304" s="465" t="n"/>
      <c r="B304" s="200" t="n"/>
      <c r="C304" s="465" t="n"/>
      <c r="D304" s="193" t="n"/>
      <c r="E304" s="200" t="n"/>
      <c r="F304" s="365" t="n"/>
      <c r="G304" s="200" t="n"/>
      <c r="H304" s="365" t="n"/>
      <c r="I304" s="193" t="n"/>
      <c r="J304" s="574" t="n"/>
      <c r="K304" s="573" t="n"/>
      <c r="L304" s="574" t="n"/>
      <c r="M304" s="573" t="n"/>
      <c r="N304" s="193" t="n"/>
      <c r="O304" s="465" t="n"/>
      <c r="P304" s="116" t="n"/>
      <c r="Q304" s="116" t="n"/>
      <c r="R304" s="465" t="n"/>
      <c r="S304" s="465" t="n"/>
      <c r="T304" s="465" t="n"/>
      <c r="U304" s="465" t="n"/>
      <c r="V304" s="465" t="n"/>
      <c r="W304" s="465" t="n"/>
      <c r="X304" s="465" t="n"/>
      <c r="Y304" s="465" t="n"/>
      <c r="Z304" s="465" t="n"/>
    </row>
    <row r="305" ht="9.75" customHeight="1" s="726">
      <c r="A305" s="465" t="n"/>
      <c r="B305" s="200" t="n"/>
      <c r="C305" s="465" t="n"/>
      <c r="D305" s="193" t="n"/>
      <c r="E305" s="200" t="n"/>
      <c r="F305" s="365" t="n"/>
      <c r="G305" s="200" t="n"/>
      <c r="H305" s="365" t="n"/>
      <c r="I305" s="193" t="n"/>
      <c r="J305" s="574" t="n"/>
      <c r="K305" s="573" t="n"/>
      <c r="L305" s="574" t="n"/>
      <c r="M305" s="573" t="n"/>
      <c r="N305" s="193" t="n"/>
      <c r="O305" s="465" t="n"/>
      <c r="P305" s="116" t="n"/>
      <c r="Q305" s="116" t="n"/>
      <c r="R305" s="465" t="n"/>
      <c r="S305" s="465" t="n"/>
      <c r="T305" s="465" t="n"/>
      <c r="U305" s="465" t="n"/>
      <c r="V305" s="465" t="n"/>
      <c r="W305" s="465" t="n"/>
      <c r="X305" s="465" t="n"/>
      <c r="Y305" s="465" t="n"/>
      <c r="Z305" s="465" t="n"/>
    </row>
    <row r="306" ht="9.75" customHeight="1" s="726">
      <c r="A306" s="465" t="n"/>
      <c r="B306" s="200" t="n"/>
      <c r="C306" s="465" t="n"/>
      <c r="D306" s="193" t="n"/>
      <c r="E306" s="200" t="n"/>
      <c r="F306" s="365" t="n"/>
      <c r="G306" s="200" t="n"/>
      <c r="H306" s="365" t="n"/>
      <c r="I306" s="193" t="n"/>
      <c r="J306" s="574" t="n"/>
      <c r="K306" s="573" t="n"/>
      <c r="L306" s="574" t="n"/>
      <c r="M306" s="573" t="n"/>
      <c r="N306" s="193" t="n"/>
      <c r="O306" s="465" t="n"/>
      <c r="P306" s="116" t="n"/>
      <c r="Q306" s="116" t="n"/>
      <c r="R306" s="465" t="n"/>
      <c r="S306" s="465" t="n"/>
      <c r="T306" s="465" t="n"/>
      <c r="U306" s="465" t="n"/>
      <c r="V306" s="465" t="n"/>
      <c r="W306" s="465" t="n"/>
      <c r="X306" s="465" t="n"/>
      <c r="Y306" s="465" t="n"/>
      <c r="Z306" s="465" t="n"/>
    </row>
    <row r="307" ht="9.75" customHeight="1" s="726">
      <c r="A307" s="465" t="n"/>
      <c r="B307" s="200" t="n"/>
      <c r="C307" s="465" t="n"/>
      <c r="D307" s="193" t="n"/>
      <c r="E307" s="200" t="n"/>
      <c r="F307" s="365" t="n"/>
      <c r="G307" s="200" t="n"/>
      <c r="H307" s="365" t="n"/>
      <c r="I307" s="193" t="n"/>
      <c r="J307" s="574" t="n"/>
      <c r="K307" s="573" t="n"/>
      <c r="L307" s="574" t="n"/>
      <c r="M307" s="573" t="n"/>
      <c r="N307" s="193" t="n"/>
      <c r="O307" s="465" t="n"/>
      <c r="P307" s="116" t="n"/>
      <c r="Q307" s="116" t="n"/>
      <c r="R307" s="465" t="n"/>
      <c r="S307" s="465" t="n"/>
      <c r="T307" s="465" t="n"/>
      <c r="U307" s="465" t="n"/>
      <c r="V307" s="465" t="n"/>
      <c r="W307" s="465" t="n"/>
      <c r="X307" s="465" t="n"/>
      <c r="Y307" s="465" t="n"/>
      <c r="Z307" s="465" t="n"/>
    </row>
    <row r="308" ht="9.75" customHeight="1" s="726">
      <c r="A308" s="465" t="n"/>
      <c r="B308" s="200" t="n"/>
      <c r="C308" s="465" t="n"/>
      <c r="D308" s="193" t="n"/>
      <c r="E308" s="200" t="n"/>
      <c r="F308" s="365" t="n"/>
      <c r="G308" s="200" t="n"/>
      <c r="H308" s="365" t="n"/>
      <c r="I308" s="193" t="n"/>
      <c r="J308" s="574" t="n"/>
      <c r="K308" s="573" t="n"/>
      <c r="L308" s="574" t="n"/>
      <c r="M308" s="573" t="n"/>
      <c r="N308" s="193" t="n"/>
      <c r="O308" s="465" t="n"/>
      <c r="P308" s="116" t="n"/>
      <c r="Q308" s="116" t="n"/>
      <c r="R308" s="465" t="n"/>
      <c r="S308" s="465" t="n"/>
      <c r="T308" s="465" t="n"/>
      <c r="U308" s="465" t="n"/>
      <c r="V308" s="465" t="n"/>
      <c r="W308" s="465" t="n"/>
      <c r="X308" s="465" t="n"/>
      <c r="Y308" s="465" t="n"/>
      <c r="Z308" s="465" t="n"/>
    </row>
    <row r="309" ht="9.75" customHeight="1" s="726">
      <c r="A309" s="465" t="n"/>
      <c r="B309" s="200" t="n"/>
      <c r="C309" s="465" t="n"/>
      <c r="D309" s="193" t="n"/>
      <c r="E309" s="200" t="n"/>
      <c r="F309" s="365" t="n"/>
      <c r="G309" s="200" t="n"/>
      <c r="H309" s="365" t="n"/>
      <c r="I309" s="193" t="n"/>
      <c r="J309" s="574" t="n"/>
      <c r="K309" s="573" t="n"/>
      <c r="L309" s="574" t="n"/>
      <c r="M309" s="573" t="n"/>
      <c r="N309" s="193" t="n"/>
      <c r="O309" s="465" t="n"/>
      <c r="P309" s="116" t="n"/>
      <c r="Q309" s="116" t="n"/>
      <c r="R309" s="465" t="n"/>
      <c r="S309" s="465" t="n"/>
      <c r="T309" s="465" t="n"/>
      <c r="U309" s="465" t="n"/>
      <c r="V309" s="465" t="n"/>
      <c r="W309" s="465" t="n"/>
      <c r="X309" s="465" t="n"/>
      <c r="Y309" s="465" t="n"/>
      <c r="Z309" s="465" t="n"/>
    </row>
    <row r="310" ht="9.75" customHeight="1" s="726">
      <c r="A310" s="465" t="n"/>
      <c r="B310" s="200" t="n"/>
      <c r="C310" s="465" t="n"/>
      <c r="D310" s="193" t="n"/>
      <c r="E310" s="200" t="n"/>
      <c r="F310" s="365" t="n"/>
      <c r="G310" s="200" t="n"/>
      <c r="H310" s="365" t="n"/>
      <c r="I310" s="193" t="n"/>
      <c r="J310" s="574" t="n"/>
      <c r="K310" s="573" t="n"/>
      <c r="L310" s="574" t="n"/>
      <c r="M310" s="573" t="n"/>
      <c r="N310" s="193" t="n"/>
      <c r="O310" s="465" t="n"/>
      <c r="P310" s="116" t="n"/>
      <c r="Q310" s="116" t="n"/>
      <c r="R310" s="465" t="n"/>
      <c r="S310" s="465" t="n"/>
      <c r="T310" s="465" t="n"/>
      <c r="U310" s="465" t="n"/>
      <c r="V310" s="465" t="n"/>
      <c r="W310" s="465" t="n"/>
      <c r="X310" s="465" t="n"/>
      <c r="Y310" s="465" t="n"/>
      <c r="Z310" s="465" t="n"/>
    </row>
    <row r="311" ht="9.75" customHeight="1" s="726">
      <c r="A311" s="465" t="n"/>
      <c r="B311" s="200" t="n"/>
      <c r="C311" s="465" t="n"/>
      <c r="D311" s="193" t="n"/>
      <c r="E311" s="200" t="n"/>
      <c r="F311" s="365" t="n"/>
      <c r="G311" s="200" t="n"/>
      <c r="H311" s="365" t="n"/>
      <c r="I311" s="193" t="n"/>
      <c r="J311" s="574" t="n"/>
      <c r="K311" s="573" t="n"/>
      <c r="L311" s="574" t="n"/>
      <c r="M311" s="573" t="n"/>
      <c r="N311" s="193" t="n"/>
      <c r="O311" s="465" t="n"/>
      <c r="P311" s="116" t="n"/>
      <c r="Q311" s="116" t="n"/>
      <c r="R311" s="465" t="n"/>
      <c r="S311" s="465" t="n"/>
      <c r="T311" s="465" t="n"/>
      <c r="U311" s="465" t="n"/>
      <c r="V311" s="465" t="n"/>
      <c r="W311" s="465" t="n"/>
      <c r="X311" s="465" t="n"/>
      <c r="Y311" s="465" t="n"/>
      <c r="Z311" s="465" t="n"/>
    </row>
    <row r="312" ht="9.75" customHeight="1" s="726">
      <c r="A312" s="465" t="n"/>
      <c r="B312" s="200" t="n"/>
      <c r="C312" s="465" t="n"/>
      <c r="D312" s="193" t="n"/>
      <c r="E312" s="200" t="n"/>
      <c r="F312" s="365" t="n"/>
      <c r="G312" s="200" t="n"/>
      <c r="H312" s="365" t="n"/>
      <c r="I312" s="193" t="n"/>
      <c r="J312" s="574" t="n"/>
      <c r="K312" s="573" t="n"/>
      <c r="L312" s="574" t="n"/>
      <c r="M312" s="573" t="n"/>
      <c r="N312" s="193" t="n"/>
      <c r="O312" s="465" t="n"/>
      <c r="P312" s="116" t="n"/>
      <c r="Q312" s="116" t="n"/>
      <c r="R312" s="465" t="n"/>
      <c r="S312" s="465" t="n"/>
      <c r="T312" s="465" t="n"/>
      <c r="U312" s="465" t="n"/>
      <c r="V312" s="465" t="n"/>
      <c r="W312" s="465" t="n"/>
      <c r="X312" s="465" t="n"/>
      <c r="Y312" s="465" t="n"/>
      <c r="Z312" s="465" t="n"/>
    </row>
    <row r="313" ht="9.75" customHeight="1" s="726">
      <c r="A313" s="465" t="n"/>
      <c r="B313" s="200" t="n"/>
      <c r="C313" s="465" t="n"/>
      <c r="D313" s="193" t="n"/>
      <c r="E313" s="200" t="n"/>
      <c r="F313" s="365" t="n"/>
      <c r="G313" s="200" t="n"/>
      <c r="H313" s="365" t="n"/>
      <c r="I313" s="193" t="n"/>
      <c r="J313" s="574" t="n"/>
      <c r="K313" s="573" t="n"/>
      <c r="L313" s="574" t="n"/>
      <c r="M313" s="573" t="n"/>
      <c r="N313" s="193" t="n"/>
      <c r="O313" s="465" t="n"/>
      <c r="P313" s="116" t="n"/>
      <c r="Q313" s="116" t="n"/>
      <c r="R313" s="465" t="n"/>
      <c r="S313" s="465" t="n"/>
      <c r="T313" s="465" t="n"/>
      <c r="U313" s="465" t="n"/>
      <c r="V313" s="465" t="n"/>
      <c r="W313" s="465" t="n"/>
      <c r="X313" s="465" t="n"/>
      <c r="Y313" s="465" t="n"/>
      <c r="Z313" s="465" t="n"/>
    </row>
    <row r="314" ht="9.75" customHeight="1" s="726">
      <c r="A314" s="465" t="n"/>
      <c r="B314" s="200" t="n"/>
      <c r="C314" s="465" t="n"/>
      <c r="D314" s="193" t="n"/>
      <c r="E314" s="200" t="n"/>
      <c r="F314" s="365" t="n"/>
      <c r="G314" s="200" t="n"/>
      <c r="H314" s="365" t="n"/>
      <c r="I314" s="193" t="n"/>
      <c r="J314" s="574" t="n"/>
      <c r="K314" s="573" t="n"/>
      <c r="L314" s="574" t="n"/>
      <c r="M314" s="573" t="n"/>
      <c r="N314" s="193" t="n"/>
      <c r="O314" s="465" t="n"/>
      <c r="P314" s="116" t="n"/>
      <c r="Q314" s="116" t="n"/>
      <c r="R314" s="465" t="n"/>
      <c r="S314" s="465" t="n"/>
      <c r="T314" s="465" t="n"/>
      <c r="U314" s="465" t="n"/>
      <c r="V314" s="465" t="n"/>
      <c r="W314" s="465" t="n"/>
      <c r="X314" s="465" t="n"/>
      <c r="Y314" s="465" t="n"/>
      <c r="Z314" s="465" t="n"/>
    </row>
    <row r="315" ht="9.75" customHeight="1" s="726">
      <c r="A315" s="465" t="n"/>
      <c r="B315" s="200" t="n"/>
      <c r="C315" s="465" t="n"/>
      <c r="D315" s="193" t="n"/>
      <c r="E315" s="200" t="n"/>
      <c r="F315" s="365" t="n"/>
      <c r="G315" s="200" t="n"/>
      <c r="H315" s="365" t="n"/>
      <c r="I315" s="193" t="n"/>
      <c r="J315" s="574" t="n"/>
      <c r="K315" s="573" t="n"/>
      <c r="L315" s="574" t="n"/>
      <c r="M315" s="573" t="n"/>
      <c r="N315" s="193" t="n"/>
      <c r="O315" s="465" t="n"/>
      <c r="P315" s="116" t="n"/>
      <c r="Q315" s="116" t="n"/>
      <c r="R315" s="465" t="n"/>
      <c r="S315" s="465" t="n"/>
      <c r="T315" s="465" t="n"/>
      <c r="U315" s="465" t="n"/>
      <c r="V315" s="465" t="n"/>
      <c r="W315" s="465" t="n"/>
      <c r="X315" s="465" t="n"/>
      <c r="Y315" s="465" t="n"/>
      <c r="Z315" s="465" t="n"/>
    </row>
    <row r="316" ht="9.75" customHeight="1" s="726">
      <c r="A316" s="465" t="n"/>
      <c r="B316" s="200" t="n"/>
      <c r="C316" s="465" t="n"/>
      <c r="D316" s="193" t="n"/>
      <c r="E316" s="200" t="n"/>
      <c r="F316" s="365" t="n"/>
      <c r="G316" s="200" t="n"/>
      <c r="H316" s="365" t="n"/>
      <c r="I316" s="193" t="n"/>
      <c r="J316" s="574" t="n"/>
      <c r="K316" s="573" t="n"/>
      <c r="L316" s="574" t="n"/>
      <c r="M316" s="573" t="n"/>
      <c r="N316" s="193" t="n"/>
      <c r="O316" s="465" t="n"/>
      <c r="P316" s="116" t="n"/>
      <c r="Q316" s="116" t="n"/>
      <c r="R316" s="465" t="n"/>
      <c r="S316" s="465" t="n"/>
      <c r="T316" s="465" t="n"/>
      <c r="U316" s="465" t="n"/>
      <c r="V316" s="465" t="n"/>
      <c r="W316" s="465" t="n"/>
      <c r="X316" s="465" t="n"/>
      <c r="Y316" s="465" t="n"/>
      <c r="Z316" s="465" t="n"/>
    </row>
    <row r="317" ht="9.75" customHeight="1" s="726">
      <c r="A317" s="465" t="n"/>
      <c r="B317" s="200" t="n"/>
      <c r="C317" s="465" t="n"/>
      <c r="D317" s="193" t="n"/>
      <c r="E317" s="200" t="n"/>
      <c r="F317" s="365" t="n"/>
      <c r="G317" s="200" t="n"/>
      <c r="H317" s="365" t="n"/>
      <c r="I317" s="193" t="n"/>
      <c r="J317" s="574" t="n"/>
      <c r="K317" s="573" t="n"/>
      <c r="L317" s="574" t="n"/>
      <c r="M317" s="573" t="n"/>
      <c r="N317" s="193" t="n"/>
      <c r="O317" s="465" t="n"/>
      <c r="P317" s="116" t="n"/>
      <c r="Q317" s="116" t="n"/>
      <c r="R317" s="465" t="n"/>
      <c r="S317" s="465" t="n"/>
      <c r="T317" s="465" t="n"/>
      <c r="U317" s="465" t="n"/>
      <c r="V317" s="465" t="n"/>
      <c r="W317" s="465" t="n"/>
      <c r="X317" s="465" t="n"/>
      <c r="Y317" s="465" t="n"/>
      <c r="Z317" s="465" t="n"/>
    </row>
    <row r="318" ht="9.75" customHeight="1" s="726">
      <c r="A318" s="465" t="n"/>
      <c r="B318" s="200" t="n"/>
      <c r="C318" s="465" t="n"/>
      <c r="D318" s="193" t="n"/>
      <c r="E318" s="200" t="n"/>
      <c r="F318" s="365" t="n"/>
      <c r="G318" s="200" t="n"/>
      <c r="H318" s="365" t="n"/>
      <c r="I318" s="193" t="n"/>
      <c r="J318" s="574" t="n"/>
      <c r="K318" s="573" t="n"/>
      <c r="L318" s="574" t="n"/>
      <c r="M318" s="573" t="n"/>
      <c r="N318" s="193" t="n"/>
      <c r="O318" s="465" t="n"/>
      <c r="P318" s="116" t="n"/>
      <c r="Q318" s="116" t="n"/>
      <c r="R318" s="465" t="n"/>
      <c r="S318" s="465" t="n"/>
      <c r="T318" s="465" t="n"/>
      <c r="U318" s="465" t="n"/>
      <c r="V318" s="465" t="n"/>
      <c r="W318" s="465" t="n"/>
      <c r="X318" s="465" t="n"/>
      <c r="Y318" s="465" t="n"/>
      <c r="Z318" s="465" t="n"/>
    </row>
    <row r="319" ht="9.75" customHeight="1" s="726">
      <c r="A319" s="465" t="n"/>
      <c r="B319" s="200" t="n"/>
      <c r="C319" s="465" t="n"/>
      <c r="D319" s="193" t="n"/>
      <c r="E319" s="200" t="n"/>
      <c r="F319" s="365" t="n"/>
      <c r="G319" s="200" t="n"/>
      <c r="H319" s="365" t="n"/>
      <c r="I319" s="193" t="n"/>
      <c r="J319" s="574" t="n"/>
      <c r="K319" s="573" t="n"/>
      <c r="L319" s="574" t="n"/>
      <c r="M319" s="573" t="n"/>
      <c r="N319" s="193" t="n"/>
      <c r="O319" s="465" t="n"/>
      <c r="P319" s="116" t="n"/>
      <c r="Q319" s="116" t="n"/>
      <c r="R319" s="465" t="n"/>
      <c r="S319" s="465" t="n"/>
      <c r="T319" s="465" t="n"/>
      <c r="U319" s="465" t="n"/>
      <c r="V319" s="465" t="n"/>
      <c r="W319" s="465" t="n"/>
      <c r="X319" s="465" t="n"/>
      <c r="Y319" s="465" t="n"/>
      <c r="Z319" s="465" t="n"/>
    </row>
    <row r="320" ht="9.75" customHeight="1" s="726">
      <c r="A320" s="465" t="n"/>
      <c r="B320" s="200" t="n"/>
      <c r="C320" s="465" t="n"/>
      <c r="D320" s="193" t="n"/>
      <c r="E320" s="200" t="n"/>
      <c r="F320" s="365" t="n"/>
      <c r="G320" s="200" t="n"/>
      <c r="H320" s="365" t="n"/>
      <c r="I320" s="193" t="n"/>
      <c r="J320" s="574" t="n"/>
      <c r="K320" s="573" t="n"/>
      <c r="L320" s="574" t="n"/>
      <c r="M320" s="573" t="n"/>
      <c r="N320" s="193" t="n"/>
      <c r="O320" s="465" t="n"/>
      <c r="P320" s="116" t="n"/>
      <c r="Q320" s="116" t="n"/>
      <c r="R320" s="465" t="n"/>
      <c r="S320" s="465" t="n"/>
      <c r="T320" s="465" t="n"/>
      <c r="U320" s="465" t="n"/>
      <c r="V320" s="465" t="n"/>
      <c r="W320" s="465" t="n"/>
      <c r="X320" s="465" t="n"/>
      <c r="Y320" s="465" t="n"/>
      <c r="Z320" s="465" t="n"/>
    </row>
    <row r="321" ht="9.75" customHeight="1" s="726">
      <c r="A321" s="465" t="n"/>
      <c r="B321" s="200" t="n"/>
      <c r="C321" s="465" t="n"/>
      <c r="D321" s="193" t="n"/>
      <c r="E321" s="200" t="n"/>
      <c r="F321" s="365" t="n"/>
      <c r="G321" s="200" t="n"/>
      <c r="H321" s="365" t="n"/>
      <c r="I321" s="193" t="n"/>
      <c r="J321" s="574" t="n"/>
      <c r="K321" s="573" t="n"/>
      <c r="L321" s="574" t="n"/>
      <c r="M321" s="573" t="n"/>
      <c r="N321" s="193" t="n"/>
      <c r="O321" s="465" t="n"/>
      <c r="P321" s="116" t="n"/>
      <c r="Q321" s="116" t="n"/>
      <c r="R321" s="465" t="n"/>
      <c r="S321" s="465" t="n"/>
      <c r="T321" s="465" t="n"/>
      <c r="U321" s="465" t="n"/>
      <c r="V321" s="465" t="n"/>
      <c r="W321" s="465" t="n"/>
      <c r="X321" s="465" t="n"/>
      <c r="Y321" s="465" t="n"/>
      <c r="Z321" s="465" t="n"/>
    </row>
    <row r="322" ht="9.75" customHeight="1" s="726">
      <c r="A322" s="465" t="n"/>
      <c r="B322" s="200" t="n"/>
      <c r="C322" s="465" t="n"/>
      <c r="D322" s="193" t="n"/>
      <c r="E322" s="200" t="n"/>
      <c r="F322" s="365" t="n"/>
      <c r="G322" s="200" t="n"/>
      <c r="H322" s="365" t="n"/>
      <c r="I322" s="193" t="n"/>
      <c r="J322" s="574" t="n"/>
      <c r="K322" s="573" t="n"/>
      <c r="L322" s="574" t="n"/>
      <c r="M322" s="573" t="n"/>
      <c r="N322" s="193" t="n"/>
      <c r="O322" s="465" t="n"/>
      <c r="P322" s="116" t="n"/>
      <c r="Q322" s="116" t="n"/>
      <c r="R322" s="465" t="n"/>
      <c r="S322" s="465" t="n"/>
      <c r="T322" s="465" t="n"/>
      <c r="U322" s="465" t="n"/>
      <c r="V322" s="465" t="n"/>
      <c r="W322" s="465" t="n"/>
      <c r="X322" s="465" t="n"/>
      <c r="Y322" s="465" t="n"/>
      <c r="Z322" s="465" t="n"/>
    </row>
    <row r="323" ht="9.75" customHeight="1" s="726">
      <c r="A323" s="465" t="n"/>
      <c r="B323" s="200" t="n"/>
      <c r="C323" s="465" t="n"/>
      <c r="D323" s="193" t="n"/>
      <c r="E323" s="200" t="n"/>
      <c r="F323" s="365" t="n"/>
      <c r="G323" s="200" t="n"/>
      <c r="H323" s="365" t="n"/>
      <c r="I323" s="193" t="n"/>
      <c r="J323" s="574" t="n"/>
      <c r="K323" s="573" t="n"/>
      <c r="L323" s="574" t="n"/>
      <c r="M323" s="573" t="n"/>
      <c r="N323" s="193" t="n"/>
      <c r="O323" s="465" t="n"/>
      <c r="P323" s="116" t="n"/>
      <c r="Q323" s="116" t="n"/>
      <c r="R323" s="465" t="n"/>
      <c r="S323" s="465" t="n"/>
      <c r="T323" s="465" t="n"/>
      <c r="U323" s="465" t="n"/>
      <c r="V323" s="465" t="n"/>
      <c r="W323" s="465" t="n"/>
      <c r="X323" s="465" t="n"/>
      <c r="Y323" s="465" t="n"/>
      <c r="Z323" s="465" t="n"/>
    </row>
    <row r="324" ht="9.75" customHeight="1" s="726">
      <c r="A324" s="465" t="n"/>
      <c r="B324" s="200" t="n"/>
      <c r="C324" s="465" t="n"/>
      <c r="D324" s="193" t="n"/>
      <c r="E324" s="200" t="n"/>
      <c r="F324" s="365" t="n"/>
      <c r="G324" s="200" t="n"/>
      <c r="H324" s="365" t="n"/>
      <c r="I324" s="193" t="n"/>
      <c r="J324" s="574" t="n"/>
      <c r="K324" s="573" t="n"/>
      <c r="L324" s="574" t="n"/>
      <c r="M324" s="573" t="n"/>
      <c r="N324" s="193" t="n"/>
      <c r="O324" s="465" t="n"/>
      <c r="P324" s="116" t="n"/>
      <c r="Q324" s="116" t="n"/>
      <c r="R324" s="465" t="n"/>
      <c r="S324" s="465" t="n"/>
      <c r="T324" s="465" t="n"/>
      <c r="U324" s="465" t="n"/>
      <c r="V324" s="465" t="n"/>
      <c r="W324" s="465" t="n"/>
      <c r="X324" s="465" t="n"/>
      <c r="Y324" s="465" t="n"/>
      <c r="Z324" s="465" t="n"/>
    </row>
    <row r="325" ht="9.75" customHeight="1" s="726">
      <c r="A325" s="465" t="n"/>
      <c r="B325" s="200" t="n"/>
      <c r="C325" s="465" t="n"/>
      <c r="D325" s="193" t="n"/>
      <c r="E325" s="200" t="n"/>
      <c r="F325" s="365" t="n"/>
      <c r="G325" s="200" t="n"/>
      <c r="H325" s="365" t="n"/>
      <c r="I325" s="193" t="n"/>
      <c r="J325" s="574" t="n"/>
      <c r="K325" s="573" t="n"/>
      <c r="L325" s="574" t="n"/>
      <c r="M325" s="573" t="n"/>
      <c r="N325" s="193" t="n"/>
      <c r="O325" s="465" t="n"/>
      <c r="P325" s="116" t="n"/>
      <c r="Q325" s="116" t="n"/>
      <c r="R325" s="465" t="n"/>
      <c r="S325" s="465" t="n"/>
      <c r="T325" s="465" t="n"/>
      <c r="U325" s="465" t="n"/>
      <c r="V325" s="465" t="n"/>
      <c r="W325" s="465" t="n"/>
      <c r="X325" s="465" t="n"/>
      <c r="Y325" s="465" t="n"/>
      <c r="Z325" s="465" t="n"/>
    </row>
    <row r="326" ht="9.75" customHeight="1" s="726">
      <c r="A326" s="465" t="n"/>
      <c r="B326" s="200" t="n"/>
      <c r="C326" s="465" t="n"/>
      <c r="D326" s="193" t="n"/>
      <c r="E326" s="200" t="n"/>
      <c r="F326" s="365" t="n"/>
      <c r="G326" s="200" t="n"/>
      <c r="H326" s="365" t="n"/>
      <c r="I326" s="193" t="n"/>
      <c r="J326" s="574" t="n"/>
      <c r="K326" s="573" t="n"/>
      <c r="L326" s="574" t="n"/>
      <c r="M326" s="573" t="n"/>
      <c r="N326" s="193" t="n"/>
      <c r="O326" s="465" t="n"/>
      <c r="P326" s="116" t="n"/>
      <c r="Q326" s="116" t="n"/>
      <c r="R326" s="465" t="n"/>
      <c r="S326" s="465" t="n"/>
      <c r="T326" s="465" t="n"/>
      <c r="U326" s="465" t="n"/>
      <c r="V326" s="465" t="n"/>
      <c r="W326" s="465" t="n"/>
      <c r="X326" s="465" t="n"/>
      <c r="Y326" s="465" t="n"/>
      <c r="Z326" s="465" t="n"/>
    </row>
    <row r="327" ht="9.75" customHeight="1" s="726">
      <c r="A327" s="465" t="n"/>
      <c r="B327" s="200" t="n"/>
      <c r="C327" s="465" t="n"/>
      <c r="D327" s="193" t="n"/>
      <c r="E327" s="200" t="n"/>
      <c r="F327" s="365" t="n"/>
      <c r="G327" s="200" t="n"/>
      <c r="H327" s="365" t="n"/>
      <c r="I327" s="193" t="n"/>
      <c r="J327" s="574" t="n"/>
      <c r="K327" s="573" t="n"/>
      <c r="L327" s="574" t="n"/>
      <c r="M327" s="573" t="n"/>
      <c r="N327" s="193" t="n"/>
      <c r="O327" s="465" t="n"/>
      <c r="P327" s="116" t="n"/>
      <c r="Q327" s="116" t="n"/>
      <c r="R327" s="465" t="n"/>
      <c r="S327" s="465" t="n"/>
      <c r="T327" s="465" t="n"/>
      <c r="U327" s="465" t="n"/>
      <c r="V327" s="465" t="n"/>
      <c r="W327" s="465" t="n"/>
      <c r="X327" s="465" t="n"/>
      <c r="Y327" s="465" t="n"/>
      <c r="Z327" s="465" t="n"/>
    </row>
    <row r="328" ht="9.75" customHeight="1" s="726">
      <c r="A328" s="465" t="n"/>
      <c r="B328" s="200" t="n"/>
      <c r="C328" s="465" t="n"/>
      <c r="D328" s="193" t="n"/>
      <c r="E328" s="200" t="n"/>
      <c r="F328" s="365" t="n"/>
      <c r="G328" s="200" t="n"/>
      <c r="H328" s="365" t="n"/>
      <c r="I328" s="193" t="n"/>
      <c r="J328" s="574" t="n"/>
      <c r="K328" s="573" t="n"/>
      <c r="L328" s="574" t="n"/>
      <c r="M328" s="573" t="n"/>
      <c r="N328" s="193" t="n"/>
      <c r="O328" s="465" t="n"/>
      <c r="P328" s="116" t="n"/>
      <c r="Q328" s="116" t="n"/>
      <c r="R328" s="465" t="n"/>
      <c r="S328" s="465" t="n"/>
      <c r="T328" s="465" t="n"/>
      <c r="U328" s="465" t="n"/>
      <c r="V328" s="465" t="n"/>
      <c r="W328" s="465" t="n"/>
      <c r="X328" s="465" t="n"/>
      <c r="Y328" s="465" t="n"/>
      <c r="Z328" s="465" t="n"/>
    </row>
    <row r="329" ht="9.75" customHeight="1" s="726">
      <c r="A329" s="465" t="n"/>
      <c r="B329" s="200" t="n"/>
      <c r="C329" s="465" t="n"/>
      <c r="D329" s="193" t="n"/>
      <c r="E329" s="200" t="n"/>
      <c r="F329" s="365" t="n"/>
      <c r="G329" s="200" t="n"/>
      <c r="H329" s="365" t="n"/>
      <c r="I329" s="193" t="n"/>
      <c r="J329" s="574" t="n"/>
      <c r="K329" s="573" t="n"/>
      <c r="L329" s="574" t="n"/>
      <c r="M329" s="573" t="n"/>
      <c r="N329" s="193" t="n"/>
      <c r="O329" s="465" t="n"/>
      <c r="P329" s="116" t="n"/>
      <c r="Q329" s="116" t="n"/>
      <c r="R329" s="465" t="n"/>
      <c r="S329" s="465" t="n"/>
      <c r="T329" s="465" t="n"/>
      <c r="U329" s="465" t="n"/>
      <c r="V329" s="465" t="n"/>
      <c r="W329" s="465" t="n"/>
      <c r="X329" s="465" t="n"/>
      <c r="Y329" s="465" t="n"/>
      <c r="Z329" s="465" t="n"/>
    </row>
    <row r="330" ht="9.75" customHeight="1" s="726">
      <c r="A330" s="465" t="n"/>
      <c r="B330" s="200" t="n"/>
      <c r="C330" s="465" t="n"/>
      <c r="D330" s="193" t="n"/>
      <c r="E330" s="200" t="n"/>
      <c r="F330" s="365" t="n"/>
      <c r="G330" s="200" t="n"/>
      <c r="H330" s="365" t="n"/>
      <c r="I330" s="193" t="n"/>
      <c r="J330" s="574" t="n"/>
      <c r="K330" s="573" t="n"/>
      <c r="L330" s="574" t="n"/>
      <c r="M330" s="573" t="n"/>
      <c r="N330" s="193" t="n"/>
      <c r="O330" s="465" t="n"/>
      <c r="P330" s="116" t="n"/>
      <c r="Q330" s="116" t="n"/>
      <c r="R330" s="465" t="n"/>
      <c r="S330" s="465" t="n"/>
      <c r="T330" s="465" t="n"/>
      <c r="U330" s="465" t="n"/>
      <c r="V330" s="465" t="n"/>
      <c r="W330" s="465" t="n"/>
      <c r="X330" s="465" t="n"/>
      <c r="Y330" s="465" t="n"/>
      <c r="Z330" s="465" t="n"/>
    </row>
    <row r="331" ht="9.75" customHeight="1" s="726">
      <c r="A331" s="465" t="n"/>
      <c r="B331" s="200" t="n"/>
      <c r="C331" s="465" t="n"/>
      <c r="D331" s="193" t="n"/>
      <c r="E331" s="200" t="n"/>
      <c r="F331" s="365" t="n"/>
      <c r="G331" s="200" t="n"/>
      <c r="H331" s="365" t="n"/>
      <c r="I331" s="193" t="n"/>
      <c r="J331" s="574" t="n"/>
      <c r="K331" s="573" t="n"/>
      <c r="L331" s="574" t="n"/>
      <c r="M331" s="573" t="n"/>
      <c r="N331" s="193" t="n"/>
      <c r="O331" s="465" t="n"/>
      <c r="P331" s="116" t="n"/>
      <c r="Q331" s="116" t="n"/>
      <c r="R331" s="465" t="n"/>
      <c r="S331" s="465" t="n"/>
      <c r="T331" s="465" t="n"/>
      <c r="U331" s="465" t="n"/>
      <c r="V331" s="465" t="n"/>
      <c r="W331" s="465" t="n"/>
      <c r="X331" s="465" t="n"/>
      <c r="Y331" s="465" t="n"/>
      <c r="Z331" s="465" t="n"/>
    </row>
    <row r="332" ht="9.75" customHeight="1" s="726">
      <c r="A332" s="465" t="n"/>
      <c r="B332" s="200" t="n"/>
      <c r="C332" s="465" t="n"/>
      <c r="D332" s="193" t="n"/>
      <c r="E332" s="200" t="n"/>
      <c r="F332" s="365" t="n"/>
      <c r="G332" s="200" t="n"/>
      <c r="H332" s="365" t="n"/>
      <c r="I332" s="193" t="n"/>
      <c r="J332" s="574" t="n"/>
      <c r="K332" s="573" t="n"/>
      <c r="L332" s="574" t="n"/>
      <c r="M332" s="573" t="n"/>
      <c r="N332" s="193" t="n"/>
      <c r="O332" s="465" t="n"/>
      <c r="P332" s="116" t="n"/>
      <c r="Q332" s="116" t="n"/>
      <c r="R332" s="465" t="n"/>
      <c r="S332" s="465" t="n"/>
      <c r="T332" s="465" t="n"/>
      <c r="U332" s="465" t="n"/>
      <c r="V332" s="465" t="n"/>
      <c r="W332" s="465" t="n"/>
      <c r="X332" s="465" t="n"/>
      <c r="Y332" s="465" t="n"/>
      <c r="Z332" s="465" t="n"/>
    </row>
    <row r="333" ht="9.75" customHeight="1" s="726">
      <c r="A333" s="465" t="n"/>
      <c r="B333" s="200" t="n"/>
      <c r="C333" s="465" t="n"/>
      <c r="D333" s="193" t="n"/>
      <c r="E333" s="200" t="n"/>
      <c r="F333" s="365" t="n"/>
      <c r="G333" s="200" t="n"/>
      <c r="H333" s="365" t="n"/>
      <c r="I333" s="193" t="n"/>
      <c r="J333" s="574" t="n"/>
      <c r="K333" s="573" t="n"/>
      <c r="L333" s="574" t="n"/>
      <c r="M333" s="573" t="n"/>
      <c r="N333" s="193" t="n"/>
      <c r="O333" s="465" t="n"/>
      <c r="P333" s="116" t="n"/>
      <c r="Q333" s="116" t="n"/>
      <c r="R333" s="465" t="n"/>
      <c r="S333" s="465" t="n"/>
      <c r="T333" s="465" t="n"/>
      <c r="U333" s="465" t="n"/>
      <c r="V333" s="465" t="n"/>
      <c r="W333" s="465" t="n"/>
      <c r="X333" s="465" t="n"/>
      <c r="Y333" s="465" t="n"/>
      <c r="Z333" s="465" t="n"/>
    </row>
    <row r="334" ht="9.75" customHeight="1" s="726">
      <c r="A334" s="465" t="n"/>
      <c r="B334" s="200" t="n"/>
      <c r="C334" s="465" t="n"/>
      <c r="D334" s="193" t="n"/>
      <c r="E334" s="200" t="n"/>
      <c r="F334" s="365" t="n"/>
      <c r="G334" s="200" t="n"/>
      <c r="H334" s="365" t="n"/>
      <c r="I334" s="193" t="n"/>
      <c r="J334" s="574" t="n"/>
      <c r="K334" s="573" t="n"/>
      <c r="L334" s="574" t="n"/>
      <c r="M334" s="573" t="n"/>
      <c r="N334" s="193" t="n"/>
      <c r="O334" s="465" t="n"/>
      <c r="P334" s="116" t="n"/>
      <c r="Q334" s="116" t="n"/>
      <c r="R334" s="465" t="n"/>
      <c r="S334" s="465" t="n"/>
      <c r="T334" s="465" t="n"/>
      <c r="U334" s="465" t="n"/>
      <c r="V334" s="465" t="n"/>
      <c r="W334" s="465" t="n"/>
      <c r="X334" s="465" t="n"/>
      <c r="Y334" s="465" t="n"/>
      <c r="Z334" s="465" t="n"/>
    </row>
    <row r="335" ht="9.75" customHeight="1" s="726">
      <c r="A335" s="465" t="n"/>
      <c r="B335" s="200" t="n"/>
      <c r="C335" s="465" t="n"/>
      <c r="D335" s="193" t="n"/>
      <c r="E335" s="200" t="n"/>
      <c r="F335" s="365" t="n"/>
      <c r="G335" s="200" t="n"/>
      <c r="H335" s="365" t="n"/>
      <c r="I335" s="193" t="n"/>
      <c r="J335" s="574" t="n"/>
      <c r="K335" s="573" t="n"/>
      <c r="L335" s="574" t="n"/>
      <c r="M335" s="573" t="n"/>
      <c r="N335" s="193" t="n"/>
      <c r="O335" s="465" t="n"/>
      <c r="P335" s="116" t="n"/>
      <c r="Q335" s="116" t="n"/>
      <c r="R335" s="465" t="n"/>
      <c r="S335" s="465" t="n"/>
      <c r="T335" s="465" t="n"/>
      <c r="U335" s="465" t="n"/>
      <c r="V335" s="465" t="n"/>
      <c r="W335" s="465" t="n"/>
      <c r="X335" s="465" t="n"/>
      <c r="Y335" s="465" t="n"/>
      <c r="Z335" s="465" t="n"/>
    </row>
    <row r="336" ht="9.75" customHeight="1" s="726">
      <c r="A336" s="465" t="n"/>
      <c r="B336" s="200" t="n"/>
      <c r="C336" s="465" t="n"/>
      <c r="D336" s="193" t="n"/>
      <c r="E336" s="200" t="n"/>
      <c r="F336" s="365" t="n"/>
      <c r="G336" s="200" t="n"/>
      <c r="H336" s="365" t="n"/>
      <c r="I336" s="193" t="n"/>
      <c r="J336" s="574" t="n"/>
      <c r="K336" s="573" t="n"/>
      <c r="L336" s="574" t="n"/>
      <c r="M336" s="573" t="n"/>
      <c r="N336" s="193" t="n"/>
      <c r="O336" s="465" t="n"/>
      <c r="P336" s="116" t="n"/>
      <c r="Q336" s="116" t="n"/>
      <c r="R336" s="465" t="n"/>
      <c r="S336" s="465" t="n"/>
      <c r="T336" s="465" t="n"/>
      <c r="U336" s="465" t="n"/>
      <c r="V336" s="465" t="n"/>
      <c r="W336" s="465" t="n"/>
      <c r="X336" s="465" t="n"/>
      <c r="Y336" s="465" t="n"/>
      <c r="Z336" s="465" t="n"/>
    </row>
    <row r="337" ht="9.75" customHeight="1" s="726">
      <c r="A337" s="465" t="n"/>
      <c r="B337" s="200" t="n"/>
      <c r="C337" s="465" t="n"/>
      <c r="D337" s="193" t="n"/>
      <c r="E337" s="200" t="n"/>
      <c r="F337" s="365" t="n"/>
      <c r="G337" s="200" t="n"/>
      <c r="H337" s="365" t="n"/>
      <c r="I337" s="193" t="n"/>
      <c r="J337" s="574" t="n"/>
      <c r="K337" s="573" t="n"/>
      <c r="L337" s="574" t="n"/>
      <c r="M337" s="573" t="n"/>
      <c r="N337" s="193" t="n"/>
      <c r="O337" s="465" t="n"/>
      <c r="P337" s="116" t="n"/>
      <c r="Q337" s="116" t="n"/>
      <c r="R337" s="465" t="n"/>
      <c r="S337" s="465" t="n"/>
      <c r="T337" s="465" t="n"/>
      <c r="U337" s="465" t="n"/>
      <c r="V337" s="465" t="n"/>
      <c r="W337" s="465" t="n"/>
      <c r="X337" s="465" t="n"/>
      <c r="Y337" s="465" t="n"/>
      <c r="Z337" s="465" t="n"/>
    </row>
    <row r="338" ht="9.75" customHeight="1" s="726">
      <c r="A338" s="465" t="n"/>
      <c r="B338" s="200" t="n"/>
      <c r="C338" s="465" t="n"/>
      <c r="D338" s="193" t="n"/>
      <c r="E338" s="200" t="n"/>
      <c r="F338" s="365" t="n"/>
      <c r="G338" s="200" t="n"/>
      <c r="H338" s="365" t="n"/>
      <c r="I338" s="193" t="n"/>
      <c r="J338" s="574" t="n"/>
      <c r="K338" s="573" t="n"/>
      <c r="L338" s="574" t="n"/>
      <c r="M338" s="573" t="n"/>
      <c r="N338" s="193" t="n"/>
      <c r="O338" s="465" t="n"/>
      <c r="P338" s="116" t="n"/>
      <c r="Q338" s="116" t="n"/>
      <c r="R338" s="465" t="n"/>
      <c r="S338" s="465" t="n"/>
      <c r="T338" s="465" t="n"/>
      <c r="U338" s="465" t="n"/>
      <c r="V338" s="465" t="n"/>
      <c r="W338" s="465" t="n"/>
      <c r="X338" s="465" t="n"/>
      <c r="Y338" s="465" t="n"/>
      <c r="Z338" s="465" t="n"/>
    </row>
    <row r="339" ht="9.75" customHeight="1" s="726">
      <c r="A339" s="465" t="n"/>
      <c r="B339" s="200" t="n"/>
      <c r="C339" s="465" t="n"/>
      <c r="D339" s="193" t="n"/>
      <c r="E339" s="200" t="n"/>
      <c r="F339" s="365" t="n"/>
      <c r="G339" s="200" t="n"/>
      <c r="H339" s="365" t="n"/>
      <c r="I339" s="193" t="n"/>
      <c r="J339" s="574" t="n"/>
      <c r="K339" s="573" t="n"/>
      <c r="L339" s="574" t="n"/>
      <c r="M339" s="573" t="n"/>
      <c r="N339" s="193" t="n"/>
      <c r="O339" s="465" t="n"/>
      <c r="P339" s="116" t="n"/>
      <c r="Q339" s="116" t="n"/>
      <c r="R339" s="465" t="n"/>
      <c r="S339" s="465" t="n"/>
      <c r="T339" s="465" t="n"/>
      <c r="U339" s="465" t="n"/>
      <c r="V339" s="465" t="n"/>
      <c r="W339" s="465" t="n"/>
      <c r="X339" s="465" t="n"/>
      <c r="Y339" s="465" t="n"/>
      <c r="Z339" s="465" t="n"/>
    </row>
    <row r="340" ht="9.75" customHeight="1" s="726">
      <c r="A340" s="465" t="n"/>
      <c r="B340" s="200" t="n"/>
      <c r="C340" s="465" t="n"/>
      <c r="D340" s="193" t="n"/>
      <c r="E340" s="200" t="n"/>
      <c r="F340" s="365" t="n"/>
      <c r="G340" s="200" t="n"/>
      <c r="H340" s="365" t="n"/>
      <c r="I340" s="193" t="n"/>
      <c r="J340" s="574" t="n"/>
      <c r="K340" s="573" t="n"/>
      <c r="L340" s="574" t="n"/>
      <c r="M340" s="573" t="n"/>
      <c r="N340" s="193" t="n"/>
      <c r="O340" s="465" t="n"/>
      <c r="P340" s="116" t="n"/>
      <c r="Q340" s="116" t="n"/>
      <c r="R340" s="465" t="n"/>
      <c r="S340" s="465" t="n"/>
      <c r="T340" s="465" t="n"/>
      <c r="U340" s="465" t="n"/>
      <c r="V340" s="465" t="n"/>
      <c r="W340" s="465" t="n"/>
      <c r="X340" s="465" t="n"/>
      <c r="Y340" s="465" t="n"/>
      <c r="Z340" s="465" t="n"/>
    </row>
    <row r="341" ht="9.75" customHeight="1" s="726">
      <c r="A341" s="465" t="n"/>
      <c r="B341" s="200" t="n"/>
      <c r="C341" s="465" t="n"/>
      <c r="D341" s="193" t="n"/>
      <c r="E341" s="200" t="n"/>
      <c r="F341" s="365" t="n"/>
      <c r="G341" s="200" t="n"/>
      <c r="H341" s="365" t="n"/>
      <c r="I341" s="193" t="n"/>
      <c r="J341" s="574" t="n"/>
      <c r="K341" s="573" t="n"/>
      <c r="L341" s="574" t="n"/>
      <c r="M341" s="573" t="n"/>
      <c r="N341" s="193" t="n"/>
      <c r="O341" s="465" t="n"/>
      <c r="P341" s="116" t="n"/>
      <c r="Q341" s="116" t="n"/>
      <c r="R341" s="465" t="n"/>
      <c r="S341" s="465" t="n"/>
      <c r="T341" s="465" t="n"/>
      <c r="U341" s="465" t="n"/>
      <c r="V341" s="465" t="n"/>
      <c r="W341" s="465" t="n"/>
      <c r="X341" s="465" t="n"/>
      <c r="Y341" s="465" t="n"/>
      <c r="Z341" s="465" t="n"/>
    </row>
    <row r="342" ht="9.75" customHeight="1" s="726">
      <c r="A342" s="465" t="n"/>
      <c r="B342" s="200" t="n"/>
      <c r="C342" s="465" t="n"/>
      <c r="D342" s="193" t="n"/>
      <c r="E342" s="200" t="n"/>
      <c r="F342" s="365" t="n"/>
      <c r="G342" s="200" t="n"/>
      <c r="H342" s="365" t="n"/>
      <c r="I342" s="193" t="n"/>
      <c r="J342" s="574" t="n"/>
      <c r="K342" s="573" t="n"/>
      <c r="L342" s="574" t="n"/>
      <c r="M342" s="573" t="n"/>
      <c r="N342" s="193" t="n"/>
      <c r="O342" s="465" t="n"/>
      <c r="P342" s="116" t="n"/>
      <c r="Q342" s="116" t="n"/>
      <c r="R342" s="465" t="n"/>
      <c r="S342" s="465" t="n"/>
      <c r="T342" s="465" t="n"/>
      <c r="U342" s="465" t="n"/>
      <c r="V342" s="465" t="n"/>
      <c r="W342" s="465" t="n"/>
      <c r="X342" s="465" t="n"/>
      <c r="Y342" s="465" t="n"/>
      <c r="Z342" s="465" t="n"/>
    </row>
    <row r="343" ht="9.75" customHeight="1" s="726">
      <c r="A343" s="465" t="n"/>
      <c r="B343" s="200" t="n"/>
      <c r="C343" s="465" t="n"/>
      <c r="D343" s="193" t="n"/>
      <c r="E343" s="200" t="n"/>
      <c r="F343" s="365" t="n"/>
      <c r="G343" s="200" t="n"/>
      <c r="H343" s="365" t="n"/>
      <c r="I343" s="193" t="n"/>
      <c r="J343" s="574" t="n"/>
      <c r="K343" s="573" t="n"/>
      <c r="L343" s="574" t="n"/>
      <c r="M343" s="573" t="n"/>
      <c r="N343" s="193" t="n"/>
      <c r="O343" s="465" t="n"/>
      <c r="P343" s="116" t="n"/>
      <c r="Q343" s="116" t="n"/>
      <c r="R343" s="465" t="n"/>
      <c r="S343" s="465" t="n"/>
      <c r="T343" s="465" t="n"/>
      <c r="U343" s="465" t="n"/>
      <c r="V343" s="465" t="n"/>
      <c r="W343" s="465" t="n"/>
      <c r="X343" s="465" t="n"/>
      <c r="Y343" s="465" t="n"/>
      <c r="Z343" s="465" t="n"/>
    </row>
    <row r="344" ht="9.75" customHeight="1" s="726">
      <c r="A344" s="465" t="n"/>
      <c r="B344" s="200" t="n"/>
      <c r="C344" s="465" t="n"/>
      <c r="D344" s="193" t="n"/>
      <c r="E344" s="200" t="n"/>
      <c r="F344" s="365" t="n"/>
      <c r="G344" s="200" t="n"/>
      <c r="H344" s="365" t="n"/>
      <c r="I344" s="193" t="n"/>
      <c r="J344" s="574" t="n"/>
      <c r="K344" s="573" t="n"/>
      <c r="L344" s="574" t="n"/>
      <c r="M344" s="573" t="n"/>
      <c r="N344" s="193" t="n"/>
      <c r="O344" s="465" t="n"/>
      <c r="P344" s="116" t="n"/>
      <c r="Q344" s="116" t="n"/>
      <c r="R344" s="465" t="n"/>
      <c r="S344" s="465" t="n"/>
      <c r="T344" s="465" t="n"/>
      <c r="U344" s="465" t="n"/>
      <c r="V344" s="465" t="n"/>
      <c r="W344" s="465" t="n"/>
      <c r="X344" s="465" t="n"/>
      <c r="Y344" s="465" t="n"/>
      <c r="Z344" s="465" t="n"/>
    </row>
    <row r="345" ht="9.75" customHeight="1" s="726">
      <c r="A345" s="465" t="n"/>
      <c r="B345" s="200" t="n"/>
      <c r="C345" s="465" t="n"/>
      <c r="D345" s="193" t="n"/>
      <c r="E345" s="200" t="n"/>
      <c r="F345" s="365" t="n"/>
      <c r="G345" s="200" t="n"/>
      <c r="H345" s="365" t="n"/>
      <c r="I345" s="193" t="n"/>
      <c r="J345" s="574" t="n"/>
      <c r="K345" s="573" t="n"/>
      <c r="L345" s="574" t="n"/>
      <c r="M345" s="573" t="n"/>
      <c r="N345" s="193" t="n"/>
      <c r="O345" s="465" t="n"/>
      <c r="P345" s="116" t="n"/>
      <c r="Q345" s="116" t="n"/>
      <c r="R345" s="465" t="n"/>
      <c r="S345" s="465" t="n"/>
      <c r="T345" s="465" t="n"/>
      <c r="U345" s="465" t="n"/>
      <c r="V345" s="465" t="n"/>
      <c r="W345" s="465" t="n"/>
      <c r="X345" s="465" t="n"/>
      <c r="Y345" s="465" t="n"/>
      <c r="Z345" s="465" t="n"/>
    </row>
    <row r="346" ht="9.75" customHeight="1" s="726">
      <c r="A346" s="465" t="n"/>
      <c r="B346" s="200" t="n"/>
      <c r="C346" s="465" t="n"/>
      <c r="D346" s="193" t="n"/>
      <c r="E346" s="200" t="n"/>
      <c r="F346" s="365" t="n"/>
      <c r="G346" s="200" t="n"/>
      <c r="H346" s="365" t="n"/>
      <c r="I346" s="193" t="n"/>
      <c r="J346" s="574" t="n"/>
      <c r="K346" s="573" t="n"/>
      <c r="L346" s="574" t="n"/>
      <c r="M346" s="573" t="n"/>
      <c r="N346" s="193" t="n"/>
      <c r="O346" s="465" t="n"/>
      <c r="P346" s="116" t="n"/>
      <c r="Q346" s="116" t="n"/>
      <c r="R346" s="465" t="n"/>
      <c r="S346" s="465" t="n"/>
      <c r="T346" s="465" t="n"/>
      <c r="U346" s="465" t="n"/>
      <c r="V346" s="465" t="n"/>
      <c r="W346" s="465" t="n"/>
      <c r="X346" s="465" t="n"/>
      <c r="Y346" s="465" t="n"/>
      <c r="Z346" s="465" t="n"/>
    </row>
    <row r="347" ht="9.75" customHeight="1" s="726">
      <c r="A347" s="465" t="n"/>
      <c r="B347" s="200" t="n"/>
      <c r="C347" s="465" t="n"/>
      <c r="D347" s="193" t="n"/>
      <c r="E347" s="200" t="n"/>
      <c r="F347" s="365" t="n"/>
      <c r="G347" s="200" t="n"/>
      <c r="H347" s="365" t="n"/>
      <c r="I347" s="193" t="n"/>
      <c r="J347" s="574" t="n"/>
      <c r="K347" s="573" t="n"/>
      <c r="L347" s="574" t="n"/>
      <c r="M347" s="573" t="n"/>
      <c r="N347" s="193" t="n"/>
      <c r="O347" s="465" t="n"/>
      <c r="P347" s="116" t="n"/>
      <c r="Q347" s="116" t="n"/>
      <c r="R347" s="465" t="n"/>
      <c r="S347" s="465" t="n"/>
      <c r="T347" s="465" t="n"/>
      <c r="U347" s="465" t="n"/>
      <c r="V347" s="465" t="n"/>
      <c r="W347" s="465" t="n"/>
      <c r="X347" s="465" t="n"/>
      <c r="Y347" s="465" t="n"/>
      <c r="Z347" s="465" t="n"/>
    </row>
    <row r="348" ht="9.75" customHeight="1" s="726">
      <c r="A348" s="465" t="n"/>
      <c r="B348" s="200" t="n"/>
      <c r="C348" s="465" t="n"/>
      <c r="D348" s="193" t="n"/>
      <c r="E348" s="200" t="n"/>
      <c r="F348" s="365" t="n"/>
      <c r="G348" s="200" t="n"/>
      <c r="H348" s="365" t="n"/>
      <c r="I348" s="193" t="n"/>
      <c r="J348" s="574" t="n"/>
      <c r="K348" s="573" t="n"/>
      <c r="L348" s="574" t="n"/>
      <c r="M348" s="573" t="n"/>
      <c r="N348" s="193" t="n"/>
      <c r="O348" s="465" t="n"/>
      <c r="P348" s="116" t="n"/>
      <c r="Q348" s="116" t="n"/>
      <c r="R348" s="465" t="n"/>
      <c r="S348" s="465" t="n"/>
      <c r="T348" s="465" t="n"/>
      <c r="U348" s="465" t="n"/>
      <c r="V348" s="465" t="n"/>
      <c r="W348" s="465" t="n"/>
      <c r="X348" s="465" t="n"/>
      <c r="Y348" s="465" t="n"/>
      <c r="Z348" s="465" t="n"/>
    </row>
    <row r="349" ht="9.75" customHeight="1" s="726">
      <c r="A349" s="465" t="n"/>
      <c r="B349" s="200" t="n"/>
      <c r="C349" s="465" t="n"/>
      <c r="D349" s="193" t="n"/>
      <c r="E349" s="200" t="n"/>
      <c r="F349" s="365" t="n"/>
      <c r="G349" s="200" t="n"/>
      <c r="H349" s="365" t="n"/>
      <c r="I349" s="193" t="n"/>
      <c r="J349" s="574" t="n"/>
      <c r="K349" s="573" t="n"/>
      <c r="L349" s="574" t="n"/>
      <c r="M349" s="573" t="n"/>
      <c r="N349" s="193" t="n"/>
      <c r="O349" s="465" t="n"/>
      <c r="P349" s="116" t="n"/>
      <c r="Q349" s="116" t="n"/>
      <c r="R349" s="465" t="n"/>
      <c r="S349" s="465" t="n"/>
      <c r="T349" s="465" t="n"/>
      <c r="U349" s="465" t="n"/>
      <c r="V349" s="465" t="n"/>
      <c r="W349" s="465" t="n"/>
      <c r="X349" s="465" t="n"/>
      <c r="Y349" s="465" t="n"/>
      <c r="Z349" s="465" t="n"/>
    </row>
    <row r="350" ht="9.75" customHeight="1" s="726">
      <c r="A350" s="465" t="n"/>
      <c r="B350" s="200" t="n"/>
      <c r="C350" s="465" t="n"/>
      <c r="D350" s="193" t="n"/>
      <c r="E350" s="200" t="n"/>
      <c r="F350" s="365" t="n"/>
      <c r="G350" s="200" t="n"/>
      <c r="H350" s="365" t="n"/>
      <c r="I350" s="193" t="n"/>
      <c r="J350" s="574" t="n"/>
      <c r="K350" s="573" t="n"/>
      <c r="L350" s="574" t="n"/>
      <c r="M350" s="573" t="n"/>
      <c r="N350" s="193" t="n"/>
      <c r="O350" s="465" t="n"/>
      <c r="P350" s="116" t="n"/>
      <c r="Q350" s="116" t="n"/>
      <c r="R350" s="465" t="n"/>
      <c r="S350" s="465" t="n"/>
      <c r="T350" s="465" t="n"/>
      <c r="U350" s="465" t="n"/>
      <c r="V350" s="465" t="n"/>
      <c r="W350" s="465" t="n"/>
      <c r="X350" s="465" t="n"/>
      <c r="Y350" s="465" t="n"/>
      <c r="Z350" s="465" t="n"/>
    </row>
    <row r="351" ht="9.75" customHeight="1" s="726">
      <c r="A351" s="465" t="n"/>
      <c r="B351" s="200" t="n"/>
      <c r="C351" s="465" t="n"/>
      <c r="D351" s="193" t="n"/>
      <c r="E351" s="200" t="n"/>
      <c r="F351" s="365" t="n"/>
      <c r="G351" s="200" t="n"/>
      <c r="H351" s="365" t="n"/>
      <c r="I351" s="193" t="n"/>
      <c r="J351" s="574" t="n"/>
      <c r="K351" s="573" t="n"/>
      <c r="L351" s="574" t="n"/>
      <c r="M351" s="573" t="n"/>
      <c r="N351" s="193" t="n"/>
      <c r="O351" s="465" t="n"/>
      <c r="P351" s="116" t="n"/>
      <c r="Q351" s="116" t="n"/>
      <c r="R351" s="465" t="n"/>
      <c r="S351" s="465" t="n"/>
      <c r="T351" s="465" t="n"/>
      <c r="U351" s="465" t="n"/>
      <c r="V351" s="465" t="n"/>
      <c r="W351" s="465" t="n"/>
      <c r="X351" s="465" t="n"/>
      <c r="Y351" s="465" t="n"/>
      <c r="Z351" s="465" t="n"/>
    </row>
    <row r="352" ht="9.75" customHeight="1" s="726">
      <c r="A352" s="465" t="n"/>
      <c r="B352" s="200" t="n"/>
      <c r="C352" s="465" t="n"/>
      <c r="D352" s="193" t="n"/>
      <c r="E352" s="200" t="n"/>
      <c r="F352" s="365" t="n"/>
      <c r="G352" s="200" t="n"/>
      <c r="H352" s="365" t="n"/>
      <c r="I352" s="193" t="n"/>
      <c r="J352" s="574" t="n"/>
      <c r="K352" s="573" t="n"/>
      <c r="L352" s="574" t="n"/>
      <c r="M352" s="573" t="n"/>
      <c r="N352" s="193" t="n"/>
      <c r="O352" s="465" t="n"/>
      <c r="P352" s="116" t="n"/>
      <c r="Q352" s="116" t="n"/>
      <c r="R352" s="465" t="n"/>
      <c r="S352" s="465" t="n"/>
      <c r="T352" s="465" t="n"/>
      <c r="U352" s="465" t="n"/>
      <c r="V352" s="465" t="n"/>
      <c r="W352" s="465" t="n"/>
      <c r="X352" s="465" t="n"/>
      <c r="Y352" s="465" t="n"/>
      <c r="Z352" s="465" t="n"/>
    </row>
    <row r="353" ht="9.75" customHeight="1" s="726">
      <c r="A353" s="465" t="n"/>
      <c r="B353" s="200" t="n"/>
      <c r="C353" s="465" t="n"/>
      <c r="D353" s="193" t="n"/>
      <c r="E353" s="200" t="n"/>
      <c r="F353" s="365" t="n"/>
      <c r="G353" s="200" t="n"/>
      <c r="H353" s="365" t="n"/>
      <c r="I353" s="193" t="n"/>
      <c r="J353" s="574" t="n"/>
      <c r="K353" s="573" t="n"/>
      <c r="L353" s="574" t="n"/>
      <c r="M353" s="573" t="n"/>
      <c r="N353" s="193" t="n"/>
      <c r="O353" s="465" t="n"/>
      <c r="P353" s="116" t="n"/>
      <c r="Q353" s="116" t="n"/>
      <c r="R353" s="465" t="n"/>
      <c r="S353" s="465" t="n"/>
      <c r="T353" s="465" t="n"/>
      <c r="U353" s="465" t="n"/>
      <c r="V353" s="465" t="n"/>
      <c r="W353" s="465" t="n"/>
      <c r="X353" s="465" t="n"/>
      <c r="Y353" s="465" t="n"/>
      <c r="Z353" s="465" t="n"/>
    </row>
    <row r="354" ht="9.75" customHeight="1" s="726">
      <c r="A354" s="465" t="n"/>
      <c r="B354" s="200" t="n"/>
      <c r="C354" s="465" t="n"/>
      <c r="D354" s="193" t="n"/>
      <c r="E354" s="200" t="n"/>
      <c r="F354" s="365" t="n"/>
      <c r="G354" s="200" t="n"/>
      <c r="H354" s="365" t="n"/>
      <c r="I354" s="193" t="n"/>
      <c r="J354" s="574" t="n"/>
      <c r="K354" s="573" t="n"/>
      <c r="L354" s="574" t="n"/>
      <c r="M354" s="573" t="n"/>
      <c r="N354" s="193" t="n"/>
      <c r="O354" s="465" t="n"/>
      <c r="P354" s="116" t="n"/>
      <c r="Q354" s="116" t="n"/>
      <c r="R354" s="465" t="n"/>
      <c r="S354" s="465" t="n"/>
      <c r="T354" s="465" t="n"/>
      <c r="U354" s="465" t="n"/>
      <c r="V354" s="465" t="n"/>
      <c r="W354" s="465" t="n"/>
      <c r="X354" s="465" t="n"/>
      <c r="Y354" s="465" t="n"/>
      <c r="Z354" s="465" t="n"/>
    </row>
    <row r="355" ht="9.75" customHeight="1" s="726">
      <c r="A355" s="465" t="n"/>
      <c r="B355" s="200" t="n"/>
      <c r="C355" s="465" t="n"/>
      <c r="D355" s="193" t="n"/>
      <c r="E355" s="200" t="n"/>
      <c r="F355" s="365" t="n"/>
      <c r="G355" s="200" t="n"/>
      <c r="H355" s="365" t="n"/>
      <c r="I355" s="193" t="n"/>
      <c r="J355" s="574" t="n"/>
      <c r="K355" s="573" t="n"/>
      <c r="L355" s="574" t="n"/>
      <c r="M355" s="573" t="n"/>
      <c r="N355" s="193" t="n"/>
      <c r="O355" s="465" t="n"/>
      <c r="P355" s="116" t="n"/>
      <c r="Q355" s="116" t="n"/>
      <c r="R355" s="465" t="n"/>
      <c r="S355" s="465" t="n"/>
      <c r="T355" s="465" t="n"/>
      <c r="U355" s="465" t="n"/>
      <c r="V355" s="465" t="n"/>
      <c r="W355" s="465" t="n"/>
      <c r="X355" s="465" t="n"/>
      <c r="Y355" s="465" t="n"/>
      <c r="Z355" s="465" t="n"/>
    </row>
    <row r="356" ht="9.75" customHeight="1" s="726">
      <c r="A356" s="465" t="n"/>
      <c r="B356" s="200" t="n"/>
      <c r="C356" s="465" t="n"/>
      <c r="D356" s="193" t="n"/>
      <c r="E356" s="200" t="n"/>
      <c r="F356" s="365" t="n"/>
      <c r="G356" s="200" t="n"/>
      <c r="H356" s="365" t="n"/>
      <c r="I356" s="193" t="n"/>
      <c r="J356" s="574" t="n"/>
      <c r="K356" s="573" t="n"/>
      <c r="L356" s="574" t="n"/>
      <c r="M356" s="573" t="n"/>
      <c r="N356" s="193" t="n"/>
      <c r="O356" s="465" t="n"/>
      <c r="P356" s="116" t="n"/>
      <c r="Q356" s="116" t="n"/>
      <c r="R356" s="465" t="n"/>
      <c r="S356" s="465" t="n"/>
      <c r="T356" s="465" t="n"/>
      <c r="U356" s="465" t="n"/>
      <c r="V356" s="465" t="n"/>
      <c r="W356" s="465" t="n"/>
      <c r="X356" s="465" t="n"/>
      <c r="Y356" s="465" t="n"/>
      <c r="Z356" s="465" t="n"/>
    </row>
    <row r="357" ht="9.75" customHeight="1" s="726">
      <c r="A357" s="465" t="n"/>
      <c r="B357" s="200" t="n"/>
      <c r="C357" s="465" t="n"/>
      <c r="D357" s="193" t="n"/>
      <c r="E357" s="200" t="n"/>
      <c r="F357" s="365" t="n"/>
      <c r="G357" s="200" t="n"/>
      <c r="H357" s="365" t="n"/>
      <c r="I357" s="193" t="n"/>
      <c r="J357" s="574" t="n"/>
      <c r="K357" s="573" t="n"/>
      <c r="L357" s="574" t="n"/>
      <c r="M357" s="573" t="n"/>
      <c r="N357" s="193" t="n"/>
      <c r="O357" s="465" t="n"/>
      <c r="P357" s="116" t="n"/>
      <c r="Q357" s="116" t="n"/>
      <c r="R357" s="465" t="n"/>
      <c r="S357" s="465" t="n"/>
      <c r="T357" s="465" t="n"/>
      <c r="U357" s="465" t="n"/>
      <c r="V357" s="465" t="n"/>
      <c r="W357" s="465" t="n"/>
      <c r="X357" s="465" t="n"/>
      <c r="Y357" s="465" t="n"/>
      <c r="Z357" s="465" t="n"/>
    </row>
    <row r="358" ht="9.75" customHeight="1" s="726">
      <c r="A358" s="465" t="n"/>
      <c r="B358" s="200" t="n"/>
      <c r="C358" s="465" t="n"/>
      <c r="D358" s="193" t="n"/>
      <c r="E358" s="200" t="n"/>
      <c r="F358" s="365" t="n"/>
      <c r="G358" s="200" t="n"/>
      <c r="H358" s="365" t="n"/>
      <c r="I358" s="193" t="n"/>
      <c r="J358" s="574" t="n"/>
      <c r="K358" s="573" t="n"/>
      <c r="L358" s="574" t="n"/>
      <c r="M358" s="573" t="n"/>
      <c r="N358" s="193" t="n"/>
      <c r="O358" s="465" t="n"/>
      <c r="P358" s="116" t="n"/>
      <c r="Q358" s="116" t="n"/>
      <c r="R358" s="465" t="n"/>
      <c r="S358" s="465" t="n"/>
      <c r="T358" s="465" t="n"/>
      <c r="U358" s="465" t="n"/>
      <c r="V358" s="465" t="n"/>
      <c r="W358" s="465" t="n"/>
      <c r="X358" s="465" t="n"/>
      <c r="Y358" s="465" t="n"/>
      <c r="Z358" s="465" t="n"/>
    </row>
    <row r="359" ht="9.75" customHeight="1" s="726">
      <c r="A359" s="465" t="n"/>
      <c r="B359" s="200" t="n"/>
      <c r="C359" s="465" t="n"/>
      <c r="D359" s="193" t="n"/>
      <c r="E359" s="200" t="n"/>
      <c r="F359" s="365" t="n"/>
      <c r="G359" s="200" t="n"/>
      <c r="H359" s="365" t="n"/>
      <c r="I359" s="193" t="n"/>
      <c r="J359" s="574" t="n"/>
      <c r="K359" s="573" t="n"/>
      <c r="L359" s="574" t="n"/>
      <c r="M359" s="573" t="n"/>
      <c r="N359" s="193" t="n"/>
      <c r="O359" s="465" t="n"/>
      <c r="P359" s="116" t="n"/>
      <c r="Q359" s="116" t="n"/>
      <c r="R359" s="465" t="n"/>
      <c r="S359" s="465" t="n"/>
      <c r="T359" s="465" t="n"/>
      <c r="U359" s="465" t="n"/>
      <c r="V359" s="465" t="n"/>
      <c r="W359" s="465" t="n"/>
      <c r="X359" s="465" t="n"/>
      <c r="Y359" s="465" t="n"/>
      <c r="Z359" s="465" t="n"/>
    </row>
    <row r="360" ht="9.75" customHeight="1" s="726">
      <c r="A360" s="465" t="n"/>
      <c r="B360" s="200" t="n"/>
      <c r="C360" s="465" t="n"/>
      <c r="D360" s="193" t="n"/>
      <c r="E360" s="200" t="n"/>
      <c r="F360" s="365" t="n"/>
      <c r="G360" s="200" t="n"/>
      <c r="H360" s="365" t="n"/>
      <c r="I360" s="193" t="n"/>
      <c r="J360" s="574" t="n"/>
      <c r="K360" s="573" t="n"/>
      <c r="L360" s="574" t="n"/>
      <c r="M360" s="573" t="n"/>
      <c r="N360" s="193" t="n"/>
      <c r="O360" s="465" t="n"/>
      <c r="P360" s="116" t="n"/>
      <c r="Q360" s="116" t="n"/>
      <c r="R360" s="465" t="n"/>
      <c r="S360" s="465" t="n"/>
      <c r="T360" s="465" t="n"/>
      <c r="U360" s="465" t="n"/>
      <c r="V360" s="465" t="n"/>
      <c r="W360" s="465" t="n"/>
      <c r="X360" s="465" t="n"/>
      <c r="Y360" s="465" t="n"/>
      <c r="Z360" s="465" t="n"/>
    </row>
    <row r="361" ht="9.75" customHeight="1" s="726">
      <c r="A361" s="465" t="n"/>
      <c r="B361" s="200" t="n"/>
      <c r="C361" s="465" t="n"/>
      <c r="D361" s="193" t="n"/>
      <c r="E361" s="200" t="n"/>
      <c r="F361" s="365" t="n"/>
      <c r="G361" s="200" t="n"/>
      <c r="H361" s="365" t="n"/>
      <c r="I361" s="193" t="n"/>
      <c r="J361" s="574" t="n"/>
      <c r="K361" s="573" t="n"/>
      <c r="L361" s="574" t="n"/>
      <c r="M361" s="573" t="n"/>
      <c r="N361" s="193" t="n"/>
      <c r="O361" s="465" t="n"/>
      <c r="P361" s="116" t="n"/>
      <c r="Q361" s="116" t="n"/>
      <c r="R361" s="465" t="n"/>
      <c r="S361" s="465" t="n"/>
      <c r="T361" s="465" t="n"/>
      <c r="U361" s="465" t="n"/>
      <c r="V361" s="465" t="n"/>
      <c r="W361" s="465" t="n"/>
      <c r="X361" s="465" t="n"/>
      <c r="Y361" s="465" t="n"/>
      <c r="Z361" s="465" t="n"/>
    </row>
    <row r="362" ht="9.75" customHeight="1" s="726">
      <c r="A362" s="465" t="n"/>
      <c r="B362" s="200" t="n"/>
      <c r="C362" s="465" t="n"/>
      <c r="D362" s="193" t="n"/>
      <c r="E362" s="200" t="n"/>
      <c r="F362" s="365" t="n"/>
      <c r="G362" s="200" t="n"/>
      <c r="H362" s="365" t="n"/>
      <c r="I362" s="193" t="n"/>
      <c r="J362" s="574" t="n"/>
      <c r="K362" s="573" t="n"/>
      <c r="L362" s="574" t="n"/>
      <c r="M362" s="573" t="n"/>
      <c r="N362" s="193" t="n"/>
      <c r="O362" s="465" t="n"/>
      <c r="P362" s="116" t="n"/>
      <c r="Q362" s="116" t="n"/>
      <c r="R362" s="465" t="n"/>
      <c r="S362" s="465" t="n"/>
      <c r="T362" s="465" t="n"/>
      <c r="U362" s="465" t="n"/>
      <c r="V362" s="465" t="n"/>
      <c r="W362" s="465" t="n"/>
      <c r="X362" s="465" t="n"/>
      <c r="Y362" s="465" t="n"/>
      <c r="Z362" s="465" t="n"/>
    </row>
    <row r="363" ht="9.75" customHeight="1" s="726">
      <c r="A363" s="465" t="n"/>
      <c r="B363" s="200" t="n"/>
      <c r="C363" s="465" t="n"/>
      <c r="D363" s="193" t="n"/>
      <c r="E363" s="200" t="n"/>
      <c r="F363" s="365" t="n"/>
      <c r="G363" s="200" t="n"/>
      <c r="H363" s="365" t="n"/>
      <c r="I363" s="193" t="n"/>
      <c r="J363" s="574" t="n"/>
      <c r="K363" s="573" t="n"/>
      <c r="L363" s="574" t="n"/>
      <c r="M363" s="573" t="n"/>
      <c r="N363" s="193" t="n"/>
      <c r="O363" s="465" t="n"/>
      <c r="P363" s="116" t="n"/>
      <c r="Q363" s="116" t="n"/>
      <c r="R363" s="465" t="n"/>
      <c r="S363" s="465" t="n"/>
      <c r="T363" s="465" t="n"/>
      <c r="U363" s="465" t="n"/>
      <c r="V363" s="465" t="n"/>
      <c r="W363" s="465" t="n"/>
      <c r="X363" s="465" t="n"/>
      <c r="Y363" s="465" t="n"/>
      <c r="Z363" s="465" t="n"/>
    </row>
    <row r="364" ht="9.75" customHeight="1" s="726">
      <c r="A364" s="465" t="n"/>
      <c r="B364" s="200" t="n"/>
      <c r="C364" s="465" t="n"/>
      <c r="D364" s="193" t="n"/>
      <c r="E364" s="200" t="n"/>
      <c r="F364" s="365" t="n"/>
      <c r="G364" s="200" t="n"/>
      <c r="H364" s="365" t="n"/>
      <c r="I364" s="193" t="n"/>
      <c r="J364" s="574" t="n"/>
      <c r="K364" s="573" t="n"/>
      <c r="L364" s="574" t="n"/>
      <c r="M364" s="573" t="n"/>
      <c r="N364" s="193" t="n"/>
      <c r="O364" s="465" t="n"/>
      <c r="P364" s="116" t="n"/>
      <c r="Q364" s="116" t="n"/>
      <c r="R364" s="465" t="n"/>
      <c r="S364" s="465" t="n"/>
      <c r="T364" s="465" t="n"/>
      <c r="U364" s="465" t="n"/>
      <c r="V364" s="465" t="n"/>
      <c r="W364" s="465" t="n"/>
      <c r="X364" s="465" t="n"/>
      <c r="Y364" s="465" t="n"/>
      <c r="Z364" s="465" t="n"/>
    </row>
    <row r="365" ht="9.75" customHeight="1" s="726">
      <c r="A365" s="465" t="n"/>
      <c r="B365" s="200" t="n"/>
      <c r="C365" s="465" t="n"/>
      <c r="D365" s="193" t="n"/>
      <c r="E365" s="200" t="n"/>
      <c r="F365" s="365" t="n"/>
      <c r="G365" s="200" t="n"/>
      <c r="H365" s="365" t="n"/>
      <c r="I365" s="193" t="n"/>
      <c r="J365" s="574" t="n"/>
      <c r="K365" s="573" t="n"/>
      <c r="L365" s="574" t="n"/>
      <c r="M365" s="573" t="n"/>
      <c r="N365" s="193" t="n"/>
      <c r="O365" s="465" t="n"/>
      <c r="P365" s="116" t="n"/>
      <c r="Q365" s="116" t="n"/>
      <c r="R365" s="465" t="n"/>
      <c r="S365" s="465" t="n"/>
      <c r="T365" s="465" t="n"/>
      <c r="U365" s="465" t="n"/>
      <c r="V365" s="465" t="n"/>
      <c r="W365" s="465" t="n"/>
      <c r="X365" s="465" t="n"/>
      <c r="Y365" s="465" t="n"/>
      <c r="Z365" s="465" t="n"/>
    </row>
    <row r="366" ht="9.75" customHeight="1" s="726">
      <c r="A366" s="465" t="n"/>
      <c r="B366" s="200" t="n"/>
      <c r="C366" s="465" t="n"/>
      <c r="D366" s="193" t="n"/>
      <c r="E366" s="200" t="n"/>
      <c r="F366" s="365" t="n"/>
      <c r="G366" s="200" t="n"/>
      <c r="H366" s="365" t="n"/>
      <c r="I366" s="193" t="n"/>
      <c r="J366" s="574" t="n"/>
      <c r="K366" s="573" t="n"/>
      <c r="L366" s="574" t="n"/>
      <c r="M366" s="573" t="n"/>
      <c r="N366" s="193" t="n"/>
      <c r="O366" s="465" t="n"/>
      <c r="P366" s="116" t="n"/>
      <c r="Q366" s="116" t="n"/>
      <c r="R366" s="465" t="n"/>
      <c r="S366" s="465" t="n"/>
      <c r="T366" s="465" t="n"/>
      <c r="U366" s="465" t="n"/>
      <c r="V366" s="465" t="n"/>
      <c r="W366" s="465" t="n"/>
      <c r="X366" s="465" t="n"/>
      <c r="Y366" s="465" t="n"/>
      <c r="Z366" s="465" t="n"/>
    </row>
    <row r="367" ht="9.75" customHeight="1" s="726">
      <c r="A367" s="465" t="n"/>
      <c r="B367" s="200" t="n"/>
      <c r="C367" s="465" t="n"/>
      <c r="D367" s="193" t="n"/>
      <c r="E367" s="200" t="n"/>
      <c r="F367" s="365" t="n"/>
      <c r="G367" s="200" t="n"/>
      <c r="H367" s="365" t="n"/>
      <c r="I367" s="193" t="n"/>
      <c r="J367" s="574" t="n"/>
      <c r="K367" s="573" t="n"/>
      <c r="L367" s="574" t="n"/>
      <c r="M367" s="573" t="n"/>
      <c r="N367" s="193" t="n"/>
      <c r="O367" s="465" t="n"/>
      <c r="P367" s="116" t="n"/>
      <c r="Q367" s="116" t="n"/>
      <c r="R367" s="465" t="n"/>
      <c r="S367" s="465" t="n"/>
      <c r="T367" s="465" t="n"/>
      <c r="U367" s="465" t="n"/>
      <c r="V367" s="465" t="n"/>
      <c r="W367" s="465" t="n"/>
      <c r="X367" s="465" t="n"/>
      <c r="Y367" s="465" t="n"/>
      <c r="Z367" s="465" t="n"/>
    </row>
    <row r="368" ht="9.75" customHeight="1" s="726">
      <c r="A368" s="465" t="n"/>
      <c r="B368" s="200" t="n"/>
      <c r="C368" s="465" t="n"/>
      <c r="D368" s="193" t="n"/>
      <c r="E368" s="200" t="n"/>
      <c r="F368" s="365" t="n"/>
      <c r="G368" s="200" t="n"/>
      <c r="H368" s="365" t="n"/>
      <c r="I368" s="193" t="n"/>
      <c r="J368" s="574" t="n"/>
      <c r="K368" s="573" t="n"/>
      <c r="L368" s="574" t="n"/>
      <c r="M368" s="573" t="n"/>
      <c r="N368" s="193" t="n"/>
      <c r="O368" s="465" t="n"/>
      <c r="P368" s="116" t="n"/>
      <c r="Q368" s="116" t="n"/>
      <c r="R368" s="465" t="n"/>
      <c r="S368" s="465" t="n"/>
      <c r="T368" s="465" t="n"/>
      <c r="U368" s="465" t="n"/>
      <c r="V368" s="465" t="n"/>
      <c r="W368" s="465" t="n"/>
      <c r="X368" s="465" t="n"/>
      <c r="Y368" s="465" t="n"/>
      <c r="Z368" s="465" t="n"/>
    </row>
    <row r="369" ht="9.75" customHeight="1" s="726">
      <c r="A369" s="465" t="n"/>
      <c r="B369" s="200" t="n"/>
      <c r="C369" s="465" t="n"/>
      <c r="D369" s="193" t="n"/>
      <c r="E369" s="200" t="n"/>
      <c r="F369" s="365" t="n"/>
      <c r="G369" s="200" t="n"/>
      <c r="H369" s="365" t="n"/>
      <c r="I369" s="193" t="n"/>
      <c r="J369" s="574" t="n"/>
      <c r="K369" s="573" t="n"/>
      <c r="L369" s="574" t="n"/>
      <c r="M369" s="573" t="n"/>
      <c r="N369" s="193" t="n"/>
      <c r="O369" s="465" t="n"/>
      <c r="P369" s="116" t="n"/>
      <c r="Q369" s="116" t="n"/>
      <c r="R369" s="465" t="n"/>
      <c r="S369" s="465" t="n"/>
      <c r="T369" s="465" t="n"/>
      <c r="U369" s="465" t="n"/>
      <c r="V369" s="465" t="n"/>
      <c r="W369" s="465" t="n"/>
      <c r="X369" s="465" t="n"/>
      <c r="Y369" s="465" t="n"/>
      <c r="Z369" s="465" t="n"/>
    </row>
    <row r="370" ht="9.75" customHeight="1" s="726">
      <c r="A370" s="465" t="n"/>
      <c r="B370" s="200" t="n"/>
      <c r="C370" s="465" t="n"/>
      <c r="D370" s="193" t="n"/>
      <c r="E370" s="200" t="n"/>
      <c r="F370" s="365" t="n"/>
      <c r="G370" s="200" t="n"/>
      <c r="H370" s="365" t="n"/>
      <c r="I370" s="193" t="n"/>
      <c r="J370" s="574" t="n"/>
      <c r="K370" s="573" t="n"/>
      <c r="L370" s="574" t="n"/>
      <c r="M370" s="573" t="n"/>
      <c r="N370" s="193" t="n"/>
      <c r="O370" s="465" t="n"/>
      <c r="P370" s="116" t="n"/>
      <c r="Q370" s="116" t="n"/>
      <c r="R370" s="465" t="n"/>
      <c r="S370" s="465" t="n"/>
      <c r="T370" s="465" t="n"/>
      <c r="U370" s="465" t="n"/>
      <c r="V370" s="465" t="n"/>
      <c r="W370" s="465" t="n"/>
      <c r="X370" s="465" t="n"/>
      <c r="Y370" s="465" t="n"/>
      <c r="Z370" s="465" t="n"/>
    </row>
    <row r="371" ht="9.75" customHeight="1" s="726">
      <c r="A371" s="465" t="n"/>
      <c r="B371" s="200" t="n"/>
      <c r="C371" s="465" t="n"/>
      <c r="D371" s="193" t="n"/>
      <c r="E371" s="200" t="n"/>
      <c r="F371" s="365" t="n"/>
      <c r="G371" s="200" t="n"/>
      <c r="H371" s="365" t="n"/>
      <c r="I371" s="193" t="n"/>
      <c r="J371" s="574" t="n"/>
      <c r="K371" s="573" t="n"/>
      <c r="L371" s="574" t="n"/>
      <c r="M371" s="573" t="n"/>
      <c r="N371" s="193" t="n"/>
      <c r="O371" s="465" t="n"/>
      <c r="P371" s="116" t="n"/>
      <c r="Q371" s="116" t="n"/>
      <c r="R371" s="465" t="n"/>
      <c r="S371" s="465" t="n"/>
      <c r="T371" s="465" t="n"/>
      <c r="U371" s="465" t="n"/>
      <c r="V371" s="465" t="n"/>
      <c r="W371" s="465" t="n"/>
      <c r="X371" s="465" t="n"/>
      <c r="Y371" s="465" t="n"/>
      <c r="Z371" s="465" t="n"/>
    </row>
    <row r="372" ht="9.75" customHeight="1" s="726">
      <c r="A372" s="465" t="n"/>
      <c r="B372" s="200" t="n"/>
      <c r="C372" s="465" t="n"/>
      <c r="D372" s="193" t="n"/>
      <c r="E372" s="200" t="n"/>
      <c r="F372" s="365" t="n"/>
      <c r="G372" s="200" t="n"/>
      <c r="H372" s="365" t="n"/>
      <c r="I372" s="193" t="n"/>
      <c r="J372" s="574" t="n"/>
      <c r="K372" s="573" t="n"/>
      <c r="L372" s="574" t="n"/>
      <c r="M372" s="573" t="n"/>
      <c r="N372" s="193" t="n"/>
      <c r="O372" s="465" t="n"/>
      <c r="P372" s="116" t="n"/>
      <c r="Q372" s="116" t="n"/>
      <c r="R372" s="465" t="n"/>
      <c r="S372" s="465" t="n"/>
      <c r="T372" s="465" t="n"/>
      <c r="U372" s="465" t="n"/>
      <c r="V372" s="465" t="n"/>
      <c r="W372" s="465" t="n"/>
      <c r="X372" s="465" t="n"/>
      <c r="Y372" s="465" t="n"/>
      <c r="Z372" s="465" t="n"/>
    </row>
    <row r="373" ht="9.75" customHeight="1" s="726">
      <c r="A373" s="465" t="n"/>
      <c r="B373" s="200" t="n"/>
      <c r="C373" s="465" t="n"/>
      <c r="D373" s="193" t="n"/>
      <c r="E373" s="200" t="n"/>
      <c r="F373" s="365" t="n"/>
      <c r="G373" s="200" t="n"/>
      <c r="H373" s="365" t="n"/>
      <c r="I373" s="193" t="n"/>
      <c r="J373" s="574" t="n"/>
      <c r="K373" s="573" t="n"/>
      <c r="L373" s="574" t="n"/>
      <c r="M373" s="573" t="n"/>
      <c r="N373" s="193" t="n"/>
      <c r="O373" s="465" t="n"/>
      <c r="P373" s="116" t="n"/>
      <c r="Q373" s="116" t="n"/>
      <c r="R373" s="465" t="n"/>
      <c r="S373" s="465" t="n"/>
      <c r="T373" s="465" t="n"/>
      <c r="U373" s="465" t="n"/>
      <c r="V373" s="465" t="n"/>
      <c r="W373" s="465" t="n"/>
      <c r="X373" s="465" t="n"/>
      <c r="Y373" s="465" t="n"/>
      <c r="Z373" s="465" t="n"/>
    </row>
    <row r="374" ht="9.75" customHeight="1" s="726">
      <c r="A374" s="465" t="n"/>
      <c r="B374" s="200" t="n"/>
      <c r="C374" s="465" t="n"/>
      <c r="D374" s="193" t="n"/>
      <c r="E374" s="200" t="n"/>
      <c r="F374" s="365" t="n"/>
      <c r="G374" s="200" t="n"/>
      <c r="H374" s="365" t="n"/>
      <c r="I374" s="193" t="n"/>
      <c r="J374" s="574" t="n"/>
      <c r="K374" s="573" t="n"/>
      <c r="L374" s="574" t="n"/>
      <c r="M374" s="573" t="n"/>
      <c r="N374" s="193" t="n"/>
      <c r="O374" s="465" t="n"/>
      <c r="P374" s="116" t="n"/>
      <c r="Q374" s="116" t="n"/>
      <c r="R374" s="465" t="n"/>
      <c r="S374" s="465" t="n"/>
      <c r="T374" s="465" t="n"/>
      <c r="U374" s="465" t="n"/>
      <c r="V374" s="465" t="n"/>
      <c r="W374" s="465" t="n"/>
      <c r="X374" s="465" t="n"/>
      <c r="Y374" s="465" t="n"/>
      <c r="Z374" s="465" t="n"/>
    </row>
    <row r="375" ht="9.75" customHeight="1" s="726">
      <c r="A375" s="465" t="n"/>
      <c r="B375" s="200" t="n"/>
      <c r="C375" s="465" t="n"/>
      <c r="D375" s="193" t="n"/>
      <c r="E375" s="200" t="n"/>
      <c r="F375" s="365" t="n"/>
      <c r="G375" s="200" t="n"/>
      <c r="H375" s="365" t="n"/>
      <c r="I375" s="193" t="n"/>
      <c r="J375" s="574" t="n"/>
      <c r="K375" s="573" t="n"/>
      <c r="L375" s="574" t="n"/>
      <c r="M375" s="573" t="n"/>
      <c r="N375" s="193" t="n"/>
      <c r="O375" s="465" t="n"/>
      <c r="P375" s="116" t="n"/>
      <c r="Q375" s="116" t="n"/>
      <c r="R375" s="465" t="n"/>
      <c r="S375" s="465" t="n"/>
      <c r="T375" s="465" t="n"/>
      <c r="U375" s="465" t="n"/>
      <c r="V375" s="465" t="n"/>
      <c r="W375" s="465" t="n"/>
      <c r="X375" s="465" t="n"/>
      <c r="Y375" s="465" t="n"/>
      <c r="Z375" s="465" t="n"/>
    </row>
    <row r="376" ht="9.75" customHeight="1" s="726">
      <c r="A376" s="465" t="n"/>
      <c r="B376" s="200" t="n"/>
      <c r="C376" s="465" t="n"/>
      <c r="D376" s="193" t="n"/>
      <c r="E376" s="200" t="n"/>
      <c r="F376" s="365" t="n"/>
      <c r="G376" s="200" t="n"/>
      <c r="H376" s="365" t="n"/>
      <c r="I376" s="193" t="n"/>
      <c r="J376" s="574" t="n"/>
      <c r="K376" s="573" t="n"/>
      <c r="L376" s="574" t="n"/>
      <c r="M376" s="573" t="n"/>
      <c r="N376" s="193" t="n"/>
      <c r="O376" s="465" t="n"/>
      <c r="P376" s="116" t="n"/>
      <c r="Q376" s="116" t="n"/>
      <c r="R376" s="465" t="n"/>
      <c r="S376" s="465" t="n"/>
      <c r="T376" s="465" t="n"/>
      <c r="U376" s="465" t="n"/>
      <c r="V376" s="465" t="n"/>
      <c r="W376" s="465" t="n"/>
      <c r="X376" s="465" t="n"/>
      <c r="Y376" s="465" t="n"/>
      <c r="Z376" s="465" t="n"/>
    </row>
    <row r="377" ht="9.75" customHeight="1" s="726">
      <c r="A377" s="465" t="n"/>
      <c r="B377" s="200" t="n"/>
      <c r="C377" s="465" t="n"/>
      <c r="D377" s="193" t="n"/>
      <c r="E377" s="200" t="n"/>
      <c r="F377" s="365" t="n"/>
      <c r="G377" s="200" t="n"/>
      <c r="H377" s="365" t="n"/>
      <c r="I377" s="193" t="n"/>
      <c r="J377" s="574" t="n"/>
      <c r="K377" s="573" t="n"/>
      <c r="L377" s="574" t="n"/>
      <c r="M377" s="573" t="n"/>
      <c r="N377" s="193" t="n"/>
      <c r="O377" s="465" t="n"/>
      <c r="P377" s="116" t="n"/>
      <c r="Q377" s="116" t="n"/>
      <c r="R377" s="465" t="n"/>
      <c r="S377" s="465" t="n"/>
      <c r="T377" s="465" t="n"/>
      <c r="U377" s="465" t="n"/>
      <c r="V377" s="465" t="n"/>
      <c r="W377" s="465" t="n"/>
      <c r="X377" s="465" t="n"/>
      <c r="Y377" s="465" t="n"/>
      <c r="Z377" s="465" t="n"/>
    </row>
    <row r="378" ht="9.75" customHeight="1" s="726">
      <c r="A378" s="465" t="n"/>
      <c r="B378" s="200" t="n"/>
      <c r="C378" s="465" t="n"/>
      <c r="D378" s="193" t="n"/>
      <c r="E378" s="200" t="n"/>
      <c r="F378" s="365" t="n"/>
      <c r="G378" s="200" t="n"/>
      <c r="H378" s="365" t="n"/>
      <c r="I378" s="193" t="n"/>
      <c r="J378" s="574" t="n"/>
      <c r="K378" s="573" t="n"/>
      <c r="L378" s="574" t="n"/>
      <c r="M378" s="573" t="n"/>
      <c r="N378" s="193" t="n"/>
      <c r="O378" s="465" t="n"/>
      <c r="P378" s="116" t="n"/>
      <c r="Q378" s="116" t="n"/>
      <c r="R378" s="465" t="n"/>
      <c r="S378" s="465" t="n"/>
      <c r="T378" s="465" t="n"/>
      <c r="U378" s="465" t="n"/>
      <c r="V378" s="465" t="n"/>
      <c r="W378" s="465" t="n"/>
      <c r="X378" s="465" t="n"/>
      <c r="Y378" s="465" t="n"/>
      <c r="Z378" s="465" t="n"/>
    </row>
    <row r="379" ht="9.75" customHeight="1" s="726">
      <c r="A379" s="465" t="n"/>
      <c r="B379" s="200" t="n"/>
      <c r="C379" s="465" t="n"/>
      <c r="D379" s="193" t="n"/>
      <c r="E379" s="200" t="n"/>
      <c r="F379" s="365" t="n"/>
      <c r="G379" s="200" t="n"/>
      <c r="H379" s="365" t="n"/>
      <c r="I379" s="193" t="n"/>
      <c r="J379" s="574" t="n"/>
      <c r="K379" s="573" t="n"/>
      <c r="L379" s="574" t="n"/>
      <c r="M379" s="573" t="n"/>
      <c r="N379" s="193" t="n"/>
      <c r="O379" s="465" t="n"/>
      <c r="P379" s="116" t="n"/>
      <c r="Q379" s="116" t="n"/>
      <c r="R379" s="465" t="n"/>
      <c r="S379" s="465" t="n"/>
      <c r="T379" s="465" t="n"/>
      <c r="U379" s="465" t="n"/>
      <c r="V379" s="465" t="n"/>
      <c r="W379" s="465" t="n"/>
      <c r="X379" s="465" t="n"/>
      <c r="Y379" s="465" t="n"/>
      <c r="Z379" s="465" t="n"/>
    </row>
    <row r="380" ht="9.75" customHeight="1" s="726">
      <c r="A380" s="465" t="n"/>
      <c r="B380" s="200" t="n"/>
      <c r="C380" s="465" t="n"/>
      <c r="D380" s="193" t="n"/>
      <c r="E380" s="200" t="n"/>
      <c r="F380" s="365" t="n"/>
      <c r="G380" s="200" t="n"/>
      <c r="H380" s="365" t="n"/>
      <c r="I380" s="193" t="n"/>
      <c r="J380" s="574" t="n"/>
      <c r="K380" s="573" t="n"/>
      <c r="L380" s="574" t="n"/>
      <c r="M380" s="573" t="n"/>
      <c r="N380" s="193" t="n"/>
      <c r="O380" s="465" t="n"/>
      <c r="P380" s="116" t="n"/>
      <c r="Q380" s="116" t="n"/>
      <c r="R380" s="465" t="n"/>
      <c r="S380" s="465" t="n"/>
      <c r="T380" s="465" t="n"/>
      <c r="U380" s="465" t="n"/>
      <c r="V380" s="465" t="n"/>
      <c r="W380" s="465" t="n"/>
      <c r="X380" s="465" t="n"/>
      <c r="Y380" s="465" t="n"/>
      <c r="Z380" s="465" t="n"/>
    </row>
    <row r="381" ht="9.75" customHeight="1" s="726">
      <c r="A381" s="465" t="n"/>
      <c r="B381" s="200" t="n"/>
      <c r="C381" s="465" t="n"/>
      <c r="D381" s="193" t="n"/>
      <c r="E381" s="200" t="n"/>
      <c r="F381" s="365" t="n"/>
      <c r="G381" s="200" t="n"/>
      <c r="H381" s="365" t="n"/>
      <c r="I381" s="193" t="n"/>
      <c r="J381" s="574" t="n"/>
      <c r="K381" s="573" t="n"/>
      <c r="L381" s="574" t="n"/>
      <c r="M381" s="573" t="n"/>
      <c r="N381" s="193" t="n"/>
      <c r="O381" s="465" t="n"/>
      <c r="P381" s="116" t="n"/>
      <c r="Q381" s="116" t="n"/>
      <c r="R381" s="465" t="n"/>
      <c r="S381" s="465" t="n"/>
      <c r="T381" s="465" t="n"/>
      <c r="U381" s="465" t="n"/>
      <c r="V381" s="465" t="n"/>
      <c r="W381" s="465" t="n"/>
      <c r="X381" s="465" t="n"/>
      <c r="Y381" s="465" t="n"/>
      <c r="Z381" s="465" t="n"/>
    </row>
    <row r="382" ht="9.75" customHeight="1" s="726">
      <c r="A382" s="465" t="n"/>
      <c r="B382" s="200" t="n"/>
      <c r="C382" s="465" t="n"/>
      <c r="D382" s="193" t="n"/>
      <c r="E382" s="200" t="n"/>
      <c r="F382" s="365" t="n"/>
      <c r="G382" s="200" t="n"/>
      <c r="H382" s="365" t="n"/>
      <c r="I382" s="193" t="n"/>
      <c r="J382" s="574" t="n"/>
      <c r="K382" s="573" t="n"/>
      <c r="L382" s="574" t="n"/>
      <c r="M382" s="573" t="n"/>
      <c r="N382" s="193" t="n"/>
      <c r="O382" s="465" t="n"/>
      <c r="P382" s="116" t="n"/>
      <c r="Q382" s="116" t="n"/>
      <c r="R382" s="465" t="n"/>
      <c r="S382" s="465" t="n"/>
      <c r="T382" s="465" t="n"/>
      <c r="U382" s="465" t="n"/>
      <c r="V382" s="465" t="n"/>
      <c r="W382" s="465" t="n"/>
      <c r="X382" s="465" t="n"/>
      <c r="Y382" s="465" t="n"/>
      <c r="Z382" s="465" t="n"/>
    </row>
    <row r="383" ht="9.75" customHeight="1" s="726">
      <c r="A383" s="465" t="n"/>
      <c r="B383" s="200" t="n"/>
      <c r="C383" s="465" t="n"/>
      <c r="D383" s="193" t="n"/>
      <c r="E383" s="200" t="n"/>
      <c r="F383" s="365" t="n"/>
      <c r="G383" s="200" t="n"/>
      <c r="H383" s="365" t="n"/>
      <c r="I383" s="193" t="n"/>
      <c r="J383" s="574" t="n"/>
      <c r="K383" s="573" t="n"/>
      <c r="L383" s="574" t="n"/>
      <c r="M383" s="573" t="n"/>
      <c r="N383" s="193" t="n"/>
      <c r="O383" s="465" t="n"/>
      <c r="P383" s="116" t="n"/>
      <c r="Q383" s="116" t="n"/>
      <c r="R383" s="465" t="n"/>
      <c r="S383" s="465" t="n"/>
      <c r="T383" s="465" t="n"/>
      <c r="U383" s="465" t="n"/>
      <c r="V383" s="465" t="n"/>
      <c r="W383" s="465" t="n"/>
      <c r="X383" s="465" t="n"/>
      <c r="Y383" s="465" t="n"/>
      <c r="Z383" s="465" t="n"/>
    </row>
    <row r="384" ht="9.75" customHeight="1" s="726">
      <c r="A384" s="465" t="n"/>
      <c r="B384" s="200" t="n"/>
      <c r="C384" s="465" t="n"/>
      <c r="D384" s="193" t="n"/>
      <c r="E384" s="200" t="n"/>
      <c r="F384" s="365" t="n"/>
      <c r="G384" s="200" t="n"/>
      <c r="H384" s="365" t="n"/>
      <c r="I384" s="193" t="n"/>
      <c r="J384" s="574" t="n"/>
      <c r="K384" s="573" t="n"/>
      <c r="L384" s="574" t="n"/>
      <c r="M384" s="573" t="n"/>
      <c r="N384" s="193" t="n"/>
      <c r="O384" s="465" t="n"/>
      <c r="P384" s="116" t="n"/>
      <c r="Q384" s="116" t="n"/>
      <c r="R384" s="465" t="n"/>
      <c r="S384" s="465" t="n"/>
      <c r="T384" s="465" t="n"/>
      <c r="U384" s="465" t="n"/>
      <c r="V384" s="465" t="n"/>
      <c r="W384" s="465" t="n"/>
      <c r="X384" s="465" t="n"/>
      <c r="Y384" s="465" t="n"/>
      <c r="Z384" s="465" t="n"/>
    </row>
    <row r="385" ht="9.75" customHeight="1" s="726">
      <c r="A385" s="465" t="n"/>
      <c r="B385" s="200" t="n"/>
      <c r="C385" s="465" t="n"/>
      <c r="D385" s="193" t="n"/>
      <c r="E385" s="200" t="n"/>
      <c r="F385" s="365" t="n"/>
      <c r="G385" s="200" t="n"/>
      <c r="H385" s="365" t="n"/>
      <c r="I385" s="193" t="n"/>
      <c r="J385" s="574" t="n"/>
      <c r="K385" s="573" t="n"/>
      <c r="L385" s="574" t="n"/>
      <c r="M385" s="573" t="n"/>
      <c r="N385" s="193" t="n"/>
      <c r="O385" s="465" t="n"/>
      <c r="P385" s="116" t="n"/>
      <c r="Q385" s="116" t="n"/>
      <c r="R385" s="465" t="n"/>
      <c r="S385" s="465" t="n"/>
      <c r="T385" s="465" t="n"/>
      <c r="U385" s="465" t="n"/>
      <c r="V385" s="465" t="n"/>
      <c r="W385" s="465" t="n"/>
      <c r="X385" s="465" t="n"/>
      <c r="Y385" s="465" t="n"/>
      <c r="Z385" s="465" t="n"/>
    </row>
    <row r="386" ht="9.75" customHeight="1" s="726">
      <c r="A386" s="465" t="n"/>
      <c r="B386" s="200" t="n"/>
      <c r="C386" s="465" t="n"/>
      <c r="D386" s="193" t="n"/>
      <c r="E386" s="200" t="n"/>
      <c r="F386" s="365" t="n"/>
      <c r="G386" s="200" t="n"/>
      <c r="H386" s="365" t="n"/>
      <c r="I386" s="193" t="n"/>
      <c r="J386" s="574" t="n"/>
      <c r="K386" s="573" t="n"/>
      <c r="L386" s="574" t="n"/>
      <c r="M386" s="573" t="n"/>
      <c r="N386" s="193" t="n"/>
      <c r="O386" s="465" t="n"/>
      <c r="P386" s="116" t="n"/>
      <c r="Q386" s="116" t="n"/>
      <c r="R386" s="465" t="n"/>
      <c r="S386" s="465" t="n"/>
      <c r="T386" s="465" t="n"/>
      <c r="U386" s="465" t="n"/>
      <c r="V386" s="465" t="n"/>
      <c r="W386" s="465" t="n"/>
      <c r="X386" s="465" t="n"/>
      <c r="Y386" s="465" t="n"/>
      <c r="Z386" s="465" t="n"/>
    </row>
    <row r="387" ht="9.75" customHeight="1" s="726">
      <c r="A387" s="465" t="n"/>
      <c r="B387" s="200" t="n"/>
      <c r="C387" s="465" t="n"/>
      <c r="D387" s="193" t="n"/>
      <c r="E387" s="200" t="n"/>
      <c r="F387" s="365" t="n"/>
      <c r="G387" s="200" t="n"/>
      <c r="H387" s="365" t="n"/>
      <c r="I387" s="193" t="n"/>
      <c r="J387" s="574" t="n"/>
      <c r="K387" s="573" t="n"/>
      <c r="L387" s="574" t="n"/>
      <c r="M387" s="573" t="n"/>
      <c r="N387" s="193" t="n"/>
      <c r="O387" s="465" t="n"/>
      <c r="P387" s="116" t="n"/>
      <c r="Q387" s="116" t="n"/>
      <c r="R387" s="465" t="n"/>
      <c r="S387" s="465" t="n"/>
      <c r="T387" s="465" t="n"/>
      <c r="U387" s="465" t="n"/>
      <c r="V387" s="465" t="n"/>
      <c r="W387" s="465" t="n"/>
      <c r="X387" s="465" t="n"/>
      <c r="Y387" s="465" t="n"/>
      <c r="Z387" s="465" t="n"/>
    </row>
    <row r="388" ht="9.75" customHeight="1" s="726">
      <c r="A388" s="465" t="n"/>
      <c r="B388" s="200" t="n"/>
      <c r="C388" s="465" t="n"/>
      <c r="D388" s="193" t="n"/>
      <c r="E388" s="200" t="n"/>
      <c r="F388" s="365" t="n"/>
      <c r="G388" s="200" t="n"/>
      <c r="H388" s="365" t="n"/>
      <c r="I388" s="193" t="n"/>
      <c r="J388" s="574" t="n"/>
      <c r="K388" s="573" t="n"/>
      <c r="L388" s="574" t="n"/>
      <c r="M388" s="573" t="n"/>
      <c r="N388" s="193" t="n"/>
      <c r="O388" s="465" t="n"/>
      <c r="P388" s="116" t="n"/>
      <c r="Q388" s="116" t="n"/>
      <c r="R388" s="465" t="n"/>
      <c r="S388" s="465" t="n"/>
      <c r="T388" s="465" t="n"/>
      <c r="U388" s="465" t="n"/>
      <c r="V388" s="465" t="n"/>
      <c r="W388" s="465" t="n"/>
      <c r="X388" s="465" t="n"/>
      <c r="Y388" s="465" t="n"/>
      <c r="Z388" s="465" t="n"/>
    </row>
    <row r="389" ht="9.75" customHeight="1" s="726">
      <c r="A389" s="465" t="n"/>
      <c r="B389" s="200" t="n"/>
      <c r="C389" s="465" t="n"/>
      <c r="D389" s="193" t="n"/>
      <c r="E389" s="200" t="n"/>
      <c r="F389" s="365" t="n"/>
      <c r="G389" s="200" t="n"/>
      <c r="H389" s="365" t="n"/>
      <c r="I389" s="193" t="n"/>
      <c r="J389" s="574" t="n"/>
      <c r="K389" s="573" t="n"/>
      <c r="L389" s="574" t="n"/>
      <c r="M389" s="573" t="n"/>
      <c r="N389" s="193" t="n"/>
      <c r="O389" s="465" t="n"/>
      <c r="P389" s="116" t="n"/>
      <c r="Q389" s="116" t="n"/>
      <c r="R389" s="465" t="n"/>
      <c r="S389" s="465" t="n"/>
      <c r="T389" s="465" t="n"/>
      <c r="U389" s="465" t="n"/>
      <c r="V389" s="465" t="n"/>
      <c r="W389" s="465" t="n"/>
      <c r="X389" s="465" t="n"/>
      <c r="Y389" s="465" t="n"/>
      <c r="Z389" s="465" t="n"/>
    </row>
    <row r="390" ht="9.75" customHeight="1" s="726">
      <c r="A390" s="465" t="n"/>
      <c r="B390" s="200" t="n"/>
      <c r="C390" s="465" t="n"/>
      <c r="D390" s="193" t="n"/>
      <c r="E390" s="200" t="n"/>
      <c r="F390" s="365" t="n"/>
      <c r="G390" s="200" t="n"/>
      <c r="H390" s="365" t="n"/>
      <c r="I390" s="193" t="n"/>
      <c r="J390" s="574" t="n"/>
      <c r="K390" s="573" t="n"/>
      <c r="L390" s="574" t="n"/>
      <c r="M390" s="573" t="n"/>
      <c r="N390" s="193" t="n"/>
      <c r="O390" s="465" t="n"/>
      <c r="P390" s="116" t="n"/>
      <c r="Q390" s="116" t="n"/>
      <c r="R390" s="465" t="n"/>
      <c r="S390" s="465" t="n"/>
      <c r="T390" s="465" t="n"/>
      <c r="U390" s="465" t="n"/>
      <c r="V390" s="465" t="n"/>
      <c r="W390" s="465" t="n"/>
      <c r="X390" s="465" t="n"/>
      <c r="Y390" s="465" t="n"/>
      <c r="Z390" s="465" t="n"/>
    </row>
    <row r="391" ht="9.75" customHeight="1" s="726">
      <c r="A391" s="465" t="n"/>
      <c r="B391" s="200" t="n"/>
      <c r="C391" s="465" t="n"/>
      <c r="D391" s="193" t="n"/>
      <c r="E391" s="200" t="n"/>
      <c r="F391" s="365" t="n"/>
      <c r="G391" s="200" t="n"/>
      <c r="H391" s="365" t="n"/>
      <c r="I391" s="193" t="n"/>
      <c r="J391" s="574" t="n"/>
      <c r="K391" s="573" t="n"/>
      <c r="L391" s="574" t="n"/>
      <c r="M391" s="573" t="n"/>
      <c r="N391" s="193" t="n"/>
      <c r="O391" s="465" t="n"/>
      <c r="P391" s="116" t="n"/>
      <c r="Q391" s="116" t="n"/>
      <c r="R391" s="465" t="n"/>
      <c r="S391" s="465" t="n"/>
      <c r="T391" s="465" t="n"/>
      <c r="U391" s="465" t="n"/>
      <c r="V391" s="465" t="n"/>
      <c r="W391" s="465" t="n"/>
      <c r="X391" s="465" t="n"/>
      <c r="Y391" s="465" t="n"/>
      <c r="Z391" s="465" t="n"/>
    </row>
    <row r="392" ht="9.75" customHeight="1" s="726">
      <c r="A392" s="465" t="n"/>
      <c r="B392" s="200" t="n"/>
      <c r="C392" s="465" t="n"/>
      <c r="D392" s="193" t="n"/>
      <c r="E392" s="200" t="n"/>
      <c r="F392" s="365" t="n"/>
      <c r="G392" s="200" t="n"/>
      <c r="H392" s="365" t="n"/>
      <c r="I392" s="193" t="n"/>
      <c r="J392" s="574" t="n"/>
      <c r="K392" s="573" t="n"/>
      <c r="L392" s="574" t="n"/>
      <c r="M392" s="573" t="n"/>
      <c r="N392" s="193" t="n"/>
      <c r="O392" s="465" t="n"/>
      <c r="P392" s="116" t="n"/>
      <c r="Q392" s="116" t="n"/>
      <c r="R392" s="465" t="n"/>
      <c r="S392" s="465" t="n"/>
      <c r="T392" s="465" t="n"/>
      <c r="U392" s="465" t="n"/>
      <c r="V392" s="465" t="n"/>
      <c r="W392" s="465" t="n"/>
      <c r="X392" s="465" t="n"/>
      <c r="Y392" s="465" t="n"/>
      <c r="Z392" s="465" t="n"/>
    </row>
    <row r="393" ht="9.75" customHeight="1" s="726">
      <c r="A393" s="465" t="n"/>
      <c r="B393" s="200" t="n"/>
      <c r="C393" s="465" t="n"/>
      <c r="D393" s="193" t="n"/>
      <c r="E393" s="200" t="n"/>
      <c r="F393" s="365" t="n"/>
      <c r="G393" s="200" t="n"/>
      <c r="H393" s="365" t="n"/>
      <c r="I393" s="193" t="n"/>
      <c r="J393" s="574" t="n"/>
      <c r="K393" s="573" t="n"/>
      <c r="L393" s="574" t="n"/>
      <c r="M393" s="573" t="n"/>
      <c r="N393" s="193" t="n"/>
      <c r="O393" s="465" t="n"/>
      <c r="P393" s="116" t="n"/>
      <c r="Q393" s="116" t="n"/>
      <c r="R393" s="465" t="n"/>
      <c r="S393" s="465" t="n"/>
      <c r="T393" s="465" t="n"/>
      <c r="U393" s="465" t="n"/>
      <c r="V393" s="465" t="n"/>
      <c r="W393" s="465" t="n"/>
      <c r="X393" s="465" t="n"/>
      <c r="Y393" s="465" t="n"/>
      <c r="Z393" s="465" t="n"/>
    </row>
    <row r="394" ht="9.75" customHeight="1" s="726">
      <c r="A394" s="465" t="n"/>
      <c r="B394" s="200" t="n"/>
      <c r="C394" s="465" t="n"/>
      <c r="D394" s="193" t="n"/>
      <c r="E394" s="200" t="n"/>
      <c r="F394" s="365" t="n"/>
      <c r="G394" s="200" t="n"/>
      <c r="H394" s="365" t="n"/>
      <c r="I394" s="193" t="n"/>
      <c r="J394" s="574" t="n"/>
      <c r="K394" s="573" t="n"/>
      <c r="L394" s="574" t="n"/>
      <c r="M394" s="573" t="n"/>
      <c r="N394" s="193" t="n"/>
      <c r="O394" s="465" t="n"/>
      <c r="P394" s="116" t="n"/>
      <c r="Q394" s="116" t="n"/>
      <c r="R394" s="465" t="n"/>
      <c r="S394" s="465" t="n"/>
      <c r="T394" s="465" t="n"/>
      <c r="U394" s="465" t="n"/>
      <c r="V394" s="465" t="n"/>
      <c r="W394" s="465" t="n"/>
      <c r="X394" s="465" t="n"/>
      <c r="Y394" s="465" t="n"/>
      <c r="Z394" s="465" t="n"/>
    </row>
    <row r="395" ht="9.75" customHeight="1" s="726">
      <c r="A395" s="465" t="n"/>
      <c r="B395" s="200" t="n"/>
      <c r="C395" s="465" t="n"/>
      <c r="D395" s="193" t="n"/>
      <c r="E395" s="200" t="n"/>
      <c r="F395" s="365" t="n"/>
      <c r="G395" s="200" t="n"/>
      <c r="H395" s="365" t="n"/>
      <c r="I395" s="193" t="n"/>
      <c r="J395" s="574" t="n"/>
      <c r="K395" s="573" t="n"/>
      <c r="L395" s="574" t="n"/>
      <c r="M395" s="573" t="n"/>
      <c r="N395" s="193" t="n"/>
      <c r="O395" s="465" t="n"/>
      <c r="P395" s="116" t="n"/>
      <c r="Q395" s="116" t="n"/>
      <c r="R395" s="465" t="n"/>
      <c r="S395" s="465" t="n"/>
      <c r="T395" s="465" t="n"/>
      <c r="U395" s="465" t="n"/>
      <c r="V395" s="465" t="n"/>
      <c r="W395" s="465" t="n"/>
      <c r="X395" s="465" t="n"/>
      <c r="Y395" s="465" t="n"/>
      <c r="Z395" s="465" t="n"/>
    </row>
    <row r="396" ht="9.75" customHeight="1" s="726">
      <c r="A396" s="465" t="n"/>
      <c r="B396" s="200" t="n"/>
      <c r="C396" s="465" t="n"/>
      <c r="D396" s="193" t="n"/>
      <c r="E396" s="200" t="n"/>
      <c r="F396" s="365" t="n"/>
      <c r="G396" s="200" t="n"/>
      <c r="H396" s="365" t="n"/>
      <c r="I396" s="193" t="n"/>
      <c r="J396" s="574" t="n"/>
      <c r="K396" s="573" t="n"/>
      <c r="L396" s="574" t="n"/>
      <c r="M396" s="573" t="n"/>
      <c r="N396" s="193" t="n"/>
      <c r="O396" s="465" t="n"/>
      <c r="P396" s="116" t="n"/>
      <c r="Q396" s="116" t="n"/>
      <c r="R396" s="465" t="n"/>
      <c r="S396" s="465" t="n"/>
      <c r="T396" s="465" t="n"/>
      <c r="U396" s="465" t="n"/>
      <c r="V396" s="465" t="n"/>
      <c r="W396" s="465" t="n"/>
      <c r="X396" s="465" t="n"/>
      <c r="Y396" s="465" t="n"/>
      <c r="Z396" s="465" t="n"/>
    </row>
    <row r="397" ht="9.75" customHeight="1" s="726">
      <c r="A397" s="465" t="n"/>
      <c r="B397" s="200" t="n"/>
      <c r="C397" s="465" t="n"/>
      <c r="D397" s="193" t="n"/>
      <c r="E397" s="200" t="n"/>
      <c r="F397" s="365" t="n"/>
      <c r="G397" s="200" t="n"/>
      <c r="H397" s="365" t="n"/>
      <c r="I397" s="193" t="n"/>
      <c r="J397" s="574" t="n"/>
      <c r="K397" s="573" t="n"/>
      <c r="L397" s="574" t="n"/>
      <c r="M397" s="573" t="n"/>
      <c r="N397" s="193" t="n"/>
      <c r="O397" s="465" t="n"/>
      <c r="P397" s="116" t="n"/>
      <c r="Q397" s="116" t="n"/>
      <c r="R397" s="465" t="n"/>
      <c r="S397" s="465" t="n"/>
      <c r="T397" s="465" t="n"/>
      <c r="U397" s="465" t="n"/>
      <c r="V397" s="465" t="n"/>
      <c r="W397" s="465" t="n"/>
      <c r="X397" s="465" t="n"/>
      <c r="Y397" s="465" t="n"/>
      <c r="Z397" s="465" t="n"/>
    </row>
    <row r="398" ht="9.75" customHeight="1" s="726">
      <c r="A398" s="465" t="n"/>
      <c r="B398" s="200" t="n"/>
      <c r="C398" s="465" t="n"/>
      <c r="D398" s="193" t="n"/>
      <c r="E398" s="200" t="n"/>
      <c r="F398" s="365" t="n"/>
      <c r="G398" s="200" t="n"/>
      <c r="H398" s="365" t="n"/>
      <c r="I398" s="193" t="n"/>
      <c r="J398" s="574" t="n"/>
      <c r="K398" s="573" t="n"/>
      <c r="L398" s="574" t="n"/>
      <c r="M398" s="573" t="n"/>
      <c r="N398" s="193" t="n"/>
      <c r="O398" s="465" t="n"/>
      <c r="P398" s="116" t="n"/>
      <c r="Q398" s="116" t="n"/>
      <c r="R398" s="465" t="n"/>
      <c r="S398" s="465" t="n"/>
      <c r="T398" s="465" t="n"/>
      <c r="U398" s="465" t="n"/>
      <c r="V398" s="465" t="n"/>
      <c r="W398" s="465" t="n"/>
      <c r="X398" s="465" t="n"/>
      <c r="Y398" s="465" t="n"/>
      <c r="Z398" s="465" t="n"/>
    </row>
    <row r="399" ht="9.75" customHeight="1" s="726">
      <c r="A399" s="465" t="n"/>
      <c r="B399" s="200" t="n"/>
      <c r="C399" s="465" t="n"/>
      <c r="D399" s="193" t="n"/>
      <c r="E399" s="200" t="n"/>
      <c r="F399" s="365" t="n"/>
      <c r="G399" s="200" t="n"/>
      <c r="H399" s="365" t="n"/>
      <c r="I399" s="193" t="n"/>
      <c r="J399" s="574" t="n"/>
      <c r="K399" s="573" t="n"/>
      <c r="L399" s="574" t="n"/>
      <c r="M399" s="573" t="n"/>
      <c r="N399" s="193" t="n"/>
      <c r="O399" s="465" t="n"/>
      <c r="P399" s="116" t="n"/>
      <c r="Q399" s="116" t="n"/>
      <c r="R399" s="465" t="n"/>
      <c r="S399" s="465" t="n"/>
      <c r="T399" s="465" t="n"/>
      <c r="U399" s="465" t="n"/>
      <c r="V399" s="465" t="n"/>
      <c r="W399" s="465" t="n"/>
      <c r="X399" s="465" t="n"/>
      <c r="Y399" s="465" t="n"/>
      <c r="Z399" s="465" t="n"/>
    </row>
    <row r="400" ht="9.75" customHeight="1" s="726">
      <c r="A400" s="465" t="n"/>
      <c r="B400" s="200" t="n"/>
      <c r="C400" s="465" t="n"/>
      <c r="D400" s="193" t="n"/>
      <c r="E400" s="200" t="n"/>
      <c r="F400" s="365" t="n"/>
      <c r="G400" s="200" t="n"/>
      <c r="H400" s="365" t="n"/>
      <c r="I400" s="193" t="n"/>
      <c r="J400" s="574" t="n"/>
      <c r="K400" s="573" t="n"/>
      <c r="L400" s="574" t="n"/>
      <c r="M400" s="573" t="n"/>
      <c r="N400" s="193" t="n"/>
      <c r="O400" s="465" t="n"/>
      <c r="P400" s="116" t="n"/>
      <c r="Q400" s="116" t="n"/>
      <c r="R400" s="465" t="n"/>
      <c r="S400" s="465" t="n"/>
      <c r="T400" s="465" t="n"/>
      <c r="U400" s="465" t="n"/>
      <c r="V400" s="465" t="n"/>
      <c r="W400" s="465" t="n"/>
      <c r="X400" s="465" t="n"/>
      <c r="Y400" s="465" t="n"/>
      <c r="Z400" s="465" t="n"/>
    </row>
    <row r="401" ht="9.75" customHeight="1" s="726">
      <c r="A401" s="465" t="n"/>
      <c r="B401" s="200" t="n"/>
      <c r="C401" s="465" t="n"/>
      <c r="D401" s="193" t="n"/>
      <c r="E401" s="200" t="n"/>
      <c r="F401" s="365" t="n"/>
      <c r="G401" s="200" t="n"/>
      <c r="H401" s="365" t="n"/>
      <c r="I401" s="193" t="n"/>
      <c r="J401" s="574" t="n"/>
      <c r="K401" s="573" t="n"/>
      <c r="L401" s="574" t="n"/>
      <c r="M401" s="573" t="n"/>
      <c r="N401" s="193" t="n"/>
      <c r="O401" s="465" t="n"/>
      <c r="P401" s="116" t="n"/>
      <c r="Q401" s="116" t="n"/>
      <c r="R401" s="465" t="n"/>
      <c r="S401" s="465" t="n"/>
      <c r="T401" s="465" t="n"/>
      <c r="U401" s="465" t="n"/>
      <c r="V401" s="465" t="n"/>
      <c r="W401" s="465" t="n"/>
      <c r="X401" s="465" t="n"/>
      <c r="Y401" s="465" t="n"/>
      <c r="Z401" s="465" t="n"/>
    </row>
    <row r="402" ht="9.75" customHeight="1" s="726">
      <c r="A402" s="465" t="n"/>
      <c r="B402" s="200" t="n"/>
      <c r="C402" s="465" t="n"/>
      <c r="D402" s="193" t="n"/>
      <c r="E402" s="200" t="n"/>
      <c r="F402" s="365" t="n"/>
      <c r="G402" s="200" t="n"/>
      <c r="H402" s="365" t="n"/>
      <c r="I402" s="193" t="n"/>
      <c r="J402" s="574" t="n"/>
      <c r="K402" s="573" t="n"/>
      <c r="L402" s="574" t="n"/>
      <c r="M402" s="573" t="n"/>
      <c r="N402" s="193" t="n"/>
      <c r="O402" s="465" t="n"/>
      <c r="P402" s="116" t="n"/>
      <c r="Q402" s="116" t="n"/>
      <c r="R402" s="465" t="n"/>
      <c r="S402" s="465" t="n"/>
      <c r="T402" s="465" t="n"/>
      <c r="U402" s="465" t="n"/>
      <c r="V402" s="465" t="n"/>
      <c r="W402" s="465" t="n"/>
      <c r="X402" s="465" t="n"/>
      <c r="Y402" s="465" t="n"/>
      <c r="Z402" s="465" t="n"/>
    </row>
    <row r="403" ht="9.75" customHeight="1" s="726">
      <c r="A403" s="465" t="n"/>
      <c r="B403" s="200" t="n"/>
      <c r="C403" s="465" t="n"/>
      <c r="D403" s="193" t="n"/>
      <c r="E403" s="200" t="n"/>
      <c r="F403" s="365" t="n"/>
      <c r="G403" s="200" t="n"/>
      <c r="H403" s="365" t="n"/>
      <c r="I403" s="193" t="n"/>
      <c r="J403" s="574" t="n"/>
      <c r="K403" s="573" t="n"/>
      <c r="L403" s="574" t="n"/>
      <c r="M403" s="573" t="n"/>
      <c r="N403" s="193" t="n"/>
      <c r="O403" s="465" t="n"/>
      <c r="P403" s="116" t="n"/>
      <c r="Q403" s="116" t="n"/>
      <c r="R403" s="465" t="n"/>
      <c r="S403" s="465" t="n"/>
      <c r="T403" s="465" t="n"/>
      <c r="U403" s="465" t="n"/>
      <c r="V403" s="465" t="n"/>
      <c r="W403" s="465" t="n"/>
      <c r="X403" s="465" t="n"/>
      <c r="Y403" s="465" t="n"/>
      <c r="Z403" s="465" t="n"/>
    </row>
    <row r="404" ht="9.75" customHeight="1" s="726">
      <c r="A404" s="465" t="n"/>
      <c r="B404" s="200" t="n"/>
      <c r="C404" s="465" t="n"/>
      <c r="D404" s="193" t="n"/>
      <c r="E404" s="200" t="n"/>
      <c r="F404" s="365" t="n"/>
      <c r="G404" s="200" t="n"/>
      <c r="H404" s="365" t="n"/>
      <c r="I404" s="193" t="n"/>
      <c r="J404" s="574" t="n"/>
      <c r="K404" s="573" t="n"/>
      <c r="L404" s="574" t="n"/>
      <c r="M404" s="573" t="n"/>
      <c r="N404" s="193" t="n"/>
      <c r="O404" s="465" t="n"/>
      <c r="P404" s="116" t="n"/>
      <c r="Q404" s="116" t="n"/>
      <c r="R404" s="465" t="n"/>
      <c r="S404" s="465" t="n"/>
      <c r="T404" s="465" t="n"/>
      <c r="U404" s="465" t="n"/>
      <c r="V404" s="465" t="n"/>
      <c r="W404" s="465" t="n"/>
      <c r="X404" s="465" t="n"/>
      <c r="Y404" s="465" t="n"/>
      <c r="Z404" s="465" t="n"/>
    </row>
    <row r="405" ht="9.75" customHeight="1" s="726">
      <c r="A405" s="465" t="n"/>
      <c r="B405" s="200" t="n"/>
      <c r="C405" s="465" t="n"/>
      <c r="D405" s="193" t="n"/>
      <c r="E405" s="200" t="n"/>
      <c r="F405" s="365" t="n"/>
      <c r="G405" s="200" t="n"/>
      <c r="H405" s="365" t="n"/>
      <c r="I405" s="193" t="n"/>
      <c r="J405" s="574" t="n"/>
      <c r="K405" s="573" t="n"/>
      <c r="L405" s="574" t="n"/>
      <c r="M405" s="573" t="n"/>
      <c r="N405" s="193" t="n"/>
      <c r="O405" s="465" t="n"/>
      <c r="P405" s="116" t="n"/>
      <c r="Q405" s="116" t="n"/>
      <c r="R405" s="465" t="n"/>
      <c r="S405" s="465" t="n"/>
      <c r="T405" s="465" t="n"/>
      <c r="U405" s="465" t="n"/>
      <c r="V405" s="465" t="n"/>
      <c r="W405" s="465" t="n"/>
      <c r="X405" s="465" t="n"/>
      <c r="Y405" s="465" t="n"/>
      <c r="Z405" s="465" t="n"/>
    </row>
    <row r="406" ht="9.75" customHeight="1" s="726">
      <c r="A406" s="465" t="n"/>
      <c r="B406" s="200" t="n"/>
      <c r="C406" s="465" t="n"/>
      <c r="D406" s="193" t="n"/>
      <c r="E406" s="200" t="n"/>
      <c r="F406" s="365" t="n"/>
      <c r="G406" s="200" t="n"/>
      <c r="H406" s="365" t="n"/>
      <c r="I406" s="193" t="n"/>
      <c r="J406" s="574" t="n"/>
      <c r="K406" s="573" t="n"/>
      <c r="L406" s="574" t="n"/>
      <c r="M406" s="573" t="n"/>
      <c r="N406" s="193" t="n"/>
      <c r="O406" s="465" t="n"/>
      <c r="P406" s="116" t="n"/>
      <c r="Q406" s="116" t="n"/>
      <c r="R406" s="465" t="n"/>
      <c r="S406" s="465" t="n"/>
      <c r="T406" s="465" t="n"/>
      <c r="U406" s="465" t="n"/>
      <c r="V406" s="465" t="n"/>
      <c r="W406" s="465" t="n"/>
      <c r="X406" s="465" t="n"/>
      <c r="Y406" s="465" t="n"/>
      <c r="Z406" s="465" t="n"/>
    </row>
    <row r="407" ht="9.75" customHeight="1" s="726">
      <c r="A407" s="465" t="n"/>
      <c r="B407" s="200" t="n"/>
      <c r="C407" s="465" t="n"/>
      <c r="D407" s="193" t="n"/>
      <c r="E407" s="200" t="n"/>
      <c r="F407" s="365" t="n"/>
      <c r="G407" s="200" t="n"/>
      <c r="H407" s="365" t="n"/>
      <c r="I407" s="193" t="n"/>
      <c r="J407" s="574" t="n"/>
      <c r="K407" s="573" t="n"/>
      <c r="L407" s="574" t="n"/>
      <c r="M407" s="573" t="n"/>
      <c r="N407" s="193" t="n"/>
      <c r="O407" s="465" t="n"/>
      <c r="P407" s="116" t="n"/>
      <c r="Q407" s="116" t="n"/>
      <c r="R407" s="465" t="n"/>
      <c r="S407" s="465" t="n"/>
      <c r="T407" s="465" t="n"/>
      <c r="U407" s="465" t="n"/>
      <c r="V407" s="465" t="n"/>
      <c r="W407" s="465" t="n"/>
      <c r="X407" s="465" t="n"/>
      <c r="Y407" s="465" t="n"/>
      <c r="Z407" s="465" t="n"/>
    </row>
    <row r="408" ht="9.75" customHeight="1" s="726">
      <c r="A408" s="465" t="n"/>
      <c r="B408" s="200" t="n"/>
      <c r="C408" s="465" t="n"/>
      <c r="D408" s="193" t="n"/>
      <c r="E408" s="200" t="n"/>
      <c r="F408" s="365" t="n"/>
      <c r="G408" s="200" t="n"/>
      <c r="H408" s="365" t="n"/>
      <c r="I408" s="193" t="n"/>
      <c r="J408" s="574" t="n"/>
      <c r="K408" s="573" t="n"/>
      <c r="L408" s="574" t="n"/>
      <c r="M408" s="573" t="n"/>
      <c r="N408" s="193" t="n"/>
      <c r="O408" s="465" t="n"/>
      <c r="P408" s="116" t="n"/>
      <c r="Q408" s="116" t="n"/>
      <c r="R408" s="465" t="n"/>
      <c r="S408" s="465" t="n"/>
      <c r="T408" s="465" t="n"/>
      <c r="U408" s="465" t="n"/>
      <c r="V408" s="465" t="n"/>
      <c r="W408" s="465" t="n"/>
      <c r="X408" s="465" t="n"/>
      <c r="Y408" s="465" t="n"/>
      <c r="Z408" s="465" t="n"/>
    </row>
    <row r="409" ht="9.75" customHeight="1" s="726">
      <c r="A409" s="465" t="n"/>
      <c r="B409" s="200" t="n"/>
      <c r="C409" s="465" t="n"/>
      <c r="D409" s="193" t="n"/>
      <c r="E409" s="200" t="n"/>
      <c r="F409" s="365" t="n"/>
      <c r="G409" s="200" t="n"/>
      <c r="H409" s="365" t="n"/>
      <c r="I409" s="193" t="n"/>
      <c r="J409" s="574" t="n"/>
      <c r="K409" s="573" t="n"/>
      <c r="L409" s="574" t="n"/>
      <c r="M409" s="573" t="n"/>
      <c r="N409" s="193" t="n"/>
      <c r="O409" s="465" t="n"/>
      <c r="P409" s="116" t="n"/>
      <c r="Q409" s="116" t="n"/>
      <c r="R409" s="465" t="n"/>
      <c r="S409" s="465" t="n"/>
      <c r="T409" s="465" t="n"/>
      <c r="U409" s="465" t="n"/>
      <c r="V409" s="465" t="n"/>
      <c r="W409" s="465" t="n"/>
      <c r="X409" s="465" t="n"/>
      <c r="Y409" s="465" t="n"/>
      <c r="Z409" s="465" t="n"/>
    </row>
    <row r="410" ht="9.75" customHeight="1" s="726">
      <c r="A410" s="465" t="n"/>
      <c r="B410" s="200" t="n"/>
      <c r="C410" s="465" t="n"/>
      <c r="D410" s="193" t="n"/>
      <c r="E410" s="200" t="n"/>
      <c r="F410" s="365" t="n"/>
      <c r="G410" s="200" t="n"/>
      <c r="H410" s="365" t="n"/>
      <c r="I410" s="193" t="n"/>
      <c r="J410" s="574" t="n"/>
      <c r="K410" s="573" t="n"/>
      <c r="L410" s="574" t="n"/>
      <c r="M410" s="573" t="n"/>
      <c r="N410" s="193" t="n"/>
      <c r="O410" s="465" t="n"/>
      <c r="P410" s="116" t="n"/>
      <c r="Q410" s="116" t="n"/>
      <c r="R410" s="465" t="n"/>
      <c r="S410" s="465" t="n"/>
      <c r="T410" s="465" t="n"/>
      <c r="U410" s="465" t="n"/>
      <c r="V410" s="465" t="n"/>
      <c r="W410" s="465" t="n"/>
      <c r="X410" s="465" t="n"/>
      <c r="Y410" s="465" t="n"/>
      <c r="Z410" s="465" t="n"/>
    </row>
    <row r="411" ht="9.75" customHeight="1" s="726">
      <c r="A411" s="465" t="n"/>
      <c r="B411" s="200" t="n"/>
      <c r="C411" s="465" t="n"/>
      <c r="D411" s="193" t="n"/>
      <c r="E411" s="200" t="n"/>
      <c r="F411" s="365" t="n"/>
      <c r="G411" s="200" t="n"/>
      <c r="H411" s="365" t="n"/>
      <c r="I411" s="193" t="n"/>
      <c r="J411" s="574" t="n"/>
      <c r="K411" s="573" t="n"/>
      <c r="L411" s="574" t="n"/>
      <c r="M411" s="573" t="n"/>
      <c r="N411" s="193" t="n"/>
      <c r="O411" s="465" t="n"/>
      <c r="P411" s="116" t="n"/>
      <c r="Q411" s="116" t="n"/>
      <c r="R411" s="465" t="n"/>
      <c r="S411" s="465" t="n"/>
      <c r="T411" s="465" t="n"/>
      <c r="U411" s="465" t="n"/>
      <c r="V411" s="465" t="n"/>
      <c r="W411" s="465" t="n"/>
      <c r="X411" s="465" t="n"/>
      <c r="Y411" s="465" t="n"/>
      <c r="Z411" s="465" t="n"/>
    </row>
    <row r="412" ht="9.75" customHeight="1" s="726">
      <c r="A412" s="465" t="n"/>
      <c r="B412" s="200" t="n"/>
      <c r="C412" s="465" t="n"/>
      <c r="D412" s="193" t="n"/>
      <c r="E412" s="200" t="n"/>
      <c r="F412" s="365" t="n"/>
      <c r="G412" s="200" t="n"/>
      <c r="H412" s="365" t="n"/>
      <c r="I412" s="193" t="n"/>
      <c r="J412" s="574" t="n"/>
      <c r="K412" s="573" t="n"/>
      <c r="L412" s="574" t="n"/>
      <c r="M412" s="573" t="n"/>
      <c r="N412" s="193" t="n"/>
      <c r="O412" s="465" t="n"/>
      <c r="P412" s="116" t="n"/>
      <c r="Q412" s="116" t="n"/>
      <c r="R412" s="465" t="n"/>
      <c r="S412" s="465" t="n"/>
      <c r="T412" s="465" t="n"/>
      <c r="U412" s="465" t="n"/>
      <c r="V412" s="465" t="n"/>
      <c r="W412" s="465" t="n"/>
      <c r="X412" s="465" t="n"/>
      <c r="Y412" s="465" t="n"/>
      <c r="Z412" s="465" t="n"/>
    </row>
    <row r="413" ht="9.75" customHeight="1" s="726">
      <c r="A413" s="465" t="n"/>
      <c r="B413" s="200" t="n"/>
      <c r="C413" s="465" t="n"/>
      <c r="D413" s="193" t="n"/>
      <c r="E413" s="200" t="n"/>
      <c r="F413" s="365" t="n"/>
      <c r="G413" s="200" t="n"/>
      <c r="H413" s="365" t="n"/>
      <c r="I413" s="193" t="n"/>
      <c r="J413" s="574" t="n"/>
      <c r="K413" s="573" t="n"/>
      <c r="L413" s="574" t="n"/>
      <c r="M413" s="573" t="n"/>
      <c r="N413" s="193" t="n"/>
      <c r="O413" s="465" t="n"/>
      <c r="P413" s="116" t="n"/>
      <c r="Q413" s="116" t="n"/>
      <c r="R413" s="465" t="n"/>
      <c r="S413" s="465" t="n"/>
      <c r="T413" s="465" t="n"/>
      <c r="U413" s="465" t="n"/>
      <c r="V413" s="465" t="n"/>
      <c r="W413" s="465" t="n"/>
      <c r="X413" s="465" t="n"/>
      <c r="Y413" s="465" t="n"/>
      <c r="Z413" s="465" t="n"/>
    </row>
    <row r="414" ht="9.75" customHeight="1" s="726">
      <c r="A414" s="465" t="n"/>
      <c r="B414" s="200" t="n"/>
      <c r="C414" s="465" t="n"/>
      <c r="D414" s="193" t="n"/>
      <c r="E414" s="200" t="n"/>
      <c r="F414" s="365" t="n"/>
      <c r="G414" s="200" t="n"/>
      <c r="H414" s="365" t="n"/>
      <c r="I414" s="193" t="n"/>
      <c r="J414" s="574" t="n"/>
      <c r="K414" s="573" t="n"/>
      <c r="L414" s="574" t="n"/>
      <c r="M414" s="573" t="n"/>
      <c r="N414" s="193" t="n"/>
      <c r="O414" s="465" t="n"/>
      <c r="P414" s="116" t="n"/>
      <c r="Q414" s="116" t="n"/>
      <c r="R414" s="465" t="n"/>
      <c r="S414" s="465" t="n"/>
      <c r="T414" s="465" t="n"/>
      <c r="U414" s="465" t="n"/>
      <c r="V414" s="465" t="n"/>
      <c r="W414" s="465" t="n"/>
      <c r="X414" s="465" t="n"/>
      <c r="Y414" s="465" t="n"/>
      <c r="Z414" s="465" t="n"/>
    </row>
    <row r="415" ht="9.75" customHeight="1" s="726">
      <c r="A415" s="465" t="n"/>
      <c r="B415" s="200" t="n"/>
      <c r="C415" s="465" t="n"/>
      <c r="D415" s="193" t="n"/>
      <c r="E415" s="200" t="n"/>
      <c r="F415" s="365" t="n"/>
      <c r="G415" s="200" t="n"/>
      <c r="H415" s="365" t="n"/>
      <c r="I415" s="193" t="n"/>
      <c r="J415" s="574" t="n"/>
      <c r="K415" s="573" t="n"/>
      <c r="L415" s="574" t="n"/>
      <c r="M415" s="573" t="n"/>
      <c r="N415" s="193" t="n"/>
      <c r="O415" s="465" t="n"/>
      <c r="P415" s="116" t="n"/>
      <c r="Q415" s="116" t="n"/>
      <c r="R415" s="465" t="n"/>
      <c r="S415" s="465" t="n"/>
      <c r="T415" s="465" t="n"/>
      <c r="U415" s="465" t="n"/>
      <c r="V415" s="465" t="n"/>
      <c r="W415" s="465" t="n"/>
      <c r="X415" s="465" t="n"/>
      <c r="Y415" s="465" t="n"/>
      <c r="Z415" s="465" t="n"/>
    </row>
    <row r="416" ht="9.75" customHeight="1" s="726">
      <c r="A416" s="465" t="n"/>
      <c r="B416" s="200" t="n"/>
      <c r="C416" s="465" t="n"/>
      <c r="D416" s="193" t="n"/>
      <c r="E416" s="200" t="n"/>
      <c r="F416" s="365" t="n"/>
      <c r="G416" s="200" t="n"/>
      <c r="H416" s="365" t="n"/>
      <c r="I416" s="193" t="n"/>
      <c r="J416" s="574" t="n"/>
      <c r="K416" s="573" t="n"/>
      <c r="L416" s="574" t="n"/>
      <c r="M416" s="573" t="n"/>
      <c r="N416" s="193" t="n"/>
      <c r="O416" s="465" t="n"/>
      <c r="P416" s="116" t="n"/>
      <c r="Q416" s="116" t="n"/>
      <c r="R416" s="465" t="n"/>
      <c r="S416" s="465" t="n"/>
      <c r="T416" s="465" t="n"/>
      <c r="U416" s="465" t="n"/>
      <c r="V416" s="465" t="n"/>
      <c r="W416" s="465" t="n"/>
      <c r="X416" s="465" t="n"/>
      <c r="Y416" s="465" t="n"/>
      <c r="Z416" s="465" t="n"/>
    </row>
    <row r="417" ht="9.75" customHeight="1" s="726">
      <c r="A417" s="465" t="n"/>
      <c r="B417" s="200" t="n"/>
      <c r="C417" s="465" t="n"/>
      <c r="D417" s="193" t="n"/>
      <c r="E417" s="200" t="n"/>
      <c r="F417" s="365" t="n"/>
      <c r="G417" s="200" t="n"/>
      <c r="H417" s="365" t="n"/>
      <c r="I417" s="193" t="n"/>
      <c r="J417" s="574" t="n"/>
      <c r="K417" s="573" t="n"/>
      <c r="L417" s="574" t="n"/>
      <c r="M417" s="573" t="n"/>
      <c r="N417" s="193" t="n"/>
      <c r="O417" s="465" t="n"/>
      <c r="P417" s="116" t="n"/>
      <c r="Q417" s="116" t="n"/>
      <c r="R417" s="465" t="n"/>
      <c r="S417" s="465" t="n"/>
      <c r="T417" s="465" t="n"/>
      <c r="U417" s="465" t="n"/>
      <c r="V417" s="465" t="n"/>
      <c r="W417" s="465" t="n"/>
      <c r="X417" s="465" t="n"/>
      <c r="Y417" s="465" t="n"/>
      <c r="Z417" s="465" t="n"/>
    </row>
    <row r="418" ht="9.75" customHeight="1" s="726">
      <c r="A418" s="465" t="n"/>
      <c r="B418" s="200" t="n"/>
      <c r="C418" s="465" t="n"/>
      <c r="D418" s="193" t="n"/>
      <c r="E418" s="200" t="n"/>
      <c r="F418" s="365" t="n"/>
      <c r="G418" s="200" t="n"/>
      <c r="H418" s="365" t="n"/>
      <c r="I418" s="193" t="n"/>
      <c r="J418" s="574" t="n"/>
      <c r="K418" s="573" t="n"/>
      <c r="L418" s="574" t="n"/>
      <c r="M418" s="573" t="n"/>
      <c r="N418" s="193" t="n"/>
      <c r="O418" s="465" t="n"/>
      <c r="P418" s="116" t="n"/>
      <c r="Q418" s="116" t="n"/>
      <c r="R418" s="465" t="n"/>
      <c r="S418" s="465" t="n"/>
      <c r="T418" s="465" t="n"/>
      <c r="U418" s="465" t="n"/>
      <c r="V418" s="465" t="n"/>
      <c r="W418" s="465" t="n"/>
      <c r="X418" s="465" t="n"/>
      <c r="Y418" s="465" t="n"/>
      <c r="Z418" s="465" t="n"/>
    </row>
    <row r="419" ht="9.75" customHeight="1" s="726">
      <c r="A419" s="465" t="n"/>
      <c r="B419" s="200" t="n"/>
      <c r="C419" s="465" t="n"/>
      <c r="D419" s="193" t="n"/>
      <c r="E419" s="200" t="n"/>
      <c r="F419" s="365" t="n"/>
      <c r="G419" s="200" t="n"/>
      <c r="H419" s="365" t="n"/>
      <c r="I419" s="193" t="n"/>
      <c r="J419" s="574" t="n"/>
      <c r="K419" s="573" t="n"/>
      <c r="L419" s="574" t="n"/>
      <c r="M419" s="573" t="n"/>
      <c r="N419" s="193" t="n"/>
      <c r="O419" s="465" t="n"/>
      <c r="P419" s="116" t="n"/>
      <c r="Q419" s="116" t="n"/>
      <c r="R419" s="465" t="n"/>
      <c r="S419" s="465" t="n"/>
      <c r="T419" s="465" t="n"/>
      <c r="U419" s="465" t="n"/>
      <c r="V419" s="465" t="n"/>
      <c r="W419" s="465" t="n"/>
      <c r="X419" s="465" t="n"/>
      <c r="Y419" s="465" t="n"/>
      <c r="Z419" s="465" t="n"/>
    </row>
    <row r="420" ht="9.75" customHeight="1" s="726">
      <c r="A420" s="465" t="n"/>
      <c r="B420" s="200" t="n"/>
      <c r="C420" s="465" t="n"/>
      <c r="D420" s="193" t="n"/>
      <c r="E420" s="200" t="n"/>
      <c r="F420" s="365" t="n"/>
      <c r="G420" s="200" t="n"/>
      <c r="H420" s="365" t="n"/>
      <c r="I420" s="193" t="n"/>
      <c r="J420" s="574" t="n"/>
      <c r="K420" s="573" t="n"/>
      <c r="L420" s="574" t="n"/>
      <c r="M420" s="573" t="n"/>
      <c r="N420" s="193" t="n"/>
      <c r="O420" s="465" t="n"/>
      <c r="P420" s="116" t="n"/>
      <c r="Q420" s="116" t="n"/>
      <c r="R420" s="465" t="n"/>
      <c r="S420" s="465" t="n"/>
      <c r="T420" s="465" t="n"/>
      <c r="U420" s="465" t="n"/>
      <c r="V420" s="465" t="n"/>
      <c r="W420" s="465" t="n"/>
      <c r="X420" s="465" t="n"/>
      <c r="Y420" s="465" t="n"/>
      <c r="Z420" s="465" t="n"/>
    </row>
    <row r="421" ht="9.75" customHeight="1" s="726">
      <c r="A421" s="465" t="n"/>
      <c r="B421" s="200" t="n"/>
      <c r="C421" s="465" t="n"/>
      <c r="D421" s="193" t="n"/>
      <c r="E421" s="200" t="n"/>
      <c r="F421" s="365" t="n"/>
      <c r="G421" s="200" t="n"/>
      <c r="H421" s="365" t="n"/>
      <c r="I421" s="193" t="n"/>
      <c r="J421" s="574" t="n"/>
      <c r="K421" s="573" t="n"/>
      <c r="L421" s="574" t="n"/>
      <c r="M421" s="573" t="n"/>
      <c r="N421" s="193" t="n"/>
      <c r="O421" s="465" t="n"/>
      <c r="P421" s="116" t="n"/>
      <c r="Q421" s="116" t="n"/>
      <c r="R421" s="465" t="n"/>
      <c r="S421" s="465" t="n"/>
      <c r="T421" s="465" t="n"/>
      <c r="U421" s="465" t="n"/>
      <c r="V421" s="465" t="n"/>
      <c r="W421" s="465" t="n"/>
      <c r="X421" s="465" t="n"/>
      <c r="Y421" s="465" t="n"/>
      <c r="Z421" s="465" t="n"/>
    </row>
    <row r="422" ht="9.75" customHeight="1" s="726">
      <c r="A422" s="465" t="n"/>
      <c r="B422" s="200" t="n"/>
      <c r="C422" s="465" t="n"/>
      <c r="D422" s="193" t="n"/>
      <c r="E422" s="200" t="n"/>
      <c r="F422" s="365" t="n"/>
      <c r="G422" s="200" t="n"/>
      <c r="H422" s="365" t="n"/>
      <c r="I422" s="193" t="n"/>
      <c r="J422" s="574" t="n"/>
      <c r="K422" s="573" t="n"/>
      <c r="L422" s="574" t="n"/>
      <c r="M422" s="573" t="n"/>
      <c r="N422" s="193" t="n"/>
      <c r="O422" s="465" t="n"/>
      <c r="P422" s="116" t="n"/>
      <c r="Q422" s="116" t="n"/>
      <c r="R422" s="465" t="n"/>
      <c r="S422" s="465" t="n"/>
      <c r="T422" s="465" t="n"/>
      <c r="U422" s="465" t="n"/>
      <c r="V422" s="465" t="n"/>
      <c r="W422" s="465" t="n"/>
      <c r="X422" s="465" t="n"/>
      <c r="Y422" s="465" t="n"/>
      <c r="Z422" s="465" t="n"/>
    </row>
    <row r="423" ht="9.75" customHeight="1" s="726">
      <c r="A423" s="465" t="n"/>
      <c r="B423" s="200" t="n"/>
      <c r="C423" s="465" t="n"/>
      <c r="D423" s="193" t="n"/>
      <c r="E423" s="200" t="n"/>
      <c r="F423" s="365" t="n"/>
      <c r="G423" s="200" t="n"/>
      <c r="H423" s="365" t="n"/>
      <c r="I423" s="193" t="n"/>
      <c r="J423" s="574" t="n"/>
      <c r="K423" s="573" t="n"/>
      <c r="L423" s="574" t="n"/>
      <c r="M423" s="573" t="n"/>
      <c r="N423" s="193" t="n"/>
      <c r="O423" s="465" t="n"/>
      <c r="P423" s="116" t="n"/>
      <c r="Q423" s="116" t="n"/>
      <c r="R423" s="465" t="n"/>
      <c r="S423" s="465" t="n"/>
      <c r="T423" s="465" t="n"/>
      <c r="U423" s="465" t="n"/>
      <c r="V423" s="465" t="n"/>
      <c r="W423" s="465" t="n"/>
      <c r="X423" s="465" t="n"/>
      <c r="Y423" s="465" t="n"/>
      <c r="Z423" s="465" t="n"/>
    </row>
    <row r="424" ht="9.75" customHeight="1" s="726">
      <c r="A424" s="465" t="n"/>
      <c r="B424" s="200" t="n"/>
      <c r="C424" s="465" t="n"/>
      <c r="D424" s="193" t="n"/>
      <c r="E424" s="200" t="n"/>
      <c r="F424" s="365" t="n"/>
      <c r="G424" s="200" t="n"/>
      <c r="H424" s="365" t="n"/>
      <c r="I424" s="193" t="n"/>
      <c r="J424" s="574" t="n"/>
      <c r="K424" s="573" t="n"/>
      <c r="L424" s="574" t="n"/>
      <c r="M424" s="573" t="n"/>
      <c r="N424" s="193" t="n"/>
      <c r="O424" s="465" t="n"/>
      <c r="P424" s="116" t="n"/>
      <c r="Q424" s="116" t="n"/>
      <c r="R424" s="465" t="n"/>
      <c r="S424" s="465" t="n"/>
      <c r="T424" s="465" t="n"/>
      <c r="U424" s="465" t="n"/>
      <c r="V424" s="465" t="n"/>
      <c r="W424" s="465" t="n"/>
      <c r="X424" s="465" t="n"/>
      <c r="Y424" s="465" t="n"/>
      <c r="Z424" s="465" t="n"/>
    </row>
    <row r="425" ht="9.75" customHeight="1" s="726">
      <c r="A425" s="465" t="n"/>
      <c r="B425" s="200" t="n"/>
      <c r="C425" s="465" t="n"/>
      <c r="D425" s="193" t="n"/>
      <c r="E425" s="200" t="n"/>
      <c r="F425" s="365" t="n"/>
      <c r="G425" s="200" t="n"/>
      <c r="H425" s="365" t="n"/>
      <c r="I425" s="193" t="n"/>
      <c r="J425" s="574" t="n"/>
      <c r="K425" s="573" t="n"/>
      <c r="L425" s="574" t="n"/>
      <c r="M425" s="573" t="n"/>
      <c r="N425" s="193" t="n"/>
      <c r="O425" s="465" t="n"/>
      <c r="P425" s="116" t="n"/>
      <c r="Q425" s="116" t="n"/>
      <c r="R425" s="465" t="n"/>
      <c r="S425" s="465" t="n"/>
      <c r="T425" s="465" t="n"/>
      <c r="U425" s="465" t="n"/>
      <c r="V425" s="465" t="n"/>
      <c r="W425" s="465" t="n"/>
      <c r="X425" s="465" t="n"/>
      <c r="Y425" s="465" t="n"/>
      <c r="Z425" s="465" t="n"/>
    </row>
    <row r="426" ht="9.75" customHeight="1" s="726">
      <c r="A426" s="465" t="n"/>
      <c r="B426" s="200" t="n"/>
      <c r="C426" s="465" t="n"/>
      <c r="D426" s="193" t="n"/>
      <c r="E426" s="200" t="n"/>
      <c r="F426" s="365" t="n"/>
      <c r="G426" s="200" t="n"/>
      <c r="H426" s="365" t="n"/>
      <c r="I426" s="193" t="n"/>
      <c r="J426" s="574" t="n"/>
      <c r="K426" s="573" t="n"/>
      <c r="L426" s="574" t="n"/>
      <c r="M426" s="573" t="n"/>
      <c r="N426" s="193" t="n"/>
      <c r="O426" s="465" t="n"/>
      <c r="P426" s="116" t="n"/>
      <c r="Q426" s="116" t="n"/>
      <c r="R426" s="465" t="n"/>
      <c r="S426" s="465" t="n"/>
      <c r="T426" s="465" t="n"/>
      <c r="U426" s="465" t="n"/>
      <c r="V426" s="465" t="n"/>
      <c r="W426" s="465" t="n"/>
      <c r="X426" s="465" t="n"/>
      <c r="Y426" s="465" t="n"/>
      <c r="Z426" s="465" t="n"/>
    </row>
    <row r="427" ht="9.75" customHeight="1" s="726">
      <c r="A427" s="465" t="n"/>
      <c r="B427" s="200" t="n"/>
      <c r="C427" s="465" t="n"/>
      <c r="D427" s="193" t="n"/>
      <c r="E427" s="200" t="n"/>
      <c r="F427" s="365" t="n"/>
      <c r="G427" s="200" t="n"/>
      <c r="H427" s="365" t="n"/>
      <c r="I427" s="193" t="n"/>
      <c r="J427" s="574" t="n"/>
      <c r="K427" s="573" t="n"/>
      <c r="L427" s="574" t="n"/>
      <c r="M427" s="573" t="n"/>
      <c r="N427" s="193" t="n"/>
      <c r="O427" s="465" t="n"/>
      <c r="P427" s="116" t="n"/>
      <c r="Q427" s="116" t="n"/>
      <c r="R427" s="465" t="n"/>
      <c r="S427" s="465" t="n"/>
      <c r="T427" s="465" t="n"/>
      <c r="U427" s="465" t="n"/>
      <c r="V427" s="465" t="n"/>
      <c r="W427" s="465" t="n"/>
      <c r="X427" s="465" t="n"/>
      <c r="Y427" s="465" t="n"/>
      <c r="Z427" s="465" t="n"/>
    </row>
    <row r="428" ht="9.75" customHeight="1" s="726">
      <c r="A428" s="465" t="n"/>
      <c r="B428" s="200" t="n"/>
      <c r="C428" s="465" t="n"/>
      <c r="D428" s="193" t="n"/>
      <c r="E428" s="200" t="n"/>
      <c r="F428" s="365" t="n"/>
      <c r="G428" s="200" t="n"/>
      <c r="H428" s="365" t="n"/>
      <c r="I428" s="193" t="n"/>
      <c r="J428" s="574" t="n"/>
      <c r="K428" s="573" t="n"/>
      <c r="L428" s="574" t="n"/>
      <c r="M428" s="573" t="n"/>
      <c r="N428" s="193" t="n"/>
      <c r="O428" s="465" t="n"/>
      <c r="P428" s="116" t="n"/>
      <c r="Q428" s="116" t="n"/>
      <c r="R428" s="465" t="n"/>
      <c r="S428" s="465" t="n"/>
      <c r="T428" s="465" t="n"/>
      <c r="U428" s="465" t="n"/>
      <c r="V428" s="465" t="n"/>
      <c r="W428" s="465" t="n"/>
      <c r="X428" s="465" t="n"/>
      <c r="Y428" s="465" t="n"/>
      <c r="Z428" s="465" t="n"/>
    </row>
    <row r="429" ht="9.75" customHeight="1" s="726">
      <c r="A429" s="465" t="n"/>
      <c r="B429" s="200" t="n"/>
      <c r="C429" s="465" t="n"/>
      <c r="D429" s="193" t="n"/>
      <c r="E429" s="200" t="n"/>
      <c r="F429" s="365" t="n"/>
      <c r="G429" s="200" t="n"/>
      <c r="H429" s="365" t="n"/>
      <c r="I429" s="193" t="n"/>
      <c r="J429" s="574" t="n"/>
      <c r="K429" s="573" t="n"/>
      <c r="L429" s="574" t="n"/>
      <c r="M429" s="573" t="n"/>
      <c r="N429" s="193" t="n"/>
      <c r="O429" s="465" t="n"/>
      <c r="P429" s="116" t="n"/>
      <c r="Q429" s="116" t="n"/>
      <c r="R429" s="465" t="n"/>
      <c r="S429" s="465" t="n"/>
      <c r="T429" s="465" t="n"/>
      <c r="U429" s="465" t="n"/>
      <c r="V429" s="465" t="n"/>
      <c r="W429" s="465" t="n"/>
      <c r="X429" s="465" t="n"/>
      <c r="Y429" s="465" t="n"/>
      <c r="Z429" s="465" t="n"/>
    </row>
    <row r="430" ht="9.75" customHeight="1" s="726">
      <c r="A430" s="465" t="n"/>
      <c r="B430" s="200" t="n"/>
      <c r="C430" s="465" t="n"/>
      <c r="D430" s="193" t="n"/>
      <c r="E430" s="200" t="n"/>
      <c r="F430" s="365" t="n"/>
      <c r="G430" s="200" t="n"/>
      <c r="H430" s="365" t="n"/>
      <c r="I430" s="193" t="n"/>
      <c r="J430" s="574" t="n"/>
      <c r="K430" s="573" t="n"/>
      <c r="L430" s="574" t="n"/>
      <c r="M430" s="573" t="n"/>
      <c r="N430" s="193" t="n"/>
      <c r="O430" s="465" t="n"/>
      <c r="P430" s="116" t="n"/>
      <c r="Q430" s="116" t="n"/>
      <c r="R430" s="465" t="n"/>
      <c r="S430" s="465" t="n"/>
      <c r="T430" s="465" t="n"/>
      <c r="U430" s="465" t="n"/>
      <c r="V430" s="465" t="n"/>
      <c r="W430" s="465" t="n"/>
      <c r="X430" s="465" t="n"/>
      <c r="Y430" s="465" t="n"/>
      <c r="Z430" s="465" t="n"/>
    </row>
    <row r="431" ht="9.75" customHeight="1" s="726">
      <c r="A431" s="465" t="n"/>
      <c r="B431" s="200" t="n"/>
      <c r="C431" s="465" t="n"/>
      <c r="D431" s="193" t="n"/>
      <c r="E431" s="200" t="n"/>
      <c r="F431" s="365" t="n"/>
      <c r="G431" s="200" t="n"/>
      <c r="H431" s="365" t="n"/>
      <c r="I431" s="193" t="n"/>
      <c r="J431" s="574" t="n"/>
      <c r="K431" s="573" t="n"/>
      <c r="L431" s="574" t="n"/>
      <c r="M431" s="573" t="n"/>
      <c r="N431" s="193" t="n"/>
      <c r="O431" s="465" t="n"/>
      <c r="P431" s="116" t="n"/>
      <c r="Q431" s="116" t="n"/>
      <c r="R431" s="465" t="n"/>
      <c r="S431" s="465" t="n"/>
      <c r="T431" s="465" t="n"/>
      <c r="U431" s="465" t="n"/>
      <c r="V431" s="465" t="n"/>
      <c r="W431" s="465" t="n"/>
      <c r="X431" s="465" t="n"/>
      <c r="Y431" s="465" t="n"/>
      <c r="Z431" s="465" t="n"/>
    </row>
    <row r="432" ht="9.75" customHeight="1" s="726">
      <c r="A432" s="465" t="n"/>
      <c r="B432" s="200" t="n"/>
      <c r="C432" s="465" t="n"/>
      <c r="D432" s="193" t="n"/>
      <c r="E432" s="200" t="n"/>
      <c r="F432" s="365" t="n"/>
      <c r="G432" s="200" t="n"/>
      <c r="H432" s="365" t="n"/>
      <c r="I432" s="193" t="n"/>
      <c r="J432" s="574" t="n"/>
      <c r="K432" s="573" t="n"/>
      <c r="L432" s="574" t="n"/>
      <c r="M432" s="573" t="n"/>
      <c r="N432" s="193" t="n"/>
      <c r="O432" s="465" t="n"/>
      <c r="P432" s="116" t="n"/>
      <c r="Q432" s="116" t="n"/>
      <c r="R432" s="465" t="n"/>
      <c r="S432" s="465" t="n"/>
      <c r="T432" s="465" t="n"/>
      <c r="U432" s="465" t="n"/>
      <c r="V432" s="465" t="n"/>
      <c r="W432" s="465" t="n"/>
      <c r="X432" s="465" t="n"/>
      <c r="Y432" s="465" t="n"/>
      <c r="Z432" s="465" t="n"/>
    </row>
    <row r="433" ht="9.75" customHeight="1" s="726">
      <c r="A433" s="465" t="n"/>
      <c r="B433" s="200" t="n"/>
      <c r="C433" s="465" t="n"/>
      <c r="D433" s="193" t="n"/>
      <c r="E433" s="200" t="n"/>
      <c r="F433" s="365" t="n"/>
      <c r="G433" s="200" t="n"/>
      <c r="H433" s="365" t="n"/>
      <c r="I433" s="193" t="n"/>
      <c r="J433" s="574" t="n"/>
      <c r="K433" s="573" t="n"/>
      <c r="L433" s="574" t="n"/>
      <c r="M433" s="573" t="n"/>
      <c r="N433" s="193" t="n"/>
      <c r="O433" s="465" t="n"/>
      <c r="P433" s="116" t="n"/>
      <c r="Q433" s="116" t="n"/>
      <c r="R433" s="465" t="n"/>
      <c r="S433" s="465" t="n"/>
      <c r="T433" s="465" t="n"/>
      <c r="U433" s="465" t="n"/>
      <c r="V433" s="465" t="n"/>
      <c r="W433" s="465" t="n"/>
      <c r="X433" s="465" t="n"/>
      <c r="Y433" s="465" t="n"/>
      <c r="Z433" s="465" t="n"/>
    </row>
    <row r="434" ht="9.75" customHeight="1" s="726">
      <c r="A434" s="465" t="n"/>
      <c r="B434" s="200" t="n"/>
      <c r="C434" s="465" t="n"/>
      <c r="D434" s="193" t="n"/>
      <c r="E434" s="200" t="n"/>
      <c r="F434" s="365" t="n"/>
      <c r="G434" s="200" t="n"/>
      <c r="H434" s="365" t="n"/>
      <c r="I434" s="193" t="n"/>
      <c r="J434" s="574" t="n"/>
      <c r="K434" s="573" t="n"/>
      <c r="L434" s="574" t="n"/>
      <c r="M434" s="573" t="n"/>
      <c r="N434" s="193" t="n"/>
      <c r="O434" s="465" t="n"/>
      <c r="P434" s="116" t="n"/>
      <c r="Q434" s="116" t="n"/>
      <c r="R434" s="465" t="n"/>
      <c r="S434" s="465" t="n"/>
      <c r="T434" s="465" t="n"/>
      <c r="U434" s="465" t="n"/>
      <c r="V434" s="465" t="n"/>
      <c r="W434" s="465" t="n"/>
      <c r="X434" s="465" t="n"/>
      <c r="Y434" s="465" t="n"/>
      <c r="Z434" s="465" t="n"/>
    </row>
    <row r="435" ht="9.75" customHeight="1" s="726">
      <c r="A435" s="465" t="n"/>
      <c r="B435" s="200" t="n"/>
      <c r="C435" s="465" t="n"/>
      <c r="D435" s="193" t="n"/>
      <c r="E435" s="200" t="n"/>
      <c r="F435" s="365" t="n"/>
      <c r="G435" s="200" t="n"/>
      <c r="H435" s="365" t="n"/>
      <c r="I435" s="193" t="n"/>
      <c r="J435" s="574" t="n"/>
      <c r="K435" s="573" t="n"/>
      <c r="L435" s="574" t="n"/>
      <c r="M435" s="573" t="n"/>
      <c r="N435" s="193" t="n"/>
      <c r="O435" s="465" t="n"/>
      <c r="P435" s="116" t="n"/>
      <c r="Q435" s="116" t="n"/>
      <c r="R435" s="465" t="n"/>
      <c r="S435" s="465" t="n"/>
      <c r="T435" s="465" t="n"/>
      <c r="U435" s="465" t="n"/>
      <c r="V435" s="465" t="n"/>
      <c r="W435" s="465" t="n"/>
      <c r="X435" s="465" t="n"/>
      <c r="Y435" s="465" t="n"/>
      <c r="Z435" s="465" t="n"/>
    </row>
    <row r="436" ht="9.75" customHeight="1" s="726">
      <c r="A436" s="465" t="n"/>
      <c r="B436" s="200" t="n"/>
      <c r="C436" s="465" t="n"/>
      <c r="D436" s="193" t="n"/>
      <c r="E436" s="200" t="n"/>
      <c r="F436" s="365" t="n"/>
      <c r="G436" s="200" t="n"/>
      <c r="H436" s="365" t="n"/>
      <c r="I436" s="193" t="n"/>
      <c r="J436" s="574" t="n"/>
      <c r="K436" s="573" t="n"/>
      <c r="L436" s="574" t="n"/>
      <c r="M436" s="573" t="n"/>
      <c r="N436" s="193" t="n"/>
      <c r="O436" s="465" t="n"/>
      <c r="P436" s="116" t="n"/>
      <c r="Q436" s="116" t="n"/>
      <c r="R436" s="465" t="n"/>
      <c r="S436" s="465" t="n"/>
      <c r="T436" s="465" t="n"/>
      <c r="U436" s="465" t="n"/>
      <c r="V436" s="465" t="n"/>
      <c r="W436" s="465" t="n"/>
      <c r="X436" s="465" t="n"/>
      <c r="Y436" s="465" t="n"/>
      <c r="Z436" s="465" t="n"/>
    </row>
    <row r="437" ht="9.75" customHeight="1" s="726">
      <c r="A437" s="465" t="n"/>
      <c r="B437" s="200" t="n"/>
      <c r="C437" s="465" t="n"/>
      <c r="D437" s="193" t="n"/>
      <c r="E437" s="200" t="n"/>
      <c r="F437" s="365" t="n"/>
      <c r="G437" s="200" t="n"/>
      <c r="H437" s="365" t="n"/>
      <c r="I437" s="193" t="n"/>
      <c r="J437" s="574" t="n"/>
      <c r="K437" s="573" t="n"/>
      <c r="L437" s="574" t="n"/>
      <c r="M437" s="573" t="n"/>
      <c r="N437" s="193" t="n"/>
      <c r="O437" s="465" t="n"/>
      <c r="P437" s="116" t="n"/>
      <c r="Q437" s="116" t="n"/>
      <c r="R437" s="465" t="n"/>
      <c r="S437" s="465" t="n"/>
      <c r="T437" s="465" t="n"/>
      <c r="U437" s="465" t="n"/>
      <c r="V437" s="465" t="n"/>
      <c r="W437" s="465" t="n"/>
      <c r="X437" s="465" t="n"/>
      <c r="Y437" s="465" t="n"/>
      <c r="Z437" s="465" t="n"/>
    </row>
    <row r="438" ht="9.75" customHeight="1" s="726">
      <c r="A438" s="465" t="n"/>
      <c r="B438" s="200" t="n"/>
      <c r="C438" s="465" t="n"/>
      <c r="D438" s="193" t="n"/>
      <c r="E438" s="200" t="n"/>
      <c r="F438" s="365" t="n"/>
      <c r="G438" s="200" t="n"/>
      <c r="H438" s="365" t="n"/>
      <c r="I438" s="193" t="n"/>
      <c r="J438" s="574" t="n"/>
      <c r="K438" s="573" t="n"/>
      <c r="L438" s="574" t="n"/>
      <c r="M438" s="573" t="n"/>
      <c r="N438" s="193" t="n"/>
      <c r="O438" s="465" t="n"/>
      <c r="P438" s="116" t="n"/>
      <c r="Q438" s="116" t="n"/>
      <c r="R438" s="465" t="n"/>
      <c r="S438" s="465" t="n"/>
      <c r="T438" s="465" t="n"/>
      <c r="U438" s="465" t="n"/>
      <c r="V438" s="465" t="n"/>
      <c r="W438" s="465" t="n"/>
      <c r="X438" s="465" t="n"/>
      <c r="Y438" s="465" t="n"/>
      <c r="Z438" s="465" t="n"/>
    </row>
    <row r="439" ht="9.75" customHeight="1" s="726">
      <c r="A439" s="465" t="n"/>
      <c r="B439" s="200" t="n"/>
      <c r="C439" s="465" t="n"/>
      <c r="D439" s="193" t="n"/>
      <c r="E439" s="200" t="n"/>
      <c r="F439" s="365" t="n"/>
      <c r="G439" s="200" t="n"/>
      <c r="H439" s="365" t="n"/>
      <c r="I439" s="193" t="n"/>
      <c r="J439" s="574" t="n"/>
      <c r="K439" s="573" t="n"/>
      <c r="L439" s="574" t="n"/>
      <c r="M439" s="573" t="n"/>
      <c r="N439" s="193" t="n"/>
      <c r="O439" s="465" t="n"/>
      <c r="P439" s="116" t="n"/>
      <c r="Q439" s="116" t="n"/>
      <c r="R439" s="465" t="n"/>
      <c r="S439" s="465" t="n"/>
      <c r="T439" s="465" t="n"/>
      <c r="U439" s="465" t="n"/>
      <c r="V439" s="465" t="n"/>
      <c r="W439" s="465" t="n"/>
      <c r="X439" s="465" t="n"/>
      <c r="Y439" s="465" t="n"/>
      <c r="Z439" s="465" t="n"/>
    </row>
    <row r="440" ht="9.75" customHeight="1" s="726">
      <c r="A440" s="465" t="n"/>
      <c r="B440" s="200" t="n"/>
      <c r="C440" s="465" t="n"/>
      <c r="D440" s="193" t="n"/>
      <c r="E440" s="200" t="n"/>
      <c r="F440" s="365" t="n"/>
      <c r="G440" s="200" t="n"/>
      <c r="H440" s="365" t="n"/>
      <c r="I440" s="193" t="n"/>
      <c r="J440" s="574" t="n"/>
      <c r="K440" s="573" t="n"/>
      <c r="L440" s="574" t="n"/>
      <c r="M440" s="573" t="n"/>
      <c r="N440" s="193" t="n"/>
      <c r="O440" s="465" t="n"/>
      <c r="P440" s="116" t="n"/>
      <c r="Q440" s="116" t="n"/>
      <c r="R440" s="465" t="n"/>
      <c r="S440" s="465" t="n"/>
      <c r="T440" s="465" t="n"/>
      <c r="U440" s="465" t="n"/>
      <c r="V440" s="465" t="n"/>
      <c r="W440" s="465" t="n"/>
      <c r="X440" s="465" t="n"/>
      <c r="Y440" s="465" t="n"/>
      <c r="Z440" s="465" t="n"/>
    </row>
    <row r="441" ht="9.75" customHeight="1" s="726">
      <c r="A441" s="465" t="n"/>
      <c r="B441" s="200" t="n"/>
      <c r="C441" s="465" t="n"/>
      <c r="D441" s="193" t="n"/>
      <c r="E441" s="200" t="n"/>
      <c r="F441" s="365" t="n"/>
      <c r="G441" s="200" t="n"/>
      <c r="H441" s="365" t="n"/>
      <c r="I441" s="193" t="n"/>
      <c r="J441" s="574" t="n"/>
      <c r="K441" s="573" t="n"/>
      <c r="L441" s="574" t="n"/>
      <c r="M441" s="573" t="n"/>
      <c r="N441" s="193" t="n"/>
      <c r="O441" s="465" t="n"/>
      <c r="P441" s="116" t="n"/>
      <c r="Q441" s="116" t="n"/>
      <c r="R441" s="465" t="n"/>
      <c r="S441" s="465" t="n"/>
      <c r="T441" s="465" t="n"/>
      <c r="U441" s="465" t="n"/>
      <c r="V441" s="465" t="n"/>
      <c r="W441" s="465" t="n"/>
      <c r="X441" s="465" t="n"/>
      <c r="Y441" s="465" t="n"/>
      <c r="Z441" s="465" t="n"/>
    </row>
    <row r="442" ht="9.75" customHeight="1" s="726">
      <c r="A442" s="465" t="n"/>
      <c r="B442" s="200" t="n"/>
      <c r="C442" s="465" t="n"/>
      <c r="D442" s="193" t="n"/>
      <c r="E442" s="200" t="n"/>
      <c r="F442" s="365" t="n"/>
      <c r="G442" s="200" t="n"/>
      <c r="H442" s="365" t="n"/>
      <c r="I442" s="193" t="n"/>
      <c r="J442" s="574" t="n"/>
      <c r="K442" s="573" t="n"/>
      <c r="L442" s="574" t="n"/>
      <c r="M442" s="573" t="n"/>
      <c r="N442" s="193" t="n"/>
      <c r="O442" s="465" t="n"/>
      <c r="P442" s="116" t="n"/>
      <c r="Q442" s="116" t="n"/>
      <c r="R442" s="465" t="n"/>
      <c r="S442" s="465" t="n"/>
      <c r="T442" s="465" t="n"/>
      <c r="U442" s="465" t="n"/>
      <c r="V442" s="465" t="n"/>
      <c r="W442" s="465" t="n"/>
      <c r="X442" s="465" t="n"/>
      <c r="Y442" s="465" t="n"/>
      <c r="Z442" s="465" t="n"/>
    </row>
    <row r="443" ht="9.75" customHeight="1" s="726">
      <c r="A443" s="465" t="n"/>
      <c r="B443" s="200" t="n"/>
      <c r="C443" s="465" t="n"/>
      <c r="D443" s="193" t="n"/>
      <c r="E443" s="200" t="n"/>
      <c r="F443" s="365" t="n"/>
      <c r="G443" s="200" t="n"/>
      <c r="H443" s="365" t="n"/>
      <c r="I443" s="193" t="n"/>
      <c r="J443" s="574" t="n"/>
      <c r="K443" s="573" t="n"/>
      <c r="L443" s="574" t="n"/>
      <c r="M443" s="573" t="n"/>
      <c r="N443" s="193" t="n"/>
      <c r="O443" s="465" t="n"/>
      <c r="P443" s="116" t="n"/>
      <c r="Q443" s="116" t="n"/>
      <c r="R443" s="465" t="n"/>
      <c r="S443" s="465" t="n"/>
      <c r="T443" s="465" t="n"/>
      <c r="U443" s="465" t="n"/>
      <c r="V443" s="465" t="n"/>
      <c r="W443" s="465" t="n"/>
      <c r="X443" s="465" t="n"/>
      <c r="Y443" s="465" t="n"/>
      <c r="Z443" s="465" t="n"/>
    </row>
    <row r="444" ht="9.75" customHeight="1" s="726">
      <c r="A444" s="465" t="n"/>
      <c r="B444" s="200" t="n"/>
      <c r="C444" s="465" t="n"/>
      <c r="D444" s="193" t="n"/>
      <c r="E444" s="200" t="n"/>
      <c r="F444" s="365" t="n"/>
      <c r="G444" s="200" t="n"/>
      <c r="H444" s="365" t="n"/>
      <c r="I444" s="193" t="n"/>
      <c r="J444" s="574" t="n"/>
      <c r="K444" s="573" t="n"/>
      <c r="L444" s="574" t="n"/>
      <c r="M444" s="573" t="n"/>
      <c r="N444" s="193" t="n"/>
      <c r="O444" s="465" t="n"/>
      <c r="P444" s="116" t="n"/>
      <c r="Q444" s="116" t="n"/>
      <c r="R444" s="465" t="n"/>
      <c r="S444" s="465" t="n"/>
      <c r="T444" s="465" t="n"/>
      <c r="U444" s="465" t="n"/>
      <c r="V444" s="465" t="n"/>
      <c r="W444" s="465" t="n"/>
      <c r="X444" s="465" t="n"/>
      <c r="Y444" s="465" t="n"/>
      <c r="Z444" s="465" t="n"/>
    </row>
    <row r="445" ht="9.75" customHeight="1" s="726">
      <c r="A445" s="465" t="n"/>
      <c r="B445" s="200" t="n"/>
      <c r="C445" s="465" t="n"/>
      <c r="D445" s="193" t="n"/>
      <c r="E445" s="200" t="n"/>
      <c r="F445" s="365" t="n"/>
      <c r="G445" s="200" t="n"/>
      <c r="H445" s="365" t="n"/>
      <c r="I445" s="193" t="n"/>
      <c r="J445" s="574" t="n"/>
      <c r="K445" s="573" t="n"/>
      <c r="L445" s="574" t="n"/>
      <c r="M445" s="573" t="n"/>
      <c r="N445" s="193" t="n"/>
      <c r="O445" s="465" t="n"/>
      <c r="P445" s="116" t="n"/>
      <c r="Q445" s="116" t="n"/>
      <c r="R445" s="465" t="n"/>
      <c r="S445" s="465" t="n"/>
      <c r="T445" s="465" t="n"/>
      <c r="U445" s="465" t="n"/>
      <c r="V445" s="465" t="n"/>
      <c r="W445" s="465" t="n"/>
      <c r="X445" s="465" t="n"/>
      <c r="Y445" s="465" t="n"/>
      <c r="Z445" s="465" t="n"/>
    </row>
    <row r="446" ht="9.75" customHeight="1" s="726">
      <c r="A446" s="465" t="n"/>
      <c r="B446" s="200" t="n"/>
      <c r="C446" s="465" t="n"/>
      <c r="D446" s="193" t="n"/>
      <c r="E446" s="200" t="n"/>
      <c r="F446" s="365" t="n"/>
      <c r="G446" s="200" t="n"/>
      <c r="H446" s="365" t="n"/>
      <c r="I446" s="193" t="n"/>
      <c r="J446" s="574" t="n"/>
      <c r="K446" s="573" t="n"/>
      <c r="L446" s="574" t="n"/>
      <c r="M446" s="573" t="n"/>
      <c r="N446" s="193" t="n"/>
      <c r="O446" s="465" t="n"/>
      <c r="P446" s="116" t="n"/>
      <c r="Q446" s="116" t="n"/>
      <c r="R446" s="465" t="n"/>
      <c r="S446" s="465" t="n"/>
      <c r="T446" s="465" t="n"/>
      <c r="U446" s="465" t="n"/>
      <c r="V446" s="465" t="n"/>
      <c r="W446" s="465" t="n"/>
      <c r="X446" s="465" t="n"/>
      <c r="Y446" s="465" t="n"/>
      <c r="Z446" s="465" t="n"/>
    </row>
    <row r="447" ht="9.75" customHeight="1" s="726">
      <c r="A447" s="465" t="n"/>
      <c r="B447" s="200" t="n"/>
      <c r="C447" s="465" t="n"/>
      <c r="D447" s="193" t="n"/>
      <c r="E447" s="200" t="n"/>
      <c r="F447" s="365" t="n"/>
      <c r="G447" s="200" t="n"/>
      <c r="H447" s="365" t="n"/>
      <c r="I447" s="193" t="n"/>
      <c r="J447" s="574" t="n"/>
      <c r="K447" s="573" t="n"/>
      <c r="L447" s="574" t="n"/>
      <c r="M447" s="573" t="n"/>
      <c r="N447" s="193" t="n"/>
      <c r="O447" s="465" t="n"/>
      <c r="P447" s="116" t="n"/>
      <c r="Q447" s="116" t="n"/>
      <c r="R447" s="465" t="n"/>
      <c r="S447" s="465" t="n"/>
      <c r="T447" s="465" t="n"/>
      <c r="U447" s="465" t="n"/>
      <c r="V447" s="465" t="n"/>
      <c r="W447" s="465" t="n"/>
      <c r="X447" s="465" t="n"/>
      <c r="Y447" s="465" t="n"/>
      <c r="Z447" s="465" t="n"/>
    </row>
    <row r="448" ht="9.75" customHeight="1" s="726">
      <c r="A448" s="465" t="n"/>
      <c r="B448" s="200" t="n"/>
      <c r="C448" s="465" t="n"/>
      <c r="D448" s="193" t="n"/>
      <c r="E448" s="200" t="n"/>
      <c r="F448" s="365" t="n"/>
      <c r="G448" s="200" t="n"/>
      <c r="H448" s="365" t="n"/>
      <c r="I448" s="193" t="n"/>
      <c r="J448" s="574" t="n"/>
      <c r="K448" s="573" t="n"/>
      <c r="L448" s="574" t="n"/>
      <c r="M448" s="573" t="n"/>
      <c r="N448" s="193" t="n"/>
      <c r="O448" s="465" t="n"/>
      <c r="P448" s="116" t="n"/>
      <c r="Q448" s="116" t="n"/>
      <c r="R448" s="465" t="n"/>
      <c r="S448" s="465" t="n"/>
      <c r="T448" s="465" t="n"/>
      <c r="U448" s="465" t="n"/>
      <c r="V448" s="465" t="n"/>
      <c r="W448" s="465" t="n"/>
      <c r="X448" s="465" t="n"/>
      <c r="Y448" s="465" t="n"/>
      <c r="Z448" s="465" t="n"/>
    </row>
    <row r="449" ht="9.75" customHeight="1" s="726">
      <c r="A449" s="465" t="n"/>
      <c r="B449" s="200" t="n"/>
      <c r="C449" s="465" t="n"/>
      <c r="D449" s="193" t="n"/>
      <c r="E449" s="200" t="n"/>
      <c r="F449" s="365" t="n"/>
      <c r="G449" s="200" t="n"/>
      <c r="H449" s="365" t="n"/>
      <c r="I449" s="193" t="n"/>
      <c r="J449" s="574" t="n"/>
      <c r="K449" s="573" t="n"/>
      <c r="L449" s="574" t="n"/>
      <c r="M449" s="573" t="n"/>
      <c r="N449" s="193" t="n"/>
      <c r="O449" s="465" t="n"/>
      <c r="P449" s="116" t="n"/>
      <c r="Q449" s="116" t="n"/>
      <c r="R449" s="465" t="n"/>
      <c r="S449" s="465" t="n"/>
      <c r="T449" s="465" t="n"/>
      <c r="U449" s="465" t="n"/>
      <c r="V449" s="465" t="n"/>
      <c r="W449" s="465" t="n"/>
      <c r="X449" s="465" t="n"/>
      <c r="Y449" s="465" t="n"/>
      <c r="Z449" s="465" t="n"/>
    </row>
    <row r="450" ht="9.75" customHeight="1" s="726">
      <c r="A450" s="465" t="n"/>
      <c r="B450" s="200" t="n"/>
      <c r="C450" s="465" t="n"/>
      <c r="D450" s="193" t="n"/>
      <c r="E450" s="200" t="n"/>
      <c r="F450" s="365" t="n"/>
      <c r="G450" s="200" t="n"/>
      <c r="H450" s="365" t="n"/>
      <c r="I450" s="193" t="n"/>
      <c r="J450" s="574" t="n"/>
      <c r="K450" s="573" t="n"/>
      <c r="L450" s="574" t="n"/>
      <c r="M450" s="573" t="n"/>
      <c r="N450" s="193" t="n"/>
      <c r="O450" s="465" t="n"/>
      <c r="P450" s="116" t="n"/>
      <c r="Q450" s="116" t="n"/>
      <c r="R450" s="465" t="n"/>
      <c r="S450" s="465" t="n"/>
      <c r="T450" s="465" t="n"/>
      <c r="U450" s="465" t="n"/>
      <c r="V450" s="465" t="n"/>
      <c r="W450" s="465" t="n"/>
      <c r="X450" s="465" t="n"/>
      <c r="Y450" s="465" t="n"/>
      <c r="Z450" s="465" t="n"/>
    </row>
    <row r="451" ht="9.75" customHeight="1" s="726">
      <c r="A451" s="465" t="n"/>
      <c r="B451" s="200" t="n"/>
      <c r="C451" s="465" t="n"/>
      <c r="D451" s="193" t="n"/>
      <c r="E451" s="200" t="n"/>
      <c r="F451" s="365" t="n"/>
      <c r="G451" s="200" t="n"/>
      <c r="H451" s="365" t="n"/>
      <c r="I451" s="193" t="n"/>
      <c r="J451" s="574" t="n"/>
      <c r="K451" s="573" t="n"/>
      <c r="L451" s="574" t="n"/>
      <c r="M451" s="573" t="n"/>
      <c r="N451" s="193" t="n"/>
      <c r="O451" s="465" t="n"/>
      <c r="P451" s="116" t="n"/>
      <c r="Q451" s="116" t="n"/>
      <c r="R451" s="465" t="n"/>
      <c r="S451" s="465" t="n"/>
      <c r="T451" s="465" t="n"/>
      <c r="U451" s="465" t="n"/>
      <c r="V451" s="465" t="n"/>
      <c r="W451" s="465" t="n"/>
      <c r="X451" s="465" t="n"/>
      <c r="Y451" s="465" t="n"/>
      <c r="Z451" s="465" t="n"/>
    </row>
    <row r="452" ht="9.75" customHeight="1" s="726">
      <c r="A452" s="465" t="n"/>
      <c r="B452" s="200" t="n"/>
      <c r="C452" s="465" t="n"/>
      <c r="D452" s="193" t="n"/>
      <c r="E452" s="200" t="n"/>
      <c r="F452" s="365" t="n"/>
      <c r="G452" s="200" t="n"/>
      <c r="H452" s="365" t="n"/>
      <c r="I452" s="193" t="n"/>
      <c r="J452" s="574" t="n"/>
      <c r="K452" s="573" t="n"/>
      <c r="L452" s="574" t="n"/>
      <c r="M452" s="573" t="n"/>
      <c r="N452" s="193" t="n"/>
      <c r="O452" s="465" t="n"/>
      <c r="P452" s="116" t="n"/>
      <c r="Q452" s="116" t="n"/>
      <c r="R452" s="465" t="n"/>
      <c r="S452" s="465" t="n"/>
      <c r="T452" s="465" t="n"/>
      <c r="U452" s="465" t="n"/>
      <c r="V452" s="465" t="n"/>
      <c r="W452" s="465" t="n"/>
      <c r="X452" s="465" t="n"/>
      <c r="Y452" s="465" t="n"/>
      <c r="Z452" s="465" t="n"/>
    </row>
    <row r="453" ht="9.75" customHeight="1" s="726">
      <c r="A453" s="465" t="n"/>
      <c r="B453" s="200" t="n"/>
      <c r="C453" s="465" t="n"/>
      <c r="D453" s="193" t="n"/>
      <c r="E453" s="200" t="n"/>
      <c r="F453" s="365" t="n"/>
      <c r="G453" s="200" t="n"/>
      <c r="H453" s="365" t="n"/>
      <c r="I453" s="193" t="n"/>
      <c r="J453" s="574" t="n"/>
      <c r="K453" s="573" t="n"/>
      <c r="L453" s="574" t="n"/>
      <c r="M453" s="573" t="n"/>
      <c r="N453" s="193" t="n"/>
      <c r="O453" s="465" t="n"/>
      <c r="P453" s="116" t="n"/>
      <c r="Q453" s="116" t="n"/>
      <c r="R453" s="465" t="n"/>
      <c r="S453" s="465" t="n"/>
      <c r="T453" s="465" t="n"/>
      <c r="U453" s="465" t="n"/>
      <c r="V453" s="465" t="n"/>
      <c r="W453" s="465" t="n"/>
      <c r="X453" s="465" t="n"/>
      <c r="Y453" s="465" t="n"/>
      <c r="Z453" s="465" t="n"/>
    </row>
    <row r="454" ht="9.75" customHeight="1" s="726">
      <c r="A454" s="465" t="n"/>
      <c r="B454" s="200" t="n"/>
      <c r="C454" s="465" t="n"/>
      <c r="D454" s="193" t="n"/>
      <c r="E454" s="200" t="n"/>
      <c r="F454" s="365" t="n"/>
      <c r="G454" s="200" t="n"/>
      <c r="H454" s="365" t="n"/>
      <c r="I454" s="193" t="n"/>
      <c r="J454" s="574" t="n"/>
      <c r="K454" s="573" t="n"/>
      <c r="L454" s="574" t="n"/>
      <c r="M454" s="573" t="n"/>
      <c r="N454" s="193" t="n"/>
      <c r="O454" s="465" t="n"/>
      <c r="P454" s="116" t="n"/>
      <c r="Q454" s="116" t="n"/>
      <c r="R454" s="465" t="n"/>
      <c r="S454" s="465" t="n"/>
      <c r="T454" s="465" t="n"/>
      <c r="U454" s="465" t="n"/>
      <c r="V454" s="465" t="n"/>
      <c r="W454" s="465" t="n"/>
      <c r="X454" s="465" t="n"/>
      <c r="Y454" s="465" t="n"/>
      <c r="Z454" s="465" t="n"/>
    </row>
    <row r="455" ht="9.75" customHeight="1" s="726">
      <c r="A455" s="465" t="n"/>
      <c r="B455" s="200" t="n"/>
      <c r="C455" s="465" t="n"/>
      <c r="D455" s="193" t="n"/>
      <c r="E455" s="200" t="n"/>
      <c r="F455" s="365" t="n"/>
      <c r="G455" s="200" t="n"/>
      <c r="H455" s="365" t="n"/>
      <c r="I455" s="193" t="n"/>
      <c r="J455" s="574" t="n"/>
      <c r="K455" s="573" t="n"/>
      <c r="L455" s="574" t="n"/>
      <c r="M455" s="573" t="n"/>
      <c r="N455" s="193" t="n"/>
      <c r="O455" s="465" t="n"/>
      <c r="P455" s="116" t="n"/>
      <c r="Q455" s="116" t="n"/>
      <c r="R455" s="465" t="n"/>
      <c r="S455" s="465" t="n"/>
      <c r="T455" s="465" t="n"/>
      <c r="U455" s="465" t="n"/>
      <c r="V455" s="465" t="n"/>
      <c r="W455" s="465" t="n"/>
      <c r="X455" s="465" t="n"/>
      <c r="Y455" s="465" t="n"/>
      <c r="Z455" s="465" t="n"/>
    </row>
    <row r="456" ht="9.75" customHeight="1" s="726">
      <c r="A456" s="465" t="n"/>
      <c r="B456" s="200" t="n"/>
      <c r="C456" s="465" t="n"/>
      <c r="D456" s="193" t="n"/>
      <c r="E456" s="200" t="n"/>
      <c r="F456" s="365" t="n"/>
      <c r="G456" s="200" t="n"/>
      <c r="H456" s="365" t="n"/>
      <c r="I456" s="193" t="n"/>
      <c r="J456" s="574" t="n"/>
      <c r="K456" s="573" t="n"/>
      <c r="L456" s="574" t="n"/>
      <c r="M456" s="573" t="n"/>
      <c r="N456" s="193" t="n"/>
      <c r="O456" s="465" t="n"/>
      <c r="P456" s="116" t="n"/>
      <c r="Q456" s="116" t="n"/>
      <c r="R456" s="465" t="n"/>
      <c r="S456" s="465" t="n"/>
      <c r="T456" s="465" t="n"/>
      <c r="U456" s="465" t="n"/>
      <c r="V456" s="465" t="n"/>
      <c r="W456" s="465" t="n"/>
      <c r="X456" s="465" t="n"/>
      <c r="Y456" s="465" t="n"/>
      <c r="Z456" s="465" t="n"/>
    </row>
    <row r="457" ht="9.75" customHeight="1" s="726">
      <c r="A457" s="465" t="n"/>
      <c r="B457" s="200" t="n"/>
      <c r="C457" s="465" t="n"/>
      <c r="D457" s="193" t="n"/>
      <c r="E457" s="200" t="n"/>
      <c r="F457" s="365" t="n"/>
      <c r="G457" s="200" t="n"/>
      <c r="H457" s="365" t="n"/>
      <c r="I457" s="193" t="n"/>
      <c r="J457" s="574" t="n"/>
      <c r="K457" s="573" t="n"/>
      <c r="L457" s="574" t="n"/>
      <c r="M457" s="573" t="n"/>
      <c r="N457" s="193" t="n"/>
      <c r="O457" s="465" t="n"/>
      <c r="P457" s="116" t="n"/>
      <c r="Q457" s="116" t="n"/>
      <c r="R457" s="465" t="n"/>
      <c r="S457" s="465" t="n"/>
      <c r="T457" s="465" t="n"/>
      <c r="U457" s="465" t="n"/>
      <c r="V457" s="465" t="n"/>
      <c r="W457" s="465" t="n"/>
      <c r="X457" s="465" t="n"/>
      <c r="Y457" s="465" t="n"/>
      <c r="Z457" s="465" t="n"/>
    </row>
    <row r="458" ht="9.75" customHeight="1" s="726">
      <c r="A458" s="465" t="n"/>
      <c r="B458" s="200" t="n"/>
      <c r="C458" s="465" t="n"/>
      <c r="D458" s="193" t="n"/>
      <c r="E458" s="200" t="n"/>
      <c r="F458" s="365" t="n"/>
      <c r="G458" s="200" t="n"/>
      <c r="H458" s="365" t="n"/>
      <c r="I458" s="193" t="n"/>
      <c r="J458" s="574" t="n"/>
      <c r="K458" s="573" t="n"/>
      <c r="L458" s="574" t="n"/>
      <c r="M458" s="573" t="n"/>
      <c r="N458" s="193" t="n"/>
      <c r="O458" s="465" t="n"/>
      <c r="P458" s="116" t="n"/>
      <c r="Q458" s="116" t="n"/>
      <c r="R458" s="465" t="n"/>
      <c r="S458" s="465" t="n"/>
      <c r="T458" s="465" t="n"/>
      <c r="U458" s="465" t="n"/>
      <c r="V458" s="465" t="n"/>
      <c r="W458" s="465" t="n"/>
      <c r="X458" s="465" t="n"/>
      <c r="Y458" s="465" t="n"/>
      <c r="Z458" s="465" t="n"/>
    </row>
    <row r="459" ht="9.75" customHeight="1" s="726">
      <c r="A459" s="465" t="n"/>
      <c r="B459" s="200" t="n"/>
      <c r="C459" s="465" t="n"/>
      <c r="D459" s="193" t="n"/>
      <c r="E459" s="200" t="n"/>
      <c r="F459" s="365" t="n"/>
      <c r="G459" s="200" t="n"/>
      <c r="H459" s="365" t="n"/>
      <c r="I459" s="193" t="n"/>
      <c r="J459" s="574" t="n"/>
      <c r="K459" s="573" t="n"/>
      <c r="L459" s="574" t="n"/>
      <c r="M459" s="573" t="n"/>
      <c r="N459" s="193" t="n"/>
      <c r="O459" s="465" t="n"/>
      <c r="P459" s="116" t="n"/>
      <c r="Q459" s="116" t="n"/>
      <c r="R459" s="465" t="n"/>
      <c r="S459" s="465" t="n"/>
      <c r="T459" s="465" t="n"/>
      <c r="U459" s="465" t="n"/>
      <c r="V459" s="465" t="n"/>
      <c r="W459" s="465" t="n"/>
      <c r="X459" s="465" t="n"/>
      <c r="Y459" s="465" t="n"/>
      <c r="Z459" s="465" t="n"/>
    </row>
    <row r="460" ht="9.75" customHeight="1" s="726">
      <c r="A460" s="465" t="n"/>
      <c r="B460" s="200" t="n"/>
      <c r="C460" s="465" t="n"/>
      <c r="D460" s="193" t="n"/>
      <c r="E460" s="200" t="n"/>
      <c r="F460" s="365" t="n"/>
      <c r="G460" s="200" t="n"/>
      <c r="H460" s="365" t="n"/>
      <c r="I460" s="193" t="n"/>
      <c r="J460" s="574" t="n"/>
      <c r="K460" s="573" t="n"/>
      <c r="L460" s="574" t="n"/>
      <c r="M460" s="573" t="n"/>
      <c r="N460" s="193" t="n"/>
      <c r="O460" s="465" t="n"/>
      <c r="P460" s="116" t="n"/>
      <c r="Q460" s="116" t="n"/>
      <c r="R460" s="465" t="n"/>
      <c r="S460" s="465" t="n"/>
      <c r="T460" s="465" t="n"/>
      <c r="U460" s="465" t="n"/>
      <c r="V460" s="465" t="n"/>
      <c r="W460" s="465" t="n"/>
      <c r="X460" s="465" t="n"/>
      <c r="Y460" s="465" t="n"/>
      <c r="Z460" s="465" t="n"/>
    </row>
    <row r="461" ht="9.75" customHeight="1" s="726">
      <c r="A461" s="465" t="n"/>
      <c r="B461" s="200" t="n"/>
      <c r="C461" s="465" t="n"/>
      <c r="D461" s="193" t="n"/>
      <c r="E461" s="200" t="n"/>
      <c r="F461" s="365" t="n"/>
      <c r="G461" s="200" t="n"/>
      <c r="H461" s="365" t="n"/>
      <c r="I461" s="193" t="n"/>
      <c r="J461" s="574" t="n"/>
      <c r="K461" s="573" t="n"/>
      <c r="L461" s="574" t="n"/>
      <c r="M461" s="573" t="n"/>
      <c r="N461" s="193" t="n"/>
      <c r="O461" s="465" t="n"/>
      <c r="P461" s="116" t="n"/>
      <c r="Q461" s="116" t="n"/>
      <c r="R461" s="465" t="n"/>
      <c r="S461" s="465" t="n"/>
      <c r="T461" s="465" t="n"/>
      <c r="U461" s="465" t="n"/>
      <c r="V461" s="465" t="n"/>
      <c r="W461" s="465" t="n"/>
      <c r="X461" s="465" t="n"/>
      <c r="Y461" s="465" t="n"/>
      <c r="Z461" s="465" t="n"/>
    </row>
    <row r="462" ht="9.75" customHeight="1" s="726">
      <c r="A462" s="465" t="n"/>
      <c r="B462" s="200" t="n"/>
      <c r="C462" s="465" t="n"/>
      <c r="D462" s="193" t="n"/>
      <c r="E462" s="200" t="n"/>
      <c r="F462" s="365" t="n"/>
      <c r="G462" s="200" t="n"/>
      <c r="H462" s="365" t="n"/>
      <c r="I462" s="193" t="n"/>
      <c r="J462" s="574" t="n"/>
      <c r="K462" s="573" t="n"/>
      <c r="L462" s="574" t="n"/>
      <c r="M462" s="573" t="n"/>
      <c r="N462" s="193" t="n"/>
      <c r="O462" s="465" t="n"/>
      <c r="P462" s="116" t="n"/>
      <c r="Q462" s="116" t="n"/>
      <c r="R462" s="465" t="n"/>
      <c r="S462" s="465" t="n"/>
      <c r="T462" s="465" t="n"/>
      <c r="U462" s="465" t="n"/>
      <c r="V462" s="465" t="n"/>
      <c r="W462" s="465" t="n"/>
      <c r="X462" s="465" t="n"/>
      <c r="Y462" s="465" t="n"/>
      <c r="Z462" s="465" t="n"/>
    </row>
    <row r="463" ht="9.75" customHeight="1" s="726">
      <c r="A463" s="465" t="n"/>
      <c r="B463" s="200" t="n"/>
      <c r="C463" s="465" t="n"/>
      <c r="D463" s="193" t="n"/>
      <c r="E463" s="200" t="n"/>
      <c r="F463" s="365" t="n"/>
      <c r="G463" s="200" t="n"/>
      <c r="H463" s="365" t="n"/>
      <c r="I463" s="193" t="n"/>
      <c r="J463" s="574" t="n"/>
      <c r="K463" s="573" t="n"/>
      <c r="L463" s="574" t="n"/>
      <c r="M463" s="573" t="n"/>
      <c r="N463" s="193" t="n"/>
      <c r="O463" s="465" t="n"/>
      <c r="P463" s="116" t="n"/>
      <c r="Q463" s="116" t="n"/>
      <c r="R463" s="465" t="n"/>
      <c r="S463" s="465" t="n"/>
      <c r="T463" s="465" t="n"/>
      <c r="U463" s="465" t="n"/>
      <c r="V463" s="465" t="n"/>
      <c r="W463" s="465" t="n"/>
      <c r="X463" s="465" t="n"/>
      <c r="Y463" s="465" t="n"/>
      <c r="Z463" s="465" t="n"/>
    </row>
    <row r="464" ht="9.75" customHeight="1" s="726">
      <c r="A464" s="465" t="n"/>
      <c r="B464" s="200" t="n"/>
      <c r="C464" s="465" t="n"/>
      <c r="D464" s="193" t="n"/>
      <c r="E464" s="200" t="n"/>
      <c r="F464" s="365" t="n"/>
      <c r="G464" s="200" t="n"/>
      <c r="H464" s="365" t="n"/>
      <c r="I464" s="193" t="n"/>
      <c r="J464" s="574" t="n"/>
      <c r="K464" s="573" t="n"/>
      <c r="L464" s="574" t="n"/>
      <c r="M464" s="573" t="n"/>
      <c r="N464" s="193" t="n"/>
      <c r="O464" s="465" t="n"/>
      <c r="P464" s="116" t="n"/>
      <c r="Q464" s="116" t="n"/>
      <c r="R464" s="465" t="n"/>
      <c r="S464" s="465" t="n"/>
      <c r="T464" s="465" t="n"/>
      <c r="U464" s="465" t="n"/>
      <c r="V464" s="465" t="n"/>
      <c r="W464" s="465" t="n"/>
      <c r="X464" s="465" t="n"/>
      <c r="Y464" s="465" t="n"/>
      <c r="Z464" s="465" t="n"/>
    </row>
    <row r="465" ht="9.75" customHeight="1" s="726">
      <c r="A465" s="465" t="n"/>
      <c r="B465" s="200" t="n"/>
      <c r="C465" s="465" t="n"/>
      <c r="D465" s="193" t="n"/>
      <c r="E465" s="200" t="n"/>
      <c r="F465" s="365" t="n"/>
      <c r="G465" s="200" t="n"/>
      <c r="H465" s="365" t="n"/>
      <c r="I465" s="193" t="n"/>
      <c r="J465" s="574" t="n"/>
      <c r="K465" s="573" t="n"/>
      <c r="L465" s="574" t="n"/>
      <c r="M465" s="573" t="n"/>
      <c r="N465" s="193" t="n"/>
      <c r="O465" s="465" t="n"/>
      <c r="P465" s="116" t="n"/>
      <c r="Q465" s="116" t="n"/>
      <c r="R465" s="465" t="n"/>
      <c r="S465" s="465" t="n"/>
      <c r="T465" s="465" t="n"/>
      <c r="U465" s="465" t="n"/>
      <c r="V465" s="465" t="n"/>
      <c r="W465" s="465" t="n"/>
      <c r="X465" s="465" t="n"/>
      <c r="Y465" s="465" t="n"/>
      <c r="Z465" s="465" t="n"/>
    </row>
    <row r="466" ht="9.75" customHeight="1" s="726">
      <c r="A466" s="465" t="n"/>
      <c r="B466" s="200" t="n"/>
      <c r="C466" s="465" t="n"/>
      <c r="D466" s="193" t="n"/>
      <c r="E466" s="200" t="n"/>
      <c r="F466" s="365" t="n"/>
      <c r="G466" s="200" t="n"/>
      <c r="H466" s="365" t="n"/>
      <c r="I466" s="193" t="n"/>
      <c r="J466" s="574" t="n"/>
      <c r="K466" s="573" t="n"/>
      <c r="L466" s="574" t="n"/>
      <c r="M466" s="573" t="n"/>
      <c r="N466" s="193" t="n"/>
      <c r="O466" s="465" t="n"/>
      <c r="P466" s="116" t="n"/>
      <c r="Q466" s="116" t="n"/>
      <c r="R466" s="465" t="n"/>
      <c r="S466" s="465" t="n"/>
      <c r="T466" s="465" t="n"/>
      <c r="U466" s="465" t="n"/>
      <c r="V466" s="465" t="n"/>
      <c r="W466" s="465" t="n"/>
      <c r="X466" s="465" t="n"/>
      <c r="Y466" s="465" t="n"/>
      <c r="Z466" s="465" t="n"/>
    </row>
    <row r="467" ht="9.75" customHeight="1" s="726">
      <c r="A467" s="465" t="n"/>
      <c r="B467" s="200" t="n"/>
      <c r="C467" s="465" t="n"/>
      <c r="D467" s="193" t="n"/>
      <c r="E467" s="200" t="n"/>
      <c r="F467" s="365" t="n"/>
      <c r="G467" s="200" t="n"/>
      <c r="H467" s="365" t="n"/>
      <c r="I467" s="193" t="n"/>
      <c r="J467" s="574" t="n"/>
      <c r="K467" s="573" t="n"/>
      <c r="L467" s="574" t="n"/>
      <c r="M467" s="573" t="n"/>
      <c r="N467" s="193" t="n"/>
      <c r="O467" s="465" t="n"/>
      <c r="P467" s="116" t="n"/>
      <c r="Q467" s="116" t="n"/>
      <c r="R467" s="465" t="n"/>
      <c r="S467" s="465" t="n"/>
      <c r="T467" s="465" t="n"/>
      <c r="U467" s="465" t="n"/>
      <c r="V467" s="465" t="n"/>
      <c r="W467" s="465" t="n"/>
      <c r="X467" s="465" t="n"/>
      <c r="Y467" s="465" t="n"/>
      <c r="Z467" s="465" t="n"/>
    </row>
    <row r="468" ht="9.75" customHeight="1" s="726">
      <c r="A468" s="465" t="n"/>
      <c r="B468" s="200" t="n"/>
      <c r="C468" s="465" t="n"/>
      <c r="D468" s="193" t="n"/>
      <c r="E468" s="200" t="n"/>
      <c r="F468" s="365" t="n"/>
      <c r="G468" s="200" t="n"/>
      <c r="H468" s="365" t="n"/>
      <c r="I468" s="193" t="n"/>
      <c r="J468" s="574" t="n"/>
      <c r="K468" s="573" t="n"/>
      <c r="L468" s="574" t="n"/>
      <c r="M468" s="573" t="n"/>
      <c r="N468" s="193" t="n"/>
      <c r="O468" s="465" t="n"/>
      <c r="P468" s="116" t="n"/>
      <c r="Q468" s="116" t="n"/>
      <c r="R468" s="465" t="n"/>
      <c r="S468" s="465" t="n"/>
      <c r="T468" s="465" t="n"/>
      <c r="U468" s="465" t="n"/>
      <c r="V468" s="465" t="n"/>
      <c r="W468" s="465" t="n"/>
      <c r="X468" s="465" t="n"/>
      <c r="Y468" s="465" t="n"/>
      <c r="Z468" s="465" t="n"/>
    </row>
    <row r="469" ht="9.75" customHeight="1" s="726">
      <c r="A469" s="465" t="n"/>
      <c r="B469" s="200" t="n"/>
      <c r="C469" s="465" t="n"/>
      <c r="D469" s="193" t="n"/>
      <c r="E469" s="200" t="n"/>
      <c r="F469" s="365" t="n"/>
      <c r="G469" s="200" t="n"/>
      <c r="H469" s="365" t="n"/>
      <c r="I469" s="193" t="n"/>
      <c r="J469" s="574" t="n"/>
      <c r="K469" s="573" t="n"/>
      <c r="L469" s="574" t="n"/>
      <c r="M469" s="573" t="n"/>
      <c r="N469" s="193" t="n"/>
      <c r="O469" s="465" t="n"/>
      <c r="P469" s="116" t="n"/>
      <c r="Q469" s="116" t="n"/>
      <c r="R469" s="465" t="n"/>
      <c r="S469" s="465" t="n"/>
      <c r="T469" s="465" t="n"/>
      <c r="U469" s="465" t="n"/>
      <c r="V469" s="465" t="n"/>
      <c r="W469" s="465" t="n"/>
      <c r="X469" s="465" t="n"/>
      <c r="Y469" s="465" t="n"/>
      <c r="Z469" s="465" t="n"/>
    </row>
    <row r="470" ht="9.75" customHeight="1" s="726">
      <c r="A470" s="465" t="n"/>
      <c r="B470" s="200" t="n"/>
      <c r="C470" s="465" t="n"/>
      <c r="D470" s="193" t="n"/>
      <c r="E470" s="200" t="n"/>
      <c r="F470" s="365" t="n"/>
      <c r="G470" s="200" t="n"/>
      <c r="H470" s="365" t="n"/>
      <c r="I470" s="193" t="n"/>
      <c r="J470" s="574" t="n"/>
      <c r="K470" s="573" t="n"/>
      <c r="L470" s="574" t="n"/>
      <c r="M470" s="573" t="n"/>
      <c r="N470" s="193" t="n"/>
      <c r="O470" s="465" t="n"/>
      <c r="P470" s="116" t="n"/>
      <c r="Q470" s="116" t="n"/>
      <c r="R470" s="465" t="n"/>
      <c r="S470" s="465" t="n"/>
      <c r="T470" s="465" t="n"/>
      <c r="U470" s="465" t="n"/>
      <c r="V470" s="465" t="n"/>
      <c r="W470" s="465" t="n"/>
      <c r="X470" s="465" t="n"/>
      <c r="Y470" s="465" t="n"/>
      <c r="Z470" s="465" t="n"/>
    </row>
    <row r="471" ht="9.75" customHeight="1" s="726">
      <c r="A471" s="465" t="n"/>
      <c r="B471" s="200" t="n"/>
      <c r="C471" s="465" t="n"/>
      <c r="D471" s="193" t="n"/>
      <c r="E471" s="200" t="n"/>
      <c r="F471" s="365" t="n"/>
      <c r="G471" s="200" t="n"/>
      <c r="H471" s="365" t="n"/>
      <c r="I471" s="193" t="n"/>
      <c r="J471" s="574" t="n"/>
      <c r="K471" s="573" t="n"/>
      <c r="L471" s="574" t="n"/>
      <c r="M471" s="573" t="n"/>
      <c r="N471" s="193" t="n"/>
      <c r="O471" s="465" t="n"/>
      <c r="P471" s="116" t="n"/>
      <c r="Q471" s="116" t="n"/>
      <c r="R471" s="465" t="n"/>
      <c r="S471" s="465" t="n"/>
      <c r="T471" s="465" t="n"/>
      <c r="U471" s="465" t="n"/>
      <c r="V471" s="465" t="n"/>
      <c r="W471" s="465" t="n"/>
      <c r="X471" s="465" t="n"/>
      <c r="Y471" s="465" t="n"/>
      <c r="Z471" s="465" t="n"/>
    </row>
    <row r="472" ht="9.75" customHeight="1" s="726">
      <c r="A472" s="465" t="n"/>
      <c r="B472" s="200" t="n"/>
      <c r="C472" s="465" t="n"/>
      <c r="D472" s="193" t="n"/>
      <c r="E472" s="200" t="n"/>
      <c r="F472" s="365" t="n"/>
      <c r="G472" s="200" t="n"/>
      <c r="H472" s="365" t="n"/>
      <c r="I472" s="193" t="n"/>
      <c r="J472" s="574" t="n"/>
      <c r="K472" s="573" t="n"/>
      <c r="L472" s="574" t="n"/>
      <c r="M472" s="573" t="n"/>
      <c r="N472" s="193" t="n"/>
      <c r="O472" s="465" t="n"/>
      <c r="P472" s="116" t="n"/>
      <c r="Q472" s="116" t="n"/>
      <c r="R472" s="465" t="n"/>
      <c r="S472" s="465" t="n"/>
      <c r="T472" s="465" t="n"/>
      <c r="U472" s="465" t="n"/>
      <c r="V472" s="465" t="n"/>
      <c r="W472" s="465" t="n"/>
      <c r="X472" s="465" t="n"/>
      <c r="Y472" s="465" t="n"/>
      <c r="Z472" s="465" t="n"/>
    </row>
    <row r="473" ht="9.75" customHeight="1" s="726">
      <c r="A473" s="465" t="n"/>
      <c r="B473" s="200" t="n"/>
      <c r="C473" s="465" t="n"/>
      <c r="D473" s="193" t="n"/>
      <c r="E473" s="200" t="n"/>
      <c r="F473" s="365" t="n"/>
      <c r="G473" s="200" t="n"/>
      <c r="H473" s="365" t="n"/>
      <c r="I473" s="193" t="n"/>
      <c r="J473" s="574" t="n"/>
      <c r="K473" s="573" t="n"/>
      <c r="L473" s="574" t="n"/>
      <c r="M473" s="573" t="n"/>
      <c r="N473" s="193" t="n"/>
      <c r="O473" s="465" t="n"/>
      <c r="P473" s="116" t="n"/>
      <c r="Q473" s="116" t="n"/>
      <c r="R473" s="465" t="n"/>
      <c r="S473" s="465" t="n"/>
      <c r="T473" s="465" t="n"/>
      <c r="U473" s="465" t="n"/>
      <c r="V473" s="465" t="n"/>
      <c r="W473" s="465" t="n"/>
      <c r="X473" s="465" t="n"/>
      <c r="Y473" s="465" t="n"/>
      <c r="Z473" s="465" t="n"/>
    </row>
    <row r="474" ht="9.75" customHeight="1" s="726">
      <c r="A474" s="465" t="n"/>
      <c r="B474" s="200" t="n"/>
      <c r="C474" s="465" t="n"/>
      <c r="D474" s="193" t="n"/>
      <c r="E474" s="200" t="n"/>
      <c r="F474" s="365" t="n"/>
      <c r="G474" s="200" t="n"/>
      <c r="H474" s="365" t="n"/>
      <c r="I474" s="193" t="n"/>
      <c r="J474" s="574" t="n"/>
      <c r="K474" s="573" t="n"/>
      <c r="L474" s="574" t="n"/>
      <c r="M474" s="573" t="n"/>
      <c r="N474" s="193" t="n"/>
      <c r="O474" s="465" t="n"/>
      <c r="P474" s="116" t="n"/>
      <c r="Q474" s="116" t="n"/>
      <c r="R474" s="465" t="n"/>
      <c r="S474" s="465" t="n"/>
      <c r="T474" s="465" t="n"/>
      <c r="U474" s="465" t="n"/>
      <c r="V474" s="465" t="n"/>
      <c r="W474" s="465" t="n"/>
      <c r="X474" s="465" t="n"/>
      <c r="Y474" s="465" t="n"/>
      <c r="Z474" s="465" t="n"/>
    </row>
    <row r="475" ht="9.75" customHeight="1" s="726">
      <c r="A475" s="465" t="n"/>
      <c r="B475" s="200" t="n"/>
      <c r="C475" s="465" t="n"/>
      <c r="D475" s="193" t="n"/>
      <c r="E475" s="200" t="n"/>
      <c r="F475" s="365" t="n"/>
      <c r="G475" s="200" t="n"/>
      <c r="H475" s="365" t="n"/>
      <c r="I475" s="193" t="n"/>
      <c r="J475" s="574" t="n"/>
      <c r="K475" s="573" t="n"/>
      <c r="L475" s="574" t="n"/>
      <c r="M475" s="573" t="n"/>
      <c r="N475" s="193" t="n"/>
      <c r="O475" s="465" t="n"/>
      <c r="P475" s="116" t="n"/>
      <c r="Q475" s="116" t="n"/>
      <c r="R475" s="465" t="n"/>
      <c r="S475" s="465" t="n"/>
      <c r="T475" s="465" t="n"/>
      <c r="U475" s="465" t="n"/>
      <c r="V475" s="465" t="n"/>
      <c r="W475" s="465" t="n"/>
      <c r="X475" s="465" t="n"/>
      <c r="Y475" s="465" t="n"/>
      <c r="Z475" s="465" t="n"/>
    </row>
    <row r="476" ht="9.75" customHeight="1" s="726">
      <c r="A476" s="465" t="n"/>
      <c r="B476" s="200" t="n"/>
      <c r="C476" s="465" t="n"/>
      <c r="D476" s="193" t="n"/>
      <c r="E476" s="200" t="n"/>
      <c r="F476" s="365" t="n"/>
      <c r="G476" s="200" t="n"/>
      <c r="H476" s="365" t="n"/>
      <c r="I476" s="193" t="n"/>
      <c r="J476" s="574" t="n"/>
      <c r="K476" s="573" t="n"/>
      <c r="L476" s="574" t="n"/>
      <c r="M476" s="573" t="n"/>
      <c r="N476" s="193" t="n"/>
      <c r="O476" s="465" t="n"/>
      <c r="P476" s="116" t="n"/>
      <c r="Q476" s="116" t="n"/>
      <c r="R476" s="465" t="n"/>
      <c r="S476" s="465" t="n"/>
      <c r="T476" s="465" t="n"/>
      <c r="U476" s="465" t="n"/>
      <c r="V476" s="465" t="n"/>
      <c r="W476" s="465" t="n"/>
      <c r="X476" s="465" t="n"/>
      <c r="Y476" s="465" t="n"/>
      <c r="Z476" s="465" t="n"/>
    </row>
    <row r="477" ht="9.75" customHeight="1" s="726">
      <c r="A477" s="465" t="n"/>
      <c r="B477" s="200" t="n"/>
      <c r="C477" s="465" t="n"/>
      <c r="D477" s="193" t="n"/>
      <c r="E477" s="200" t="n"/>
      <c r="F477" s="365" t="n"/>
      <c r="G477" s="200" t="n"/>
      <c r="H477" s="365" t="n"/>
      <c r="I477" s="193" t="n"/>
      <c r="J477" s="574" t="n"/>
      <c r="K477" s="573" t="n"/>
      <c r="L477" s="574" t="n"/>
      <c r="M477" s="573" t="n"/>
      <c r="N477" s="193" t="n"/>
      <c r="O477" s="465" t="n"/>
      <c r="P477" s="116" t="n"/>
      <c r="Q477" s="116" t="n"/>
      <c r="R477" s="465" t="n"/>
      <c r="S477" s="465" t="n"/>
      <c r="T477" s="465" t="n"/>
      <c r="U477" s="465" t="n"/>
      <c r="V477" s="465" t="n"/>
      <c r="W477" s="465" t="n"/>
      <c r="X477" s="465" t="n"/>
      <c r="Y477" s="465" t="n"/>
      <c r="Z477" s="465" t="n"/>
    </row>
    <row r="478" ht="9.75" customHeight="1" s="726">
      <c r="A478" s="465" t="n"/>
      <c r="B478" s="200" t="n"/>
      <c r="C478" s="465" t="n"/>
      <c r="D478" s="193" t="n"/>
      <c r="E478" s="200" t="n"/>
      <c r="F478" s="365" t="n"/>
      <c r="G478" s="200" t="n"/>
      <c r="H478" s="365" t="n"/>
      <c r="I478" s="193" t="n"/>
      <c r="J478" s="574" t="n"/>
      <c r="K478" s="573" t="n"/>
      <c r="L478" s="574" t="n"/>
      <c r="M478" s="573" t="n"/>
      <c r="N478" s="193" t="n"/>
      <c r="O478" s="465" t="n"/>
      <c r="P478" s="116" t="n"/>
      <c r="Q478" s="116" t="n"/>
      <c r="R478" s="465" t="n"/>
      <c r="S478" s="465" t="n"/>
      <c r="T478" s="465" t="n"/>
      <c r="U478" s="465" t="n"/>
      <c r="V478" s="465" t="n"/>
      <c r="W478" s="465" t="n"/>
      <c r="X478" s="465" t="n"/>
      <c r="Y478" s="465" t="n"/>
      <c r="Z478" s="465" t="n"/>
    </row>
    <row r="479" ht="9.75" customHeight="1" s="726">
      <c r="A479" s="465" t="n"/>
      <c r="B479" s="200" t="n"/>
      <c r="C479" s="465" t="n"/>
      <c r="D479" s="193" t="n"/>
      <c r="E479" s="200" t="n"/>
      <c r="F479" s="365" t="n"/>
      <c r="G479" s="200" t="n"/>
      <c r="H479" s="365" t="n"/>
      <c r="I479" s="193" t="n"/>
      <c r="J479" s="574" t="n"/>
      <c r="K479" s="573" t="n"/>
      <c r="L479" s="574" t="n"/>
      <c r="M479" s="573" t="n"/>
      <c r="N479" s="193" t="n"/>
      <c r="O479" s="465" t="n"/>
      <c r="P479" s="116" t="n"/>
      <c r="Q479" s="116" t="n"/>
      <c r="R479" s="465" t="n"/>
      <c r="S479" s="465" t="n"/>
      <c r="T479" s="465" t="n"/>
      <c r="U479" s="465" t="n"/>
      <c r="V479" s="465" t="n"/>
      <c r="W479" s="465" t="n"/>
      <c r="X479" s="465" t="n"/>
      <c r="Y479" s="465" t="n"/>
      <c r="Z479" s="465" t="n"/>
    </row>
    <row r="480" ht="9.75" customHeight="1" s="726">
      <c r="A480" s="465" t="n"/>
      <c r="B480" s="200" t="n"/>
      <c r="C480" s="465" t="n"/>
      <c r="D480" s="193" t="n"/>
      <c r="E480" s="200" t="n"/>
      <c r="F480" s="365" t="n"/>
      <c r="G480" s="200" t="n"/>
      <c r="H480" s="365" t="n"/>
      <c r="I480" s="193" t="n"/>
      <c r="J480" s="574" t="n"/>
      <c r="K480" s="573" t="n"/>
      <c r="L480" s="574" t="n"/>
      <c r="M480" s="573" t="n"/>
      <c r="N480" s="193" t="n"/>
      <c r="O480" s="465" t="n"/>
      <c r="P480" s="116" t="n"/>
      <c r="Q480" s="116" t="n"/>
      <c r="R480" s="465" t="n"/>
      <c r="S480" s="465" t="n"/>
      <c r="T480" s="465" t="n"/>
      <c r="U480" s="465" t="n"/>
      <c r="V480" s="465" t="n"/>
      <c r="W480" s="465" t="n"/>
      <c r="X480" s="465" t="n"/>
      <c r="Y480" s="465" t="n"/>
      <c r="Z480" s="465" t="n"/>
    </row>
    <row r="481" ht="9.75" customHeight="1" s="726">
      <c r="A481" s="465" t="n"/>
      <c r="B481" s="200" t="n"/>
      <c r="C481" s="465" t="n"/>
      <c r="D481" s="193" t="n"/>
      <c r="E481" s="200" t="n"/>
      <c r="F481" s="365" t="n"/>
      <c r="G481" s="200" t="n"/>
      <c r="H481" s="365" t="n"/>
      <c r="I481" s="193" t="n"/>
      <c r="J481" s="574" t="n"/>
      <c r="K481" s="573" t="n"/>
      <c r="L481" s="574" t="n"/>
      <c r="M481" s="573" t="n"/>
      <c r="N481" s="193" t="n"/>
      <c r="O481" s="465" t="n"/>
      <c r="P481" s="116" t="n"/>
      <c r="Q481" s="116" t="n"/>
      <c r="R481" s="465" t="n"/>
      <c r="S481" s="465" t="n"/>
      <c r="T481" s="465" t="n"/>
      <c r="U481" s="465" t="n"/>
      <c r="V481" s="465" t="n"/>
      <c r="W481" s="465" t="n"/>
      <c r="X481" s="465" t="n"/>
      <c r="Y481" s="465" t="n"/>
      <c r="Z481" s="465" t="n"/>
    </row>
    <row r="482" ht="9.75" customHeight="1" s="726">
      <c r="A482" s="465" t="n"/>
      <c r="B482" s="200" t="n"/>
      <c r="C482" s="465" t="n"/>
      <c r="D482" s="193" t="n"/>
      <c r="E482" s="200" t="n"/>
      <c r="F482" s="365" t="n"/>
      <c r="G482" s="200" t="n"/>
      <c r="H482" s="365" t="n"/>
      <c r="I482" s="193" t="n"/>
      <c r="J482" s="574" t="n"/>
      <c r="K482" s="573" t="n"/>
      <c r="L482" s="574" t="n"/>
      <c r="M482" s="573" t="n"/>
      <c r="N482" s="193" t="n"/>
      <c r="O482" s="465" t="n"/>
      <c r="P482" s="116" t="n"/>
      <c r="Q482" s="116" t="n"/>
      <c r="R482" s="465" t="n"/>
      <c r="S482" s="465" t="n"/>
      <c r="T482" s="465" t="n"/>
      <c r="U482" s="465" t="n"/>
      <c r="V482" s="465" t="n"/>
      <c r="W482" s="465" t="n"/>
      <c r="X482" s="465" t="n"/>
      <c r="Y482" s="465" t="n"/>
      <c r="Z482" s="465" t="n"/>
    </row>
    <row r="483" ht="9.75" customHeight="1" s="726">
      <c r="A483" s="465" t="n"/>
      <c r="B483" s="200" t="n"/>
      <c r="C483" s="465" t="n"/>
      <c r="D483" s="193" t="n"/>
      <c r="E483" s="200" t="n"/>
      <c r="F483" s="365" t="n"/>
      <c r="G483" s="200" t="n"/>
      <c r="H483" s="365" t="n"/>
      <c r="I483" s="193" t="n"/>
      <c r="J483" s="574" t="n"/>
      <c r="K483" s="573" t="n"/>
      <c r="L483" s="574" t="n"/>
      <c r="M483" s="573" t="n"/>
      <c r="N483" s="193" t="n"/>
      <c r="O483" s="465" t="n"/>
      <c r="P483" s="116" t="n"/>
      <c r="Q483" s="116" t="n"/>
      <c r="R483" s="465" t="n"/>
      <c r="S483" s="465" t="n"/>
      <c r="T483" s="465" t="n"/>
      <c r="U483" s="465" t="n"/>
      <c r="V483" s="465" t="n"/>
      <c r="W483" s="465" t="n"/>
      <c r="X483" s="465" t="n"/>
      <c r="Y483" s="465" t="n"/>
      <c r="Z483" s="465" t="n"/>
    </row>
    <row r="484" ht="9.75" customHeight="1" s="726">
      <c r="A484" s="465" t="n"/>
      <c r="B484" s="200" t="n"/>
      <c r="C484" s="465" t="n"/>
      <c r="D484" s="193" t="n"/>
      <c r="E484" s="200" t="n"/>
      <c r="F484" s="365" t="n"/>
      <c r="G484" s="200" t="n"/>
      <c r="H484" s="365" t="n"/>
      <c r="I484" s="193" t="n"/>
      <c r="J484" s="574" t="n"/>
      <c r="K484" s="573" t="n"/>
      <c r="L484" s="574" t="n"/>
      <c r="M484" s="573" t="n"/>
      <c r="N484" s="193" t="n"/>
      <c r="O484" s="465" t="n"/>
      <c r="P484" s="116" t="n"/>
      <c r="Q484" s="116" t="n"/>
      <c r="R484" s="465" t="n"/>
      <c r="S484" s="465" t="n"/>
      <c r="T484" s="465" t="n"/>
      <c r="U484" s="465" t="n"/>
      <c r="V484" s="465" t="n"/>
      <c r="W484" s="465" t="n"/>
      <c r="X484" s="465" t="n"/>
      <c r="Y484" s="465" t="n"/>
      <c r="Z484" s="465" t="n"/>
    </row>
    <row r="485" ht="9.75" customHeight="1" s="726">
      <c r="A485" s="465" t="n"/>
      <c r="B485" s="200" t="n"/>
      <c r="C485" s="465" t="n"/>
      <c r="D485" s="193" t="n"/>
      <c r="E485" s="200" t="n"/>
      <c r="F485" s="365" t="n"/>
      <c r="G485" s="200" t="n"/>
      <c r="H485" s="365" t="n"/>
      <c r="I485" s="193" t="n"/>
      <c r="J485" s="574" t="n"/>
      <c r="K485" s="573" t="n"/>
      <c r="L485" s="574" t="n"/>
      <c r="M485" s="573" t="n"/>
      <c r="N485" s="193" t="n"/>
      <c r="O485" s="465" t="n"/>
      <c r="P485" s="116" t="n"/>
      <c r="Q485" s="116" t="n"/>
      <c r="R485" s="465" t="n"/>
      <c r="S485" s="465" t="n"/>
      <c r="T485" s="465" t="n"/>
      <c r="U485" s="465" t="n"/>
      <c r="V485" s="465" t="n"/>
      <c r="W485" s="465" t="n"/>
      <c r="X485" s="465" t="n"/>
      <c r="Y485" s="465" t="n"/>
      <c r="Z485" s="465" t="n"/>
    </row>
    <row r="486" ht="9.75" customHeight="1" s="726">
      <c r="A486" s="465" t="n"/>
      <c r="B486" s="200" t="n"/>
      <c r="C486" s="465" t="n"/>
      <c r="D486" s="193" t="n"/>
      <c r="E486" s="200" t="n"/>
      <c r="F486" s="365" t="n"/>
      <c r="G486" s="200" t="n"/>
      <c r="H486" s="365" t="n"/>
      <c r="I486" s="193" t="n"/>
      <c r="J486" s="574" t="n"/>
      <c r="K486" s="573" t="n"/>
      <c r="L486" s="574" t="n"/>
      <c r="M486" s="573" t="n"/>
      <c r="N486" s="193" t="n"/>
      <c r="O486" s="465" t="n"/>
      <c r="P486" s="116" t="n"/>
      <c r="Q486" s="116" t="n"/>
      <c r="R486" s="465" t="n"/>
      <c r="S486" s="465" t="n"/>
      <c r="T486" s="465" t="n"/>
      <c r="U486" s="465" t="n"/>
      <c r="V486" s="465" t="n"/>
      <c r="W486" s="465" t="n"/>
      <c r="X486" s="465" t="n"/>
      <c r="Y486" s="465" t="n"/>
      <c r="Z486" s="465" t="n"/>
    </row>
    <row r="487" ht="9.75" customHeight="1" s="726">
      <c r="A487" s="465" t="n"/>
      <c r="B487" s="200" t="n"/>
      <c r="C487" s="465" t="n"/>
      <c r="D487" s="193" t="n"/>
      <c r="E487" s="200" t="n"/>
      <c r="F487" s="365" t="n"/>
      <c r="G487" s="200" t="n"/>
      <c r="H487" s="365" t="n"/>
      <c r="I487" s="193" t="n"/>
      <c r="J487" s="574" t="n"/>
      <c r="K487" s="573" t="n"/>
      <c r="L487" s="574" t="n"/>
      <c r="M487" s="573" t="n"/>
      <c r="N487" s="193" t="n"/>
      <c r="O487" s="465" t="n"/>
      <c r="P487" s="116" t="n"/>
      <c r="Q487" s="116" t="n"/>
      <c r="R487" s="465" t="n"/>
      <c r="S487" s="465" t="n"/>
      <c r="T487" s="465" t="n"/>
      <c r="U487" s="465" t="n"/>
      <c r="V487" s="465" t="n"/>
      <c r="W487" s="465" t="n"/>
      <c r="X487" s="465" t="n"/>
      <c r="Y487" s="465" t="n"/>
      <c r="Z487" s="465" t="n"/>
    </row>
    <row r="488" ht="9.75" customHeight="1" s="726">
      <c r="A488" s="465" t="n"/>
      <c r="B488" s="200" t="n"/>
      <c r="C488" s="465" t="n"/>
      <c r="D488" s="193" t="n"/>
      <c r="E488" s="200" t="n"/>
      <c r="F488" s="365" t="n"/>
      <c r="G488" s="200" t="n"/>
      <c r="H488" s="365" t="n"/>
      <c r="I488" s="193" t="n"/>
      <c r="J488" s="574" t="n"/>
      <c r="K488" s="573" t="n"/>
      <c r="L488" s="574" t="n"/>
      <c r="M488" s="573" t="n"/>
      <c r="N488" s="193" t="n"/>
      <c r="O488" s="465" t="n"/>
      <c r="P488" s="116" t="n"/>
      <c r="Q488" s="116" t="n"/>
      <c r="R488" s="465" t="n"/>
      <c r="S488" s="465" t="n"/>
      <c r="T488" s="465" t="n"/>
      <c r="U488" s="465" t="n"/>
      <c r="V488" s="465" t="n"/>
      <c r="W488" s="465" t="n"/>
      <c r="X488" s="465" t="n"/>
      <c r="Y488" s="465" t="n"/>
      <c r="Z488" s="465" t="n"/>
    </row>
    <row r="489" ht="9.75" customHeight="1" s="726">
      <c r="A489" s="465" t="n"/>
      <c r="B489" s="200" t="n"/>
      <c r="C489" s="465" t="n"/>
      <c r="D489" s="193" t="n"/>
      <c r="E489" s="200" t="n"/>
      <c r="F489" s="365" t="n"/>
      <c r="G489" s="200" t="n"/>
      <c r="H489" s="365" t="n"/>
      <c r="I489" s="193" t="n"/>
      <c r="J489" s="574" t="n"/>
      <c r="K489" s="573" t="n"/>
      <c r="L489" s="574" t="n"/>
      <c r="M489" s="573" t="n"/>
      <c r="N489" s="193" t="n"/>
      <c r="O489" s="465" t="n"/>
      <c r="P489" s="116" t="n"/>
      <c r="Q489" s="116" t="n"/>
      <c r="R489" s="465" t="n"/>
      <c r="S489" s="465" t="n"/>
      <c r="T489" s="465" t="n"/>
      <c r="U489" s="465" t="n"/>
      <c r="V489" s="465" t="n"/>
      <c r="W489" s="465" t="n"/>
      <c r="X489" s="465" t="n"/>
      <c r="Y489" s="465" t="n"/>
      <c r="Z489" s="465" t="n"/>
    </row>
    <row r="490" ht="9.75" customHeight="1" s="726">
      <c r="A490" s="465" t="n"/>
      <c r="B490" s="200" t="n"/>
      <c r="C490" s="465" t="n"/>
      <c r="D490" s="193" t="n"/>
      <c r="E490" s="200" t="n"/>
      <c r="F490" s="365" t="n"/>
      <c r="G490" s="200" t="n"/>
      <c r="H490" s="365" t="n"/>
      <c r="I490" s="193" t="n"/>
      <c r="J490" s="574" t="n"/>
      <c r="K490" s="573" t="n"/>
      <c r="L490" s="574" t="n"/>
      <c r="M490" s="573" t="n"/>
      <c r="N490" s="193" t="n"/>
      <c r="O490" s="465" t="n"/>
      <c r="P490" s="116" t="n"/>
      <c r="Q490" s="116" t="n"/>
      <c r="R490" s="465" t="n"/>
      <c r="S490" s="465" t="n"/>
      <c r="T490" s="465" t="n"/>
      <c r="U490" s="465" t="n"/>
      <c r="V490" s="465" t="n"/>
      <c r="W490" s="465" t="n"/>
      <c r="X490" s="465" t="n"/>
      <c r="Y490" s="465" t="n"/>
      <c r="Z490" s="465" t="n"/>
    </row>
    <row r="491" ht="9.75" customHeight="1" s="726">
      <c r="A491" s="465" t="n"/>
      <c r="B491" s="200" t="n"/>
      <c r="C491" s="465" t="n"/>
      <c r="D491" s="193" t="n"/>
      <c r="E491" s="200" t="n"/>
      <c r="F491" s="365" t="n"/>
      <c r="G491" s="200" t="n"/>
      <c r="H491" s="365" t="n"/>
      <c r="I491" s="193" t="n"/>
      <c r="J491" s="574" t="n"/>
      <c r="K491" s="573" t="n"/>
      <c r="L491" s="574" t="n"/>
      <c r="M491" s="573" t="n"/>
      <c r="N491" s="193" t="n"/>
      <c r="O491" s="465" t="n"/>
      <c r="P491" s="116" t="n"/>
      <c r="Q491" s="116" t="n"/>
      <c r="R491" s="465" t="n"/>
      <c r="S491" s="465" t="n"/>
      <c r="T491" s="465" t="n"/>
      <c r="U491" s="465" t="n"/>
      <c r="V491" s="465" t="n"/>
      <c r="W491" s="465" t="n"/>
      <c r="X491" s="465" t="n"/>
      <c r="Y491" s="465" t="n"/>
      <c r="Z491" s="465" t="n"/>
    </row>
    <row r="492" ht="9.75" customHeight="1" s="726">
      <c r="A492" s="465" t="n"/>
      <c r="B492" s="200" t="n"/>
      <c r="C492" s="465" t="n"/>
      <c r="D492" s="193" t="n"/>
      <c r="E492" s="200" t="n"/>
      <c r="F492" s="365" t="n"/>
      <c r="G492" s="200" t="n"/>
      <c r="H492" s="365" t="n"/>
      <c r="I492" s="193" t="n"/>
      <c r="J492" s="574" t="n"/>
      <c r="K492" s="573" t="n"/>
      <c r="L492" s="574" t="n"/>
      <c r="M492" s="573" t="n"/>
      <c r="N492" s="193" t="n"/>
      <c r="O492" s="465" t="n"/>
      <c r="P492" s="116" t="n"/>
      <c r="Q492" s="116" t="n"/>
      <c r="R492" s="465" t="n"/>
      <c r="S492" s="465" t="n"/>
      <c r="T492" s="465" t="n"/>
      <c r="U492" s="465" t="n"/>
      <c r="V492" s="465" t="n"/>
      <c r="W492" s="465" t="n"/>
      <c r="X492" s="465" t="n"/>
      <c r="Y492" s="465" t="n"/>
      <c r="Z492" s="465" t="n"/>
    </row>
    <row r="493" ht="9.75" customHeight="1" s="726">
      <c r="A493" s="465" t="n"/>
      <c r="B493" s="200" t="n"/>
      <c r="C493" s="465" t="n"/>
      <c r="D493" s="193" t="n"/>
      <c r="E493" s="200" t="n"/>
      <c r="F493" s="365" t="n"/>
      <c r="G493" s="200" t="n"/>
      <c r="H493" s="365" t="n"/>
      <c r="I493" s="193" t="n"/>
      <c r="J493" s="574" t="n"/>
      <c r="K493" s="573" t="n"/>
      <c r="L493" s="574" t="n"/>
      <c r="M493" s="573" t="n"/>
      <c r="N493" s="193" t="n"/>
      <c r="O493" s="465" t="n"/>
      <c r="P493" s="116" t="n"/>
      <c r="Q493" s="116" t="n"/>
      <c r="R493" s="465" t="n"/>
      <c r="S493" s="465" t="n"/>
      <c r="T493" s="465" t="n"/>
      <c r="U493" s="465" t="n"/>
      <c r="V493" s="465" t="n"/>
      <c r="W493" s="465" t="n"/>
      <c r="X493" s="465" t="n"/>
      <c r="Y493" s="465" t="n"/>
      <c r="Z493" s="465" t="n"/>
    </row>
    <row r="494" ht="9.75" customHeight="1" s="726">
      <c r="A494" s="465" t="n"/>
      <c r="B494" s="200" t="n"/>
      <c r="C494" s="465" t="n"/>
      <c r="D494" s="193" t="n"/>
      <c r="E494" s="200" t="n"/>
      <c r="F494" s="365" t="n"/>
      <c r="G494" s="200" t="n"/>
      <c r="H494" s="365" t="n"/>
      <c r="I494" s="193" t="n"/>
      <c r="J494" s="574" t="n"/>
      <c r="K494" s="573" t="n"/>
      <c r="L494" s="574" t="n"/>
      <c r="M494" s="573" t="n"/>
      <c r="N494" s="193" t="n"/>
      <c r="O494" s="465" t="n"/>
      <c r="P494" s="116" t="n"/>
      <c r="Q494" s="116" t="n"/>
      <c r="R494" s="465" t="n"/>
      <c r="S494" s="465" t="n"/>
      <c r="T494" s="465" t="n"/>
      <c r="U494" s="465" t="n"/>
      <c r="V494" s="465" t="n"/>
      <c r="W494" s="465" t="n"/>
      <c r="X494" s="465" t="n"/>
      <c r="Y494" s="465" t="n"/>
      <c r="Z494" s="465" t="n"/>
    </row>
    <row r="495" ht="9.75" customHeight="1" s="726">
      <c r="A495" s="465" t="n"/>
      <c r="B495" s="200" t="n"/>
      <c r="C495" s="465" t="n"/>
      <c r="D495" s="193" t="n"/>
      <c r="E495" s="200" t="n"/>
      <c r="F495" s="365" t="n"/>
      <c r="G495" s="200" t="n"/>
      <c r="H495" s="365" t="n"/>
      <c r="I495" s="193" t="n"/>
      <c r="J495" s="574" t="n"/>
      <c r="K495" s="573" t="n"/>
      <c r="L495" s="574" t="n"/>
      <c r="M495" s="573" t="n"/>
      <c r="N495" s="193" t="n"/>
      <c r="O495" s="465" t="n"/>
      <c r="P495" s="116" t="n"/>
      <c r="Q495" s="116" t="n"/>
      <c r="R495" s="465" t="n"/>
      <c r="S495" s="465" t="n"/>
      <c r="T495" s="465" t="n"/>
      <c r="U495" s="465" t="n"/>
      <c r="V495" s="465" t="n"/>
      <c r="W495" s="465" t="n"/>
      <c r="X495" s="465" t="n"/>
      <c r="Y495" s="465" t="n"/>
      <c r="Z495" s="465" t="n"/>
    </row>
    <row r="496" ht="9.75" customHeight="1" s="726">
      <c r="A496" s="465" t="n"/>
      <c r="B496" s="200" t="n"/>
      <c r="C496" s="465" t="n"/>
      <c r="D496" s="193" t="n"/>
      <c r="E496" s="200" t="n"/>
      <c r="F496" s="365" t="n"/>
      <c r="G496" s="200" t="n"/>
      <c r="H496" s="365" t="n"/>
      <c r="I496" s="193" t="n"/>
      <c r="J496" s="574" t="n"/>
      <c r="K496" s="573" t="n"/>
      <c r="L496" s="574" t="n"/>
      <c r="M496" s="573" t="n"/>
      <c r="N496" s="193" t="n"/>
      <c r="O496" s="465" t="n"/>
      <c r="P496" s="116" t="n"/>
      <c r="Q496" s="116" t="n"/>
      <c r="R496" s="465" t="n"/>
      <c r="S496" s="465" t="n"/>
      <c r="T496" s="465" t="n"/>
      <c r="U496" s="465" t="n"/>
      <c r="V496" s="465" t="n"/>
      <c r="W496" s="465" t="n"/>
      <c r="X496" s="465" t="n"/>
      <c r="Y496" s="465" t="n"/>
      <c r="Z496" s="465" t="n"/>
    </row>
    <row r="497" ht="9.75" customHeight="1" s="726">
      <c r="A497" s="465" t="n"/>
      <c r="B497" s="200" t="n"/>
      <c r="C497" s="465" t="n"/>
      <c r="D497" s="193" t="n"/>
      <c r="E497" s="200" t="n"/>
      <c r="F497" s="365" t="n"/>
      <c r="G497" s="200" t="n"/>
      <c r="H497" s="365" t="n"/>
      <c r="I497" s="193" t="n"/>
      <c r="J497" s="574" t="n"/>
      <c r="K497" s="573" t="n"/>
      <c r="L497" s="574" t="n"/>
      <c r="M497" s="573" t="n"/>
      <c r="N497" s="193" t="n"/>
      <c r="O497" s="465" t="n"/>
      <c r="P497" s="116" t="n"/>
      <c r="Q497" s="116" t="n"/>
      <c r="R497" s="465" t="n"/>
      <c r="S497" s="465" t="n"/>
      <c r="T497" s="465" t="n"/>
      <c r="U497" s="465" t="n"/>
      <c r="V497" s="465" t="n"/>
      <c r="W497" s="465" t="n"/>
      <c r="X497" s="465" t="n"/>
      <c r="Y497" s="465" t="n"/>
      <c r="Z497" s="465" t="n"/>
    </row>
    <row r="498" ht="9.75" customHeight="1" s="726">
      <c r="A498" s="465" t="n"/>
      <c r="B498" s="200" t="n"/>
      <c r="C498" s="465" t="n"/>
      <c r="D498" s="193" t="n"/>
      <c r="E498" s="200" t="n"/>
      <c r="F498" s="365" t="n"/>
      <c r="G498" s="200" t="n"/>
      <c r="H498" s="365" t="n"/>
      <c r="I498" s="193" t="n"/>
      <c r="J498" s="574" t="n"/>
      <c r="K498" s="573" t="n"/>
      <c r="L498" s="574" t="n"/>
      <c r="M498" s="573" t="n"/>
      <c r="N498" s="193" t="n"/>
      <c r="O498" s="465" t="n"/>
      <c r="P498" s="116" t="n"/>
      <c r="Q498" s="116" t="n"/>
      <c r="R498" s="465" t="n"/>
      <c r="S498" s="465" t="n"/>
      <c r="T498" s="465" t="n"/>
      <c r="U498" s="465" t="n"/>
      <c r="V498" s="465" t="n"/>
      <c r="W498" s="465" t="n"/>
      <c r="X498" s="465" t="n"/>
      <c r="Y498" s="465" t="n"/>
      <c r="Z498" s="465" t="n"/>
    </row>
    <row r="499" ht="9.75" customHeight="1" s="726">
      <c r="A499" s="465" t="n"/>
      <c r="B499" s="200" t="n"/>
      <c r="C499" s="465" t="n"/>
      <c r="D499" s="193" t="n"/>
      <c r="E499" s="200" t="n"/>
      <c r="F499" s="365" t="n"/>
      <c r="G499" s="200" t="n"/>
      <c r="H499" s="365" t="n"/>
      <c r="I499" s="193" t="n"/>
      <c r="J499" s="574" t="n"/>
      <c r="K499" s="573" t="n"/>
      <c r="L499" s="574" t="n"/>
      <c r="M499" s="573" t="n"/>
      <c r="N499" s="193" t="n"/>
      <c r="O499" s="465" t="n"/>
      <c r="P499" s="116" t="n"/>
      <c r="Q499" s="116" t="n"/>
      <c r="R499" s="465" t="n"/>
      <c r="S499" s="465" t="n"/>
      <c r="T499" s="465" t="n"/>
      <c r="U499" s="465" t="n"/>
      <c r="V499" s="465" t="n"/>
      <c r="W499" s="465" t="n"/>
      <c r="X499" s="465" t="n"/>
      <c r="Y499" s="465" t="n"/>
      <c r="Z499" s="465" t="n"/>
    </row>
    <row r="500" ht="9.75" customHeight="1" s="726">
      <c r="A500" s="465" t="n"/>
      <c r="B500" s="200" t="n"/>
      <c r="C500" s="465" t="n"/>
      <c r="D500" s="193" t="n"/>
      <c r="E500" s="200" t="n"/>
      <c r="F500" s="365" t="n"/>
      <c r="G500" s="200" t="n"/>
      <c r="H500" s="365" t="n"/>
      <c r="I500" s="193" t="n"/>
      <c r="J500" s="574" t="n"/>
      <c r="K500" s="573" t="n"/>
      <c r="L500" s="574" t="n"/>
      <c r="M500" s="573" t="n"/>
      <c r="N500" s="193" t="n"/>
      <c r="O500" s="465" t="n"/>
      <c r="P500" s="116" t="n"/>
      <c r="Q500" s="116" t="n"/>
      <c r="R500" s="465" t="n"/>
      <c r="S500" s="465" t="n"/>
      <c r="T500" s="465" t="n"/>
      <c r="U500" s="465" t="n"/>
      <c r="V500" s="465" t="n"/>
      <c r="W500" s="465" t="n"/>
      <c r="X500" s="465" t="n"/>
      <c r="Y500" s="465" t="n"/>
      <c r="Z500" s="465" t="n"/>
    </row>
    <row r="501" ht="9.75" customHeight="1" s="726">
      <c r="A501" s="465" t="n"/>
      <c r="B501" s="200" t="n"/>
      <c r="C501" s="465" t="n"/>
      <c r="D501" s="193" t="n"/>
      <c r="E501" s="200" t="n"/>
      <c r="F501" s="365" t="n"/>
      <c r="G501" s="200" t="n"/>
      <c r="H501" s="365" t="n"/>
      <c r="I501" s="193" t="n"/>
      <c r="J501" s="574" t="n"/>
      <c r="K501" s="573" t="n"/>
      <c r="L501" s="574" t="n"/>
      <c r="M501" s="573" t="n"/>
      <c r="N501" s="193" t="n"/>
      <c r="O501" s="465" t="n"/>
      <c r="P501" s="116" t="n"/>
      <c r="Q501" s="116" t="n"/>
      <c r="R501" s="465" t="n"/>
      <c r="S501" s="465" t="n"/>
      <c r="T501" s="465" t="n"/>
      <c r="U501" s="465" t="n"/>
      <c r="V501" s="465" t="n"/>
      <c r="W501" s="465" t="n"/>
      <c r="X501" s="465" t="n"/>
      <c r="Y501" s="465" t="n"/>
      <c r="Z501" s="465" t="n"/>
    </row>
    <row r="502" ht="9.75" customHeight="1" s="726">
      <c r="A502" s="465" t="n"/>
      <c r="B502" s="200" t="n"/>
      <c r="C502" s="465" t="n"/>
      <c r="D502" s="193" t="n"/>
      <c r="E502" s="200" t="n"/>
      <c r="F502" s="365" t="n"/>
      <c r="G502" s="200" t="n"/>
      <c r="H502" s="365" t="n"/>
      <c r="I502" s="193" t="n"/>
      <c r="J502" s="574" t="n"/>
      <c r="K502" s="573" t="n"/>
      <c r="L502" s="574" t="n"/>
      <c r="M502" s="573" t="n"/>
      <c r="N502" s="193" t="n"/>
      <c r="O502" s="465" t="n"/>
      <c r="P502" s="116" t="n"/>
      <c r="Q502" s="116" t="n"/>
      <c r="R502" s="465" t="n"/>
      <c r="S502" s="465" t="n"/>
      <c r="T502" s="465" t="n"/>
      <c r="U502" s="465" t="n"/>
      <c r="V502" s="465" t="n"/>
      <c r="W502" s="465" t="n"/>
      <c r="X502" s="465" t="n"/>
      <c r="Y502" s="465" t="n"/>
      <c r="Z502" s="465" t="n"/>
    </row>
    <row r="503" ht="9.75" customHeight="1" s="726">
      <c r="A503" s="465" t="n"/>
      <c r="B503" s="200" t="n"/>
      <c r="C503" s="465" t="n"/>
      <c r="D503" s="193" t="n"/>
      <c r="E503" s="200" t="n"/>
      <c r="F503" s="365" t="n"/>
      <c r="G503" s="200" t="n"/>
      <c r="H503" s="365" t="n"/>
      <c r="I503" s="193" t="n"/>
      <c r="J503" s="574" t="n"/>
      <c r="K503" s="573" t="n"/>
      <c r="L503" s="574" t="n"/>
      <c r="M503" s="573" t="n"/>
      <c r="N503" s="193" t="n"/>
      <c r="O503" s="465" t="n"/>
      <c r="P503" s="116" t="n"/>
      <c r="Q503" s="116" t="n"/>
      <c r="R503" s="465" t="n"/>
      <c r="S503" s="465" t="n"/>
      <c r="T503" s="465" t="n"/>
      <c r="U503" s="465" t="n"/>
      <c r="V503" s="465" t="n"/>
      <c r="W503" s="465" t="n"/>
      <c r="X503" s="465" t="n"/>
      <c r="Y503" s="465" t="n"/>
      <c r="Z503" s="465" t="n"/>
    </row>
    <row r="504" ht="9.75" customHeight="1" s="726">
      <c r="A504" s="465" t="n"/>
      <c r="B504" s="200" t="n"/>
      <c r="C504" s="465" t="n"/>
      <c r="D504" s="193" t="n"/>
      <c r="E504" s="200" t="n"/>
      <c r="F504" s="365" t="n"/>
      <c r="G504" s="200" t="n"/>
      <c r="H504" s="365" t="n"/>
      <c r="I504" s="193" t="n"/>
      <c r="J504" s="574" t="n"/>
      <c r="K504" s="573" t="n"/>
      <c r="L504" s="574" t="n"/>
      <c r="M504" s="573" t="n"/>
      <c r="N504" s="193" t="n"/>
      <c r="O504" s="465" t="n"/>
      <c r="P504" s="116" t="n"/>
      <c r="Q504" s="116" t="n"/>
      <c r="R504" s="465" t="n"/>
      <c r="S504" s="465" t="n"/>
      <c r="T504" s="465" t="n"/>
      <c r="U504" s="465" t="n"/>
      <c r="V504" s="465" t="n"/>
      <c r="W504" s="465" t="n"/>
      <c r="X504" s="465" t="n"/>
      <c r="Y504" s="465" t="n"/>
      <c r="Z504" s="465" t="n"/>
    </row>
    <row r="505" ht="9.75" customHeight="1" s="726">
      <c r="A505" s="465" t="n"/>
      <c r="B505" s="200" t="n"/>
      <c r="C505" s="465" t="n"/>
      <c r="D505" s="193" t="n"/>
      <c r="E505" s="200" t="n"/>
      <c r="F505" s="365" t="n"/>
      <c r="G505" s="200" t="n"/>
      <c r="H505" s="365" t="n"/>
      <c r="I505" s="193" t="n"/>
      <c r="J505" s="574" t="n"/>
      <c r="K505" s="573" t="n"/>
      <c r="L505" s="574" t="n"/>
      <c r="M505" s="573" t="n"/>
      <c r="N505" s="193" t="n"/>
      <c r="O505" s="465" t="n"/>
      <c r="P505" s="116" t="n"/>
      <c r="Q505" s="116" t="n"/>
      <c r="R505" s="465" t="n"/>
      <c r="S505" s="465" t="n"/>
      <c r="T505" s="465" t="n"/>
      <c r="U505" s="465" t="n"/>
      <c r="V505" s="465" t="n"/>
      <c r="W505" s="465" t="n"/>
      <c r="X505" s="465" t="n"/>
      <c r="Y505" s="465" t="n"/>
      <c r="Z505" s="465" t="n"/>
    </row>
    <row r="506" ht="9.75" customHeight="1" s="726">
      <c r="A506" s="465" t="n"/>
      <c r="B506" s="200" t="n"/>
      <c r="C506" s="465" t="n"/>
      <c r="D506" s="193" t="n"/>
      <c r="E506" s="200" t="n"/>
      <c r="F506" s="365" t="n"/>
      <c r="G506" s="200" t="n"/>
      <c r="H506" s="365" t="n"/>
      <c r="I506" s="193" t="n"/>
      <c r="J506" s="574" t="n"/>
      <c r="K506" s="573" t="n"/>
      <c r="L506" s="574" t="n"/>
      <c r="M506" s="573" t="n"/>
      <c r="N506" s="193" t="n"/>
      <c r="O506" s="465" t="n"/>
      <c r="P506" s="116" t="n"/>
      <c r="Q506" s="116" t="n"/>
      <c r="R506" s="465" t="n"/>
      <c r="S506" s="465" t="n"/>
      <c r="T506" s="465" t="n"/>
      <c r="U506" s="465" t="n"/>
      <c r="V506" s="465" t="n"/>
      <c r="W506" s="465" t="n"/>
      <c r="X506" s="465" t="n"/>
      <c r="Y506" s="465" t="n"/>
      <c r="Z506" s="465" t="n"/>
    </row>
    <row r="507" ht="9.75" customHeight="1" s="726">
      <c r="A507" s="465" t="n"/>
      <c r="B507" s="200" t="n"/>
      <c r="C507" s="465" t="n"/>
      <c r="D507" s="193" t="n"/>
      <c r="E507" s="200" t="n"/>
      <c r="F507" s="365" t="n"/>
      <c r="G507" s="200" t="n"/>
      <c r="H507" s="365" t="n"/>
      <c r="I507" s="193" t="n"/>
      <c r="J507" s="574" t="n"/>
      <c r="K507" s="573" t="n"/>
      <c r="L507" s="574" t="n"/>
      <c r="M507" s="573" t="n"/>
      <c r="N507" s="193" t="n"/>
      <c r="O507" s="465" t="n"/>
      <c r="P507" s="116" t="n"/>
      <c r="Q507" s="116" t="n"/>
      <c r="R507" s="465" t="n"/>
      <c r="S507" s="465" t="n"/>
      <c r="T507" s="465" t="n"/>
      <c r="U507" s="465" t="n"/>
      <c r="V507" s="465" t="n"/>
      <c r="W507" s="465" t="n"/>
      <c r="X507" s="465" t="n"/>
      <c r="Y507" s="465" t="n"/>
      <c r="Z507" s="465" t="n"/>
    </row>
    <row r="508" ht="9.75" customHeight="1" s="726">
      <c r="A508" s="465" t="n"/>
      <c r="B508" s="200" t="n"/>
      <c r="C508" s="465" t="n"/>
      <c r="D508" s="193" t="n"/>
      <c r="E508" s="200" t="n"/>
      <c r="F508" s="365" t="n"/>
      <c r="G508" s="200" t="n"/>
      <c r="H508" s="365" t="n"/>
      <c r="I508" s="193" t="n"/>
      <c r="J508" s="574" t="n"/>
      <c r="K508" s="573" t="n"/>
      <c r="L508" s="574" t="n"/>
      <c r="M508" s="573" t="n"/>
      <c r="N508" s="193" t="n"/>
      <c r="O508" s="465" t="n"/>
      <c r="P508" s="116" t="n"/>
      <c r="Q508" s="116" t="n"/>
      <c r="R508" s="465" t="n"/>
      <c r="S508" s="465" t="n"/>
      <c r="T508" s="465" t="n"/>
      <c r="U508" s="465" t="n"/>
      <c r="V508" s="465" t="n"/>
      <c r="W508" s="465" t="n"/>
      <c r="X508" s="465" t="n"/>
      <c r="Y508" s="465" t="n"/>
      <c r="Z508" s="465" t="n"/>
    </row>
    <row r="509" ht="9.75" customHeight="1" s="726">
      <c r="A509" s="465" t="n"/>
      <c r="B509" s="200" t="n"/>
      <c r="C509" s="465" t="n"/>
      <c r="D509" s="193" t="n"/>
      <c r="E509" s="200" t="n"/>
      <c r="F509" s="365" t="n"/>
      <c r="G509" s="200" t="n"/>
      <c r="H509" s="365" t="n"/>
      <c r="I509" s="193" t="n"/>
      <c r="J509" s="574" t="n"/>
      <c r="K509" s="573" t="n"/>
      <c r="L509" s="574" t="n"/>
      <c r="M509" s="573" t="n"/>
      <c r="N509" s="193" t="n"/>
      <c r="O509" s="465" t="n"/>
      <c r="P509" s="116" t="n"/>
      <c r="Q509" s="116" t="n"/>
      <c r="R509" s="465" t="n"/>
      <c r="S509" s="465" t="n"/>
      <c r="T509" s="465" t="n"/>
      <c r="U509" s="465" t="n"/>
      <c r="V509" s="465" t="n"/>
      <c r="W509" s="465" t="n"/>
      <c r="X509" s="465" t="n"/>
      <c r="Y509" s="465" t="n"/>
      <c r="Z509" s="465" t="n"/>
    </row>
    <row r="510" ht="9.75" customHeight="1" s="726">
      <c r="A510" s="465" t="n"/>
      <c r="B510" s="200" t="n"/>
      <c r="C510" s="465" t="n"/>
      <c r="D510" s="193" t="n"/>
      <c r="E510" s="200" t="n"/>
      <c r="F510" s="365" t="n"/>
      <c r="G510" s="200" t="n"/>
      <c r="H510" s="365" t="n"/>
      <c r="I510" s="193" t="n"/>
      <c r="J510" s="574" t="n"/>
      <c r="K510" s="573" t="n"/>
      <c r="L510" s="574" t="n"/>
      <c r="M510" s="573" t="n"/>
      <c r="N510" s="193" t="n"/>
      <c r="O510" s="465" t="n"/>
      <c r="P510" s="116" t="n"/>
      <c r="Q510" s="116" t="n"/>
      <c r="R510" s="465" t="n"/>
      <c r="S510" s="465" t="n"/>
      <c r="T510" s="465" t="n"/>
      <c r="U510" s="465" t="n"/>
      <c r="V510" s="465" t="n"/>
      <c r="W510" s="465" t="n"/>
      <c r="X510" s="465" t="n"/>
      <c r="Y510" s="465" t="n"/>
      <c r="Z510" s="465" t="n"/>
    </row>
    <row r="511" ht="9.75" customHeight="1" s="726">
      <c r="A511" s="465" t="n"/>
      <c r="B511" s="200" t="n"/>
      <c r="C511" s="465" t="n"/>
      <c r="D511" s="193" t="n"/>
      <c r="E511" s="200" t="n"/>
      <c r="F511" s="365" t="n"/>
      <c r="G511" s="200" t="n"/>
      <c r="H511" s="365" t="n"/>
      <c r="I511" s="193" t="n"/>
      <c r="J511" s="574" t="n"/>
      <c r="K511" s="573" t="n"/>
      <c r="L511" s="574" t="n"/>
      <c r="M511" s="573" t="n"/>
      <c r="N511" s="193" t="n"/>
      <c r="O511" s="465" t="n"/>
      <c r="P511" s="116" t="n"/>
      <c r="Q511" s="116" t="n"/>
      <c r="R511" s="465" t="n"/>
      <c r="S511" s="465" t="n"/>
      <c r="T511" s="465" t="n"/>
      <c r="U511" s="465" t="n"/>
      <c r="V511" s="465" t="n"/>
      <c r="W511" s="465" t="n"/>
      <c r="X511" s="465" t="n"/>
      <c r="Y511" s="465" t="n"/>
      <c r="Z511" s="465" t="n"/>
    </row>
    <row r="512" ht="9.75" customHeight="1" s="726">
      <c r="A512" s="465" t="n"/>
      <c r="B512" s="200" t="n"/>
      <c r="C512" s="465" t="n"/>
      <c r="D512" s="193" t="n"/>
      <c r="E512" s="200" t="n"/>
      <c r="F512" s="365" t="n"/>
      <c r="G512" s="200" t="n"/>
      <c r="H512" s="365" t="n"/>
      <c r="I512" s="193" t="n"/>
      <c r="J512" s="574" t="n"/>
      <c r="K512" s="573" t="n"/>
      <c r="L512" s="574" t="n"/>
      <c r="M512" s="573" t="n"/>
      <c r="N512" s="193" t="n"/>
      <c r="O512" s="465" t="n"/>
      <c r="P512" s="116" t="n"/>
      <c r="Q512" s="116" t="n"/>
      <c r="R512" s="465" t="n"/>
      <c r="S512" s="465" t="n"/>
      <c r="T512" s="465" t="n"/>
      <c r="U512" s="465" t="n"/>
      <c r="V512" s="465" t="n"/>
      <c r="W512" s="465" t="n"/>
      <c r="X512" s="465" t="n"/>
      <c r="Y512" s="465" t="n"/>
      <c r="Z512" s="465" t="n"/>
    </row>
    <row r="513" ht="9.75" customHeight="1" s="726">
      <c r="A513" s="465" t="n"/>
      <c r="B513" s="200" t="n"/>
      <c r="C513" s="465" t="n"/>
      <c r="D513" s="193" t="n"/>
      <c r="E513" s="200" t="n"/>
      <c r="F513" s="365" t="n"/>
      <c r="G513" s="200" t="n"/>
      <c r="H513" s="365" t="n"/>
      <c r="I513" s="193" t="n"/>
      <c r="J513" s="574" t="n"/>
      <c r="K513" s="573" t="n"/>
      <c r="L513" s="574" t="n"/>
      <c r="M513" s="573" t="n"/>
      <c r="N513" s="193" t="n"/>
      <c r="O513" s="465" t="n"/>
      <c r="P513" s="116" t="n"/>
      <c r="Q513" s="116" t="n"/>
      <c r="R513" s="465" t="n"/>
      <c r="S513" s="465" t="n"/>
      <c r="T513" s="465" t="n"/>
      <c r="U513" s="465" t="n"/>
      <c r="V513" s="465" t="n"/>
      <c r="W513" s="465" t="n"/>
      <c r="X513" s="465" t="n"/>
      <c r="Y513" s="465" t="n"/>
      <c r="Z513" s="465" t="n"/>
    </row>
    <row r="514" ht="9.75" customHeight="1" s="726">
      <c r="A514" s="465" t="n"/>
      <c r="B514" s="200" t="n"/>
      <c r="C514" s="465" t="n"/>
      <c r="D514" s="193" t="n"/>
      <c r="E514" s="200" t="n"/>
      <c r="F514" s="365" t="n"/>
      <c r="G514" s="200" t="n"/>
      <c r="H514" s="365" t="n"/>
      <c r="I514" s="193" t="n"/>
      <c r="J514" s="574" t="n"/>
      <c r="K514" s="573" t="n"/>
      <c r="L514" s="574" t="n"/>
      <c r="M514" s="573" t="n"/>
      <c r="N514" s="193" t="n"/>
      <c r="O514" s="465" t="n"/>
      <c r="P514" s="116" t="n"/>
      <c r="Q514" s="116" t="n"/>
      <c r="R514" s="465" t="n"/>
      <c r="S514" s="465" t="n"/>
      <c r="T514" s="465" t="n"/>
      <c r="U514" s="465" t="n"/>
      <c r="V514" s="465" t="n"/>
      <c r="W514" s="465" t="n"/>
      <c r="X514" s="465" t="n"/>
      <c r="Y514" s="465" t="n"/>
      <c r="Z514" s="465" t="n"/>
    </row>
    <row r="515" ht="9.75" customHeight="1" s="726">
      <c r="A515" s="465" t="n"/>
      <c r="B515" s="200" t="n"/>
      <c r="C515" s="465" t="n"/>
      <c r="D515" s="193" t="n"/>
      <c r="E515" s="200" t="n"/>
      <c r="F515" s="365" t="n"/>
      <c r="G515" s="200" t="n"/>
      <c r="H515" s="365" t="n"/>
      <c r="I515" s="193" t="n"/>
      <c r="J515" s="574" t="n"/>
      <c r="K515" s="573" t="n"/>
      <c r="L515" s="574" t="n"/>
      <c r="M515" s="573" t="n"/>
      <c r="N515" s="193" t="n"/>
      <c r="O515" s="465" t="n"/>
      <c r="P515" s="116" t="n"/>
      <c r="Q515" s="116" t="n"/>
      <c r="R515" s="465" t="n"/>
      <c r="S515" s="465" t="n"/>
      <c r="T515" s="465" t="n"/>
      <c r="U515" s="465" t="n"/>
      <c r="V515" s="465" t="n"/>
      <c r="W515" s="465" t="n"/>
      <c r="X515" s="465" t="n"/>
      <c r="Y515" s="465" t="n"/>
      <c r="Z515" s="465" t="n"/>
    </row>
    <row r="516" ht="9.75" customHeight="1" s="726">
      <c r="A516" s="465" t="n"/>
      <c r="B516" s="200" t="n"/>
      <c r="C516" s="465" t="n"/>
      <c r="D516" s="193" t="n"/>
      <c r="E516" s="200" t="n"/>
      <c r="F516" s="365" t="n"/>
      <c r="G516" s="200" t="n"/>
      <c r="H516" s="365" t="n"/>
      <c r="I516" s="193" t="n"/>
      <c r="J516" s="574" t="n"/>
      <c r="K516" s="573" t="n"/>
      <c r="L516" s="574" t="n"/>
      <c r="M516" s="573" t="n"/>
      <c r="N516" s="193" t="n"/>
      <c r="O516" s="465" t="n"/>
      <c r="P516" s="116" t="n"/>
      <c r="Q516" s="116" t="n"/>
      <c r="R516" s="465" t="n"/>
      <c r="S516" s="465" t="n"/>
      <c r="T516" s="465" t="n"/>
      <c r="U516" s="465" t="n"/>
      <c r="V516" s="465" t="n"/>
      <c r="W516" s="465" t="n"/>
      <c r="X516" s="465" t="n"/>
      <c r="Y516" s="465" t="n"/>
      <c r="Z516" s="465" t="n"/>
    </row>
    <row r="517" ht="9.75" customHeight="1" s="726">
      <c r="A517" s="465" t="n"/>
      <c r="B517" s="200" t="n"/>
      <c r="C517" s="465" t="n"/>
      <c r="D517" s="193" t="n"/>
      <c r="E517" s="200" t="n"/>
      <c r="F517" s="365" t="n"/>
      <c r="G517" s="200" t="n"/>
      <c r="H517" s="365" t="n"/>
      <c r="I517" s="193" t="n"/>
      <c r="J517" s="574" t="n"/>
      <c r="K517" s="573" t="n"/>
      <c r="L517" s="574" t="n"/>
      <c r="M517" s="573" t="n"/>
      <c r="N517" s="193" t="n"/>
      <c r="O517" s="465" t="n"/>
      <c r="P517" s="116" t="n"/>
      <c r="Q517" s="116" t="n"/>
      <c r="R517" s="465" t="n"/>
      <c r="S517" s="465" t="n"/>
      <c r="T517" s="465" t="n"/>
      <c r="U517" s="465" t="n"/>
      <c r="V517" s="465" t="n"/>
      <c r="W517" s="465" t="n"/>
      <c r="X517" s="465" t="n"/>
      <c r="Y517" s="465" t="n"/>
      <c r="Z517" s="465" t="n"/>
    </row>
    <row r="518" ht="9.75" customHeight="1" s="726">
      <c r="A518" s="465" t="n"/>
      <c r="B518" s="200" t="n"/>
      <c r="C518" s="465" t="n"/>
      <c r="D518" s="193" t="n"/>
      <c r="E518" s="200" t="n"/>
      <c r="F518" s="365" t="n"/>
      <c r="G518" s="200" t="n"/>
      <c r="H518" s="365" t="n"/>
      <c r="I518" s="193" t="n"/>
      <c r="J518" s="574" t="n"/>
      <c r="K518" s="573" t="n"/>
      <c r="L518" s="574" t="n"/>
      <c r="M518" s="573" t="n"/>
      <c r="N518" s="193" t="n"/>
      <c r="O518" s="465" t="n"/>
      <c r="P518" s="116" t="n"/>
      <c r="Q518" s="116" t="n"/>
      <c r="R518" s="465" t="n"/>
      <c r="S518" s="465" t="n"/>
      <c r="T518" s="465" t="n"/>
      <c r="U518" s="465" t="n"/>
      <c r="V518" s="465" t="n"/>
      <c r="W518" s="465" t="n"/>
      <c r="X518" s="465" t="n"/>
      <c r="Y518" s="465" t="n"/>
      <c r="Z518" s="465" t="n"/>
    </row>
    <row r="519" ht="9.75" customHeight="1" s="726">
      <c r="A519" s="465" t="n"/>
      <c r="B519" s="200" t="n"/>
      <c r="C519" s="465" t="n"/>
      <c r="D519" s="193" t="n"/>
      <c r="E519" s="200" t="n"/>
      <c r="F519" s="365" t="n"/>
      <c r="G519" s="200" t="n"/>
      <c r="H519" s="365" t="n"/>
      <c r="I519" s="193" t="n"/>
      <c r="J519" s="574" t="n"/>
      <c r="K519" s="573" t="n"/>
      <c r="L519" s="574" t="n"/>
      <c r="M519" s="573" t="n"/>
      <c r="N519" s="193" t="n"/>
      <c r="O519" s="465" t="n"/>
      <c r="P519" s="116" t="n"/>
      <c r="Q519" s="116" t="n"/>
      <c r="R519" s="465" t="n"/>
      <c r="S519" s="465" t="n"/>
      <c r="T519" s="465" t="n"/>
      <c r="U519" s="465" t="n"/>
      <c r="V519" s="465" t="n"/>
      <c r="W519" s="465" t="n"/>
      <c r="X519" s="465" t="n"/>
      <c r="Y519" s="465" t="n"/>
      <c r="Z519" s="465" t="n"/>
    </row>
    <row r="520" ht="9.75" customHeight="1" s="726">
      <c r="A520" s="465" t="n"/>
      <c r="B520" s="200" t="n"/>
      <c r="C520" s="465" t="n"/>
      <c r="D520" s="193" t="n"/>
      <c r="E520" s="200" t="n"/>
      <c r="F520" s="365" t="n"/>
      <c r="G520" s="200" t="n"/>
      <c r="H520" s="365" t="n"/>
      <c r="I520" s="193" t="n"/>
      <c r="J520" s="574" t="n"/>
      <c r="K520" s="573" t="n"/>
      <c r="L520" s="574" t="n"/>
      <c r="M520" s="573" t="n"/>
      <c r="N520" s="193" t="n"/>
      <c r="O520" s="465" t="n"/>
      <c r="P520" s="116" t="n"/>
      <c r="Q520" s="116" t="n"/>
      <c r="R520" s="465" t="n"/>
      <c r="S520" s="465" t="n"/>
      <c r="T520" s="465" t="n"/>
      <c r="U520" s="465" t="n"/>
      <c r="V520" s="465" t="n"/>
      <c r="W520" s="465" t="n"/>
      <c r="X520" s="465" t="n"/>
      <c r="Y520" s="465" t="n"/>
      <c r="Z520" s="465" t="n"/>
    </row>
    <row r="521" ht="9.75" customHeight="1" s="726">
      <c r="A521" s="465" t="n"/>
      <c r="B521" s="200" t="n"/>
      <c r="C521" s="465" t="n"/>
      <c r="D521" s="193" t="n"/>
      <c r="E521" s="200" t="n"/>
      <c r="F521" s="365" t="n"/>
      <c r="G521" s="200" t="n"/>
      <c r="H521" s="365" t="n"/>
      <c r="I521" s="193" t="n"/>
      <c r="J521" s="574" t="n"/>
      <c r="K521" s="573" t="n"/>
      <c r="L521" s="574" t="n"/>
      <c r="M521" s="573" t="n"/>
      <c r="N521" s="193" t="n"/>
      <c r="O521" s="465" t="n"/>
      <c r="P521" s="116" t="n"/>
      <c r="Q521" s="116" t="n"/>
      <c r="R521" s="465" t="n"/>
      <c r="S521" s="465" t="n"/>
      <c r="T521" s="465" t="n"/>
      <c r="U521" s="465" t="n"/>
      <c r="V521" s="465" t="n"/>
      <c r="W521" s="465" t="n"/>
      <c r="X521" s="465" t="n"/>
      <c r="Y521" s="465" t="n"/>
      <c r="Z521" s="465" t="n"/>
    </row>
    <row r="522" ht="9.75" customHeight="1" s="726">
      <c r="A522" s="465" t="n"/>
      <c r="B522" s="200" t="n"/>
      <c r="C522" s="465" t="n"/>
      <c r="D522" s="193" t="n"/>
      <c r="E522" s="200" t="n"/>
      <c r="F522" s="365" t="n"/>
      <c r="G522" s="200" t="n"/>
      <c r="H522" s="365" t="n"/>
      <c r="I522" s="193" t="n"/>
      <c r="J522" s="574" t="n"/>
      <c r="K522" s="573" t="n"/>
      <c r="L522" s="574" t="n"/>
      <c r="M522" s="573" t="n"/>
      <c r="N522" s="193" t="n"/>
      <c r="O522" s="465" t="n"/>
      <c r="P522" s="116" t="n"/>
      <c r="Q522" s="116" t="n"/>
      <c r="R522" s="465" t="n"/>
      <c r="S522" s="465" t="n"/>
      <c r="T522" s="465" t="n"/>
      <c r="U522" s="465" t="n"/>
      <c r="V522" s="465" t="n"/>
      <c r="W522" s="465" t="n"/>
      <c r="X522" s="465" t="n"/>
      <c r="Y522" s="465" t="n"/>
      <c r="Z522" s="465" t="n"/>
    </row>
    <row r="523" ht="9.75" customHeight="1" s="726">
      <c r="A523" s="465" t="n"/>
      <c r="B523" s="200" t="n"/>
      <c r="C523" s="465" t="n"/>
      <c r="D523" s="193" t="n"/>
      <c r="E523" s="200" t="n"/>
      <c r="F523" s="365" t="n"/>
      <c r="G523" s="200" t="n"/>
      <c r="H523" s="365" t="n"/>
      <c r="I523" s="193" t="n"/>
      <c r="J523" s="574" t="n"/>
      <c r="K523" s="573" t="n"/>
      <c r="L523" s="574" t="n"/>
      <c r="M523" s="573" t="n"/>
      <c r="N523" s="193" t="n"/>
      <c r="O523" s="465" t="n"/>
      <c r="P523" s="116" t="n"/>
      <c r="Q523" s="116" t="n"/>
      <c r="R523" s="465" t="n"/>
      <c r="S523" s="465" t="n"/>
      <c r="T523" s="465" t="n"/>
      <c r="U523" s="465" t="n"/>
      <c r="V523" s="465" t="n"/>
      <c r="W523" s="465" t="n"/>
      <c r="X523" s="465" t="n"/>
      <c r="Y523" s="465" t="n"/>
      <c r="Z523" s="465" t="n"/>
    </row>
    <row r="524" ht="9.75" customHeight="1" s="726">
      <c r="A524" s="465" t="n"/>
      <c r="B524" s="200" t="n"/>
      <c r="C524" s="465" t="n"/>
      <c r="D524" s="193" t="n"/>
      <c r="E524" s="200" t="n"/>
      <c r="F524" s="365" t="n"/>
      <c r="G524" s="200" t="n"/>
      <c r="H524" s="365" t="n"/>
      <c r="I524" s="193" t="n"/>
      <c r="J524" s="574" t="n"/>
      <c r="K524" s="573" t="n"/>
      <c r="L524" s="574" t="n"/>
      <c r="M524" s="573" t="n"/>
      <c r="N524" s="193" t="n"/>
      <c r="O524" s="465" t="n"/>
      <c r="P524" s="116" t="n"/>
      <c r="Q524" s="116" t="n"/>
      <c r="R524" s="465" t="n"/>
      <c r="S524" s="465" t="n"/>
      <c r="T524" s="465" t="n"/>
      <c r="U524" s="465" t="n"/>
      <c r="V524" s="465" t="n"/>
      <c r="W524" s="465" t="n"/>
      <c r="X524" s="465" t="n"/>
      <c r="Y524" s="465" t="n"/>
      <c r="Z524" s="465" t="n"/>
    </row>
    <row r="525" ht="9.75" customHeight="1" s="726">
      <c r="A525" s="465" t="n"/>
      <c r="B525" s="200" t="n"/>
      <c r="C525" s="465" t="n"/>
      <c r="D525" s="193" t="n"/>
      <c r="E525" s="200" t="n"/>
      <c r="F525" s="365" t="n"/>
      <c r="G525" s="200" t="n"/>
      <c r="H525" s="365" t="n"/>
      <c r="I525" s="193" t="n"/>
      <c r="J525" s="574" t="n"/>
      <c r="K525" s="573" t="n"/>
      <c r="L525" s="574" t="n"/>
      <c r="M525" s="573" t="n"/>
      <c r="N525" s="193" t="n"/>
      <c r="O525" s="465" t="n"/>
      <c r="P525" s="116" t="n"/>
      <c r="Q525" s="116" t="n"/>
      <c r="R525" s="465" t="n"/>
      <c r="S525" s="465" t="n"/>
      <c r="T525" s="465" t="n"/>
      <c r="U525" s="465" t="n"/>
      <c r="V525" s="465" t="n"/>
      <c r="W525" s="465" t="n"/>
      <c r="X525" s="465" t="n"/>
      <c r="Y525" s="465" t="n"/>
      <c r="Z525" s="465" t="n"/>
    </row>
    <row r="526" ht="9.75" customHeight="1" s="726">
      <c r="A526" s="465" t="n"/>
      <c r="B526" s="200" t="n"/>
      <c r="C526" s="465" t="n"/>
      <c r="D526" s="193" t="n"/>
      <c r="E526" s="200" t="n"/>
      <c r="F526" s="365" t="n"/>
      <c r="G526" s="200" t="n"/>
      <c r="H526" s="365" t="n"/>
      <c r="I526" s="193" t="n"/>
      <c r="J526" s="574" t="n"/>
      <c r="K526" s="573" t="n"/>
      <c r="L526" s="574" t="n"/>
      <c r="M526" s="573" t="n"/>
      <c r="N526" s="193" t="n"/>
      <c r="O526" s="465" t="n"/>
      <c r="P526" s="116" t="n"/>
      <c r="Q526" s="116" t="n"/>
      <c r="R526" s="465" t="n"/>
      <c r="S526" s="465" t="n"/>
      <c r="T526" s="465" t="n"/>
      <c r="U526" s="465" t="n"/>
      <c r="V526" s="465" t="n"/>
      <c r="W526" s="465" t="n"/>
      <c r="X526" s="465" t="n"/>
      <c r="Y526" s="465" t="n"/>
      <c r="Z526" s="465" t="n"/>
    </row>
    <row r="527" ht="9.75" customHeight="1" s="726">
      <c r="A527" s="465" t="n"/>
      <c r="B527" s="200" t="n"/>
      <c r="C527" s="465" t="n"/>
      <c r="D527" s="193" t="n"/>
      <c r="E527" s="200" t="n"/>
      <c r="F527" s="365" t="n"/>
      <c r="G527" s="200" t="n"/>
      <c r="H527" s="365" t="n"/>
      <c r="I527" s="193" t="n"/>
      <c r="J527" s="574" t="n"/>
      <c r="K527" s="573" t="n"/>
      <c r="L527" s="574" t="n"/>
      <c r="M527" s="573" t="n"/>
      <c r="N527" s="193" t="n"/>
      <c r="O527" s="465" t="n"/>
      <c r="P527" s="116" t="n"/>
      <c r="Q527" s="116" t="n"/>
      <c r="R527" s="465" t="n"/>
      <c r="S527" s="465" t="n"/>
      <c r="T527" s="465" t="n"/>
      <c r="U527" s="465" t="n"/>
      <c r="V527" s="465" t="n"/>
      <c r="W527" s="465" t="n"/>
      <c r="X527" s="465" t="n"/>
      <c r="Y527" s="465" t="n"/>
      <c r="Z527" s="465" t="n"/>
    </row>
    <row r="528" ht="9.75" customHeight="1" s="726">
      <c r="A528" s="465" t="n"/>
      <c r="B528" s="200" t="n"/>
      <c r="C528" s="465" t="n"/>
      <c r="D528" s="193" t="n"/>
      <c r="E528" s="200" t="n"/>
      <c r="F528" s="365" t="n"/>
      <c r="G528" s="200" t="n"/>
      <c r="H528" s="365" t="n"/>
      <c r="I528" s="193" t="n"/>
      <c r="J528" s="574" t="n"/>
      <c r="K528" s="573" t="n"/>
      <c r="L528" s="574" t="n"/>
      <c r="M528" s="573" t="n"/>
      <c r="N528" s="193" t="n"/>
      <c r="O528" s="465" t="n"/>
      <c r="P528" s="116" t="n"/>
      <c r="Q528" s="116" t="n"/>
      <c r="R528" s="465" t="n"/>
      <c r="S528" s="465" t="n"/>
      <c r="T528" s="465" t="n"/>
      <c r="U528" s="465" t="n"/>
      <c r="V528" s="465" t="n"/>
      <c r="W528" s="465" t="n"/>
      <c r="X528" s="465" t="n"/>
      <c r="Y528" s="465" t="n"/>
      <c r="Z528" s="465" t="n"/>
    </row>
    <row r="529" ht="9.75" customHeight="1" s="726">
      <c r="A529" s="465" t="n"/>
      <c r="B529" s="200" t="n"/>
      <c r="C529" s="465" t="n"/>
      <c r="D529" s="193" t="n"/>
      <c r="E529" s="200" t="n"/>
      <c r="F529" s="365" t="n"/>
      <c r="G529" s="200" t="n"/>
      <c r="H529" s="365" t="n"/>
      <c r="I529" s="193" t="n"/>
      <c r="J529" s="574" t="n"/>
      <c r="K529" s="573" t="n"/>
      <c r="L529" s="574" t="n"/>
      <c r="M529" s="573" t="n"/>
      <c r="N529" s="193" t="n"/>
      <c r="O529" s="465" t="n"/>
      <c r="P529" s="116" t="n"/>
      <c r="Q529" s="116" t="n"/>
      <c r="R529" s="465" t="n"/>
      <c r="S529" s="465" t="n"/>
      <c r="T529" s="465" t="n"/>
      <c r="U529" s="465" t="n"/>
      <c r="V529" s="465" t="n"/>
      <c r="W529" s="465" t="n"/>
      <c r="X529" s="465" t="n"/>
      <c r="Y529" s="465" t="n"/>
      <c r="Z529" s="465" t="n"/>
    </row>
    <row r="530" ht="9.75" customHeight="1" s="726">
      <c r="A530" s="465" t="n"/>
      <c r="B530" s="200" t="n"/>
      <c r="C530" s="465" t="n"/>
      <c r="D530" s="193" t="n"/>
      <c r="E530" s="200" t="n"/>
      <c r="F530" s="365" t="n"/>
      <c r="G530" s="200" t="n"/>
      <c r="H530" s="365" t="n"/>
      <c r="I530" s="193" t="n"/>
      <c r="J530" s="574" t="n"/>
      <c r="K530" s="573" t="n"/>
      <c r="L530" s="574" t="n"/>
      <c r="M530" s="573" t="n"/>
      <c r="N530" s="193" t="n"/>
      <c r="O530" s="465" t="n"/>
      <c r="P530" s="116" t="n"/>
      <c r="Q530" s="116" t="n"/>
      <c r="R530" s="465" t="n"/>
      <c r="S530" s="465" t="n"/>
      <c r="T530" s="465" t="n"/>
      <c r="U530" s="465" t="n"/>
      <c r="V530" s="465" t="n"/>
      <c r="W530" s="465" t="n"/>
      <c r="X530" s="465" t="n"/>
      <c r="Y530" s="465" t="n"/>
      <c r="Z530" s="465" t="n"/>
    </row>
    <row r="531" ht="9.75" customHeight="1" s="726">
      <c r="A531" s="465" t="n"/>
      <c r="B531" s="200" t="n"/>
      <c r="C531" s="465" t="n"/>
      <c r="D531" s="193" t="n"/>
      <c r="E531" s="200" t="n"/>
      <c r="F531" s="365" t="n"/>
      <c r="G531" s="200" t="n"/>
      <c r="H531" s="365" t="n"/>
      <c r="I531" s="193" t="n"/>
      <c r="J531" s="574" t="n"/>
      <c r="K531" s="573" t="n"/>
      <c r="L531" s="574" t="n"/>
      <c r="M531" s="573" t="n"/>
      <c r="N531" s="193" t="n"/>
      <c r="O531" s="465" t="n"/>
      <c r="P531" s="116" t="n"/>
      <c r="Q531" s="116" t="n"/>
      <c r="R531" s="465" t="n"/>
      <c r="S531" s="465" t="n"/>
      <c r="T531" s="465" t="n"/>
      <c r="U531" s="465" t="n"/>
      <c r="V531" s="465" t="n"/>
      <c r="W531" s="465" t="n"/>
      <c r="X531" s="465" t="n"/>
      <c r="Y531" s="465" t="n"/>
      <c r="Z531" s="465" t="n"/>
    </row>
    <row r="532" ht="9.75" customHeight="1" s="726">
      <c r="A532" s="465" t="n"/>
      <c r="B532" s="200" t="n"/>
      <c r="C532" s="465" t="n"/>
      <c r="D532" s="193" t="n"/>
      <c r="E532" s="200" t="n"/>
      <c r="F532" s="365" t="n"/>
      <c r="G532" s="200" t="n"/>
      <c r="H532" s="365" t="n"/>
      <c r="I532" s="193" t="n"/>
      <c r="J532" s="574" t="n"/>
      <c r="K532" s="573" t="n"/>
      <c r="L532" s="574" t="n"/>
      <c r="M532" s="573" t="n"/>
      <c r="N532" s="193" t="n"/>
      <c r="O532" s="465" t="n"/>
      <c r="P532" s="116" t="n"/>
      <c r="Q532" s="116" t="n"/>
      <c r="R532" s="465" t="n"/>
      <c r="S532" s="465" t="n"/>
      <c r="T532" s="465" t="n"/>
      <c r="U532" s="465" t="n"/>
      <c r="V532" s="465" t="n"/>
      <c r="W532" s="465" t="n"/>
      <c r="X532" s="465" t="n"/>
      <c r="Y532" s="465" t="n"/>
      <c r="Z532" s="465" t="n"/>
    </row>
    <row r="533" ht="9.75" customHeight="1" s="726">
      <c r="A533" s="465" t="n"/>
      <c r="B533" s="200" t="n"/>
      <c r="C533" s="465" t="n"/>
      <c r="D533" s="193" t="n"/>
      <c r="E533" s="200" t="n"/>
      <c r="F533" s="365" t="n"/>
      <c r="G533" s="200" t="n"/>
      <c r="H533" s="365" t="n"/>
      <c r="I533" s="193" t="n"/>
      <c r="J533" s="574" t="n"/>
      <c r="K533" s="573" t="n"/>
      <c r="L533" s="574" t="n"/>
      <c r="M533" s="573" t="n"/>
      <c r="N533" s="193" t="n"/>
      <c r="O533" s="465" t="n"/>
      <c r="P533" s="116" t="n"/>
      <c r="Q533" s="116" t="n"/>
      <c r="R533" s="465" t="n"/>
      <c r="S533" s="465" t="n"/>
      <c r="T533" s="465" t="n"/>
      <c r="U533" s="465" t="n"/>
      <c r="V533" s="465" t="n"/>
      <c r="W533" s="465" t="n"/>
      <c r="X533" s="465" t="n"/>
      <c r="Y533" s="465" t="n"/>
      <c r="Z533" s="465" t="n"/>
    </row>
    <row r="534" ht="9.75" customHeight="1" s="726">
      <c r="A534" s="465" t="n"/>
      <c r="B534" s="200" t="n"/>
      <c r="C534" s="465" t="n"/>
      <c r="D534" s="193" t="n"/>
      <c r="E534" s="200" t="n"/>
      <c r="F534" s="365" t="n"/>
      <c r="G534" s="200" t="n"/>
      <c r="H534" s="365" t="n"/>
      <c r="I534" s="193" t="n"/>
      <c r="J534" s="574" t="n"/>
      <c r="K534" s="573" t="n"/>
      <c r="L534" s="574" t="n"/>
      <c r="M534" s="573" t="n"/>
      <c r="N534" s="193" t="n"/>
      <c r="O534" s="465" t="n"/>
      <c r="P534" s="116" t="n"/>
      <c r="Q534" s="116" t="n"/>
      <c r="R534" s="465" t="n"/>
      <c r="S534" s="465" t="n"/>
      <c r="T534" s="465" t="n"/>
      <c r="U534" s="465" t="n"/>
      <c r="V534" s="465" t="n"/>
      <c r="W534" s="465" t="n"/>
      <c r="X534" s="465" t="n"/>
      <c r="Y534" s="465" t="n"/>
      <c r="Z534" s="465" t="n"/>
    </row>
    <row r="535" ht="9.75" customHeight="1" s="726">
      <c r="A535" s="465" t="n"/>
      <c r="B535" s="200" t="n"/>
      <c r="C535" s="465" t="n"/>
      <c r="D535" s="193" t="n"/>
      <c r="E535" s="200" t="n"/>
      <c r="F535" s="365" t="n"/>
      <c r="G535" s="200" t="n"/>
      <c r="H535" s="365" t="n"/>
      <c r="I535" s="193" t="n"/>
      <c r="J535" s="574" t="n"/>
      <c r="K535" s="573" t="n"/>
      <c r="L535" s="574" t="n"/>
      <c r="M535" s="573" t="n"/>
      <c r="N535" s="193" t="n"/>
      <c r="O535" s="465" t="n"/>
      <c r="P535" s="116" t="n"/>
      <c r="Q535" s="116" t="n"/>
      <c r="R535" s="465" t="n"/>
      <c r="S535" s="465" t="n"/>
      <c r="T535" s="465" t="n"/>
      <c r="U535" s="465" t="n"/>
      <c r="V535" s="465" t="n"/>
      <c r="W535" s="465" t="n"/>
      <c r="X535" s="465" t="n"/>
      <c r="Y535" s="465" t="n"/>
      <c r="Z535" s="465" t="n"/>
    </row>
    <row r="536" ht="9.75" customHeight="1" s="726">
      <c r="A536" s="465" t="n"/>
      <c r="B536" s="200" t="n"/>
      <c r="C536" s="465" t="n"/>
      <c r="D536" s="193" t="n"/>
      <c r="E536" s="200" t="n"/>
      <c r="F536" s="365" t="n"/>
      <c r="G536" s="200" t="n"/>
      <c r="H536" s="365" t="n"/>
      <c r="I536" s="193" t="n"/>
      <c r="J536" s="574" t="n"/>
      <c r="K536" s="573" t="n"/>
      <c r="L536" s="574" t="n"/>
      <c r="M536" s="573" t="n"/>
      <c r="N536" s="193" t="n"/>
      <c r="O536" s="465" t="n"/>
      <c r="P536" s="116" t="n"/>
      <c r="Q536" s="116" t="n"/>
      <c r="R536" s="465" t="n"/>
      <c r="S536" s="465" t="n"/>
      <c r="T536" s="465" t="n"/>
      <c r="U536" s="465" t="n"/>
      <c r="V536" s="465" t="n"/>
      <c r="W536" s="465" t="n"/>
      <c r="X536" s="465" t="n"/>
      <c r="Y536" s="465" t="n"/>
      <c r="Z536" s="465" t="n"/>
    </row>
    <row r="537" ht="9.75" customHeight="1" s="726">
      <c r="A537" s="465" t="n"/>
      <c r="B537" s="200" t="n"/>
      <c r="C537" s="465" t="n"/>
      <c r="D537" s="193" t="n"/>
      <c r="E537" s="200" t="n"/>
      <c r="F537" s="365" t="n"/>
      <c r="G537" s="200" t="n"/>
      <c r="H537" s="365" t="n"/>
      <c r="I537" s="193" t="n"/>
      <c r="J537" s="574" t="n"/>
      <c r="K537" s="573" t="n"/>
      <c r="L537" s="574" t="n"/>
      <c r="M537" s="573" t="n"/>
      <c r="N537" s="193" t="n"/>
      <c r="O537" s="465" t="n"/>
      <c r="P537" s="116" t="n"/>
      <c r="Q537" s="116" t="n"/>
      <c r="R537" s="465" t="n"/>
      <c r="S537" s="465" t="n"/>
      <c r="T537" s="465" t="n"/>
      <c r="U537" s="465" t="n"/>
      <c r="V537" s="465" t="n"/>
      <c r="W537" s="465" t="n"/>
      <c r="X537" s="465" t="n"/>
      <c r="Y537" s="465" t="n"/>
      <c r="Z537" s="465" t="n"/>
    </row>
    <row r="538" ht="9.75" customHeight="1" s="726">
      <c r="A538" s="465" t="n"/>
      <c r="B538" s="200" t="n"/>
      <c r="C538" s="465" t="n"/>
      <c r="D538" s="193" t="n"/>
      <c r="E538" s="200" t="n"/>
      <c r="F538" s="365" t="n"/>
      <c r="G538" s="200" t="n"/>
      <c r="H538" s="365" t="n"/>
      <c r="I538" s="193" t="n"/>
      <c r="J538" s="574" t="n"/>
      <c r="K538" s="573" t="n"/>
      <c r="L538" s="574" t="n"/>
      <c r="M538" s="573" t="n"/>
      <c r="N538" s="193" t="n"/>
      <c r="O538" s="465" t="n"/>
      <c r="P538" s="116" t="n"/>
      <c r="Q538" s="116" t="n"/>
      <c r="R538" s="465" t="n"/>
      <c r="S538" s="465" t="n"/>
      <c r="T538" s="465" t="n"/>
      <c r="U538" s="465" t="n"/>
      <c r="V538" s="465" t="n"/>
      <c r="W538" s="465" t="n"/>
      <c r="X538" s="465" t="n"/>
      <c r="Y538" s="465" t="n"/>
      <c r="Z538" s="465" t="n"/>
    </row>
    <row r="539" ht="9.75" customHeight="1" s="726">
      <c r="A539" s="465" t="n"/>
      <c r="B539" s="200" t="n"/>
      <c r="C539" s="465" t="n"/>
      <c r="D539" s="193" t="n"/>
      <c r="E539" s="200" t="n"/>
      <c r="F539" s="365" t="n"/>
      <c r="G539" s="200" t="n"/>
      <c r="H539" s="365" t="n"/>
      <c r="I539" s="193" t="n"/>
      <c r="J539" s="574" t="n"/>
      <c r="K539" s="573" t="n"/>
      <c r="L539" s="574" t="n"/>
      <c r="M539" s="573" t="n"/>
      <c r="N539" s="193" t="n"/>
      <c r="O539" s="465" t="n"/>
      <c r="P539" s="116" t="n"/>
      <c r="Q539" s="116" t="n"/>
      <c r="R539" s="465" t="n"/>
      <c r="S539" s="465" t="n"/>
      <c r="T539" s="465" t="n"/>
      <c r="U539" s="465" t="n"/>
      <c r="V539" s="465" t="n"/>
      <c r="W539" s="465" t="n"/>
      <c r="X539" s="465" t="n"/>
      <c r="Y539" s="465" t="n"/>
      <c r="Z539" s="465" t="n"/>
    </row>
    <row r="540" ht="9.75" customHeight="1" s="726">
      <c r="A540" s="465" t="n"/>
      <c r="B540" s="200" t="n"/>
      <c r="C540" s="465" t="n"/>
      <c r="D540" s="193" t="n"/>
      <c r="E540" s="200" t="n"/>
      <c r="F540" s="365" t="n"/>
      <c r="G540" s="200" t="n"/>
      <c r="H540" s="365" t="n"/>
      <c r="I540" s="193" t="n"/>
      <c r="J540" s="574" t="n"/>
      <c r="K540" s="573" t="n"/>
      <c r="L540" s="574" t="n"/>
      <c r="M540" s="573" t="n"/>
      <c r="N540" s="193" t="n"/>
      <c r="O540" s="465" t="n"/>
      <c r="P540" s="116" t="n"/>
      <c r="Q540" s="116" t="n"/>
      <c r="R540" s="465" t="n"/>
      <c r="S540" s="465" t="n"/>
      <c r="T540" s="465" t="n"/>
      <c r="U540" s="465" t="n"/>
      <c r="V540" s="465" t="n"/>
      <c r="W540" s="465" t="n"/>
      <c r="X540" s="465" t="n"/>
      <c r="Y540" s="465" t="n"/>
      <c r="Z540" s="465" t="n"/>
    </row>
    <row r="541" ht="9.75" customHeight="1" s="726">
      <c r="A541" s="465" t="n"/>
      <c r="B541" s="200" t="n"/>
      <c r="C541" s="465" t="n"/>
      <c r="D541" s="193" t="n"/>
      <c r="E541" s="200" t="n"/>
      <c r="F541" s="365" t="n"/>
      <c r="G541" s="200" t="n"/>
      <c r="H541" s="365" t="n"/>
      <c r="I541" s="193" t="n"/>
      <c r="J541" s="574" t="n"/>
      <c r="K541" s="573" t="n"/>
      <c r="L541" s="574" t="n"/>
      <c r="M541" s="573" t="n"/>
      <c r="N541" s="193" t="n"/>
      <c r="O541" s="465" t="n"/>
      <c r="P541" s="116" t="n"/>
      <c r="Q541" s="116" t="n"/>
      <c r="R541" s="465" t="n"/>
      <c r="S541" s="465" t="n"/>
      <c r="T541" s="465" t="n"/>
      <c r="U541" s="465" t="n"/>
      <c r="V541" s="465" t="n"/>
      <c r="W541" s="465" t="n"/>
      <c r="X541" s="465" t="n"/>
      <c r="Y541" s="465" t="n"/>
      <c r="Z541" s="465" t="n"/>
    </row>
    <row r="542" ht="9.75" customHeight="1" s="726">
      <c r="A542" s="465" t="n"/>
      <c r="B542" s="200" t="n"/>
      <c r="C542" s="465" t="n"/>
      <c r="D542" s="193" t="n"/>
      <c r="E542" s="200" t="n"/>
      <c r="F542" s="365" t="n"/>
      <c r="G542" s="200" t="n"/>
      <c r="H542" s="365" t="n"/>
      <c r="I542" s="193" t="n"/>
      <c r="J542" s="574" t="n"/>
      <c r="K542" s="573" t="n"/>
      <c r="L542" s="574" t="n"/>
      <c r="M542" s="573" t="n"/>
      <c r="N542" s="193" t="n"/>
      <c r="O542" s="465" t="n"/>
      <c r="P542" s="116" t="n"/>
      <c r="Q542" s="116" t="n"/>
      <c r="R542" s="465" t="n"/>
      <c r="S542" s="465" t="n"/>
      <c r="T542" s="465" t="n"/>
      <c r="U542" s="465" t="n"/>
      <c r="V542" s="465" t="n"/>
      <c r="W542" s="465" t="n"/>
      <c r="X542" s="465" t="n"/>
      <c r="Y542" s="465" t="n"/>
      <c r="Z542" s="465" t="n"/>
    </row>
    <row r="543" ht="9.75" customHeight="1" s="726">
      <c r="A543" s="465" t="n"/>
      <c r="B543" s="200" t="n"/>
      <c r="C543" s="465" t="n"/>
      <c r="D543" s="193" t="n"/>
      <c r="E543" s="200" t="n"/>
      <c r="F543" s="365" t="n"/>
      <c r="G543" s="200" t="n"/>
      <c r="H543" s="365" t="n"/>
      <c r="I543" s="193" t="n"/>
      <c r="J543" s="574" t="n"/>
      <c r="K543" s="573" t="n"/>
      <c r="L543" s="574" t="n"/>
      <c r="M543" s="573" t="n"/>
      <c r="N543" s="193" t="n"/>
      <c r="O543" s="465" t="n"/>
      <c r="P543" s="116" t="n"/>
      <c r="Q543" s="116" t="n"/>
      <c r="R543" s="465" t="n"/>
      <c r="S543" s="465" t="n"/>
      <c r="T543" s="465" t="n"/>
      <c r="U543" s="465" t="n"/>
      <c r="V543" s="465" t="n"/>
      <c r="W543" s="465" t="n"/>
      <c r="X543" s="465" t="n"/>
      <c r="Y543" s="465" t="n"/>
      <c r="Z543" s="465" t="n"/>
    </row>
    <row r="544" ht="9.75" customHeight="1" s="726">
      <c r="A544" s="465" t="n"/>
      <c r="B544" s="200" t="n"/>
      <c r="C544" s="465" t="n"/>
      <c r="D544" s="193" t="n"/>
      <c r="E544" s="200" t="n"/>
      <c r="F544" s="365" t="n"/>
      <c r="G544" s="200" t="n"/>
      <c r="H544" s="365" t="n"/>
      <c r="I544" s="193" t="n"/>
      <c r="J544" s="574" t="n"/>
      <c r="K544" s="573" t="n"/>
      <c r="L544" s="574" t="n"/>
      <c r="M544" s="573" t="n"/>
      <c r="N544" s="193" t="n"/>
      <c r="O544" s="465" t="n"/>
      <c r="P544" s="116" t="n"/>
      <c r="Q544" s="116" t="n"/>
      <c r="R544" s="465" t="n"/>
      <c r="S544" s="465" t="n"/>
      <c r="T544" s="465" t="n"/>
      <c r="U544" s="465" t="n"/>
      <c r="V544" s="465" t="n"/>
      <c r="W544" s="465" t="n"/>
      <c r="X544" s="465" t="n"/>
      <c r="Y544" s="465" t="n"/>
      <c r="Z544" s="465" t="n"/>
    </row>
    <row r="545" ht="9.75" customHeight="1" s="726">
      <c r="A545" s="465" t="n"/>
      <c r="B545" s="200" t="n"/>
      <c r="C545" s="465" t="n"/>
      <c r="D545" s="193" t="n"/>
      <c r="E545" s="200" t="n"/>
      <c r="F545" s="365" t="n"/>
      <c r="G545" s="200" t="n"/>
      <c r="H545" s="365" t="n"/>
      <c r="I545" s="193" t="n"/>
      <c r="J545" s="574" t="n"/>
      <c r="K545" s="573" t="n"/>
      <c r="L545" s="574" t="n"/>
      <c r="M545" s="573" t="n"/>
      <c r="N545" s="193" t="n"/>
      <c r="O545" s="465" t="n"/>
      <c r="P545" s="116" t="n"/>
      <c r="Q545" s="116" t="n"/>
      <c r="R545" s="465" t="n"/>
      <c r="S545" s="465" t="n"/>
      <c r="T545" s="465" t="n"/>
      <c r="U545" s="465" t="n"/>
      <c r="V545" s="465" t="n"/>
      <c r="W545" s="465" t="n"/>
      <c r="X545" s="465" t="n"/>
      <c r="Y545" s="465" t="n"/>
      <c r="Z545" s="465" t="n"/>
    </row>
    <row r="546" ht="9.75" customHeight="1" s="726">
      <c r="A546" s="465" t="n"/>
      <c r="B546" s="200" t="n"/>
      <c r="C546" s="465" t="n"/>
      <c r="D546" s="193" t="n"/>
      <c r="E546" s="200" t="n"/>
      <c r="F546" s="365" t="n"/>
      <c r="G546" s="200" t="n"/>
      <c r="H546" s="365" t="n"/>
      <c r="I546" s="193" t="n"/>
      <c r="J546" s="574" t="n"/>
      <c r="K546" s="573" t="n"/>
      <c r="L546" s="574" t="n"/>
      <c r="M546" s="573" t="n"/>
      <c r="N546" s="193" t="n"/>
      <c r="O546" s="465" t="n"/>
      <c r="P546" s="116" t="n"/>
      <c r="Q546" s="116" t="n"/>
      <c r="R546" s="465" t="n"/>
      <c r="S546" s="465" t="n"/>
      <c r="T546" s="465" t="n"/>
      <c r="U546" s="465" t="n"/>
      <c r="V546" s="465" t="n"/>
      <c r="W546" s="465" t="n"/>
      <c r="X546" s="465" t="n"/>
      <c r="Y546" s="465" t="n"/>
      <c r="Z546" s="465" t="n"/>
    </row>
    <row r="547" ht="9.75" customHeight="1" s="726">
      <c r="A547" s="465" t="n"/>
      <c r="B547" s="200" t="n"/>
      <c r="C547" s="465" t="n"/>
      <c r="D547" s="193" t="n"/>
      <c r="E547" s="200" t="n"/>
      <c r="F547" s="365" t="n"/>
      <c r="G547" s="200" t="n"/>
      <c r="H547" s="365" t="n"/>
      <c r="I547" s="193" t="n"/>
      <c r="J547" s="574" t="n"/>
      <c r="K547" s="573" t="n"/>
      <c r="L547" s="574" t="n"/>
      <c r="M547" s="573" t="n"/>
      <c r="N547" s="193" t="n"/>
      <c r="O547" s="465" t="n"/>
      <c r="P547" s="116" t="n"/>
      <c r="Q547" s="116" t="n"/>
      <c r="R547" s="465" t="n"/>
      <c r="S547" s="465" t="n"/>
      <c r="T547" s="465" t="n"/>
      <c r="U547" s="465" t="n"/>
      <c r="V547" s="465" t="n"/>
      <c r="W547" s="465" t="n"/>
      <c r="X547" s="465" t="n"/>
      <c r="Y547" s="465" t="n"/>
      <c r="Z547" s="465" t="n"/>
    </row>
    <row r="548" ht="9.75" customHeight="1" s="726">
      <c r="A548" s="465" t="n"/>
      <c r="B548" s="200" t="n"/>
      <c r="C548" s="465" t="n"/>
      <c r="D548" s="193" t="n"/>
      <c r="E548" s="200" t="n"/>
      <c r="F548" s="365" t="n"/>
      <c r="G548" s="200" t="n"/>
      <c r="H548" s="365" t="n"/>
      <c r="I548" s="193" t="n"/>
      <c r="J548" s="574" t="n"/>
      <c r="K548" s="573" t="n"/>
      <c r="L548" s="574" t="n"/>
      <c r="M548" s="573" t="n"/>
      <c r="N548" s="193" t="n"/>
      <c r="O548" s="465" t="n"/>
      <c r="P548" s="116" t="n"/>
      <c r="Q548" s="116" t="n"/>
      <c r="R548" s="465" t="n"/>
      <c r="S548" s="465" t="n"/>
      <c r="T548" s="465" t="n"/>
      <c r="U548" s="465" t="n"/>
      <c r="V548" s="465" t="n"/>
      <c r="W548" s="465" t="n"/>
      <c r="X548" s="465" t="n"/>
      <c r="Y548" s="465" t="n"/>
      <c r="Z548" s="465" t="n"/>
    </row>
    <row r="549" ht="9.75" customHeight="1" s="726">
      <c r="A549" s="465" t="n"/>
      <c r="B549" s="200" t="n"/>
      <c r="C549" s="465" t="n"/>
      <c r="D549" s="193" t="n"/>
      <c r="E549" s="200" t="n"/>
      <c r="F549" s="365" t="n"/>
      <c r="G549" s="200" t="n"/>
      <c r="H549" s="365" t="n"/>
      <c r="I549" s="193" t="n"/>
      <c r="J549" s="574" t="n"/>
      <c r="K549" s="573" t="n"/>
      <c r="L549" s="574" t="n"/>
      <c r="M549" s="573" t="n"/>
      <c r="N549" s="193" t="n"/>
      <c r="O549" s="465" t="n"/>
      <c r="P549" s="116" t="n"/>
      <c r="Q549" s="116" t="n"/>
      <c r="R549" s="465" t="n"/>
      <c r="S549" s="465" t="n"/>
      <c r="T549" s="465" t="n"/>
      <c r="U549" s="465" t="n"/>
      <c r="V549" s="465" t="n"/>
      <c r="W549" s="465" t="n"/>
      <c r="X549" s="465" t="n"/>
      <c r="Y549" s="465" t="n"/>
      <c r="Z549" s="465" t="n"/>
    </row>
    <row r="550" ht="9.75" customHeight="1" s="726">
      <c r="A550" s="465" t="n"/>
      <c r="B550" s="200" t="n"/>
      <c r="C550" s="465" t="n"/>
      <c r="D550" s="193" t="n"/>
      <c r="E550" s="200" t="n"/>
      <c r="F550" s="365" t="n"/>
      <c r="G550" s="200" t="n"/>
      <c r="H550" s="365" t="n"/>
      <c r="I550" s="193" t="n"/>
      <c r="J550" s="574" t="n"/>
      <c r="K550" s="573" t="n"/>
      <c r="L550" s="574" t="n"/>
      <c r="M550" s="573" t="n"/>
      <c r="N550" s="193" t="n"/>
      <c r="O550" s="465" t="n"/>
      <c r="P550" s="116" t="n"/>
      <c r="Q550" s="116" t="n"/>
      <c r="R550" s="465" t="n"/>
      <c r="S550" s="465" t="n"/>
      <c r="T550" s="465" t="n"/>
      <c r="U550" s="465" t="n"/>
      <c r="V550" s="465" t="n"/>
      <c r="W550" s="465" t="n"/>
      <c r="X550" s="465" t="n"/>
      <c r="Y550" s="465" t="n"/>
      <c r="Z550" s="465" t="n"/>
    </row>
    <row r="551" ht="9.75" customHeight="1" s="726">
      <c r="A551" s="465" t="n"/>
      <c r="B551" s="200" t="n"/>
      <c r="C551" s="465" t="n"/>
      <c r="D551" s="193" t="n"/>
      <c r="E551" s="200" t="n"/>
      <c r="F551" s="365" t="n"/>
      <c r="G551" s="200" t="n"/>
      <c r="H551" s="365" t="n"/>
      <c r="I551" s="193" t="n"/>
      <c r="J551" s="574" t="n"/>
      <c r="K551" s="573" t="n"/>
      <c r="L551" s="574" t="n"/>
      <c r="M551" s="573" t="n"/>
      <c r="N551" s="193" t="n"/>
      <c r="O551" s="465" t="n"/>
      <c r="P551" s="116" t="n"/>
      <c r="Q551" s="116" t="n"/>
      <c r="R551" s="465" t="n"/>
      <c r="S551" s="465" t="n"/>
      <c r="T551" s="465" t="n"/>
      <c r="U551" s="465" t="n"/>
      <c r="V551" s="465" t="n"/>
      <c r="W551" s="465" t="n"/>
      <c r="X551" s="465" t="n"/>
      <c r="Y551" s="465" t="n"/>
      <c r="Z551" s="465" t="n"/>
    </row>
    <row r="552" ht="9.75" customHeight="1" s="726">
      <c r="A552" s="465" t="n"/>
      <c r="B552" s="200" t="n"/>
      <c r="C552" s="465" t="n"/>
      <c r="D552" s="193" t="n"/>
      <c r="E552" s="200" t="n"/>
      <c r="F552" s="365" t="n"/>
      <c r="G552" s="200" t="n"/>
      <c r="H552" s="365" t="n"/>
      <c r="I552" s="193" t="n"/>
      <c r="J552" s="574" t="n"/>
      <c r="K552" s="573" t="n"/>
      <c r="L552" s="574" t="n"/>
      <c r="M552" s="573" t="n"/>
      <c r="N552" s="193" t="n"/>
      <c r="O552" s="465" t="n"/>
      <c r="P552" s="116" t="n"/>
      <c r="Q552" s="116" t="n"/>
      <c r="R552" s="465" t="n"/>
      <c r="S552" s="465" t="n"/>
      <c r="T552" s="465" t="n"/>
      <c r="U552" s="465" t="n"/>
      <c r="V552" s="465" t="n"/>
      <c r="W552" s="465" t="n"/>
      <c r="X552" s="465" t="n"/>
      <c r="Y552" s="465" t="n"/>
      <c r="Z552" s="465" t="n"/>
    </row>
    <row r="553" ht="9.75" customHeight="1" s="726">
      <c r="A553" s="465" t="n"/>
      <c r="B553" s="200" t="n"/>
      <c r="C553" s="465" t="n"/>
      <c r="D553" s="193" t="n"/>
      <c r="E553" s="200" t="n"/>
      <c r="F553" s="365" t="n"/>
      <c r="G553" s="200" t="n"/>
      <c r="H553" s="365" t="n"/>
      <c r="I553" s="193" t="n"/>
      <c r="J553" s="574" t="n"/>
      <c r="K553" s="573" t="n"/>
      <c r="L553" s="574" t="n"/>
      <c r="M553" s="573" t="n"/>
      <c r="N553" s="193" t="n"/>
      <c r="O553" s="465" t="n"/>
      <c r="P553" s="116" t="n"/>
      <c r="Q553" s="116" t="n"/>
      <c r="R553" s="465" t="n"/>
      <c r="S553" s="465" t="n"/>
      <c r="T553" s="465" t="n"/>
      <c r="U553" s="465" t="n"/>
      <c r="V553" s="465" t="n"/>
      <c r="W553" s="465" t="n"/>
      <c r="X553" s="465" t="n"/>
      <c r="Y553" s="465" t="n"/>
      <c r="Z553" s="465" t="n"/>
    </row>
    <row r="554" ht="9.75" customHeight="1" s="726">
      <c r="A554" s="465" t="n"/>
      <c r="B554" s="200" t="n"/>
      <c r="C554" s="465" t="n"/>
      <c r="D554" s="193" t="n"/>
      <c r="E554" s="200" t="n"/>
      <c r="F554" s="365" t="n"/>
      <c r="G554" s="200" t="n"/>
      <c r="H554" s="365" t="n"/>
      <c r="I554" s="193" t="n"/>
      <c r="J554" s="574" t="n"/>
      <c r="K554" s="573" t="n"/>
      <c r="L554" s="574" t="n"/>
      <c r="M554" s="573" t="n"/>
      <c r="N554" s="193" t="n"/>
      <c r="O554" s="465" t="n"/>
      <c r="P554" s="116" t="n"/>
      <c r="Q554" s="116" t="n"/>
      <c r="R554" s="465" t="n"/>
      <c r="S554" s="465" t="n"/>
      <c r="T554" s="465" t="n"/>
      <c r="U554" s="465" t="n"/>
      <c r="V554" s="465" t="n"/>
      <c r="W554" s="465" t="n"/>
      <c r="X554" s="465" t="n"/>
      <c r="Y554" s="465" t="n"/>
      <c r="Z554" s="465" t="n"/>
    </row>
    <row r="555" ht="9.75" customHeight="1" s="726">
      <c r="A555" s="465" t="n"/>
      <c r="B555" s="200" t="n"/>
      <c r="C555" s="465" t="n"/>
      <c r="D555" s="193" t="n"/>
      <c r="E555" s="200" t="n"/>
      <c r="F555" s="365" t="n"/>
      <c r="G555" s="200" t="n"/>
      <c r="H555" s="365" t="n"/>
      <c r="I555" s="193" t="n"/>
      <c r="J555" s="574" t="n"/>
      <c r="K555" s="573" t="n"/>
      <c r="L555" s="574" t="n"/>
      <c r="M555" s="573" t="n"/>
      <c r="N555" s="193" t="n"/>
      <c r="O555" s="465" t="n"/>
      <c r="P555" s="116" t="n"/>
      <c r="Q555" s="116" t="n"/>
      <c r="R555" s="465" t="n"/>
      <c r="S555" s="465" t="n"/>
      <c r="T555" s="465" t="n"/>
      <c r="U555" s="465" t="n"/>
      <c r="V555" s="465" t="n"/>
      <c r="W555" s="465" t="n"/>
      <c r="X555" s="465" t="n"/>
      <c r="Y555" s="465" t="n"/>
      <c r="Z555" s="465" t="n"/>
    </row>
    <row r="556" ht="9.75" customHeight="1" s="726">
      <c r="A556" s="465" t="n"/>
      <c r="B556" s="200" t="n"/>
      <c r="C556" s="465" t="n"/>
      <c r="D556" s="193" t="n"/>
      <c r="E556" s="200" t="n"/>
      <c r="F556" s="365" t="n"/>
      <c r="G556" s="200" t="n"/>
      <c r="H556" s="365" t="n"/>
      <c r="I556" s="193" t="n"/>
      <c r="J556" s="574" t="n"/>
      <c r="K556" s="573" t="n"/>
      <c r="L556" s="574" t="n"/>
      <c r="M556" s="573" t="n"/>
      <c r="N556" s="193" t="n"/>
      <c r="O556" s="465" t="n"/>
      <c r="P556" s="116" t="n"/>
      <c r="Q556" s="116" t="n"/>
      <c r="R556" s="465" t="n"/>
      <c r="S556" s="465" t="n"/>
      <c r="T556" s="465" t="n"/>
      <c r="U556" s="465" t="n"/>
      <c r="V556" s="465" t="n"/>
      <c r="W556" s="465" t="n"/>
      <c r="X556" s="465" t="n"/>
      <c r="Y556" s="465" t="n"/>
      <c r="Z556" s="465" t="n"/>
    </row>
    <row r="557" ht="9.75" customHeight="1" s="726">
      <c r="A557" s="465" t="n"/>
      <c r="B557" s="200" t="n"/>
      <c r="C557" s="465" t="n"/>
      <c r="D557" s="193" t="n"/>
      <c r="E557" s="200" t="n"/>
      <c r="F557" s="365" t="n"/>
      <c r="G557" s="200" t="n"/>
      <c r="H557" s="365" t="n"/>
      <c r="I557" s="193" t="n"/>
      <c r="J557" s="574" t="n"/>
      <c r="K557" s="573" t="n"/>
      <c r="L557" s="574" t="n"/>
      <c r="M557" s="573" t="n"/>
      <c r="N557" s="193" t="n"/>
      <c r="O557" s="465" t="n"/>
      <c r="P557" s="116" t="n"/>
      <c r="Q557" s="116" t="n"/>
      <c r="R557" s="465" t="n"/>
      <c r="S557" s="465" t="n"/>
      <c r="T557" s="465" t="n"/>
      <c r="U557" s="465" t="n"/>
      <c r="V557" s="465" t="n"/>
      <c r="W557" s="465" t="n"/>
      <c r="X557" s="465" t="n"/>
      <c r="Y557" s="465" t="n"/>
      <c r="Z557" s="465" t="n"/>
    </row>
    <row r="558" ht="9.75" customHeight="1" s="726">
      <c r="A558" s="465" t="n"/>
      <c r="B558" s="200" t="n"/>
      <c r="C558" s="465" t="n"/>
      <c r="D558" s="193" t="n"/>
      <c r="E558" s="200" t="n"/>
      <c r="F558" s="365" t="n"/>
      <c r="G558" s="200" t="n"/>
      <c r="H558" s="365" t="n"/>
      <c r="I558" s="193" t="n"/>
      <c r="J558" s="574" t="n"/>
      <c r="K558" s="573" t="n"/>
      <c r="L558" s="574" t="n"/>
      <c r="M558" s="573" t="n"/>
      <c r="N558" s="193" t="n"/>
      <c r="O558" s="465" t="n"/>
      <c r="P558" s="116" t="n"/>
      <c r="Q558" s="116" t="n"/>
      <c r="R558" s="465" t="n"/>
      <c r="S558" s="465" t="n"/>
      <c r="T558" s="465" t="n"/>
      <c r="U558" s="465" t="n"/>
      <c r="V558" s="465" t="n"/>
      <c r="W558" s="465" t="n"/>
      <c r="X558" s="465" t="n"/>
      <c r="Y558" s="465" t="n"/>
      <c r="Z558" s="465" t="n"/>
    </row>
    <row r="559" ht="9.75" customHeight="1" s="726">
      <c r="A559" s="465" t="n"/>
      <c r="B559" s="200" t="n"/>
      <c r="C559" s="465" t="n"/>
      <c r="D559" s="193" t="n"/>
      <c r="E559" s="200" t="n"/>
      <c r="F559" s="365" t="n"/>
      <c r="G559" s="200" t="n"/>
      <c r="H559" s="365" t="n"/>
      <c r="I559" s="193" t="n"/>
      <c r="J559" s="574" t="n"/>
      <c r="K559" s="573" t="n"/>
      <c r="L559" s="574" t="n"/>
      <c r="M559" s="573" t="n"/>
      <c r="N559" s="193" t="n"/>
      <c r="O559" s="465" t="n"/>
      <c r="P559" s="116" t="n"/>
      <c r="Q559" s="116" t="n"/>
      <c r="R559" s="465" t="n"/>
      <c r="S559" s="465" t="n"/>
      <c r="T559" s="465" t="n"/>
      <c r="U559" s="465" t="n"/>
      <c r="V559" s="465" t="n"/>
      <c r="W559" s="465" t="n"/>
      <c r="X559" s="465" t="n"/>
      <c r="Y559" s="465" t="n"/>
      <c r="Z559" s="465" t="n"/>
    </row>
    <row r="560" ht="9.75" customHeight="1" s="726">
      <c r="A560" s="465" t="n"/>
      <c r="B560" s="200" t="n"/>
      <c r="C560" s="465" t="n"/>
      <c r="D560" s="193" t="n"/>
      <c r="E560" s="200" t="n"/>
      <c r="F560" s="365" t="n"/>
      <c r="G560" s="200" t="n"/>
      <c r="H560" s="365" t="n"/>
      <c r="I560" s="193" t="n"/>
      <c r="J560" s="574" t="n"/>
      <c r="K560" s="573" t="n"/>
      <c r="L560" s="574" t="n"/>
      <c r="M560" s="573" t="n"/>
      <c r="N560" s="193" t="n"/>
      <c r="O560" s="465" t="n"/>
      <c r="P560" s="116" t="n"/>
      <c r="Q560" s="116" t="n"/>
      <c r="R560" s="465" t="n"/>
      <c r="S560" s="465" t="n"/>
      <c r="T560" s="465" t="n"/>
      <c r="U560" s="465" t="n"/>
      <c r="V560" s="465" t="n"/>
      <c r="W560" s="465" t="n"/>
      <c r="X560" s="465" t="n"/>
      <c r="Y560" s="465" t="n"/>
      <c r="Z560" s="465" t="n"/>
    </row>
    <row r="561" ht="9.75" customHeight="1" s="726">
      <c r="A561" s="465" t="n"/>
      <c r="B561" s="200" t="n"/>
      <c r="C561" s="465" t="n"/>
      <c r="D561" s="193" t="n"/>
      <c r="E561" s="200" t="n"/>
      <c r="F561" s="365" t="n"/>
      <c r="G561" s="200" t="n"/>
      <c r="H561" s="365" t="n"/>
      <c r="I561" s="193" t="n"/>
      <c r="J561" s="574" t="n"/>
      <c r="K561" s="573" t="n"/>
      <c r="L561" s="574" t="n"/>
      <c r="M561" s="573" t="n"/>
      <c r="N561" s="193" t="n"/>
      <c r="O561" s="465" t="n"/>
      <c r="P561" s="116" t="n"/>
      <c r="Q561" s="116" t="n"/>
      <c r="R561" s="465" t="n"/>
      <c r="S561" s="465" t="n"/>
      <c r="T561" s="465" t="n"/>
      <c r="U561" s="465" t="n"/>
      <c r="V561" s="465" t="n"/>
      <c r="W561" s="465" t="n"/>
      <c r="X561" s="465" t="n"/>
      <c r="Y561" s="465" t="n"/>
      <c r="Z561" s="465" t="n"/>
    </row>
    <row r="562" ht="9.75" customHeight="1" s="726">
      <c r="A562" s="465" t="n"/>
      <c r="B562" s="200" t="n"/>
      <c r="C562" s="465" t="n"/>
      <c r="D562" s="193" t="n"/>
      <c r="E562" s="200" t="n"/>
      <c r="F562" s="365" t="n"/>
      <c r="G562" s="200" t="n"/>
      <c r="H562" s="365" t="n"/>
      <c r="I562" s="193" t="n"/>
      <c r="J562" s="574" t="n"/>
      <c r="K562" s="573" t="n"/>
      <c r="L562" s="574" t="n"/>
      <c r="M562" s="573" t="n"/>
      <c r="N562" s="193" t="n"/>
      <c r="O562" s="465" t="n"/>
      <c r="P562" s="116" t="n"/>
      <c r="Q562" s="116" t="n"/>
      <c r="R562" s="465" t="n"/>
      <c r="S562" s="465" t="n"/>
      <c r="T562" s="465" t="n"/>
      <c r="U562" s="465" t="n"/>
      <c r="V562" s="465" t="n"/>
      <c r="W562" s="465" t="n"/>
      <c r="X562" s="465" t="n"/>
      <c r="Y562" s="465" t="n"/>
      <c r="Z562" s="465" t="n"/>
    </row>
    <row r="563" ht="9.75" customHeight="1" s="726">
      <c r="A563" s="465" t="n"/>
      <c r="B563" s="200" t="n"/>
      <c r="C563" s="465" t="n"/>
      <c r="D563" s="193" t="n"/>
      <c r="E563" s="200" t="n"/>
      <c r="F563" s="365" t="n"/>
      <c r="G563" s="200" t="n"/>
      <c r="H563" s="365" t="n"/>
      <c r="I563" s="193" t="n"/>
      <c r="J563" s="574" t="n"/>
      <c r="K563" s="573" t="n"/>
      <c r="L563" s="574" t="n"/>
      <c r="M563" s="573" t="n"/>
      <c r="N563" s="193" t="n"/>
      <c r="O563" s="465" t="n"/>
      <c r="P563" s="116" t="n"/>
      <c r="Q563" s="116" t="n"/>
      <c r="R563" s="465" t="n"/>
      <c r="S563" s="465" t="n"/>
      <c r="T563" s="465" t="n"/>
      <c r="U563" s="465" t="n"/>
      <c r="V563" s="465" t="n"/>
      <c r="W563" s="465" t="n"/>
      <c r="X563" s="465" t="n"/>
      <c r="Y563" s="465" t="n"/>
      <c r="Z563" s="465" t="n"/>
    </row>
    <row r="564" ht="9.75" customHeight="1" s="726">
      <c r="A564" s="465" t="n"/>
      <c r="B564" s="200" t="n"/>
      <c r="C564" s="465" t="n"/>
      <c r="D564" s="193" t="n"/>
      <c r="E564" s="200" t="n"/>
      <c r="F564" s="365" t="n"/>
      <c r="G564" s="200" t="n"/>
      <c r="H564" s="365" t="n"/>
      <c r="I564" s="193" t="n"/>
      <c r="J564" s="574" t="n"/>
      <c r="K564" s="573" t="n"/>
      <c r="L564" s="574" t="n"/>
      <c r="M564" s="573" t="n"/>
      <c r="N564" s="193" t="n"/>
      <c r="O564" s="465" t="n"/>
      <c r="P564" s="116" t="n"/>
      <c r="Q564" s="116" t="n"/>
      <c r="R564" s="465" t="n"/>
      <c r="S564" s="465" t="n"/>
      <c r="T564" s="465" t="n"/>
      <c r="U564" s="465" t="n"/>
      <c r="V564" s="465" t="n"/>
      <c r="W564" s="465" t="n"/>
      <c r="X564" s="465" t="n"/>
      <c r="Y564" s="465" t="n"/>
      <c r="Z564" s="465" t="n"/>
    </row>
    <row r="565" ht="9.75" customHeight="1" s="726">
      <c r="A565" s="465" t="n"/>
      <c r="B565" s="200" t="n"/>
      <c r="C565" s="465" t="n"/>
      <c r="D565" s="193" t="n"/>
      <c r="E565" s="200" t="n"/>
      <c r="F565" s="365" t="n"/>
      <c r="G565" s="200" t="n"/>
      <c r="H565" s="365" t="n"/>
      <c r="I565" s="193" t="n"/>
      <c r="J565" s="574" t="n"/>
      <c r="K565" s="573" t="n"/>
      <c r="L565" s="574" t="n"/>
      <c r="M565" s="573" t="n"/>
      <c r="N565" s="193" t="n"/>
      <c r="O565" s="465" t="n"/>
      <c r="P565" s="116" t="n"/>
      <c r="Q565" s="116" t="n"/>
      <c r="R565" s="465" t="n"/>
      <c r="S565" s="465" t="n"/>
      <c r="T565" s="465" t="n"/>
      <c r="U565" s="465" t="n"/>
      <c r="V565" s="465" t="n"/>
      <c r="W565" s="465" t="n"/>
      <c r="X565" s="465" t="n"/>
      <c r="Y565" s="465" t="n"/>
      <c r="Z565" s="465" t="n"/>
    </row>
    <row r="566" ht="9.75" customHeight="1" s="726">
      <c r="A566" s="465" t="n"/>
      <c r="B566" s="200" t="n"/>
      <c r="C566" s="465" t="n"/>
      <c r="D566" s="193" t="n"/>
      <c r="E566" s="200" t="n"/>
      <c r="F566" s="365" t="n"/>
      <c r="G566" s="200" t="n"/>
      <c r="H566" s="365" t="n"/>
      <c r="I566" s="193" t="n"/>
      <c r="J566" s="574" t="n"/>
      <c r="K566" s="573" t="n"/>
      <c r="L566" s="574" t="n"/>
      <c r="M566" s="573" t="n"/>
      <c r="N566" s="193" t="n"/>
      <c r="O566" s="465" t="n"/>
      <c r="P566" s="116" t="n"/>
      <c r="Q566" s="116" t="n"/>
      <c r="R566" s="465" t="n"/>
      <c r="S566" s="465" t="n"/>
      <c r="T566" s="465" t="n"/>
      <c r="U566" s="465" t="n"/>
      <c r="V566" s="465" t="n"/>
      <c r="W566" s="465" t="n"/>
      <c r="X566" s="465" t="n"/>
      <c r="Y566" s="465" t="n"/>
      <c r="Z566" s="465" t="n"/>
    </row>
    <row r="567" ht="9.75" customHeight="1" s="726">
      <c r="A567" s="465" t="n"/>
      <c r="B567" s="200" t="n"/>
      <c r="C567" s="465" t="n"/>
      <c r="D567" s="193" t="n"/>
      <c r="E567" s="200" t="n"/>
      <c r="F567" s="365" t="n"/>
      <c r="G567" s="200" t="n"/>
      <c r="H567" s="365" t="n"/>
      <c r="I567" s="193" t="n"/>
      <c r="J567" s="574" t="n"/>
      <c r="K567" s="573" t="n"/>
      <c r="L567" s="574" t="n"/>
      <c r="M567" s="573" t="n"/>
      <c r="N567" s="193" t="n"/>
      <c r="O567" s="465" t="n"/>
      <c r="P567" s="116" t="n"/>
      <c r="Q567" s="116" t="n"/>
      <c r="R567" s="465" t="n"/>
      <c r="S567" s="465" t="n"/>
      <c r="T567" s="465" t="n"/>
      <c r="U567" s="465" t="n"/>
      <c r="V567" s="465" t="n"/>
      <c r="W567" s="465" t="n"/>
      <c r="X567" s="465" t="n"/>
      <c r="Y567" s="465" t="n"/>
      <c r="Z567" s="465" t="n"/>
    </row>
    <row r="568" ht="9.75" customHeight="1" s="726">
      <c r="A568" s="465" t="n"/>
      <c r="B568" s="200" t="n"/>
      <c r="C568" s="465" t="n"/>
      <c r="D568" s="193" t="n"/>
      <c r="E568" s="200" t="n"/>
      <c r="F568" s="365" t="n"/>
      <c r="G568" s="200" t="n"/>
      <c r="H568" s="365" t="n"/>
      <c r="I568" s="193" t="n"/>
      <c r="J568" s="574" t="n"/>
      <c r="K568" s="573" t="n"/>
      <c r="L568" s="574" t="n"/>
      <c r="M568" s="573" t="n"/>
      <c r="N568" s="193" t="n"/>
      <c r="O568" s="465" t="n"/>
      <c r="P568" s="116" t="n"/>
      <c r="Q568" s="116" t="n"/>
      <c r="R568" s="465" t="n"/>
      <c r="S568" s="465" t="n"/>
      <c r="T568" s="465" t="n"/>
      <c r="U568" s="465" t="n"/>
      <c r="V568" s="465" t="n"/>
      <c r="W568" s="465" t="n"/>
      <c r="X568" s="465" t="n"/>
      <c r="Y568" s="465" t="n"/>
      <c r="Z568" s="465" t="n"/>
    </row>
    <row r="569" ht="9.75" customHeight="1" s="726">
      <c r="A569" s="465" t="n"/>
      <c r="B569" s="200" t="n"/>
      <c r="C569" s="465" t="n"/>
      <c r="D569" s="193" t="n"/>
      <c r="E569" s="200" t="n"/>
      <c r="F569" s="365" t="n"/>
      <c r="G569" s="200" t="n"/>
      <c r="H569" s="365" t="n"/>
      <c r="I569" s="193" t="n"/>
      <c r="J569" s="574" t="n"/>
      <c r="K569" s="573" t="n"/>
      <c r="L569" s="574" t="n"/>
      <c r="M569" s="573" t="n"/>
      <c r="N569" s="193" t="n"/>
      <c r="O569" s="465" t="n"/>
      <c r="P569" s="116" t="n"/>
      <c r="Q569" s="116" t="n"/>
      <c r="R569" s="465" t="n"/>
      <c r="S569" s="465" t="n"/>
      <c r="T569" s="465" t="n"/>
      <c r="U569" s="465" t="n"/>
      <c r="V569" s="465" t="n"/>
      <c r="W569" s="465" t="n"/>
      <c r="X569" s="465" t="n"/>
      <c r="Y569" s="465" t="n"/>
      <c r="Z569" s="465" t="n"/>
    </row>
    <row r="570" ht="9.75" customHeight="1" s="726">
      <c r="A570" s="465" t="n"/>
      <c r="B570" s="200" t="n"/>
      <c r="C570" s="465" t="n"/>
      <c r="D570" s="193" t="n"/>
      <c r="E570" s="200" t="n"/>
      <c r="F570" s="365" t="n"/>
      <c r="G570" s="200" t="n"/>
      <c r="H570" s="365" t="n"/>
      <c r="I570" s="193" t="n"/>
      <c r="J570" s="574" t="n"/>
      <c r="K570" s="573" t="n"/>
      <c r="L570" s="574" t="n"/>
      <c r="M570" s="573" t="n"/>
      <c r="N570" s="193" t="n"/>
      <c r="O570" s="465" t="n"/>
      <c r="P570" s="116" t="n"/>
      <c r="Q570" s="116" t="n"/>
      <c r="R570" s="465" t="n"/>
      <c r="S570" s="465" t="n"/>
      <c r="T570" s="465" t="n"/>
      <c r="U570" s="465" t="n"/>
      <c r="V570" s="465" t="n"/>
      <c r="W570" s="465" t="n"/>
      <c r="X570" s="465" t="n"/>
      <c r="Y570" s="465" t="n"/>
      <c r="Z570" s="465" t="n"/>
    </row>
    <row r="571" ht="9.75" customHeight="1" s="726">
      <c r="A571" s="465" t="n"/>
      <c r="B571" s="200" t="n"/>
      <c r="C571" s="465" t="n"/>
      <c r="D571" s="193" t="n"/>
      <c r="E571" s="200" t="n"/>
      <c r="F571" s="365" t="n"/>
      <c r="G571" s="200" t="n"/>
      <c r="H571" s="365" t="n"/>
      <c r="I571" s="193" t="n"/>
      <c r="J571" s="574" t="n"/>
      <c r="K571" s="573" t="n"/>
      <c r="L571" s="574" t="n"/>
      <c r="M571" s="573" t="n"/>
      <c r="N571" s="193" t="n"/>
      <c r="O571" s="465" t="n"/>
      <c r="P571" s="116" t="n"/>
      <c r="Q571" s="116" t="n"/>
      <c r="R571" s="465" t="n"/>
      <c r="S571" s="465" t="n"/>
      <c r="T571" s="465" t="n"/>
      <c r="U571" s="465" t="n"/>
      <c r="V571" s="465" t="n"/>
      <c r="W571" s="465" t="n"/>
      <c r="X571" s="465" t="n"/>
      <c r="Y571" s="465" t="n"/>
      <c r="Z571" s="465" t="n"/>
    </row>
    <row r="572" ht="9.75" customHeight="1" s="726">
      <c r="A572" s="465" t="n"/>
      <c r="B572" s="200" t="n"/>
      <c r="C572" s="465" t="n"/>
      <c r="D572" s="193" t="n"/>
      <c r="E572" s="200" t="n"/>
      <c r="F572" s="365" t="n"/>
      <c r="G572" s="200" t="n"/>
      <c r="H572" s="365" t="n"/>
      <c r="I572" s="193" t="n"/>
      <c r="J572" s="574" t="n"/>
      <c r="K572" s="573" t="n"/>
      <c r="L572" s="574" t="n"/>
      <c r="M572" s="573" t="n"/>
      <c r="N572" s="193" t="n"/>
      <c r="O572" s="465" t="n"/>
      <c r="P572" s="116" t="n"/>
      <c r="Q572" s="116" t="n"/>
      <c r="R572" s="465" t="n"/>
      <c r="S572" s="465" t="n"/>
      <c r="T572" s="465" t="n"/>
      <c r="U572" s="465" t="n"/>
      <c r="V572" s="465" t="n"/>
      <c r="W572" s="465" t="n"/>
      <c r="X572" s="465" t="n"/>
      <c r="Y572" s="465" t="n"/>
      <c r="Z572" s="465" t="n"/>
    </row>
    <row r="573" ht="9.75" customHeight="1" s="726">
      <c r="A573" s="465" t="n"/>
      <c r="B573" s="200" t="n"/>
      <c r="C573" s="465" t="n"/>
      <c r="D573" s="193" t="n"/>
      <c r="E573" s="200" t="n"/>
      <c r="F573" s="365" t="n"/>
      <c r="G573" s="200" t="n"/>
      <c r="H573" s="365" t="n"/>
      <c r="I573" s="193" t="n"/>
      <c r="J573" s="574" t="n"/>
      <c r="K573" s="573" t="n"/>
      <c r="L573" s="574" t="n"/>
      <c r="M573" s="573" t="n"/>
      <c r="N573" s="193" t="n"/>
      <c r="O573" s="465" t="n"/>
      <c r="P573" s="116" t="n"/>
      <c r="Q573" s="116" t="n"/>
      <c r="R573" s="465" t="n"/>
      <c r="S573" s="465" t="n"/>
      <c r="T573" s="465" t="n"/>
      <c r="U573" s="465" t="n"/>
      <c r="V573" s="465" t="n"/>
      <c r="W573" s="465" t="n"/>
      <c r="X573" s="465" t="n"/>
      <c r="Y573" s="465" t="n"/>
      <c r="Z573" s="465" t="n"/>
    </row>
    <row r="574" ht="9.75" customHeight="1" s="726">
      <c r="A574" s="465" t="n"/>
      <c r="B574" s="200" t="n"/>
      <c r="C574" s="465" t="n"/>
      <c r="D574" s="193" t="n"/>
      <c r="E574" s="200" t="n"/>
      <c r="F574" s="365" t="n"/>
      <c r="G574" s="200" t="n"/>
      <c r="H574" s="365" t="n"/>
      <c r="I574" s="193" t="n"/>
      <c r="J574" s="574" t="n"/>
      <c r="K574" s="573" t="n"/>
      <c r="L574" s="574" t="n"/>
      <c r="M574" s="573" t="n"/>
      <c r="N574" s="193" t="n"/>
      <c r="O574" s="465" t="n"/>
      <c r="P574" s="116" t="n"/>
      <c r="Q574" s="116" t="n"/>
      <c r="R574" s="465" t="n"/>
      <c r="S574" s="465" t="n"/>
      <c r="T574" s="465" t="n"/>
      <c r="U574" s="465" t="n"/>
      <c r="V574" s="465" t="n"/>
      <c r="W574" s="465" t="n"/>
      <c r="X574" s="465" t="n"/>
      <c r="Y574" s="465" t="n"/>
      <c r="Z574" s="465" t="n"/>
    </row>
    <row r="575" ht="9.75" customHeight="1" s="726">
      <c r="A575" s="465" t="n"/>
      <c r="B575" s="200" t="n"/>
      <c r="C575" s="465" t="n"/>
      <c r="D575" s="193" t="n"/>
      <c r="E575" s="200" t="n"/>
      <c r="F575" s="365" t="n"/>
      <c r="G575" s="200" t="n"/>
      <c r="H575" s="365" t="n"/>
      <c r="I575" s="193" t="n"/>
      <c r="J575" s="574" t="n"/>
      <c r="K575" s="573" t="n"/>
      <c r="L575" s="574" t="n"/>
      <c r="M575" s="573" t="n"/>
      <c r="N575" s="193" t="n"/>
      <c r="O575" s="465" t="n"/>
      <c r="P575" s="116" t="n"/>
      <c r="Q575" s="116" t="n"/>
      <c r="R575" s="465" t="n"/>
      <c r="S575" s="465" t="n"/>
      <c r="T575" s="465" t="n"/>
      <c r="U575" s="465" t="n"/>
      <c r="V575" s="465" t="n"/>
      <c r="W575" s="465" t="n"/>
      <c r="X575" s="465" t="n"/>
      <c r="Y575" s="465" t="n"/>
      <c r="Z575" s="465" t="n"/>
    </row>
    <row r="576" ht="9.75" customHeight="1" s="726">
      <c r="A576" s="465" t="n"/>
      <c r="B576" s="200" t="n"/>
      <c r="C576" s="465" t="n"/>
      <c r="D576" s="193" t="n"/>
      <c r="E576" s="200" t="n"/>
      <c r="F576" s="365" t="n"/>
      <c r="G576" s="200" t="n"/>
      <c r="H576" s="365" t="n"/>
      <c r="I576" s="193" t="n"/>
      <c r="J576" s="574" t="n"/>
      <c r="K576" s="573" t="n"/>
      <c r="L576" s="574" t="n"/>
      <c r="M576" s="573" t="n"/>
      <c r="N576" s="193" t="n"/>
      <c r="O576" s="465" t="n"/>
      <c r="P576" s="116" t="n"/>
      <c r="Q576" s="116" t="n"/>
      <c r="R576" s="465" t="n"/>
      <c r="S576" s="465" t="n"/>
      <c r="T576" s="465" t="n"/>
      <c r="U576" s="465" t="n"/>
      <c r="V576" s="465" t="n"/>
      <c r="W576" s="465" t="n"/>
      <c r="X576" s="465" t="n"/>
      <c r="Y576" s="465" t="n"/>
      <c r="Z576" s="465" t="n"/>
    </row>
    <row r="577" ht="9.75" customHeight="1" s="726">
      <c r="A577" s="465" t="n"/>
      <c r="B577" s="200" t="n"/>
      <c r="C577" s="465" t="n"/>
      <c r="D577" s="193" t="n"/>
      <c r="E577" s="200" t="n"/>
      <c r="F577" s="365" t="n"/>
      <c r="G577" s="200" t="n"/>
      <c r="H577" s="365" t="n"/>
      <c r="I577" s="193" t="n"/>
      <c r="J577" s="574" t="n"/>
      <c r="K577" s="573" t="n"/>
      <c r="L577" s="574" t="n"/>
      <c r="M577" s="573" t="n"/>
      <c r="N577" s="193" t="n"/>
      <c r="O577" s="465" t="n"/>
      <c r="P577" s="116" t="n"/>
      <c r="Q577" s="116" t="n"/>
      <c r="R577" s="465" t="n"/>
      <c r="S577" s="465" t="n"/>
      <c r="T577" s="465" t="n"/>
      <c r="U577" s="465" t="n"/>
      <c r="V577" s="465" t="n"/>
      <c r="W577" s="465" t="n"/>
      <c r="X577" s="465" t="n"/>
      <c r="Y577" s="465" t="n"/>
      <c r="Z577" s="465" t="n"/>
    </row>
    <row r="578" ht="9.75" customHeight="1" s="726">
      <c r="A578" s="465" t="n"/>
      <c r="B578" s="200" t="n"/>
      <c r="C578" s="465" t="n"/>
      <c r="D578" s="193" t="n"/>
      <c r="E578" s="200" t="n"/>
      <c r="F578" s="365" t="n"/>
      <c r="G578" s="200" t="n"/>
      <c r="H578" s="365" t="n"/>
      <c r="I578" s="193" t="n"/>
      <c r="J578" s="574" t="n"/>
      <c r="K578" s="573" t="n"/>
      <c r="L578" s="574" t="n"/>
      <c r="M578" s="573" t="n"/>
      <c r="N578" s="193" t="n"/>
      <c r="O578" s="465" t="n"/>
      <c r="P578" s="116" t="n"/>
      <c r="Q578" s="116" t="n"/>
      <c r="R578" s="465" t="n"/>
      <c r="S578" s="465" t="n"/>
      <c r="T578" s="465" t="n"/>
      <c r="U578" s="465" t="n"/>
      <c r="V578" s="465" t="n"/>
      <c r="W578" s="465" t="n"/>
      <c r="X578" s="465" t="n"/>
      <c r="Y578" s="465" t="n"/>
      <c r="Z578" s="465" t="n"/>
    </row>
    <row r="579" ht="9.75" customHeight="1" s="726">
      <c r="A579" s="465" t="n"/>
      <c r="B579" s="200" t="n"/>
      <c r="C579" s="465" t="n"/>
      <c r="D579" s="193" t="n"/>
      <c r="E579" s="200" t="n"/>
      <c r="F579" s="365" t="n"/>
      <c r="G579" s="200" t="n"/>
      <c r="H579" s="365" t="n"/>
      <c r="I579" s="193" t="n"/>
      <c r="J579" s="574" t="n"/>
      <c r="K579" s="573" t="n"/>
      <c r="L579" s="574" t="n"/>
      <c r="M579" s="573" t="n"/>
      <c r="N579" s="193" t="n"/>
      <c r="O579" s="465" t="n"/>
      <c r="P579" s="116" t="n"/>
      <c r="Q579" s="116" t="n"/>
      <c r="R579" s="465" t="n"/>
      <c r="S579" s="465" t="n"/>
      <c r="T579" s="465" t="n"/>
      <c r="U579" s="465" t="n"/>
      <c r="V579" s="465" t="n"/>
      <c r="W579" s="465" t="n"/>
      <c r="X579" s="465" t="n"/>
      <c r="Y579" s="465" t="n"/>
      <c r="Z579" s="465" t="n"/>
    </row>
    <row r="580" ht="9.75" customHeight="1" s="726">
      <c r="A580" s="465" t="n"/>
      <c r="B580" s="200" t="n"/>
      <c r="C580" s="465" t="n"/>
      <c r="D580" s="193" t="n"/>
      <c r="E580" s="200" t="n"/>
      <c r="F580" s="365" t="n"/>
      <c r="G580" s="200" t="n"/>
      <c r="H580" s="365" t="n"/>
      <c r="I580" s="193" t="n"/>
      <c r="J580" s="574" t="n"/>
      <c r="K580" s="573" t="n"/>
      <c r="L580" s="574" t="n"/>
      <c r="M580" s="573" t="n"/>
      <c r="N580" s="193" t="n"/>
      <c r="O580" s="465" t="n"/>
      <c r="P580" s="116" t="n"/>
      <c r="Q580" s="116" t="n"/>
      <c r="R580" s="465" t="n"/>
      <c r="S580" s="465" t="n"/>
      <c r="T580" s="465" t="n"/>
      <c r="U580" s="465" t="n"/>
      <c r="V580" s="465" t="n"/>
      <c r="W580" s="465" t="n"/>
      <c r="X580" s="465" t="n"/>
      <c r="Y580" s="465" t="n"/>
      <c r="Z580" s="465" t="n"/>
    </row>
    <row r="581" ht="9.75" customHeight="1" s="726">
      <c r="A581" s="465" t="n"/>
      <c r="B581" s="200" t="n"/>
      <c r="C581" s="465" t="n"/>
      <c r="D581" s="193" t="n"/>
      <c r="E581" s="200" t="n"/>
      <c r="F581" s="365" t="n"/>
      <c r="G581" s="200" t="n"/>
      <c r="H581" s="365" t="n"/>
      <c r="I581" s="193" t="n"/>
      <c r="J581" s="574" t="n"/>
      <c r="K581" s="573" t="n"/>
      <c r="L581" s="574" t="n"/>
      <c r="M581" s="573" t="n"/>
      <c r="N581" s="193" t="n"/>
      <c r="O581" s="465" t="n"/>
      <c r="P581" s="116" t="n"/>
      <c r="Q581" s="116" t="n"/>
      <c r="R581" s="465" t="n"/>
      <c r="S581" s="465" t="n"/>
      <c r="T581" s="465" t="n"/>
      <c r="U581" s="465" t="n"/>
      <c r="V581" s="465" t="n"/>
      <c r="W581" s="465" t="n"/>
      <c r="X581" s="465" t="n"/>
      <c r="Y581" s="465" t="n"/>
      <c r="Z581" s="465" t="n"/>
    </row>
    <row r="582" ht="9.75" customHeight="1" s="726">
      <c r="A582" s="465" t="n"/>
      <c r="B582" s="200" t="n"/>
      <c r="C582" s="465" t="n"/>
      <c r="D582" s="193" t="n"/>
      <c r="E582" s="200" t="n"/>
      <c r="F582" s="365" t="n"/>
      <c r="G582" s="200" t="n"/>
      <c r="H582" s="365" t="n"/>
      <c r="I582" s="193" t="n"/>
      <c r="J582" s="574" t="n"/>
      <c r="K582" s="573" t="n"/>
      <c r="L582" s="574" t="n"/>
      <c r="M582" s="573" t="n"/>
      <c r="N582" s="193" t="n"/>
      <c r="O582" s="465" t="n"/>
      <c r="P582" s="116" t="n"/>
      <c r="Q582" s="116" t="n"/>
      <c r="R582" s="465" t="n"/>
      <c r="S582" s="465" t="n"/>
      <c r="T582" s="465" t="n"/>
      <c r="U582" s="465" t="n"/>
      <c r="V582" s="465" t="n"/>
      <c r="W582" s="465" t="n"/>
      <c r="X582" s="465" t="n"/>
      <c r="Y582" s="465" t="n"/>
      <c r="Z582" s="465" t="n"/>
    </row>
    <row r="583" ht="9.75" customHeight="1" s="726">
      <c r="A583" s="465" t="n"/>
      <c r="B583" s="200" t="n"/>
      <c r="C583" s="465" t="n"/>
      <c r="D583" s="193" t="n"/>
      <c r="E583" s="200" t="n"/>
      <c r="F583" s="365" t="n"/>
      <c r="G583" s="200" t="n"/>
      <c r="H583" s="365" t="n"/>
      <c r="I583" s="193" t="n"/>
      <c r="J583" s="574" t="n"/>
      <c r="K583" s="573" t="n"/>
      <c r="L583" s="574" t="n"/>
      <c r="M583" s="573" t="n"/>
      <c r="N583" s="193" t="n"/>
      <c r="O583" s="465" t="n"/>
      <c r="P583" s="116" t="n"/>
      <c r="Q583" s="116" t="n"/>
      <c r="R583" s="465" t="n"/>
      <c r="S583" s="465" t="n"/>
      <c r="T583" s="465" t="n"/>
      <c r="U583" s="465" t="n"/>
      <c r="V583" s="465" t="n"/>
      <c r="W583" s="465" t="n"/>
      <c r="X583" s="465" t="n"/>
      <c r="Y583" s="465" t="n"/>
      <c r="Z583" s="465" t="n"/>
    </row>
    <row r="584" ht="9.75" customHeight="1" s="726">
      <c r="A584" s="465" t="n"/>
      <c r="B584" s="200" t="n"/>
      <c r="C584" s="465" t="n"/>
      <c r="D584" s="193" t="n"/>
      <c r="E584" s="200" t="n"/>
      <c r="F584" s="365" t="n"/>
      <c r="G584" s="200" t="n"/>
      <c r="H584" s="365" t="n"/>
      <c r="I584" s="193" t="n"/>
      <c r="J584" s="574" t="n"/>
      <c r="K584" s="573" t="n"/>
      <c r="L584" s="574" t="n"/>
      <c r="M584" s="573" t="n"/>
      <c r="N584" s="193" t="n"/>
      <c r="O584" s="465" t="n"/>
      <c r="P584" s="116" t="n"/>
      <c r="Q584" s="116" t="n"/>
      <c r="R584" s="465" t="n"/>
      <c r="S584" s="465" t="n"/>
      <c r="T584" s="465" t="n"/>
      <c r="U584" s="465" t="n"/>
      <c r="V584" s="465" t="n"/>
      <c r="W584" s="465" t="n"/>
      <c r="X584" s="465" t="n"/>
      <c r="Y584" s="465" t="n"/>
      <c r="Z584" s="465" t="n"/>
    </row>
    <row r="585" ht="9.75" customHeight="1" s="726">
      <c r="A585" s="465" t="n"/>
      <c r="B585" s="200" t="n"/>
      <c r="C585" s="465" t="n"/>
      <c r="D585" s="193" t="n"/>
      <c r="E585" s="200" t="n"/>
      <c r="F585" s="365" t="n"/>
      <c r="G585" s="200" t="n"/>
      <c r="H585" s="365" t="n"/>
      <c r="I585" s="193" t="n"/>
      <c r="J585" s="574" t="n"/>
      <c r="K585" s="573" t="n"/>
      <c r="L585" s="574" t="n"/>
      <c r="M585" s="573" t="n"/>
      <c r="N585" s="193" t="n"/>
      <c r="O585" s="465" t="n"/>
      <c r="P585" s="116" t="n"/>
      <c r="Q585" s="116" t="n"/>
      <c r="R585" s="465" t="n"/>
      <c r="S585" s="465" t="n"/>
      <c r="T585" s="465" t="n"/>
      <c r="U585" s="465" t="n"/>
      <c r="V585" s="465" t="n"/>
      <c r="W585" s="465" t="n"/>
      <c r="X585" s="465" t="n"/>
      <c r="Y585" s="465" t="n"/>
      <c r="Z585" s="465" t="n"/>
    </row>
    <row r="586" ht="9.75" customHeight="1" s="726">
      <c r="A586" s="465" t="n"/>
      <c r="B586" s="200" t="n"/>
      <c r="C586" s="465" t="n"/>
      <c r="D586" s="193" t="n"/>
      <c r="E586" s="200" t="n"/>
      <c r="F586" s="365" t="n"/>
      <c r="G586" s="200" t="n"/>
      <c r="H586" s="365" t="n"/>
      <c r="I586" s="193" t="n"/>
      <c r="J586" s="574" t="n"/>
      <c r="K586" s="573" t="n"/>
      <c r="L586" s="574" t="n"/>
      <c r="M586" s="573" t="n"/>
      <c r="N586" s="193" t="n"/>
      <c r="O586" s="465" t="n"/>
      <c r="P586" s="116" t="n"/>
      <c r="Q586" s="116" t="n"/>
      <c r="R586" s="465" t="n"/>
      <c r="S586" s="465" t="n"/>
      <c r="T586" s="465" t="n"/>
      <c r="U586" s="465" t="n"/>
      <c r="V586" s="465" t="n"/>
      <c r="W586" s="465" t="n"/>
      <c r="X586" s="465" t="n"/>
      <c r="Y586" s="465" t="n"/>
      <c r="Z586" s="465" t="n"/>
    </row>
    <row r="587" ht="9.75" customHeight="1" s="726">
      <c r="A587" s="465" t="n"/>
      <c r="B587" s="200" t="n"/>
      <c r="C587" s="465" t="n"/>
      <c r="D587" s="193" t="n"/>
      <c r="E587" s="200" t="n"/>
      <c r="F587" s="365" t="n"/>
      <c r="G587" s="200" t="n"/>
      <c r="H587" s="365" t="n"/>
      <c r="I587" s="193" t="n"/>
      <c r="J587" s="574" t="n"/>
      <c r="K587" s="573" t="n"/>
      <c r="L587" s="574" t="n"/>
      <c r="M587" s="573" t="n"/>
      <c r="N587" s="193" t="n"/>
      <c r="O587" s="465" t="n"/>
      <c r="P587" s="116" t="n"/>
      <c r="Q587" s="116" t="n"/>
      <c r="R587" s="465" t="n"/>
      <c r="S587" s="465" t="n"/>
      <c r="T587" s="465" t="n"/>
      <c r="U587" s="465" t="n"/>
      <c r="V587" s="465" t="n"/>
      <c r="W587" s="465" t="n"/>
      <c r="X587" s="465" t="n"/>
      <c r="Y587" s="465" t="n"/>
      <c r="Z587" s="465" t="n"/>
    </row>
    <row r="588" ht="9.75" customHeight="1" s="726">
      <c r="A588" s="465" t="n"/>
      <c r="B588" s="200" t="n"/>
      <c r="C588" s="465" t="n"/>
      <c r="D588" s="193" t="n"/>
      <c r="E588" s="200" t="n"/>
      <c r="F588" s="365" t="n"/>
      <c r="G588" s="200" t="n"/>
      <c r="H588" s="365" t="n"/>
      <c r="I588" s="193" t="n"/>
      <c r="J588" s="574" t="n"/>
      <c r="K588" s="573" t="n"/>
      <c r="L588" s="574" t="n"/>
      <c r="M588" s="573" t="n"/>
      <c r="N588" s="193" t="n"/>
      <c r="O588" s="465" t="n"/>
      <c r="P588" s="116" t="n"/>
      <c r="Q588" s="116" t="n"/>
      <c r="R588" s="465" t="n"/>
      <c r="S588" s="465" t="n"/>
      <c r="T588" s="465" t="n"/>
      <c r="U588" s="465" t="n"/>
      <c r="V588" s="465" t="n"/>
      <c r="W588" s="465" t="n"/>
      <c r="X588" s="465" t="n"/>
      <c r="Y588" s="465" t="n"/>
      <c r="Z588" s="465" t="n"/>
    </row>
    <row r="589" ht="9.75" customHeight="1" s="726">
      <c r="A589" s="465" t="n"/>
      <c r="B589" s="200" t="n"/>
      <c r="C589" s="465" t="n"/>
      <c r="D589" s="193" t="n"/>
      <c r="E589" s="200" t="n"/>
      <c r="F589" s="365" t="n"/>
      <c r="G589" s="200" t="n"/>
      <c r="H589" s="365" t="n"/>
      <c r="I589" s="193" t="n"/>
      <c r="J589" s="574" t="n"/>
      <c r="K589" s="573" t="n"/>
      <c r="L589" s="574" t="n"/>
      <c r="M589" s="573" t="n"/>
      <c r="N589" s="193" t="n"/>
      <c r="O589" s="465" t="n"/>
      <c r="P589" s="116" t="n"/>
      <c r="Q589" s="116" t="n"/>
      <c r="R589" s="465" t="n"/>
      <c r="S589" s="465" t="n"/>
      <c r="T589" s="465" t="n"/>
      <c r="U589" s="465" t="n"/>
      <c r="V589" s="465" t="n"/>
      <c r="W589" s="465" t="n"/>
      <c r="X589" s="465" t="n"/>
      <c r="Y589" s="465" t="n"/>
      <c r="Z589" s="465" t="n"/>
    </row>
    <row r="590" ht="9.75" customHeight="1" s="726">
      <c r="A590" s="465" t="n"/>
      <c r="B590" s="200" t="n"/>
      <c r="C590" s="465" t="n"/>
      <c r="D590" s="193" t="n"/>
      <c r="E590" s="200" t="n"/>
      <c r="F590" s="365" t="n"/>
      <c r="G590" s="200" t="n"/>
      <c r="H590" s="365" t="n"/>
      <c r="I590" s="193" t="n"/>
      <c r="J590" s="574" t="n"/>
      <c r="K590" s="573" t="n"/>
      <c r="L590" s="574" t="n"/>
      <c r="M590" s="573" t="n"/>
      <c r="N590" s="193" t="n"/>
      <c r="O590" s="465" t="n"/>
      <c r="P590" s="116" t="n"/>
      <c r="Q590" s="116" t="n"/>
      <c r="R590" s="465" t="n"/>
      <c r="S590" s="465" t="n"/>
      <c r="T590" s="465" t="n"/>
      <c r="U590" s="465" t="n"/>
      <c r="V590" s="465" t="n"/>
      <c r="W590" s="465" t="n"/>
      <c r="X590" s="465" t="n"/>
      <c r="Y590" s="465" t="n"/>
      <c r="Z590" s="465" t="n"/>
    </row>
    <row r="591" ht="9.75" customHeight="1" s="726">
      <c r="A591" s="465" t="n"/>
      <c r="B591" s="200" t="n"/>
      <c r="C591" s="465" t="n"/>
      <c r="D591" s="193" t="n"/>
      <c r="E591" s="200" t="n"/>
      <c r="F591" s="365" t="n"/>
      <c r="G591" s="200" t="n"/>
      <c r="H591" s="365" t="n"/>
      <c r="I591" s="193" t="n"/>
      <c r="J591" s="574" t="n"/>
      <c r="K591" s="573" t="n"/>
      <c r="L591" s="574" t="n"/>
      <c r="M591" s="573" t="n"/>
      <c r="N591" s="193" t="n"/>
      <c r="O591" s="465" t="n"/>
      <c r="P591" s="116" t="n"/>
      <c r="Q591" s="116" t="n"/>
      <c r="R591" s="465" t="n"/>
      <c r="S591" s="465" t="n"/>
      <c r="T591" s="465" t="n"/>
      <c r="U591" s="465" t="n"/>
      <c r="V591" s="465" t="n"/>
      <c r="W591" s="465" t="n"/>
      <c r="X591" s="465" t="n"/>
      <c r="Y591" s="465" t="n"/>
      <c r="Z591" s="465" t="n"/>
    </row>
    <row r="592" ht="9.75" customHeight="1" s="726">
      <c r="A592" s="465" t="n"/>
      <c r="B592" s="200" t="n"/>
      <c r="C592" s="465" t="n"/>
      <c r="D592" s="193" t="n"/>
      <c r="E592" s="200" t="n"/>
      <c r="F592" s="365" t="n"/>
      <c r="G592" s="200" t="n"/>
      <c r="H592" s="365" t="n"/>
      <c r="I592" s="193" t="n"/>
      <c r="J592" s="574" t="n"/>
      <c r="K592" s="573" t="n"/>
      <c r="L592" s="574" t="n"/>
      <c r="M592" s="573" t="n"/>
      <c r="N592" s="193" t="n"/>
      <c r="O592" s="465" t="n"/>
      <c r="P592" s="116" t="n"/>
      <c r="Q592" s="116" t="n"/>
      <c r="R592" s="465" t="n"/>
      <c r="S592" s="465" t="n"/>
      <c r="T592" s="465" t="n"/>
      <c r="U592" s="465" t="n"/>
      <c r="V592" s="465" t="n"/>
      <c r="W592" s="465" t="n"/>
      <c r="X592" s="465" t="n"/>
      <c r="Y592" s="465" t="n"/>
      <c r="Z592" s="465" t="n"/>
    </row>
    <row r="593" ht="9.75" customHeight="1" s="726">
      <c r="A593" s="465" t="n"/>
      <c r="B593" s="200" t="n"/>
      <c r="C593" s="465" t="n"/>
      <c r="D593" s="193" t="n"/>
      <c r="E593" s="200" t="n"/>
      <c r="F593" s="365" t="n"/>
      <c r="G593" s="200" t="n"/>
      <c r="H593" s="365" t="n"/>
      <c r="I593" s="193" t="n"/>
      <c r="J593" s="574" t="n"/>
      <c r="K593" s="573" t="n"/>
      <c r="L593" s="574" t="n"/>
      <c r="M593" s="573" t="n"/>
      <c r="N593" s="193" t="n"/>
      <c r="O593" s="465" t="n"/>
      <c r="P593" s="116" t="n"/>
      <c r="Q593" s="116" t="n"/>
      <c r="R593" s="465" t="n"/>
      <c r="S593" s="465" t="n"/>
      <c r="T593" s="465" t="n"/>
      <c r="U593" s="465" t="n"/>
      <c r="V593" s="465" t="n"/>
      <c r="W593" s="465" t="n"/>
      <c r="X593" s="465" t="n"/>
      <c r="Y593" s="465" t="n"/>
      <c r="Z593" s="465" t="n"/>
    </row>
    <row r="594" ht="9.75" customHeight="1" s="726">
      <c r="A594" s="465" t="n"/>
      <c r="B594" s="200" t="n"/>
      <c r="C594" s="465" t="n"/>
      <c r="D594" s="193" t="n"/>
      <c r="E594" s="200" t="n"/>
      <c r="F594" s="365" t="n"/>
      <c r="G594" s="200" t="n"/>
      <c r="H594" s="365" t="n"/>
      <c r="I594" s="193" t="n"/>
      <c r="J594" s="574" t="n"/>
      <c r="K594" s="573" t="n"/>
      <c r="L594" s="574" t="n"/>
      <c r="M594" s="573" t="n"/>
      <c r="N594" s="193" t="n"/>
      <c r="O594" s="465" t="n"/>
      <c r="P594" s="116" t="n"/>
      <c r="Q594" s="116" t="n"/>
      <c r="R594" s="465" t="n"/>
      <c r="S594" s="465" t="n"/>
      <c r="T594" s="465" t="n"/>
      <c r="U594" s="465" t="n"/>
      <c r="V594" s="465" t="n"/>
      <c r="W594" s="465" t="n"/>
      <c r="X594" s="465" t="n"/>
      <c r="Y594" s="465" t="n"/>
      <c r="Z594" s="465" t="n"/>
    </row>
    <row r="595" ht="9.75" customHeight="1" s="726">
      <c r="A595" s="465" t="n"/>
      <c r="B595" s="200" t="n"/>
      <c r="C595" s="465" t="n"/>
      <c r="D595" s="193" t="n"/>
      <c r="E595" s="200" t="n"/>
      <c r="F595" s="365" t="n"/>
      <c r="G595" s="200" t="n"/>
      <c r="H595" s="365" t="n"/>
      <c r="I595" s="193" t="n"/>
      <c r="J595" s="574" t="n"/>
      <c r="K595" s="573" t="n"/>
      <c r="L595" s="574" t="n"/>
      <c r="M595" s="573" t="n"/>
      <c r="N595" s="193" t="n"/>
      <c r="O595" s="465" t="n"/>
      <c r="P595" s="116" t="n"/>
      <c r="Q595" s="116" t="n"/>
      <c r="R595" s="465" t="n"/>
      <c r="S595" s="465" t="n"/>
      <c r="T595" s="465" t="n"/>
      <c r="U595" s="465" t="n"/>
      <c r="V595" s="465" t="n"/>
      <c r="W595" s="465" t="n"/>
      <c r="X595" s="465" t="n"/>
      <c r="Y595" s="465" t="n"/>
      <c r="Z595" s="465" t="n"/>
    </row>
    <row r="596" ht="9.75" customHeight="1" s="726">
      <c r="A596" s="465" t="n"/>
      <c r="B596" s="200" t="n"/>
      <c r="C596" s="465" t="n"/>
      <c r="D596" s="193" t="n"/>
      <c r="E596" s="200" t="n"/>
      <c r="F596" s="365" t="n"/>
      <c r="G596" s="200" t="n"/>
      <c r="H596" s="365" t="n"/>
      <c r="I596" s="193" t="n"/>
      <c r="J596" s="574" t="n"/>
      <c r="K596" s="573" t="n"/>
      <c r="L596" s="574" t="n"/>
      <c r="M596" s="573" t="n"/>
      <c r="N596" s="193" t="n"/>
      <c r="O596" s="465" t="n"/>
      <c r="P596" s="116" t="n"/>
      <c r="Q596" s="116" t="n"/>
      <c r="R596" s="465" t="n"/>
      <c r="S596" s="465" t="n"/>
      <c r="T596" s="465" t="n"/>
      <c r="U596" s="465" t="n"/>
      <c r="V596" s="465" t="n"/>
      <c r="W596" s="465" t="n"/>
      <c r="X596" s="465" t="n"/>
      <c r="Y596" s="465" t="n"/>
      <c r="Z596" s="465" t="n"/>
    </row>
    <row r="597" ht="9.75" customHeight="1" s="726">
      <c r="A597" s="465" t="n"/>
      <c r="B597" s="200" t="n"/>
      <c r="C597" s="465" t="n"/>
      <c r="D597" s="193" t="n"/>
      <c r="E597" s="200" t="n"/>
      <c r="F597" s="365" t="n"/>
      <c r="G597" s="200" t="n"/>
      <c r="H597" s="365" t="n"/>
      <c r="I597" s="193" t="n"/>
      <c r="J597" s="574" t="n"/>
      <c r="K597" s="573" t="n"/>
      <c r="L597" s="574" t="n"/>
      <c r="M597" s="573" t="n"/>
      <c r="N597" s="193" t="n"/>
      <c r="O597" s="465" t="n"/>
      <c r="P597" s="116" t="n"/>
      <c r="Q597" s="116" t="n"/>
      <c r="R597" s="465" t="n"/>
      <c r="S597" s="465" t="n"/>
      <c r="T597" s="465" t="n"/>
      <c r="U597" s="465" t="n"/>
      <c r="V597" s="465" t="n"/>
      <c r="W597" s="465" t="n"/>
      <c r="X597" s="465" t="n"/>
      <c r="Y597" s="465" t="n"/>
      <c r="Z597" s="465" t="n"/>
    </row>
    <row r="598" ht="9.75" customHeight="1" s="726">
      <c r="A598" s="465" t="n"/>
      <c r="B598" s="200" t="n"/>
      <c r="C598" s="465" t="n"/>
      <c r="D598" s="193" t="n"/>
      <c r="E598" s="200" t="n"/>
      <c r="F598" s="365" t="n"/>
      <c r="G598" s="200" t="n"/>
      <c r="H598" s="365" t="n"/>
      <c r="I598" s="193" t="n"/>
      <c r="J598" s="574" t="n"/>
      <c r="K598" s="573" t="n"/>
      <c r="L598" s="574" t="n"/>
      <c r="M598" s="573" t="n"/>
      <c r="N598" s="193" t="n"/>
      <c r="O598" s="465" t="n"/>
      <c r="P598" s="116" t="n"/>
      <c r="Q598" s="116" t="n"/>
      <c r="R598" s="465" t="n"/>
      <c r="S598" s="465" t="n"/>
      <c r="T598" s="465" t="n"/>
      <c r="U598" s="465" t="n"/>
      <c r="V598" s="465" t="n"/>
      <c r="W598" s="465" t="n"/>
      <c r="X598" s="465" t="n"/>
      <c r="Y598" s="465" t="n"/>
      <c r="Z598" s="465" t="n"/>
    </row>
    <row r="599" ht="9.75" customHeight="1" s="726">
      <c r="A599" s="465" t="n"/>
      <c r="B599" s="200" t="n"/>
      <c r="C599" s="465" t="n"/>
      <c r="D599" s="193" t="n"/>
      <c r="E599" s="200" t="n"/>
      <c r="F599" s="365" t="n"/>
      <c r="G599" s="200" t="n"/>
      <c r="H599" s="365" t="n"/>
      <c r="I599" s="193" t="n"/>
      <c r="J599" s="574" t="n"/>
      <c r="K599" s="573" t="n"/>
      <c r="L599" s="574" t="n"/>
      <c r="M599" s="573" t="n"/>
      <c r="N599" s="193" t="n"/>
      <c r="O599" s="465" t="n"/>
      <c r="P599" s="116" t="n"/>
      <c r="Q599" s="116" t="n"/>
      <c r="R599" s="465" t="n"/>
      <c r="S599" s="465" t="n"/>
      <c r="T599" s="465" t="n"/>
      <c r="U599" s="465" t="n"/>
      <c r="V599" s="465" t="n"/>
      <c r="W599" s="465" t="n"/>
      <c r="X599" s="465" t="n"/>
      <c r="Y599" s="465" t="n"/>
      <c r="Z599" s="465" t="n"/>
    </row>
    <row r="600" ht="9.75" customHeight="1" s="726">
      <c r="A600" s="465" t="n"/>
      <c r="B600" s="200" t="n"/>
      <c r="C600" s="465" t="n"/>
      <c r="D600" s="193" t="n"/>
      <c r="E600" s="200" t="n"/>
      <c r="F600" s="365" t="n"/>
      <c r="G600" s="200" t="n"/>
      <c r="H600" s="365" t="n"/>
      <c r="I600" s="193" t="n"/>
      <c r="J600" s="574" t="n"/>
      <c r="K600" s="573" t="n"/>
      <c r="L600" s="574" t="n"/>
      <c r="M600" s="573" t="n"/>
      <c r="N600" s="193" t="n"/>
      <c r="O600" s="465" t="n"/>
      <c r="P600" s="116" t="n"/>
      <c r="Q600" s="116" t="n"/>
      <c r="R600" s="465" t="n"/>
      <c r="S600" s="465" t="n"/>
      <c r="T600" s="465" t="n"/>
      <c r="U600" s="465" t="n"/>
      <c r="V600" s="465" t="n"/>
      <c r="W600" s="465" t="n"/>
      <c r="X600" s="465" t="n"/>
      <c r="Y600" s="465" t="n"/>
      <c r="Z600" s="465" t="n"/>
    </row>
    <row r="601" ht="9.75" customHeight="1" s="726">
      <c r="A601" s="465" t="n"/>
      <c r="B601" s="200" t="n"/>
      <c r="C601" s="465" t="n"/>
      <c r="D601" s="193" t="n"/>
      <c r="E601" s="200" t="n"/>
      <c r="F601" s="365" t="n"/>
      <c r="G601" s="200" t="n"/>
      <c r="H601" s="365" t="n"/>
      <c r="I601" s="193" t="n"/>
      <c r="J601" s="574" t="n"/>
      <c r="K601" s="573" t="n"/>
      <c r="L601" s="574" t="n"/>
      <c r="M601" s="573" t="n"/>
      <c r="N601" s="193" t="n"/>
      <c r="O601" s="465" t="n"/>
      <c r="P601" s="116" t="n"/>
      <c r="Q601" s="116" t="n"/>
      <c r="R601" s="465" t="n"/>
      <c r="S601" s="465" t="n"/>
      <c r="T601" s="465" t="n"/>
      <c r="U601" s="465" t="n"/>
      <c r="V601" s="465" t="n"/>
      <c r="W601" s="465" t="n"/>
      <c r="X601" s="465" t="n"/>
      <c r="Y601" s="465" t="n"/>
      <c r="Z601" s="465" t="n"/>
    </row>
    <row r="602" ht="9.75" customHeight="1" s="726">
      <c r="A602" s="465" t="n"/>
      <c r="B602" s="200" t="n"/>
      <c r="C602" s="465" t="n"/>
      <c r="D602" s="193" t="n"/>
      <c r="E602" s="200" t="n"/>
      <c r="F602" s="365" t="n"/>
      <c r="G602" s="200" t="n"/>
      <c r="H602" s="365" t="n"/>
      <c r="I602" s="193" t="n"/>
      <c r="J602" s="574" t="n"/>
      <c r="K602" s="573" t="n"/>
      <c r="L602" s="574" t="n"/>
      <c r="M602" s="573" t="n"/>
      <c r="N602" s="193" t="n"/>
      <c r="O602" s="465" t="n"/>
      <c r="P602" s="116" t="n"/>
      <c r="Q602" s="116" t="n"/>
      <c r="R602" s="465" t="n"/>
      <c r="S602" s="465" t="n"/>
      <c r="T602" s="465" t="n"/>
      <c r="U602" s="465" t="n"/>
      <c r="V602" s="465" t="n"/>
      <c r="W602" s="465" t="n"/>
      <c r="X602" s="465" t="n"/>
      <c r="Y602" s="465" t="n"/>
      <c r="Z602" s="465" t="n"/>
    </row>
    <row r="603" ht="9.75" customHeight="1" s="726">
      <c r="A603" s="465" t="n"/>
      <c r="B603" s="200" t="n"/>
      <c r="C603" s="465" t="n"/>
      <c r="D603" s="193" t="n"/>
      <c r="E603" s="200" t="n"/>
      <c r="F603" s="365" t="n"/>
      <c r="G603" s="200" t="n"/>
      <c r="H603" s="365" t="n"/>
      <c r="I603" s="193" t="n"/>
      <c r="J603" s="574" t="n"/>
      <c r="K603" s="573" t="n"/>
      <c r="L603" s="574" t="n"/>
      <c r="M603" s="573" t="n"/>
      <c r="N603" s="193" t="n"/>
      <c r="O603" s="465" t="n"/>
      <c r="P603" s="116" t="n"/>
      <c r="Q603" s="116" t="n"/>
      <c r="R603" s="465" t="n"/>
      <c r="S603" s="465" t="n"/>
      <c r="T603" s="465" t="n"/>
      <c r="U603" s="465" t="n"/>
      <c r="V603" s="465" t="n"/>
      <c r="W603" s="465" t="n"/>
      <c r="X603" s="465" t="n"/>
      <c r="Y603" s="465" t="n"/>
      <c r="Z603" s="465" t="n"/>
    </row>
    <row r="604" ht="9.75" customHeight="1" s="726">
      <c r="A604" s="465" t="n"/>
      <c r="B604" s="200" t="n"/>
      <c r="C604" s="465" t="n"/>
      <c r="D604" s="193" t="n"/>
      <c r="E604" s="200" t="n"/>
      <c r="F604" s="365" t="n"/>
      <c r="G604" s="200" t="n"/>
      <c r="H604" s="365" t="n"/>
      <c r="I604" s="193" t="n"/>
      <c r="J604" s="574" t="n"/>
      <c r="K604" s="573" t="n"/>
      <c r="L604" s="574" t="n"/>
      <c r="M604" s="573" t="n"/>
      <c r="N604" s="193" t="n"/>
      <c r="O604" s="465" t="n"/>
      <c r="P604" s="116" t="n"/>
      <c r="Q604" s="116" t="n"/>
      <c r="R604" s="465" t="n"/>
      <c r="S604" s="465" t="n"/>
      <c r="T604" s="465" t="n"/>
      <c r="U604" s="465" t="n"/>
      <c r="V604" s="465" t="n"/>
      <c r="W604" s="465" t="n"/>
      <c r="X604" s="465" t="n"/>
      <c r="Y604" s="465" t="n"/>
      <c r="Z604" s="465" t="n"/>
    </row>
    <row r="605" ht="9.75" customHeight="1" s="726">
      <c r="A605" s="465" t="n"/>
      <c r="B605" s="200" t="n"/>
      <c r="C605" s="465" t="n"/>
      <c r="D605" s="193" t="n"/>
      <c r="E605" s="200" t="n"/>
      <c r="F605" s="365" t="n"/>
      <c r="G605" s="200" t="n"/>
      <c r="H605" s="365" t="n"/>
      <c r="I605" s="193" t="n"/>
      <c r="J605" s="574" t="n"/>
      <c r="K605" s="573" t="n"/>
      <c r="L605" s="574" t="n"/>
      <c r="M605" s="573" t="n"/>
      <c r="N605" s="193" t="n"/>
      <c r="O605" s="465" t="n"/>
      <c r="P605" s="116" t="n"/>
      <c r="Q605" s="116" t="n"/>
      <c r="R605" s="465" t="n"/>
      <c r="S605" s="465" t="n"/>
      <c r="T605" s="465" t="n"/>
      <c r="U605" s="465" t="n"/>
      <c r="V605" s="465" t="n"/>
      <c r="W605" s="465" t="n"/>
      <c r="X605" s="465" t="n"/>
      <c r="Y605" s="465" t="n"/>
      <c r="Z605" s="465" t="n"/>
    </row>
    <row r="606" ht="9.75" customHeight="1" s="726">
      <c r="A606" s="465" t="n"/>
      <c r="B606" s="200" t="n"/>
      <c r="C606" s="465" t="n"/>
      <c r="D606" s="193" t="n"/>
      <c r="E606" s="200" t="n"/>
      <c r="F606" s="365" t="n"/>
      <c r="G606" s="200" t="n"/>
      <c r="H606" s="365" t="n"/>
      <c r="I606" s="193" t="n"/>
      <c r="J606" s="574" t="n"/>
      <c r="K606" s="573" t="n"/>
      <c r="L606" s="574" t="n"/>
      <c r="M606" s="573" t="n"/>
      <c r="N606" s="193" t="n"/>
      <c r="O606" s="465" t="n"/>
      <c r="P606" s="116" t="n"/>
      <c r="Q606" s="116" t="n"/>
      <c r="R606" s="465" t="n"/>
      <c r="S606" s="465" t="n"/>
      <c r="T606" s="465" t="n"/>
      <c r="U606" s="465" t="n"/>
      <c r="V606" s="465" t="n"/>
      <c r="W606" s="465" t="n"/>
      <c r="X606" s="465" t="n"/>
      <c r="Y606" s="465" t="n"/>
      <c r="Z606" s="465" t="n"/>
    </row>
    <row r="607" ht="9.75" customHeight="1" s="726">
      <c r="A607" s="465" t="n"/>
      <c r="B607" s="200" t="n"/>
      <c r="C607" s="465" t="n"/>
      <c r="D607" s="193" t="n"/>
      <c r="E607" s="200" t="n"/>
      <c r="F607" s="365" t="n"/>
      <c r="G607" s="200" t="n"/>
      <c r="H607" s="365" t="n"/>
      <c r="I607" s="193" t="n"/>
      <c r="J607" s="574" t="n"/>
      <c r="K607" s="573" t="n"/>
      <c r="L607" s="574" t="n"/>
      <c r="M607" s="573" t="n"/>
      <c r="N607" s="193" t="n"/>
      <c r="O607" s="465" t="n"/>
      <c r="P607" s="116" t="n"/>
      <c r="Q607" s="116" t="n"/>
      <c r="R607" s="465" t="n"/>
      <c r="S607" s="465" t="n"/>
      <c r="T607" s="465" t="n"/>
      <c r="U607" s="465" t="n"/>
      <c r="V607" s="465" t="n"/>
      <c r="W607" s="465" t="n"/>
      <c r="X607" s="465" t="n"/>
      <c r="Y607" s="465" t="n"/>
      <c r="Z607" s="465" t="n"/>
    </row>
    <row r="608" ht="9.75" customHeight="1" s="726">
      <c r="A608" s="465" t="n"/>
      <c r="B608" s="200" t="n"/>
      <c r="C608" s="465" t="n"/>
      <c r="D608" s="193" t="n"/>
      <c r="E608" s="200" t="n"/>
      <c r="F608" s="365" t="n"/>
      <c r="G608" s="200" t="n"/>
      <c r="H608" s="365" t="n"/>
      <c r="I608" s="193" t="n"/>
      <c r="J608" s="574" t="n"/>
      <c r="K608" s="573" t="n"/>
      <c r="L608" s="574" t="n"/>
      <c r="M608" s="573" t="n"/>
      <c r="N608" s="193" t="n"/>
      <c r="O608" s="465" t="n"/>
      <c r="P608" s="116" t="n"/>
      <c r="Q608" s="116" t="n"/>
      <c r="R608" s="465" t="n"/>
      <c r="S608" s="465" t="n"/>
      <c r="T608" s="465" t="n"/>
      <c r="U608" s="465" t="n"/>
      <c r="V608" s="465" t="n"/>
      <c r="W608" s="465" t="n"/>
      <c r="X608" s="465" t="n"/>
      <c r="Y608" s="465" t="n"/>
      <c r="Z608" s="465" t="n"/>
    </row>
    <row r="609" ht="9.75" customHeight="1" s="726">
      <c r="A609" s="465" t="n"/>
      <c r="B609" s="200" t="n"/>
      <c r="C609" s="465" t="n"/>
      <c r="D609" s="193" t="n"/>
      <c r="E609" s="200" t="n"/>
      <c r="F609" s="365" t="n"/>
      <c r="G609" s="200" t="n"/>
      <c r="H609" s="365" t="n"/>
      <c r="I609" s="193" t="n"/>
      <c r="J609" s="574" t="n"/>
      <c r="K609" s="573" t="n"/>
      <c r="L609" s="574" t="n"/>
      <c r="M609" s="573" t="n"/>
      <c r="N609" s="193" t="n"/>
      <c r="O609" s="465" t="n"/>
      <c r="P609" s="116" t="n"/>
      <c r="Q609" s="116" t="n"/>
      <c r="R609" s="465" t="n"/>
      <c r="S609" s="465" t="n"/>
      <c r="T609" s="465" t="n"/>
      <c r="U609" s="465" t="n"/>
      <c r="V609" s="465" t="n"/>
      <c r="W609" s="465" t="n"/>
      <c r="X609" s="465" t="n"/>
      <c r="Y609" s="465" t="n"/>
      <c r="Z609" s="465" t="n"/>
    </row>
    <row r="610" ht="9.75" customHeight="1" s="726">
      <c r="A610" s="465" t="n"/>
      <c r="B610" s="200" t="n"/>
      <c r="C610" s="465" t="n"/>
      <c r="D610" s="193" t="n"/>
      <c r="E610" s="200" t="n"/>
      <c r="F610" s="365" t="n"/>
      <c r="G610" s="200" t="n"/>
      <c r="H610" s="365" t="n"/>
      <c r="I610" s="193" t="n"/>
      <c r="J610" s="574" t="n"/>
      <c r="K610" s="573" t="n"/>
      <c r="L610" s="574" t="n"/>
      <c r="M610" s="573" t="n"/>
      <c r="N610" s="193" t="n"/>
      <c r="O610" s="465" t="n"/>
      <c r="P610" s="116" t="n"/>
      <c r="Q610" s="116" t="n"/>
      <c r="R610" s="465" t="n"/>
      <c r="S610" s="465" t="n"/>
      <c r="T610" s="465" t="n"/>
      <c r="U610" s="465" t="n"/>
      <c r="V610" s="465" t="n"/>
      <c r="W610" s="465" t="n"/>
      <c r="X610" s="465" t="n"/>
      <c r="Y610" s="465" t="n"/>
      <c r="Z610" s="465" t="n"/>
    </row>
    <row r="611" ht="9.75" customHeight="1" s="726">
      <c r="A611" s="465" t="n"/>
      <c r="B611" s="200" t="n"/>
      <c r="C611" s="465" t="n"/>
      <c r="D611" s="193" t="n"/>
      <c r="E611" s="200" t="n"/>
      <c r="F611" s="365" t="n"/>
      <c r="G611" s="200" t="n"/>
      <c r="H611" s="365" t="n"/>
      <c r="I611" s="193" t="n"/>
      <c r="J611" s="574" t="n"/>
      <c r="K611" s="573" t="n"/>
      <c r="L611" s="574" t="n"/>
      <c r="M611" s="573" t="n"/>
      <c r="N611" s="193" t="n"/>
      <c r="O611" s="465" t="n"/>
      <c r="P611" s="116" t="n"/>
      <c r="Q611" s="116" t="n"/>
      <c r="R611" s="465" t="n"/>
      <c r="S611" s="465" t="n"/>
      <c r="T611" s="465" t="n"/>
      <c r="U611" s="465" t="n"/>
      <c r="V611" s="465" t="n"/>
      <c r="W611" s="465" t="n"/>
      <c r="X611" s="465" t="n"/>
      <c r="Y611" s="465" t="n"/>
      <c r="Z611" s="465" t="n"/>
    </row>
    <row r="612" ht="9.75" customHeight="1" s="726">
      <c r="A612" s="465" t="n"/>
      <c r="B612" s="200" t="n"/>
      <c r="C612" s="465" t="n"/>
      <c r="D612" s="193" t="n"/>
      <c r="E612" s="200" t="n"/>
      <c r="F612" s="365" t="n"/>
      <c r="G612" s="200" t="n"/>
      <c r="H612" s="365" t="n"/>
      <c r="I612" s="193" t="n"/>
      <c r="J612" s="574" t="n"/>
      <c r="K612" s="573" t="n"/>
      <c r="L612" s="574" t="n"/>
      <c r="M612" s="573" t="n"/>
      <c r="N612" s="193" t="n"/>
      <c r="O612" s="465" t="n"/>
      <c r="P612" s="116" t="n"/>
      <c r="Q612" s="116" t="n"/>
      <c r="R612" s="465" t="n"/>
      <c r="S612" s="465" t="n"/>
      <c r="T612" s="465" t="n"/>
      <c r="U612" s="465" t="n"/>
      <c r="V612" s="465" t="n"/>
      <c r="W612" s="465" t="n"/>
      <c r="X612" s="465" t="n"/>
      <c r="Y612" s="465" t="n"/>
      <c r="Z612" s="465" t="n"/>
    </row>
    <row r="613" ht="9.75" customHeight="1" s="726">
      <c r="A613" s="465" t="n"/>
      <c r="B613" s="200" t="n"/>
      <c r="C613" s="465" t="n"/>
      <c r="D613" s="193" t="n"/>
      <c r="E613" s="200" t="n"/>
      <c r="F613" s="365" t="n"/>
      <c r="G613" s="200" t="n"/>
      <c r="H613" s="365" t="n"/>
      <c r="I613" s="193" t="n"/>
      <c r="J613" s="574" t="n"/>
      <c r="K613" s="573" t="n"/>
      <c r="L613" s="574" t="n"/>
      <c r="M613" s="573" t="n"/>
      <c r="N613" s="193" t="n"/>
      <c r="O613" s="465" t="n"/>
      <c r="P613" s="116" t="n"/>
      <c r="Q613" s="116" t="n"/>
      <c r="R613" s="465" t="n"/>
      <c r="S613" s="465" t="n"/>
      <c r="T613" s="465" t="n"/>
      <c r="U613" s="465" t="n"/>
      <c r="V613" s="465" t="n"/>
      <c r="W613" s="465" t="n"/>
      <c r="X613" s="465" t="n"/>
      <c r="Y613" s="465" t="n"/>
      <c r="Z613" s="465" t="n"/>
    </row>
    <row r="614" ht="9.75" customHeight="1" s="726">
      <c r="A614" s="465" t="n"/>
      <c r="B614" s="200" t="n"/>
      <c r="C614" s="465" t="n"/>
      <c r="D614" s="193" t="n"/>
      <c r="E614" s="200" t="n"/>
      <c r="F614" s="365" t="n"/>
      <c r="G614" s="200" t="n"/>
      <c r="H614" s="365" t="n"/>
      <c r="I614" s="193" t="n"/>
      <c r="J614" s="574" t="n"/>
      <c r="K614" s="573" t="n"/>
      <c r="L614" s="574" t="n"/>
      <c r="M614" s="573" t="n"/>
      <c r="N614" s="193" t="n"/>
      <c r="O614" s="465" t="n"/>
      <c r="P614" s="116" t="n"/>
      <c r="Q614" s="116" t="n"/>
      <c r="R614" s="465" t="n"/>
      <c r="S614" s="465" t="n"/>
      <c r="T614" s="465" t="n"/>
      <c r="U614" s="465" t="n"/>
      <c r="V614" s="465" t="n"/>
      <c r="W614" s="465" t="n"/>
      <c r="X614" s="465" t="n"/>
      <c r="Y614" s="465" t="n"/>
      <c r="Z614" s="465" t="n"/>
    </row>
    <row r="615" ht="9.75" customHeight="1" s="726">
      <c r="A615" s="465" t="n"/>
      <c r="B615" s="200" t="n"/>
      <c r="C615" s="465" t="n"/>
      <c r="D615" s="193" t="n"/>
      <c r="E615" s="200" t="n"/>
      <c r="F615" s="365" t="n"/>
      <c r="G615" s="200" t="n"/>
      <c r="H615" s="365" t="n"/>
      <c r="I615" s="193" t="n"/>
      <c r="J615" s="574" t="n"/>
      <c r="K615" s="573" t="n"/>
      <c r="L615" s="574" t="n"/>
      <c r="M615" s="573" t="n"/>
      <c r="N615" s="193" t="n"/>
      <c r="O615" s="465" t="n"/>
      <c r="P615" s="116" t="n"/>
      <c r="Q615" s="116" t="n"/>
      <c r="R615" s="465" t="n"/>
      <c r="S615" s="465" t="n"/>
      <c r="T615" s="465" t="n"/>
      <c r="U615" s="465" t="n"/>
      <c r="V615" s="465" t="n"/>
      <c r="W615" s="465" t="n"/>
      <c r="X615" s="465" t="n"/>
      <c r="Y615" s="465" t="n"/>
      <c r="Z615" s="465" t="n"/>
    </row>
    <row r="616" ht="9.75" customHeight="1" s="726">
      <c r="A616" s="465" t="n"/>
      <c r="B616" s="200" t="n"/>
      <c r="C616" s="465" t="n"/>
      <c r="D616" s="193" t="n"/>
      <c r="E616" s="200" t="n"/>
      <c r="F616" s="365" t="n"/>
      <c r="G616" s="200" t="n"/>
      <c r="H616" s="365" t="n"/>
      <c r="I616" s="193" t="n"/>
      <c r="J616" s="574" t="n"/>
      <c r="K616" s="573" t="n"/>
      <c r="L616" s="574" t="n"/>
      <c r="M616" s="573" t="n"/>
      <c r="N616" s="193" t="n"/>
      <c r="O616" s="465" t="n"/>
      <c r="P616" s="116" t="n"/>
      <c r="Q616" s="116" t="n"/>
      <c r="R616" s="465" t="n"/>
      <c r="S616" s="465" t="n"/>
      <c r="T616" s="465" t="n"/>
      <c r="U616" s="465" t="n"/>
      <c r="V616" s="465" t="n"/>
      <c r="W616" s="465" t="n"/>
      <c r="X616" s="465" t="n"/>
      <c r="Y616" s="465" t="n"/>
      <c r="Z616" s="465" t="n"/>
    </row>
    <row r="617" ht="9.75" customHeight="1" s="726">
      <c r="A617" s="465" t="n"/>
      <c r="B617" s="200" t="n"/>
      <c r="C617" s="465" t="n"/>
      <c r="D617" s="193" t="n"/>
      <c r="E617" s="200" t="n"/>
      <c r="F617" s="365" t="n"/>
      <c r="G617" s="200" t="n"/>
      <c r="H617" s="365" t="n"/>
      <c r="I617" s="193" t="n"/>
      <c r="J617" s="574" t="n"/>
      <c r="K617" s="573" t="n"/>
      <c r="L617" s="574" t="n"/>
      <c r="M617" s="573" t="n"/>
      <c r="N617" s="193" t="n"/>
      <c r="O617" s="465" t="n"/>
      <c r="P617" s="116" t="n"/>
      <c r="Q617" s="116" t="n"/>
      <c r="R617" s="465" t="n"/>
      <c r="S617" s="465" t="n"/>
      <c r="T617" s="465" t="n"/>
      <c r="U617" s="465" t="n"/>
      <c r="V617" s="465" t="n"/>
      <c r="W617" s="465" t="n"/>
      <c r="X617" s="465" t="n"/>
      <c r="Y617" s="465" t="n"/>
      <c r="Z617" s="465" t="n"/>
    </row>
    <row r="618" ht="9.75" customHeight="1" s="726">
      <c r="A618" s="465" t="n"/>
      <c r="B618" s="200" t="n"/>
      <c r="C618" s="465" t="n"/>
      <c r="D618" s="193" t="n"/>
      <c r="E618" s="200" t="n"/>
      <c r="F618" s="365" t="n"/>
      <c r="G618" s="200" t="n"/>
      <c r="H618" s="365" t="n"/>
      <c r="I618" s="193" t="n"/>
      <c r="J618" s="574" t="n"/>
      <c r="K618" s="573" t="n"/>
      <c r="L618" s="574" t="n"/>
      <c r="M618" s="573" t="n"/>
      <c r="N618" s="193" t="n"/>
      <c r="O618" s="465" t="n"/>
      <c r="P618" s="116" t="n"/>
      <c r="Q618" s="116" t="n"/>
      <c r="R618" s="465" t="n"/>
      <c r="S618" s="465" t="n"/>
      <c r="T618" s="465" t="n"/>
      <c r="U618" s="465" t="n"/>
      <c r="V618" s="465" t="n"/>
      <c r="W618" s="465" t="n"/>
      <c r="X618" s="465" t="n"/>
      <c r="Y618" s="465" t="n"/>
      <c r="Z618" s="465" t="n"/>
    </row>
    <row r="619" ht="9.75" customHeight="1" s="726">
      <c r="A619" s="465" t="n"/>
      <c r="B619" s="200" t="n"/>
      <c r="C619" s="465" t="n"/>
      <c r="D619" s="193" t="n"/>
      <c r="E619" s="200" t="n"/>
      <c r="F619" s="365" t="n"/>
      <c r="G619" s="200" t="n"/>
      <c r="H619" s="365" t="n"/>
      <c r="I619" s="193" t="n"/>
      <c r="J619" s="574" t="n"/>
      <c r="K619" s="573" t="n"/>
      <c r="L619" s="574" t="n"/>
      <c r="M619" s="573" t="n"/>
      <c r="N619" s="193" t="n"/>
      <c r="O619" s="465" t="n"/>
      <c r="P619" s="116" t="n"/>
      <c r="Q619" s="116" t="n"/>
      <c r="R619" s="465" t="n"/>
      <c r="S619" s="465" t="n"/>
      <c r="T619" s="465" t="n"/>
      <c r="U619" s="465" t="n"/>
      <c r="V619" s="465" t="n"/>
      <c r="W619" s="465" t="n"/>
      <c r="X619" s="465" t="n"/>
      <c r="Y619" s="465" t="n"/>
      <c r="Z619" s="465" t="n"/>
    </row>
    <row r="620" ht="9.75" customHeight="1" s="726">
      <c r="A620" s="465" t="n"/>
      <c r="B620" s="200" t="n"/>
      <c r="C620" s="465" t="n"/>
      <c r="D620" s="193" t="n"/>
      <c r="E620" s="200" t="n"/>
      <c r="F620" s="365" t="n"/>
      <c r="G620" s="200" t="n"/>
      <c r="H620" s="365" t="n"/>
      <c r="I620" s="193" t="n"/>
      <c r="J620" s="574" t="n"/>
      <c r="K620" s="573" t="n"/>
      <c r="L620" s="574" t="n"/>
      <c r="M620" s="573" t="n"/>
      <c r="N620" s="193" t="n"/>
      <c r="O620" s="465" t="n"/>
      <c r="P620" s="116" t="n"/>
      <c r="Q620" s="116" t="n"/>
      <c r="R620" s="465" t="n"/>
      <c r="S620" s="465" t="n"/>
      <c r="T620" s="465" t="n"/>
      <c r="U620" s="465" t="n"/>
      <c r="V620" s="465" t="n"/>
      <c r="W620" s="465" t="n"/>
      <c r="X620" s="465" t="n"/>
      <c r="Y620" s="465" t="n"/>
      <c r="Z620" s="465" t="n"/>
    </row>
    <row r="621" ht="9.75" customHeight="1" s="726">
      <c r="A621" s="465" t="n"/>
      <c r="B621" s="200" t="n"/>
      <c r="C621" s="465" t="n"/>
      <c r="D621" s="193" t="n"/>
      <c r="E621" s="200" t="n"/>
      <c r="F621" s="365" t="n"/>
      <c r="G621" s="200" t="n"/>
      <c r="H621" s="365" t="n"/>
      <c r="I621" s="193" t="n"/>
      <c r="J621" s="574" t="n"/>
      <c r="K621" s="573" t="n"/>
      <c r="L621" s="574" t="n"/>
      <c r="M621" s="573" t="n"/>
      <c r="N621" s="193" t="n"/>
      <c r="O621" s="465" t="n"/>
      <c r="P621" s="116" t="n"/>
      <c r="Q621" s="116" t="n"/>
      <c r="R621" s="465" t="n"/>
      <c r="S621" s="465" t="n"/>
      <c r="T621" s="465" t="n"/>
      <c r="U621" s="465" t="n"/>
      <c r="V621" s="465" t="n"/>
      <c r="W621" s="465" t="n"/>
      <c r="X621" s="465" t="n"/>
      <c r="Y621" s="465" t="n"/>
      <c r="Z621" s="465" t="n"/>
    </row>
    <row r="622" ht="9.75" customHeight="1" s="726">
      <c r="A622" s="465" t="n"/>
      <c r="B622" s="200" t="n"/>
      <c r="C622" s="465" t="n"/>
      <c r="D622" s="193" t="n"/>
      <c r="E622" s="200" t="n"/>
      <c r="F622" s="365" t="n"/>
      <c r="G622" s="200" t="n"/>
      <c r="H622" s="365" t="n"/>
      <c r="I622" s="193" t="n"/>
      <c r="J622" s="574" t="n"/>
      <c r="K622" s="573" t="n"/>
      <c r="L622" s="574" t="n"/>
      <c r="M622" s="573" t="n"/>
      <c r="N622" s="193" t="n"/>
      <c r="O622" s="465" t="n"/>
      <c r="P622" s="116" t="n"/>
      <c r="Q622" s="116" t="n"/>
      <c r="R622" s="465" t="n"/>
      <c r="S622" s="465" t="n"/>
      <c r="T622" s="465" t="n"/>
      <c r="U622" s="465" t="n"/>
      <c r="V622" s="465" t="n"/>
      <c r="W622" s="465" t="n"/>
      <c r="X622" s="465" t="n"/>
      <c r="Y622" s="465" t="n"/>
      <c r="Z622" s="465" t="n"/>
    </row>
    <row r="623" ht="9.75" customHeight="1" s="726">
      <c r="A623" s="465" t="n"/>
      <c r="B623" s="200" t="n"/>
      <c r="C623" s="465" t="n"/>
      <c r="D623" s="193" t="n"/>
      <c r="E623" s="200" t="n"/>
      <c r="F623" s="365" t="n"/>
      <c r="G623" s="200" t="n"/>
      <c r="H623" s="365" t="n"/>
      <c r="I623" s="193" t="n"/>
      <c r="J623" s="574" t="n"/>
      <c r="K623" s="573" t="n"/>
      <c r="L623" s="574" t="n"/>
      <c r="M623" s="573" t="n"/>
      <c r="N623" s="193" t="n"/>
      <c r="O623" s="465" t="n"/>
      <c r="P623" s="116" t="n"/>
      <c r="Q623" s="116" t="n"/>
      <c r="R623" s="465" t="n"/>
      <c r="S623" s="465" t="n"/>
      <c r="T623" s="465" t="n"/>
      <c r="U623" s="465" t="n"/>
      <c r="V623" s="465" t="n"/>
      <c r="W623" s="465" t="n"/>
      <c r="X623" s="465" t="n"/>
      <c r="Y623" s="465" t="n"/>
      <c r="Z623" s="465" t="n"/>
    </row>
    <row r="624" ht="9.75" customHeight="1" s="726">
      <c r="A624" s="465" t="n"/>
      <c r="B624" s="200" t="n"/>
      <c r="C624" s="465" t="n"/>
      <c r="D624" s="193" t="n"/>
      <c r="E624" s="200" t="n"/>
      <c r="F624" s="365" t="n"/>
      <c r="G624" s="200" t="n"/>
      <c r="H624" s="365" t="n"/>
      <c r="I624" s="193" t="n"/>
      <c r="J624" s="574" t="n"/>
      <c r="K624" s="573" t="n"/>
      <c r="L624" s="574" t="n"/>
      <c r="M624" s="573" t="n"/>
      <c r="N624" s="193" t="n"/>
      <c r="O624" s="465" t="n"/>
      <c r="P624" s="116" t="n"/>
      <c r="Q624" s="116" t="n"/>
      <c r="R624" s="465" t="n"/>
      <c r="S624" s="465" t="n"/>
      <c r="T624" s="465" t="n"/>
      <c r="U624" s="465" t="n"/>
      <c r="V624" s="465" t="n"/>
      <c r="W624" s="465" t="n"/>
      <c r="X624" s="465" t="n"/>
      <c r="Y624" s="465" t="n"/>
      <c r="Z624" s="465" t="n"/>
    </row>
    <row r="625" ht="9.75" customHeight="1" s="726">
      <c r="A625" s="465" t="n"/>
      <c r="B625" s="200" t="n"/>
      <c r="C625" s="465" t="n"/>
      <c r="D625" s="193" t="n"/>
      <c r="E625" s="200" t="n"/>
      <c r="F625" s="365" t="n"/>
      <c r="G625" s="200" t="n"/>
      <c r="H625" s="365" t="n"/>
      <c r="I625" s="193" t="n"/>
      <c r="J625" s="574" t="n"/>
      <c r="K625" s="573" t="n"/>
      <c r="L625" s="574" t="n"/>
      <c r="M625" s="573" t="n"/>
      <c r="N625" s="193" t="n"/>
      <c r="O625" s="465" t="n"/>
      <c r="P625" s="116" t="n"/>
      <c r="Q625" s="116" t="n"/>
      <c r="R625" s="465" t="n"/>
      <c r="S625" s="465" t="n"/>
      <c r="T625" s="465" t="n"/>
      <c r="U625" s="465" t="n"/>
      <c r="V625" s="465" t="n"/>
      <c r="W625" s="465" t="n"/>
      <c r="X625" s="465" t="n"/>
      <c r="Y625" s="465" t="n"/>
      <c r="Z625" s="465" t="n"/>
    </row>
    <row r="626" ht="9.75" customHeight="1" s="726">
      <c r="A626" s="465" t="n"/>
      <c r="B626" s="200" t="n"/>
      <c r="C626" s="465" t="n"/>
      <c r="D626" s="193" t="n"/>
      <c r="E626" s="200" t="n"/>
      <c r="F626" s="365" t="n"/>
      <c r="G626" s="200" t="n"/>
      <c r="H626" s="365" t="n"/>
      <c r="I626" s="193" t="n"/>
      <c r="J626" s="574" t="n"/>
      <c r="K626" s="573" t="n"/>
      <c r="L626" s="574" t="n"/>
      <c r="M626" s="573" t="n"/>
      <c r="N626" s="193" t="n"/>
      <c r="O626" s="465" t="n"/>
      <c r="P626" s="116" t="n"/>
      <c r="Q626" s="116" t="n"/>
      <c r="R626" s="465" t="n"/>
      <c r="S626" s="465" t="n"/>
      <c r="T626" s="465" t="n"/>
      <c r="U626" s="465" t="n"/>
      <c r="V626" s="465" t="n"/>
      <c r="W626" s="465" t="n"/>
      <c r="X626" s="465" t="n"/>
      <c r="Y626" s="465" t="n"/>
      <c r="Z626" s="465" t="n"/>
    </row>
    <row r="627" ht="9.75" customHeight="1" s="726">
      <c r="A627" s="465" t="n"/>
      <c r="B627" s="200" t="n"/>
      <c r="C627" s="465" t="n"/>
      <c r="D627" s="193" t="n"/>
      <c r="E627" s="200" t="n"/>
      <c r="F627" s="365" t="n"/>
      <c r="G627" s="200" t="n"/>
      <c r="H627" s="365" t="n"/>
      <c r="I627" s="193" t="n"/>
      <c r="J627" s="574" t="n"/>
      <c r="K627" s="573" t="n"/>
      <c r="L627" s="574" t="n"/>
      <c r="M627" s="573" t="n"/>
      <c r="N627" s="193" t="n"/>
      <c r="O627" s="465" t="n"/>
      <c r="P627" s="116" t="n"/>
      <c r="Q627" s="116" t="n"/>
      <c r="R627" s="465" t="n"/>
      <c r="S627" s="465" t="n"/>
      <c r="T627" s="465" t="n"/>
      <c r="U627" s="465" t="n"/>
      <c r="V627" s="465" t="n"/>
      <c r="W627" s="465" t="n"/>
      <c r="X627" s="465" t="n"/>
      <c r="Y627" s="465" t="n"/>
      <c r="Z627" s="465" t="n"/>
    </row>
    <row r="628" ht="9.75" customHeight="1" s="726">
      <c r="A628" s="465" t="n"/>
      <c r="B628" s="200" t="n"/>
      <c r="C628" s="465" t="n"/>
      <c r="D628" s="193" t="n"/>
      <c r="E628" s="200" t="n"/>
      <c r="F628" s="365" t="n"/>
      <c r="G628" s="200" t="n"/>
      <c r="H628" s="365" t="n"/>
      <c r="I628" s="193" t="n"/>
      <c r="J628" s="574" t="n"/>
      <c r="K628" s="573" t="n"/>
      <c r="L628" s="574" t="n"/>
      <c r="M628" s="573" t="n"/>
      <c r="N628" s="193" t="n"/>
      <c r="O628" s="465" t="n"/>
      <c r="P628" s="116" t="n"/>
      <c r="Q628" s="116" t="n"/>
      <c r="R628" s="465" t="n"/>
      <c r="S628" s="465" t="n"/>
      <c r="T628" s="465" t="n"/>
      <c r="U628" s="465" t="n"/>
      <c r="V628" s="465" t="n"/>
      <c r="W628" s="465" t="n"/>
      <c r="X628" s="465" t="n"/>
      <c r="Y628" s="465" t="n"/>
      <c r="Z628" s="465" t="n"/>
    </row>
    <row r="629" ht="9.75" customHeight="1" s="726">
      <c r="A629" s="465" t="n"/>
      <c r="B629" s="200" t="n"/>
      <c r="C629" s="465" t="n"/>
      <c r="D629" s="193" t="n"/>
      <c r="E629" s="200" t="n"/>
      <c r="F629" s="365" t="n"/>
      <c r="G629" s="200" t="n"/>
      <c r="H629" s="365" t="n"/>
      <c r="I629" s="193" t="n"/>
      <c r="J629" s="574" t="n"/>
      <c r="K629" s="573" t="n"/>
      <c r="L629" s="574" t="n"/>
      <c r="M629" s="573" t="n"/>
      <c r="N629" s="193" t="n"/>
      <c r="O629" s="465" t="n"/>
      <c r="P629" s="116" t="n"/>
      <c r="Q629" s="116" t="n"/>
      <c r="R629" s="465" t="n"/>
      <c r="S629" s="465" t="n"/>
      <c r="T629" s="465" t="n"/>
      <c r="U629" s="465" t="n"/>
      <c r="V629" s="465" t="n"/>
      <c r="W629" s="465" t="n"/>
      <c r="X629" s="465" t="n"/>
      <c r="Y629" s="465" t="n"/>
      <c r="Z629" s="465" t="n"/>
    </row>
    <row r="630" ht="9.75" customHeight="1" s="726">
      <c r="A630" s="465" t="n"/>
      <c r="B630" s="200" t="n"/>
      <c r="C630" s="465" t="n"/>
      <c r="D630" s="193" t="n"/>
      <c r="E630" s="200" t="n"/>
      <c r="F630" s="365" t="n"/>
      <c r="G630" s="200" t="n"/>
      <c r="H630" s="365" t="n"/>
      <c r="I630" s="193" t="n"/>
      <c r="J630" s="574" t="n"/>
      <c r="K630" s="573" t="n"/>
      <c r="L630" s="574" t="n"/>
      <c r="M630" s="573" t="n"/>
      <c r="N630" s="193" t="n"/>
      <c r="O630" s="465" t="n"/>
      <c r="P630" s="116" t="n"/>
      <c r="Q630" s="116" t="n"/>
      <c r="R630" s="465" t="n"/>
      <c r="S630" s="465" t="n"/>
      <c r="T630" s="465" t="n"/>
      <c r="U630" s="465" t="n"/>
      <c r="V630" s="465" t="n"/>
      <c r="W630" s="465" t="n"/>
      <c r="X630" s="465" t="n"/>
      <c r="Y630" s="465" t="n"/>
      <c r="Z630" s="465" t="n"/>
    </row>
    <row r="631" ht="9.75" customHeight="1" s="726">
      <c r="A631" s="465" t="n"/>
      <c r="B631" s="200" t="n"/>
      <c r="C631" s="465" t="n"/>
      <c r="D631" s="193" t="n"/>
      <c r="E631" s="200" t="n"/>
      <c r="F631" s="365" t="n"/>
      <c r="G631" s="200" t="n"/>
      <c r="H631" s="365" t="n"/>
      <c r="I631" s="193" t="n"/>
      <c r="J631" s="574" t="n"/>
      <c r="K631" s="573" t="n"/>
      <c r="L631" s="574" t="n"/>
      <c r="M631" s="573" t="n"/>
      <c r="N631" s="193" t="n"/>
      <c r="O631" s="465" t="n"/>
      <c r="P631" s="116" t="n"/>
      <c r="Q631" s="116" t="n"/>
      <c r="R631" s="465" t="n"/>
      <c r="S631" s="465" t="n"/>
      <c r="T631" s="465" t="n"/>
      <c r="U631" s="465" t="n"/>
      <c r="V631" s="465" t="n"/>
      <c r="W631" s="465" t="n"/>
      <c r="X631" s="465" t="n"/>
      <c r="Y631" s="465" t="n"/>
      <c r="Z631" s="465" t="n"/>
    </row>
    <row r="632" ht="9.75" customHeight="1" s="726">
      <c r="A632" s="465" t="n"/>
      <c r="B632" s="200" t="n"/>
      <c r="C632" s="465" t="n"/>
      <c r="D632" s="193" t="n"/>
      <c r="E632" s="200" t="n"/>
      <c r="F632" s="365" t="n"/>
      <c r="G632" s="200" t="n"/>
      <c r="H632" s="365" t="n"/>
      <c r="I632" s="193" t="n"/>
      <c r="J632" s="574" t="n"/>
      <c r="K632" s="573" t="n"/>
      <c r="L632" s="574" t="n"/>
      <c r="M632" s="573" t="n"/>
      <c r="N632" s="193" t="n"/>
      <c r="O632" s="465" t="n"/>
      <c r="P632" s="116" t="n"/>
      <c r="Q632" s="116" t="n"/>
      <c r="R632" s="465" t="n"/>
      <c r="S632" s="465" t="n"/>
      <c r="T632" s="465" t="n"/>
      <c r="U632" s="465" t="n"/>
      <c r="V632" s="465" t="n"/>
      <c r="W632" s="465" t="n"/>
      <c r="X632" s="465" t="n"/>
      <c r="Y632" s="465" t="n"/>
      <c r="Z632" s="465" t="n"/>
    </row>
    <row r="633" ht="9.75" customHeight="1" s="726">
      <c r="A633" s="465" t="n"/>
      <c r="B633" s="200" t="n"/>
      <c r="C633" s="465" t="n"/>
      <c r="D633" s="193" t="n"/>
      <c r="E633" s="200" t="n"/>
      <c r="F633" s="365" t="n"/>
      <c r="G633" s="200" t="n"/>
      <c r="H633" s="365" t="n"/>
      <c r="I633" s="193" t="n"/>
      <c r="J633" s="574" t="n"/>
      <c r="K633" s="573" t="n"/>
      <c r="L633" s="574" t="n"/>
      <c r="M633" s="573" t="n"/>
      <c r="N633" s="193" t="n"/>
      <c r="O633" s="465" t="n"/>
      <c r="P633" s="116" t="n"/>
      <c r="Q633" s="116" t="n"/>
      <c r="R633" s="465" t="n"/>
      <c r="S633" s="465" t="n"/>
      <c r="T633" s="465" t="n"/>
      <c r="U633" s="465" t="n"/>
      <c r="V633" s="465" t="n"/>
      <c r="W633" s="465" t="n"/>
      <c r="X633" s="465" t="n"/>
      <c r="Y633" s="465" t="n"/>
      <c r="Z633" s="465" t="n"/>
    </row>
    <row r="634" ht="9.75" customHeight="1" s="726">
      <c r="A634" s="465" t="n"/>
      <c r="B634" s="200" t="n"/>
      <c r="C634" s="465" t="n"/>
      <c r="D634" s="193" t="n"/>
      <c r="E634" s="200" t="n"/>
      <c r="F634" s="365" t="n"/>
      <c r="G634" s="200" t="n"/>
      <c r="H634" s="365" t="n"/>
      <c r="I634" s="193" t="n"/>
      <c r="J634" s="574" t="n"/>
      <c r="K634" s="573" t="n"/>
      <c r="L634" s="574" t="n"/>
      <c r="M634" s="573" t="n"/>
      <c r="N634" s="193" t="n"/>
      <c r="O634" s="465" t="n"/>
      <c r="P634" s="116" t="n"/>
      <c r="Q634" s="116" t="n"/>
      <c r="R634" s="465" t="n"/>
      <c r="S634" s="465" t="n"/>
      <c r="T634" s="465" t="n"/>
      <c r="U634" s="465" t="n"/>
      <c r="V634" s="465" t="n"/>
      <c r="W634" s="465" t="n"/>
      <c r="X634" s="465" t="n"/>
      <c r="Y634" s="465" t="n"/>
      <c r="Z634" s="465" t="n"/>
    </row>
    <row r="635" ht="9.75" customHeight="1" s="726">
      <c r="A635" s="465" t="n"/>
      <c r="B635" s="200" t="n"/>
      <c r="C635" s="465" t="n"/>
      <c r="D635" s="193" t="n"/>
      <c r="E635" s="200" t="n"/>
      <c r="F635" s="365" t="n"/>
      <c r="G635" s="200" t="n"/>
      <c r="H635" s="365" t="n"/>
      <c r="I635" s="193" t="n"/>
      <c r="J635" s="574" t="n"/>
      <c r="K635" s="573" t="n"/>
      <c r="L635" s="574" t="n"/>
      <c r="M635" s="573" t="n"/>
      <c r="N635" s="193" t="n"/>
      <c r="O635" s="465" t="n"/>
      <c r="P635" s="116" t="n"/>
      <c r="Q635" s="116" t="n"/>
      <c r="R635" s="465" t="n"/>
      <c r="S635" s="465" t="n"/>
      <c r="T635" s="465" t="n"/>
      <c r="U635" s="465" t="n"/>
      <c r="V635" s="465" t="n"/>
      <c r="W635" s="465" t="n"/>
      <c r="X635" s="465" t="n"/>
      <c r="Y635" s="465" t="n"/>
      <c r="Z635" s="465" t="n"/>
    </row>
    <row r="636" ht="9.75" customHeight="1" s="726">
      <c r="A636" s="465" t="n"/>
      <c r="B636" s="200" t="n"/>
      <c r="C636" s="465" t="n"/>
      <c r="D636" s="193" t="n"/>
      <c r="E636" s="200" t="n"/>
      <c r="F636" s="365" t="n"/>
      <c r="G636" s="200" t="n"/>
      <c r="H636" s="365" t="n"/>
      <c r="I636" s="193" t="n"/>
      <c r="J636" s="574" t="n"/>
      <c r="K636" s="573" t="n"/>
      <c r="L636" s="574" t="n"/>
      <c r="M636" s="573" t="n"/>
      <c r="N636" s="193" t="n"/>
      <c r="O636" s="465" t="n"/>
      <c r="P636" s="116" t="n"/>
      <c r="Q636" s="116" t="n"/>
      <c r="R636" s="465" t="n"/>
      <c r="S636" s="465" t="n"/>
      <c r="T636" s="465" t="n"/>
      <c r="U636" s="465" t="n"/>
      <c r="V636" s="465" t="n"/>
      <c r="W636" s="465" t="n"/>
      <c r="X636" s="465" t="n"/>
      <c r="Y636" s="465" t="n"/>
      <c r="Z636" s="465" t="n"/>
    </row>
    <row r="637" ht="9.75" customHeight="1" s="726">
      <c r="A637" s="465" t="n"/>
      <c r="B637" s="200" t="n"/>
      <c r="C637" s="465" t="n"/>
      <c r="D637" s="193" t="n"/>
      <c r="E637" s="200" t="n"/>
      <c r="F637" s="365" t="n"/>
      <c r="G637" s="200" t="n"/>
      <c r="H637" s="365" t="n"/>
      <c r="I637" s="193" t="n"/>
      <c r="J637" s="574" t="n"/>
      <c r="K637" s="573" t="n"/>
      <c r="L637" s="574" t="n"/>
      <c r="M637" s="573" t="n"/>
      <c r="N637" s="193" t="n"/>
      <c r="O637" s="465" t="n"/>
      <c r="P637" s="116" t="n"/>
      <c r="Q637" s="116" t="n"/>
      <c r="R637" s="465" t="n"/>
      <c r="S637" s="465" t="n"/>
      <c r="T637" s="465" t="n"/>
      <c r="U637" s="465" t="n"/>
      <c r="V637" s="465" t="n"/>
      <c r="W637" s="465" t="n"/>
      <c r="X637" s="465" t="n"/>
      <c r="Y637" s="465" t="n"/>
      <c r="Z637" s="465" t="n"/>
    </row>
    <row r="638" ht="9.75" customHeight="1" s="726">
      <c r="A638" s="465" t="n"/>
      <c r="B638" s="200" t="n"/>
      <c r="C638" s="465" t="n"/>
      <c r="D638" s="193" t="n"/>
      <c r="E638" s="200" t="n"/>
      <c r="F638" s="365" t="n"/>
      <c r="G638" s="200" t="n"/>
      <c r="H638" s="365" t="n"/>
      <c r="I638" s="193" t="n"/>
      <c r="J638" s="574" t="n"/>
      <c r="K638" s="573" t="n"/>
      <c r="L638" s="574" t="n"/>
      <c r="M638" s="573" t="n"/>
      <c r="N638" s="193" t="n"/>
      <c r="O638" s="465" t="n"/>
      <c r="P638" s="116" t="n"/>
      <c r="Q638" s="116" t="n"/>
      <c r="R638" s="465" t="n"/>
      <c r="S638" s="465" t="n"/>
      <c r="T638" s="465" t="n"/>
      <c r="U638" s="465" t="n"/>
      <c r="V638" s="465" t="n"/>
      <c r="W638" s="465" t="n"/>
      <c r="X638" s="465" t="n"/>
      <c r="Y638" s="465" t="n"/>
      <c r="Z638" s="465" t="n"/>
    </row>
    <row r="639" ht="9.75" customHeight="1" s="726">
      <c r="A639" s="465" t="n"/>
      <c r="B639" s="200" t="n"/>
      <c r="C639" s="465" t="n"/>
      <c r="D639" s="193" t="n"/>
      <c r="E639" s="200" t="n"/>
      <c r="F639" s="365" t="n"/>
      <c r="G639" s="200" t="n"/>
      <c r="H639" s="365" t="n"/>
      <c r="I639" s="193" t="n"/>
      <c r="J639" s="574" t="n"/>
      <c r="K639" s="573" t="n"/>
      <c r="L639" s="574" t="n"/>
      <c r="M639" s="573" t="n"/>
      <c r="N639" s="193" t="n"/>
      <c r="O639" s="465" t="n"/>
      <c r="P639" s="116" t="n"/>
      <c r="Q639" s="116" t="n"/>
      <c r="R639" s="465" t="n"/>
      <c r="S639" s="465" t="n"/>
      <c r="T639" s="465" t="n"/>
      <c r="U639" s="465" t="n"/>
      <c r="V639" s="465" t="n"/>
      <c r="W639" s="465" t="n"/>
      <c r="X639" s="465" t="n"/>
      <c r="Y639" s="465" t="n"/>
      <c r="Z639" s="465" t="n"/>
    </row>
    <row r="640" ht="9.75" customHeight="1" s="726">
      <c r="A640" s="465" t="n"/>
      <c r="B640" s="200" t="n"/>
      <c r="C640" s="465" t="n"/>
      <c r="D640" s="193" t="n"/>
      <c r="E640" s="200" t="n"/>
      <c r="F640" s="365" t="n"/>
      <c r="G640" s="200" t="n"/>
      <c r="H640" s="365" t="n"/>
      <c r="I640" s="193" t="n"/>
      <c r="J640" s="574" t="n"/>
      <c r="K640" s="573" t="n"/>
      <c r="L640" s="574" t="n"/>
      <c r="M640" s="573" t="n"/>
      <c r="N640" s="193" t="n"/>
      <c r="O640" s="465" t="n"/>
      <c r="P640" s="116" t="n"/>
      <c r="Q640" s="116" t="n"/>
      <c r="R640" s="465" t="n"/>
      <c r="S640" s="465" t="n"/>
      <c r="T640" s="465" t="n"/>
      <c r="U640" s="465" t="n"/>
      <c r="V640" s="465" t="n"/>
      <c r="W640" s="465" t="n"/>
      <c r="X640" s="465" t="n"/>
      <c r="Y640" s="465" t="n"/>
      <c r="Z640" s="465" t="n"/>
    </row>
    <row r="641" ht="9.75" customHeight="1" s="726">
      <c r="A641" s="465" t="n"/>
      <c r="B641" s="200" t="n"/>
      <c r="C641" s="465" t="n"/>
      <c r="D641" s="193" t="n"/>
      <c r="E641" s="200" t="n"/>
      <c r="F641" s="365" t="n"/>
      <c r="G641" s="200" t="n"/>
      <c r="H641" s="365" t="n"/>
      <c r="I641" s="193" t="n"/>
      <c r="J641" s="574" t="n"/>
      <c r="K641" s="573" t="n"/>
      <c r="L641" s="574" t="n"/>
      <c r="M641" s="573" t="n"/>
      <c r="N641" s="193" t="n"/>
      <c r="O641" s="465" t="n"/>
      <c r="P641" s="116" t="n"/>
      <c r="Q641" s="116" t="n"/>
      <c r="R641" s="465" t="n"/>
      <c r="S641" s="465" t="n"/>
      <c r="T641" s="465" t="n"/>
      <c r="U641" s="465" t="n"/>
      <c r="V641" s="465" t="n"/>
      <c r="W641" s="465" t="n"/>
      <c r="X641" s="465" t="n"/>
      <c r="Y641" s="465" t="n"/>
      <c r="Z641" s="465" t="n"/>
    </row>
    <row r="642" ht="9.75" customHeight="1" s="726">
      <c r="A642" s="465" t="n"/>
      <c r="B642" s="200" t="n"/>
      <c r="C642" s="465" t="n"/>
      <c r="D642" s="193" t="n"/>
      <c r="E642" s="200" t="n"/>
      <c r="F642" s="365" t="n"/>
      <c r="G642" s="200" t="n"/>
      <c r="H642" s="365" t="n"/>
      <c r="I642" s="193" t="n"/>
      <c r="J642" s="574" t="n"/>
      <c r="K642" s="573" t="n"/>
      <c r="L642" s="574" t="n"/>
      <c r="M642" s="573" t="n"/>
      <c r="N642" s="193" t="n"/>
      <c r="O642" s="465" t="n"/>
      <c r="P642" s="116" t="n"/>
      <c r="Q642" s="116" t="n"/>
      <c r="R642" s="465" t="n"/>
      <c r="S642" s="465" t="n"/>
      <c r="T642" s="465" t="n"/>
      <c r="U642" s="465" t="n"/>
      <c r="V642" s="465" t="n"/>
      <c r="W642" s="465" t="n"/>
      <c r="X642" s="465" t="n"/>
      <c r="Y642" s="465" t="n"/>
      <c r="Z642" s="465" t="n"/>
    </row>
    <row r="643" ht="9.75" customHeight="1" s="726">
      <c r="A643" s="465" t="n"/>
      <c r="B643" s="200" t="n"/>
      <c r="C643" s="465" t="n"/>
      <c r="D643" s="193" t="n"/>
      <c r="E643" s="200" t="n"/>
      <c r="F643" s="365" t="n"/>
      <c r="G643" s="200" t="n"/>
      <c r="H643" s="365" t="n"/>
      <c r="I643" s="193" t="n"/>
      <c r="J643" s="574" t="n"/>
      <c r="K643" s="573" t="n"/>
      <c r="L643" s="574" t="n"/>
      <c r="M643" s="573" t="n"/>
      <c r="N643" s="193" t="n"/>
      <c r="O643" s="465" t="n"/>
      <c r="P643" s="116" t="n"/>
      <c r="Q643" s="116" t="n"/>
      <c r="R643" s="465" t="n"/>
      <c r="S643" s="465" t="n"/>
      <c r="T643" s="465" t="n"/>
      <c r="U643" s="465" t="n"/>
      <c r="V643" s="465" t="n"/>
      <c r="W643" s="465" t="n"/>
      <c r="X643" s="465" t="n"/>
      <c r="Y643" s="465" t="n"/>
      <c r="Z643" s="465" t="n"/>
    </row>
    <row r="644" ht="9.75" customHeight="1" s="726">
      <c r="A644" s="465" t="n"/>
      <c r="B644" s="200" t="n"/>
      <c r="C644" s="465" t="n"/>
      <c r="D644" s="193" t="n"/>
      <c r="E644" s="200" t="n"/>
      <c r="F644" s="365" t="n"/>
      <c r="G644" s="200" t="n"/>
      <c r="H644" s="365" t="n"/>
      <c r="I644" s="193" t="n"/>
      <c r="J644" s="574" t="n"/>
      <c r="K644" s="573" t="n"/>
      <c r="L644" s="574" t="n"/>
      <c r="M644" s="573" t="n"/>
      <c r="N644" s="193" t="n"/>
      <c r="O644" s="465" t="n"/>
      <c r="P644" s="116" t="n"/>
      <c r="Q644" s="116" t="n"/>
      <c r="R644" s="465" t="n"/>
      <c r="S644" s="465" t="n"/>
      <c r="T644" s="465" t="n"/>
      <c r="U644" s="465" t="n"/>
      <c r="V644" s="465" t="n"/>
      <c r="W644" s="465" t="n"/>
      <c r="X644" s="465" t="n"/>
      <c r="Y644" s="465" t="n"/>
      <c r="Z644" s="465" t="n"/>
    </row>
    <row r="645" ht="9.75" customHeight="1" s="726">
      <c r="A645" s="465" t="n"/>
      <c r="B645" s="200" t="n"/>
      <c r="C645" s="465" t="n"/>
      <c r="D645" s="193" t="n"/>
      <c r="E645" s="200" t="n"/>
      <c r="F645" s="365" t="n"/>
      <c r="G645" s="200" t="n"/>
      <c r="H645" s="365" t="n"/>
      <c r="I645" s="193" t="n"/>
      <c r="J645" s="574" t="n"/>
      <c r="K645" s="573" t="n"/>
      <c r="L645" s="574" t="n"/>
      <c r="M645" s="573" t="n"/>
      <c r="N645" s="193" t="n"/>
      <c r="O645" s="465" t="n"/>
      <c r="P645" s="116" t="n"/>
      <c r="Q645" s="116" t="n"/>
      <c r="R645" s="465" t="n"/>
      <c r="S645" s="465" t="n"/>
      <c r="T645" s="465" t="n"/>
      <c r="U645" s="465" t="n"/>
      <c r="V645" s="465" t="n"/>
      <c r="W645" s="465" t="n"/>
      <c r="X645" s="465" t="n"/>
      <c r="Y645" s="465" t="n"/>
      <c r="Z645" s="465" t="n"/>
    </row>
    <row r="646" ht="9.75" customHeight="1" s="726">
      <c r="A646" s="465" t="n"/>
      <c r="B646" s="200" t="n"/>
      <c r="C646" s="465" t="n"/>
      <c r="D646" s="193" t="n"/>
      <c r="E646" s="200" t="n"/>
      <c r="F646" s="365" t="n"/>
      <c r="G646" s="200" t="n"/>
      <c r="H646" s="365" t="n"/>
      <c r="I646" s="193" t="n"/>
      <c r="J646" s="574" t="n"/>
      <c r="K646" s="573" t="n"/>
      <c r="L646" s="574" t="n"/>
      <c r="M646" s="573" t="n"/>
      <c r="N646" s="193" t="n"/>
      <c r="O646" s="465" t="n"/>
      <c r="P646" s="116" t="n"/>
      <c r="Q646" s="116" t="n"/>
      <c r="R646" s="465" t="n"/>
      <c r="S646" s="465" t="n"/>
      <c r="T646" s="465" t="n"/>
      <c r="U646" s="465" t="n"/>
      <c r="V646" s="465" t="n"/>
      <c r="W646" s="465" t="n"/>
      <c r="X646" s="465" t="n"/>
      <c r="Y646" s="465" t="n"/>
      <c r="Z646" s="465" t="n"/>
    </row>
    <row r="647" ht="9.75" customHeight="1" s="726">
      <c r="A647" s="465" t="n"/>
      <c r="B647" s="200" t="n"/>
      <c r="C647" s="465" t="n"/>
      <c r="D647" s="193" t="n"/>
      <c r="E647" s="200" t="n"/>
      <c r="F647" s="365" t="n"/>
      <c r="G647" s="200" t="n"/>
      <c r="H647" s="365" t="n"/>
      <c r="I647" s="193" t="n"/>
      <c r="J647" s="574" t="n"/>
      <c r="K647" s="573" t="n"/>
      <c r="L647" s="574" t="n"/>
      <c r="M647" s="573" t="n"/>
      <c r="N647" s="193" t="n"/>
      <c r="O647" s="465" t="n"/>
      <c r="P647" s="116" t="n"/>
      <c r="Q647" s="116" t="n"/>
      <c r="R647" s="465" t="n"/>
      <c r="S647" s="465" t="n"/>
      <c r="T647" s="465" t="n"/>
      <c r="U647" s="465" t="n"/>
      <c r="V647" s="465" t="n"/>
      <c r="W647" s="465" t="n"/>
      <c r="X647" s="465" t="n"/>
      <c r="Y647" s="465" t="n"/>
      <c r="Z647" s="465" t="n"/>
    </row>
    <row r="648" ht="9.75" customHeight="1" s="726">
      <c r="A648" s="465" t="n"/>
      <c r="B648" s="200" t="n"/>
      <c r="C648" s="465" t="n"/>
      <c r="D648" s="193" t="n"/>
      <c r="E648" s="200" t="n"/>
      <c r="F648" s="365" t="n"/>
      <c r="G648" s="200" t="n"/>
      <c r="H648" s="365" t="n"/>
      <c r="I648" s="193" t="n"/>
      <c r="J648" s="574" t="n"/>
      <c r="K648" s="573" t="n"/>
      <c r="L648" s="574" t="n"/>
      <c r="M648" s="573" t="n"/>
      <c r="N648" s="193" t="n"/>
      <c r="O648" s="465" t="n"/>
      <c r="P648" s="116" t="n"/>
      <c r="Q648" s="116" t="n"/>
      <c r="R648" s="465" t="n"/>
      <c r="S648" s="465" t="n"/>
      <c r="T648" s="465" t="n"/>
      <c r="U648" s="465" t="n"/>
      <c r="V648" s="465" t="n"/>
      <c r="W648" s="465" t="n"/>
      <c r="X648" s="465" t="n"/>
      <c r="Y648" s="465" t="n"/>
      <c r="Z648" s="465" t="n"/>
    </row>
    <row r="649" ht="9.75" customHeight="1" s="726">
      <c r="A649" s="465" t="n"/>
      <c r="B649" s="200" t="n"/>
      <c r="C649" s="465" t="n"/>
      <c r="D649" s="193" t="n"/>
      <c r="E649" s="200" t="n"/>
      <c r="F649" s="365" t="n"/>
      <c r="G649" s="200" t="n"/>
      <c r="H649" s="365" t="n"/>
      <c r="I649" s="193" t="n"/>
      <c r="J649" s="574" t="n"/>
      <c r="K649" s="573" t="n"/>
      <c r="L649" s="574" t="n"/>
      <c r="M649" s="573" t="n"/>
      <c r="N649" s="193" t="n"/>
      <c r="O649" s="465" t="n"/>
      <c r="P649" s="116" t="n"/>
      <c r="Q649" s="116" t="n"/>
      <c r="R649" s="465" t="n"/>
      <c r="S649" s="465" t="n"/>
      <c r="T649" s="465" t="n"/>
      <c r="U649" s="465" t="n"/>
      <c r="V649" s="465" t="n"/>
      <c r="W649" s="465" t="n"/>
      <c r="X649" s="465" t="n"/>
      <c r="Y649" s="465" t="n"/>
      <c r="Z649" s="465" t="n"/>
    </row>
    <row r="650" ht="9.75" customHeight="1" s="726">
      <c r="A650" s="465" t="n"/>
      <c r="B650" s="200" t="n"/>
      <c r="C650" s="465" t="n"/>
      <c r="D650" s="193" t="n"/>
      <c r="E650" s="200" t="n"/>
      <c r="F650" s="365" t="n"/>
      <c r="G650" s="200" t="n"/>
      <c r="H650" s="365" t="n"/>
      <c r="I650" s="193" t="n"/>
      <c r="J650" s="574" t="n"/>
      <c r="K650" s="573" t="n"/>
      <c r="L650" s="574" t="n"/>
      <c r="M650" s="573" t="n"/>
      <c r="N650" s="193" t="n"/>
      <c r="O650" s="465" t="n"/>
      <c r="P650" s="116" t="n"/>
      <c r="Q650" s="116" t="n"/>
      <c r="R650" s="465" t="n"/>
      <c r="S650" s="465" t="n"/>
      <c r="T650" s="465" t="n"/>
      <c r="U650" s="465" t="n"/>
      <c r="V650" s="465" t="n"/>
      <c r="W650" s="465" t="n"/>
      <c r="X650" s="465" t="n"/>
      <c r="Y650" s="465" t="n"/>
      <c r="Z650" s="465" t="n"/>
    </row>
    <row r="651" ht="9.75" customHeight="1" s="726">
      <c r="A651" s="465" t="n"/>
      <c r="B651" s="200" t="n"/>
      <c r="C651" s="465" t="n"/>
      <c r="D651" s="193" t="n"/>
      <c r="E651" s="200" t="n"/>
      <c r="F651" s="365" t="n"/>
      <c r="G651" s="200" t="n"/>
      <c r="H651" s="365" t="n"/>
      <c r="I651" s="193" t="n"/>
      <c r="J651" s="574" t="n"/>
      <c r="K651" s="573" t="n"/>
      <c r="L651" s="574" t="n"/>
      <c r="M651" s="573" t="n"/>
      <c r="N651" s="193" t="n"/>
      <c r="O651" s="465" t="n"/>
      <c r="P651" s="116" t="n"/>
      <c r="Q651" s="116" t="n"/>
      <c r="R651" s="465" t="n"/>
      <c r="S651" s="465" t="n"/>
      <c r="T651" s="465" t="n"/>
      <c r="U651" s="465" t="n"/>
      <c r="V651" s="465" t="n"/>
      <c r="W651" s="465" t="n"/>
      <c r="X651" s="465" t="n"/>
      <c r="Y651" s="465" t="n"/>
      <c r="Z651" s="465" t="n"/>
    </row>
    <row r="652" ht="9.75" customHeight="1" s="726">
      <c r="A652" s="465" t="n"/>
      <c r="B652" s="200" t="n"/>
      <c r="C652" s="465" t="n"/>
      <c r="D652" s="193" t="n"/>
      <c r="E652" s="200" t="n"/>
      <c r="F652" s="365" t="n"/>
      <c r="G652" s="200" t="n"/>
      <c r="H652" s="365" t="n"/>
      <c r="I652" s="193" t="n"/>
      <c r="J652" s="574" t="n"/>
      <c r="K652" s="573" t="n"/>
      <c r="L652" s="574" t="n"/>
      <c r="M652" s="573" t="n"/>
      <c r="N652" s="193" t="n"/>
      <c r="O652" s="465" t="n"/>
      <c r="P652" s="116" t="n"/>
      <c r="Q652" s="116" t="n"/>
      <c r="R652" s="465" t="n"/>
      <c r="S652" s="465" t="n"/>
      <c r="T652" s="465" t="n"/>
      <c r="U652" s="465" t="n"/>
      <c r="V652" s="465" t="n"/>
      <c r="W652" s="465" t="n"/>
      <c r="X652" s="465" t="n"/>
      <c r="Y652" s="465" t="n"/>
      <c r="Z652" s="465" t="n"/>
    </row>
    <row r="653" ht="9.75" customHeight="1" s="726">
      <c r="A653" s="465" t="n"/>
      <c r="B653" s="200" t="n"/>
      <c r="C653" s="465" t="n"/>
      <c r="D653" s="193" t="n"/>
      <c r="E653" s="200" t="n"/>
      <c r="F653" s="365" t="n"/>
      <c r="G653" s="200" t="n"/>
      <c r="H653" s="365" t="n"/>
      <c r="I653" s="193" t="n"/>
      <c r="J653" s="574" t="n"/>
      <c r="K653" s="573" t="n"/>
      <c r="L653" s="574" t="n"/>
      <c r="M653" s="573" t="n"/>
      <c r="N653" s="193" t="n"/>
      <c r="O653" s="465" t="n"/>
      <c r="P653" s="116" t="n"/>
      <c r="Q653" s="116" t="n"/>
      <c r="R653" s="465" t="n"/>
      <c r="S653" s="465" t="n"/>
      <c r="T653" s="465" t="n"/>
      <c r="U653" s="465" t="n"/>
      <c r="V653" s="465" t="n"/>
      <c r="W653" s="465" t="n"/>
      <c r="X653" s="465" t="n"/>
      <c r="Y653" s="465" t="n"/>
      <c r="Z653" s="465" t="n"/>
    </row>
    <row r="654" ht="9.75" customHeight="1" s="726">
      <c r="A654" s="465" t="n"/>
      <c r="B654" s="200" t="n"/>
      <c r="C654" s="465" t="n"/>
      <c r="D654" s="193" t="n"/>
      <c r="E654" s="200" t="n"/>
      <c r="F654" s="365" t="n"/>
      <c r="G654" s="200" t="n"/>
      <c r="H654" s="365" t="n"/>
      <c r="I654" s="193" t="n"/>
      <c r="J654" s="574" t="n"/>
      <c r="K654" s="573" t="n"/>
      <c r="L654" s="574" t="n"/>
      <c r="M654" s="573" t="n"/>
      <c r="N654" s="193" t="n"/>
      <c r="O654" s="465" t="n"/>
      <c r="P654" s="116" t="n"/>
      <c r="Q654" s="116" t="n"/>
      <c r="R654" s="465" t="n"/>
      <c r="S654" s="465" t="n"/>
      <c r="T654" s="465" t="n"/>
      <c r="U654" s="465" t="n"/>
      <c r="V654" s="465" t="n"/>
      <c r="W654" s="465" t="n"/>
      <c r="X654" s="465" t="n"/>
      <c r="Y654" s="465" t="n"/>
      <c r="Z654" s="465" t="n"/>
    </row>
    <row r="655" ht="9.75" customHeight="1" s="726">
      <c r="A655" s="465" t="n"/>
      <c r="B655" s="200" t="n"/>
      <c r="C655" s="465" t="n"/>
      <c r="D655" s="193" t="n"/>
      <c r="E655" s="200" t="n"/>
      <c r="F655" s="365" t="n"/>
      <c r="G655" s="200" t="n"/>
      <c r="H655" s="365" t="n"/>
      <c r="I655" s="193" t="n"/>
      <c r="J655" s="574" t="n"/>
      <c r="K655" s="573" t="n"/>
      <c r="L655" s="574" t="n"/>
      <c r="M655" s="573" t="n"/>
      <c r="N655" s="193" t="n"/>
      <c r="O655" s="465" t="n"/>
      <c r="P655" s="116" t="n"/>
      <c r="Q655" s="116" t="n"/>
      <c r="R655" s="465" t="n"/>
      <c r="S655" s="465" t="n"/>
      <c r="T655" s="465" t="n"/>
      <c r="U655" s="465" t="n"/>
      <c r="V655" s="465" t="n"/>
      <c r="W655" s="465" t="n"/>
      <c r="X655" s="465" t="n"/>
      <c r="Y655" s="465" t="n"/>
      <c r="Z655" s="465" t="n"/>
    </row>
    <row r="656" ht="9.75" customHeight="1" s="726">
      <c r="A656" s="465" t="n"/>
      <c r="B656" s="200" t="n"/>
      <c r="C656" s="465" t="n"/>
      <c r="D656" s="193" t="n"/>
      <c r="E656" s="200" t="n"/>
      <c r="F656" s="365" t="n"/>
      <c r="G656" s="200" t="n"/>
      <c r="H656" s="365" t="n"/>
      <c r="I656" s="193" t="n"/>
      <c r="J656" s="574" t="n"/>
      <c r="K656" s="573" t="n"/>
      <c r="L656" s="574" t="n"/>
      <c r="M656" s="573" t="n"/>
      <c r="N656" s="193" t="n"/>
      <c r="O656" s="465" t="n"/>
      <c r="P656" s="116" t="n"/>
      <c r="Q656" s="116" t="n"/>
      <c r="R656" s="465" t="n"/>
      <c r="S656" s="465" t="n"/>
      <c r="T656" s="465" t="n"/>
      <c r="U656" s="465" t="n"/>
      <c r="V656" s="465" t="n"/>
      <c r="W656" s="465" t="n"/>
      <c r="X656" s="465" t="n"/>
      <c r="Y656" s="465" t="n"/>
      <c r="Z656" s="465" t="n"/>
    </row>
    <row r="657" ht="9.75" customHeight="1" s="726">
      <c r="A657" s="465" t="n"/>
      <c r="B657" s="200" t="n"/>
      <c r="C657" s="465" t="n"/>
      <c r="D657" s="193" t="n"/>
      <c r="E657" s="200" t="n"/>
      <c r="F657" s="365" t="n"/>
      <c r="G657" s="200" t="n"/>
      <c r="H657" s="365" t="n"/>
      <c r="I657" s="193" t="n"/>
      <c r="J657" s="574" t="n"/>
      <c r="K657" s="573" t="n"/>
      <c r="L657" s="574" t="n"/>
      <c r="M657" s="573" t="n"/>
      <c r="N657" s="193" t="n"/>
      <c r="O657" s="465" t="n"/>
      <c r="P657" s="116" t="n"/>
      <c r="Q657" s="116" t="n"/>
      <c r="R657" s="465" t="n"/>
      <c r="S657" s="465" t="n"/>
      <c r="T657" s="465" t="n"/>
      <c r="U657" s="465" t="n"/>
      <c r="V657" s="465" t="n"/>
      <c r="W657" s="465" t="n"/>
      <c r="X657" s="465" t="n"/>
      <c r="Y657" s="465" t="n"/>
      <c r="Z657" s="465" t="n"/>
    </row>
    <row r="658" ht="9.75" customHeight="1" s="726">
      <c r="A658" s="465" t="n"/>
      <c r="B658" s="200" t="n"/>
      <c r="C658" s="465" t="n"/>
      <c r="D658" s="193" t="n"/>
      <c r="E658" s="200" t="n"/>
      <c r="F658" s="365" t="n"/>
      <c r="G658" s="200" t="n"/>
      <c r="H658" s="365" t="n"/>
      <c r="I658" s="193" t="n"/>
      <c r="J658" s="574" t="n"/>
      <c r="K658" s="573" t="n"/>
      <c r="L658" s="574" t="n"/>
      <c r="M658" s="573" t="n"/>
      <c r="N658" s="193" t="n"/>
      <c r="O658" s="465" t="n"/>
      <c r="P658" s="116" t="n"/>
      <c r="Q658" s="116" t="n"/>
      <c r="R658" s="465" t="n"/>
      <c r="S658" s="465" t="n"/>
      <c r="T658" s="465" t="n"/>
      <c r="U658" s="465" t="n"/>
      <c r="V658" s="465" t="n"/>
      <c r="W658" s="465" t="n"/>
      <c r="X658" s="465" t="n"/>
      <c r="Y658" s="465" t="n"/>
      <c r="Z658" s="465" t="n"/>
    </row>
    <row r="659" ht="9.75" customHeight="1" s="726">
      <c r="A659" s="465" t="n"/>
      <c r="B659" s="200" t="n"/>
      <c r="C659" s="465" t="n"/>
      <c r="D659" s="193" t="n"/>
      <c r="E659" s="200" t="n"/>
      <c r="F659" s="365" t="n"/>
      <c r="G659" s="200" t="n"/>
      <c r="H659" s="365" t="n"/>
      <c r="I659" s="193" t="n"/>
      <c r="J659" s="574" t="n"/>
      <c r="K659" s="573" t="n"/>
      <c r="L659" s="574" t="n"/>
      <c r="M659" s="573" t="n"/>
      <c r="N659" s="193" t="n"/>
      <c r="O659" s="465" t="n"/>
      <c r="P659" s="116" t="n"/>
      <c r="Q659" s="116" t="n"/>
      <c r="R659" s="465" t="n"/>
      <c r="S659" s="465" t="n"/>
      <c r="T659" s="465" t="n"/>
      <c r="U659" s="465" t="n"/>
      <c r="V659" s="465" t="n"/>
      <c r="W659" s="465" t="n"/>
      <c r="X659" s="465" t="n"/>
      <c r="Y659" s="465" t="n"/>
      <c r="Z659" s="465" t="n"/>
    </row>
    <row r="660" ht="9.75" customHeight="1" s="726">
      <c r="A660" s="465" t="n"/>
      <c r="B660" s="200" t="n"/>
      <c r="C660" s="465" t="n"/>
      <c r="D660" s="193" t="n"/>
      <c r="E660" s="200" t="n"/>
      <c r="F660" s="365" t="n"/>
      <c r="G660" s="200" t="n"/>
      <c r="H660" s="365" t="n"/>
      <c r="I660" s="193" t="n"/>
      <c r="J660" s="574" t="n"/>
      <c r="K660" s="573" t="n"/>
      <c r="L660" s="574" t="n"/>
      <c r="M660" s="573" t="n"/>
      <c r="N660" s="193" t="n"/>
      <c r="O660" s="465" t="n"/>
      <c r="P660" s="116" t="n"/>
      <c r="Q660" s="116" t="n"/>
      <c r="R660" s="465" t="n"/>
      <c r="S660" s="465" t="n"/>
      <c r="T660" s="465" t="n"/>
      <c r="U660" s="465" t="n"/>
      <c r="V660" s="465" t="n"/>
      <c r="W660" s="465" t="n"/>
      <c r="X660" s="465" t="n"/>
      <c r="Y660" s="465" t="n"/>
      <c r="Z660" s="465" t="n"/>
    </row>
    <row r="661" ht="9.75" customHeight="1" s="726">
      <c r="A661" s="465" t="n"/>
      <c r="B661" s="200" t="n"/>
      <c r="C661" s="465" t="n"/>
      <c r="D661" s="193" t="n"/>
      <c r="E661" s="200" t="n"/>
      <c r="F661" s="365" t="n"/>
      <c r="G661" s="200" t="n"/>
      <c r="H661" s="365" t="n"/>
      <c r="I661" s="193" t="n"/>
      <c r="J661" s="574" t="n"/>
      <c r="K661" s="573" t="n"/>
      <c r="L661" s="574" t="n"/>
      <c r="M661" s="573" t="n"/>
      <c r="N661" s="193" t="n"/>
      <c r="O661" s="465" t="n"/>
      <c r="P661" s="116" t="n"/>
      <c r="Q661" s="116" t="n"/>
      <c r="R661" s="465" t="n"/>
      <c r="S661" s="465" t="n"/>
      <c r="T661" s="465" t="n"/>
      <c r="U661" s="465" t="n"/>
      <c r="V661" s="465" t="n"/>
      <c r="W661" s="465" t="n"/>
      <c r="X661" s="465" t="n"/>
      <c r="Y661" s="465" t="n"/>
      <c r="Z661" s="465" t="n"/>
    </row>
    <row r="662" ht="9.75" customHeight="1" s="726">
      <c r="A662" s="465" t="n"/>
      <c r="B662" s="200" t="n"/>
      <c r="C662" s="465" t="n"/>
      <c r="D662" s="193" t="n"/>
      <c r="E662" s="200" t="n"/>
      <c r="F662" s="365" t="n"/>
      <c r="G662" s="200" t="n"/>
      <c r="H662" s="365" t="n"/>
      <c r="I662" s="193" t="n"/>
      <c r="J662" s="574" t="n"/>
      <c r="K662" s="573" t="n"/>
      <c r="L662" s="574" t="n"/>
      <c r="M662" s="573" t="n"/>
      <c r="N662" s="193" t="n"/>
      <c r="O662" s="465" t="n"/>
      <c r="P662" s="116" t="n"/>
      <c r="Q662" s="116" t="n"/>
      <c r="R662" s="465" t="n"/>
      <c r="S662" s="465" t="n"/>
      <c r="T662" s="465" t="n"/>
      <c r="U662" s="465" t="n"/>
      <c r="V662" s="465" t="n"/>
      <c r="W662" s="465" t="n"/>
      <c r="X662" s="465" t="n"/>
      <c r="Y662" s="465" t="n"/>
      <c r="Z662" s="465" t="n"/>
    </row>
    <row r="663" ht="9.75" customHeight="1" s="726">
      <c r="A663" s="465" t="n"/>
      <c r="B663" s="200" t="n"/>
      <c r="C663" s="465" t="n"/>
      <c r="D663" s="193" t="n"/>
      <c r="E663" s="200" t="n"/>
      <c r="F663" s="365" t="n"/>
      <c r="G663" s="200" t="n"/>
      <c r="H663" s="365" t="n"/>
      <c r="I663" s="193" t="n"/>
      <c r="J663" s="574" t="n"/>
      <c r="K663" s="573" t="n"/>
      <c r="L663" s="574" t="n"/>
      <c r="M663" s="573" t="n"/>
      <c r="N663" s="193" t="n"/>
      <c r="O663" s="465" t="n"/>
      <c r="P663" s="116" t="n"/>
      <c r="Q663" s="116" t="n"/>
      <c r="R663" s="465" t="n"/>
      <c r="S663" s="465" t="n"/>
      <c r="T663" s="465" t="n"/>
      <c r="U663" s="465" t="n"/>
      <c r="V663" s="465" t="n"/>
      <c r="W663" s="465" t="n"/>
      <c r="X663" s="465" t="n"/>
      <c r="Y663" s="465" t="n"/>
      <c r="Z663" s="465" t="n"/>
    </row>
    <row r="664" ht="9.75" customHeight="1" s="726">
      <c r="A664" s="465" t="n"/>
      <c r="B664" s="200" t="n"/>
      <c r="C664" s="465" t="n"/>
      <c r="D664" s="193" t="n"/>
      <c r="E664" s="200" t="n"/>
      <c r="F664" s="365" t="n"/>
      <c r="G664" s="200" t="n"/>
      <c r="H664" s="365" t="n"/>
      <c r="I664" s="193" t="n"/>
      <c r="J664" s="574" t="n"/>
      <c r="K664" s="573" t="n"/>
      <c r="L664" s="574" t="n"/>
      <c r="M664" s="573" t="n"/>
      <c r="N664" s="193" t="n"/>
      <c r="O664" s="465" t="n"/>
      <c r="P664" s="116" t="n"/>
      <c r="Q664" s="116" t="n"/>
      <c r="R664" s="465" t="n"/>
      <c r="S664" s="465" t="n"/>
      <c r="T664" s="465" t="n"/>
      <c r="U664" s="465" t="n"/>
      <c r="V664" s="465" t="n"/>
      <c r="W664" s="465" t="n"/>
      <c r="X664" s="465" t="n"/>
      <c r="Y664" s="465" t="n"/>
      <c r="Z664" s="465" t="n"/>
    </row>
    <row r="665" ht="9.75" customHeight="1" s="726">
      <c r="A665" s="465" t="n"/>
      <c r="B665" s="200" t="n"/>
      <c r="C665" s="465" t="n"/>
      <c r="D665" s="193" t="n"/>
      <c r="E665" s="200" t="n"/>
      <c r="F665" s="365" t="n"/>
      <c r="G665" s="200" t="n"/>
      <c r="H665" s="365" t="n"/>
      <c r="I665" s="193" t="n"/>
      <c r="J665" s="574" t="n"/>
      <c r="K665" s="573" t="n"/>
      <c r="L665" s="574" t="n"/>
      <c r="M665" s="573" t="n"/>
      <c r="N665" s="193" t="n"/>
      <c r="O665" s="465" t="n"/>
      <c r="P665" s="116" t="n"/>
      <c r="Q665" s="116" t="n"/>
      <c r="R665" s="465" t="n"/>
      <c r="S665" s="465" t="n"/>
      <c r="T665" s="465" t="n"/>
      <c r="U665" s="465" t="n"/>
      <c r="V665" s="465" t="n"/>
      <c r="W665" s="465" t="n"/>
      <c r="X665" s="465" t="n"/>
      <c r="Y665" s="465" t="n"/>
      <c r="Z665" s="465" t="n"/>
    </row>
    <row r="666" ht="9.75" customHeight="1" s="726">
      <c r="A666" s="465" t="n"/>
      <c r="B666" s="200" t="n"/>
      <c r="C666" s="465" t="n"/>
      <c r="D666" s="193" t="n"/>
      <c r="E666" s="200" t="n"/>
      <c r="F666" s="365" t="n"/>
      <c r="G666" s="200" t="n"/>
      <c r="H666" s="365" t="n"/>
      <c r="I666" s="193" t="n"/>
      <c r="J666" s="574" t="n"/>
      <c r="K666" s="573" t="n"/>
      <c r="L666" s="574" t="n"/>
      <c r="M666" s="573" t="n"/>
      <c r="N666" s="193" t="n"/>
      <c r="O666" s="465" t="n"/>
      <c r="P666" s="116" t="n"/>
      <c r="Q666" s="116" t="n"/>
      <c r="R666" s="465" t="n"/>
      <c r="S666" s="465" t="n"/>
      <c r="T666" s="465" t="n"/>
      <c r="U666" s="465" t="n"/>
      <c r="V666" s="465" t="n"/>
      <c r="W666" s="465" t="n"/>
      <c r="X666" s="465" t="n"/>
      <c r="Y666" s="465" t="n"/>
      <c r="Z666" s="465" t="n"/>
    </row>
    <row r="667" ht="9.75" customHeight="1" s="726">
      <c r="A667" s="465" t="n"/>
      <c r="B667" s="200" t="n"/>
      <c r="C667" s="465" t="n"/>
      <c r="D667" s="193" t="n"/>
      <c r="E667" s="200" t="n"/>
      <c r="F667" s="365" t="n"/>
      <c r="G667" s="200" t="n"/>
      <c r="H667" s="365" t="n"/>
      <c r="I667" s="193" t="n"/>
      <c r="J667" s="574" t="n"/>
      <c r="K667" s="573" t="n"/>
      <c r="L667" s="574" t="n"/>
      <c r="M667" s="573" t="n"/>
      <c r="N667" s="193" t="n"/>
      <c r="O667" s="465" t="n"/>
      <c r="P667" s="116" t="n"/>
      <c r="Q667" s="116" t="n"/>
      <c r="R667" s="465" t="n"/>
      <c r="S667" s="465" t="n"/>
      <c r="T667" s="465" t="n"/>
      <c r="U667" s="465" t="n"/>
      <c r="V667" s="465" t="n"/>
      <c r="W667" s="465" t="n"/>
      <c r="X667" s="465" t="n"/>
      <c r="Y667" s="465" t="n"/>
      <c r="Z667" s="465" t="n"/>
    </row>
    <row r="668" ht="9.75" customHeight="1" s="726">
      <c r="A668" s="465" t="n"/>
      <c r="B668" s="200" t="n"/>
      <c r="C668" s="465" t="n"/>
      <c r="D668" s="193" t="n"/>
      <c r="E668" s="200" t="n"/>
      <c r="F668" s="365" t="n"/>
      <c r="G668" s="200" t="n"/>
      <c r="H668" s="365" t="n"/>
      <c r="I668" s="193" t="n"/>
      <c r="J668" s="574" t="n"/>
      <c r="K668" s="573" t="n"/>
      <c r="L668" s="574" t="n"/>
      <c r="M668" s="573" t="n"/>
      <c r="N668" s="193" t="n"/>
      <c r="O668" s="465" t="n"/>
      <c r="P668" s="116" t="n"/>
      <c r="Q668" s="116" t="n"/>
      <c r="R668" s="465" t="n"/>
      <c r="S668" s="465" t="n"/>
      <c r="T668" s="465" t="n"/>
      <c r="U668" s="465" t="n"/>
      <c r="V668" s="465" t="n"/>
      <c r="W668" s="465" t="n"/>
      <c r="X668" s="465" t="n"/>
      <c r="Y668" s="465" t="n"/>
      <c r="Z668" s="465" t="n"/>
    </row>
    <row r="669" ht="9.75" customHeight="1" s="726">
      <c r="A669" s="465" t="n"/>
      <c r="B669" s="200" t="n"/>
      <c r="C669" s="465" t="n"/>
      <c r="D669" s="193" t="n"/>
      <c r="E669" s="200" t="n"/>
      <c r="F669" s="365" t="n"/>
      <c r="G669" s="200" t="n"/>
      <c r="H669" s="365" t="n"/>
      <c r="I669" s="193" t="n"/>
      <c r="J669" s="574" t="n"/>
      <c r="K669" s="573" t="n"/>
      <c r="L669" s="574" t="n"/>
      <c r="M669" s="573" t="n"/>
      <c r="N669" s="193" t="n"/>
      <c r="O669" s="465" t="n"/>
      <c r="P669" s="116" t="n"/>
      <c r="Q669" s="116" t="n"/>
      <c r="R669" s="465" t="n"/>
      <c r="S669" s="465" t="n"/>
      <c r="T669" s="465" t="n"/>
      <c r="U669" s="465" t="n"/>
      <c r="V669" s="465" t="n"/>
      <c r="W669" s="465" t="n"/>
      <c r="X669" s="465" t="n"/>
      <c r="Y669" s="465" t="n"/>
      <c r="Z669" s="465" t="n"/>
    </row>
    <row r="670" ht="9.75" customHeight="1" s="726">
      <c r="A670" s="465" t="n"/>
      <c r="B670" s="200" t="n"/>
      <c r="C670" s="465" t="n"/>
      <c r="D670" s="193" t="n"/>
      <c r="E670" s="200" t="n"/>
      <c r="F670" s="365" t="n"/>
      <c r="G670" s="200" t="n"/>
      <c r="H670" s="365" t="n"/>
      <c r="I670" s="193" t="n"/>
      <c r="J670" s="574" t="n"/>
      <c r="K670" s="573" t="n"/>
      <c r="L670" s="574" t="n"/>
      <c r="M670" s="573" t="n"/>
      <c r="N670" s="193" t="n"/>
      <c r="O670" s="465" t="n"/>
      <c r="P670" s="116" t="n"/>
      <c r="Q670" s="116" t="n"/>
      <c r="R670" s="465" t="n"/>
      <c r="S670" s="465" t="n"/>
      <c r="T670" s="465" t="n"/>
      <c r="U670" s="465" t="n"/>
      <c r="V670" s="465" t="n"/>
      <c r="W670" s="465" t="n"/>
      <c r="X670" s="465" t="n"/>
      <c r="Y670" s="465" t="n"/>
      <c r="Z670" s="465" t="n"/>
    </row>
    <row r="671" ht="9.75" customHeight="1" s="726">
      <c r="A671" s="465" t="n"/>
      <c r="B671" s="200" t="n"/>
      <c r="C671" s="465" t="n"/>
      <c r="D671" s="193" t="n"/>
      <c r="E671" s="200" t="n"/>
      <c r="F671" s="365" t="n"/>
      <c r="G671" s="200" t="n"/>
      <c r="H671" s="365" t="n"/>
      <c r="I671" s="193" t="n"/>
      <c r="J671" s="574" t="n"/>
      <c r="K671" s="573" t="n"/>
      <c r="L671" s="574" t="n"/>
      <c r="M671" s="573" t="n"/>
      <c r="N671" s="193" t="n"/>
      <c r="O671" s="465" t="n"/>
      <c r="P671" s="116" t="n"/>
      <c r="Q671" s="116" t="n"/>
      <c r="R671" s="465" t="n"/>
      <c r="S671" s="465" t="n"/>
      <c r="T671" s="465" t="n"/>
      <c r="U671" s="465" t="n"/>
      <c r="V671" s="465" t="n"/>
      <c r="W671" s="465" t="n"/>
      <c r="X671" s="465" t="n"/>
      <c r="Y671" s="465" t="n"/>
      <c r="Z671" s="465" t="n"/>
    </row>
    <row r="672" ht="9.75" customHeight="1" s="726">
      <c r="A672" s="465" t="n"/>
      <c r="B672" s="200" t="n"/>
      <c r="C672" s="465" t="n"/>
      <c r="D672" s="193" t="n"/>
      <c r="E672" s="200" t="n"/>
      <c r="F672" s="365" t="n"/>
      <c r="G672" s="200" t="n"/>
      <c r="H672" s="365" t="n"/>
      <c r="I672" s="193" t="n"/>
      <c r="J672" s="574" t="n"/>
      <c r="K672" s="573" t="n"/>
      <c r="L672" s="574" t="n"/>
      <c r="M672" s="573" t="n"/>
      <c r="N672" s="193" t="n"/>
      <c r="O672" s="465" t="n"/>
      <c r="P672" s="116" t="n"/>
      <c r="Q672" s="116" t="n"/>
      <c r="R672" s="465" t="n"/>
      <c r="S672" s="465" t="n"/>
      <c r="T672" s="465" t="n"/>
      <c r="U672" s="465" t="n"/>
      <c r="V672" s="465" t="n"/>
      <c r="W672" s="465" t="n"/>
      <c r="X672" s="465" t="n"/>
      <c r="Y672" s="465" t="n"/>
      <c r="Z672" s="465" t="n"/>
    </row>
    <row r="673" ht="9.75" customHeight="1" s="726">
      <c r="A673" s="465" t="n"/>
      <c r="B673" s="200" t="n"/>
      <c r="C673" s="465" t="n"/>
      <c r="D673" s="193" t="n"/>
      <c r="E673" s="200" t="n"/>
      <c r="F673" s="365" t="n"/>
      <c r="G673" s="200" t="n"/>
      <c r="H673" s="365" t="n"/>
      <c r="I673" s="193" t="n"/>
      <c r="J673" s="574" t="n"/>
      <c r="K673" s="573" t="n"/>
      <c r="L673" s="574" t="n"/>
      <c r="M673" s="573" t="n"/>
      <c r="N673" s="193" t="n"/>
      <c r="O673" s="465" t="n"/>
      <c r="P673" s="116" t="n"/>
      <c r="Q673" s="116" t="n"/>
      <c r="R673" s="465" t="n"/>
      <c r="S673" s="465" t="n"/>
      <c r="T673" s="465" t="n"/>
      <c r="U673" s="465" t="n"/>
      <c r="V673" s="465" t="n"/>
      <c r="W673" s="465" t="n"/>
      <c r="X673" s="465" t="n"/>
      <c r="Y673" s="465" t="n"/>
      <c r="Z673" s="465" t="n"/>
    </row>
    <row r="674" ht="9.75" customHeight="1" s="726">
      <c r="A674" s="465" t="n"/>
      <c r="B674" s="200" t="n"/>
      <c r="C674" s="465" t="n"/>
      <c r="D674" s="193" t="n"/>
      <c r="E674" s="200" t="n"/>
      <c r="F674" s="365" t="n"/>
      <c r="G674" s="200" t="n"/>
      <c r="H674" s="365" t="n"/>
      <c r="I674" s="193" t="n"/>
      <c r="J674" s="574" t="n"/>
      <c r="K674" s="573" t="n"/>
      <c r="L674" s="574" t="n"/>
      <c r="M674" s="573" t="n"/>
      <c r="N674" s="193" t="n"/>
      <c r="O674" s="465" t="n"/>
      <c r="P674" s="116" t="n"/>
      <c r="Q674" s="116" t="n"/>
      <c r="R674" s="465" t="n"/>
      <c r="S674" s="465" t="n"/>
      <c r="T674" s="465" t="n"/>
      <c r="U674" s="465" t="n"/>
      <c r="V674" s="465" t="n"/>
      <c r="W674" s="465" t="n"/>
      <c r="X674" s="465" t="n"/>
      <c r="Y674" s="465" t="n"/>
      <c r="Z674" s="465" t="n"/>
    </row>
    <row r="675" ht="9.75" customHeight="1" s="726">
      <c r="A675" s="465" t="n"/>
      <c r="B675" s="200" t="n"/>
      <c r="C675" s="465" t="n"/>
      <c r="D675" s="193" t="n"/>
      <c r="E675" s="200" t="n"/>
      <c r="F675" s="365" t="n"/>
      <c r="G675" s="200" t="n"/>
      <c r="H675" s="365" t="n"/>
      <c r="I675" s="193" t="n"/>
      <c r="J675" s="574" t="n"/>
      <c r="K675" s="573" t="n"/>
      <c r="L675" s="574" t="n"/>
      <c r="M675" s="573" t="n"/>
      <c r="N675" s="193" t="n"/>
      <c r="O675" s="465" t="n"/>
      <c r="P675" s="116" t="n"/>
      <c r="Q675" s="116" t="n"/>
      <c r="R675" s="465" t="n"/>
      <c r="S675" s="465" t="n"/>
      <c r="T675" s="465" t="n"/>
      <c r="U675" s="465" t="n"/>
      <c r="V675" s="465" t="n"/>
      <c r="W675" s="465" t="n"/>
      <c r="X675" s="465" t="n"/>
      <c r="Y675" s="465" t="n"/>
      <c r="Z675" s="465" t="n"/>
    </row>
    <row r="676" ht="9.75" customHeight="1" s="726">
      <c r="A676" s="465" t="n"/>
      <c r="B676" s="200" t="n"/>
      <c r="C676" s="465" t="n"/>
      <c r="D676" s="193" t="n"/>
      <c r="E676" s="200" t="n"/>
      <c r="F676" s="365" t="n"/>
      <c r="G676" s="200" t="n"/>
      <c r="H676" s="365" t="n"/>
      <c r="I676" s="193" t="n"/>
      <c r="J676" s="574" t="n"/>
      <c r="K676" s="573" t="n"/>
      <c r="L676" s="574" t="n"/>
      <c r="M676" s="573" t="n"/>
      <c r="N676" s="193" t="n"/>
      <c r="O676" s="465" t="n"/>
      <c r="P676" s="116" t="n"/>
      <c r="Q676" s="116" t="n"/>
      <c r="R676" s="465" t="n"/>
      <c r="S676" s="465" t="n"/>
      <c r="T676" s="465" t="n"/>
      <c r="U676" s="465" t="n"/>
      <c r="V676" s="465" t="n"/>
      <c r="W676" s="465" t="n"/>
      <c r="X676" s="465" t="n"/>
      <c r="Y676" s="465" t="n"/>
      <c r="Z676" s="465" t="n"/>
    </row>
    <row r="677" ht="9.75" customHeight="1" s="726">
      <c r="A677" s="465" t="n"/>
      <c r="B677" s="200" t="n"/>
      <c r="C677" s="465" t="n"/>
      <c r="D677" s="193" t="n"/>
      <c r="E677" s="200" t="n"/>
      <c r="F677" s="365" t="n"/>
      <c r="G677" s="200" t="n"/>
      <c r="H677" s="365" t="n"/>
      <c r="I677" s="193" t="n"/>
      <c r="J677" s="574" t="n"/>
      <c r="K677" s="573" t="n"/>
      <c r="L677" s="574" t="n"/>
      <c r="M677" s="573" t="n"/>
      <c r="N677" s="193" t="n"/>
      <c r="O677" s="465" t="n"/>
      <c r="P677" s="116" t="n"/>
      <c r="Q677" s="116" t="n"/>
      <c r="R677" s="465" t="n"/>
      <c r="S677" s="465" t="n"/>
      <c r="T677" s="465" t="n"/>
      <c r="U677" s="465" t="n"/>
      <c r="V677" s="465" t="n"/>
      <c r="W677" s="465" t="n"/>
      <c r="X677" s="465" t="n"/>
      <c r="Y677" s="465" t="n"/>
      <c r="Z677" s="465" t="n"/>
    </row>
    <row r="678" ht="9.75" customHeight="1" s="726">
      <c r="A678" s="465" t="n"/>
      <c r="B678" s="200" t="n"/>
      <c r="C678" s="465" t="n"/>
      <c r="D678" s="193" t="n"/>
      <c r="E678" s="200" t="n"/>
      <c r="F678" s="365" t="n"/>
      <c r="G678" s="200" t="n"/>
      <c r="H678" s="365" t="n"/>
      <c r="I678" s="193" t="n"/>
      <c r="J678" s="574" t="n"/>
      <c r="K678" s="573" t="n"/>
      <c r="L678" s="574" t="n"/>
      <c r="M678" s="573" t="n"/>
      <c r="N678" s="193" t="n"/>
      <c r="O678" s="465" t="n"/>
      <c r="P678" s="116" t="n"/>
      <c r="Q678" s="116" t="n"/>
      <c r="R678" s="465" t="n"/>
      <c r="S678" s="465" t="n"/>
      <c r="T678" s="465" t="n"/>
      <c r="U678" s="465" t="n"/>
      <c r="V678" s="465" t="n"/>
      <c r="W678" s="465" t="n"/>
      <c r="X678" s="465" t="n"/>
      <c r="Y678" s="465" t="n"/>
      <c r="Z678" s="465" t="n"/>
    </row>
    <row r="679" ht="9.75" customHeight="1" s="726">
      <c r="A679" s="465" t="n"/>
      <c r="B679" s="200" t="n"/>
      <c r="C679" s="465" t="n"/>
      <c r="D679" s="193" t="n"/>
      <c r="E679" s="200" t="n"/>
      <c r="F679" s="365" t="n"/>
      <c r="G679" s="200" t="n"/>
      <c r="H679" s="365" t="n"/>
      <c r="I679" s="193" t="n"/>
      <c r="J679" s="574" t="n"/>
      <c r="K679" s="573" t="n"/>
      <c r="L679" s="574" t="n"/>
      <c r="M679" s="573" t="n"/>
      <c r="N679" s="193" t="n"/>
      <c r="O679" s="465" t="n"/>
      <c r="P679" s="116" t="n"/>
      <c r="Q679" s="116" t="n"/>
      <c r="R679" s="465" t="n"/>
      <c r="S679" s="465" t="n"/>
      <c r="T679" s="465" t="n"/>
      <c r="U679" s="465" t="n"/>
      <c r="V679" s="465" t="n"/>
      <c r="W679" s="465" t="n"/>
      <c r="X679" s="465" t="n"/>
      <c r="Y679" s="465" t="n"/>
      <c r="Z679" s="465" t="n"/>
    </row>
    <row r="680" ht="9.75" customHeight="1" s="726">
      <c r="A680" s="465" t="n"/>
      <c r="B680" s="200" t="n"/>
      <c r="C680" s="465" t="n"/>
      <c r="D680" s="193" t="n"/>
      <c r="E680" s="200" t="n"/>
      <c r="F680" s="365" t="n"/>
      <c r="G680" s="200" t="n"/>
      <c r="H680" s="365" t="n"/>
      <c r="I680" s="193" t="n"/>
      <c r="J680" s="574" t="n"/>
      <c r="K680" s="573" t="n"/>
      <c r="L680" s="574" t="n"/>
      <c r="M680" s="573" t="n"/>
      <c r="N680" s="193" t="n"/>
      <c r="O680" s="465" t="n"/>
      <c r="P680" s="116" t="n"/>
      <c r="Q680" s="116" t="n"/>
      <c r="R680" s="465" t="n"/>
      <c r="S680" s="465" t="n"/>
      <c r="T680" s="465" t="n"/>
      <c r="U680" s="465" t="n"/>
      <c r="V680" s="465" t="n"/>
      <c r="W680" s="465" t="n"/>
      <c r="X680" s="465" t="n"/>
      <c r="Y680" s="465" t="n"/>
      <c r="Z680" s="465" t="n"/>
    </row>
    <row r="681" ht="9.75" customHeight="1" s="726">
      <c r="A681" s="465" t="n"/>
      <c r="B681" s="200" t="n"/>
      <c r="C681" s="465" t="n"/>
      <c r="D681" s="193" t="n"/>
      <c r="E681" s="200" t="n"/>
      <c r="F681" s="365" t="n"/>
      <c r="G681" s="200" t="n"/>
      <c r="H681" s="365" t="n"/>
      <c r="I681" s="193" t="n"/>
      <c r="J681" s="574" t="n"/>
      <c r="K681" s="573" t="n"/>
      <c r="L681" s="574" t="n"/>
      <c r="M681" s="573" t="n"/>
      <c r="N681" s="193" t="n"/>
      <c r="O681" s="465" t="n"/>
      <c r="P681" s="116" t="n"/>
      <c r="Q681" s="116" t="n"/>
      <c r="R681" s="465" t="n"/>
      <c r="S681" s="465" t="n"/>
      <c r="T681" s="465" t="n"/>
      <c r="U681" s="465" t="n"/>
      <c r="V681" s="465" t="n"/>
      <c r="W681" s="465" t="n"/>
      <c r="X681" s="465" t="n"/>
      <c r="Y681" s="465" t="n"/>
      <c r="Z681" s="465" t="n"/>
    </row>
    <row r="682" ht="9.75" customHeight="1" s="726">
      <c r="A682" s="465" t="n"/>
      <c r="B682" s="200" t="n"/>
      <c r="C682" s="465" t="n"/>
      <c r="D682" s="193" t="n"/>
      <c r="E682" s="200" t="n"/>
      <c r="F682" s="365" t="n"/>
      <c r="G682" s="200" t="n"/>
      <c r="H682" s="365" t="n"/>
      <c r="I682" s="193" t="n"/>
      <c r="J682" s="574" t="n"/>
      <c r="K682" s="573" t="n"/>
      <c r="L682" s="574" t="n"/>
      <c r="M682" s="573" t="n"/>
      <c r="N682" s="193" t="n"/>
      <c r="O682" s="465" t="n"/>
      <c r="P682" s="116" t="n"/>
      <c r="Q682" s="116" t="n"/>
      <c r="R682" s="465" t="n"/>
      <c r="S682" s="465" t="n"/>
      <c r="T682" s="465" t="n"/>
      <c r="U682" s="465" t="n"/>
      <c r="V682" s="465" t="n"/>
      <c r="W682" s="465" t="n"/>
      <c r="X682" s="465" t="n"/>
      <c r="Y682" s="465" t="n"/>
      <c r="Z682" s="465" t="n"/>
    </row>
    <row r="683" ht="9.75" customHeight="1" s="726">
      <c r="A683" s="465" t="n"/>
      <c r="B683" s="200" t="n"/>
      <c r="C683" s="465" t="n"/>
      <c r="D683" s="193" t="n"/>
      <c r="E683" s="200" t="n"/>
      <c r="F683" s="365" t="n"/>
      <c r="G683" s="200" t="n"/>
      <c r="H683" s="365" t="n"/>
      <c r="I683" s="193" t="n"/>
      <c r="J683" s="574" t="n"/>
      <c r="K683" s="573" t="n"/>
      <c r="L683" s="574" t="n"/>
      <c r="M683" s="573" t="n"/>
      <c r="N683" s="193" t="n"/>
      <c r="O683" s="465" t="n"/>
      <c r="P683" s="116" t="n"/>
      <c r="Q683" s="116" t="n"/>
      <c r="R683" s="465" t="n"/>
      <c r="S683" s="465" t="n"/>
      <c r="T683" s="465" t="n"/>
      <c r="U683" s="465" t="n"/>
      <c r="V683" s="465" t="n"/>
      <c r="W683" s="465" t="n"/>
      <c r="X683" s="465" t="n"/>
      <c r="Y683" s="465" t="n"/>
      <c r="Z683" s="465" t="n"/>
    </row>
    <row r="684" ht="9.75" customHeight="1" s="726">
      <c r="A684" s="465" t="n"/>
      <c r="B684" s="200" t="n"/>
      <c r="C684" s="465" t="n"/>
      <c r="D684" s="193" t="n"/>
      <c r="E684" s="200" t="n"/>
      <c r="F684" s="365" t="n"/>
      <c r="G684" s="200" t="n"/>
      <c r="H684" s="365" t="n"/>
      <c r="I684" s="193" t="n"/>
      <c r="J684" s="574" t="n"/>
      <c r="K684" s="573" t="n"/>
      <c r="L684" s="574" t="n"/>
      <c r="M684" s="573" t="n"/>
      <c r="N684" s="193" t="n"/>
      <c r="O684" s="465" t="n"/>
      <c r="P684" s="116" t="n"/>
      <c r="Q684" s="116" t="n"/>
      <c r="R684" s="465" t="n"/>
      <c r="S684" s="465" t="n"/>
      <c r="T684" s="465" t="n"/>
      <c r="U684" s="465" t="n"/>
      <c r="V684" s="465" t="n"/>
      <c r="W684" s="465" t="n"/>
      <c r="X684" s="465" t="n"/>
      <c r="Y684" s="465" t="n"/>
      <c r="Z684" s="465" t="n"/>
    </row>
    <row r="685" ht="9.75" customHeight="1" s="726">
      <c r="A685" s="465" t="n"/>
      <c r="B685" s="200" t="n"/>
      <c r="C685" s="465" t="n"/>
      <c r="D685" s="193" t="n"/>
      <c r="E685" s="200" t="n"/>
      <c r="F685" s="365" t="n"/>
      <c r="G685" s="200" t="n"/>
      <c r="H685" s="365" t="n"/>
      <c r="I685" s="193" t="n"/>
      <c r="J685" s="574" t="n"/>
      <c r="K685" s="573" t="n"/>
      <c r="L685" s="574" t="n"/>
      <c r="M685" s="573" t="n"/>
      <c r="N685" s="193" t="n"/>
      <c r="O685" s="465" t="n"/>
      <c r="P685" s="116" t="n"/>
      <c r="Q685" s="116" t="n"/>
      <c r="R685" s="465" t="n"/>
      <c r="S685" s="465" t="n"/>
      <c r="T685" s="465" t="n"/>
      <c r="U685" s="465" t="n"/>
      <c r="V685" s="465" t="n"/>
      <c r="W685" s="465" t="n"/>
      <c r="X685" s="465" t="n"/>
      <c r="Y685" s="465" t="n"/>
      <c r="Z685" s="465" t="n"/>
    </row>
    <row r="686" ht="9.75" customHeight="1" s="726">
      <c r="A686" s="465" t="n"/>
      <c r="B686" s="200" t="n"/>
      <c r="C686" s="465" t="n"/>
      <c r="D686" s="193" t="n"/>
      <c r="E686" s="200" t="n"/>
      <c r="F686" s="365" t="n"/>
      <c r="G686" s="200" t="n"/>
      <c r="H686" s="365" t="n"/>
      <c r="I686" s="193" t="n"/>
      <c r="J686" s="574" t="n"/>
      <c r="K686" s="573" t="n"/>
      <c r="L686" s="574" t="n"/>
      <c r="M686" s="573" t="n"/>
      <c r="N686" s="193" t="n"/>
      <c r="O686" s="465" t="n"/>
      <c r="P686" s="116" t="n"/>
      <c r="Q686" s="116" t="n"/>
      <c r="R686" s="465" t="n"/>
      <c r="S686" s="465" t="n"/>
      <c r="T686" s="465" t="n"/>
      <c r="U686" s="465" t="n"/>
      <c r="V686" s="465" t="n"/>
      <c r="W686" s="465" t="n"/>
      <c r="X686" s="465" t="n"/>
      <c r="Y686" s="465" t="n"/>
      <c r="Z686" s="465" t="n"/>
    </row>
    <row r="687" ht="9.75" customHeight="1" s="726">
      <c r="A687" s="465" t="n"/>
      <c r="B687" s="200" t="n"/>
      <c r="C687" s="465" t="n"/>
      <c r="D687" s="193" t="n"/>
      <c r="E687" s="200" t="n"/>
      <c r="F687" s="365" t="n"/>
      <c r="G687" s="200" t="n"/>
      <c r="H687" s="365" t="n"/>
      <c r="I687" s="193" t="n"/>
      <c r="J687" s="574" t="n"/>
      <c r="K687" s="573" t="n"/>
      <c r="L687" s="574" t="n"/>
      <c r="M687" s="573" t="n"/>
      <c r="N687" s="193" t="n"/>
      <c r="O687" s="465" t="n"/>
      <c r="P687" s="116" t="n"/>
      <c r="Q687" s="116" t="n"/>
      <c r="R687" s="465" t="n"/>
      <c r="S687" s="465" t="n"/>
      <c r="T687" s="465" t="n"/>
      <c r="U687" s="465" t="n"/>
      <c r="V687" s="465" t="n"/>
      <c r="W687" s="465" t="n"/>
      <c r="X687" s="465" t="n"/>
      <c r="Y687" s="465" t="n"/>
      <c r="Z687" s="465" t="n"/>
    </row>
    <row r="688" ht="9.75" customHeight="1" s="726">
      <c r="A688" s="465" t="n"/>
      <c r="B688" s="200" t="n"/>
      <c r="C688" s="465" t="n"/>
      <c r="D688" s="193" t="n"/>
      <c r="E688" s="200" t="n"/>
      <c r="F688" s="365" t="n"/>
      <c r="G688" s="200" t="n"/>
      <c r="H688" s="365" t="n"/>
      <c r="I688" s="193" t="n"/>
      <c r="J688" s="574" t="n"/>
      <c r="K688" s="573" t="n"/>
      <c r="L688" s="574" t="n"/>
      <c r="M688" s="573" t="n"/>
      <c r="N688" s="193" t="n"/>
      <c r="O688" s="465" t="n"/>
      <c r="P688" s="116" t="n"/>
      <c r="Q688" s="116" t="n"/>
      <c r="R688" s="465" t="n"/>
      <c r="S688" s="465" t="n"/>
      <c r="T688" s="465" t="n"/>
      <c r="U688" s="465" t="n"/>
      <c r="V688" s="465" t="n"/>
      <c r="W688" s="465" t="n"/>
      <c r="X688" s="465" t="n"/>
      <c r="Y688" s="465" t="n"/>
      <c r="Z688" s="465" t="n"/>
    </row>
    <row r="689" ht="9.75" customHeight="1" s="726">
      <c r="A689" s="465" t="n"/>
      <c r="B689" s="200" t="n"/>
      <c r="C689" s="465" t="n"/>
      <c r="D689" s="193" t="n"/>
      <c r="E689" s="200" t="n"/>
      <c r="F689" s="365" t="n"/>
      <c r="G689" s="200" t="n"/>
      <c r="H689" s="365" t="n"/>
      <c r="I689" s="193" t="n"/>
      <c r="J689" s="574" t="n"/>
      <c r="K689" s="573" t="n"/>
      <c r="L689" s="574" t="n"/>
      <c r="M689" s="573" t="n"/>
      <c r="N689" s="193" t="n"/>
      <c r="O689" s="465" t="n"/>
      <c r="P689" s="116" t="n"/>
      <c r="Q689" s="116" t="n"/>
      <c r="R689" s="465" t="n"/>
      <c r="S689" s="465" t="n"/>
      <c r="T689" s="465" t="n"/>
      <c r="U689" s="465" t="n"/>
      <c r="V689" s="465" t="n"/>
      <c r="W689" s="465" t="n"/>
      <c r="X689" s="465" t="n"/>
      <c r="Y689" s="465" t="n"/>
      <c r="Z689" s="465" t="n"/>
    </row>
    <row r="690" ht="9.75" customHeight="1" s="726">
      <c r="A690" s="465" t="n"/>
      <c r="B690" s="200" t="n"/>
      <c r="C690" s="465" t="n"/>
      <c r="D690" s="193" t="n"/>
      <c r="E690" s="200" t="n"/>
      <c r="F690" s="365" t="n"/>
      <c r="G690" s="200" t="n"/>
      <c r="H690" s="365" t="n"/>
      <c r="I690" s="193" t="n"/>
      <c r="J690" s="574" t="n"/>
      <c r="K690" s="573" t="n"/>
      <c r="L690" s="574" t="n"/>
      <c r="M690" s="573" t="n"/>
      <c r="N690" s="193" t="n"/>
      <c r="O690" s="465" t="n"/>
      <c r="P690" s="116" t="n"/>
      <c r="Q690" s="116" t="n"/>
      <c r="R690" s="465" t="n"/>
      <c r="S690" s="465" t="n"/>
      <c r="T690" s="465" t="n"/>
      <c r="U690" s="465" t="n"/>
      <c r="V690" s="465" t="n"/>
      <c r="W690" s="465" t="n"/>
      <c r="X690" s="465" t="n"/>
      <c r="Y690" s="465" t="n"/>
      <c r="Z690" s="465" t="n"/>
    </row>
    <row r="691" ht="9.75" customHeight="1" s="726">
      <c r="A691" s="465" t="n"/>
      <c r="B691" s="200" t="n"/>
      <c r="C691" s="465" t="n"/>
      <c r="D691" s="193" t="n"/>
      <c r="E691" s="200" t="n"/>
      <c r="F691" s="365" t="n"/>
      <c r="G691" s="200" t="n"/>
      <c r="H691" s="365" t="n"/>
      <c r="I691" s="193" t="n"/>
      <c r="J691" s="574" t="n"/>
      <c r="K691" s="573" t="n"/>
      <c r="L691" s="574" t="n"/>
      <c r="M691" s="573" t="n"/>
      <c r="N691" s="193" t="n"/>
      <c r="O691" s="465" t="n"/>
      <c r="P691" s="116" t="n"/>
      <c r="Q691" s="116" t="n"/>
      <c r="R691" s="465" t="n"/>
      <c r="S691" s="465" t="n"/>
      <c r="T691" s="465" t="n"/>
      <c r="U691" s="465" t="n"/>
      <c r="V691" s="465" t="n"/>
      <c r="W691" s="465" t="n"/>
      <c r="X691" s="465" t="n"/>
      <c r="Y691" s="465" t="n"/>
      <c r="Z691" s="465" t="n"/>
    </row>
    <row r="692" ht="9.75" customHeight="1" s="726">
      <c r="A692" s="465" t="n"/>
      <c r="B692" s="200" t="n"/>
      <c r="C692" s="465" t="n"/>
      <c r="D692" s="193" t="n"/>
      <c r="E692" s="200" t="n"/>
      <c r="F692" s="365" t="n"/>
      <c r="G692" s="200" t="n"/>
      <c r="H692" s="365" t="n"/>
      <c r="I692" s="193" t="n"/>
      <c r="J692" s="574" t="n"/>
      <c r="K692" s="573" t="n"/>
      <c r="L692" s="574" t="n"/>
      <c r="M692" s="573" t="n"/>
      <c r="N692" s="193" t="n"/>
      <c r="O692" s="465" t="n"/>
      <c r="P692" s="116" t="n"/>
      <c r="Q692" s="116" t="n"/>
      <c r="R692" s="465" t="n"/>
      <c r="S692" s="465" t="n"/>
      <c r="T692" s="465" t="n"/>
      <c r="U692" s="465" t="n"/>
      <c r="V692" s="465" t="n"/>
      <c r="W692" s="465" t="n"/>
      <c r="X692" s="465" t="n"/>
      <c r="Y692" s="465" t="n"/>
      <c r="Z692" s="465" t="n"/>
    </row>
    <row r="693" ht="9.75" customHeight="1" s="726">
      <c r="A693" s="465" t="n"/>
      <c r="B693" s="200" t="n"/>
      <c r="C693" s="465" t="n"/>
      <c r="D693" s="193" t="n"/>
      <c r="E693" s="200" t="n"/>
      <c r="F693" s="365" t="n"/>
      <c r="G693" s="200" t="n"/>
      <c r="H693" s="365" t="n"/>
      <c r="I693" s="193" t="n"/>
      <c r="J693" s="574" t="n"/>
      <c r="K693" s="573" t="n"/>
      <c r="L693" s="574" t="n"/>
      <c r="M693" s="573" t="n"/>
      <c r="N693" s="193" t="n"/>
      <c r="O693" s="465" t="n"/>
      <c r="P693" s="116" t="n"/>
      <c r="Q693" s="116" t="n"/>
      <c r="R693" s="465" t="n"/>
      <c r="S693" s="465" t="n"/>
      <c r="T693" s="465" t="n"/>
      <c r="U693" s="465" t="n"/>
      <c r="V693" s="465" t="n"/>
      <c r="W693" s="465" t="n"/>
      <c r="X693" s="465" t="n"/>
      <c r="Y693" s="465" t="n"/>
      <c r="Z693" s="465" t="n"/>
    </row>
    <row r="694" ht="9.75" customHeight="1" s="726">
      <c r="A694" s="465" t="n"/>
      <c r="B694" s="200" t="n"/>
      <c r="C694" s="465" t="n"/>
      <c r="D694" s="193" t="n"/>
      <c r="E694" s="200" t="n"/>
      <c r="F694" s="365" t="n"/>
      <c r="G694" s="200" t="n"/>
      <c r="H694" s="365" t="n"/>
      <c r="I694" s="193" t="n"/>
      <c r="J694" s="574" t="n"/>
      <c r="K694" s="573" t="n"/>
      <c r="L694" s="574" t="n"/>
      <c r="M694" s="573" t="n"/>
      <c r="N694" s="193" t="n"/>
      <c r="O694" s="465" t="n"/>
      <c r="P694" s="116" t="n"/>
      <c r="Q694" s="116" t="n"/>
      <c r="R694" s="465" t="n"/>
      <c r="S694" s="465" t="n"/>
      <c r="T694" s="465" t="n"/>
      <c r="U694" s="465" t="n"/>
      <c r="V694" s="465" t="n"/>
      <c r="W694" s="465" t="n"/>
      <c r="X694" s="465" t="n"/>
      <c r="Y694" s="465" t="n"/>
      <c r="Z694" s="465" t="n"/>
    </row>
    <row r="695" ht="9.75" customHeight="1" s="726">
      <c r="A695" s="465" t="n"/>
      <c r="B695" s="200" t="n"/>
      <c r="C695" s="465" t="n"/>
      <c r="D695" s="193" t="n"/>
      <c r="E695" s="200" t="n"/>
      <c r="F695" s="365" t="n"/>
      <c r="G695" s="200" t="n"/>
      <c r="H695" s="365" t="n"/>
      <c r="I695" s="193" t="n"/>
      <c r="J695" s="574" t="n"/>
      <c r="K695" s="573" t="n"/>
      <c r="L695" s="574" t="n"/>
      <c r="M695" s="573" t="n"/>
      <c r="N695" s="193" t="n"/>
      <c r="O695" s="465" t="n"/>
      <c r="P695" s="116" t="n"/>
      <c r="Q695" s="116" t="n"/>
      <c r="R695" s="465" t="n"/>
      <c r="S695" s="465" t="n"/>
      <c r="T695" s="465" t="n"/>
      <c r="U695" s="465" t="n"/>
      <c r="V695" s="465" t="n"/>
      <c r="W695" s="465" t="n"/>
      <c r="X695" s="465" t="n"/>
      <c r="Y695" s="465" t="n"/>
      <c r="Z695" s="465" t="n"/>
    </row>
    <row r="696" ht="9.75" customHeight="1" s="726">
      <c r="A696" s="465" t="n"/>
      <c r="B696" s="200" t="n"/>
      <c r="C696" s="465" t="n"/>
      <c r="D696" s="193" t="n"/>
      <c r="E696" s="200" t="n"/>
      <c r="F696" s="365" t="n"/>
      <c r="G696" s="200" t="n"/>
      <c r="H696" s="365" t="n"/>
      <c r="I696" s="193" t="n"/>
      <c r="J696" s="574" t="n"/>
      <c r="K696" s="573" t="n"/>
      <c r="L696" s="574" t="n"/>
      <c r="M696" s="573" t="n"/>
      <c r="N696" s="193" t="n"/>
      <c r="O696" s="465" t="n"/>
      <c r="P696" s="116" t="n"/>
      <c r="Q696" s="116" t="n"/>
      <c r="R696" s="465" t="n"/>
      <c r="S696" s="465" t="n"/>
      <c r="T696" s="465" t="n"/>
      <c r="U696" s="465" t="n"/>
      <c r="V696" s="465" t="n"/>
      <c r="W696" s="465" t="n"/>
      <c r="X696" s="465" t="n"/>
      <c r="Y696" s="465" t="n"/>
      <c r="Z696" s="465" t="n"/>
    </row>
    <row r="697" ht="9.75" customHeight="1" s="726">
      <c r="A697" s="465" t="n"/>
      <c r="B697" s="200" t="n"/>
      <c r="C697" s="465" t="n"/>
      <c r="D697" s="193" t="n"/>
      <c r="E697" s="200" t="n"/>
      <c r="F697" s="365" t="n"/>
      <c r="G697" s="200" t="n"/>
      <c r="H697" s="365" t="n"/>
      <c r="I697" s="193" t="n"/>
      <c r="J697" s="574" t="n"/>
      <c r="K697" s="573" t="n"/>
      <c r="L697" s="574" t="n"/>
      <c r="M697" s="573" t="n"/>
      <c r="N697" s="193" t="n"/>
      <c r="O697" s="465" t="n"/>
      <c r="P697" s="116" t="n"/>
      <c r="Q697" s="116" t="n"/>
      <c r="R697" s="465" t="n"/>
      <c r="S697" s="465" t="n"/>
      <c r="T697" s="465" t="n"/>
      <c r="U697" s="465" t="n"/>
      <c r="V697" s="465" t="n"/>
      <c r="W697" s="465" t="n"/>
      <c r="X697" s="465" t="n"/>
      <c r="Y697" s="465" t="n"/>
      <c r="Z697" s="465" t="n"/>
    </row>
    <row r="698" ht="9.75" customHeight="1" s="726">
      <c r="A698" s="465" t="n"/>
      <c r="B698" s="200" t="n"/>
      <c r="C698" s="465" t="n"/>
      <c r="D698" s="193" t="n"/>
      <c r="E698" s="200" t="n"/>
      <c r="F698" s="365" t="n"/>
      <c r="G698" s="200" t="n"/>
      <c r="H698" s="365" t="n"/>
      <c r="I698" s="193" t="n"/>
      <c r="J698" s="574" t="n"/>
      <c r="K698" s="573" t="n"/>
      <c r="L698" s="574" t="n"/>
      <c r="M698" s="573" t="n"/>
      <c r="N698" s="193" t="n"/>
      <c r="O698" s="465" t="n"/>
      <c r="P698" s="116" t="n"/>
      <c r="Q698" s="116" t="n"/>
      <c r="R698" s="465" t="n"/>
      <c r="S698" s="465" t="n"/>
      <c r="T698" s="465" t="n"/>
      <c r="U698" s="465" t="n"/>
      <c r="V698" s="465" t="n"/>
      <c r="W698" s="465" t="n"/>
      <c r="X698" s="465" t="n"/>
      <c r="Y698" s="465" t="n"/>
      <c r="Z698" s="465" t="n"/>
    </row>
    <row r="699" ht="9.75" customHeight="1" s="726">
      <c r="A699" s="465" t="n"/>
      <c r="B699" s="200" t="n"/>
      <c r="C699" s="465" t="n"/>
      <c r="D699" s="193" t="n"/>
      <c r="E699" s="200" t="n"/>
      <c r="F699" s="365" t="n"/>
      <c r="G699" s="200" t="n"/>
      <c r="H699" s="365" t="n"/>
      <c r="I699" s="193" t="n"/>
      <c r="J699" s="574" t="n"/>
      <c r="K699" s="573" t="n"/>
      <c r="L699" s="574" t="n"/>
      <c r="M699" s="573" t="n"/>
      <c r="N699" s="193" t="n"/>
      <c r="O699" s="465" t="n"/>
      <c r="P699" s="116" t="n"/>
      <c r="Q699" s="116" t="n"/>
      <c r="R699" s="465" t="n"/>
      <c r="S699" s="465" t="n"/>
      <c r="T699" s="465" t="n"/>
      <c r="U699" s="465" t="n"/>
      <c r="V699" s="465" t="n"/>
      <c r="W699" s="465" t="n"/>
      <c r="X699" s="465" t="n"/>
      <c r="Y699" s="465" t="n"/>
      <c r="Z699" s="465" t="n"/>
    </row>
    <row r="700" ht="9.75" customHeight="1" s="726">
      <c r="A700" s="465" t="n"/>
      <c r="B700" s="200" t="n"/>
      <c r="C700" s="465" t="n"/>
      <c r="D700" s="193" t="n"/>
      <c r="E700" s="200" t="n"/>
      <c r="F700" s="365" t="n"/>
      <c r="G700" s="200" t="n"/>
      <c r="H700" s="365" t="n"/>
      <c r="I700" s="193" t="n"/>
      <c r="J700" s="574" t="n"/>
      <c r="K700" s="573" t="n"/>
      <c r="L700" s="574" t="n"/>
      <c r="M700" s="573" t="n"/>
      <c r="N700" s="193" t="n"/>
      <c r="O700" s="465" t="n"/>
      <c r="P700" s="116" t="n"/>
      <c r="Q700" s="116" t="n"/>
      <c r="R700" s="465" t="n"/>
      <c r="S700" s="465" t="n"/>
      <c r="T700" s="465" t="n"/>
      <c r="U700" s="465" t="n"/>
      <c r="V700" s="465" t="n"/>
      <c r="W700" s="465" t="n"/>
      <c r="X700" s="465" t="n"/>
      <c r="Y700" s="465" t="n"/>
      <c r="Z700" s="465" t="n"/>
    </row>
    <row r="701" ht="9.75" customHeight="1" s="726">
      <c r="A701" s="465" t="n"/>
      <c r="B701" s="200" t="n"/>
      <c r="C701" s="465" t="n"/>
      <c r="D701" s="193" t="n"/>
      <c r="E701" s="200" t="n"/>
      <c r="F701" s="365" t="n"/>
      <c r="G701" s="200" t="n"/>
      <c r="H701" s="365" t="n"/>
      <c r="I701" s="193" t="n"/>
      <c r="J701" s="574" t="n"/>
      <c r="K701" s="573" t="n"/>
      <c r="L701" s="574" t="n"/>
      <c r="M701" s="573" t="n"/>
      <c r="N701" s="193" t="n"/>
      <c r="O701" s="465" t="n"/>
      <c r="P701" s="116" t="n"/>
      <c r="Q701" s="116" t="n"/>
      <c r="R701" s="465" t="n"/>
      <c r="S701" s="465" t="n"/>
      <c r="T701" s="465" t="n"/>
      <c r="U701" s="465" t="n"/>
      <c r="V701" s="465" t="n"/>
      <c r="W701" s="465" t="n"/>
      <c r="X701" s="465" t="n"/>
      <c r="Y701" s="465" t="n"/>
      <c r="Z701" s="465" t="n"/>
    </row>
    <row r="702" ht="9.75" customHeight="1" s="726">
      <c r="A702" s="465" t="n"/>
      <c r="B702" s="200" t="n"/>
      <c r="C702" s="465" t="n"/>
      <c r="D702" s="193" t="n"/>
      <c r="E702" s="200" t="n"/>
      <c r="F702" s="365" t="n"/>
      <c r="G702" s="200" t="n"/>
      <c r="H702" s="365" t="n"/>
      <c r="I702" s="193" t="n"/>
      <c r="J702" s="574" t="n"/>
      <c r="K702" s="573" t="n"/>
      <c r="L702" s="574" t="n"/>
      <c r="M702" s="573" t="n"/>
      <c r="N702" s="193" t="n"/>
      <c r="O702" s="465" t="n"/>
      <c r="P702" s="116" t="n"/>
      <c r="Q702" s="116" t="n"/>
      <c r="R702" s="465" t="n"/>
      <c r="S702" s="465" t="n"/>
      <c r="T702" s="465" t="n"/>
      <c r="U702" s="465" t="n"/>
      <c r="V702" s="465" t="n"/>
      <c r="W702" s="465" t="n"/>
      <c r="X702" s="465" t="n"/>
      <c r="Y702" s="465" t="n"/>
      <c r="Z702" s="465" t="n"/>
    </row>
    <row r="703" ht="9.75" customHeight="1" s="726">
      <c r="A703" s="465" t="n"/>
      <c r="B703" s="200" t="n"/>
      <c r="C703" s="465" t="n"/>
      <c r="D703" s="193" t="n"/>
      <c r="E703" s="200" t="n"/>
      <c r="F703" s="365" t="n"/>
      <c r="G703" s="200" t="n"/>
      <c r="H703" s="365" t="n"/>
      <c r="I703" s="193" t="n"/>
      <c r="J703" s="574" t="n"/>
      <c r="K703" s="573" t="n"/>
      <c r="L703" s="574" t="n"/>
      <c r="M703" s="573" t="n"/>
      <c r="N703" s="193" t="n"/>
      <c r="O703" s="465" t="n"/>
      <c r="P703" s="116" t="n"/>
      <c r="Q703" s="116" t="n"/>
      <c r="R703" s="465" t="n"/>
      <c r="S703" s="465" t="n"/>
      <c r="T703" s="465" t="n"/>
      <c r="U703" s="465" t="n"/>
      <c r="V703" s="465" t="n"/>
      <c r="W703" s="465" t="n"/>
      <c r="X703" s="465" t="n"/>
      <c r="Y703" s="465" t="n"/>
      <c r="Z703" s="465" t="n"/>
    </row>
    <row r="704" ht="9.75" customHeight="1" s="726">
      <c r="A704" s="465" t="n"/>
      <c r="B704" s="200" t="n"/>
      <c r="C704" s="465" t="n"/>
      <c r="D704" s="193" t="n"/>
      <c r="E704" s="200" t="n"/>
      <c r="F704" s="365" t="n"/>
      <c r="G704" s="200" t="n"/>
      <c r="H704" s="365" t="n"/>
      <c r="I704" s="193" t="n"/>
      <c r="J704" s="574" t="n"/>
      <c r="K704" s="573" t="n"/>
      <c r="L704" s="574" t="n"/>
      <c r="M704" s="573" t="n"/>
      <c r="N704" s="193" t="n"/>
      <c r="O704" s="465" t="n"/>
      <c r="P704" s="116" t="n"/>
      <c r="Q704" s="116" t="n"/>
      <c r="R704" s="465" t="n"/>
      <c r="S704" s="465" t="n"/>
      <c r="T704" s="465" t="n"/>
      <c r="U704" s="465" t="n"/>
      <c r="V704" s="465" t="n"/>
      <c r="W704" s="465" t="n"/>
      <c r="X704" s="465" t="n"/>
      <c r="Y704" s="465" t="n"/>
      <c r="Z704" s="465" t="n"/>
    </row>
    <row r="705" ht="9.75" customHeight="1" s="726">
      <c r="A705" s="465" t="n"/>
      <c r="B705" s="200" t="n"/>
      <c r="C705" s="465" t="n"/>
      <c r="D705" s="193" t="n"/>
      <c r="E705" s="200" t="n"/>
      <c r="F705" s="365" t="n"/>
      <c r="G705" s="200" t="n"/>
      <c r="H705" s="365" t="n"/>
      <c r="I705" s="193" t="n"/>
      <c r="J705" s="574" t="n"/>
      <c r="K705" s="573" t="n"/>
      <c r="L705" s="574" t="n"/>
      <c r="M705" s="573" t="n"/>
      <c r="N705" s="193" t="n"/>
      <c r="O705" s="465" t="n"/>
      <c r="P705" s="116" t="n"/>
      <c r="Q705" s="116" t="n"/>
      <c r="R705" s="465" t="n"/>
      <c r="S705" s="465" t="n"/>
      <c r="T705" s="465" t="n"/>
      <c r="U705" s="465" t="n"/>
      <c r="V705" s="465" t="n"/>
      <c r="W705" s="465" t="n"/>
      <c r="X705" s="465" t="n"/>
      <c r="Y705" s="465" t="n"/>
      <c r="Z705" s="465" t="n"/>
    </row>
    <row r="706" ht="9.75" customHeight="1" s="726">
      <c r="A706" s="465" t="n"/>
      <c r="B706" s="200" t="n"/>
      <c r="C706" s="465" t="n"/>
      <c r="D706" s="193" t="n"/>
      <c r="E706" s="200" t="n"/>
      <c r="F706" s="365" t="n"/>
      <c r="G706" s="200" t="n"/>
      <c r="H706" s="365" t="n"/>
      <c r="I706" s="193" t="n"/>
      <c r="J706" s="574" t="n"/>
      <c r="K706" s="573" t="n"/>
      <c r="L706" s="574" t="n"/>
      <c r="M706" s="573" t="n"/>
      <c r="N706" s="193" t="n"/>
      <c r="O706" s="465" t="n"/>
      <c r="P706" s="116" t="n"/>
      <c r="Q706" s="116" t="n"/>
      <c r="R706" s="465" t="n"/>
      <c r="S706" s="465" t="n"/>
      <c r="T706" s="465" t="n"/>
      <c r="U706" s="465" t="n"/>
      <c r="V706" s="465" t="n"/>
      <c r="W706" s="465" t="n"/>
      <c r="X706" s="465" t="n"/>
      <c r="Y706" s="465" t="n"/>
      <c r="Z706" s="465" t="n"/>
    </row>
    <row r="707" ht="9.75" customHeight="1" s="726">
      <c r="A707" s="465" t="n"/>
      <c r="B707" s="200" t="n"/>
      <c r="C707" s="465" t="n"/>
      <c r="D707" s="193" t="n"/>
      <c r="E707" s="200" t="n"/>
      <c r="F707" s="365" t="n"/>
      <c r="G707" s="200" t="n"/>
      <c r="H707" s="365" t="n"/>
      <c r="I707" s="193" t="n"/>
      <c r="J707" s="574" t="n"/>
      <c r="K707" s="573" t="n"/>
      <c r="L707" s="574" t="n"/>
      <c r="M707" s="573" t="n"/>
      <c r="N707" s="193" t="n"/>
      <c r="O707" s="465" t="n"/>
      <c r="P707" s="116" t="n"/>
      <c r="Q707" s="116" t="n"/>
      <c r="R707" s="465" t="n"/>
      <c r="S707" s="465" t="n"/>
      <c r="T707" s="465" t="n"/>
      <c r="U707" s="465" t="n"/>
      <c r="V707" s="465" t="n"/>
      <c r="W707" s="465" t="n"/>
      <c r="X707" s="465" t="n"/>
      <c r="Y707" s="465" t="n"/>
      <c r="Z707" s="465" t="n"/>
    </row>
    <row r="708" ht="9.75" customHeight="1" s="726">
      <c r="A708" s="465" t="n"/>
      <c r="B708" s="200" t="n"/>
      <c r="C708" s="465" t="n"/>
      <c r="D708" s="193" t="n"/>
      <c r="E708" s="200" t="n"/>
      <c r="F708" s="365" t="n"/>
      <c r="G708" s="200" t="n"/>
      <c r="H708" s="365" t="n"/>
      <c r="I708" s="193" t="n"/>
      <c r="J708" s="574" t="n"/>
      <c r="K708" s="573" t="n"/>
      <c r="L708" s="574" t="n"/>
      <c r="M708" s="573" t="n"/>
      <c r="N708" s="193" t="n"/>
      <c r="O708" s="465" t="n"/>
      <c r="P708" s="116" t="n"/>
      <c r="Q708" s="116" t="n"/>
      <c r="R708" s="465" t="n"/>
      <c r="S708" s="465" t="n"/>
      <c r="T708" s="465" t="n"/>
      <c r="U708" s="465" t="n"/>
      <c r="V708" s="465" t="n"/>
      <c r="W708" s="465" t="n"/>
      <c r="X708" s="465" t="n"/>
      <c r="Y708" s="465" t="n"/>
      <c r="Z708" s="465" t="n"/>
    </row>
    <row r="709" ht="9.75" customHeight="1" s="726">
      <c r="A709" s="465" t="n"/>
      <c r="B709" s="200" t="n"/>
      <c r="C709" s="465" t="n"/>
      <c r="D709" s="193" t="n"/>
      <c r="E709" s="200" t="n"/>
      <c r="F709" s="365" t="n"/>
      <c r="G709" s="200" t="n"/>
      <c r="H709" s="365" t="n"/>
      <c r="I709" s="193" t="n"/>
      <c r="J709" s="574" t="n"/>
      <c r="K709" s="573" t="n"/>
      <c r="L709" s="574" t="n"/>
      <c r="M709" s="573" t="n"/>
      <c r="N709" s="193" t="n"/>
      <c r="O709" s="465" t="n"/>
      <c r="P709" s="116" t="n"/>
      <c r="Q709" s="116" t="n"/>
      <c r="R709" s="465" t="n"/>
      <c r="S709" s="465" t="n"/>
      <c r="T709" s="465" t="n"/>
      <c r="U709" s="465" t="n"/>
      <c r="V709" s="465" t="n"/>
      <c r="W709" s="465" t="n"/>
      <c r="X709" s="465" t="n"/>
      <c r="Y709" s="465" t="n"/>
      <c r="Z709" s="465" t="n"/>
    </row>
    <row r="710" ht="9.75" customHeight="1" s="726">
      <c r="A710" s="465" t="n"/>
      <c r="B710" s="200" t="n"/>
      <c r="C710" s="465" t="n"/>
      <c r="D710" s="193" t="n"/>
      <c r="E710" s="200" t="n"/>
      <c r="F710" s="365" t="n"/>
      <c r="G710" s="200" t="n"/>
      <c r="H710" s="365" t="n"/>
      <c r="I710" s="193" t="n"/>
      <c r="J710" s="574" t="n"/>
      <c r="K710" s="573" t="n"/>
      <c r="L710" s="574" t="n"/>
      <c r="M710" s="573" t="n"/>
      <c r="N710" s="193" t="n"/>
      <c r="O710" s="465" t="n"/>
      <c r="P710" s="116" t="n"/>
      <c r="Q710" s="116" t="n"/>
      <c r="R710" s="465" t="n"/>
      <c r="S710" s="465" t="n"/>
      <c r="T710" s="465" t="n"/>
      <c r="U710" s="465" t="n"/>
      <c r="V710" s="465" t="n"/>
      <c r="W710" s="465" t="n"/>
      <c r="X710" s="465" t="n"/>
      <c r="Y710" s="465" t="n"/>
      <c r="Z710" s="465" t="n"/>
    </row>
    <row r="711" ht="9.75" customHeight="1" s="726">
      <c r="A711" s="465" t="n"/>
      <c r="B711" s="200" t="n"/>
      <c r="C711" s="465" t="n"/>
      <c r="D711" s="193" t="n"/>
      <c r="E711" s="200" t="n"/>
      <c r="F711" s="365" t="n"/>
      <c r="G711" s="200" t="n"/>
      <c r="H711" s="365" t="n"/>
      <c r="I711" s="193" t="n"/>
      <c r="J711" s="574" t="n"/>
      <c r="K711" s="573" t="n"/>
      <c r="L711" s="574" t="n"/>
      <c r="M711" s="573" t="n"/>
      <c r="N711" s="193" t="n"/>
      <c r="O711" s="465" t="n"/>
      <c r="P711" s="116" t="n"/>
      <c r="Q711" s="116" t="n"/>
      <c r="R711" s="465" t="n"/>
      <c r="S711" s="465" t="n"/>
      <c r="T711" s="465" t="n"/>
      <c r="U711" s="465" t="n"/>
      <c r="V711" s="465" t="n"/>
      <c r="W711" s="465" t="n"/>
      <c r="X711" s="465" t="n"/>
      <c r="Y711" s="465" t="n"/>
      <c r="Z711" s="465" t="n"/>
    </row>
    <row r="712" ht="9.75" customHeight="1" s="726">
      <c r="A712" s="465" t="n"/>
      <c r="B712" s="200" t="n"/>
      <c r="C712" s="465" t="n"/>
      <c r="D712" s="193" t="n"/>
      <c r="E712" s="200" t="n"/>
      <c r="F712" s="365" t="n"/>
      <c r="G712" s="200" t="n"/>
      <c r="H712" s="365" t="n"/>
      <c r="I712" s="193" t="n"/>
      <c r="J712" s="574" t="n"/>
      <c r="K712" s="573" t="n"/>
      <c r="L712" s="574" t="n"/>
      <c r="M712" s="573" t="n"/>
      <c r="N712" s="193" t="n"/>
      <c r="O712" s="465" t="n"/>
      <c r="P712" s="116" t="n"/>
      <c r="Q712" s="116" t="n"/>
      <c r="R712" s="465" t="n"/>
      <c r="S712" s="465" t="n"/>
      <c r="T712" s="465" t="n"/>
      <c r="U712" s="465" t="n"/>
      <c r="V712" s="465" t="n"/>
      <c r="W712" s="465" t="n"/>
      <c r="X712" s="465" t="n"/>
      <c r="Y712" s="465" t="n"/>
      <c r="Z712" s="465" t="n"/>
    </row>
    <row r="713" ht="9.75" customHeight="1" s="726">
      <c r="A713" s="465" t="n"/>
      <c r="B713" s="200" t="n"/>
      <c r="C713" s="465" t="n"/>
      <c r="D713" s="193" t="n"/>
      <c r="E713" s="200" t="n"/>
      <c r="F713" s="365" t="n"/>
      <c r="G713" s="200" t="n"/>
      <c r="H713" s="365" t="n"/>
      <c r="I713" s="193" t="n"/>
      <c r="J713" s="574" t="n"/>
      <c r="K713" s="573" t="n"/>
      <c r="L713" s="574" t="n"/>
      <c r="M713" s="573" t="n"/>
      <c r="N713" s="193" t="n"/>
      <c r="O713" s="465" t="n"/>
      <c r="P713" s="116" t="n"/>
      <c r="Q713" s="116" t="n"/>
      <c r="R713" s="465" t="n"/>
      <c r="S713" s="465" t="n"/>
      <c r="T713" s="465" t="n"/>
      <c r="U713" s="465" t="n"/>
      <c r="V713" s="465" t="n"/>
      <c r="W713" s="465" t="n"/>
      <c r="X713" s="465" t="n"/>
      <c r="Y713" s="465" t="n"/>
      <c r="Z713" s="465" t="n"/>
    </row>
    <row r="714" ht="9.75" customHeight="1" s="726">
      <c r="A714" s="465" t="n"/>
      <c r="B714" s="200" t="n"/>
      <c r="C714" s="465" t="n"/>
      <c r="D714" s="193" t="n"/>
      <c r="E714" s="200" t="n"/>
      <c r="F714" s="365" t="n"/>
      <c r="G714" s="200" t="n"/>
      <c r="H714" s="365" t="n"/>
      <c r="I714" s="193" t="n"/>
      <c r="J714" s="574" t="n"/>
      <c r="K714" s="573" t="n"/>
      <c r="L714" s="574" t="n"/>
      <c r="M714" s="573" t="n"/>
      <c r="N714" s="193" t="n"/>
      <c r="O714" s="465" t="n"/>
      <c r="P714" s="116" t="n"/>
      <c r="Q714" s="116" t="n"/>
      <c r="R714" s="465" t="n"/>
      <c r="S714" s="465" t="n"/>
      <c r="T714" s="465" t="n"/>
      <c r="U714" s="465" t="n"/>
      <c r="V714" s="465" t="n"/>
      <c r="W714" s="465" t="n"/>
      <c r="X714" s="465" t="n"/>
      <c r="Y714" s="465" t="n"/>
      <c r="Z714" s="465" t="n"/>
    </row>
    <row r="715" ht="9.75" customHeight="1" s="726">
      <c r="A715" s="465" t="n"/>
      <c r="B715" s="200" t="n"/>
      <c r="C715" s="465" t="n"/>
      <c r="D715" s="193" t="n"/>
      <c r="E715" s="200" t="n"/>
      <c r="F715" s="365" t="n"/>
      <c r="G715" s="200" t="n"/>
      <c r="H715" s="365" t="n"/>
      <c r="I715" s="193" t="n"/>
      <c r="J715" s="574" t="n"/>
      <c r="K715" s="573" t="n"/>
      <c r="L715" s="574" t="n"/>
      <c r="M715" s="573" t="n"/>
      <c r="N715" s="193" t="n"/>
      <c r="O715" s="465" t="n"/>
      <c r="P715" s="116" t="n"/>
      <c r="Q715" s="116" t="n"/>
      <c r="R715" s="465" t="n"/>
      <c r="S715" s="465" t="n"/>
      <c r="T715" s="465" t="n"/>
      <c r="U715" s="465" t="n"/>
      <c r="V715" s="465" t="n"/>
      <c r="W715" s="465" t="n"/>
      <c r="X715" s="465" t="n"/>
      <c r="Y715" s="465" t="n"/>
      <c r="Z715" s="465" t="n"/>
    </row>
    <row r="716" ht="9.75" customHeight="1" s="726">
      <c r="A716" s="465" t="n"/>
      <c r="B716" s="200" t="n"/>
      <c r="C716" s="465" t="n"/>
      <c r="D716" s="193" t="n"/>
      <c r="E716" s="200" t="n"/>
      <c r="F716" s="365" t="n"/>
      <c r="G716" s="200" t="n"/>
      <c r="H716" s="365" t="n"/>
      <c r="I716" s="193" t="n"/>
      <c r="J716" s="574" t="n"/>
      <c r="K716" s="573" t="n"/>
      <c r="L716" s="574" t="n"/>
      <c r="M716" s="573" t="n"/>
      <c r="N716" s="193" t="n"/>
      <c r="O716" s="465" t="n"/>
      <c r="P716" s="116" t="n"/>
      <c r="Q716" s="116" t="n"/>
      <c r="R716" s="465" t="n"/>
      <c r="S716" s="465" t="n"/>
      <c r="T716" s="465" t="n"/>
      <c r="U716" s="465" t="n"/>
      <c r="V716" s="465" t="n"/>
      <c r="W716" s="465" t="n"/>
      <c r="X716" s="465" t="n"/>
      <c r="Y716" s="465" t="n"/>
      <c r="Z716" s="465" t="n"/>
    </row>
    <row r="717" ht="9.75" customHeight="1" s="726">
      <c r="A717" s="465" t="n"/>
      <c r="B717" s="200" t="n"/>
      <c r="C717" s="465" t="n"/>
      <c r="D717" s="193" t="n"/>
      <c r="E717" s="200" t="n"/>
      <c r="F717" s="365" t="n"/>
      <c r="G717" s="200" t="n"/>
      <c r="H717" s="365" t="n"/>
      <c r="I717" s="193" t="n"/>
      <c r="J717" s="574" t="n"/>
      <c r="K717" s="573" t="n"/>
      <c r="L717" s="574" t="n"/>
      <c r="M717" s="573" t="n"/>
      <c r="N717" s="193" t="n"/>
      <c r="O717" s="465" t="n"/>
      <c r="P717" s="116" t="n"/>
      <c r="Q717" s="116" t="n"/>
      <c r="R717" s="465" t="n"/>
      <c r="S717" s="465" t="n"/>
      <c r="T717" s="465" t="n"/>
      <c r="U717" s="465" t="n"/>
      <c r="V717" s="465" t="n"/>
      <c r="W717" s="465" t="n"/>
      <c r="X717" s="465" t="n"/>
      <c r="Y717" s="465" t="n"/>
      <c r="Z717" s="465" t="n"/>
    </row>
    <row r="718" ht="9.75" customHeight="1" s="726">
      <c r="A718" s="465" t="n"/>
      <c r="B718" s="200" t="n"/>
      <c r="C718" s="465" t="n"/>
      <c r="D718" s="193" t="n"/>
      <c r="E718" s="200" t="n"/>
      <c r="F718" s="365" t="n"/>
      <c r="G718" s="200" t="n"/>
      <c r="H718" s="365" t="n"/>
      <c r="I718" s="193" t="n"/>
      <c r="J718" s="574" t="n"/>
      <c r="K718" s="573" t="n"/>
      <c r="L718" s="574" t="n"/>
      <c r="M718" s="573" t="n"/>
      <c r="N718" s="193" t="n"/>
      <c r="O718" s="465" t="n"/>
      <c r="P718" s="116" t="n"/>
      <c r="Q718" s="116" t="n"/>
      <c r="R718" s="465" t="n"/>
      <c r="S718" s="465" t="n"/>
      <c r="T718" s="465" t="n"/>
      <c r="U718" s="465" t="n"/>
      <c r="V718" s="465" t="n"/>
      <c r="W718" s="465" t="n"/>
      <c r="X718" s="465" t="n"/>
      <c r="Y718" s="465" t="n"/>
      <c r="Z718" s="465" t="n"/>
    </row>
    <row r="719" ht="9.75" customHeight="1" s="726">
      <c r="A719" s="465" t="n"/>
      <c r="B719" s="200" t="n"/>
      <c r="C719" s="465" t="n"/>
      <c r="D719" s="193" t="n"/>
      <c r="E719" s="200" t="n"/>
      <c r="F719" s="365" t="n"/>
      <c r="G719" s="200" t="n"/>
      <c r="H719" s="365" t="n"/>
      <c r="I719" s="193" t="n"/>
      <c r="J719" s="574" t="n"/>
      <c r="K719" s="573" t="n"/>
      <c r="L719" s="574" t="n"/>
      <c r="M719" s="573" t="n"/>
      <c r="N719" s="193" t="n"/>
      <c r="O719" s="465" t="n"/>
      <c r="P719" s="116" t="n"/>
      <c r="Q719" s="116" t="n"/>
      <c r="R719" s="465" t="n"/>
      <c r="S719" s="465" t="n"/>
      <c r="T719" s="465" t="n"/>
      <c r="U719" s="465" t="n"/>
      <c r="V719" s="465" t="n"/>
      <c r="W719" s="465" t="n"/>
      <c r="X719" s="465" t="n"/>
      <c r="Y719" s="465" t="n"/>
      <c r="Z719" s="465" t="n"/>
    </row>
    <row r="720" ht="9.75" customHeight="1" s="726">
      <c r="A720" s="465" t="n"/>
      <c r="B720" s="200" t="n"/>
      <c r="C720" s="465" t="n"/>
      <c r="D720" s="193" t="n"/>
      <c r="E720" s="200" t="n"/>
      <c r="F720" s="365" t="n"/>
      <c r="G720" s="200" t="n"/>
      <c r="H720" s="365" t="n"/>
      <c r="I720" s="193" t="n"/>
      <c r="J720" s="574" t="n"/>
      <c r="K720" s="573" t="n"/>
      <c r="L720" s="574" t="n"/>
      <c r="M720" s="573" t="n"/>
      <c r="N720" s="193" t="n"/>
      <c r="O720" s="465" t="n"/>
      <c r="P720" s="116" t="n"/>
      <c r="Q720" s="116" t="n"/>
      <c r="R720" s="465" t="n"/>
      <c r="S720" s="465" t="n"/>
      <c r="T720" s="465" t="n"/>
      <c r="U720" s="465" t="n"/>
      <c r="V720" s="465" t="n"/>
      <c r="W720" s="465" t="n"/>
      <c r="X720" s="465" t="n"/>
      <c r="Y720" s="465" t="n"/>
      <c r="Z720" s="465" t="n"/>
    </row>
    <row r="721" ht="9.75" customHeight="1" s="726">
      <c r="A721" s="465" t="n"/>
      <c r="B721" s="200" t="n"/>
      <c r="C721" s="465" t="n"/>
      <c r="D721" s="193" t="n"/>
      <c r="E721" s="200" t="n"/>
      <c r="F721" s="365" t="n"/>
      <c r="G721" s="200" t="n"/>
      <c r="H721" s="365" t="n"/>
      <c r="I721" s="193" t="n"/>
      <c r="J721" s="574" t="n"/>
      <c r="K721" s="573" t="n"/>
      <c r="L721" s="574" t="n"/>
      <c r="M721" s="573" t="n"/>
      <c r="N721" s="193" t="n"/>
      <c r="O721" s="465" t="n"/>
      <c r="P721" s="116" t="n"/>
      <c r="Q721" s="116" t="n"/>
      <c r="R721" s="465" t="n"/>
      <c r="S721" s="465" t="n"/>
      <c r="T721" s="465" t="n"/>
      <c r="U721" s="465" t="n"/>
      <c r="V721" s="465" t="n"/>
      <c r="W721" s="465" t="n"/>
      <c r="X721" s="465" t="n"/>
      <c r="Y721" s="465" t="n"/>
      <c r="Z721" s="465" t="n"/>
    </row>
    <row r="722" ht="9.75" customHeight="1" s="726">
      <c r="A722" s="465" t="n"/>
      <c r="B722" s="200" t="n"/>
      <c r="C722" s="465" t="n"/>
      <c r="D722" s="193" t="n"/>
      <c r="E722" s="200" t="n"/>
      <c r="F722" s="365" t="n"/>
      <c r="G722" s="200" t="n"/>
      <c r="H722" s="365" t="n"/>
      <c r="I722" s="193" t="n"/>
      <c r="J722" s="574" t="n"/>
      <c r="K722" s="573" t="n"/>
      <c r="L722" s="574" t="n"/>
      <c r="M722" s="573" t="n"/>
      <c r="N722" s="193" t="n"/>
      <c r="O722" s="465" t="n"/>
      <c r="P722" s="116" t="n"/>
      <c r="Q722" s="116" t="n"/>
      <c r="R722" s="465" t="n"/>
      <c r="S722" s="465" t="n"/>
      <c r="T722" s="465" t="n"/>
      <c r="U722" s="465" t="n"/>
      <c r="V722" s="465" t="n"/>
      <c r="W722" s="465" t="n"/>
      <c r="X722" s="465" t="n"/>
      <c r="Y722" s="465" t="n"/>
      <c r="Z722" s="465" t="n"/>
    </row>
    <row r="723" ht="9.75" customHeight="1" s="726">
      <c r="A723" s="465" t="n"/>
      <c r="B723" s="200" t="n"/>
      <c r="C723" s="465" t="n"/>
      <c r="D723" s="193" t="n"/>
      <c r="E723" s="200" t="n"/>
      <c r="F723" s="365" t="n"/>
      <c r="G723" s="200" t="n"/>
      <c r="H723" s="365" t="n"/>
      <c r="I723" s="193" t="n"/>
      <c r="J723" s="574" t="n"/>
      <c r="K723" s="573" t="n"/>
      <c r="L723" s="574" t="n"/>
      <c r="M723" s="573" t="n"/>
      <c r="N723" s="193" t="n"/>
      <c r="O723" s="465" t="n"/>
      <c r="P723" s="116" t="n"/>
      <c r="Q723" s="116" t="n"/>
      <c r="R723" s="465" t="n"/>
      <c r="S723" s="465" t="n"/>
      <c r="T723" s="465" t="n"/>
      <c r="U723" s="465" t="n"/>
      <c r="V723" s="465" t="n"/>
      <c r="W723" s="465" t="n"/>
      <c r="X723" s="465" t="n"/>
      <c r="Y723" s="465" t="n"/>
      <c r="Z723" s="465" t="n"/>
    </row>
    <row r="724" ht="9.75" customHeight="1" s="726">
      <c r="A724" s="465" t="n"/>
      <c r="B724" s="200" t="n"/>
      <c r="C724" s="465" t="n"/>
      <c r="D724" s="193" t="n"/>
      <c r="E724" s="200" t="n"/>
      <c r="F724" s="365" t="n"/>
      <c r="G724" s="200" t="n"/>
      <c r="H724" s="365" t="n"/>
      <c r="I724" s="193" t="n"/>
      <c r="J724" s="574" t="n"/>
      <c r="K724" s="573" t="n"/>
      <c r="L724" s="574" t="n"/>
      <c r="M724" s="573" t="n"/>
      <c r="N724" s="193" t="n"/>
      <c r="O724" s="465" t="n"/>
      <c r="P724" s="116" t="n"/>
      <c r="Q724" s="116" t="n"/>
      <c r="R724" s="465" t="n"/>
      <c r="S724" s="465" t="n"/>
      <c r="T724" s="465" t="n"/>
      <c r="U724" s="465" t="n"/>
      <c r="V724" s="465" t="n"/>
      <c r="W724" s="465" t="n"/>
      <c r="X724" s="465" t="n"/>
      <c r="Y724" s="465" t="n"/>
      <c r="Z724" s="465" t="n"/>
    </row>
    <row r="725" ht="9.75" customHeight="1" s="726">
      <c r="A725" s="465" t="n"/>
      <c r="B725" s="200" t="n"/>
      <c r="C725" s="465" t="n"/>
      <c r="D725" s="193" t="n"/>
      <c r="E725" s="200" t="n"/>
      <c r="F725" s="365" t="n"/>
      <c r="G725" s="200" t="n"/>
      <c r="H725" s="365" t="n"/>
      <c r="I725" s="193" t="n"/>
      <c r="J725" s="574" t="n"/>
      <c r="K725" s="573" t="n"/>
      <c r="L725" s="574" t="n"/>
      <c r="M725" s="573" t="n"/>
      <c r="N725" s="193" t="n"/>
      <c r="O725" s="465" t="n"/>
      <c r="P725" s="116" t="n"/>
      <c r="Q725" s="116" t="n"/>
      <c r="R725" s="465" t="n"/>
      <c r="S725" s="465" t="n"/>
      <c r="T725" s="465" t="n"/>
      <c r="U725" s="465" t="n"/>
      <c r="V725" s="465" t="n"/>
      <c r="W725" s="465" t="n"/>
      <c r="X725" s="465" t="n"/>
      <c r="Y725" s="465" t="n"/>
      <c r="Z725" s="465" t="n"/>
    </row>
    <row r="726" ht="9.75" customHeight="1" s="726">
      <c r="A726" s="465" t="n"/>
      <c r="B726" s="200" t="n"/>
      <c r="C726" s="465" t="n"/>
      <c r="D726" s="193" t="n"/>
      <c r="E726" s="200" t="n"/>
      <c r="F726" s="365" t="n"/>
      <c r="G726" s="200" t="n"/>
      <c r="H726" s="365" t="n"/>
      <c r="I726" s="193" t="n"/>
      <c r="J726" s="574" t="n"/>
      <c r="K726" s="573" t="n"/>
      <c r="L726" s="574" t="n"/>
      <c r="M726" s="573" t="n"/>
      <c r="N726" s="193" t="n"/>
      <c r="O726" s="465" t="n"/>
      <c r="P726" s="116" t="n"/>
      <c r="Q726" s="116" t="n"/>
      <c r="R726" s="465" t="n"/>
      <c r="S726" s="465" t="n"/>
      <c r="T726" s="465" t="n"/>
      <c r="U726" s="465" t="n"/>
      <c r="V726" s="465" t="n"/>
      <c r="W726" s="465" t="n"/>
      <c r="X726" s="465" t="n"/>
      <c r="Y726" s="465" t="n"/>
      <c r="Z726" s="465" t="n"/>
    </row>
    <row r="727" ht="9.75" customHeight="1" s="726">
      <c r="A727" s="465" t="n"/>
      <c r="B727" s="200" t="n"/>
      <c r="C727" s="465" t="n"/>
      <c r="D727" s="193" t="n"/>
      <c r="E727" s="200" t="n"/>
      <c r="F727" s="365" t="n"/>
      <c r="G727" s="200" t="n"/>
      <c r="H727" s="365" t="n"/>
      <c r="I727" s="193" t="n"/>
      <c r="J727" s="574" t="n"/>
      <c r="K727" s="573" t="n"/>
      <c r="L727" s="574" t="n"/>
      <c r="M727" s="573" t="n"/>
      <c r="N727" s="193" t="n"/>
      <c r="O727" s="465" t="n"/>
      <c r="P727" s="116" t="n"/>
      <c r="Q727" s="116" t="n"/>
      <c r="R727" s="465" t="n"/>
      <c r="S727" s="465" t="n"/>
      <c r="T727" s="465" t="n"/>
      <c r="U727" s="465" t="n"/>
      <c r="V727" s="465" t="n"/>
      <c r="W727" s="465" t="n"/>
      <c r="X727" s="465" t="n"/>
      <c r="Y727" s="465" t="n"/>
      <c r="Z727" s="465" t="n"/>
    </row>
    <row r="728" ht="9.75" customHeight="1" s="726">
      <c r="A728" s="465" t="n"/>
      <c r="B728" s="200" t="n"/>
      <c r="C728" s="465" t="n"/>
      <c r="D728" s="193" t="n"/>
      <c r="E728" s="200" t="n"/>
      <c r="F728" s="365" t="n"/>
      <c r="G728" s="200" t="n"/>
      <c r="H728" s="365" t="n"/>
      <c r="I728" s="193" t="n"/>
      <c r="J728" s="574" t="n"/>
      <c r="K728" s="573" t="n"/>
      <c r="L728" s="574" t="n"/>
      <c r="M728" s="573" t="n"/>
      <c r="N728" s="193" t="n"/>
      <c r="O728" s="465" t="n"/>
      <c r="P728" s="116" t="n"/>
      <c r="Q728" s="116" t="n"/>
      <c r="R728" s="465" t="n"/>
      <c r="S728" s="465" t="n"/>
      <c r="T728" s="465" t="n"/>
      <c r="U728" s="465" t="n"/>
      <c r="V728" s="465" t="n"/>
      <c r="W728" s="465" t="n"/>
      <c r="X728" s="465" t="n"/>
      <c r="Y728" s="465" t="n"/>
      <c r="Z728" s="465" t="n"/>
    </row>
    <row r="729" ht="9.75" customHeight="1" s="726">
      <c r="A729" s="465" t="n"/>
      <c r="B729" s="200" t="n"/>
      <c r="C729" s="465" t="n"/>
      <c r="D729" s="193" t="n"/>
      <c r="E729" s="200" t="n"/>
      <c r="F729" s="365" t="n"/>
      <c r="G729" s="200" t="n"/>
      <c r="H729" s="365" t="n"/>
      <c r="I729" s="193" t="n"/>
      <c r="J729" s="574" t="n"/>
      <c r="K729" s="573" t="n"/>
      <c r="L729" s="574" t="n"/>
      <c r="M729" s="573" t="n"/>
      <c r="N729" s="193" t="n"/>
      <c r="O729" s="465" t="n"/>
      <c r="P729" s="116" t="n"/>
      <c r="Q729" s="116" t="n"/>
      <c r="R729" s="465" t="n"/>
      <c r="S729" s="465" t="n"/>
      <c r="T729" s="465" t="n"/>
      <c r="U729" s="465" t="n"/>
      <c r="V729" s="465" t="n"/>
      <c r="W729" s="465" t="n"/>
      <c r="X729" s="465" t="n"/>
      <c r="Y729" s="465" t="n"/>
      <c r="Z729" s="465" t="n"/>
    </row>
    <row r="730" ht="9.75" customHeight="1" s="726">
      <c r="A730" s="465" t="n"/>
      <c r="B730" s="200" t="n"/>
      <c r="C730" s="465" t="n"/>
      <c r="D730" s="193" t="n"/>
      <c r="E730" s="200" t="n"/>
      <c r="F730" s="365" t="n"/>
      <c r="G730" s="200" t="n"/>
      <c r="H730" s="365" t="n"/>
      <c r="I730" s="193" t="n"/>
      <c r="J730" s="574" t="n"/>
      <c r="K730" s="573" t="n"/>
      <c r="L730" s="574" t="n"/>
      <c r="M730" s="573" t="n"/>
      <c r="N730" s="193" t="n"/>
      <c r="O730" s="465" t="n"/>
      <c r="P730" s="116" t="n"/>
      <c r="Q730" s="116" t="n"/>
      <c r="R730" s="465" t="n"/>
      <c r="S730" s="465" t="n"/>
      <c r="T730" s="465" t="n"/>
      <c r="U730" s="465" t="n"/>
      <c r="V730" s="465" t="n"/>
      <c r="W730" s="465" t="n"/>
      <c r="X730" s="465" t="n"/>
      <c r="Y730" s="465" t="n"/>
      <c r="Z730" s="465" t="n"/>
    </row>
    <row r="731" ht="9.75" customHeight="1" s="726">
      <c r="A731" s="465" t="n"/>
      <c r="B731" s="200" t="n"/>
      <c r="C731" s="465" t="n"/>
      <c r="D731" s="193" t="n"/>
      <c r="E731" s="200" t="n"/>
      <c r="F731" s="365" t="n"/>
      <c r="G731" s="200" t="n"/>
      <c r="H731" s="365" t="n"/>
      <c r="I731" s="193" t="n"/>
      <c r="J731" s="574" t="n"/>
      <c r="K731" s="573" t="n"/>
      <c r="L731" s="574" t="n"/>
      <c r="M731" s="573" t="n"/>
      <c r="N731" s="193" t="n"/>
      <c r="O731" s="465" t="n"/>
      <c r="P731" s="116" t="n"/>
      <c r="Q731" s="116" t="n"/>
      <c r="R731" s="465" t="n"/>
      <c r="S731" s="465" t="n"/>
      <c r="T731" s="465" t="n"/>
      <c r="U731" s="465" t="n"/>
      <c r="V731" s="465" t="n"/>
      <c r="W731" s="465" t="n"/>
      <c r="X731" s="465" t="n"/>
      <c r="Y731" s="465" t="n"/>
      <c r="Z731" s="465" t="n"/>
    </row>
    <row r="732" ht="9.75" customHeight="1" s="726">
      <c r="A732" s="465" t="n"/>
      <c r="B732" s="200" t="n"/>
      <c r="C732" s="465" t="n"/>
      <c r="D732" s="193" t="n"/>
      <c r="E732" s="200" t="n"/>
      <c r="F732" s="365" t="n"/>
      <c r="G732" s="200" t="n"/>
      <c r="H732" s="365" t="n"/>
      <c r="I732" s="193" t="n"/>
      <c r="J732" s="574" t="n"/>
      <c r="K732" s="573" t="n"/>
      <c r="L732" s="574" t="n"/>
      <c r="M732" s="573" t="n"/>
      <c r="N732" s="193" t="n"/>
      <c r="O732" s="465" t="n"/>
      <c r="P732" s="116" t="n"/>
      <c r="Q732" s="116" t="n"/>
      <c r="R732" s="465" t="n"/>
      <c r="S732" s="465" t="n"/>
      <c r="T732" s="465" t="n"/>
      <c r="U732" s="465" t="n"/>
      <c r="V732" s="465" t="n"/>
      <c r="W732" s="465" t="n"/>
      <c r="X732" s="465" t="n"/>
      <c r="Y732" s="465" t="n"/>
      <c r="Z732" s="465" t="n"/>
    </row>
    <row r="733" ht="9.75" customHeight="1" s="726">
      <c r="A733" s="465" t="n"/>
      <c r="B733" s="200" t="n"/>
      <c r="C733" s="465" t="n"/>
      <c r="D733" s="193" t="n"/>
      <c r="E733" s="200" t="n"/>
      <c r="F733" s="365" t="n"/>
      <c r="G733" s="200" t="n"/>
      <c r="H733" s="365" t="n"/>
      <c r="I733" s="193" t="n"/>
      <c r="J733" s="574" t="n"/>
      <c r="K733" s="573" t="n"/>
      <c r="L733" s="574" t="n"/>
      <c r="M733" s="573" t="n"/>
      <c r="N733" s="193" t="n"/>
      <c r="O733" s="465" t="n"/>
      <c r="P733" s="116" t="n"/>
      <c r="Q733" s="116" t="n"/>
      <c r="R733" s="465" t="n"/>
      <c r="S733" s="465" t="n"/>
      <c r="T733" s="465" t="n"/>
      <c r="U733" s="465" t="n"/>
      <c r="V733" s="465" t="n"/>
      <c r="W733" s="465" t="n"/>
      <c r="X733" s="465" t="n"/>
      <c r="Y733" s="465" t="n"/>
      <c r="Z733" s="465" t="n"/>
    </row>
    <row r="734" ht="9.75" customHeight="1" s="726">
      <c r="A734" s="465" t="n"/>
      <c r="B734" s="200" t="n"/>
      <c r="C734" s="465" t="n"/>
      <c r="D734" s="193" t="n"/>
      <c r="E734" s="200" t="n"/>
      <c r="F734" s="365" t="n"/>
      <c r="G734" s="200" t="n"/>
      <c r="H734" s="365" t="n"/>
      <c r="I734" s="193" t="n"/>
      <c r="J734" s="574" t="n"/>
      <c r="K734" s="573" t="n"/>
      <c r="L734" s="574" t="n"/>
      <c r="M734" s="573" t="n"/>
      <c r="N734" s="193" t="n"/>
      <c r="O734" s="465" t="n"/>
      <c r="P734" s="116" t="n"/>
      <c r="Q734" s="116" t="n"/>
      <c r="R734" s="465" t="n"/>
      <c r="S734" s="465" t="n"/>
      <c r="T734" s="465" t="n"/>
      <c r="U734" s="465" t="n"/>
      <c r="V734" s="465" t="n"/>
      <c r="W734" s="465" t="n"/>
      <c r="X734" s="465" t="n"/>
      <c r="Y734" s="465" t="n"/>
      <c r="Z734" s="465" t="n"/>
    </row>
    <row r="735" ht="9.75" customHeight="1" s="726">
      <c r="A735" s="465" t="n"/>
      <c r="B735" s="200" t="n"/>
      <c r="C735" s="465" t="n"/>
      <c r="D735" s="193" t="n"/>
      <c r="E735" s="200" t="n"/>
      <c r="F735" s="365" t="n"/>
      <c r="G735" s="200" t="n"/>
      <c r="H735" s="365" t="n"/>
      <c r="I735" s="193" t="n"/>
      <c r="J735" s="574" t="n"/>
      <c r="K735" s="573" t="n"/>
      <c r="L735" s="574" t="n"/>
      <c r="M735" s="573" t="n"/>
      <c r="N735" s="193" t="n"/>
      <c r="O735" s="465" t="n"/>
      <c r="P735" s="116" t="n"/>
      <c r="Q735" s="116" t="n"/>
      <c r="R735" s="465" t="n"/>
      <c r="S735" s="465" t="n"/>
      <c r="T735" s="465" t="n"/>
      <c r="U735" s="465" t="n"/>
      <c r="V735" s="465" t="n"/>
      <c r="W735" s="465" t="n"/>
      <c r="X735" s="465" t="n"/>
      <c r="Y735" s="465" t="n"/>
      <c r="Z735" s="465" t="n"/>
    </row>
    <row r="736" ht="9.75" customHeight="1" s="726">
      <c r="A736" s="465" t="n"/>
      <c r="B736" s="200" t="n"/>
      <c r="C736" s="465" t="n"/>
      <c r="D736" s="193" t="n"/>
      <c r="E736" s="200" t="n"/>
      <c r="F736" s="365" t="n"/>
      <c r="G736" s="200" t="n"/>
      <c r="H736" s="365" t="n"/>
      <c r="I736" s="193" t="n"/>
      <c r="J736" s="574" t="n"/>
      <c r="K736" s="573" t="n"/>
      <c r="L736" s="574" t="n"/>
      <c r="M736" s="573" t="n"/>
      <c r="N736" s="193" t="n"/>
      <c r="O736" s="465" t="n"/>
      <c r="P736" s="116" t="n"/>
      <c r="Q736" s="116" t="n"/>
      <c r="R736" s="465" t="n"/>
      <c r="S736" s="465" t="n"/>
      <c r="T736" s="465" t="n"/>
      <c r="U736" s="465" t="n"/>
      <c r="V736" s="465" t="n"/>
      <c r="W736" s="465" t="n"/>
      <c r="X736" s="465" t="n"/>
      <c r="Y736" s="465" t="n"/>
      <c r="Z736" s="465" t="n"/>
    </row>
    <row r="737" ht="9.75" customHeight="1" s="726">
      <c r="A737" s="465" t="n"/>
      <c r="B737" s="200" t="n"/>
      <c r="C737" s="465" t="n"/>
      <c r="D737" s="193" t="n"/>
      <c r="E737" s="200" t="n"/>
      <c r="F737" s="365" t="n"/>
      <c r="G737" s="200" t="n"/>
      <c r="H737" s="365" t="n"/>
      <c r="I737" s="193" t="n"/>
      <c r="J737" s="574" t="n"/>
      <c r="K737" s="573" t="n"/>
      <c r="L737" s="574" t="n"/>
      <c r="M737" s="573" t="n"/>
      <c r="N737" s="193" t="n"/>
      <c r="O737" s="465" t="n"/>
      <c r="P737" s="116" t="n"/>
      <c r="Q737" s="116" t="n"/>
      <c r="R737" s="465" t="n"/>
      <c r="S737" s="465" t="n"/>
      <c r="T737" s="465" t="n"/>
      <c r="U737" s="465" t="n"/>
      <c r="V737" s="465" t="n"/>
      <c r="W737" s="465" t="n"/>
      <c r="X737" s="465" t="n"/>
      <c r="Y737" s="465" t="n"/>
      <c r="Z737" s="465" t="n"/>
    </row>
    <row r="738" ht="9.75" customHeight="1" s="726">
      <c r="A738" s="465" t="n"/>
      <c r="B738" s="200" t="n"/>
      <c r="C738" s="465" t="n"/>
      <c r="D738" s="193" t="n"/>
      <c r="E738" s="200" t="n"/>
      <c r="F738" s="365" t="n"/>
      <c r="G738" s="200" t="n"/>
      <c r="H738" s="365" t="n"/>
      <c r="I738" s="193" t="n"/>
      <c r="J738" s="574" t="n"/>
      <c r="K738" s="573" t="n"/>
      <c r="L738" s="574" t="n"/>
      <c r="M738" s="573" t="n"/>
      <c r="N738" s="193" t="n"/>
      <c r="O738" s="465" t="n"/>
      <c r="P738" s="116" t="n"/>
      <c r="Q738" s="116" t="n"/>
      <c r="R738" s="465" t="n"/>
      <c r="S738" s="465" t="n"/>
      <c r="T738" s="465" t="n"/>
      <c r="U738" s="465" t="n"/>
      <c r="V738" s="465" t="n"/>
      <c r="W738" s="465" t="n"/>
      <c r="X738" s="465" t="n"/>
      <c r="Y738" s="465" t="n"/>
      <c r="Z738" s="465" t="n"/>
    </row>
    <row r="739" ht="9.75" customHeight="1" s="726">
      <c r="A739" s="465" t="n"/>
      <c r="B739" s="200" t="n"/>
      <c r="C739" s="465" t="n"/>
      <c r="D739" s="193" t="n"/>
      <c r="E739" s="200" t="n"/>
      <c r="F739" s="365" t="n"/>
      <c r="G739" s="200" t="n"/>
      <c r="H739" s="365" t="n"/>
      <c r="I739" s="193" t="n"/>
      <c r="J739" s="574" t="n"/>
      <c r="K739" s="573" t="n"/>
      <c r="L739" s="574" t="n"/>
      <c r="M739" s="573" t="n"/>
      <c r="N739" s="193" t="n"/>
      <c r="O739" s="465" t="n"/>
      <c r="P739" s="116" t="n"/>
      <c r="Q739" s="116" t="n"/>
      <c r="R739" s="465" t="n"/>
      <c r="S739" s="465" t="n"/>
      <c r="T739" s="465" t="n"/>
      <c r="U739" s="465" t="n"/>
      <c r="V739" s="465" t="n"/>
      <c r="W739" s="465" t="n"/>
      <c r="X739" s="465" t="n"/>
      <c r="Y739" s="465" t="n"/>
      <c r="Z739" s="465" t="n"/>
    </row>
    <row r="740" ht="9.75" customHeight="1" s="726">
      <c r="A740" s="465" t="n"/>
      <c r="B740" s="200" t="n"/>
      <c r="C740" s="465" t="n"/>
      <c r="D740" s="193" t="n"/>
      <c r="E740" s="200" t="n"/>
      <c r="F740" s="365" t="n"/>
      <c r="G740" s="200" t="n"/>
      <c r="H740" s="365" t="n"/>
      <c r="I740" s="193" t="n"/>
      <c r="J740" s="574" t="n"/>
      <c r="K740" s="573" t="n"/>
      <c r="L740" s="574" t="n"/>
      <c r="M740" s="573" t="n"/>
      <c r="N740" s="193" t="n"/>
      <c r="O740" s="465" t="n"/>
      <c r="P740" s="116" t="n"/>
      <c r="Q740" s="116" t="n"/>
      <c r="R740" s="465" t="n"/>
      <c r="S740" s="465" t="n"/>
      <c r="T740" s="465" t="n"/>
      <c r="U740" s="465" t="n"/>
      <c r="V740" s="465" t="n"/>
      <c r="W740" s="465" t="n"/>
      <c r="X740" s="465" t="n"/>
      <c r="Y740" s="465" t="n"/>
      <c r="Z740" s="465" t="n"/>
    </row>
    <row r="741" ht="9.75" customHeight="1" s="726">
      <c r="A741" s="465" t="n"/>
      <c r="B741" s="200" t="n"/>
      <c r="C741" s="465" t="n"/>
      <c r="D741" s="193" t="n"/>
      <c r="E741" s="200" t="n"/>
      <c r="F741" s="365" t="n"/>
      <c r="G741" s="200" t="n"/>
      <c r="H741" s="365" t="n"/>
      <c r="I741" s="193" t="n"/>
      <c r="J741" s="574" t="n"/>
      <c r="K741" s="573" t="n"/>
      <c r="L741" s="574" t="n"/>
      <c r="M741" s="573" t="n"/>
      <c r="N741" s="193" t="n"/>
      <c r="O741" s="465" t="n"/>
      <c r="P741" s="116" t="n"/>
      <c r="Q741" s="116" t="n"/>
      <c r="R741" s="465" t="n"/>
      <c r="S741" s="465" t="n"/>
      <c r="T741" s="465" t="n"/>
      <c r="U741" s="465" t="n"/>
      <c r="V741" s="465" t="n"/>
      <c r="W741" s="465" t="n"/>
      <c r="X741" s="465" t="n"/>
      <c r="Y741" s="465" t="n"/>
      <c r="Z741" s="465" t="n"/>
    </row>
    <row r="742" ht="9.75" customHeight="1" s="726">
      <c r="A742" s="465" t="n"/>
      <c r="B742" s="200" t="n"/>
      <c r="C742" s="465" t="n"/>
      <c r="D742" s="193" t="n"/>
      <c r="E742" s="200" t="n"/>
      <c r="F742" s="365" t="n"/>
      <c r="G742" s="200" t="n"/>
      <c r="H742" s="365" t="n"/>
      <c r="I742" s="193" t="n"/>
      <c r="J742" s="574" t="n"/>
      <c r="K742" s="573" t="n"/>
      <c r="L742" s="574" t="n"/>
      <c r="M742" s="573" t="n"/>
      <c r="N742" s="193" t="n"/>
      <c r="O742" s="465" t="n"/>
      <c r="P742" s="116" t="n"/>
      <c r="Q742" s="116" t="n"/>
      <c r="R742" s="465" t="n"/>
      <c r="S742" s="465" t="n"/>
      <c r="T742" s="465" t="n"/>
      <c r="U742" s="465" t="n"/>
      <c r="V742" s="465" t="n"/>
      <c r="W742" s="465" t="n"/>
      <c r="X742" s="465" t="n"/>
      <c r="Y742" s="465" t="n"/>
      <c r="Z742" s="465" t="n"/>
    </row>
    <row r="743" ht="9.75" customHeight="1" s="726">
      <c r="A743" s="465" t="n"/>
      <c r="B743" s="200" t="n"/>
      <c r="C743" s="465" t="n"/>
      <c r="D743" s="193" t="n"/>
      <c r="E743" s="200" t="n"/>
      <c r="F743" s="365" t="n"/>
      <c r="G743" s="200" t="n"/>
      <c r="H743" s="365" t="n"/>
      <c r="I743" s="193" t="n"/>
      <c r="J743" s="574" t="n"/>
      <c r="K743" s="573" t="n"/>
      <c r="L743" s="574" t="n"/>
      <c r="M743" s="573" t="n"/>
      <c r="N743" s="193" t="n"/>
      <c r="O743" s="465" t="n"/>
      <c r="P743" s="116" t="n"/>
      <c r="Q743" s="116" t="n"/>
      <c r="R743" s="465" t="n"/>
      <c r="S743" s="465" t="n"/>
      <c r="T743" s="465" t="n"/>
      <c r="U743" s="465" t="n"/>
      <c r="V743" s="465" t="n"/>
      <c r="W743" s="465" t="n"/>
      <c r="X743" s="465" t="n"/>
      <c r="Y743" s="465" t="n"/>
      <c r="Z743" s="465" t="n"/>
    </row>
    <row r="744" ht="9.75" customHeight="1" s="726">
      <c r="A744" s="465" t="n"/>
      <c r="B744" s="200" t="n"/>
      <c r="C744" s="465" t="n"/>
      <c r="D744" s="193" t="n"/>
      <c r="E744" s="200" t="n"/>
      <c r="F744" s="365" t="n"/>
      <c r="G744" s="200" t="n"/>
      <c r="H744" s="365" t="n"/>
      <c r="I744" s="193" t="n"/>
      <c r="J744" s="574" t="n"/>
      <c r="K744" s="573" t="n"/>
      <c r="L744" s="574" t="n"/>
      <c r="M744" s="573" t="n"/>
      <c r="N744" s="193" t="n"/>
      <c r="O744" s="465" t="n"/>
      <c r="P744" s="116" t="n"/>
      <c r="Q744" s="116" t="n"/>
      <c r="R744" s="465" t="n"/>
      <c r="S744" s="465" t="n"/>
      <c r="T744" s="465" t="n"/>
      <c r="U744" s="465" t="n"/>
      <c r="V744" s="465" t="n"/>
      <c r="W744" s="465" t="n"/>
      <c r="X744" s="465" t="n"/>
      <c r="Y744" s="465" t="n"/>
      <c r="Z744" s="465" t="n"/>
    </row>
    <row r="745" ht="9.75" customHeight="1" s="726">
      <c r="A745" s="465" t="n"/>
      <c r="B745" s="200" t="n"/>
      <c r="C745" s="465" t="n"/>
      <c r="D745" s="193" t="n"/>
      <c r="E745" s="200" t="n"/>
      <c r="F745" s="365" t="n"/>
      <c r="G745" s="200" t="n"/>
      <c r="H745" s="365" t="n"/>
      <c r="I745" s="193" t="n"/>
      <c r="J745" s="574" t="n"/>
      <c r="K745" s="573" t="n"/>
      <c r="L745" s="574" t="n"/>
      <c r="M745" s="573" t="n"/>
      <c r="N745" s="193" t="n"/>
      <c r="O745" s="465" t="n"/>
      <c r="P745" s="116" t="n"/>
      <c r="Q745" s="116" t="n"/>
      <c r="R745" s="465" t="n"/>
      <c r="S745" s="465" t="n"/>
      <c r="T745" s="465" t="n"/>
      <c r="U745" s="465" t="n"/>
      <c r="V745" s="465" t="n"/>
      <c r="W745" s="465" t="n"/>
      <c r="X745" s="465" t="n"/>
      <c r="Y745" s="465" t="n"/>
      <c r="Z745" s="465" t="n"/>
    </row>
    <row r="746" ht="9.75" customHeight="1" s="726">
      <c r="A746" s="465" t="n"/>
      <c r="B746" s="200" t="n"/>
      <c r="C746" s="465" t="n"/>
      <c r="D746" s="193" t="n"/>
      <c r="E746" s="200" t="n"/>
      <c r="F746" s="365" t="n"/>
      <c r="G746" s="200" t="n"/>
      <c r="H746" s="365" t="n"/>
      <c r="I746" s="193" t="n"/>
      <c r="J746" s="574" t="n"/>
      <c r="K746" s="573" t="n"/>
      <c r="L746" s="574" t="n"/>
      <c r="M746" s="573" t="n"/>
      <c r="N746" s="193" t="n"/>
      <c r="O746" s="465" t="n"/>
      <c r="P746" s="116" t="n"/>
      <c r="Q746" s="116" t="n"/>
      <c r="R746" s="465" t="n"/>
      <c r="S746" s="465" t="n"/>
      <c r="T746" s="465" t="n"/>
      <c r="U746" s="465" t="n"/>
      <c r="V746" s="465" t="n"/>
      <c r="W746" s="465" t="n"/>
      <c r="X746" s="465" t="n"/>
      <c r="Y746" s="465" t="n"/>
      <c r="Z746" s="465" t="n"/>
    </row>
    <row r="747" ht="9.75" customHeight="1" s="726">
      <c r="A747" s="465" t="n"/>
      <c r="B747" s="200" t="n"/>
      <c r="C747" s="465" t="n"/>
      <c r="D747" s="193" t="n"/>
      <c r="E747" s="200" t="n"/>
      <c r="F747" s="365" t="n"/>
      <c r="G747" s="200" t="n"/>
      <c r="H747" s="365" t="n"/>
      <c r="I747" s="193" t="n"/>
      <c r="J747" s="574" t="n"/>
      <c r="K747" s="573" t="n"/>
      <c r="L747" s="574" t="n"/>
      <c r="M747" s="573" t="n"/>
      <c r="N747" s="193" t="n"/>
      <c r="O747" s="465" t="n"/>
      <c r="P747" s="116" t="n"/>
      <c r="Q747" s="116" t="n"/>
      <c r="R747" s="465" t="n"/>
      <c r="S747" s="465" t="n"/>
      <c r="T747" s="465" t="n"/>
      <c r="U747" s="465" t="n"/>
      <c r="V747" s="465" t="n"/>
      <c r="W747" s="465" t="n"/>
      <c r="X747" s="465" t="n"/>
      <c r="Y747" s="465" t="n"/>
      <c r="Z747" s="465" t="n"/>
    </row>
    <row r="748" ht="9.75" customHeight="1" s="726">
      <c r="A748" s="465" t="n"/>
      <c r="B748" s="200" t="n"/>
      <c r="C748" s="465" t="n"/>
      <c r="D748" s="193" t="n"/>
      <c r="E748" s="200" t="n"/>
      <c r="F748" s="365" t="n"/>
      <c r="G748" s="200" t="n"/>
      <c r="H748" s="365" t="n"/>
      <c r="I748" s="193" t="n"/>
      <c r="J748" s="574" t="n"/>
      <c r="K748" s="573" t="n"/>
      <c r="L748" s="574" t="n"/>
      <c r="M748" s="573" t="n"/>
      <c r="N748" s="193" t="n"/>
      <c r="O748" s="465" t="n"/>
      <c r="P748" s="116" t="n"/>
      <c r="Q748" s="116" t="n"/>
      <c r="R748" s="465" t="n"/>
      <c r="S748" s="465" t="n"/>
      <c r="T748" s="465" t="n"/>
      <c r="U748" s="465" t="n"/>
      <c r="V748" s="465" t="n"/>
      <c r="W748" s="465" t="n"/>
      <c r="X748" s="465" t="n"/>
      <c r="Y748" s="465" t="n"/>
      <c r="Z748" s="465" t="n"/>
    </row>
    <row r="749" ht="9.75" customHeight="1" s="726">
      <c r="A749" s="465" t="n"/>
      <c r="B749" s="200" t="n"/>
      <c r="C749" s="465" t="n"/>
      <c r="D749" s="193" t="n"/>
      <c r="E749" s="200" t="n"/>
      <c r="F749" s="365" t="n"/>
      <c r="G749" s="200" t="n"/>
      <c r="H749" s="365" t="n"/>
      <c r="I749" s="193" t="n"/>
      <c r="J749" s="574" t="n"/>
      <c r="K749" s="573" t="n"/>
      <c r="L749" s="574" t="n"/>
      <c r="M749" s="573" t="n"/>
      <c r="N749" s="193" t="n"/>
      <c r="O749" s="465" t="n"/>
      <c r="P749" s="116" t="n"/>
      <c r="Q749" s="116" t="n"/>
      <c r="R749" s="465" t="n"/>
      <c r="S749" s="465" t="n"/>
      <c r="T749" s="465" t="n"/>
      <c r="U749" s="465" t="n"/>
      <c r="V749" s="465" t="n"/>
      <c r="W749" s="465" t="n"/>
      <c r="X749" s="465" t="n"/>
      <c r="Y749" s="465" t="n"/>
      <c r="Z749" s="465" t="n"/>
    </row>
    <row r="750" ht="9.75" customHeight="1" s="726">
      <c r="A750" s="465" t="n"/>
      <c r="B750" s="200" t="n"/>
      <c r="C750" s="465" t="n"/>
      <c r="D750" s="193" t="n"/>
      <c r="E750" s="200" t="n"/>
      <c r="F750" s="365" t="n"/>
      <c r="G750" s="200" t="n"/>
      <c r="H750" s="365" t="n"/>
      <c r="I750" s="193" t="n"/>
      <c r="J750" s="574" t="n"/>
      <c r="K750" s="573" t="n"/>
      <c r="L750" s="574" t="n"/>
      <c r="M750" s="573" t="n"/>
      <c r="N750" s="193" t="n"/>
      <c r="O750" s="465" t="n"/>
      <c r="P750" s="116" t="n"/>
      <c r="Q750" s="116" t="n"/>
      <c r="R750" s="465" t="n"/>
      <c r="S750" s="465" t="n"/>
      <c r="T750" s="465" t="n"/>
      <c r="U750" s="465" t="n"/>
      <c r="V750" s="465" t="n"/>
      <c r="W750" s="465" t="n"/>
      <c r="X750" s="465" t="n"/>
      <c r="Y750" s="465" t="n"/>
      <c r="Z750" s="465" t="n"/>
    </row>
    <row r="751" ht="9.75" customHeight="1" s="726">
      <c r="A751" s="465" t="n"/>
      <c r="B751" s="200" t="n"/>
      <c r="C751" s="465" t="n"/>
      <c r="D751" s="193" t="n"/>
      <c r="E751" s="200" t="n"/>
      <c r="F751" s="365" t="n"/>
      <c r="G751" s="200" t="n"/>
      <c r="H751" s="365" t="n"/>
      <c r="I751" s="193" t="n"/>
      <c r="J751" s="574" t="n"/>
      <c r="K751" s="573" t="n"/>
      <c r="L751" s="574" t="n"/>
      <c r="M751" s="573" t="n"/>
      <c r="N751" s="193" t="n"/>
      <c r="O751" s="465" t="n"/>
      <c r="P751" s="116" t="n"/>
      <c r="Q751" s="116" t="n"/>
      <c r="R751" s="465" t="n"/>
      <c r="S751" s="465" t="n"/>
      <c r="T751" s="465" t="n"/>
      <c r="U751" s="465" t="n"/>
      <c r="V751" s="465" t="n"/>
      <c r="W751" s="465" t="n"/>
      <c r="X751" s="465" t="n"/>
      <c r="Y751" s="465" t="n"/>
      <c r="Z751" s="465" t="n"/>
    </row>
    <row r="752" ht="9.75" customHeight="1" s="726">
      <c r="A752" s="465" t="n"/>
      <c r="B752" s="200" t="n"/>
      <c r="C752" s="465" t="n"/>
      <c r="D752" s="193" t="n"/>
      <c r="E752" s="200" t="n"/>
      <c r="F752" s="365" t="n"/>
      <c r="G752" s="200" t="n"/>
      <c r="H752" s="365" t="n"/>
      <c r="I752" s="193" t="n"/>
      <c r="J752" s="574" t="n"/>
      <c r="K752" s="573" t="n"/>
      <c r="L752" s="574" t="n"/>
      <c r="M752" s="573" t="n"/>
      <c r="N752" s="193" t="n"/>
      <c r="O752" s="465" t="n"/>
      <c r="P752" s="116" t="n"/>
      <c r="Q752" s="116" t="n"/>
      <c r="R752" s="465" t="n"/>
      <c r="S752" s="465" t="n"/>
      <c r="T752" s="465" t="n"/>
      <c r="U752" s="465" t="n"/>
      <c r="V752" s="465" t="n"/>
      <c r="W752" s="465" t="n"/>
      <c r="X752" s="465" t="n"/>
      <c r="Y752" s="465" t="n"/>
      <c r="Z752" s="465" t="n"/>
    </row>
    <row r="753" ht="9.75" customHeight="1" s="726">
      <c r="A753" s="465" t="n"/>
      <c r="B753" s="200" t="n"/>
      <c r="C753" s="465" t="n"/>
      <c r="D753" s="193" t="n"/>
      <c r="E753" s="200" t="n"/>
      <c r="F753" s="365" t="n"/>
      <c r="G753" s="200" t="n"/>
      <c r="H753" s="365" t="n"/>
      <c r="I753" s="193" t="n"/>
      <c r="J753" s="574" t="n"/>
      <c r="K753" s="573" t="n"/>
      <c r="L753" s="574" t="n"/>
      <c r="M753" s="573" t="n"/>
      <c r="N753" s="193" t="n"/>
      <c r="O753" s="465" t="n"/>
      <c r="P753" s="116" t="n"/>
      <c r="Q753" s="116" t="n"/>
      <c r="R753" s="465" t="n"/>
      <c r="S753" s="465" t="n"/>
      <c r="T753" s="465" t="n"/>
      <c r="U753" s="465" t="n"/>
      <c r="V753" s="465" t="n"/>
      <c r="W753" s="465" t="n"/>
      <c r="X753" s="465" t="n"/>
      <c r="Y753" s="465" t="n"/>
      <c r="Z753" s="465" t="n"/>
    </row>
    <row r="754" ht="9.75" customHeight="1" s="726">
      <c r="A754" s="465" t="n"/>
      <c r="B754" s="200" t="n"/>
      <c r="C754" s="465" t="n"/>
      <c r="D754" s="193" t="n"/>
      <c r="E754" s="200" t="n"/>
      <c r="F754" s="365" t="n"/>
      <c r="G754" s="200" t="n"/>
      <c r="H754" s="365" t="n"/>
      <c r="I754" s="193" t="n"/>
      <c r="J754" s="574" t="n"/>
      <c r="K754" s="573" t="n"/>
      <c r="L754" s="574" t="n"/>
      <c r="M754" s="573" t="n"/>
      <c r="N754" s="193" t="n"/>
      <c r="O754" s="465" t="n"/>
      <c r="P754" s="116" t="n"/>
      <c r="Q754" s="116" t="n"/>
      <c r="R754" s="465" t="n"/>
      <c r="S754" s="465" t="n"/>
      <c r="T754" s="465" t="n"/>
      <c r="U754" s="465" t="n"/>
      <c r="V754" s="465" t="n"/>
      <c r="W754" s="465" t="n"/>
      <c r="X754" s="465" t="n"/>
      <c r="Y754" s="465" t="n"/>
      <c r="Z754" s="465" t="n"/>
    </row>
    <row r="755" ht="9.75" customHeight="1" s="726">
      <c r="A755" s="465" t="n"/>
      <c r="B755" s="200" t="n"/>
      <c r="C755" s="465" t="n"/>
      <c r="D755" s="193" t="n"/>
      <c r="E755" s="200" t="n"/>
      <c r="F755" s="365" t="n"/>
      <c r="G755" s="200" t="n"/>
      <c r="H755" s="365" t="n"/>
      <c r="I755" s="193" t="n"/>
      <c r="J755" s="574" t="n"/>
      <c r="K755" s="573" t="n"/>
      <c r="L755" s="574" t="n"/>
      <c r="M755" s="573" t="n"/>
      <c r="N755" s="193" t="n"/>
      <c r="O755" s="465" t="n"/>
      <c r="P755" s="116" t="n"/>
      <c r="Q755" s="116" t="n"/>
      <c r="R755" s="465" t="n"/>
      <c r="S755" s="465" t="n"/>
      <c r="T755" s="465" t="n"/>
      <c r="U755" s="465" t="n"/>
      <c r="V755" s="465" t="n"/>
      <c r="W755" s="465" t="n"/>
      <c r="X755" s="465" t="n"/>
      <c r="Y755" s="465" t="n"/>
      <c r="Z755" s="465" t="n"/>
    </row>
    <row r="756" ht="9.75" customHeight="1" s="726">
      <c r="A756" s="465" t="n"/>
      <c r="B756" s="200" t="n"/>
      <c r="C756" s="465" t="n"/>
      <c r="D756" s="193" t="n"/>
      <c r="E756" s="200" t="n"/>
      <c r="F756" s="365" t="n"/>
      <c r="G756" s="200" t="n"/>
      <c r="H756" s="365" t="n"/>
      <c r="I756" s="193" t="n"/>
      <c r="J756" s="574" t="n"/>
      <c r="K756" s="573" t="n"/>
      <c r="L756" s="574" t="n"/>
      <c r="M756" s="573" t="n"/>
      <c r="N756" s="193" t="n"/>
      <c r="O756" s="465" t="n"/>
      <c r="P756" s="116" t="n"/>
      <c r="Q756" s="116" t="n"/>
      <c r="R756" s="465" t="n"/>
      <c r="S756" s="465" t="n"/>
      <c r="T756" s="465" t="n"/>
      <c r="U756" s="465" t="n"/>
      <c r="V756" s="465" t="n"/>
      <c r="W756" s="465" t="n"/>
      <c r="X756" s="465" t="n"/>
      <c r="Y756" s="465" t="n"/>
      <c r="Z756" s="465" t="n"/>
    </row>
    <row r="757" ht="9.75" customHeight="1" s="726">
      <c r="A757" s="465" t="n"/>
      <c r="B757" s="200" t="n"/>
      <c r="C757" s="465" t="n"/>
      <c r="D757" s="193" t="n"/>
      <c r="E757" s="200" t="n"/>
      <c r="F757" s="365" t="n"/>
      <c r="G757" s="200" t="n"/>
      <c r="H757" s="365" t="n"/>
      <c r="I757" s="193" t="n"/>
      <c r="J757" s="574" t="n"/>
      <c r="K757" s="573" t="n"/>
      <c r="L757" s="574" t="n"/>
      <c r="M757" s="573" t="n"/>
      <c r="N757" s="193" t="n"/>
      <c r="O757" s="465" t="n"/>
      <c r="P757" s="116" t="n"/>
      <c r="Q757" s="116" t="n"/>
      <c r="R757" s="465" t="n"/>
      <c r="S757" s="465" t="n"/>
      <c r="T757" s="465" t="n"/>
      <c r="U757" s="465" t="n"/>
      <c r="V757" s="465" t="n"/>
      <c r="W757" s="465" t="n"/>
      <c r="X757" s="465" t="n"/>
      <c r="Y757" s="465" t="n"/>
      <c r="Z757" s="465" t="n"/>
    </row>
    <row r="758" ht="9.75" customHeight="1" s="726">
      <c r="A758" s="465" t="n"/>
      <c r="B758" s="200" t="n"/>
      <c r="C758" s="465" t="n"/>
      <c r="D758" s="193" t="n"/>
      <c r="E758" s="200" t="n"/>
      <c r="F758" s="365" t="n"/>
      <c r="G758" s="200" t="n"/>
      <c r="H758" s="365" t="n"/>
      <c r="I758" s="193" t="n"/>
      <c r="J758" s="574" t="n"/>
      <c r="K758" s="573" t="n"/>
      <c r="L758" s="574" t="n"/>
      <c r="M758" s="573" t="n"/>
      <c r="N758" s="193" t="n"/>
      <c r="O758" s="465" t="n"/>
      <c r="P758" s="116" t="n"/>
      <c r="Q758" s="116" t="n"/>
      <c r="R758" s="465" t="n"/>
      <c r="S758" s="465" t="n"/>
      <c r="T758" s="465" t="n"/>
      <c r="U758" s="465" t="n"/>
      <c r="V758" s="465" t="n"/>
      <c r="W758" s="465" t="n"/>
      <c r="X758" s="465" t="n"/>
      <c r="Y758" s="465" t="n"/>
      <c r="Z758" s="465" t="n"/>
    </row>
    <row r="759" ht="9.75" customHeight="1" s="726">
      <c r="A759" s="465" t="n"/>
      <c r="B759" s="200" t="n"/>
      <c r="C759" s="465" t="n"/>
      <c r="D759" s="193" t="n"/>
      <c r="E759" s="200" t="n"/>
      <c r="F759" s="365" t="n"/>
      <c r="G759" s="200" t="n"/>
      <c r="H759" s="365" t="n"/>
      <c r="I759" s="193" t="n"/>
      <c r="J759" s="574" t="n"/>
      <c r="K759" s="573" t="n"/>
      <c r="L759" s="574" t="n"/>
      <c r="M759" s="573" t="n"/>
      <c r="N759" s="193" t="n"/>
      <c r="O759" s="465" t="n"/>
      <c r="P759" s="116" t="n"/>
      <c r="Q759" s="116" t="n"/>
      <c r="R759" s="465" t="n"/>
      <c r="S759" s="465" t="n"/>
      <c r="T759" s="465" t="n"/>
      <c r="U759" s="465" t="n"/>
      <c r="V759" s="465" t="n"/>
      <c r="W759" s="465" t="n"/>
      <c r="X759" s="465" t="n"/>
      <c r="Y759" s="465" t="n"/>
      <c r="Z759" s="465" t="n"/>
    </row>
    <row r="760" ht="9.75" customHeight="1" s="726">
      <c r="A760" s="465" t="n"/>
      <c r="B760" s="200" t="n"/>
      <c r="C760" s="465" t="n"/>
      <c r="D760" s="193" t="n"/>
      <c r="E760" s="200" t="n"/>
      <c r="F760" s="365" t="n"/>
      <c r="G760" s="200" t="n"/>
      <c r="H760" s="365" t="n"/>
      <c r="I760" s="193" t="n"/>
      <c r="J760" s="574" t="n"/>
      <c r="K760" s="573" t="n"/>
      <c r="L760" s="574" t="n"/>
      <c r="M760" s="573" t="n"/>
      <c r="N760" s="193" t="n"/>
      <c r="O760" s="465" t="n"/>
      <c r="P760" s="116" t="n"/>
      <c r="Q760" s="116" t="n"/>
      <c r="R760" s="465" t="n"/>
      <c r="S760" s="465" t="n"/>
      <c r="T760" s="465" t="n"/>
      <c r="U760" s="465" t="n"/>
      <c r="V760" s="465" t="n"/>
      <c r="W760" s="465" t="n"/>
      <c r="X760" s="465" t="n"/>
      <c r="Y760" s="465" t="n"/>
      <c r="Z760" s="465" t="n"/>
    </row>
    <row r="761" ht="9.75" customHeight="1" s="726">
      <c r="A761" s="465" t="n"/>
      <c r="B761" s="200" t="n"/>
      <c r="C761" s="465" t="n"/>
      <c r="D761" s="193" t="n"/>
      <c r="E761" s="200" t="n"/>
      <c r="F761" s="365" t="n"/>
      <c r="G761" s="200" t="n"/>
      <c r="H761" s="365" t="n"/>
      <c r="I761" s="193" t="n"/>
      <c r="J761" s="574" t="n"/>
      <c r="K761" s="573" t="n"/>
      <c r="L761" s="574" t="n"/>
      <c r="M761" s="573" t="n"/>
      <c r="N761" s="193" t="n"/>
      <c r="O761" s="465" t="n"/>
      <c r="P761" s="116" t="n"/>
      <c r="Q761" s="116" t="n"/>
      <c r="R761" s="465" t="n"/>
      <c r="S761" s="465" t="n"/>
      <c r="T761" s="465" t="n"/>
      <c r="U761" s="465" t="n"/>
      <c r="V761" s="465" t="n"/>
      <c r="W761" s="465" t="n"/>
      <c r="X761" s="465" t="n"/>
      <c r="Y761" s="465" t="n"/>
      <c r="Z761" s="465" t="n"/>
    </row>
    <row r="762" ht="9.75" customHeight="1" s="726">
      <c r="A762" s="465" t="n"/>
      <c r="B762" s="200" t="n"/>
      <c r="C762" s="465" t="n"/>
      <c r="D762" s="193" t="n"/>
      <c r="E762" s="200" t="n"/>
      <c r="F762" s="365" t="n"/>
      <c r="G762" s="200" t="n"/>
      <c r="H762" s="365" t="n"/>
      <c r="I762" s="193" t="n"/>
      <c r="J762" s="574" t="n"/>
      <c r="K762" s="573" t="n"/>
      <c r="L762" s="574" t="n"/>
      <c r="M762" s="573" t="n"/>
      <c r="N762" s="193" t="n"/>
      <c r="O762" s="465" t="n"/>
      <c r="P762" s="116" t="n"/>
      <c r="Q762" s="116" t="n"/>
      <c r="R762" s="465" t="n"/>
      <c r="S762" s="465" t="n"/>
      <c r="T762" s="465" t="n"/>
      <c r="U762" s="465" t="n"/>
      <c r="V762" s="465" t="n"/>
      <c r="W762" s="465" t="n"/>
      <c r="X762" s="465" t="n"/>
      <c r="Y762" s="465" t="n"/>
      <c r="Z762" s="465" t="n"/>
    </row>
    <row r="763" ht="9.75" customHeight="1" s="726">
      <c r="A763" s="465" t="n"/>
      <c r="B763" s="200" t="n"/>
      <c r="C763" s="465" t="n"/>
      <c r="D763" s="193" t="n"/>
      <c r="E763" s="200" t="n"/>
      <c r="F763" s="365" t="n"/>
      <c r="G763" s="200" t="n"/>
      <c r="H763" s="365" t="n"/>
      <c r="I763" s="193" t="n"/>
      <c r="J763" s="574" t="n"/>
      <c r="K763" s="573" t="n"/>
      <c r="L763" s="574" t="n"/>
      <c r="M763" s="573" t="n"/>
      <c r="N763" s="193" t="n"/>
      <c r="O763" s="465" t="n"/>
      <c r="P763" s="116" t="n"/>
      <c r="Q763" s="116" t="n"/>
      <c r="R763" s="465" t="n"/>
      <c r="S763" s="465" t="n"/>
      <c r="T763" s="465" t="n"/>
      <c r="U763" s="465" t="n"/>
      <c r="V763" s="465" t="n"/>
      <c r="W763" s="465" t="n"/>
      <c r="X763" s="465" t="n"/>
      <c r="Y763" s="465" t="n"/>
      <c r="Z763" s="465" t="n"/>
    </row>
    <row r="764" ht="9.75" customHeight="1" s="726">
      <c r="A764" s="465" t="n"/>
      <c r="B764" s="200" t="n"/>
      <c r="C764" s="465" t="n"/>
      <c r="D764" s="193" t="n"/>
      <c r="E764" s="200" t="n"/>
      <c r="F764" s="365" t="n"/>
      <c r="G764" s="200" t="n"/>
      <c r="H764" s="365" t="n"/>
      <c r="I764" s="193" t="n"/>
      <c r="J764" s="574" t="n"/>
      <c r="K764" s="573" t="n"/>
      <c r="L764" s="574" t="n"/>
      <c r="M764" s="573" t="n"/>
      <c r="N764" s="193" t="n"/>
      <c r="O764" s="465" t="n"/>
      <c r="P764" s="116" t="n"/>
      <c r="Q764" s="116" t="n"/>
      <c r="R764" s="465" t="n"/>
      <c r="S764" s="465" t="n"/>
      <c r="T764" s="465" t="n"/>
      <c r="U764" s="465" t="n"/>
      <c r="V764" s="465" t="n"/>
      <c r="W764" s="465" t="n"/>
      <c r="X764" s="465" t="n"/>
      <c r="Y764" s="465" t="n"/>
      <c r="Z764" s="465" t="n"/>
    </row>
    <row r="765" ht="9.75" customHeight="1" s="726">
      <c r="A765" s="465" t="n"/>
      <c r="B765" s="200" t="n"/>
      <c r="C765" s="465" t="n"/>
      <c r="D765" s="193" t="n"/>
      <c r="E765" s="200" t="n"/>
      <c r="F765" s="365" t="n"/>
      <c r="G765" s="200" t="n"/>
      <c r="H765" s="365" t="n"/>
      <c r="I765" s="193" t="n"/>
      <c r="J765" s="574" t="n"/>
      <c r="K765" s="573" t="n"/>
      <c r="L765" s="574" t="n"/>
      <c r="M765" s="573" t="n"/>
      <c r="N765" s="193" t="n"/>
      <c r="O765" s="465" t="n"/>
      <c r="P765" s="116" t="n"/>
      <c r="Q765" s="116" t="n"/>
      <c r="R765" s="465" t="n"/>
      <c r="S765" s="465" t="n"/>
      <c r="T765" s="465" t="n"/>
      <c r="U765" s="465" t="n"/>
      <c r="V765" s="465" t="n"/>
      <c r="W765" s="465" t="n"/>
      <c r="X765" s="465" t="n"/>
      <c r="Y765" s="465" t="n"/>
      <c r="Z765" s="465" t="n"/>
    </row>
    <row r="766" ht="9.75" customHeight="1" s="726">
      <c r="A766" s="465" t="n"/>
      <c r="B766" s="200" t="n"/>
      <c r="C766" s="465" t="n"/>
      <c r="D766" s="193" t="n"/>
      <c r="E766" s="200" t="n"/>
      <c r="F766" s="365" t="n"/>
      <c r="G766" s="200" t="n"/>
      <c r="H766" s="365" t="n"/>
      <c r="I766" s="193" t="n"/>
      <c r="J766" s="574" t="n"/>
      <c r="K766" s="573" t="n"/>
      <c r="L766" s="574" t="n"/>
      <c r="M766" s="573" t="n"/>
      <c r="N766" s="193" t="n"/>
      <c r="O766" s="465" t="n"/>
      <c r="P766" s="116" t="n"/>
      <c r="Q766" s="116" t="n"/>
      <c r="R766" s="465" t="n"/>
      <c r="S766" s="465" t="n"/>
      <c r="T766" s="465" t="n"/>
      <c r="U766" s="465" t="n"/>
      <c r="V766" s="465" t="n"/>
      <c r="W766" s="465" t="n"/>
      <c r="X766" s="465" t="n"/>
      <c r="Y766" s="465" t="n"/>
      <c r="Z766" s="465" t="n"/>
    </row>
    <row r="767" ht="9.75" customHeight="1" s="726">
      <c r="A767" s="465" t="n"/>
      <c r="B767" s="200" t="n"/>
      <c r="C767" s="465" t="n"/>
      <c r="D767" s="193" t="n"/>
      <c r="E767" s="200" t="n"/>
      <c r="F767" s="365" t="n"/>
      <c r="G767" s="200" t="n"/>
      <c r="H767" s="365" t="n"/>
      <c r="I767" s="193" t="n"/>
      <c r="J767" s="574" t="n"/>
      <c r="K767" s="573" t="n"/>
      <c r="L767" s="574" t="n"/>
      <c r="M767" s="573" t="n"/>
      <c r="N767" s="193" t="n"/>
      <c r="O767" s="465" t="n"/>
      <c r="P767" s="116" t="n"/>
      <c r="Q767" s="116" t="n"/>
      <c r="R767" s="465" t="n"/>
      <c r="S767" s="465" t="n"/>
      <c r="T767" s="465" t="n"/>
      <c r="U767" s="465" t="n"/>
      <c r="V767" s="465" t="n"/>
      <c r="W767" s="465" t="n"/>
      <c r="X767" s="465" t="n"/>
      <c r="Y767" s="465" t="n"/>
      <c r="Z767" s="465" t="n"/>
    </row>
    <row r="768" ht="9.75" customHeight="1" s="726">
      <c r="A768" s="465" t="n"/>
      <c r="B768" s="200" t="n"/>
      <c r="C768" s="465" t="n"/>
      <c r="D768" s="193" t="n"/>
      <c r="E768" s="200" t="n"/>
      <c r="F768" s="365" t="n"/>
      <c r="G768" s="200" t="n"/>
      <c r="H768" s="365" t="n"/>
      <c r="I768" s="193" t="n"/>
      <c r="J768" s="574" t="n"/>
      <c r="K768" s="573" t="n"/>
      <c r="L768" s="574" t="n"/>
      <c r="M768" s="573" t="n"/>
      <c r="N768" s="193" t="n"/>
      <c r="O768" s="465" t="n"/>
      <c r="P768" s="116" t="n"/>
      <c r="Q768" s="116" t="n"/>
      <c r="R768" s="465" t="n"/>
      <c r="S768" s="465" t="n"/>
      <c r="T768" s="465" t="n"/>
      <c r="U768" s="465" t="n"/>
      <c r="V768" s="465" t="n"/>
      <c r="W768" s="465" t="n"/>
      <c r="X768" s="465" t="n"/>
      <c r="Y768" s="465" t="n"/>
      <c r="Z768" s="465" t="n"/>
    </row>
    <row r="769" ht="9.75" customHeight="1" s="726">
      <c r="A769" s="465" t="n"/>
      <c r="B769" s="200" t="n"/>
      <c r="C769" s="465" t="n"/>
      <c r="D769" s="193" t="n"/>
      <c r="E769" s="200" t="n"/>
      <c r="F769" s="365" t="n"/>
      <c r="G769" s="200" t="n"/>
      <c r="H769" s="365" t="n"/>
      <c r="I769" s="193" t="n"/>
      <c r="J769" s="574" t="n"/>
      <c r="K769" s="573" t="n"/>
      <c r="L769" s="574" t="n"/>
      <c r="M769" s="573" t="n"/>
      <c r="N769" s="193" t="n"/>
      <c r="O769" s="465" t="n"/>
      <c r="P769" s="116" t="n"/>
      <c r="Q769" s="116" t="n"/>
      <c r="R769" s="465" t="n"/>
      <c r="S769" s="465" t="n"/>
      <c r="T769" s="465" t="n"/>
      <c r="U769" s="465" t="n"/>
      <c r="V769" s="465" t="n"/>
      <c r="W769" s="465" t="n"/>
      <c r="X769" s="465" t="n"/>
      <c r="Y769" s="465" t="n"/>
      <c r="Z769" s="465" t="n"/>
    </row>
    <row r="770" ht="9.75" customHeight="1" s="726">
      <c r="A770" s="465" t="n"/>
      <c r="B770" s="200" t="n"/>
      <c r="C770" s="465" t="n"/>
      <c r="D770" s="193" t="n"/>
      <c r="E770" s="200" t="n"/>
      <c r="F770" s="365" t="n"/>
      <c r="G770" s="200" t="n"/>
      <c r="H770" s="365" t="n"/>
      <c r="I770" s="193" t="n"/>
      <c r="J770" s="574" t="n"/>
      <c r="K770" s="573" t="n"/>
      <c r="L770" s="574" t="n"/>
      <c r="M770" s="573" t="n"/>
      <c r="N770" s="193" t="n"/>
      <c r="O770" s="465" t="n"/>
      <c r="P770" s="116" t="n"/>
      <c r="Q770" s="116" t="n"/>
      <c r="R770" s="465" t="n"/>
      <c r="S770" s="465" t="n"/>
      <c r="T770" s="465" t="n"/>
      <c r="U770" s="465" t="n"/>
      <c r="V770" s="465" t="n"/>
      <c r="W770" s="465" t="n"/>
      <c r="X770" s="465" t="n"/>
      <c r="Y770" s="465" t="n"/>
      <c r="Z770" s="465" t="n"/>
    </row>
    <row r="771" ht="9.75" customHeight="1" s="726">
      <c r="A771" s="465" t="n"/>
      <c r="B771" s="200" t="n"/>
      <c r="C771" s="465" t="n"/>
      <c r="D771" s="193" t="n"/>
      <c r="E771" s="200" t="n"/>
      <c r="F771" s="365" t="n"/>
      <c r="G771" s="200" t="n"/>
      <c r="H771" s="365" t="n"/>
      <c r="I771" s="193" t="n"/>
      <c r="J771" s="574" t="n"/>
      <c r="K771" s="573" t="n"/>
      <c r="L771" s="574" t="n"/>
      <c r="M771" s="573" t="n"/>
      <c r="N771" s="193" t="n"/>
      <c r="O771" s="465" t="n"/>
      <c r="P771" s="116" t="n"/>
      <c r="Q771" s="116" t="n"/>
      <c r="R771" s="465" t="n"/>
      <c r="S771" s="465" t="n"/>
      <c r="T771" s="465" t="n"/>
      <c r="U771" s="465" t="n"/>
      <c r="V771" s="465" t="n"/>
      <c r="W771" s="465" t="n"/>
      <c r="X771" s="465" t="n"/>
      <c r="Y771" s="465" t="n"/>
      <c r="Z771" s="465" t="n"/>
    </row>
    <row r="772" ht="9.75" customHeight="1" s="726">
      <c r="A772" s="465" t="n"/>
      <c r="B772" s="200" t="n"/>
      <c r="C772" s="465" t="n"/>
      <c r="D772" s="193" t="n"/>
      <c r="E772" s="200" t="n"/>
      <c r="F772" s="365" t="n"/>
      <c r="G772" s="200" t="n"/>
      <c r="H772" s="365" t="n"/>
      <c r="I772" s="193" t="n"/>
      <c r="J772" s="574" t="n"/>
      <c r="K772" s="573" t="n"/>
      <c r="L772" s="574" t="n"/>
      <c r="M772" s="573" t="n"/>
      <c r="N772" s="193" t="n"/>
      <c r="O772" s="465" t="n"/>
      <c r="P772" s="116" t="n"/>
      <c r="Q772" s="116" t="n"/>
      <c r="R772" s="465" t="n"/>
      <c r="S772" s="465" t="n"/>
      <c r="T772" s="465" t="n"/>
      <c r="U772" s="465" t="n"/>
      <c r="V772" s="465" t="n"/>
      <c r="W772" s="465" t="n"/>
      <c r="X772" s="465" t="n"/>
      <c r="Y772" s="465" t="n"/>
      <c r="Z772" s="465" t="n"/>
    </row>
    <row r="773" ht="9.75" customHeight="1" s="726">
      <c r="A773" s="465" t="n"/>
      <c r="B773" s="200" t="n"/>
      <c r="C773" s="465" t="n"/>
      <c r="D773" s="193" t="n"/>
      <c r="E773" s="200" t="n"/>
      <c r="F773" s="365" t="n"/>
      <c r="G773" s="200" t="n"/>
      <c r="H773" s="365" t="n"/>
      <c r="I773" s="193" t="n"/>
      <c r="J773" s="574" t="n"/>
      <c r="K773" s="573" t="n"/>
      <c r="L773" s="574" t="n"/>
      <c r="M773" s="573" t="n"/>
      <c r="N773" s="193" t="n"/>
      <c r="O773" s="465" t="n"/>
      <c r="P773" s="116" t="n"/>
      <c r="Q773" s="116" t="n"/>
      <c r="R773" s="465" t="n"/>
      <c r="S773" s="465" t="n"/>
      <c r="T773" s="465" t="n"/>
      <c r="U773" s="465" t="n"/>
      <c r="V773" s="465" t="n"/>
      <c r="W773" s="465" t="n"/>
      <c r="X773" s="465" t="n"/>
      <c r="Y773" s="465" t="n"/>
      <c r="Z773" s="465" t="n"/>
    </row>
    <row r="774" ht="9.75" customHeight="1" s="726">
      <c r="A774" s="465" t="n"/>
      <c r="B774" s="200" t="n"/>
      <c r="C774" s="465" t="n"/>
      <c r="D774" s="193" t="n"/>
      <c r="E774" s="200" t="n"/>
      <c r="F774" s="365" t="n"/>
      <c r="G774" s="200" t="n"/>
      <c r="H774" s="365" t="n"/>
      <c r="I774" s="193" t="n"/>
      <c r="J774" s="574" t="n"/>
      <c r="K774" s="573" t="n"/>
      <c r="L774" s="574" t="n"/>
      <c r="M774" s="573" t="n"/>
      <c r="N774" s="193" t="n"/>
      <c r="O774" s="465" t="n"/>
      <c r="P774" s="116" t="n"/>
      <c r="Q774" s="116" t="n"/>
      <c r="R774" s="465" t="n"/>
      <c r="S774" s="465" t="n"/>
      <c r="T774" s="465" t="n"/>
      <c r="U774" s="465" t="n"/>
      <c r="V774" s="465" t="n"/>
      <c r="W774" s="465" t="n"/>
      <c r="X774" s="465" t="n"/>
      <c r="Y774" s="465" t="n"/>
      <c r="Z774" s="465" t="n"/>
    </row>
    <row r="775" ht="9.75" customHeight="1" s="726">
      <c r="A775" s="465" t="n"/>
      <c r="B775" s="200" t="n"/>
      <c r="C775" s="465" t="n"/>
      <c r="D775" s="193" t="n"/>
      <c r="E775" s="200" t="n"/>
      <c r="F775" s="365" t="n"/>
      <c r="G775" s="200" t="n"/>
      <c r="H775" s="365" t="n"/>
      <c r="I775" s="193" t="n"/>
      <c r="J775" s="574" t="n"/>
      <c r="K775" s="573" t="n"/>
      <c r="L775" s="574" t="n"/>
      <c r="M775" s="573" t="n"/>
      <c r="N775" s="193" t="n"/>
      <c r="O775" s="465" t="n"/>
      <c r="P775" s="116" t="n"/>
      <c r="Q775" s="116" t="n"/>
      <c r="R775" s="465" t="n"/>
      <c r="S775" s="465" t="n"/>
      <c r="T775" s="465" t="n"/>
      <c r="U775" s="465" t="n"/>
      <c r="V775" s="465" t="n"/>
      <c r="W775" s="465" t="n"/>
      <c r="X775" s="465" t="n"/>
      <c r="Y775" s="465" t="n"/>
      <c r="Z775" s="465" t="n"/>
    </row>
    <row r="776" ht="9.75" customHeight="1" s="726">
      <c r="A776" s="465" t="n"/>
      <c r="B776" s="200" t="n"/>
      <c r="C776" s="465" t="n"/>
      <c r="D776" s="193" t="n"/>
      <c r="E776" s="200" t="n"/>
      <c r="F776" s="365" t="n"/>
      <c r="G776" s="200" t="n"/>
      <c r="H776" s="365" t="n"/>
      <c r="I776" s="193" t="n"/>
      <c r="J776" s="574" t="n"/>
      <c r="K776" s="573" t="n"/>
      <c r="L776" s="574" t="n"/>
      <c r="M776" s="573" t="n"/>
      <c r="N776" s="193" t="n"/>
      <c r="O776" s="465" t="n"/>
      <c r="P776" s="116" t="n"/>
      <c r="Q776" s="116" t="n"/>
      <c r="R776" s="465" t="n"/>
      <c r="S776" s="465" t="n"/>
      <c r="T776" s="465" t="n"/>
      <c r="U776" s="465" t="n"/>
      <c r="V776" s="465" t="n"/>
      <c r="W776" s="465" t="n"/>
      <c r="X776" s="465" t="n"/>
      <c r="Y776" s="465" t="n"/>
      <c r="Z776" s="465" t="n"/>
    </row>
    <row r="777" ht="9.75" customHeight="1" s="726">
      <c r="A777" s="465" t="n"/>
      <c r="B777" s="200" t="n"/>
      <c r="C777" s="465" t="n"/>
      <c r="D777" s="193" t="n"/>
      <c r="E777" s="200" t="n"/>
      <c r="F777" s="365" t="n"/>
      <c r="G777" s="200" t="n"/>
      <c r="H777" s="365" t="n"/>
      <c r="I777" s="193" t="n"/>
      <c r="J777" s="574" t="n"/>
      <c r="K777" s="573" t="n"/>
      <c r="L777" s="574" t="n"/>
      <c r="M777" s="573" t="n"/>
      <c r="N777" s="193" t="n"/>
      <c r="O777" s="465" t="n"/>
      <c r="P777" s="116" t="n"/>
      <c r="Q777" s="116" t="n"/>
      <c r="R777" s="465" t="n"/>
      <c r="S777" s="465" t="n"/>
      <c r="T777" s="465" t="n"/>
      <c r="U777" s="465" t="n"/>
      <c r="V777" s="465" t="n"/>
      <c r="W777" s="465" t="n"/>
      <c r="X777" s="465" t="n"/>
      <c r="Y777" s="465" t="n"/>
      <c r="Z777" s="465" t="n"/>
    </row>
    <row r="778" ht="9.75" customHeight="1" s="726">
      <c r="A778" s="465" t="n"/>
      <c r="B778" s="200" t="n"/>
      <c r="C778" s="465" t="n"/>
      <c r="D778" s="193" t="n"/>
      <c r="E778" s="200" t="n"/>
      <c r="F778" s="365" t="n"/>
      <c r="G778" s="200" t="n"/>
      <c r="H778" s="365" t="n"/>
      <c r="I778" s="193" t="n"/>
      <c r="J778" s="574" t="n"/>
      <c r="K778" s="573" t="n"/>
      <c r="L778" s="574" t="n"/>
      <c r="M778" s="573" t="n"/>
      <c r="N778" s="193" t="n"/>
      <c r="O778" s="465" t="n"/>
      <c r="P778" s="116" t="n"/>
      <c r="Q778" s="116" t="n"/>
      <c r="R778" s="465" t="n"/>
      <c r="S778" s="465" t="n"/>
      <c r="T778" s="465" t="n"/>
      <c r="U778" s="465" t="n"/>
      <c r="V778" s="465" t="n"/>
      <c r="W778" s="465" t="n"/>
      <c r="X778" s="465" t="n"/>
      <c r="Y778" s="465" t="n"/>
      <c r="Z778" s="465" t="n"/>
    </row>
    <row r="779" ht="9.75" customHeight="1" s="726">
      <c r="A779" s="465" t="n"/>
      <c r="B779" s="200" t="n"/>
      <c r="C779" s="465" t="n"/>
      <c r="D779" s="193" t="n"/>
      <c r="E779" s="200" t="n"/>
      <c r="F779" s="365" t="n"/>
      <c r="G779" s="200" t="n"/>
      <c r="H779" s="365" t="n"/>
      <c r="I779" s="193" t="n"/>
      <c r="J779" s="574" t="n"/>
      <c r="K779" s="573" t="n"/>
      <c r="L779" s="574" t="n"/>
      <c r="M779" s="573" t="n"/>
      <c r="N779" s="193" t="n"/>
      <c r="O779" s="465" t="n"/>
      <c r="P779" s="116" t="n"/>
      <c r="Q779" s="116" t="n"/>
      <c r="R779" s="465" t="n"/>
      <c r="S779" s="465" t="n"/>
      <c r="T779" s="465" t="n"/>
      <c r="U779" s="465" t="n"/>
      <c r="V779" s="465" t="n"/>
      <c r="W779" s="465" t="n"/>
      <c r="X779" s="465" t="n"/>
      <c r="Y779" s="465" t="n"/>
      <c r="Z779" s="465" t="n"/>
    </row>
    <row r="780" ht="9.75" customHeight="1" s="726">
      <c r="A780" s="465" t="n"/>
      <c r="B780" s="200" t="n"/>
      <c r="C780" s="465" t="n"/>
      <c r="D780" s="193" t="n"/>
      <c r="E780" s="200" t="n"/>
      <c r="F780" s="365" t="n"/>
      <c r="G780" s="200" t="n"/>
      <c r="H780" s="365" t="n"/>
      <c r="I780" s="193" t="n"/>
      <c r="J780" s="574" t="n"/>
      <c r="K780" s="573" t="n"/>
      <c r="L780" s="574" t="n"/>
      <c r="M780" s="573" t="n"/>
      <c r="N780" s="193" t="n"/>
      <c r="O780" s="465" t="n"/>
      <c r="P780" s="116" t="n"/>
      <c r="Q780" s="116" t="n"/>
      <c r="R780" s="465" t="n"/>
      <c r="S780" s="465" t="n"/>
      <c r="T780" s="465" t="n"/>
      <c r="U780" s="465" t="n"/>
      <c r="V780" s="465" t="n"/>
      <c r="W780" s="465" t="n"/>
      <c r="X780" s="465" t="n"/>
      <c r="Y780" s="465" t="n"/>
      <c r="Z780" s="465" t="n"/>
    </row>
    <row r="781" ht="9.75" customHeight="1" s="726">
      <c r="A781" s="465" t="n"/>
      <c r="B781" s="200" t="n"/>
      <c r="C781" s="465" t="n"/>
      <c r="D781" s="193" t="n"/>
      <c r="E781" s="200" t="n"/>
      <c r="F781" s="365" t="n"/>
      <c r="G781" s="200" t="n"/>
      <c r="H781" s="365" t="n"/>
      <c r="I781" s="193" t="n"/>
      <c r="J781" s="574" t="n"/>
      <c r="K781" s="573" t="n"/>
      <c r="L781" s="574" t="n"/>
      <c r="M781" s="573" t="n"/>
      <c r="N781" s="193" t="n"/>
      <c r="O781" s="465" t="n"/>
      <c r="P781" s="116" t="n"/>
      <c r="Q781" s="116" t="n"/>
      <c r="R781" s="465" t="n"/>
      <c r="S781" s="465" t="n"/>
      <c r="T781" s="465" t="n"/>
      <c r="U781" s="465" t="n"/>
      <c r="V781" s="465" t="n"/>
      <c r="W781" s="465" t="n"/>
      <c r="X781" s="465" t="n"/>
      <c r="Y781" s="465" t="n"/>
      <c r="Z781" s="465" t="n"/>
    </row>
    <row r="782" ht="9.75" customHeight="1" s="726">
      <c r="A782" s="465" t="n"/>
      <c r="B782" s="200" t="n"/>
      <c r="C782" s="465" t="n"/>
      <c r="D782" s="193" t="n"/>
      <c r="E782" s="200" t="n"/>
      <c r="F782" s="365" t="n"/>
      <c r="G782" s="200" t="n"/>
      <c r="H782" s="365" t="n"/>
      <c r="I782" s="193" t="n"/>
      <c r="J782" s="574" t="n"/>
      <c r="K782" s="573" t="n"/>
      <c r="L782" s="574" t="n"/>
      <c r="M782" s="573" t="n"/>
      <c r="N782" s="193" t="n"/>
      <c r="O782" s="465" t="n"/>
      <c r="P782" s="116" t="n"/>
      <c r="Q782" s="116" t="n"/>
      <c r="R782" s="465" t="n"/>
      <c r="S782" s="465" t="n"/>
      <c r="T782" s="465" t="n"/>
      <c r="U782" s="465" t="n"/>
      <c r="V782" s="465" t="n"/>
      <c r="W782" s="465" t="n"/>
      <c r="X782" s="465" t="n"/>
      <c r="Y782" s="465" t="n"/>
      <c r="Z782" s="465" t="n"/>
    </row>
    <row r="783" ht="9.75" customHeight="1" s="726">
      <c r="A783" s="465" t="n"/>
      <c r="B783" s="200" t="n"/>
      <c r="C783" s="465" t="n"/>
      <c r="D783" s="193" t="n"/>
      <c r="E783" s="200" t="n"/>
      <c r="F783" s="365" t="n"/>
      <c r="G783" s="200" t="n"/>
      <c r="H783" s="365" t="n"/>
      <c r="I783" s="193" t="n"/>
      <c r="J783" s="574" t="n"/>
      <c r="K783" s="573" t="n"/>
      <c r="L783" s="574" t="n"/>
      <c r="M783" s="573" t="n"/>
      <c r="N783" s="193" t="n"/>
      <c r="O783" s="465" t="n"/>
      <c r="P783" s="116" t="n"/>
      <c r="Q783" s="116" t="n"/>
      <c r="R783" s="465" t="n"/>
      <c r="S783" s="465" t="n"/>
      <c r="T783" s="465" t="n"/>
      <c r="U783" s="465" t="n"/>
      <c r="V783" s="465" t="n"/>
      <c r="W783" s="465" t="n"/>
      <c r="X783" s="465" t="n"/>
      <c r="Y783" s="465" t="n"/>
      <c r="Z783" s="465" t="n"/>
    </row>
    <row r="784" ht="9.75" customHeight="1" s="726">
      <c r="A784" s="465" t="n"/>
      <c r="B784" s="200" t="n"/>
      <c r="C784" s="465" t="n"/>
      <c r="D784" s="193" t="n"/>
      <c r="E784" s="200" t="n"/>
      <c r="F784" s="365" t="n"/>
      <c r="G784" s="200" t="n"/>
      <c r="H784" s="365" t="n"/>
      <c r="I784" s="193" t="n"/>
      <c r="J784" s="574" t="n"/>
      <c r="K784" s="573" t="n"/>
      <c r="L784" s="574" t="n"/>
      <c r="M784" s="573" t="n"/>
      <c r="N784" s="193" t="n"/>
      <c r="O784" s="465" t="n"/>
      <c r="P784" s="116" t="n"/>
      <c r="Q784" s="116" t="n"/>
      <c r="R784" s="465" t="n"/>
      <c r="S784" s="465" t="n"/>
      <c r="T784" s="465" t="n"/>
      <c r="U784" s="465" t="n"/>
      <c r="V784" s="465" t="n"/>
      <c r="W784" s="465" t="n"/>
      <c r="X784" s="465" t="n"/>
      <c r="Y784" s="465" t="n"/>
      <c r="Z784" s="465" t="n"/>
    </row>
    <row r="785" ht="9.75" customHeight="1" s="726">
      <c r="A785" s="465" t="n"/>
      <c r="B785" s="200" t="n"/>
      <c r="C785" s="465" t="n"/>
      <c r="D785" s="193" t="n"/>
      <c r="E785" s="200" t="n"/>
      <c r="F785" s="365" t="n"/>
      <c r="G785" s="200" t="n"/>
      <c r="H785" s="365" t="n"/>
      <c r="I785" s="193" t="n"/>
      <c r="J785" s="574" t="n"/>
      <c r="K785" s="573" t="n"/>
      <c r="L785" s="574" t="n"/>
      <c r="M785" s="573" t="n"/>
      <c r="N785" s="193" t="n"/>
      <c r="O785" s="465" t="n"/>
      <c r="P785" s="116" t="n"/>
      <c r="Q785" s="116" t="n"/>
      <c r="R785" s="465" t="n"/>
      <c r="S785" s="465" t="n"/>
      <c r="T785" s="465" t="n"/>
      <c r="U785" s="465" t="n"/>
      <c r="V785" s="465" t="n"/>
      <c r="W785" s="465" t="n"/>
      <c r="X785" s="465" t="n"/>
      <c r="Y785" s="465" t="n"/>
      <c r="Z785" s="465" t="n"/>
    </row>
    <row r="786" ht="9.75" customHeight="1" s="726">
      <c r="A786" s="465" t="n"/>
      <c r="B786" s="200" t="n"/>
      <c r="C786" s="465" t="n"/>
      <c r="D786" s="193" t="n"/>
      <c r="E786" s="200" t="n"/>
      <c r="F786" s="365" t="n"/>
      <c r="G786" s="200" t="n"/>
      <c r="H786" s="365" t="n"/>
      <c r="I786" s="193" t="n"/>
      <c r="J786" s="574" t="n"/>
      <c r="K786" s="573" t="n"/>
      <c r="L786" s="574" t="n"/>
      <c r="M786" s="573" t="n"/>
      <c r="N786" s="193" t="n"/>
      <c r="O786" s="465" t="n"/>
      <c r="P786" s="116" t="n"/>
      <c r="Q786" s="116" t="n"/>
      <c r="R786" s="465" t="n"/>
      <c r="S786" s="465" t="n"/>
      <c r="T786" s="465" t="n"/>
      <c r="U786" s="465" t="n"/>
      <c r="V786" s="465" t="n"/>
      <c r="W786" s="465" t="n"/>
      <c r="X786" s="465" t="n"/>
      <c r="Y786" s="465" t="n"/>
      <c r="Z786" s="465" t="n"/>
    </row>
    <row r="787" ht="9.75" customHeight="1" s="726">
      <c r="A787" s="465" t="n"/>
      <c r="B787" s="200" t="n"/>
      <c r="C787" s="465" t="n"/>
      <c r="D787" s="193" t="n"/>
      <c r="E787" s="200" t="n"/>
      <c r="F787" s="365" t="n"/>
      <c r="G787" s="200" t="n"/>
      <c r="H787" s="365" t="n"/>
      <c r="I787" s="193" t="n"/>
      <c r="J787" s="574" t="n"/>
      <c r="K787" s="573" t="n"/>
      <c r="L787" s="574" t="n"/>
      <c r="M787" s="573" t="n"/>
      <c r="N787" s="193" t="n"/>
      <c r="O787" s="465" t="n"/>
      <c r="P787" s="116" t="n"/>
      <c r="Q787" s="116" t="n"/>
      <c r="R787" s="465" t="n"/>
      <c r="S787" s="465" t="n"/>
      <c r="T787" s="465" t="n"/>
      <c r="U787" s="465" t="n"/>
      <c r="V787" s="465" t="n"/>
      <c r="W787" s="465" t="n"/>
      <c r="X787" s="465" t="n"/>
      <c r="Y787" s="465" t="n"/>
      <c r="Z787" s="465" t="n"/>
    </row>
    <row r="788" ht="9.75" customHeight="1" s="726">
      <c r="A788" s="465" t="n"/>
      <c r="B788" s="200" t="n"/>
      <c r="C788" s="465" t="n"/>
      <c r="D788" s="193" t="n"/>
      <c r="E788" s="200" t="n"/>
      <c r="F788" s="365" t="n"/>
      <c r="G788" s="200" t="n"/>
      <c r="H788" s="365" t="n"/>
      <c r="I788" s="193" t="n"/>
      <c r="J788" s="574" t="n"/>
      <c r="K788" s="573" t="n"/>
      <c r="L788" s="574" t="n"/>
      <c r="M788" s="573" t="n"/>
      <c r="N788" s="193" t="n"/>
      <c r="O788" s="465" t="n"/>
      <c r="P788" s="116" t="n"/>
      <c r="Q788" s="116" t="n"/>
      <c r="R788" s="465" t="n"/>
      <c r="S788" s="465" t="n"/>
      <c r="T788" s="465" t="n"/>
      <c r="U788" s="465" t="n"/>
      <c r="V788" s="465" t="n"/>
      <c r="W788" s="465" t="n"/>
      <c r="X788" s="465" t="n"/>
      <c r="Y788" s="465" t="n"/>
      <c r="Z788" s="465" t="n"/>
    </row>
    <row r="789" ht="9.75" customHeight="1" s="726">
      <c r="A789" s="465" t="n"/>
      <c r="B789" s="200" t="n"/>
      <c r="C789" s="465" t="n"/>
      <c r="D789" s="193" t="n"/>
      <c r="E789" s="200" t="n"/>
      <c r="F789" s="365" t="n"/>
      <c r="G789" s="200" t="n"/>
      <c r="H789" s="365" t="n"/>
      <c r="I789" s="193" t="n"/>
      <c r="J789" s="574" t="n"/>
      <c r="K789" s="573" t="n"/>
      <c r="L789" s="574" t="n"/>
      <c r="M789" s="573" t="n"/>
      <c r="N789" s="193" t="n"/>
      <c r="O789" s="465" t="n"/>
      <c r="P789" s="116" t="n"/>
      <c r="Q789" s="116" t="n"/>
      <c r="R789" s="465" t="n"/>
      <c r="S789" s="465" t="n"/>
      <c r="T789" s="465" t="n"/>
      <c r="U789" s="465" t="n"/>
      <c r="V789" s="465" t="n"/>
      <c r="W789" s="465" t="n"/>
      <c r="X789" s="465" t="n"/>
      <c r="Y789" s="465" t="n"/>
      <c r="Z789" s="465" t="n"/>
    </row>
    <row r="790" ht="9.75" customHeight="1" s="726">
      <c r="A790" s="465" t="n"/>
      <c r="B790" s="200" t="n"/>
      <c r="C790" s="465" t="n"/>
      <c r="D790" s="193" t="n"/>
      <c r="E790" s="200" t="n"/>
      <c r="F790" s="365" t="n"/>
      <c r="G790" s="200" t="n"/>
      <c r="H790" s="365" t="n"/>
      <c r="I790" s="193" t="n"/>
      <c r="J790" s="574" t="n"/>
      <c r="K790" s="573" t="n"/>
      <c r="L790" s="574" t="n"/>
      <c r="M790" s="573" t="n"/>
      <c r="N790" s="193" t="n"/>
      <c r="O790" s="465" t="n"/>
      <c r="P790" s="116" t="n"/>
      <c r="Q790" s="116" t="n"/>
      <c r="R790" s="465" t="n"/>
      <c r="S790" s="465" t="n"/>
      <c r="T790" s="465" t="n"/>
      <c r="U790" s="465" t="n"/>
      <c r="V790" s="465" t="n"/>
      <c r="W790" s="465" t="n"/>
      <c r="X790" s="465" t="n"/>
      <c r="Y790" s="465" t="n"/>
      <c r="Z790" s="465" t="n"/>
    </row>
    <row r="791" ht="9.75" customHeight="1" s="726">
      <c r="A791" s="465" t="n"/>
      <c r="B791" s="200" t="n"/>
      <c r="C791" s="465" t="n"/>
      <c r="D791" s="193" t="n"/>
      <c r="E791" s="200" t="n"/>
      <c r="F791" s="365" t="n"/>
      <c r="G791" s="200" t="n"/>
      <c r="H791" s="365" t="n"/>
      <c r="I791" s="193" t="n"/>
      <c r="J791" s="574" t="n"/>
      <c r="K791" s="573" t="n"/>
      <c r="L791" s="574" t="n"/>
      <c r="M791" s="573" t="n"/>
      <c r="N791" s="193" t="n"/>
      <c r="O791" s="465" t="n"/>
      <c r="P791" s="116" t="n"/>
      <c r="Q791" s="116" t="n"/>
      <c r="R791" s="465" t="n"/>
      <c r="S791" s="465" t="n"/>
      <c r="T791" s="465" t="n"/>
      <c r="U791" s="465" t="n"/>
      <c r="V791" s="465" t="n"/>
      <c r="W791" s="465" t="n"/>
      <c r="X791" s="465" t="n"/>
      <c r="Y791" s="465" t="n"/>
      <c r="Z791" s="465" t="n"/>
    </row>
    <row r="792" ht="9.75" customHeight="1" s="726">
      <c r="A792" s="465" t="n"/>
      <c r="B792" s="200" t="n"/>
      <c r="C792" s="465" t="n"/>
      <c r="D792" s="193" t="n"/>
      <c r="E792" s="200" t="n"/>
      <c r="F792" s="365" t="n"/>
      <c r="G792" s="200" t="n"/>
      <c r="H792" s="365" t="n"/>
      <c r="I792" s="193" t="n"/>
      <c r="J792" s="574" t="n"/>
      <c r="K792" s="573" t="n"/>
      <c r="L792" s="574" t="n"/>
      <c r="M792" s="573" t="n"/>
      <c r="N792" s="193" t="n"/>
      <c r="O792" s="465" t="n"/>
      <c r="P792" s="116" t="n"/>
      <c r="Q792" s="116" t="n"/>
      <c r="R792" s="465" t="n"/>
      <c r="S792" s="465" t="n"/>
      <c r="T792" s="465" t="n"/>
      <c r="U792" s="465" t="n"/>
      <c r="V792" s="465" t="n"/>
      <c r="W792" s="465" t="n"/>
      <c r="X792" s="465" t="n"/>
      <c r="Y792" s="465" t="n"/>
      <c r="Z792" s="465" t="n"/>
    </row>
    <row r="793" ht="9.75" customHeight="1" s="726">
      <c r="A793" s="465" t="n"/>
      <c r="B793" s="200" t="n"/>
      <c r="C793" s="465" t="n"/>
      <c r="D793" s="193" t="n"/>
      <c r="E793" s="200" t="n"/>
      <c r="F793" s="365" t="n"/>
      <c r="G793" s="200" t="n"/>
      <c r="H793" s="365" t="n"/>
      <c r="I793" s="193" t="n"/>
      <c r="J793" s="574" t="n"/>
      <c r="K793" s="573" t="n"/>
      <c r="L793" s="574" t="n"/>
      <c r="M793" s="573" t="n"/>
      <c r="N793" s="193" t="n"/>
      <c r="O793" s="465" t="n"/>
      <c r="P793" s="116" t="n"/>
      <c r="Q793" s="116" t="n"/>
      <c r="R793" s="465" t="n"/>
      <c r="S793" s="465" t="n"/>
      <c r="T793" s="465" t="n"/>
      <c r="U793" s="465" t="n"/>
      <c r="V793" s="465" t="n"/>
      <c r="W793" s="465" t="n"/>
      <c r="X793" s="465" t="n"/>
      <c r="Y793" s="465" t="n"/>
      <c r="Z793" s="465" t="n"/>
    </row>
    <row r="794" ht="9.75" customHeight="1" s="726">
      <c r="A794" s="465" t="n"/>
      <c r="B794" s="200" t="n"/>
      <c r="C794" s="465" t="n"/>
      <c r="D794" s="193" t="n"/>
      <c r="E794" s="200" t="n"/>
      <c r="F794" s="365" t="n"/>
      <c r="G794" s="200" t="n"/>
      <c r="H794" s="365" t="n"/>
      <c r="I794" s="193" t="n"/>
      <c r="J794" s="574" t="n"/>
      <c r="K794" s="573" t="n"/>
      <c r="L794" s="574" t="n"/>
      <c r="M794" s="573" t="n"/>
      <c r="N794" s="193" t="n"/>
      <c r="O794" s="465" t="n"/>
      <c r="P794" s="116" t="n"/>
      <c r="Q794" s="116" t="n"/>
      <c r="R794" s="465" t="n"/>
      <c r="S794" s="465" t="n"/>
      <c r="T794" s="465" t="n"/>
      <c r="U794" s="465" t="n"/>
      <c r="V794" s="465" t="n"/>
      <c r="W794" s="465" t="n"/>
      <c r="X794" s="465" t="n"/>
      <c r="Y794" s="465" t="n"/>
      <c r="Z794" s="465" t="n"/>
    </row>
    <row r="795" ht="9.75" customHeight="1" s="726">
      <c r="A795" s="465" t="n"/>
      <c r="B795" s="200" t="n"/>
      <c r="C795" s="465" t="n"/>
      <c r="D795" s="193" t="n"/>
      <c r="E795" s="200" t="n"/>
      <c r="F795" s="365" t="n"/>
      <c r="G795" s="200" t="n"/>
      <c r="H795" s="365" t="n"/>
      <c r="I795" s="193" t="n"/>
      <c r="J795" s="574" t="n"/>
      <c r="K795" s="573" t="n"/>
      <c r="L795" s="574" t="n"/>
      <c r="M795" s="573" t="n"/>
      <c r="N795" s="193" t="n"/>
      <c r="O795" s="465" t="n"/>
      <c r="P795" s="116" t="n"/>
      <c r="Q795" s="116" t="n"/>
      <c r="R795" s="465" t="n"/>
      <c r="S795" s="465" t="n"/>
      <c r="T795" s="465" t="n"/>
      <c r="U795" s="465" t="n"/>
      <c r="V795" s="465" t="n"/>
      <c r="W795" s="465" t="n"/>
      <c r="X795" s="465" t="n"/>
      <c r="Y795" s="465" t="n"/>
      <c r="Z795" s="465" t="n"/>
    </row>
    <row r="796" ht="9.75" customHeight="1" s="726">
      <c r="A796" s="465" t="n"/>
      <c r="B796" s="200" t="n"/>
      <c r="C796" s="465" t="n"/>
      <c r="D796" s="193" t="n"/>
      <c r="E796" s="200" t="n"/>
      <c r="F796" s="365" t="n"/>
      <c r="G796" s="200" t="n"/>
      <c r="H796" s="365" t="n"/>
      <c r="I796" s="193" t="n"/>
      <c r="J796" s="574" t="n"/>
      <c r="K796" s="573" t="n"/>
      <c r="L796" s="574" t="n"/>
      <c r="M796" s="573" t="n"/>
      <c r="N796" s="193" t="n"/>
      <c r="O796" s="465" t="n"/>
      <c r="P796" s="116" t="n"/>
      <c r="Q796" s="116" t="n"/>
      <c r="R796" s="465" t="n"/>
      <c r="S796" s="465" t="n"/>
      <c r="T796" s="465" t="n"/>
      <c r="U796" s="465" t="n"/>
      <c r="V796" s="465" t="n"/>
      <c r="W796" s="465" t="n"/>
      <c r="X796" s="465" t="n"/>
      <c r="Y796" s="465" t="n"/>
      <c r="Z796" s="465" t="n"/>
    </row>
    <row r="797" ht="9.75" customHeight="1" s="726">
      <c r="A797" s="465" t="n"/>
      <c r="B797" s="200" t="n"/>
      <c r="C797" s="465" t="n"/>
      <c r="D797" s="193" t="n"/>
      <c r="E797" s="200" t="n"/>
      <c r="F797" s="365" t="n"/>
      <c r="G797" s="200" t="n"/>
      <c r="H797" s="365" t="n"/>
      <c r="I797" s="193" t="n"/>
      <c r="J797" s="574" t="n"/>
      <c r="K797" s="573" t="n"/>
      <c r="L797" s="574" t="n"/>
      <c r="M797" s="573" t="n"/>
      <c r="N797" s="193" t="n"/>
      <c r="O797" s="465" t="n"/>
      <c r="P797" s="116" t="n"/>
      <c r="Q797" s="116" t="n"/>
      <c r="R797" s="465" t="n"/>
      <c r="S797" s="465" t="n"/>
      <c r="T797" s="465" t="n"/>
      <c r="U797" s="465" t="n"/>
      <c r="V797" s="465" t="n"/>
      <c r="W797" s="465" t="n"/>
      <c r="X797" s="465" t="n"/>
      <c r="Y797" s="465" t="n"/>
      <c r="Z797" s="465" t="n"/>
    </row>
    <row r="798" ht="9.75" customHeight="1" s="726">
      <c r="A798" s="465" t="n"/>
      <c r="B798" s="200" t="n"/>
      <c r="C798" s="465" t="n"/>
      <c r="D798" s="193" t="n"/>
      <c r="E798" s="200" t="n"/>
      <c r="F798" s="365" t="n"/>
      <c r="G798" s="200" t="n"/>
      <c r="H798" s="365" t="n"/>
      <c r="I798" s="193" t="n"/>
      <c r="J798" s="574" t="n"/>
      <c r="K798" s="573" t="n"/>
      <c r="L798" s="574" t="n"/>
      <c r="M798" s="573" t="n"/>
      <c r="N798" s="193" t="n"/>
      <c r="O798" s="465" t="n"/>
      <c r="P798" s="116" t="n"/>
      <c r="Q798" s="116" t="n"/>
      <c r="R798" s="465" t="n"/>
      <c r="S798" s="465" t="n"/>
      <c r="T798" s="465" t="n"/>
      <c r="U798" s="465" t="n"/>
      <c r="V798" s="465" t="n"/>
      <c r="W798" s="465" t="n"/>
      <c r="X798" s="465" t="n"/>
      <c r="Y798" s="465" t="n"/>
      <c r="Z798" s="465" t="n"/>
    </row>
    <row r="799" ht="9.75" customHeight="1" s="726">
      <c r="A799" s="465" t="n"/>
      <c r="B799" s="200" t="n"/>
      <c r="C799" s="465" t="n"/>
      <c r="D799" s="193" t="n"/>
      <c r="E799" s="200" t="n"/>
      <c r="F799" s="365" t="n"/>
      <c r="G799" s="200" t="n"/>
      <c r="H799" s="365" t="n"/>
      <c r="I799" s="193" t="n"/>
      <c r="J799" s="574" t="n"/>
      <c r="K799" s="573" t="n"/>
      <c r="L799" s="574" t="n"/>
      <c r="M799" s="573" t="n"/>
      <c r="N799" s="193" t="n"/>
      <c r="O799" s="465" t="n"/>
      <c r="P799" s="116" t="n"/>
      <c r="Q799" s="116" t="n"/>
      <c r="R799" s="465" t="n"/>
      <c r="S799" s="465" t="n"/>
      <c r="T799" s="465" t="n"/>
      <c r="U799" s="465" t="n"/>
      <c r="V799" s="465" t="n"/>
      <c r="W799" s="465" t="n"/>
      <c r="X799" s="465" t="n"/>
      <c r="Y799" s="465" t="n"/>
      <c r="Z799" s="465" t="n"/>
    </row>
    <row r="800" ht="9.75" customHeight="1" s="726">
      <c r="A800" s="465" t="n"/>
      <c r="B800" s="200" t="n"/>
      <c r="C800" s="465" t="n"/>
      <c r="D800" s="193" t="n"/>
      <c r="E800" s="200" t="n"/>
      <c r="F800" s="365" t="n"/>
      <c r="G800" s="200" t="n"/>
      <c r="H800" s="365" t="n"/>
      <c r="I800" s="193" t="n"/>
      <c r="J800" s="574" t="n"/>
      <c r="K800" s="573" t="n"/>
      <c r="L800" s="574" t="n"/>
      <c r="M800" s="573" t="n"/>
      <c r="N800" s="193" t="n"/>
      <c r="O800" s="465" t="n"/>
      <c r="P800" s="116" t="n"/>
      <c r="Q800" s="116" t="n"/>
      <c r="R800" s="465" t="n"/>
      <c r="S800" s="465" t="n"/>
      <c r="T800" s="465" t="n"/>
      <c r="U800" s="465" t="n"/>
      <c r="V800" s="465" t="n"/>
      <c r="W800" s="465" t="n"/>
      <c r="X800" s="465" t="n"/>
      <c r="Y800" s="465" t="n"/>
      <c r="Z800" s="465" t="n"/>
    </row>
    <row r="801" ht="9.75" customHeight="1" s="726">
      <c r="A801" s="465" t="n"/>
      <c r="B801" s="200" t="n"/>
      <c r="C801" s="465" t="n"/>
      <c r="D801" s="193" t="n"/>
      <c r="E801" s="200" t="n"/>
      <c r="F801" s="365" t="n"/>
      <c r="G801" s="200" t="n"/>
      <c r="H801" s="365" t="n"/>
      <c r="I801" s="193" t="n"/>
      <c r="J801" s="574" t="n"/>
      <c r="K801" s="573" t="n"/>
      <c r="L801" s="574" t="n"/>
      <c r="M801" s="573" t="n"/>
      <c r="N801" s="193" t="n"/>
      <c r="O801" s="465" t="n"/>
      <c r="P801" s="116" t="n"/>
      <c r="Q801" s="116" t="n"/>
      <c r="R801" s="465" t="n"/>
      <c r="S801" s="465" t="n"/>
      <c r="T801" s="465" t="n"/>
      <c r="U801" s="465" t="n"/>
      <c r="V801" s="465" t="n"/>
      <c r="W801" s="465" t="n"/>
      <c r="X801" s="465" t="n"/>
      <c r="Y801" s="465" t="n"/>
      <c r="Z801" s="465" t="n"/>
    </row>
    <row r="802" ht="9.75" customHeight="1" s="726">
      <c r="A802" s="465" t="n"/>
      <c r="B802" s="200" t="n"/>
      <c r="C802" s="465" t="n"/>
      <c r="D802" s="193" t="n"/>
      <c r="E802" s="200" t="n"/>
      <c r="F802" s="365" t="n"/>
      <c r="G802" s="200" t="n"/>
      <c r="H802" s="365" t="n"/>
      <c r="I802" s="193" t="n"/>
      <c r="J802" s="574" t="n"/>
      <c r="K802" s="573" t="n"/>
      <c r="L802" s="574" t="n"/>
      <c r="M802" s="573" t="n"/>
      <c r="N802" s="193" t="n"/>
      <c r="O802" s="465" t="n"/>
      <c r="P802" s="116" t="n"/>
      <c r="Q802" s="116" t="n"/>
      <c r="R802" s="465" t="n"/>
      <c r="S802" s="465" t="n"/>
      <c r="T802" s="465" t="n"/>
      <c r="U802" s="465" t="n"/>
      <c r="V802" s="465" t="n"/>
      <c r="W802" s="465" t="n"/>
      <c r="X802" s="465" t="n"/>
      <c r="Y802" s="465" t="n"/>
      <c r="Z802" s="465" t="n"/>
    </row>
    <row r="803" ht="9.75" customHeight="1" s="726">
      <c r="A803" s="465" t="n"/>
      <c r="B803" s="200" t="n"/>
      <c r="C803" s="465" t="n"/>
      <c r="D803" s="193" t="n"/>
      <c r="E803" s="200" t="n"/>
      <c r="F803" s="365" t="n"/>
      <c r="G803" s="200" t="n"/>
      <c r="H803" s="365" t="n"/>
      <c r="I803" s="193" t="n"/>
      <c r="J803" s="574" t="n"/>
      <c r="K803" s="573" t="n"/>
      <c r="L803" s="574" t="n"/>
      <c r="M803" s="573" t="n"/>
      <c r="N803" s="193" t="n"/>
      <c r="O803" s="465" t="n"/>
      <c r="P803" s="116" t="n"/>
      <c r="Q803" s="116" t="n"/>
      <c r="R803" s="465" t="n"/>
      <c r="S803" s="465" t="n"/>
      <c r="T803" s="465" t="n"/>
      <c r="U803" s="465" t="n"/>
      <c r="V803" s="465" t="n"/>
      <c r="W803" s="465" t="n"/>
      <c r="X803" s="465" t="n"/>
      <c r="Y803" s="465" t="n"/>
      <c r="Z803" s="465" t="n"/>
    </row>
    <row r="804" ht="9.75" customHeight="1" s="726">
      <c r="A804" s="465" t="n"/>
      <c r="B804" s="200" t="n"/>
      <c r="C804" s="465" t="n"/>
      <c r="D804" s="193" t="n"/>
      <c r="E804" s="200" t="n"/>
      <c r="F804" s="365" t="n"/>
      <c r="G804" s="200" t="n"/>
      <c r="H804" s="365" t="n"/>
      <c r="I804" s="193" t="n"/>
      <c r="J804" s="574" t="n"/>
      <c r="K804" s="573" t="n"/>
      <c r="L804" s="574" t="n"/>
      <c r="M804" s="573" t="n"/>
      <c r="N804" s="193" t="n"/>
      <c r="O804" s="465" t="n"/>
      <c r="P804" s="116" t="n"/>
      <c r="Q804" s="116" t="n"/>
      <c r="R804" s="465" t="n"/>
      <c r="S804" s="465" t="n"/>
      <c r="T804" s="465" t="n"/>
      <c r="U804" s="465" t="n"/>
      <c r="V804" s="465" t="n"/>
      <c r="W804" s="465" t="n"/>
      <c r="X804" s="465" t="n"/>
      <c r="Y804" s="465" t="n"/>
      <c r="Z804" s="465" t="n"/>
    </row>
    <row r="805" ht="9.75" customHeight="1" s="726">
      <c r="A805" s="465" t="n"/>
      <c r="B805" s="200" t="n"/>
      <c r="C805" s="465" t="n"/>
      <c r="D805" s="193" t="n"/>
      <c r="E805" s="200" t="n"/>
      <c r="F805" s="365" t="n"/>
      <c r="G805" s="200" t="n"/>
      <c r="H805" s="365" t="n"/>
      <c r="I805" s="193" t="n"/>
      <c r="J805" s="574" t="n"/>
      <c r="K805" s="573" t="n"/>
      <c r="L805" s="574" t="n"/>
      <c r="M805" s="573" t="n"/>
      <c r="N805" s="193" t="n"/>
      <c r="O805" s="465" t="n"/>
      <c r="P805" s="116" t="n"/>
      <c r="Q805" s="116" t="n"/>
      <c r="R805" s="465" t="n"/>
      <c r="S805" s="465" t="n"/>
      <c r="T805" s="465" t="n"/>
      <c r="U805" s="465" t="n"/>
      <c r="V805" s="465" t="n"/>
      <c r="W805" s="465" t="n"/>
      <c r="X805" s="465" t="n"/>
      <c r="Y805" s="465" t="n"/>
      <c r="Z805" s="465" t="n"/>
    </row>
    <row r="806" ht="9.75" customHeight="1" s="726">
      <c r="A806" s="465" t="n"/>
      <c r="B806" s="200" t="n"/>
      <c r="C806" s="465" t="n"/>
      <c r="D806" s="193" t="n"/>
      <c r="E806" s="200" t="n"/>
      <c r="F806" s="365" t="n"/>
      <c r="G806" s="200" t="n"/>
      <c r="H806" s="365" t="n"/>
      <c r="I806" s="193" t="n"/>
      <c r="J806" s="574" t="n"/>
      <c r="K806" s="573" t="n"/>
      <c r="L806" s="574" t="n"/>
      <c r="M806" s="573" t="n"/>
      <c r="N806" s="193" t="n"/>
      <c r="O806" s="465" t="n"/>
      <c r="P806" s="116" t="n"/>
      <c r="Q806" s="116" t="n"/>
      <c r="R806" s="465" t="n"/>
      <c r="S806" s="465" t="n"/>
      <c r="T806" s="465" t="n"/>
      <c r="U806" s="465" t="n"/>
      <c r="V806" s="465" t="n"/>
      <c r="W806" s="465" t="n"/>
      <c r="X806" s="465" t="n"/>
      <c r="Y806" s="465" t="n"/>
      <c r="Z806" s="465" t="n"/>
    </row>
    <row r="807" ht="9.75" customHeight="1" s="726">
      <c r="A807" s="465" t="n"/>
      <c r="B807" s="200" t="n"/>
      <c r="C807" s="465" t="n"/>
      <c r="D807" s="193" t="n"/>
      <c r="E807" s="200" t="n"/>
      <c r="F807" s="365" t="n"/>
      <c r="G807" s="200" t="n"/>
      <c r="H807" s="365" t="n"/>
      <c r="I807" s="193" t="n"/>
      <c r="J807" s="574" t="n"/>
      <c r="K807" s="573" t="n"/>
      <c r="L807" s="574" t="n"/>
      <c r="M807" s="573" t="n"/>
      <c r="N807" s="193" t="n"/>
      <c r="O807" s="465" t="n"/>
      <c r="P807" s="116" t="n"/>
      <c r="Q807" s="116" t="n"/>
      <c r="R807" s="465" t="n"/>
      <c r="S807" s="465" t="n"/>
      <c r="T807" s="465" t="n"/>
      <c r="U807" s="465" t="n"/>
      <c r="V807" s="465" t="n"/>
      <c r="W807" s="465" t="n"/>
      <c r="X807" s="465" t="n"/>
      <c r="Y807" s="465" t="n"/>
      <c r="Z807" s="465" t="n"/>
    </row>
    <row r="808" ht="9.75" customHeight="1" s="726">
      <c r="A808" s="465" t="n"/>
      <c r="B808" s="200" t="n"/>
      <c r="C808" s="465" t="n"/>
      <c r="D808" s="193" t="n"/>
      <c r="E808" s="200" t="n"/>
      <c r="F808" s="365" t="n"/>
      <c r="G808" s="200" t="n"/>
      <c r="H808" s="365" t="n"/>
      <c r="I808" s="193" t="n"/>
      <c r="J808" s="574" t="n"/>
      <c r="K808" s="573" t="n"/>
      <c r="L808" s="574" t="n"/>
      <c r="M808" s="573" t="n"/>
      <c r="N808" s="193" t="n"/>
      <c r="O808" s="465" t="n"/>
      <c r="P808" s="116" t="n"/>
      <c r="Q808" s="116" t="n"/>
      <c r="R808" s="465" t="n"/>
      <c r="S808" s="465" t="n"/>
      <c r="T808" s="465" t="n"/>
      <c r="U808" s="465" t="n"/>
      <c r="V808" s="465" t="n"/>
      <c r="W808" s="465" t="n"/>
      <c r="X808" s="465" t="n"/>
      <c r="Y808" s="465" t="n"/>
      <c r="Z808" s="465" t="n"/>
    </row>
    <row r="809" ht="9.75" customHeight="1" s="726">
      <c r="A809" s="465" t="n"/>
      <c r="B809" s="200" t="n"/>
      <c r="C809" s="465" t="n"/>
      <c r="D809" s="193" t="n"/>
      <c r="E809" s="200" t="n"/>
      <c r="F809" s="365" t="n"/>
      <c r="G809" s="200" t="n"/>
      <c r="H809" s="365" t="n"/>
      <c r="I809" s="193" t="n"/>
      <c r="J809" s="574" t="n"/>
      <c r="K809" s="573" t="n"/>
      <c r="L809" s="574" t="n"/>
      <c r="M809" s="573" t="n"/>
      <c r="N809" s="193" t="n"/>
      <c r="O809" s="465" t="n"/>
      <c r="P809" s="116" t="n"/>
      <c r="Q809" s="116" t="n"/>
      <c r="R809" s="465" t="n"/>
      <c r="S809" s="465" t="n"/>
      <c r="T809" s="465" t="n"/>
      <c r="U809" s="465" t="n"/>
      <c r="V809" s="465" t="n"/>
      <c r="W809" s="465" t="n"/>
      <c r="X809" s="465" t="n"/>
      <c r="Y809" s="465" t="n"/>
      <c r="Z809" s="465" t="n"/>
    </row>
    <row r="810" ht="9.75" customHeight="1" s="726">
      <c r="A810" s="465" t="n"/>
      <c r="B810" s="200" t="n"/>
      <c r="C810" s="465" t="n"/>
      <c r="D810" s="193" t="n"/>
      <c r="E810" s="200" t="n"/>
      <c r="F810" s="365" t="n"/>
      <c r="G810" s="200" t="n"/>
      <c r="H810" s="365" t="n"/>
      <c r="I810" s="193" t="n"/>
      <c r="J810" s="574" t="n"/>
      <c r="K810" s="573" t="n"/>
      <c r="L810" s="574" t="n"/>
      <c r="M810" s="573" t="n"/>
      <c r="N810" s="193" t="n"/>
      <c r="O810" s="465" t="n"/>
      <c r="P810" s="116" t="n"/>
      <c r="Q810" s="116" t="n"/>
      <c r="R810" s="465" t="n"/>
      <c r="S810" s="465" t="n"/>
      <c r="T810" s="465" t="n"/>
      <c r="U810" s="465" t="n"/>
      <c r="V810" s="465" t="n"/>
      <c r="W810" s="465" t="n"/>
      <c r="X810" s="465" t="n"/>
      <c r="Y810" s="465" t="n"/>
      <c r="Z810" s="465" t="n"/>
    </row>
    <row r="811" ht="9.75" customHeight="1" s="726">
      <c r="A811" s="465" t="n"/>
      <c r="B811" s="200" t="n"/>
      <c r="C811" s="465" t="n"/>
      <c r="D811" s="193" t="n"/>
      <c r="E811" s="200" t="n"/>
      <c r="F811" s="365" t="n"/>
      <c r="G811" s="200" t="n"/>
      <c r="H811" s="365" t="n"/>
      <c r="I811" s="193" t="n"/>
      <c r="J811" s="574" t="n"/>
      <c r="K811" s="573" t="n"/>
      <c r="L811" s="574" t="n"/>
      <c r="M811" s="573" t="n"/>
      <c r="N811" s="193" t="n"/>
      <c r="O811" s="465" t="n"/>
      <c r="P811" s="116" t="n"/>
      <c r="Q811" s="116" t="n"/>
      <c r="R811" s="465" t="n"/>
      <c r="S811" s="465" t="n"/>
      <c r="T811" s="465" t="n"/>
      <c r="U811" s="465" t="n"/>
      <c r="V811" s="465" t="n"/>
      <c r="W811" s="465" t="n"/>
      <c r="X811" s="465" t="n"/>
      <c r="Y811" s="465" t="n"/>
      <c r="Z811" s="465" t="n"/>
    </row>
    <row r="812" ht="9.75" customHeight="1" s="726">
      <c r="A812" s="465" t="n"/>
      <c r="B812" s="200" t="n"/>
      <c r="C812" s="465" t="n"/>
      <c r="D812" s="193" t="n"/>
      <c r="E812" s="200" t="n"/>
      <c r="F812" s="365" t="n"/>
      <c r="G812" s="200" t="n"/>
      <c r="H812" s="365" t="n"/>
      <c r="I812" s="193" t="n"/>
      <c r="J812" s="574" t="n"/>
      <c r="K812" s="573" t="n"/>
      <c r="L812" s="574" t="n"/>
      <c r="M812" s="573" t="n"/>
      <c r="N812" s="193" t="n"/>
      <c r="O812" s="465" t="n"/>
      <c r="P812" s="116" t="n"/>
      <c r="Q812" s="116" t="n"/>
      <c r="R812" s="465" t="n"/>
      <c r="S812" s="465" t="n"/>
      <c r="T812" s="465" t="n"/>
      <c r="U812" s="465" t="n"/>
      <c r="V812" s="465" t="n"/>
      <c r="W812" s="465" t="n"/>
      <c r="X812" s="465" t="n"/>
      <c r="Y812" s="465" t="n"/>
      <c r="Z812" s="465" t="n"/>
    </row>
    <row r="813" ht="9.75" customHeight="1" s="726">
      <c r="A813" s="465" t="n"/>
      <c r="B813" s="200" t="n"/>
      <c r="C813" s="465" t="n"/>
      <c r="D813" s="193" t="n"/>
      <c r="E813" s="200" t="n"/>
      <c r="F813" s="365" t="n"/>
      <c r="G813" s="200" t="n"/>
      <c r="H813" s="365" t="n"/>
      <c r="I813" s="193" t="n"/>
      <c r="J813" s="574" t="n"/>
      <c r="K813" s="573" t="n"/>
      <c r="L813" s="574" t="n"/>
      <c r="M813" s="573" t="n"/>
      <c r="N813" s="193" t="n"/>
      <c r="O813" s="465" t="n"/>
      <c r="P813" s="116" t="n"/>
      <c r="Q813" s="116" t="n"/>
      <c r="R813" s="465" t="n"/>
      <c r="S813" s="465" t="n"/>
      <c r="T813" s="465" t="n"/>
      <c r="U813" s="465" t="n"/>
      <c r="V813" s="465" t="n"/>
      <c r="W813" s="465" t="n"/>
      <c r="X813" s="465" t="n"/>
      <c r="Y813" s="465" t="n"/>
      <c r="Z813" s="465" t="n"/>
    </row>
    <row r="814" ht="9.75" customHeight="1" s="726">
      <c r="A814" s="465" t="n"/>
      <c r="B814" s="200" t="n"/>
      <c r="C814" s="465" t="n"/>
      <c r="D814" s="193" t="n"/>
      <c r="E814" s="200" t="n"/>
      <c r="F814" s="365" t="n"/>
      <c r="G814" s="200" t="n"/>
      <c r="H814" s="365" t="n"/>
      <c r="I814" s="193" t="n"/>
      <c r="J814" s="574" t="n"/>
      <c r="K814" s="573" t="n"/>
      <c r="L814" s="574" t="n"/>
      <c r="M814" s="573" t="n"/>
      <c r="N814" s="193" t="n"/>
      <c r="O814" s="465" t="n"/>
      <c r="P814" s="116" t="n"/>
      <c r="Q814" s="116" t="n"/>
      <c r="R814" s="465" t="n"/>
      <c r="S814" s="465" t="n"/>
      <c r="T814" s="465" t="n"/>
      <c r="U814" s="465" t="n"/>
      <c r="V814" s="465" t="n"/>
      <c r="W814" s="465" t="n"/>
      <c r="X814" s="465" t="n"/>
      <c r="Y814" s="465" t="n"/>
      <c r="Z814" s="465" t="n"/>
    </row>
    <row r="815" ht="9.75" customHeight="1" s="726">
      <c r="A815" s="465" t="n"/>
      <c r="B815" s="200" t="n"/>
      <c r="C815" s="465" t="n"/>
      <c r="D815" s="193" t="n"/>
      <c r="E815" s="200" t="n"/>
      <c r="F815" s="365" t="n"/>
      <c r="G815" s="200" t="n"/>
      <c r="H815" s="365" t="n"/>
      <c r="I815" s="193" t="n"/>
      <c r="J815" s="574" t="n"/>
      <c r="K815" s="573" t="n"/>
      <c r="L815" s="574" t="n"/>
      <c r="M815" s="573" t="n"/>
      <c r="N815" s="193" t="n"/>
      <c r="O815" s="465" t="n"/>
      <c r="P815" s="116" t="n"/>
      <c r="Q815" s="116" t="n"/>
      <c r="R815" s="465" t="n"/>
      <c r="S815" s="465" t="n"/>
      <c r="T815" s="465" t="n"/>
      <c r="U815" s="465" t="n"/>
      <c r="V815" s="465" t="n"/>
      <c r="W815" s="465" t="n"/>
      <c r="X815" s="465" t="n"/>
      <c r="Y815" s="465" t="n"/>
      <c r="Z815" s="465" t="n"/>
    </row>
    <row r="816" ht="9.75" customHeight="1" s="726">
      <c r="A816" s="465" t="n"/>
      <c r="B816" s="200" t="n"/>
      <c r="C816" s="465" t="n"/>
      <c r="D816" s="193" t="n"/>
      <c r="E816" s="200" t="n"/>
      <c r="F816" s="365" t="n"/>
      <c r="G816" s="200" t="n"/>
      <c r="H816" s="365" t="n"/>
      <c r="I816" s="193" t="n"/>
      <c r="J816" s="574" t="n"/>
      <c r="K816" s="573" t="n"/>
      <c r="L816" s="574" t="n"/>
      <c r="M816" s="573" t="n"/>
      <c r="N816" s="193" t="n"/>
      <c r="O816" s="465" t="n"/>
      <c r="P816" s="116" t="n"/>
      <c r="Q816" s="116" t="n"/>
      <c r="R816" s="465" t="n"/>
      <c r="S816" s="465" t="n"/>
      <c r="T816" s="465" t="n"/>
      <c r="U816" s="465" t="n"/>
      <c r="V816" s="465" t="n"/>
      <c r="W816" s="465" t="n"/>
      <c r="X816" s="465" t="n"/>
      <c r="Y816" s="465" t="n"/>
      <c r="Z816" s="465" t="n"/>
    </row>
    <row r="817" ht="9.75" customHeight="1" s="726">
      <c r="A817" s="465" t="n"/>
      <c r="B817" s="200" t="n"/>
      <c r="C817" s="465" t="n"/>
      <c r="D817" s="193" t="n"/>
      <c r="E817" s="200" t="n"/>
      <c r="F817" s="365" t="n"/>
      <c r="G817" s="200" t="n"/>
      <c r="H817" s="365" t="n"/>
      <c r="I817" s="193" t="n"/>
      <c r="J817" s="574" t="n"/>
      <c r="K817" s="573" t="n"/>
      <c r="L817" s="574" t="n"/>
      <c r="M817" s="573" t="n"/>
      <c r="N817" s="193" t="n"/>
      <c r="O817" s="465" t="n"/>
      <c r="P817" s="116" t="n"/>
      <c r="Q817" s="116" t="n"/>
      <c r="R817" s="465" t="n"/>
      <c r="S817" s="465" t="n"/>
      <c r="T817" s="465" t="n"/>
      <c r="U817" s="465" t="n"/>
      <c r="V817" s="465" t="n"/>
      <c r="W817" s="465" t="n"/>
      <c r="X817" s="465" t="n"/>
      <c r="Y817" s="465" t="n"/>
      <c r="Z817" s="465" t="n"/>
    </row>
    <row r="818" ht="9.75" customHeight="1" s="726">
      <c r="A818" s="465" t="n"/>
      <c r="B818" s="200" t="n"/>
      <c r="C818" s="465" t="n"/>
      <c r="D818" s="193" t="n"/>
      <c r="E818" s="200" t="n"/>
      <c r="F818" s="365" t="n"/>
      <c r="G818" s="200" t="n"/>
      <c r="H818" s="365" t="n"/>
      <c r="I818" s="193" t="n"/>
      <c r="J818" s="574" t="n"/>
      <c r="K818" s="573" t="n"/>
      <c r="L818" s="574" t="n"/>
      <c r="M818" s="573" t="n"/>
      <c r="N818" s="193" t="n"/>
      <c r="O818" s="465" t="n"/>
      <c r="P818" s="116" t="n"/>
      <c r="Q818" s="116" t="n"/>
      <c r="R818" s="465" t="n"/>
      <c r="S818" s="465" t="n"/>
      <c r="T818" s="465" t="n"/>
      <c r="U818" s="465" t="n"/>
      <c r="V818" s="465" t="n"/>
      <c r="W818" s="465" t="n"/>
      <c r="X818" s="465" t="n"/>
      <c r="Y818" s="465" t="n"/>
      <c r="Z818" s="465" t="n"/>
    </row>
    <row r="819" ht="9.75" customHeight="1" s="726">
      <c r="A819" s="465" t="n"/>
      <c r="B819" s="200" t="n"/>
      <c r="C819" s="465" t="n"/>
      <c r="D819" s="193" t="n"/>
      <c r="E819" s="200" t="n"/>
      <c r="F819" s="365" t="n"/>
      <c r="G819" s="200" t="n"/>
      <c r="H819" s="365" t="n"/>
      <c r="I819" s="193" t="n"/>
      <c r="J819" s="574" t="n"/>
      <c r="K819" s="573" t="n"/>
      <c r="L819" s="574" t="n"/>
      <c r="M819" s="573" t="n"/>
      <c r="N819" s="193" t="n"/>
      <c r="O819" s="465" t="n"/>
      <c r="P819" s="116" t="n"/>
      <c r="Q819" s="116" t="n"/>
      <c r="R819" s="465" t="n"/>
      <c r="S819" s="465" t="n"/>
      <c r="T819" s="465" t="n"/>
      <c r="U819" s="465" t="n"/>
      <c r="V819" s="465" t="n"/>
      <c r="W819" s="465" t="n"/>
      <c r="X819" s="465" t="n"/>
      <c r="Y819" s="465" t="n"/>
      <c r="Z819" s="465" t="n"/>
    </row>
    <row r="820" ht="9.75" customHeight="1" s="726">
      <c r="A820" s="465" t="n"/>
      <c r="B820" s="200" t="n"/>
      <c r="C820" s="465" t="n"/>
      <c r="D820" s="193" t="n"/>
      <c r="E820" s="200" t="n"/>
      <c r="F820" s="365" t="n"/>
      <c r="G820" s="200" t="n"/>
      <c r="H820" s="365" t="n"/>
      <c r="I820" s="193" t="n"/>
      <c r="J820" s="574" t="n"/>
      <c r="K820" s="573" t="n"/>
      <c r="L820" s="574" t="n"/>
      <c r="M820" s="573" t="n"/>
      <c r="N820" s="193" t="n"/>
      <c r="O820" s="465" t="n"/>
      <c r="P820" s="116" t="n"/>
      <c r="Q820" s="116" t="n"/>
      <c r="R820" s="465" t="n"/>
      <c r="S820" s="465" t="n"/>
      <c r="T820" s="465" t="n"/>
      <c r="U820" s="465" t="n"/>
      <c r="V820" s="465" t="n"/>
      <c r="W820" s="465" t="n"/>
      <c r="X820" s="465" t="n"/>
      <c r="Y820" s="465" t="n"/>
      <c r="Z820" s="465" t="n"/>
    </row>
    <row r="821" ht="9.75" customHeight="1" s="726">
      <c r="A821" s="465" t="n"/>
      <c r="B821" s="200" t="n"/>
      <c r="C821" s="465" t="n"/>
      <c r="D821" s="193" t="n"/>
      <c r="E821" s="200" t="n"/>
      <c r="F821" s="365" t="n"/>
      <c r="G821" s="200" t="n"/>
      <c r="H821" s="365" t="n"/>
      <c r="I821" s="193" t="n"/>
      <c r="J821" s="574" t="n"/>
      <c r="K821" s="573" t="n"/>
      <c r="L821" s="574" t="n"/>
      <c r="M821" s="573" t="n"/>
      <c r="N821" s="193" t="n"/>
      <c r="O821" s="465" t="n"/>
      <c r="P821" s="116" t="n"/>
      <c r="Q821" s="116" t="n"/>
      <c r="R821" s="465" t="n"/>
      <c r="S821" s="465" t="n"/>
      <c r="T821" s="465" t="n"/>
      <c r="U821" s="465" t="n"/>
      <c r="V821" s="465" t="n"/>
      <c r="W821" s="465" t="n"/>
      <c r="X821" s="465" t="n"/>
      <c r="Y821" s="465" t="n"/>
      <c r="Z821" s="465" t="n"/>
    </row>
    <row r="822" ht="9.75" customHeight="1" s="726">
      <c r="A822" s="465" t="n"/>
      <c r="B822" s="200" t="n"/>
      <c r="C822" s="465" t="n"/>
      <c r="D822" s="193" t="n"/>
      <c r="E822" s="200" t="n"/>
      <c r="F822" s="365" t="n"/>
      <c r="G822" s="200" t="n"/>
      <c r="H822" s="365" t="n"/>
      <c r="I822" s="193" t="n"/>
      <c r="J822" s="574" t="n"/>
      <c r="K822" s="573" t="n"/>
      <c r="L822" s="574" t="n"/>
      <c r="M822" s="573" t="n"/>
      <c r="N822" s="193" t="n"/>
      <c r="O822" s="465" t="n"/>
      <c r="P822" s="116" t="n"/>
      <c r="Q822" s="116" t="n"/>
      <c r="R822" s="465" t="n"/>
      <c r="S822" s="465" t="n"/>
      <c r="T822" s="465" t="n"/>
      <c r="U822" s="465" t="n"/>
      <c r="V822" s="465" t="n"/>
      <c r="W822" s="465" t="n"/>
      <c r="X822" s="465" t="n"/>
      <c r="Y822" s="465" t="n"/>
      <c r="Z822" s="465" t="n"/>
    </row>
    <row r="823" ht="9.75" customHeight="1" s="726">
      <c r="A823" s="465" t="n"/>
      <c r="B823" s="200" t="n"/>
      <c r="C823" s="465" t="n"/>
      <c r="D823" s="193" t="n"/>
      <c r="E823" s="200" t="n"/>
      <c r="F823" s="365" t="n"/>
      <c r="G823" s="200" t="n"/>
      <c r="H823" s="365" t="n"/>
      <c r="I823" s="193" t="n"/>
      <c r="J823" s="574" t="n"/>
      <c r="K823" s="573" t="n"/>
      <c r="L823" s="574" t="n"/>
      <c r="M823" s="573" t="n"/>
      <c r="N823" s="193" t="n"/>
      <c r="O823" s="465" t="n"/>
      <c r="P823" s="116" t="n"/>
      <c r="Q823" s="116" t="n"/>
      <c r="R823" s="465" t="n"/>
      <c r="S823" s="465" t="n"/>
      <c r="T823" s="465" t="n"/>
      <c r="U823" s="465" t="n"/>
      <c r="V823" s="465" t="n"/>
      <c r="W823" s="465" t="n"/>
      <c r="X823" s="465" t="n"/>
      <c r="Y823" s="465" t="n"/>
      <c r="Z823" s="465" t="n"/>
    </row>
    <row r="824" ht="9.75" customHeight="1" s="726">
      <c r="A824" s="465" t="n"/>
      <c r="B824" s="200" t="n"/>
      <c r="C824" s="465" t="n"/>
      <c r="D824" s="193" t="n"/>
      <c r="E824" s="200" t="n"/>
      <c r="F824" s="365" t="n"/>
      <c r="G824" s="200" t="n"/>
      <c r="H824" s="365" t="n"/>
      <c r="I824" s="193" t="n"/>
      <c r="J824" s="574" t="n"/>
      <c r="K824" s="573" t="n"/>
      <c r="L824" s="574" t="n"/>
      <c r="M824" s="573" t="n"/>
      <c r="N824" s="193" t="n"/>
      <c r="O824" s="465" t="n"/>
      <c r="P824" s="116" t="n"/>
      <c r="Q824" s="116" t="n"/>
      <c r="R824" s="465" t="n"/>
      <c r="S824" s="465" t="n"/>
      <c r="T824" s="465" t="n"/>
      <c r="U824" s="465" t="n"/>
      <c r="V824" s="465" t="n"/>
      <c r="W824" s="465" t="n"/>
      <c r="X824" s="465" t="n"/>
      <c r="Y824" s="465" t="n"/>
      <c r="Z824" s="465" t="n"/>
    </row>
    <row r="825" ht="9.75" customHeight="1" s="726">
      <c r="A825" s="465" t="n"/>
      <c r="B825" s="200" t="n"/>
      <c r="C825" s="465" t="n"/>
      <c r="D825" s="193" t="n"/>
      <c r="E825" s="200" t="n"/>
      <c r="F825" s="365" t="n"/>
      <c r="G825" s="200" t="n"/>
      <c r="H825" s="365" t="n"/>
      <c r="I825" s="193" t="n"/>
      <c r="J825" s="574" t="n"/>
      <c r="K825" s="573" t="n"/>
      <c r="L825" s="574" t="n"/>
      <c r="M825" s="573" t="n"/>
      <c r="N825" s="193" t="n"/>
      <c r="O825" s="465" t="n"/>
      <c r="P825" s="116" t="n"/>
      <c r="Q825" s="116" t="n"/>
      <c r="R825" s="465" t="n"/>
      <c r="S825" s="465" t="n"/>
      <c r="T825" s="465" t="n"/>
      <c r="U825" s="465" t="n"/>
      <c r="V825" s="465" t="n"/>
      <c r="W825" s="465" t="n"/>
      <c r="X825" s="465" t="n"/>
      <c r="Y825" s="465" t="n"/>
      <c r="Z825" s="465" t="n"/>
    </row>
    <row r="826" ht="9.75" customHeight="1" s="726">
      <c r="A826" s="465" t="n"/>
      <c r="B826" s="200" t="n"/>
      <c r="C826" s="465" t="n"/>
      <c r="D826" s="193" t="n"/>
      <c r="E826" s="200" t="n"/>
      <c r="F826" s="365" t="n"/>
      <c r="G826" s="200" t="n"/>
      <c r="H826" s="365" t="n"/>
      <c r="I826" s="193" t="n"/>
      <c r="J826" s="574" t="n"/>
      <c r="K826" s="573" t="n"/>
      <c r="L826" s="574" t="n"/>
      <c r="M826" s="573" t="n"/>
      <c r="N826" s="193" t="n"/>
      <c r="O826" s="465" t="n"/>
      <c r="P826" s="116" t="n"/>
      <c r="Q826" s="116" t="n"/>
      <c r="R826" s="465" t="n"/>
      <c r="S826" s="465" t="n"/>
      <c r="T826" s="465" t="n"/>
      <c r="U826" s="465" t="n"/>
      <c r="V826" s="465" t="n"/>
      <c r="W826" s="465" t="n"/>
      <c r="X826" s="465" t="n"/>
      <c r="Y826" s="465" t="n"/>
      <c r="Z826" s="465" t="n"/>
    </row>
    <row r="827" ht="9.75" customHeight="1" s="726">
      <c r="A827" s="465" t="n"/>
      <c r="B827" s="200" t="n"/>
      <c r="C827" s="465" t="n"/>
      <c r="D827" s="193" t="n"/>
      <c r="E827" s="200" t="n"/>
      <c r="F827" s="365" t="n"/>
      <c r="G827" s="200" t="n"/>
      <c r="H827" s="365" t="n"/>
      <c r="I827" s="193" t="n"/>
      <c r="J827" s="574" t="n"/>
      <c r="K827" s="573" t="n"/>
      <c r="L827" s="574" t="n"/>
      <c r="M827" s="573" t="n"/>
      <c r="N827" s="193" t="n"/>
      <c r="O827" s="465" t="n"/>
      <c r="P827" s="116" t="n"/>
      <c r="Q827" s="116" t="n"/>
      <c r="R827" s="465" t="n"/>
      <c r="S827" s="465" t="n"/>
      <c r="T827" s="465" t="n"/>
      <c r="U827" s="465" t="n"/>
      <c r="V827" s="465" t="n"/>
      <c r="W827" s="465" t="n"/>
      <c r="X827" s="465" t="n"/>
      <c r="Y827" s="465" t="n"/>
      <c r="Z827" s="465" t="n"/>
    </row>
    <row r="828" ht="9.75" customHeight="1" s="726">
      <c r="A828" s="465" t="n"/>
      <c r="B828" s="200" t="n"/>
      <c r="C828" s="465" t="n"/>
      <c r="D828" s="193" t="n"/>
      <c r="E828" s="200" t="n"/>
      <c r="F828" s="365" t="n"/>
      <c r="G828" s="200" t="n"/>
      <c r="H828" s="365" t="n"/>
      <c r="I828" s="193" t="n"/>
      <c r="J828" s="574" t="n"/>
      <c r="K828" s="573" t="n"/>
      <c r="L828" s="574" t="n"/>
      <c r="M828" s="573" t="n"/>
      <c r="N828" s="193" t="n"/>
      <c r="O828" s="465" t="n"/>
      <c r="P828" s="116" t="n"/>
      <c r="Q828" s="116" t="n"/>
      <c r="R828" s="465" t="n"/>
      <c r="S828" s="465" t="n"/>
      <c r="T828" s="465" t="n"/>
      <c r="U828" s="465" t="n"/>
      <c r="V828" s="465" t="n"/>
      <c r="W828" s="465" t="n"/>
      <c r="X828" s="465" t="n"/>
      <c r="Y828" s="465" t="n"/>
      <c r="Z828" s="465" t="n"/>
    </row>
    <row r="829" ht="9.75" customHeight="1" s="726">
      <c r="A829" s="465" t="n"/>
      <c r="B829" s="200" t="n"/>
      <c r="C829" s="465" t="n"/>
      <c r="D829" s="193" t="n"/>
      <c r="E829" s="200" t="n"/>
      <c r="F829" s="365" t="n"/>
      <c r="G829" s="200" t="n"/>
      <c r="H829" s="365" t="n"/>
      <c r="I829" s="193" t="n"/>
      <c r="J829" s="574" t="n"/>
      <c r="K829" s="573" t="n"/>
      <c r="L829" s="574" t="n"/>
      <c r="M829" s="573" t="n"/>
      <c r="N829" s="193" t="n"/>
      <c r="O829" s="465" t="n"/>
      <c r="P829" s="116" t="n"/>
      <c r="Q829" s="116" t="n"/>
      <c r="R829" s="465" t="n"/>
      <c r="S829" s="465" t="n"/>
      <c r="T829" s="465" t="n"/>
      <c r="U829" s="465" t="n"/>
      <c r="V829" s="465" t="n"/>
      <c r="W829" s="465" t="n"/>
      <c r="X829" s="465" t="n"/>
      <c r="Y829" s="465" t="n"/>
      <c r="Z829" s="465" t="n"/>
    </row>
    <row r="830" ht="9.75" customHeight="1" s="726">
      <c r="A830" s="465" t="n"/>
      <c r="B830" s="200" t="n"/>
      <c r="C830" s="465" t="n"/>
      <c r="D830" s="193" t="n"/>
      <c r="E830" s="200" t="n"/>
      <c r="F830" s="365" t="n"/>
      <c r="G830" s="200" t="n"/>
      <c r="H830" s="365" t="n"/>
      <c r="I830" s="193" t="n"/>
      <c r="J830" s="574" t="n"/>
      <c r="K830" s="573" t="n"/>
      <c r="L830" s="574" t="n"/>
      <c r="M830" s="573" t="n"/>
      <c r="N830" s="193" t="n"/>
      <c r="O830" s="465" t="n"/>
      <c r="P830" s="116" t="n"/>
      <c r="Q830" s="116" t="n"/>
      <c r="R830" s="465" t="n"/>
      <c r="S830" s="465" t="n"/>
      <c r="T830" s="465" t="n"/>
      <c r="U830" s="465" t="n"/>
      <c r="V830" s="465" t="n"/>
      <c r="W830" s="465" t="n"/>
      <c r="X830" s="465" t="n"/>
      <c r="Y830" s="465" t="n"/>
      <c r="Z830" s="465" t="n"/>
    </row>
    <row r="831" ht="9.75" customHeight="1" s="726">
      <c r="A831" s="465" t="n"/>
      <c r="B831" s="200" t="n"/>
      <c r="C831" s="465" t="n"/>
      <c r="D831" s="193" t="n"/>
      <c r="E831" s="200" t="n"/>
      <c r="F831" s="365" t="n"/>
      <c r="G831" s="200" t="n"/>
      <c r="H831" s="365" t="n"/>
      <c r="I831" s="193" t="n"/>
      <c r="J831" s="574" t="n"/>
      <c r="K831" s="573" t="n"/>
      <c r="L831" s="574" t="n"/>
      <c r="M831" s="573" t="n"/>
      <c r="N831" s="193" t="n"/>
      <c r="O831" s="465" t="n"/>
      <c r="P831" s="116" t="n"/>
      <c r="Q831" s="116" t="n"/>
      <c r="R831" s="465" t="n"/>
      <c r="S831" s="465" t="n"/>
      <c r="T831" s="465" t="n"/>
      <c r="U831" s="465" t="n"/>
      <c r="V831" s="465" t="n"/>
      <c r="W831" s="465" t="n"/>
      <c r="X831" s="465" t="n"/>
      <c r="Y831" s="465" t="n"/>
      <c r="Z831" s="465" t="n"/>
    </row>
    <row r="832" ht="9.75" customHeight="1" s="726">
      <c r="A832" s="465" t="n"/>
      <c r="B832" s="200" t="n"/>
      <c r="C832" s="465" t="n"/>
      <c r="D832" s="193" t="n"/>
      <c r="E832" s="200" t="n"/>
      <c r="F832" s="365" t="n"/>
      <c r="G832" s="200" t="n"/>
      <c r="H832" s="365" t="n"/>
      <c r="I832" s="193" t="n"/>
      <c r="J832" s="574" t="n"/>
      <c r="K832" s="573" t="n"/>
      <c r="L832" s="574" t="n"/>
      <c r="M832" s="573" t="n"/>
      <c r="N832" s="193" t="n"/>
      <c r="O832" s="465" t="n"/>
      <c r="P832" s="116" t="n"/>
      <c r="Q832" s="116" t="n"/>
      <c r="R832" s="465" t="n"/>
      <c r="S832" s="465" t="n"/>
      <c r="T832" s="465" t="n"/>
      <c r="U832" s="465" t="n"/>
      <c r="V832" s="465" t="n"/>
      <c r="W832" s="465" t="n"/>
      <c r="X832" s="465" t="n"/>
      <c r="Y832" s="465" t="n"/>
      <c r="Z832" s="465" t="n"/>
    </row>
    <row r="833" ht="9.75" customHeight="1" s="726">
      <c r="A833" s="465" t="n"/>
      <c r="B833" s="200" t="n"/>
      <c r="C833" s="465" t="n"/>
      <c r="D833" s="193" t="n"/>
      <c r="E833" s="200" t="n"/>
      <c r="F833" s="365" t="n"/>
      <c r="G833" s="200" t="n"/>
      <c r="H833" s="365" t="n"/>
      <c r="I833" s="193" t="n"/>
      <c r="J833" s="574" t="n"/>
      <c r="K833" s="573" t="n"/>
      <c r="L833" s="574" t="n"/>
      <c r="M833" s="573" t="n"/>
      <c r="N833" s="193" t="n"/>
      <c r="O833" s="465" t="n"/>
      <c r="P833" s="116" t="n"/>
      <c r="Q833" s="116" t="n"/>
      <c r="R833" s="465" t="n"/>
      <c r="S833" s="465" t="n"/>
      <c r="T833" s="465" t="n"/>
      <c r="U833" s="465" t="n"/>
      <c r="V833" s="465" t="n"/>
      <c r="W833" s="465" t="n"/>
      <c r="X833" s="465" t="n"/>
      <c r="Y833" s="465" t="n"/>
      <c r="Z833" s="465" t="n"/>
    </row>
    <row r="834" ht="9.75" customHeight="1" s="726">
      <c r="A834" s="465" t="n"/>
      <c r="B834" s="200" t="n"/>
      <c r="C834" s="465" t="n"/>
      <c r="D834" s="193" t="n"/>
      <c r="E834" s="200" t="n"/>
      <c r="F834" s="365" t="n"/>
      <c r="G834" s="200" t="n"/>
      <c r="H834" s="365" t="n"/>
      <c r="I834" s="193" t="n"/>
      <c r="J834" s="574" t="n"/>
      <c r="K834" s="573" t="n"/>
      <c r="L834" s="574" t="n"/>
      <c r="M834" s="573" t="n"/>
      <c r="N834" s="193" t="n"/>
      <c r="O834" s="465" t="n"/>
      <c r="P834" s="116" t="n"/>
      <c r="Q834" s="116" t="n"/>
      <c r="R834" s="465" t="n"/>
      <c r="S834" s="465" t="n"/>
      <c r="T834" s="465" t="n"/>
      <c r="U834" s="465" t="n"/>
      <c r="V834" s="465" t="n"/>
      <c r="W834" s="465" t="n"/>
      <c r="X834" s="465" t="n"/>
      <c r="Y834" s="465" t="n"/>
      <c r="Z834" s="465" t="n"/>
    </row>
    <row r="835" ht="9.75" customHeight="1" s="726">
      <c r="A835" s="465" t="n"/>
      <c r="B835" s="200" t="n"/>
      <c r="C835" s="465" t="n"/>
      <c r="D835" s="193" t="n"/>
      <c r="E835" s="200" t="n"/>
      <c r="F835" s="365" t="n"/>
      <c r="G835" s="200" t="n"/>
      <c r="H835" s="365" t="n"/>
      <c r="I835" s="193" t="n"/>
      <c r="J835" s="574" t="n"/>
      <c r="K835" s="573" t="n"/>
      <c r="L835" s="574" t="n"/>
      <c r="M835" s="573" t="n"/>
      <c r="N835" s="193" t="n"/>
      <c r="O835" s="465" t="n"/>
      <c r="P835" s="116" t="n"/>
      <c r="Q835" s="116" t="n"/>
      <c r="R835" s="465" t="n"/>
      <c r="S835" s="465" t="n"/>
      <c r="T835" s="465" t="n"/>
      <c r="U835" s="465" t="n"/>
      <c r="V835" s="465" t="n"/>
      <c r="W835" s="465" t="n"/>
      <c r="X835" s="465" t="n"/>
      <c r="Y835" s="465" t="n"/>
      <c r="Z835" s="465" t="n"/>
    </row>
    <row r="836" ht="9.75" customHeight="1" s="726">
      <c r="A836" s="465" t="n"/>
      <c r="B836" s="200" t="n"/>
      <c r="C836" s="465" t="n"/>
      <c r="D836" s="193" t="n"/>
      <c r="E836" s="200" t="n"/>
      <c r="F836" s="365" t="n"/>
      <c r="G836" s="200" t="n"/>
      <c r="H836" s="365" t="n"/>
      <c r="I836" s="193" t="n"/>
      <c r="J836" s="574" t="n"/>
      <c r="K836" s="573" t="n"/>
      <c r="L836" s="574" t="n"/>
      <c r="M836" s="573" t="n"/>
      <c r="N836" s="193" t="n"/>
      <c r="O836" s="465" t="n"/>
      <c r="P836" s="116" t="n"/>
      <c r="Q836" s="116" t="n"/>
      <c r="R836" s="465" t="n"/>
      <c r="S836" s="465" t="n"/>
      <c r="T836" s="465" t="n"/>
      <c r="U836" s="465" t="n"/>
      <c r="V836" s="465" t="n"/>
      <c r="W836" s="465" t="n"/>
      <c r="X836" s="465" t="n"/>
      <c r="Y836" s="465" t="n"/>
      <c r="Z836" s="465" t="n"/>
    </row>
    <row r="837" ht="9.75" customHeight="1" s="726">
      <c r="A837" s="465" t="n"/>
      <c r="B837" s="200" t="n"/>
      <c r="C837" s="465" t="n"/>
      <c r="D837" s="193" t="n"/>
      <c r="E837" s="200" t="n"/>
      <c r="F837" s="365" t="n"/>
      <c r="G837" s="200" t="n"/>
      <c r="H837" s="365" t="n"/>
      <c r="I837" s="193" t="n"/>
      <c r="J837" s="574" t="n"/>
      <c r="K837" s="573" t="n"/>
      <c r="L837" s="574" t="n"/>
      <c r="M837" s="573" t="n"/>
      <c r="N837" s="193" t="n"/>
      <c r="O837" s="465" t="n"/>
      <c r="P837" s="116" t="n"/>
      <c r="Q837" s="116" t="n"/>
      <c r="R837" s="465" t="n"/>
      <c r="S837" s="465" t="n"/>
      <c r="T837" s="465" t="n"/>
      <c r="U837" s="465" t="n"/>
      <c r="V837" s="465" t="n"/>
      <c r="W837" s="465" t="n"/>
      <c r="X837" s="465" t="n"/>
      <c r="Y837" s="465" t="n"/>
      <c r="Z837" s="465" t="n"/>
    </row>
    <row r="838" ht="9.75" customHeight="1" s="726">
      <c r="A838" s="465" t="n"/>
      <c r="B838" s="200" t="n"/>
      <c r="C838" s="465" t="n"/>
      <c r="D838" s="193" t="n"/>
      <c r="E838" s="200" t="n"/>
      <c r="F838" s="365" t="n"/>
      <c r="G838" s="200" t="n"/>
      <c r="H838" s="365" t="n"/>
      <c r="I838" s="193" t="n"/>
      <c r="J838" s="574" t="n"/>
      <c r="K838" s="573" t="n"/>
      <c r="L838" s="574" t="n"/>
      <c r="M838" s="573" t="n"/>
      <c r="N838" s="193" t="n"/>
      <c r="O838" s="465" t="n"/>
      <c r="P838" s="116" t="n"/>
      <c r="Q838" s="116" t="n"/>
      <c r="R838" s="465" t="n"/>
      <c r="S838" s="465" t="n"/>
      <c r="T838" s="465" t="n"/>
      <c r="U838" s="465" t="n"/>
      <c r="V838" s="465" t="n"/>
      <c r="W838" s="465" t="n"/>
      <c r="X838" s="465" t="n"/>
      <c r="Y838" s="465" t="n"/>
      <c r="Z838" s="465" t="n"/>
    </row>
    <row r="839" ht="9.75" customHeight="1" s="726">
      <c r="A839" s="465" t="n"/>
      <c r="B839" s="200" t="n"/>
      <c r="C839" s="465" t="n"/>
      <c r="D839" s="193" t="n"/>
      <c r="E839" s="200" t="n"/>
      <c r="F839" s="365" t="n"/>
      <c r="G839" s="200" t="n"/>
      <c r="H839" s="365" t="n"/>
      <c r="I839" s="193" t="n"/>
      <c r="J839" s="574" t="n"/>
      <c r="K839" s="573" t="n"/>
      <c r="L839" s="574" t="n"/>
      <c r="M839" s="573" t="n"/>
      <c r="N839" s="193" t="n"/>
      <c r="O839" s="465" t="n"/>
      <c r="P839" s="116" t="n"/>
      <c r="Q839" s="116" t="n"/>
      <c r="R839" s="465" t="n"/>
      <c r="S839" s="465" t="n"/>
      <c r="T839" s="465" t="n"/>
      <c r="U839" s="465" t="n"/>
      <c r="V839" s="465" t="n"/>
      <c r="W839" s="465" t="n"/>
      <c r="X839" s="465" t="n"/>
      <c r="Y839" s="465" t="n"/>
      <c r="Z839" s="465" t="n"/>
    </row>
    <row r="840" ht="9.75" customHeight="1" s="726">
      <c r="A840" s="465" t="n"/>
      <c r="B840" s="200" t="n"/>
      <c r="C840" s="465" t="n"/>
      <c r="D840" s="193" t="n"/>
      <c r="E840" s="200" t="n"/>
      <c r="F840" s="365" t="n"/>
      <c r="G840" s="200" t="n"/>
      <c r="H840" s="365" t="n"/>
      <c r="I840" s="193" t="n"/>
      <c r="J840" s="574" t="n"/>
      <c r="K840" s="573" t="n"/>
      <c r="L840" s="574" t="n"/>
      <c r="M840" s="573" t="n"/>
      <c r="N840" s="193" t="n"/>
      <c r="O840" s="465" t="n"/>
      <c r="P840" s="116" t="n"/>
      <c r="Q840" s="116" t="n"/>
      <c r="R840" s="465" t="n"/>
      <c r="S840" s="465" t="n"/>
      <c r="T840" s="465" t="n"/>
      <c r="U840" s="465" t="n"/>
      <c r="V840" s="465" t="n"/>
      <c r="W840" s="465" t="n"/>
      <c r="X840" s="465" t="n"/>
      <c r="Y840" s="465" t="n"/>
      <c r="Z840" s="465" t="n"/>
    </row>
    <row r="841" ht="9.75" customHeight="1" s="726">
      <c r="A841" s="465" t="n"/>
      <c r="B841" s="200" t="n"/>
      <c r="C841" s="465" t="n"/>
      <c r="D841" s="193" t="n"/>
      <c r="E841" s="200" t="n"/>
      <c r="F841" s="365" t="n"/>
      <c r="G841" s="200" t="n"/>
      <c r="H841" s="365" t="n"/>
      <c r="I841" s="193" t="n"/>
      <c r="J841" s="574" t="n"/>
      <c r="K841" s="573" t="n"/>
      <c r="L841" s="574" t="n"/>
      <c r="M841" s="573" t="n"/>
      <c r="N841" s="193" t="n"/>
      <c r="O841" s="465" t="n"/>
      <c r="P841" s="116" t="n"/>
      <c r="Q841" s="116" t="n"/>
      <c r="R841" s="465" t="n"/>
      <c r="S841" s="465" t="n"/>
      <c r="T841" s="465" t="n"/>
      <c r="U841" s="465" t="n"/>
      <c r="V841" s="465" t="n"/>
      <c r="W841" s="465" t="n"/>
      <c r="X841" s="465" t="n"/>
      <c r="Y841" s="465" t="n"/>
      <c r="Z841" s="465" t="n"/>
    </row>
    <row r="842" ht="9.75" customHeight="1" s="726">
      <c r="A842" s="465" t="n"/>
      <c r="B842" s="200" t="n"/>
      <c r="C842" s="465" t="n"/>
      <c r="D842" s="193" t="n"/>
      <c r="E842" s="200" t="n"/>
      <c r="F842" s="365" t="n"/>
      <c r="G842" s="200" t="n"/>
      <c r="H842" s="365" t="n"/>
      <c r="I842" s="193" t="n"/>
      <c r="J842" s="574" t="n"/>
      <c r="K842" s="573" t="n"/>
      <c r="L842" s="574" t="n"/>
      <c r="M842" s="573" t="n"/>
      <c r="N842" s="193" t="n"/>
      <c r="O842" s="465" t="n"/>
      <c r="P842" s="116" t="n"/>
      <c r="Q842" s="116" t="n"/>
      <c r="R842" s="465" t="n"/>
      <c r="S842" s="465" t="n"/>
      <c r="T842" s="465" t="n"/>
      <c r="U842" s="465" t="n"/>
      <c r="V842" s="465" t="n"/>
      <c r="W842" s="465" t="n"/>
      <c r="X842" s="465" t="n"/>
      <c r="Y842" s="465" t="n"/>
      <c r="Z842" s="465" t="n"/>
    </row>
    <row r="843" ht="9.75" customHeight="1" s="726">
      <c r="A843" s="465" t="n"/>
      <c r="B843" s="200" t="n"/>
      <c r="C843" s="465" t="n"/>
      <c r="D843" s="193" t="n"/>
      <c r="E843" s="200" t="n"/>
      <c r="F843" s="365" t="n"/>
      <c r="G843" s="200" t="n"/>
      <c r="H843" s="365" t="n"/>
      <c r="I843" s="193" t="n"/>
      <c r="J843" s="574" t="n"/>
      <c r="K843" s="573" t="n"/>
      <c r="L843" s="574" t="n"/>
      <c r="M843" s="573" t="n"/>
      <c r="N843" s="193" t="n"/>
      <c r="O843" s="465" t="n"/>
      <c r="P843" s="116" t="n"/>
      <c r="Q843" s="116" t="n"/>
      <c r="R843" s="465" t="n"/>
      <c r="S843" s="465" t="n"/>
      <c r="T843" s="465" t="n"/>
      <c r="U843" s="465" t="n"/>
      <c r="V843" s="465" t="n"/>
      <c r="W843" s="465" t="n"/>
      <c r="X843" s="465" t="n"/>
      <c r="Y843" s="465" t="n"/>
      <c r="Z843" s="465" t="n"/>
    </row>
    <row r="844" ht="9.75" customHeight="1" s="726">
      <c r="A844" s="465" t="n"/>
      <c r="B844" s="200" t="n"/>
      <c r="C844" s="465" t="n"/>
      <c r="D844" s="193" t="n"/>
      <c r="E844" s="200" t="n"/>
      <c r="F844" s="365" t="n"/>
      <c r="G844" s="200" t="n"/>
      <c r="H844" s="365" t="n"/>
      <c r="I844" s="193" t="n"/>
      <c r="J844" s="574" t="n"/>
      <c r="K844" s="573" t="n"/>
      <c r="L844" s="574" t="n"/>
      <c r="M844" s="573" t="n"/>
      <c r="N844" s="193" t="n"/>
      <c r="O844" s="465" t="n"/>
      <c r="P844" s="116" t="n"/>
      <c r="Q844" s="116" t="n"/>
      <c r="R844" s="465" t="n"/>
      <c r="S844" s="465" t="n"/>
      <c r="T844" s="465" t="n"/>
      <c r="U844" s="465" t="n"/>
      <c r="V844" s="465" t="n"/>
      <c r="W844" s="465" t="n"/>
      <c r="X844" s="465" t="n"/>
      <c r="Y844" s="465" t="n"/>
      <c r="Z844" s="465" t="n"/>
    </row>
    <row r="845" ht="9.75" customHeight="1" s="726">
      <c r="A845" s="465" t="n"/>
      <c r="B845" s="200" t="n"/>
      <c r="C845" s="465" t="n"/>
      <c r="D845" s="193" t="n"/>
      <c r="E845" s="200" t="n"/>
      <c r="F845" s="365" t="n"/>
      <c r="G845" s="200" t="n"/>
      <c r="H845" s="365" t="n"/>
      <c r="I845" s="193" t="n"/>
      <c r="J845" s="574" t="n"/>
      <c r="K845" s="573" t="n"/>
      <c r="L845" s="574" t="n"/>
      <c r="M845" s="573" t="n"/>
      <c r="N845" s="193" t="n"/>
      <c r="O845" s="465" t="n"/>
      <c r="P845" s="116" t="n"/>
      <c r="Q845" s="116" t="n"/>
      <c r="R845" s="465" t="n"/>
      <c r="S845" s="465" t="n"/>
      <c r="T845" s="465" t="n"/>
      <c r="U845" s="465" t="n"/>
      <c r="V845" s="465" t="n"/>
      <c r="W845" s="465" t="n"/>
      <c r="X845" s="465" t="n"/>
      <c r="Y845" s="465" t="n"/>
      <c r="Z845" s="465" t="n"/>
    </row>
    <row r="846" ht="9.75" customHeight="1" s="726">
      <c r="A846" s="465" t="n"/>
      <c r="B846" s="200" t="n"/>
      <c r="C846" s="465" t="n"/>
      <c r="D846" s="193" t="n"/>
      <c r="E846" s="200" t="n"/>
      <c r="F846" s="365" t="n"/>
      <c r="G846" s="200" t="n"/>
      <c r="H846" s="365" t="n"/>
      <c r="I846" s="193" t="n"/>
      <c r="J846" s="574" t="n"/>
      <c r="K846" s="573" t="n"/>
      <c r="L846" s="574" t="n"/>
      <c r="M846" s="573" t="n"/>
      <c r="N846" s="193" t="n"/>
      <c r="O846" s="465" t="n"/>
      <c r="P846" s="116" t="n"/>
      <c r="Q846" s="116" t="n"/>
      <c r="R846" s="465" t="n"/>
      <c r="S846" s="465" t="n"/>
      <c r="T846" s="465" t="n"/>
      <c r="U846" s="465" t="n"/>
      <c r="V846" s="465" t="n"/>
      <c r="W846" s="465" t="n"/>
      <c r="X846" s="465" t="n"/>
      <c r="Y846" s="465" t="n"/>
      <c r="Z846" s="465" t="n"/>
    </row>
    <row r="847" ht="9.75" customHeight="1" s="726">
      <c r="A847" s="465" t="n"/>
      <c r="B847" s="200" t="n"/>
      <c r="C847" s="465" t="n"/>
      <c r="D847" s="193" t="n"/>
      <c r="E847" s="200" t="n"/>
      <c r="F847" s="365" t="n"/>
      <c r="G847" s="200" t="n"/>
      <c r="H847" s="365" t="n"/>
      <c r="I847" s="193" t="n"/>
      <c r="J847" s="574" t="n"/>
      <c r="K847" s="573" t="n"/>
      <c r="L847" s="574" t="n"/>
      <c r="M847" s="573" t="n"/>
      <c r="N847" s="193" t="n"/>
      <c r="O847" s="465" t="n"/>
      <c r="P847" s="116" t="n"/>
      <c r="Q847" s="116" t="n"/>
      <c r="R847" s="465" t="n"/>
      <c r="S847" s="465" t="n"/>
      <c r="T847" s="465" t="n"/>
      <c r="U847" s="465" t="n"/>
      <c r="V847" s="465" t="n"/>
      <c r="W847" s="465" t="n"/>
      <c r="X847" s="465" t="n"/>
      <c r="Y847" s="465" t="n"/>
      <c r="Z847" s="465" t="n"/>
    </row>
    <row r="848" ht="9.75" customHeight="1" s="726">
      <c r="A848" s="465" t="n"/>
      <c r="B848" s="200" t="n"/>
      <c r="C848" s="465" t="n"/>
      <c r="D848" s="193" t="n"/>
      <c r="E848" s="200" t="n"/>
      <c r="F848" s="365" t="n"/>
      <c r="G848" s="200" t="n"/>
      <c r="H848" s="365" t="n"/>
      <c r="I848" s="193" t="n"/>
      <c r="J848" s="574" t="n"/>
      <c r="K848" s="573" t="n"/>
      <c r="L848" s="574" t="n"/>
      <c r="M848" s="573" t="n"/>
      <c r="N848" s="193" t="n"/>
      <c r="O848" s="465" t="n"/>
      <c r="P848" s="116" t="n"/>
      <c r="Q848" s="116" t="n"/>
      <c r="R848" s="465" t="n"/>
      <c r="S848" s="465" t="n"/>
      <c r="T848" s="465" t="n"/>
      <c r="U848" s="465" t="n"/>
      <c r="V848" s="465" t="n"/>
      <c r="W848" s="465" t="n"/>
      <c r="X848" s="465" t="n"/>
      <c r="Y848" s="465" t="n"/>
      <c r="Z848" s="465" t="n"/>
    </row>
    <row r="849" ht="9.75" customHeight="1" s="726">
      <c r="A849" s="465" t="n"/>
      <c r="B849" s="200" t="n"/>
      <c r="C849" s="465" t="n"/>
      <c r="D849" s="193" t="n"/>
      <c r="E849" s="200" t="n"/>
      <c r="F849" s="365" t="n"/>
      <c r="G849" s="200" t="n"/>
      <c r="H849" s="365" t="n"/>
      <c r="I849" s="193" t="n"/>
      <c r="J849" s="574" t="n"/>
      <c r="K849" s="573" t="n"/>
      <c r="L849" s="574" t="n"/>
      <c r="M849" s="573" t="n"/>
      <c r="N849" s="193" t="n"/>
      <c r="O849" s="465" t="n"/>
      <c r="P849" s="116" t="n"/>
      <c r="Q849" s="116" t="n"/>
      <c r="R849" s="465" t="n"/>
      <c r="S849" s="465" t="n"/>
      <c r="T849" s="465" t="n"/>
      <c r="U849" s="465" t="n"/>
      <c r="V849" s="465" t="n"/>
      <c r="W849" s="465" t="n"/>
      <c r="X849" s="465" t="n"/>
      <c r="Y849" s="465" t="n"/>
      <c r="Z849" s="465" t="n"/>
    </row>
    <row r="850" ht="9.75" customHeight="1" s="726">
      <c r="A850" s="465" t="n"/>
      <c r="B850" s="200" t="n"/>
      <c r="C850" s="465" t="n"/>
      <c r="D850" s="193" t="n"/>
      <c r="E850" s="200" t="n"/>
      <c r="F850" s="365" t="n"/>
      <c r="G850" s="200" t="n"/>
      <c r="H850" s="365" t="n"/>
      <c r="I850" s="193" t="n"/>
      <c r="J850" s="574" t="n"/>
      <c r="K850" s="573" t="n"/>
      <c r="L850" s="574" t="n"/>
      <c r="M850" s="573" t="n"/>
      <c r="N850" s="193" t="n"/>
      <c r="O850" s="465" t="n"/>
      <c r="P850" s="116" t="n"/>
      <c r="Q850" s="116" t="n"/>
      <c r="R850" s="465" t="n"/>
      <c r="S850" s="465" t="n"/>
      <c r="T850" s="465" t="n"/>
      <c r="U850" s="465" t="n"/>
      <c r="V850" s="465" t="n"/>
      <c r="W850" s="465" t="n"/>
      <c r="X850" s="465" t="n"/>
      <c r="Y850" s="465" t="n"/>
      <c r="Z850" s="465" t="n"/>
    </row>
    <row r="851" ht="9.75" customHeight="1" s="726">
      <c r="A851" s="465" t="n"/>
      <c r="B851" s="200" t="n"/>
      <c r="C851" s="465" t="n"/>
      <c r="D851" s="193" t="n"/>
      <c r="E851" s="200" t="n"/>
      <c r="F851" s="365" t="n"/>
      <c r="G851" s="200" t="n"/>
      <c r="H851" s="365" t="n"/>
      <c r="I851" s="193" t="n"/>
      <c r="J851" s="574" t="n"/>
      <c r="K851" s="573" t="n"/>
      <c r="L851" s="574" t="n"/>
      <c r="M851" s="573" t="n"/>
      <c r="N851" s="193" t="n"/>
      <c r="O851" s="465" t="n"/>
      <c r="P851" s="116" t="n"/>
      <c r="Q851" s="116" t="n"/>
      <c r="R851" s="465" t="n"/>
      <c r="S851" s="465" t="n"/>
      <c r="T851" s="465" t="n"/>
      <c r="U851" s="465" t="n"/>
      <c r="V851" s="465" t="n"/>
      <c r="W851" s="465" t="n"/>
      <c r="X851" s="465" t="n"/>
      <c r="Y851" s="465" t="n"/>
      <c r="Z851" s="465" t="n"/>
    </row>
    <row r="852" ht="9.75" customHeight="1" s="726">
      <c r="A852" s="465" t="n"/>
      <c r="B852" s="200" t="n"/>
      <c r="C852" s="465" t="n"/>
      <c r="D852" s="193" t="n"/>
      <c r="E852" s="200" t="n"/>
      <c r="F852" s="365" t="n"/>
      <c r="G852" s="200" t="n"/>
      <c r="H852" s="365" t="n"/>
      <c r="I852" s="193" t="n"/>
      <c r="J852" s="574" t="n"/>
      <c r="K852" s="573" t="n"/>
      <c r="L852" s="574" t="n"/>
      <c r="M852" s="573" t="n"/>
      <c r="N852" s="193" t="n"/>
      <c r="O852" s="465" t="n"/>
      <c r="P852" s="116" t="n"/>
      <c r="Q852" s="116" t="n"/>
      <c r="R852" s="465" t="n"/>
      <c r="S852" s="465" t="n"/>
      <c r="T852" s="465" t="n"/>
      <c r="U852" s="465" t="n"/>
      <c r="V852" s="465" t="n"/>
      <c r="W852" s="465" t="n"/>
      <c r="X852" s="465" t="n"/>
      <c r="Y852" s="465" t="n"/>
      <c r="Z852" s="465" t="n"/>
    </row>
    <row r="853" ht="9.75" customHeight="1" s="726">
      <c r="A853" s="465" t="n"/>
      <c r="B853" s="200" t="n"/>
      <c r="C853" s="465" t="n"/>
      <c r="D853" s="193" t="n"/>
      <c r="E853" s="200" t="n"/>
      <c r="F853" s="365" t="n"/>
      <c r="G853" s="200" t="n"/>
      <c r="H853" s="365" t="n"/>
      <c r="I853" s="193" t="n"/>
      <c r="J853" s="574" t="n"/>
      <c r="K853" s="573" t="n"/>
      <c r="L853" s="574" t="n"/>
      <c r="M853" s="573" t="n"/>
      <c r="N853" s="193" t="n"/>
      <c r="O853" s="465" t="n"/>
      <c r="P853" s="116" t="n"/>
      <c r="Q853" s="116" t="n"/>
      <c r="R853" s="465" t="n"/>
      <c r="S853" s="465" t="n"/>
      <c r="T853" s="465" t="n"/>
      <c r="U853" s="465" t="n"/>
      <c r="V853" s="465" t="n"/>
      <c r="W853" s="465" t="n"/>
      <c r="X853" s="465" t="n"/>
      <c r="Y853" s="465" t="n"/>
      <c r="Z853" s="465" t="n"/>
    </row>
    <row r="854" ht="9.75" customHeight="1" s="726">
      <c r="A854" s="465" t="n"/>
      <c r="B854" s="200" t="n"/>
      <c r="C854" s="465" t="n"/>
      <c r="D854" s="193" t="n"/>
      <c r="E854" s="200" t="n"/>
      <c r="F854" s="365" t="n"/>
      <c r="G854" s="200" t="n"/>
      <c r="H854" s="365" t="n"/>
      <c r="I854" s="193" t="n"/>
      <c r="J854" s="574" t="n"/>
      <c r="K854" s="573" t="n"/>
      <c r="L854" s="574" t="n"/>
      <c r="M854" s="573" t="n"/>
      <c r="N854" s="193" t="n"/>
      <c r="O854" s="465" t="n"/>
      <c r="P854" s="116" t="n"/>
      <c r="Q854" s="116" t="n"/>
      <c r="R854" s="465" t="n"/>
      <c r="S854" s="465" t="n"/>
      <c r="T854" s="465" t="n"/>
      <c r="U854" s="465" t="n"/>
      <c r="V854" s="465" t="n"/>
      <c r="W854" s="465" t="n"/>
      <c r="X854" s="465" t="n"/>
      <c r="Y854" s="465" t="n"/>
      <c r="Z854" s="465" t="n"/>
    </row>
    <row r="855" ht="9.75" customHeight="1" s="726">
      <c r="A855" s="465" t="n"/>
      <c r="B855" s="200" t="n"/>
      <c r="C855" s="465" t="n"/>
      <c r="D855" s="193" t="n"/>
      <c r="E855" s="200" t="n"/>
      <c r="F855" s="365" t="n"/>
      <c r="G855" s="200" t="n"/>
      <c r="H855" s="365" t="n"/>
      <c r="I855" s="193" t="n"/>
      <c r="J855" s="574" t="n"/>
      <c r="K855" s="573" t="n"/>
      <c r="L855" s="574" t="n"/>
      <c r="M855" s="573" t="n"/>
      <c r="N855" s="193" t="n"/>
      <c r="O855" s="465" t="n"/>
      <c r="P855" s="116" t="n"/>
      <c r="Q855" s="116" t="n"/>
      <c r="R855" s="465" t="n"/>
      <c r="S855" s="465" t="n"/>
      <c r="T855" s="465" t="n"/>
      <c r="U855" s="465" t="n"/>
      <c r="V855" s="465" t="n"/>
      <c r="W855" s="465" t="n"/>
      <c r="X855" s="465" t="n"/>
      <c r="Y855" s="465" t="n"/>
      <c r="Z855" s="465" t="n"/>
    </row>
    <row r="856" ht="9.75" customHeight="1" s="726">
      <c r="A856" s="465" t="n"/>
      <c r="B856" s="200" t="n"/>
      <c r="C856" s="465" t="n"/>
      <c r="D856" s="193" t="n"/>
      <c r="E856" s="200" t="n"/>
      <c r="F856" s="365" t="n"/>
      <c r="G856" s="200" t="n"/>
      <c r="H856" s="365" t="n"/>
      <c r="I856" s="193" t="n"/>
      <c r="J856" s="574" t="n"/>
      <c r="K856" s="573" t="n"/>
      <c r="L856" s="574" t="n"/>
      <c r="M856" s="573" t="n"/>
      <c r="N856" s="193" t="n"/>
      <c r="O856" s="465" t="n"/>
      <c r="P856" s="116" t="n"/>
      <c r="Q856" s="116" t="n"/>
      <c r="R856" s="465" t="n"/>
      <c r="S856" s="465" t="n"/>
      <c r="T856" s="465" t="n"/>
      <c r="U856" s="465" t="n"/>
      <c r="V856" s="465" t="n"/>
      <c r="W856" s="465" t="n"/>
      <c r="X856" s="465" t="n"/>
      <c r="Y856" s="465" t="n"/>
      <c r="Z856" s="465" t="n"/>
    </row>
    <row r="857" ht="9.75" customHeight="1" s="726">
      <c r="A857" s="465" t="n"/>
      <c r="B857" s="200" t="n"/>
      <c r="C857" s="465" t="n"/>
      <c r="D857" s="193" t="n"/>
      <c r="E857" s="200" t="n"/>
      <c r="F857" s="365" t="n"/>
      <c r="G857" s="200" t="n"/>
      <c r="H857" s="365" t="n"/>
      <c r="I857" s="193" t="n"/>
      <c r="J857" s="574" t="n"/>
      <c r="K857" s="573" t="n"/>
      <c r="L857" s="574" t="n"/>
      <c r="M857" s="573" t="n"/>
      <c r="N857" s="193" t="n"/>
      <c r="O857" s="465" t="n"/>
      <c r="P857" s="116" t="n"/>
      <c r="Q857" s="116" t="n"/>
      <c r="R857" s="465" t="n"/>
      <c r="S857" s="465" t="n"/>
      <c r="T857" s="465" t="n"/>
      <c r="U857" s="465" t="n"/>
      <c r="V857" s="465" t="n"/>
      <c r="W857" s="465" t="n"/>
      <c r="X857" s="465" t="n"/>
      <c r="Y857" s="465" t="n"/>
      <c r="Z857" s="465" t="n"/>
    </row>
    <row r="858" ht="9.75" customHeight="1" s="726">
      <c r="A858" s="465" t="n"/>
      <c r="B858" s="200" t="n"/>
      <c r="C858" s="465" t="n"/>
      <c r="D858" s="193" t="n"/>
      <c r="E858" s="200" t="n"/>
      <c r="F858" s="365" t="n"/>
      <c r="G858" s="200" t="n"/>
      <c r="H858" s="365" t="n"/>
      <c r="I858" s="193" t="n"/>
      <c r="J858" s="574" t="n"/>
      <c r="K858" s="573" t="n"/>
      <c r="L858" s="574" t="n"/>
      <c r="M858" s="573" t="n"/>
      <c r="N858" s="193" t="n"/>
      <c r="O858" s="465" t="n"/>
      <c r="P858" s="116" t="n"/>
      <c r="Q858" s="116" t="n"/>
      <c r="R858" s="465" t="n"/>
      <c r="S858" s="465" t="n"/>
      <c r="T858" s="465" t="n"/>
      <c r="U858" s="465" t="n"/>
      <c r="V858" s="465" t="n"/>
      <c r="W858" s="465" t="n"/>
      <c r="X858" s="465" t="n"/>
      <c r="Y858" s="465" t="n"/>
      <c r="Z858" s="465" t="n"/>
    </row>
    <row r="859" ht="9.75" customHeight="1" s="726">
      <c r="A859" s="465" t="n"/>
      <c r="B859" s="200" t="n"/>
      <c r="C859" s="465" t="n"/>
      <c r="D859" s="193" t="n"/>
      <c r="E859" s="200" t="n"/>
      <c r="F859" s="365" t="n"/>
      <c r="G859" s="200" t="n"/>
      <c r="H859" s="365" t="n"/>
      <c r="I859" s="193" t="n"/>
      <c r="J859" s="574" t="n"/>
      <c r="K859" s="573" t="n"/>
      <c r="L859" s="574" t="n"/>
      <c r="M859" s="573" t="n"/>
      <c r="N859" s="193" t="n"/>
      <c r="O859" s="465" t="n"/>
      <c r="P859" s="116" t="n"/>
      <c r="Q859" s="116" t="n"/>
      <c r="R859" s="465" t="n"/>
      <c r="S859" s="465" t="n"/>
      <c r="T859" s="465" t="n"/>
      <c r="U859" s="465" t="n"/>
      <c r="V859" s="465" t="n"/>
      <c r="W859" s="465" t="n"/>
      <c r="X859" s="465" t="n"/>
      <c r="Y859" s="465" t="n"/>
      <c r="Z859" s="465" t="n"/>
    </row>
    <row r="860" ht="9.75" customHeight="1" s="726">
      <c r="A860" s="465" t="n"/>
      <c r="B860" s="200" t="n"/>
      <c r="C860" s="465" t="n"/>
      <c r="D860" s="193" t="n"/>
      <c r="E860" s="200" t="n"/>
      <c r="F860" s="365" t="n"/>
      <c r="G860" s="200" t="n"/>
      <c r="H860" s="365" t="n"/>
      <c r="I860" s="193" t="n"/>
      <c r="J860" s="574" t="n"/>
      <c r="K860" s="573" t="n"/>
      <c r="L860" s="574" t="n"/>
      <c r="M860" s="573" t="n"/>
      <c r="N860" s="193" t="n"/>
      <c r="O860" s="465" t="n"/>
      <c r="P860" s="116" t="n"/>
      <c r="Q860" s="116" t="n"/>
      <c r="R860" s="465" t="n"/>
      <c r="S860" s="465" t="n"/>
      <c r="T860" s="465" t="n"/>
      <c r="U860" s="465" t="n"/>
      <c r="V860" s="465" t="n"/>
      <c r="W860" s="465" t="n"/>
      <c r="X860" s="465" t="n"/>
      <c r="Y860" s="465" t="n"/>
      <c r="Z860" s="465" t="n"/>
    </row>
    <row r="861" ht="9.75" customHeight="1" s="726">
      <c r="A861" s="465" t="n"/>
      <c r="B861" s="200" t="n"/>
      <c r="C861" s="465" t="n"/>
      <c r="D861" s="193" t="n"/>
      <c r="E861" s="200" t="n"/>
      <c r="F861" s="365" t="n"/>
      <c r="G861" s="200" t="n"/>
      <c r="H861" s="365" t="n"/>
      <c r="I861" s="193" t="n"/>
      <c r="J861" s="574" t="n"/>
      <c r="K861" s="573" t="n"/>
      <c r="L861" s="574" t="n"/>
      <c r="M861" s="573" t="n"/>
      <c r="N861" s="193" t="n"/>
      <c r="O861" s="465" t="n"/>
      <c r="P861" s="116" t="n"/>
      <c r="Q861" s="116" t="n"/>
      <c r="R861" s="465" t="n"/>
      <c r="S861" s="465" t="n"/>
      <c r="T861" s="465" t="n"/>
      <c r="U861" s="465" t="n"/>
      <c r="V861" s="465" t="n"/>
      <c r="W861" s="465" t="n"/>
      <c r="X861" s="465" t="n"/>
      <c r="Y861" s="465" t="n"/>
      <c r="Z861" s="465" t="n"/>
    </row>
    <row r="862" ht="9.75" customHeight="1" s="726">
      <c r="A862" s="465" t="n"/>
      <c r="B862" s="200" t="n"/>
      <c r="C862" s="465" t="n"/>
      <c r="D862" s="193" t="n"/>
      <c r="E862" s="200" t="n"/>
      <c r="F862" s="365" t="n"/>
      <c r="G862" s="200" t="n"/>
      <c r="H862" s="365" t="n"/>
      <c r="I862" s="193" t="n"/>
      <c r="J862" s="574" t="n"/>
      <c r="K862" s="573" t="n"/>
      <c r="L862" s="574" t="n"/>
      <c r="M862" s="573" t="n"/>
      <c r="N862" s="193" t="n"/>
      <c r="O862" s="465" t="n"/>
      <c r="P862" s="116" t="n"/>
      <c r="Q862" s="116" t="n"/>
      <c r="R862" s="465" t="n"/>
      <c r="S862" s="465" t="n"/>
      <c r="T862" s="465" t="n"/>
      <c r="U862" s="465" t="n"/>
      <c r="V862" s="465" t="n"/>
      <c r="W862" s="465" t="n"/>
      <c r="X862" s="465" t="n"/>
      <c r="Y862" s="465" t="n"/>
      <c r="Z862" s="465" t="n"/>
    </row>
    <row r="863" ht="9.75" customHeight="1" s="726">
      <c r="A863" s="465" t="n"/>
      <c r="B863" s="200" t="n"/>
      <c r="C863" s="465" t="n"/>
      <c r="D863" s="193" t="n"/>
      <c r="E863" s="200" t="n"/>
      <c r="F863" s="365" t="n"/>
      <c r="G863" s="200" t="n"/>
      <c r="H863" s="365" t="n"/>
      <c r="I863" s="193" t="n"/>
      <c r="J863" s="574" t="n"/>
      <c r="K863" s="573" t="n"/>
      <c r="L863" s="574" t="n"/>
      <c r="M863" s="573" t="n"/>
      <c r="N863" s="193" t="n"/>
      <c r="O863" s="465" t="n"/>
      <c r="P863" s="116" t="n"/>
      <c r="Q863" s="116" t="n"/>
      <c r="R863" s="465" t="n"/>
      <c r="S863" s="465" t="n"/>
      <c r="T863" s="465" t="n"/>
      <c r="U863" s="465" t="n"/>
      <c r="V863" s="465" t="n"/>
      <c r="W863" s="465" t="n"/>
      <c r="X863" s="465" t="n"/>
      <c r="Y863" s="465" t="n"/>
      <c r="Z863" s="465" t="n"/>
    </row>
    <row r="864" ht="9.75" customHeight="1" s="726">
      <c r="A864" s="465" t="n"/>
      <c r="B864" s="200" t="n"/>
      <c r="C864" s="465" t="n"/>
      <c r="D864" s="193" t="n"/>
      <c r="E864" s="200" t="n"/>
      <c r="F864" s="365" t="n"/>
      <c r="G864" s="200" t="n"/>
      <c r="H864" s="365" t="n"/>
      <c r="I864" s="193" t="n"/>
      <c r="J864" s="574" t="n"/>
      <c r="K864" s="573" t="n"/>
      <c r="L864" s="574" t="n"/>
      <c r="M864" s="573" t="n"/>
      <c r="N864" s="193" t="n"/>
      <c r="O864" s="465" t="n"/>
      <c r="P864" s="116" t="n"/>
      <c r="Q864" s="116" t="n"/>
      <c r="R864" s="465" t="n"/>
      <c r="S864" s="465" t="n"/>
      <c r="T864" s="465" t="n"/>
      <c r="U864" s="465" t="n"/>
      <c r="V864" s="465" t="n"/>
      <c r="W864" s="465" t="n"/>
      <c r="X864" s="465" t="n"/>
      <c r="Y864" s="465" t="n"/>
      <c r="Z864" s="465" t="n"/>
    </row>
    <row r="865" ht="9.75" customHeight="1" s="726">
      <c r="A865" s="465" t="n"/>
      <c r="B865" s="200" t="n"/>
      <c r="C865" s="465" t="n"/>
      <c r="D865" s="193" t="n"/>
      <c r="E865" s="200" t="n"/>
      <c r="F865" s="365" t="n"/>
      <c r="G865" s="200" t="n"/>
      <c r="H865" s="365" t="n"/>
      <c r="I865" s="193" t="n"/>
      <c r="J865" s="574" t="n"/>
      <c r="K865" s="573" t="n"/>
      <c r="L865" s="574" t="n"/>
      <c r="M865" s="573" t="n"/>
      <c r="N865" s="193" t="n"/>
      <c r="O865" s="465" t="n"/>
      <c r="P865" s="116" t="n"/>
      <c r="Q865" s="116" t="n"/>
      <c r="R865" s="465" t="n"/>
      <c r="S865" s="465" t="n"/>
      <c r="T865" s="465" t="n"/>
      <c r="U865" s="465" t="n"/>
      <c r="V865" s="465" t="n"/>
      <c r="W865" s="465" t="n"/>
      <c r="X865" s="465" t="n"/>
      <c r="Y865" s="465" t="n"/>
      <c r="Z865" s="465" t="n"/>
    </row>
    <row r="866" ht="9.75" customHeight="1" s="726">
      <c r="A866" s="465" t="n"/>
      <c r="B866" s="200" t="n"/>
      <c r="C866" s="465" t="n"/>
      <c r="D866" s="193" t="n"/>
      <c r="E866" s="200" t="n"/>
      <c r="F866" s="365" t="n"/>
      <c r="G866" s="200" t="n"/>
      <c r="H866" s="365" t="n"/>
      <c r="I866" s="193" t="n"/>
      <c r="J866" s="574" t="n"/>
      <c r="K866" s="573" t="n"/>
      <c r="L866" s="574" t="n"/>
      <c r="M866" s="573" t="n"/>
      <c r="N866" s="193" t="n"/>
      <c r="O866" s="465" t="n"/>
      <c r="P866" s="116" t="n"/>
      <c r="Q866" s="116" t="n"/>
      <c r="R866" s="465" t="n"/>
      <c r="S866" s="465" t="n"/>
      <c r="T866" s="465" t="n"/>
      <c r="U866" s="465" t="n"/>
      <c r="V866" s="465" t="n"/>
      <c r="W866" s="465" t="n"/>
      <c r="X866" s="465" t="n"/>
      <c r="Y866" s="465" t="n"/>
      <c r="Z866" s="465" t="n"/>
    </row>
    <row r="867" ht="9.75" customHeight="1" s="726">
      <c r="A867" s="465" t="n"/>
      <c r="B867" s="200" t="n"/>
      <c r="C867" s="465" t="n"/>
      <c r="D867" s="193" t="n"/>
      <c r="E867" s="200" t="n"/>
      <c r="F867" s="365" t="n"/>
      <c r="G867" s="200" t="n"/>
      <c r="H867" s="365" t="n"/>
      <c r="I867" s="193" t="n"/>
      <c r="J867" s="574" t="n"/>
      <c r="K867" s="573" t="n"/>
      <c r="L867" s="574" t="n"/>
      <c r="M867" s="573" t="n"/>
      <c r="N867" s="193" t="n"/>
      <c r="O867" s="465" t="n"/>
      <c r="P867" s="116" t="n"/>
      <c r="Q867" s="116" t="n"/>
      <c r="R867" s="465" t="n"/>
      <c r="S867" s="465" t="n"/>
      <c r="T867" s="465" t="n"/>
      <c r="U867" s="465" t="n"/>
      <c r="V867" s="465" t="n"/>
      <c r="W867" s="465" t="n"/>
      <c r="X867" s="465" t="n"/>
      <c r="Y867" s="465" t="n"/>
      <c r="Z867" s="465" t="n"/>
    </row>
    <row r="868" ht="9.75" customHeight="1" s="726">
      <c r="A868" s="465" t="n"/>
      <c r="B868" s="200" t="n"/>
      <c r="C868" s="465" t="n"/>
      <c r="D868" s="193" t="n"/>
      <c r="E868" s="200" t="n"/>
      <c r="F868" s="365" t="n"/>
      <c r="G868" s="200" t="n"/>
      <c r="H868" s="365" t="n"/>
      <c r="I868" s="193" t="n"/>
      <c r="J868" s="574" t="n"/>
      <c r="K868" s="573" t="n"/>
      <c r="L868" s="574" t="n"/>
      <c r="M868" s="573" t="n"/>
      <c r="N868" s="193" t="n"/>
      <c r="O868" s="465" t="n"/>
      <c r="P868" s="116" t="n"/>
      <c r="Q868" s="116" t="n"/>
      <c r="R868" s="465" t="n"/>
      <c r="S868" s="465" t="n"/>
      <c r="T868" s="465" t="n"/>
      <c r="U868" s="465" t="n"/>
      <c r="V868" s="465" t="n"/>
      <c r="W868" s="465" t="n"/>
      <c r="X868" s="465" t="n"/>
      <c r="Y868" s="465" t="n"/>
      <c r="Z868" s="465" t="n"/>
    </row>
    <row r="869" ht="9.75" customHeight="1" s="726">
      <c r="A869" s="465" t="n"/>
      <c r="B869" s="200" t="n"/>
      <c r="C869" s="465" t="n"/>
      <c r="D869" s="193" t="n"/>
      <c r="E869" s="200" t="n"/>
      <c r="F869" s="365" t="n"/>
      <c r="G869" s="200" t="n"/>
      <c r="H869" s="365" t="n"/>
      <c r="I869" s="193" t="n"/>
      <c r="J869" s="574" t="n"/>
      <c r="K869" s="573" t="n"/>
      <c r="L869" s="574" t="n"/>
      <c r="M869" s="573" t="n"/>
      <c r="N869" s="193" t="n"/>
      <c r="O869" s="465" t="n"/>
      <c r="P869" s="116" t="n"/>
      <c r="Q869" s="116" t="n"/>
      <c r="R869" s="465" t="n"/>
      <c r="S869" s="465" t="n"/>
      <c r="T869" s="465" t="n"/>
      <c r="U869" s="465" t="n"/>
      <c r="V869" s="465" t="n"/>
      <c r="W869" s="465" t="n"/>
      <c r="X869" s="465" t="n"/>
      <c r="Y869" s="465" t="n"/>
      <c r="Z869" s="465" t="n"/>
    </row>
    <row r="870" ht="9.75" customHeight="1" s="726">
      <c r="A870" s="465" t="n"/>
      <c r="B870" s="200" t="n"/>
      <c r="C870" s="465" t="n"/>
      <c r="D870" s="193" t="n"/>
      <c r="E870" s="200" t="n"/>
      <c r="F870" s="365" t="n"/>
      <c r="G870" s="200" t="n"/>
      <c r="H870" s="365" t="n"/>
      <c r="I870" s="193" t="n"/>
      <c r="J870" s="574" t="n"/>
      <c r="K870" s="573" t="n"/>
      <c r="L870" s="574" t="n"/>
      <c r="M870" s="573" t="n"/>
      <c r="N870" s="193" t="n"/>
      <c r="O870" s="465" t="n"/>
      <c r="P870" s="116" t="n"/>
      <c r="Q870" s="116" t="n"/>
      <c r="R870" s="465" t="n"/>
      <c r="S870" s="465" t="n"/>
      <c r="T870" s="465" t="n"/>
      <c r="U870" s="465" t="n"/>
      <c r="V870" s="465" t="n"/>
      <c r="W870" s="465" t="n"/>
      <c r="X870" s="465" t="n"/>
      <c r="Y870" s="465" t="n"/>
      <c r="Z870" s="465" t="n"/>
    </row>
    <row r="871" ht="9.75" customHeight="1" s="726">
      <c r="A871" s="465" t="n"/>
      <c r="B871" s="200" t="n"/>
      <c r="C871" s="465" t="n"/>
      <c r="D871" s="193" t="n"/>
      <c r="E871" s="200" t="n"/>
      <c r="F871" s="365" t="n"/>
      <c r="G871" s="200" t="n"/>
      <c r="H871" s="365" t="n"/>
      <c r="I871" s="193" t="n"/>
      <c r="J871" s="574" t="n"/>
      <c r="K871" s="573" t="n"/>
      <c r="L871" s="574" t="n"/>
      <c r="M871" s="573" t="n"/>
      <c r="N871" s="193" t="n"/>
      <c r="O871" s="465" t="n"/>
      <c r="P871" s="116" t="n"/>
      <c r="Q871" s="116" t="n"/>
      <c r="R871" s="465" t="n"/>
      <c r="S871" s="465" t="n"/>
      <c r="T871" s="465" t="n"/>
      <c r="U871" s="465" t="n"/>
      <c r="V871" s="465" t="n"/>
      <c r="W871" s="465" t="n"/>
      <c r="X871" s="465" t="n"/>
      <c r="Y871" s="465" t="n"/>
      <c r="Z871" s="465" t="n"/>
    </row>
    <row r="872" ht="9.75" customHeight="1" s="726">
      <c r="A872" s="465" t="n"/>
      <c r="B872" s="200" t="n"/>
      <c r="C872" s="465" t="n"/>
      <c r="D872" s="193" t="n"/>
      <c r="E872" s="200" t="n"/>
      <c r="F872" s="365" t="n"/>
      <c r="G872" s="200" t="n"/>
      <c r="H872" s="365" t="n"/>
      <c r="I872" s="193" t="n"/>
      <c r="J872" s="574" t="n"/>
      <c r="K872" s="573" t="n"/>
      <c r="L872" s="574" t="n"/>
      <c r="M872" s="573" t="n"/>
      <c r="N872" s="193" t="n"/>
      <c r="O872" s="465" t="n"/>
      <c r="P872" s="116" t="n"/>
      <c r="Q872" s="116" t="n"/>
      <c r="R872" s="465" t="n"/>
      <c r="S872" s="465" t="n"/>
      <c r="T872" s="465" t="n"/>
      <c r="U872" s="465" t="n"/>
      <c r="V872" s="465" t="n"/>
      <c r="W872" s="465" t="n"/>
      <c r="X872" s="465" t="n"/>
      <c r="Y872" s="465" t="n"/>
      <c r="Z872" s="465" t="n"/>
    </row>
    <row r="873" ht="9.75" customHeight="1" s="726">
      <c r="A873" s="465" t="n"/>
      <c r="B873" s="200" t="n"/>
      <c r="C873" s="465" t="n"/>
      <c r="D873" s="193" t="n"/>
      <c r="E873" s="200" t="n"/>
      <c r="F873" s="365" t="n"/>
      <c r="G873" s="200" t="n"/>
      <c r="H873" s="365" t="n"/>
      <c r="I873" s="193" t="n"/>
      <c r="J873" s="574" t="n"/>
      <c r="K873" s="573" t="n"/>
      <c r="L873" s="574" t="n"/>
      <c r="M873" s="573" t="n"/>
      <c r="N873" s="193" t="n"/>
      <c r="O873" s="465" t="n"/>
      <c r="P873" s="116" t="n"/>
      <c r="Q873" s="116" t="n"/>
      <c r="R873" s="465" t="n"/>
      <c r="S873" s="465" t="n"/>
      <c r="T873" s="465" t="n"/>
      <c r="U873" s="465" t="n"/>
      <c r="V873" s="465" t="n"/>
      <c r="W873" s="465" t="n"/>
      <c r="X873" s="465" t="n"/>
      <c r="Y873" s="465" t="n"/>
      <c r="Z873" s="465" t="n"/>
    </row>
    <row r="874" ht="9.75" customHeight="1" s="726">
      <c r="A874" s="465" t="n"/>
      <c r="B874" s="200" t="n"/>
      <c r="C874" s="465" t="n"/>
      <c r="D874" s="193" t="n"/>
      <c r="E874" s="200" t="n"/>
      <c r="F874" s="365" t="n"/>
      <c r="G874" s="200" t="n"/>
      <c r="H874" s="365" t="n"/>
      <c r="I874" s="193" t="n"/>
      <c r="J874" s="574" t="n"/>
      <c r="K874" s="573" t="n"/>
      <c r="L874" s="574" t="n"/>
      <c r="M874" s="573" t="n"/>
      <c r="N874" s="193" t="n"/>
      <c r="O874" s="465" t="n"/>
      <c r="P874" s="116" t="n"/>
      <c r="Q874" s="116" t="n"/>
      <c r="R874" s="465" t="n"/>
      <c r="S874" s="465" t="n"/>
      <c r="T874" s="465" t="n"/>
      <c r="U874" s="465" t="n"/>
      <c r="V874" s="465" t="n"/>
      <c r="W874" s="465" t="n"/>
      <c r="X874" s="465" t="n"/>
      <c r="Y874" s="465" t="n"/>
      <c r="Z874" s="465" t="n"/>
    </row>
    <row r="875" ht="9.75" customHeight="1" s="726">
      <c r="A875" s="465" t="n"/>
      <c r="B875" s="200" t="n"/>
      <c r="C875" s="465" t="n"/>
      <c r="D875" s="193" t="n"/>
      <c r="E875" s="200" t="n"/>
      <c r="F875" s="365" t="n"/>
      <c r="G875" s="200" t="n"/>
      <c r="H875" s="365" t="n"/>
      <c r="I875" s="193" t="n"/>
      <c r="J875" s="574" t="n"/>
      <c r="K875" s="573" t="n"/>
      <c r="L875" s="574" t="n"/>
      <c r="M875" s="573" t="n"/>
      <c r="N875" s="193" t="n"/>
      <c r="O875" s="465" t="n"/>
      <c r="P875" s="116" t="n"/>
      <c r="Q875" s="116" t="n"/>
      <c r="R875" s="465" t="n"/>
      <c r="S875" s="465" t="n"/>
      <c r="T875" s="465" t="n"/>
      <c r="U875" s="465" t="n"/>
      <c r="V875" s="465" t="n"/>
      <c r="W875" s="465" t="n"/>
      <c r="X875" s="465" t="n"/>
      <c r="Y875" s="465" t="n"/>
      <c r="Z875" s="465" t="n"/>
    </row>
    <row r="876" ht="9.75" customHeight="1" s="726">
      <c r="A876" s="465" t="n"/>
      <c r="B876" s="200" t="n"/>
      <c r="C876" s="465" t="n"/>
      <c r="D876" s="193" t="n"/>
      <c r="E876" s="200" t="n"/>
      <c r="F876" s="365" t="n"/>
      <c r="G876" s="200" t="n"/>
      <c r="H876" s="365" t="n"/>
      <c r="I876" s="193" t="n"/>
      <c r="J876" s="574" t="n"/>
      <c r="K876" s="573" t="n"/>
      <c r="L876" s="574" t="n"/>
      <c r="M876" s="573" t="n"/>
      <c r="N876" s="193" t="n"/>
      <c r="O876" s="465" t="n"/>
      <c r="P876" s="116" t="n"/>
      <c r="Q876" s="116" t="n"/>
      <c r="R876" s="465" t="n"/>
      <c r="S876" s="465" t="n"/>
      <c r="T876" s="465" t="n"/>
      <c r="U876" s="465" t="n"/>
      <c r="V876" s="465" t="n"/>
      <c r="W876" s="465" t="n"/>
      <c r="X876" s="465" t="n"/>
      <c r="Y876" s="465" t="n"/>
      <c r="Z876" s="465" t="n"/>
    </row>
    <row r="877" ht="9.75" customHeight="1" s="726">
      <c r="A877" s="465" t="n"/>
      <c r="B877" s="200" t="n"/>
      <c r="C877" s="465" t="n"/>
      <c r="D877" s="193" t="n"/>
      <c r="E877" s="200" t="n"/>
      <c r="F877" s="365" t="n"/>
      <c r="G877" s="200" t="n"/>
      <c r="H877" s="365" t="n"/>
      <c r="I877" s="193" t="n"/>
      <c r="J877" s="574" t="n"/>
      <c r="K877" s="573" t="n"/>
      <c r="L877" s="574" t="n"/>
      <c r="M877" s="573" t="n"/>
      <c r="N877" s="193" t="n"/>
      <c r="O877" s="465" t="n"/>
      <c r="P877" s="116" t="n"/>
      <c r="Q877" s="116" t="n"/>
      <c r="R877" s="465" t="n"/>
      <c r="S877" s="465" t="n"/>
      <c r="T877" s="465" t="n"/>
      <c r="U877" s="465" t="n"/>
      <c r="V877" s="465" t="n"/>
      <c r="W877" s="465" t="n"/>
      <c r="X877" s="465" t="n"/>
      <c r="Y877" s="465" t="n"/>
      <c r="Z877" s="465" t="n"/>
    </row>
    <row r="878" ht="9.75" customHeight="1" s="726">
      <c r="A878" s="465" t="n"/>
      <c r="B878" s="200" t="n"/>
      <c r="C878" s="465" t="n"/>
      <c r="D878" s="193" t="n"/>
      <c r="E878" s="200" t="n"/>
      <c r="F878" s="365" t="n"/>
      <c r="G878" s="200" t="n"/>
      <c r="H878" s="365" t="n"/>
      <c r="I878" s="193" t="n"/>
      <c r="J878" s="574" t="n"/>
      <c r="K878" s="573" t="n"/>
      <c r="L878" s="574" t="n"/>
      <c r="M878" s="573" t="n"/>
      <c r="N878" s="193" t="n"/>
      <c r="O878" s="465" t="n"/>
      <c r="P878" s="116" t="n"/>
      <c r="Q878" s="116" t="n"/>
      <c r="R878" s="465" t="n"/>
      <c r="S878" s="465" t="n"/>
      <c r="T878" s="465" t="n"/>
      <c r="U878" s="465" t="n"/>
      <c r="V878" s="465" t="n"/>
      <c r="W878" s="465" t="n"/>
      <c r="X878" s="465" t="n"/>
      <c r="Y878" s="465" t="n"/>
      <c r="Z878" s="465" t="n"/>
    </row>
    <row r="879" ht="9.75" customHeight="1" s="726">
      <c r="A879" s="465" t="n"/>
      <c r="B879" s="200" t="n"/>
      <c r="C879" s="465" t="n"/>
      <c r="D879" s="193" t="n"/>
      <c r="E879" s="200" t="n"/>
      <c r="F879" s="365" t="n"/>
      <c r="G879" s="200" t="n"/>
      <c r="H879" s="365" t="n"/>
      <c r="I879" s="193" t="n"/>
      <c r="J879" s="574" t="n"/>
      <c r="K879" s="573" t="n"/>
      <c r="L879" s="574" t="n"/>
      <c r="M879" s="573" t="n"/>
      <c r="N879" s="193" t="n"/>
      <c r="O879" s="465" t="n"/>
      <c r="P879" s="116" t="n"/>
      <c r="Q879" s="116" t="n"/>
      <c r="R879" s="465" t="n"/>
      <c r="S879" s="465" t="n"/>
      <c r="T879" s="465" t="n"/>
      <c r="U879" s="465" t="n"/>
      <c r="V879" s="465" t="n"/>
      <c r="W879" s="465" t="n"/>
      <c r="X879" s="465" t="n"/>
      <c r="Y879" s="465" t="n"/>
      <c r="Z879" s="465" t="n"/>
    </row>
    <row r="880" ht="9.75" customHeight="1" s="726">
      <c r="A880" s="465" t="n"/>
      <c r="B880" s="200" t="n"/>
      <c r="C880" s="465" t="n"/>
      <c r="D880" s="193" t="n"/>
      <c r="E880" s="200" t="n"/>
      <c r="F880" s="365" t="n"/>
      <c r="G880" s="200" t="n"/>
      <c r="H880" s="365" t="n"/>
      <c r="I880" s="193" t="n"/>
      <c r="J880" s="574" t="n"/>
      <c r="K880" s="573" t="n"/>
      <c r="L880" s="574" t="n"/>
      <c r="M880" s="573" t="n"/>
      <c r="N880" s="193" t="n"/>
      <c r="O880" s="465" t="n"/>
      <c r="P880" s="116" t="n"/>
      <c r="Q880" s="116" t="n"/>
      <c r="R880" s="465" t="n"/>
      <c r="S880" s="465" t="n"/>
      <c r="T880" s="465" t="n"/>
      <c r="U880" s="465" t="n"/>
      <c r="V880" s="465" t="n"/>
      <c r="W880" s="465" t="n"/>
      <c r="X880" s="465" t="n"/>
      <c r="Y880" s="465" t="n"/>
      <c r="Z880" s="465" t="n"/>
    </row>
    <row r="881" ht="9.75" customHeight="1" s="726">
      <c r="A881" s="465" t="n"/>
      <c r="B881" s="200" t="n"/>
      <c r="C881" s="465" t="n"/>
      <c r="D881" s="193" t="n"/>
      <c r="E881" s="200" t="n"/>
      <c r="F881" s="365" t="n"/>
      <c r="G881" s="200" t="n"/>
      <c r="H881" s="365" t="n"/>
      <c r="I881" s="193" t="n"/>
      <c r="J881" s="574" t="n"/>
      <c r="K881" s="573" t="n"/>
      <c r="L881" s="574" t="n"/>
      <c r="M881" s="573" t="n"/>
      <c r="N881" s="193" t="n"/>
      <c r="O881" s="465" t="n"/>
      <c r="P881" s="116" t="n"/>
      <c r="Q881" s="116" t="n"/>
      <c r="R881" s="465" t="n"/>
      <c r="S881" s="465" t="n"/>
      <c r="T881" s="465" t="n"/>
      <c r="U881" s="465" t="n"/>
      <c r="V881" s="465" t="n"/>
      <c r="W881" s="465" t="n"/>
      <c r="X881" s="465" t="n"/>
      <c r="Y881" s="465" t="n"/>
      <c r="Z881" s="465" t="n"/>
    </row>
    <row r="882" ht="9.75" customHeight="1" s="726">
      <c r="A882" s="465" t="n"/>
      <c r="B882" s="200" t="n"/>
      <c r="C882" s="465" t="n"/>
      <c r="D882" s="193" t="n"/>
      <c r="E882" s="200" t="n"/>
      <c r="F882" s="365" t="n"/>
      <c r="G882" s="200" t="n"/>
      <c r="H882" s="365" t="n"/>
      <c r="I882" s="193" t="n"/>
      <c r="J882" s="574" t="n"/>
      <c r="K882" s="573" t="n"/>
      <c r="L882" s="574" t="n"/>
      <c r="M882" s="573" t="n"/>
      <c r="N882" s="193" t="n"/>
      <c r="O882" s="465" t="n"/>
      <c r="P882" s="116" t="n"/>
      <c r="Q882" s="116" t="n"/>
      <c r="R882" s="465" t="n"/>
      <c r="S882" s="465" t="n"/>
      <c r="T882" s="465" t="n"/>
      <c r="U882" s="465" t="n"/>
      <c r="V882" s="465" t="n"/>
      <c r="W882" s="465" t="n"/>
      <c r="X882" s="465" t="n"/>
      <c r="Y882" s="465" t="n"/>
      <c r="Z882" s="465" t="n"/>
    </row>
    <row r="883" ht="9.75" customHeight="1" s="726">
      <c r="A883" s="465" t="n"/>
      <c r="B883" s="200" t="n"/>
      <c r="C883" s="465" t="n"/>
      <c r="D883" s="193" t="n"/>
      <c r="E883" s="200" t="n"/>
      <c r="F883" s="365" t="n"/>
      <c r="G883" s="200" t="n"/>
      <c r="H883" s="365" t="n"/>
      <c r="I883" s="193" t="n"/>
      <c r="J883" s="574" t="n"/>
      <c r="K883" s="573" t="n"/>
      <c r="L883" s="574" t="n"/>
      <c r="M883" s="573" t="n"/>
      <c r="N883" s="193" t="n"/>
      <c r="O883" s="465" t="n"/>
      <c r="P883" s="116" t="n"/>
      <c r="Q883" s="116" t="n"/>
      <c r="R883" s="465" t="n"/>
      <c r="S883" s="465" t="n"/>
      <c r="T883" s="465" t="n"/>
      <c r="U883" s="465" t="n"/>
      <c r="V883" s="465" t="n"/>
      <c r="W883" s="465" t="n"/>
      <c r="X883" s="465" t="n"/>
      <c r="Y883" s="465" t="n"/>
      <c r="Z883" s="465" t="n"/>
    </row>
    <row r="884" ht="9.75" customHeight="1" s="726">
      <c r="A884" s="465" t="n"/>
      <c r="B884" s="200" t="n"/>
      <c r="C884" s="465" t="n"/>
      <c r="D884" s="193" t="n"/>
      <c r="E884" s="200" t="n"/>
      <c r="F884" s="365" t="n"/>
      <c r="G884" s="200" t="n"/>
      <c r="H884" s="365" t="n"/>
      <c r="I884" s="193" t="n"/>
      <c r="J884" s="574" t="n"/>
      <c r="K884" s="573" t="n"/>
      <c r="L884" s="574" t="n"/>
      <c r="M884" s="573" t="n"/>
      <c r="N884" s="193" t="n"/>
      <c r="O884" s="465" t="n"/>
      <c r="P884" s="116" t="n"/>
      <c r="Q884" s="116" t="n"/>
      <c r="R884" s="465" t="n"/>
      <c r="S884" s="465" t="n"/>
      <c r="T884" s="465" t="n"/>
      <c r="U884" s="465" t="n"/>
      <c r="V884" s="465" t="n"/>
      <c r="W884" s="465" t="n"/>
      <c r="X884" s="465" t="n"/>
      <c r="Y884" s="465" t="n"/>
      <c r="Z884" s="465" t="n"/>
    </row>
    <row r="885" ht="9.75" customHeight="1" s="726">
      <c r="A885" s="465" t="n"/>
      <c r="B885" s="200" t="n"/>
      <c r="C885" s="465" t="n"/>
      <c r="D885" s="193" t="n"/>
      <c r="E885" s="200" t="n"/>
      <c r="F885" s="365" t="n"/>
      <c r="G885" s="200" t="n"/>
      <c r="H885" s="365" t="n"/>
      <c r="I885" s="193" t="n"/>
      <c r="J885" s="574" t="n"/>
      <c r="K885" s="573" t="n"/>
      <c r="L885" s="574" t="n"/>
      <c r="M885" s="573" t="n"/>
      <c r="N885" s="193" t="n"/>
      <c r="O885" s="465" t="n"/>
      <c r="P885" s="116" t="n"/>
      <c r="Q885" s="116" t="n"/>
      <c r="R885" s="465" t="n"/>
      <c r="S885" s="465" t="n"/>
      <c r="T885" s="465" t="n"/>
      <c r="U885" s="465" t="n"/>
      <c r="V885" s="465" t="n"/>
      <c r="W885" s="465" t="n"/>
      <c r="X885" s="465" t="n"/>
      <c r="Y885" s="465" t="n"/>
      <c r="Z885" s="465" t="n"/>
    </row>
    <row r="886" ht="9.75" customHeight="1" s="726">
      <c r="A886" s="465" t="n"/>
      <c r="B886" s="200" t="n"/>
      <c r="C886" s="465" t="n"/>
      <c r="D886" s="193" t="n"/>
      <c r="E886" s="200" t="n"/>
      <c r="F886" s="365" t="n"/>
      <c r="G886" s="200" t="n"/>
      <c r="H886" s="365" t="n"/>
      <c r="I886" s="193" t="n"/>
      <c r="J886" s="574" t="n"/>
      <c r="K886" s="573" t="n"/>
      <c r="L886" s="574" t="n"/>
      <c r="M886" s="573" t="n"/>
      <c r="N886" s="193" t="n"/>
      <c r="O886" s="465" t="n"/>
      <c r="P886" s="116" t="n"/>
      <c r="Q886" s="116" t="n"/>
      <c r="R886" s="465" t="n"/>
      <c r="S886" s="465" t="n"/>
      <c r="T886" s="465" t="n"/>
      <c r="U886" s="465" t="n"/>
      <c r="V886" s="465" t="n"/>
      <c r="W886" s="465" t="n"/>
      <c r="X886" s="465" t="n"/>
      <c r="Y886" s="465" t="n"/>
      <c r="Z886" s="465" t="n"/>
    </row>
    <row r="887" ht="9.75" customHeight="1" s="726">
      <c r="A887" s="465" t="n"/>
      <c r="B887" s="200" t="n"/>
      <c r="C887" s="465" t="n"/>
      <c r="D887" s="193" t="n"/>
      <c r="E887" s="200" t="n"/>
      <c r="F887" s="365" t="n"/>
      <c r="G887" s="200" t="n"/>
      <c r="H887" s="365" t="n"/>
      <c r="I887" s="193" t="n"/>
      <c r="J887" s="574" t="n"/>
      <c r="K887" s="573" t="n"/>
      <c r="L887" s="574" t="n"/>
      <c r="M887" s="573" t="n"/>
      <c r="N887" s="193" t="n"/>
      <c r="O887" s="465" t="n"/>
      <c r="P887" s="116" t="n"/>
      <c r="Q887" s="116" t="n"/>
      <c r="R887" s="465" t="n"/>
      <c r="S887" s="465" t="n"/>
      <c r="T887" s="465" t="n"/>
      <c r="U887" s="465" t="n"/>
      <c r="V887" s="465" t="n"/>
      <c r="W887" s="465" t="n"/>
      <c r="X887" s="465" t="n"/>
      <c r="Y887" s="465" t="n"/>
      <c r="Z887" s="465" t="n"/>
    </row>
    <row r="888" ht="9.75" customHeight="1" s="726">
      <c r="A888" s="465" t="n"/>
      <c r="B888" s="200" t="n"/>
      <c r="C888" s="465" t="n"/>
      <c r="D888" s="193" t="n"/>
      <c r="E888" s="200" t="n"/>
      <c r="F888" s="365" t="n"/>
      <c r="G888" s="200" t="n"/>
      <c r="H888" s="365" t="n"/>
      <c r="I888" s="193" t="n"/>
      <c r="J888" s="574" t="n"/>
      <c r="K888" s="573" t="n"/>
      <c r="L888" s="574" t="n"/>
      <c r="M888" s="573" t="n"/>
      <c r="N888" s="193" t="n"/>
      <c r="O888" s="465" t="n"/>
      <c r="P888" s="116" t="n"/>
      <c r="Q888" s="116" t="n"/>
      <c r="R888" s="465" t="n"/>
      <c r="S888" s="465" t="n"/>
      <c r="T888" s="465" t="n"/>
      <c r="U888" s="465" t="n"/>
      <c r="V888" s="465" t="n"/>
      <c r="W888" s="465" t="n"/>
      <c r="X888" s="465" t="n"/>
      <c r="Y888" s="465" t="n"/>
      <c r="Z888" s="465" t="n"/>
    </row>
    <row r="889" ht="9.75" customHeight="1" s="726">
      <c r="A889" s="465" t="n"/>
      <c r="B889" s="200" t="n"/>
      <c r="C889" s="465" t="n"/>
      <c r="D889" s="193" t="n"/>
      <c r="E889" s="200" t="n"/>
      <c r="F889" s="365" t="n"/>
      <c r="G889" s="200" t="n"/>
      <c r="H889" s="365" t="n"/>
      <c r="I889" s="193" t="n"/>
      <c r="J889" s="574" t="n"/>
      <c r="K889" s="573" t="n"/>
      <c r="L889" s="574" t="n"/>
      <c r="M889" s="573" t="n"/>
      <c r="N889" s="193" t="n"/>
      <c r="O889" s="465" t="n"/>
      <c r="P889" s="116" t="n"/>
      <c r="Q889" s="116" t="n"/>
      <c r="R889" s="465" t="n"/>
      <c r="S889" s="465" t="n"/>
      <c r="T889" s="465" t="n"/>
      <c r="U889" s="465" t="n"/>
      <c r="V889" s="465" t="n"/>
      <c r="W889" s="465" t="n"/>
      <c r="X889" s="465" t="n"/>
      <c r="Y889" s="465" t="n"/>
      <c r="Z889" s="465" t="n"/>
    </row>
    <row r="890" ht="9.75" customHeight="1" s="726">
      <c r="A890" s="465" t="n"/>
      <c r="B890" s="200" t="n"/>
      <c r="C890" s="465" t="n"/>
      <c r="D890" s="193" t="n"/>
      <c r="E890" s="200" t="n"/>
      <c r="F890" s="365" t="n"/>
      <c r="G890" s="200" t="n"/>
      <c r="H890" s="365" t="n"/>
      <c r="I890" s="193" t="n"/>
      <c r="J890" s="574" t="n"/>
      <c r="K890" s="573" t="n"/>
      <c r="L890" s="574" t="n"/>
      <c r="M890" s="573" t="n"/>
      <c r="N890" s="193" t="n"/>
      <c r="O890" s="465" t="n"/>
      <c r="P890" s="116" t="n"/>
      <c r="Q890" s="116" t="n"/>
      <c r="R890" s="465" t="n"/>
      <c r="S890" s="465" t="n"/>
      <c r="T890" s="465" t="n"/>
      <c r="U890" s="465" t="n"/>
      <c r="V890" s="465" t="n"/>
      <c r="W890" s="465" t="n"/>
      <c r="X890" s="465" t="n"/>
      <c r="Y890" s="465" t="n"/>
      <c r="Z890" s="465" t="n"/>
    </row>
    <row r="891" ht="9.75" customHeight="1" s="726">
      <c r="A891" s="465" t="n"/>
      <c r="B891" s="200" t="n"/>
      <c r="C891" s="465" t="n"/>
      <c r="D891" s="193" t="n"/>
      <c r="E891" s="200" t="n"/>
      <c r="F891" s="365" t="n"/>
      <c r="G891" s="200" t="n"/>
      <c r="H891" s="365" t="n"/>
      <c r="I891" s="193" t="n"/>
      <c r="J891" s="574" t="n"/>
      <c r="K891" s="573" t="n"/>
      <c r="L891" s="574" t="n"/>
      <c r="M891" s="573" t="n"/>
      <c r="N891" s="193" t="n"/>
      <c r="O891" s="465" t="n"/>
      <c r="P891" s="116" t="n"/>
      <c r="Q891" s="116" t="n"/>
      <c r="R891" s="465" t="n"/>
      <c r="S891" s="465" t="n"/>
      <c r="T891" s="465" t="n"/>
      <c r="U891" s="465" t="n"/>
      <c r="V891" s="465" t="n"/>
      <c r="W891" s="465" t="n"/>
      <c r="X891" s="465" t="n"/>
      <c r="Y891" s="465" t="n"/>
      <c r="Z891" s="465" t="n"/>
    </row>
    <row r="892" ht="9.75" customHeight="1" s="726">
      <c r="A892" s="465" t="n"/>
      <c r="B892" s="200" t="n"/>
      <c r="C892" s="465" t="n"/>
      <c r="D892" s="193" t="n"/>
      <c r="E892" s="200" t="n"/>
      <c r="F892" s="365" t="n"/>
      <c r="G892" s="200" t="n"/>
      <c r="H892" s="365" t="n"/>
      <c r="I892" s="193" t="n"/>
      <c r="J892" s="574" t="n"/>
      <c r="K892" s="573" t="n"/>
      <c r="L892" s="574" t="n"/>
      <c r="M892" s="573" t="n"/>
      <c r="N892" s="193" t="n"/>
      <c r="O892" s="465" t="n"/>
      <c r="P892" s="116" t="n"/>
      <c r="Q892" s="116" t="n"/>
      <c r="R892" s="465" t="n"/>
      <c r="S892" s="465" t="n"/>
      <c r="T892" s="465" t="n"/>
      <c r="U892" s="465" t="n"/>
      <c r="V892" s="465" t="n"/>
      <c r="W892" s="465" t="n"/>
      <c r="X892" s="465" t="n"/>
      <c r="Y892" s="465" t="n"/>
      <c r="Z892" s="465" t="n"/>
    </row>
    <row r="893" ht="9.75" customHeight="1" s="726">
      <c r="A893" s="465" t="n"/>
      <c r="B893" s="200" t="n"/>
      <c r="C893" s="465" t="n"/>
      <c r="D893" s="193" t="n"/>
      <c r="E893" s="200" t="n"/>
      <c r="F893" s="365" t="n"/>
      <c r="G893" s="200" t="n"/>
      <c r="H893" s="365" t="n"/>
      <c r="I893" s="193" t="n"/>
      <c r="J893" s="574" t="n"/>
      <c r="K893" s="573" t="n"/>
      <c r="L893" s="574" t="n"/>
      <c r="M893" s="573" t="n"/>
      <c r="N893" s="193" t="n"/>
      <c r="O893" s="465" t="n"/>
      <c r="P893" s="116" t="n"/>
      <c r="Q893" s="116" t="n"/>
      <c r="R893" s="465" t="n"/>
      <c r="S893" s="465" t="n"/>
      <c r="T893" s="465" t="n"/>
      <c r="U893" s="465" t="n"/>
      <c r="V893" s="465" t="n"/>
      <c r="W893" s="465" t="n"/>
      <c r="X893" s="465" t="n"/>
      <c r="Y893" s="465" t="n"/>
      <c r="Z893" s="465" t="n"/>
    </row>
    <row r="894" ht="9.75" customHeight="1" s="726">
      <c r="A894" s="465" t="n"/>
      <c r="B894" s="200" t="n"/>
      <c r="C894" s="465" t="n"/>
      <c r="D894" s="193" t="n"/>
      <c r="E894" s="200" t="n"/>
      <c r="F894" s="365" t="n"/>
      <c r="G894" s="200" t="n"/>
      <c r="H894" s="365" t="n"/>
      <c r="I894" s="193" t="n"/>
      <c r="J894" s="574" t="n"/>
      <c r="K894" s="573" t="n"/>
      <c r="L894" s="574" t="n"/>
      <c r="M894" s="573" t="n"/>
      <c r="N894" s="193" t="n"/>
      <c r="O894" s="465" t="n"/>
      <c r="P894" s="116" t="n"/>
      <c r="Q894" s="116" t="n"/>
      <c r="R894" s="465" t="n"/>
      <c r="S894" s="465" t="n"/>
      <c r="T894" s="465" t="n"/>
      <c r="U894" s="465" t="n"/>
      <c r="V894" s="465" t="n"/>
      <c r="W894" s="465" t="n"/>
      <c r="X894" s="465" t="n"/>
      <c r="Y894" s="465" t="n"/>
      <c r="Z894" s="465" t="n"/>
    </row>
    <row r="895" ht="9.75" customHeight="1" s="726">
      <c r="A895" s="465" t="n"/>
      <c r="B895" s="200" t="n"/>
      <c r="C895" s="465" t="n"/>
      <c r="D895" s="193" t="n"/>
      <c r="E895" s="200" t="n"/>
      <c r="F895" s="365" t="n"/>
      <c r="G895" s="200" t="n"/>
      <c r="H895" s="365" t="n"/>
      <c r="I895" s="193" t="n"/>
      <c r="J895" s="574" t="n"/>
      <c r="K895" s="573" t="n"/>
      <c r="L895" s="574" t="n"/>
      <c r="M895" s="573" t="n"/>
      <c r="N895" s="193" t="n"/>
      <c r="O895" s="465" t="n"/>
      <c r="P895" s="116" t="n"/>
      <c r="Q895" s="116" t="n"/>
      <c r="R895" s="465" t="n"/>
      <c r="S895" s="465" t="n"/>
      <c r="T895" s="465" t="n"/>
      <c r="U895" s="465" t="n"/>
      <c r="V895" s="465" t="n"/>
      <c r="W895" s="465" t="n"/>
      <c r="X895" s="465" t="n"/>
      <c r="Y895" s="465" t="n"/>
      <c r="Z895" s="465" t="n"/>
    </row>
    <row r="896" ht="9.75" customHeight="1" s="726">
      <c r="A896" s="465" t="n"/>
      <c r="B896" s="200" t="n"/>
      <c r="C896" s="465" t="n"/>
      <c r="D896" s="193" t="n"/>
      <c r="E896" s="200" t="n"/>
      <c r="F896" s="365" t="n"/>
      <c r="G896" s="200" t="n"/>
      <c r="H896" s="365" t="n"/>
      <c r="I896" s="193" t="n"/>
      <c r="J896" s="574" t="n"/>
      <c r="K896" s="573" t="n"/>
      <c r="L896" s="574" t="n"/>
      <c r="M896" s="573" t="n"/>
      <c r="N896" s="193" t="n"/>
      <c r="O896" s="465" t="n"/>
      <c r="P896" s="116" t="n"/>
      <c r="Q896" s="116" t="n"/>
      <c r="R896" s="465" t="n"/>
      <c r="S896" s="465" t="n"/>
      <c r="T896" s="465" t="n"/>
      <c r="U896" s="465" t="n"/>
      <c r="V896" s="465" t="n"/>
      <c r="W896" s="465" t="n"/>
      <c r="X896" s="465" t="n"/>
      <c r="Y896" s="465" t="n"/>
      <c r="Z896" s="465" t="n"/>
    </row>
    <row r="897" ht="9.75" customHeight="1" s="726">
      <c r="A897" s="465" t="n"/>
      <c r="B897" s="200" t="n"/>
      <c r="C897" s="465" t="n"/>
      <c r="D897" s="193" t="n"/>
      <c r="E897" s="200" t="n"/>
      <c r="F897" s="365" t="n"/>
      <c r="G897" s="200" t="n"/>
      <c r="H897" s="365" t="n"/>
      <c r="I897" s="193" t="n"/>
      <c r="J897" s="574" t="n"/>
      <c r="K897" s="573" t="n"/>
      <c r="L897" s="574" t="n"/>
      <c r="M897" s="573" t="n"/>
      <c r="N897" s="193" t="n"/>
      <c r="O897" s="465" t="n"/>
      <c r="P897" s="116" t="n"/>
      <c r="Q897" s="116" t="n"/>
      <c r="R897" s="465" t="n"/>
      <c r="S897" s="465" t="n"/>
      <c r="T897" s="465" t="n"/>
      <c r="U897" s="465" t="n"/>
      <c r="V897" s="465" t="n"/>
      <c r="W897" s="465" t="n"/>
      <c r="X897" s="465" t="n"/>
      <c r="Y897" s="465" t="n"/>
      <c r="Z897" s="465" t="n"/>
    </row>
    <row r="898" ht="9.75" customHeight="1" s="726">
      <c r="A898" s="465" t="n"/>
      <c r="B898" s="200" t="n"/>
      <c r="C898" s="465" t="n"/>
      <c r="D898" s="193" t="n"/>
      <c r="E898" s="200" t="n"/>
      <c r="F898" s="365" t="n"/>
      <c r="G898" s="200" t="n"/>
      <c r="H898" s="365" t="n"/>
      <c r="I898" s="193" t="n"/>
      <c r="J898" s="574" t="n"/>
      <c r="K898" s="573" t="n"/>
      <c r="L898" s="574" t="n"/>
      <c r="M898" s="573" t="n"/>
      <c r="N898" s="193" t="n"/>
      <c r="O898" s="465" t="n"/>
      <c r="P898" s="116" t="n"/>
      <c r="Q898" s="116" t="n"/>
      <c r="R898" s="465" t="n"/>
      <c r="S898" s="465" t="n"/>
      <c r="T898" s="465" t="n"/>
      <c r="U898" s="465" t="n"/>
      <c r="V898" s="465" t="n"/>
      <c r="W898" s="465" t="n"/>
      <c r="X898" s="465" t="n"/>
      <c r="Y898" s="465" t="n"/>
      <c r="Z898" s="465" t="n"/>
    </row>
    <row r="899" ht="9.75" customHeight="1" s="726">
      <c r="A899" s="465" t="n"/>
      <c r="B899" s="200" t="n"/>
      <c r="C899" s="465" t="n"/>
      <c r="D899" s="193" t="n"/>
      <c r="E899" s="200" t="n"/>
      <c r="F899" s="365" t="n"/>
      <c r="G899" s="200" t="n"/>
      <c r="H899" s="365" t="n"/>
      <c r="I899" s="193" t="n"/>
      <c r="J899" s="574" t="n"/>
      <c r="K899" s="573" t="n"/>
      <c r="L899" s="574" t="n"/>
      <c r="M899" s="573" t="n"/>
      <c r="N899" s="193" t="n"/>
      <c r="O899" s="465" t="n"/>
      <c r="P899" s="116" t="n"/>
      <c r="Q899" s="116" t="n"/>
      <c r="R899" s="465" t="n"/>
      <c r="S899" s="465" t="n"/>
      <c r="T899" s="465" t="n"/>
      <c r="U899" s="465" t="n"/>
      <c r="V899" s="465" t="n"/>
      <c r="W899" s="465" t="n"/>
      <c r="X899" s="465" t="n"/>
      <c r="Y899" s="465" t="n"/>
      <c r="Z899" s="465" t="n"/>
    </row>
    <row r="900" ht="9.75" customHeight="1" s="726">
      <c r="A900" s="465" t="n"/>
      <c r="B900" s="200" t="n"/>
      <c r="C900" s="465" t="n"/>
      <c r="D900" s="193" t="n"/>
      <c r="E900" s="200" t="n"/>
      <c r="F900" s="365" t="n"/>
      <c r="G900" s="200" t="n"/>
      <c r="H900" s="365" t="n"/>
      <c r="I900" s="193" t="n"/>
      <c r="J900" s="574" t="n"/>
      <c r="K900" s="573" t="n"/>
      <c r="L900" s="574" t="n"/>
      <c r="M900" s="573" t="n"/>
      <c r="N900" s="193" t="n"/>
      <c r="O900" s="465" t="n"/>
      <c r="P900" s="116" t="n"/>
      <c r="Q900" s="116" t="n"/>
      <c r="R900" s="465" t="n"/>
      <c r="S900" s="465" t="n"/>
      <c r="T900" s="465" t="n"/>
      <c r="U900" s="465" t="n"/>
      <c r="V900" s="465" t="n"/>
      <c r="W900" s="465" t="n"/>
      <c r="X900" s="465" t="n"/>
      <c r="Y900" s="465" t="n"/>
      <c r="Z900" s="465" t="n"/>
    </row>
    <row r="901" ht="9.75" customHeight="1" s="726">
      <c r="A901" s="465" t="n"/>
      <c r="B901" s="200" t="n"/>
      <c r="C901" s="465" t="n"/>
      <c r="D901" s="193" t="n"/>
      <c r="E901" s="200" t="n"/>
      <c r="F901" s="365" t="n"/>
      <c r="G901" s="200" t="n"/>
      <c r="H901" s="365" t="n"/>
      <c r="I901" s="193" t="n"/>
      <c r="J901" s="574" t="n"/>
      <c r="K901" s="573" t="n"/>
      <c r="L901" s="574" t="n"/>
      <c r="M901" s="573" t="n"/>
      <c r="N901" s="193" t="n"/>
      <c r="O901" s="465" t="n"/>
      <c r="P901" s="116" t="n"/>
      <c r="Q901" s="116" t="n"/>
      <c r="R901" s="465" t="n"/>
      <c r="S901" s="465" t="n"/>
      <c r="T901" s="465" t="n"/>
      <c r="U901" s="465" t="n"/>
      <c r="V901" s="465" t="n"/>
      <c r="W901" s="465" t="n"/>
      <c r="X901" s="465" t="n"/>
      <c r="Y901" s="465" t="n"/>
      <c r="Z901" s="465" t="n"/>
    </row>
    <row r="902" ht="9.75" customHeight="1" s="726">
      <c r="A902" s="465" t="n"/>
      <c r="B902" s="200" t="n"/>
      <c r="C902" s="465" t="n"/>
      <c r="D902" s="193" t="n"/>
      <c r="E902" s="200" t="n"/>
      <c r="F902" s="365" t="n"/>
      <c r="G902" s="200" t="n"/>
      <c r="H902" s="365" t="n"/>
      <c r="I902" s="193" t="n"/>
      <c r="J902" s="574" t="n"/>
      <c r="K902" s="573" t="n"/>
      <c r="L902" s="574" t="n"/>
      <c r="M902" s="573" t="n"/>
      <c r="N902" s="193" t="n"/>
      <c r="O902" s="465" t="n"/>
      <c r="P902" s="116" t="n"/>
      <c r="Q902" s="116" t="n"/>
      <c r="R902" s="465" t="n"/>
      <c r="S902" s="465" t="n"/>
      <c r="T902" s="465" t="n"/>
      <c r="U902" s="465" t="n"/>
      <c r="V902" s="465" t="n"/>
      <c r="W902" s="465" t="n"/>
      <c r="X902" s="465" t="n"/>
      <c r="Y902" s="465" t="n"/>
      <c r="Z902" s="465" t="n"/>
    </row>
    <row r="903" ht="9.75" customHeight="1" s="726">
      <c r="A903" s="465" t="n"/>
      <c r="B903" s="200" t="n"/>
      <c r="C903" s="465" t="n"/>
      <c r="D903" s="193" t="n"/>
      <c r="E903" s="200" t="n"/>
      <c r="F903" s="365" t="n"/>
      <c r="G903" s="200" t="n"/>
      <c r="H903" s="365" t="n"/>
      <c r="I903" s="193" t="n"/>
      <c r="J903" s="574" t="n"/>
      <c r="K903" s="573" t="n"/>
      <c r="L903" s="574" t="n"/>
      <c r="M903" s="573" t="n"/>
      <c r="N903" s="193" t="n"/>
      <c r="O903" s="465" t="n"/>
      <c r="P903" s="116" t="n"/>
      <c r="Q903" s="116" t="n"/>
      <c r="R903" s="465" t="n"/>
      <c r="S903" s="465" t="n"/>
      <c r="T903" s="465" t="n"/>
      <c r="U903" s="465" t="n"/>
      <c r="V903" s="465" t="n"/>
      <c r="W903" s="465" t="n"/>
      <c r="X903" s="465" t="n"/>
      <c r="Y903" s="465" t="n"/>
      <c r="Z903" s="465" t="n"/>
    </row>
    <row r="904" ht="9.75" customHeight="1" s="726">
      <c r="A904" s="465" t="n"/>
      <c r="B904" s="200" t="n"/>
      <c r="C904" s="465" t="n"/>
      <c r="D904" s="193" t="n"/>
      <c r="E904" s="200" t="n"/>
      <c r="F904" s="365" t="n"/>
      <c r="G904" s="200" t="n"/>
      <c r="H904" s="365" t="n"/>
      <c r="I904" s="193" t="n"/>
      <c r="J904" s="574" t="n"/>
      <c r="K904" s="573" t="n"/>
      <c r="L904" s="574" t="n"/>
      <c r="M904" s="573" t="n"/>
      <c r="N904" s="193" t="n"/>
      <c r="O904" s="465" t="n"/>
      <c r="P904" s="116" t="n"/>
      <c r="Q904" s="116" t="n"/>
      <c r="R904" s="465" t="n"/>
      <c r="S904" s="465" t="n"/>
      <c r="T904" s="465" t="n"/>
      <c r="U904" s="465" t="n"/>
      <c r="V904" s="465" t="n"/>
      <c r="W904" s="465" t="n"/>
      <c r="X904" s="465" t="n"/>
      <c r="Y904" s="465" t="n"/>
      <c r="Z904" s="465" t="n"/>
    </row>
    <row r="905" ht="9.75" customHeight="1" s="726">
      <c r="A905" s="465" t="n"/>
      <c r="B905" s="200" t="n"/>
      <c r="C905" s="465" t="n"/>
      <c r="D905" s="193" t="n"/>
      <c r="E905" s="200" t="n"/>
      <c r="F905" s="365" t="n"/>
      <c r="G905" s="200" t="n"/>
      <c r="H905" s="365" t="n"/>
      <c r="I905" s="193" t="n"/>
      <c r="J905" s="574" t="n"/>
      <c r="K905" s="573" t="n"/>
      <c r="L905" s="574" t="n"/>
      <c r="M905" s="573" t="n"/>
      <c r="N905" s="193" t="n"/>
      <c r="O905" s="465" t="n"/>
      <c r="P905" s="116" t="n"/>
      <c r="Q905" s="116" t="n"/>
      <c r="R905" s="465" t="n"/>
      <c r="S905" s="465" t="n"/>
      <c r="T905" s="465" t="n"/>
      <c r="U905" s="465" t="n"/>
      <c r="V905" s="465" t="n"/>
      <c r="W905" s="465" t="n"/>
      <c r="X905" s="465" t="n"/>
      <c r="Y905" s="465" t="n"/>
      <c r="Z905" s="465" t="n"/>
    </row>
    <row r="906" ht="9.75" customHeight="1" s="726">
      <c r="A906" s="465" t="n"/>
      <c r="B906" s="200" t="n"/>
      <c r="C906" s="465" t="n"/>
      <c r="D906" s="193" t="n"/>
      <c r="E906" s="200" t="n"/>
      <c r="F906" s="365" t="n"/>
      <c r="G906" s="200" t="n"/>
      <c r="H906" s="365" t="n"/>
      <c r="I906" s="193" t="n"/>
      <c r="J906" s="574" t="n"/>
      <c r="K906" s="573" t="n"/>
      <c r="L906" s="574" t="n"/>
      <c r="M906" s="573" t="n"/>
      <c r="N906" s="193" t="n"/>
      <c r="O906" s="465" t="n"/>
      <c r="P906" s="116" t="n"/>
      <c r="Q906" s="116" t="n"/>
      <c r="R906" s="465" t="n"/>
      <c r="S906" s="465" t="n"/>
      <c r="T906" s="465" t="n"/>
      <c r="U906" s="465" t="n"/>
      <c r="V906" s="465" t="n"/>
      <c r="W906" s="465" t="n"/>
      <c r="X906" s="465" t="n"/>
      <c r="Y906" s="465" t="n"/>
      <c r="Z906" s="465" t="n"/>
    </row>
    <row r="907" ht="9.75" customHeight="1" s="726">
      <c r="A907" s="465" t="n"/>
      <c r="B907" s="200" t="n"/>
      <c r="C907" s="465" t="n"/>
      <c r="D907" s="193" t="n"/>
      <c r="E907" s="200" t="n"/>
      <c r="F907" s="365" t="n"/>
      <c r="G907" s="200" t="n"/>
      <c r="H907" s="365" t="n"/>
      <c r="I907" s="193" t="n"/>
      <c r="J907" s="574" t="n"/>
      <c r="K907" s="573" t="n"/>
      <c r="L907" s="574" t="n"/>
      <c r="M907" s="573" t="n"/>
      <c r="N907" s="193" t="n"/>
      <c r="O907" s="465" t="n"/>
      <c r="P907" s="116" t="n"/>
      <c r="Q907" s="116" t="n"/>
      <c r="R907" s="465" t="n"/>
      <c r="S907" s="465" t="n"/>
      <c r="T907" s="465" t="n"/>
      <c r="U907" s="465" t="n"/>
      <c r="V907" s="465" t="n"/>
      <c r="W907" s="465" t="n"/>
      <c r="X907" s="465" t="n"/>
      <c r="Y907" s="465" t="n"/>
      <c r="Z907" s="465" t="n"/>
    </row>
    <row r="908" ht="9.75" customHeight="1" s="726">
      <c r="A908" s="465" t="n"/>
      <c r="B908" s="200" t="n"/>
      <c r="C908" s="465" t="n"/>
      <c r="D908" s="193" t="n"/>
      <c r="E908" s="200" t="n"/>
      <c r="F908" s="365" t="n"/>
      <c r="G908" s="200" t="n"/>
      <c r="H908" s="365" t="n"/>
      <c r="I908" s="193" t="n"/>
      <c r="J908" s="574" t="n"/>
      <c r="K908" s="573" t="n"/>
      <c r="L908" s="574" t="n"/>
      <c r="M908" s="573" t="n"/>
      <c r="N908" s="193" t="n"/>
      <c r="O908" s="465" t="n"/>
      <c r="P908" s="116" t="n"/>
      <c r="Q908" s="116" t="n"/>
      <c r="R908" s="465" t="n"/>
      <c r="S908" s="465" t="n"/>
      <c r="T908" s="465" t="n"/>
      <c r="U908" s="465" t="n"/>
      <c r="V908" s="465" t="n"/>
      <c r="W908" s="465" t="n"/>
      <c r="X908" s="465" t="n"/>
      <c r="Y908" s="465" t="n"/>
      <c r="Z908" s="465" t="n"/>
    </row>
    <row r="909" ht="9.75" customHeight="1" s="726">
      <c r="A909" s="465" t="n"/>
      <c r="B909" s="200" t="n"/>
      <c r="C909" s="465" t="n"/>
      <c r="D909" s="193" t="n"/>
      <c r="E909" s="200" t="n"/>
      <c r="F909" s="365" t="n"/>
      <c r="G909" s="200" t="n"/>
      <c r="H909" s="365" t="n"/>
      <c r="I909" s="193" t="n"/>
      <c r="J909" s="574" t="n"/>
      <c r="K909" s="573" t="n"/>
      <c r="L909" s="574" t="n"/>
      <c r="M909" s="573" t="n"/>
      <c r="N909" s="193" t="n"/>
      <c r="O909" s="465" t="n"/>
      <c r="P909" s="116" t="n"/>
      <c r="Q909" s="116" t="n"/>
      <c r="R909" s="465" t="n"/>
      <c r="S909" s="465" t="n"/>
      <c r="T909" s="465" t="n"/>
      <c r="U909" s="465" t="n"/>
      <c r="V909" s="465" t="n"/>
      <c r="W909" s="465" t="n"/>
      <c r="X909" s="465" t="n"/>
      <c r="Y909" s="465" t="n"/>
      <c r="Z909" s="465" t="n"/>
    </row>
    <row r="910" ht="9.75" customHeight="1" s="726">
      <c r="A910" s="465" t="n"/>
      <c r="B910" s="200" t="n"/>
      <c r="C910" s="465" t="n"/>
      <c r="D910" s="193" t="n"/>
      <c r="E910" s="200" t="n"/>
      <c r="F910" s="365" t="n"/>
      <c r="G910" s="200" t="n"/>
      <c r="H910" s="365" t="n"/>
      <c r="I910" s="193" t="n"/>
      <c r="J910" s="574" t="n"/>
      <c r="K910" s="573" t="n"/>
      <c r="L910" s="574" t="n"/>
      <c r="M910" s="573" t="n"/>
      <c r="N910" s="193" t="n"/>
      <c r="O910" s="465" t="n"/>
      <c r="P910" s="116" t="n"/>
      <c r="Q910" s="116" t="n"/>
      <c r="R910" s="465" t="n"/>
      <c r="S910" s="465" t="n"/>
      <c r="T910" s="465" t="n"/>
      <c r="U910" s="465" t="n"/>
      <c r="V910" s="465" t="n"/>
      <c r="W910" s="465" t="n"/>
      <c r="X910" s="465" t="n"/>
      <c r="Y910" s="465" t="n"/>
      <c r="Z910" s="465" t="n"/>
    </row>
    <row r="911" ht="9.75" customHeight="1" s="726">
      <c r="A911" s="465" t="n"/>
      <c r="B911" s="200" t="n"/>
      <c r="C911" s="465" t="n"/>
      <c r="D911" s="193" t="n"/>
      <c r="E911" s="200" t="n"/>
      <c r="F911" s="365" t="n"/>
      <c r="G911" s="200" t="n"/>
      <c r="H911" s="365" t="n"/>
      <c r="I911" s="193" t="n"/>
      <c r="J911" s="574" t="n"/>
      <c r="K911" s="573" t="n"/>
      <c r="L911" s="574" t="n"/>
      <c r="M911" s="573" t="n"/>
      <c r="N911" s="193" t="n"/>
      <c r="O911" s="465" t="n"/>
      <c r="P911" s="116" t="n"/>
      <c r="Q911" s="116" t="n"/>
      <c r="R911" s="465" t="n"/>
      <c r="S911" s="465" t="n"/>
      <c r="T911" s="465" t="n"/>
      <c r="U911" s="465" t="n"/>
      <c r="V911" s="465" t="n"/>
      <c r="W911" s="465" t="n"/>
      <c r="X911" s="465" t="n"/>
      <c r="Y911" s="465" t="n"/>
      <c r="Z911" s="465" t="n"/>
    </row>
    <row r="912" ht="9.75" customHeight="1" s="726">
      <c r="A912" s="465" t="n"/>
      <c r="B912" s="200" t="n"/>
      <c r="C912" s="465" t="n"/>
      <c r="D912" s="193" t="n"/>
      <c r="E912" s="200" t="n"/>
      <c r="F912" s="365" t="n"/>
      <c r="G912" s="200" t="n"/>
      <c r="H912" s="365" t="n"/>
      <c r="I912" s="193" t="n"/>
      <c r="J912" s="574" t="n"/>
      <c r="K912" s="573" t="n"/>
      <c r="L912" s="574" t="n"/>
      <c r="M912" s="573" t="n"/>
      <c r="N912" s="193" t="n"/>
      <c r="O912" s="465" t="n"/>
      <c r="P912" s="116" t="n"/>
      <c r="Q912" s="116" t="n"/>
      <c r="R912" s="465" t="n"/>
      <c r="S912" s="465" t="n"/>
      <c r="T912" s="465" t="n"/>
      <c r="U912" s="465" t="n"/>
      <c r="V912" s="465" t="n"/>
      <c r="W912" s="465" t="n"/>
      <c r="X912" s="465" t="n"/>
      <c r="Y912" s="465" t="n"/>
      <c r="Z912" s="465" t="n"/>
    </row>
    <row r="913" ht="9.75" customHeight="1" s="726">
      <c r="A913" s="465" t="n"/>
      <c r="B913" s="200" t="n"/>
      <c r="C913" s="465" t="n"/>
      <c r="D913" s="193" t="n"/>
      <c r="E913" s="200" t="n"/>
      <c r="F913" s="365" t="n"/>
      <c r="G913" s="200" t="n"/>
      <c r="H913" s="365" t="n"/>
      <c r="I913" s="193" t="n"/>
      <c r="J913" s="574" t="n"/>
      <c r="K913" s="573" t="n"/>
      <c r="L913" s="574" t="n"/>
      <c r="M913" s="573" t="n"/>
      <c r="N913" s="193" t="n"/>
      <c r="O913" s="465" t="n"/>
      <c r="P913" s="116" t="n"/>
      <c r="Q913" s="116" t="n"/>
      <c r="R913" s="465" t="n"/>
      <c r="S913" s="465" t="n"/>
      <c r="T913" s="465" t="n"/>
      <c r="U913" s="465" t="n"/>
      <c r="V913" s="465" t="n"/>
      <c r="W913" s="465" t="n"/>
      <c r="X913" s="465" t="n"/>
      <c r="Y913" s="465" t="n"/>
      <c r="Z913" s="465" t="n"/>
    </row>
    <row r="914" ht="9.75" customHeight="1" s="726">
      <c r="A914" s="465" t="n"/>
      <c r="B914" s="200" t="n"/>
      <c r="C914" s="465" t="n"/>
      <c r="D914" s="193" t="n"/>
      <c r="E914" s="200" t="n"/>
      <c r="F914" s="365" t="n"/>
      <c r="G914" s="200" t="n"/>
      <c r="H914" s="365" t="n"/>
      <c r="I914" s="193" t="n"/>
      <c r="J914" s="574" t="n"/>
      <c r="K914" s="573" t="n"/>
      <c r="L914" s="574" t="n"/>
      <c r="M914" s="573" t="n"/>
      <c r="N914" s="193" t="n"/>
      <c r="O914" s="465" t="n"/>
      <c r="P914" s="116" t="n"/>
      <c r="Q914" s="116" t="n"/>
      <c r="R914" s="465" t="n"/>
      <c r="S914" s="465" t="n"/>
      <c r="T914" s="465" t="n"/>
      <c r="U914" s="465" t="n"/>
      <c r="V914" s="465" t="n"/>
      <c r="W914" s="465" t="n"/>
      <c r="X914" s="465" t="n"/>
      <c r="Y914" s="465" t="n"/>
      <c r="Z914" s="465" t="n"/>
    </row>
    <row r="915" ht="9.75" customHeight="1" s="726">
      <c r="A915" s="465" t="n"/>
      <c r="B915" s="200" t="n"/>
      <c r="C915" s="465" t="n"/>
      <c r="D915" s="193" t="n"/>
      <c r="E915" s="200" t="n"/>
      <c r="F915" s="365" t="n"/>
      <c r="G915" s="200" t="n"/>
      <c r="H915" s="365" t="n"/>
      <c r="I915" s="193" t="n"/>
      <c r="J915" s="574" t="n"/>
      <c r="K915" s="573" t="n"/>
      <c r="L915" s="574" t="n"/>
      <c r="M915" s="573" t="n"/>
      <c r="N915" s="193" t="n"/>
      <c r="O915" s="465" t="n"/>
      <c r="P915" s="116" t="n"/>
      <c r="Q915" s="116" t="n"/>
      <c r="R915" s="465" t="n"/>
      <c r="S915" s="465" t="n"/>
      <c r="T915" s="465" t="n"/>
      <c r="U915" s="465" t="n"/>
      <c r="V915" s="465" t="n"/>
      <c r="W915" s="465" t="n"/>
      <c r="X915" s="465" t="n"/>
      <c r="Y915" s="465" t="n"/>
      <c r="Z915" s="465" t="n"/>
    </row>
    <row r="916" ht="9.75" customHeight="1" s="726">
      <c r="A916" s="465" t="n"/>
      <c r="B916" s="200" t="n"/>
      <c r="C916" s="465" t="n"/>
      <c r="D916" s="193" t="n"/>
      <c r="E916" s="200" t="n"/>
      <c r="F916" s="365" t="n"/>
      <c r="G916" s="200" t="n"/>
      <c r="H916" s="365" t="n"/>
      <c r="I916" s="193" t="n"/>
      <c r="J916" s="574" t="n"/>
      <c r="K916" s="573" t="n"/>
      <c r="L916" s="574" t="n"/>
      <c r="M916" s="573" t="n"/>
      <c r="N916" s="193" t="n"/>
      <c r="O916" s="465" t="n"/>
      <c r="P916" s="116" t="n"/>
      <c r="Q916" s="116" t="n"/>
      <c r="R916" s="465" t="n"/>
      <c r="S916" s="465" t="n"/>
      <c r="T916" s="465" t="n"/>
      <c r="U916" s="465" t="n"/>
      <c r="V916" s="465" t="n"/>
      <c r="W916" s="465" t="n"/>
      <c r="X916" s="465" t="n"/>
      <c r="Y916" s="465" t="n"/>
      <c r="Z916" s="465" t="n"/>
    </row>
    <row r="917" ht="9.75" customHeight="1" s="726">
      <c r="A917" s="465" t="n"/>
      <c r="B917" s="200" t="n"/>
      <c r="C917" s="465" t="n"/>
      <c r="D917" s="193" t="n"/>
      <c r="E917" s="200" t="n"/>
      <c r="F917" s="365" t="n"/>
      <c r="G917" s="200" t="n"/>
      <c r="H917" s="365" t="n"/>
      <c r="I917" s="193" t="n"/>
      <c r="J917" s="574" t="n"/>
      <c r="K917" s="573" t="n"/>
      <c r="L917" s="574" t="n"/>
      <c r="M917" s="573" t="n"/>
      <c r="N917" s="193" t="n"/>
      <c r="O917" s="465" t="n"/>
      <c r="P917" s="116" t="n"/>
      <c r="Q917" s="116" t="n"/>
      <c r="R917" s="465" t="n"/>
      <c r="S917" s="465" t="n"/>
      <c r="T917" s="465" t="n"/>
      <c r="U917" s="465" t="n"/>
      <c r="V917" s="465" t="n"/>
      <c r="W917" s="465" t="n"/>
      <c r="X917" s="465" t="n"/>
      <c r="Y917" s="465" t="n"/>
      <c r="Z917" s="465" t="n"/>
    </row>
    <row r="918" ht="9.75" customHeight="1" s="726">
      <c r="A918" s="465" t="n"/>
      <c r="B918" s="200" t="n"/>
      <c r="C918" s="465" t="n"/>
      <c r="D918" s="193" t="n"/>
      <c r="E918" s="200" t="n"/>
      <c r="F918" s="365" t="n"/>
      <c r="G918" s="200" t="n"/>
      <c r="H918" s="365" t="n"/>
      <c r="I918" s="193" t="n"/>
      <c r="J918" s="574" t="n"/>
      <c r="K918" s="573" t="n"/>
      <c r="L918" s="574" t="n"/>
      <c r="M918" s="573" t="n"/>
      <c r="N918" s="193" t="n"/>
      <c r="O918" s="465" t="n"/>
      <c r="P918" s="116" t="n"/>
      <c r="Q918" s="116" t="n"/>
      <c r="R918" s="465" t="n"/>
      <c r="S918" s="465" t="n"/>
      <c r="T918" s="465" t="n"/>
      <c r="U918" s="465" t="n"/>
      <c r="V918" s="465" t="n"/>
      <c r="W918" s="465" t="n"/>
      <c r="X918" s="465" t="n"/>
      <c r="Y918" s="465" t="n"/>
      <c r="Z918" s="465" t="n"/>
    </row>
    <row r="919" ht="9.75" customHeight="1" s="726">
      <c r="A919" s="465" t="n"/>
      <c r="B919" s="200" t="n"/>
      <c r="C919" s="465" t="n"/>
      <c r="D919" s="193" t="n"/>
      <c r="E919" s="200" t="n"/>
      <c r="F919" s="365" t="n"/>
      <c r="G919" s="200" t="n"/>
      <c r="H919" s="365" t="n"/>
      <c r="I919" s="193" t="n"/>
      <c r="J919" s="574" t="n"/>
      <c r="K919" s="573" t="n"/>
      <c r="L919" s="574" t="n"/>
      <c r="M919" s="573" t="n"/>
      <c r="N919" s="193" t="n"/>
      <c r="O919" s="465" t="n"/>
      <c r="P919" s="116" t="n"/>
      <c r="Q919" s="116" t="n"/>
      <c r="R919" s="465" t="n"/>
      <c r="S919" s="465" t="n"/>
      <c r="T919" s="465" t="n"/>
      <c r="U919" s="465" t="n"/>
      <c r="V919" s="465" t="n"/>
      <c r="W919" s="465" t="n"/>
      <c r="X919" s="465" t="n"/>
      <c r="Y919" s="465" t="n"/>
      <c r="Z919" s="465" t="n"/>
    </row>
    <row r="920" ht="9.75" customHeight="1" s="726">
      <c r="A920" s="465" t="n"/>
      <c r="B920" s="200" t="n"/>
      <c r="C920" s="465" t="n"/>
      <c r="D920" s="193" t="n"/>
      <c r="E920" s="200" t="n"/>
      <c r="F920" s="365" t="n"/>
      <c r="G920" s="200" t="n"/>
      <c r="H920" s="365" t="n"/>
      <c r="I920" s="193" t="n"/>
      <c r="J920" s="574" t="n"/>
      <c r="K920" s="573" t="n"/>
      <c r="L920" s="574" t="n"/>
      <c r="M920" s="573" t="n"/>
      <c r="N920" s="193" t="n"/>
      <c r="O920" s="465" t="n"/>
      <c r="P920" s="116" t="n"/>
      <c r="Q920" s="116" t="n"/>
      <c r="R920" s="465" t="n"/>
      <c r="S920" s="465" t="n"/>
      <c r="T920" s="465" t="n"/>
      <c r="U920" s="465" t="n"/>
      <c r="V920" s="465" t="n"/>
      <c r="W920" s="465" t="n"/>
      <c r="X920" s="465" t="n"/>
      <c r="Y920" s="465" t="n"/>
      <c r="Z920" s="465" t="n"/>
    </row>
    <row r="921" ht="9.75" customHeight="1" s="726">
      <c r="A921" s="465" t="n"/>
      <c r="B921" s="200" t="n"/>
      <c r="C921" s="465" t="n"/>
      <c r="D921" s="193" t="n"/>
      <c r="E921" s="200" t="n"/>
      <c r="F921" s="365" t="n"/>
      <c r="G921" s="200" t="n"/>
      <c r="H921" s="365" t="n"/>
      <c r="I921" s="193" t="n"/>
      <c r="J921" s="574" t="n"/>
      <c r="K921" s="573" t="n"/>
      <c r="L921" s="574" t="n"/>
      <c r="M921" s="573" t="n"/>
      <c r="N921" s="193" t="n"/>
      <c r="O921" s="465" t="n"/>
      <c r="P921" s="116" t="n"/>
      <c r="Q921" s="116" t="n"/>
      <c r="R921" s="465" t="n"/>
      <c r="S921" s="465" t="n"/>
      <c r="T921" s="465" t="n"/>
      <c r="U921" s="465" t="n"/>
      <c r="V921" s="465" t="n"/>
      <c r="W921" s="465" t="n"/>
      <c r="X921" s="465" t="n"/>
      <c r="Y921" s="465" t="n"/>
      <c r="Z921" s="465" t="n"/>
    </row>
    <row r="922" ht="9.75" customHeight="1" s="726">
      <c r="A922" s="465" t="n"/>
      <c r="B922" s="200" t="n"/>
      <c r="C922" s="465" t="n"/>
      <c r="D922" s="193" t="n"/>
      <c r="E922" s="200" t="n"/>
      <c r="F922" s="365" t="n"/>
      <c r="G922" s="200" t="n"/>
      <c r="H922" s="365" t="n"/>
      <c r="I922" s="193" t="n"/>
      <c r="J922" s="574" t="n"/>
      <c r="K922" s="573" t="n"/>
      <c r="L922" s="574" t="n"/>
      <c r="M922" s="573" t="n"/>
      <c r="N922" s="193" t="n"/>
      <c r="O922" s="465" t="n"/>
      <c r="P922" s="116" t="n"/>
      <c r="Q922" s="116" t="n"/>
      <c r="R922" s="465" t="n"/>
      <c r="S922" s="465" t="n"/>
      <c r="T922" s="465" t="n"/>
      <c r="U922" s="465" t="n"/>
      <c r="V922" s="465" t="n"/>
      <c r="W922" s="465" t="n"/>
      <c r="X922" s="465" t="n"/>
      <c r="Y922" s="465" t="n"/>
      <c r="Z922" s="465" t="n"/>
    </row>
    <row r="923" ht="9.75" customHeight="1" s="726">
      <c r="A923" s="465" t="n"/>
      <c r="B923" s="200" t="n"/>
      <c r="C923" s="465" t="n"/>
      <c r="D923" s="193" t="n"/>
      <c r="E923" s="200" t="n"/>
      <c r="F923" s="365" t="n"/>
      <c r="G923" s="200" t="n"/>
      <c r="H923" s="365" t="n"/>
      <c r="I923" s="193" t="n"/>
      <c r="J923" s="574" t="n"/>
      <c r="K923" s="573" t="n"/>
      <c r="L923" s="574" t="n"/>
      <c r="M923" s="573" t="n"/>
      <c r="N923" s="193" t="n"/>
      <c r="O923" s="465" t="n"/>
      <c r="P923" s="116" t="n"/>
      <c r="Q923" s="116" t="n"/>
      <c r="R923" s="465" t="n"/>
      <c r="S923" s="465" t="n"/>
      <c r="T923" s="465" t="n"/>
      <c r="U923" s="465" t="n"/>
      <c r="V923" s="465" t="n"/>
      <c r="W923" s="465" t="n"/>
      <c r="X923" s="465" t="n"/>
      <c r="Y923" s="465" t="n"/>
      <c r="Z923" s="465" t="n"/>
    </row>
    <row r="924" ht="9.75" customHeight="1" s="726">
      <c r="A924" s="465" t="n"/>
      <c r="B924" s="200" t="n"/>
      <c r="C924" s="465" t="n"/>
      <c r="D924" s="193" t="n"/>
      <c r="E924" s="200" t="n"/>
      <c r="F924" s="365" t="n"/>
      <c r="G924" s="200" t="n"/>
      <c r="H924" s="365" t="n"/>
      <c r="I924" s="193" t="n"/>
      <c r="J924" s="574" t="n"/>
      <c r="K924" s="573" t="n"/>
      <c r="L924" s="574" t="n"/>
      <c r="M924" s="573" t="n"/>
      <c r="N924" s="193" t="n"/>
      <c r="O924" s="465" t="n"/>
      <c r="P924" s="116" t="n"/>
      <c r="Q924" s="116" t="n"/>
      <c r="R924" s="465" t="n"/>
      <c r="S924" s="465" t="n"/>
      <c r="T924" s="465" t="n"/>
      <c r="U924" s="465" t="n"/>
      <c r="V924" s="465" t="n"/>
      <c r="W924" s="465" t="n"/>
      <c r="X924" s="465" t="n"/>
      <c r="Y924" s="465" t="n"/>
      <c r="Z924" s="465" t="n"/>
    </row>
    <row r="925" ht="9.75" customHeight="1" s="726">
      <c r="A925" s="465" t="n"/>
      <c r="B925" s="200" t="n"/>
      <c r="C925" s="465" t="n"/>
      <c r="D925" s="193" t="n"/>
      <c r="E925" s="200" t="n"/>
      <c r="F925" s="365" t="n"/>
      <c r="G925" s="200" t="n"/>
      <c r="H925" s="365" t="n"/>
      <c r="I925" s="193" t="n"/>
      <c r="J925" s="574" t="n"/>
      <c r="K925" s="573" t="n"/>
      <c r="L925" s="574" t="n"/>
      <c r="M925" s="573" t="n"/>
      <c r="N925" s="193" t="n"/>
      <c r="O925" s="465" t="n"/>
      <c r="P925" s="116" t="n"/>
      <c r="Q925" s="116" t="n"/>
      <c r="R925" s="465" t="n"/>
      <c r="S925" s="465" t="n"/>
      <c r="T925" s="465" t="n"/>
      <c r="U925" s="465" t="n"/>
      <c r="V925" s="465" t="n"/>
      <c r="W925" s="465" t="n"/>
      <c r="X925" s="465" t="n"/>
      <c r="Y925" s="465" t="n"/>
      <c r="Z925" s="465" t="n"/>
    </row>
    <row r="926" ht="9.75" customHeight="1" s="726">
      <c r="A926" s="465" t="n"/>
      <c r="B926" s="200" t="n"/>
      <c r="C926" s="465" t="n"/>
      <c r="D926" s="193" t="n"/>
      <c r="E926" s="200" t="n"/>
      <c r="F926" s="365" t="n"/>
      <c r="G926" s="200" t="n"/>
      <c r="H926" s="365" t="n"/>
      <c r="I926" s="193" t="n"/>
      <c r="J926" s="574" t="n"/>
      <c r="K926" s="573" t="n"/>
      <c r="L926" s="574" t="n"/>
      <c r="M926" s="573" t="n"/>
      <c r="N926" s="193" t="n"/>
      <c r="O926" s="465" t="n"/>
      <c r="P926" s="116" t="n"/>
      <c r="Q926" s="116" t="n"/>
      <c r="R926" s="465" t="n"/>
      <c r="S926" s="465" t="n"/>
      <c r="T926" s="465" t="n"/>
      <c r="U926" s="465" t="n"/>
      <c r="V926" s="465" t="n"/>
      <c r="W926" s="465" t="n"/>
      <c r="X926" s="465" t="n"/>
      <c r="Y926" s="465" t="n"/>
      <c r="Z926" s="465" t="n"/>
    </row>
    <row r="927" ht="9.75" customHeight="1" s="726">
      <c r="A927" s="465" t="n"/>
      <c r="B927" s="200" t="n"/>
      <c r="C927" s="465" t="n"/>
      <c r="D927" s="193" t="n"/>
      <c r="E927" s="200" t="n"/>
      <c r="F927" s="365" t="n"/>
      <c r="G927" s="200" t="n"/>
      <c r="H927" s="365" t="n"/>
      <c r="I927" s="193" t="n"/>
      <c r="J927" s="574" t="n"/>
      <c r="K927" s="573" t="n"/>
      <c r="L927" s="574" t="n"/>
      <c r="M927" s="573" t="n"/>
      <c r="N927" s="193" t="n"/>
      <c r="O927" s="465" t="n"/>
      <c r="P927" s="116" t="n"/>
      <c r="Q927" s="116" t="n"/>
      <c r="R927" s="465" t="n"/>
      <c r="S927" s="465" t="n"/>
      <c r="T927" s="465" t="n"/>
      <c r="U927" s="465" t="n"/>
      <c r="V927" s="465" t="n"/>
      <c r="W927" s="465" t="n"/>
      <c r="X927" s="465" t="n"/>
      <c r="Y927" s="465" t="n"/>
      <c r="Z927" s="465" t="n"/>
    </row>
    <row r="928" ht="9.75" customHeight="1" s="726">
      <c r="A928" s="465" t="n"/>
      <c r="B928" s="200" t="n"/>
      <c r="C928" s="465" t="n"/>
      <c r="D928" s="193" t="n"/>
      <c r="E928" s="200" t="n"/>
      <c r="F928" s="365" t="n"/>
      <c r="G928" s="200" t="n"/>
      <c r="H928" s="365" t="n"/>
      <c r="I928" s="193" t="n"/>
      <c r="J928" s="574" t="n"/>
      <c r="K928" s="573" t="n"/>
      <c r="L928" s="574" t="n"/>
      <c r="M928" s="573" t="n"/>
      <c r="N928" s="193" t="n"/>
      <c r="O928" s="465" t="n"/>
      <c r="P928" s="116" t="n"/>
      <c r="Q928" s="116" t="n"/>
      <c r="R928" s="465" t="n"/>
      <c r="S928" s="465" t="n"/>
      <c r="T928" s="465" t="n"/>
      <c r="U928" s="465" t="n"/>
      <c r="V928" s="465" t="n"/>
      <c r="W928" s="465" t="n"/>
      <c r="X928" s="465" t="n"/>
      <c r="Y928" s="465" t="n"/>
      <c r="Z928" s="465" t="n"/>
    </row>
    <row r="929" ht="9.75" customHeight="1" s="726">
      <c r="A929" s="465" t="n"/>
      <c r="B929" s="200" t="n"/>
      <c r="C929" s="465" t="n"/>
      <c r="D929" s="193" t="n"/>
      <c r="E929" s="200" t="n"/>
      <c r="F929" s="365" t="n"/>
      <c r="G929" s="200" t="n"/>
      <c r="H929" s="365" t="n"/>
      <c r="I929" s="193" t="n"/>
      <c r="J929" s="574" t="n"/>
      <c r="K929" s="573" t="n"/>
      <c r="L929" s="574" t="n"/>
      <c r="M929" s="573" t="n"/>
      <c r="N929" s="193" t="n"/>
      <c r="O929" s="465" t="n"/>
      <c r="P929" s="116" t="n"/>
      <c r="Q929" s="116" t="n"/>
      <c r="R929" s="465" t="n"/>
      <c r="S929" s="465" t="n"/>
      <c r="T929" s="465" t="n"/>
      <c r="U929" s="465" t="n"/>
      <c r="V929" s="465" t="n"/>
      <c r="W929" s="465" t="n"/>
      <c r="X929" s="465" t="n"/>
      <c r="Y929" s="465" t="n"/>
      <c r="Z929" s="465" t="n"/>
    </row>
    <row r="930" ht="9.75" customHeight="1" s="726">
      <c r="A930" s="465" t="n"/>
      <c r="B930" s="200" t="n"/>
      <c r="C930" s="465" t="n"/>
      <c r="D930" s="193" t="n"/>
      <c r="E930" s="200" t="n"/>
      <c r="F930" s="365" t="n"/>
      <c r="G930" s="200" t="n"/>
      <c r="H930" s="365" t="n"/>
      <c r="I930" s="193" t="n"/>
      <c r="J930" s="574" t="n"/>
      <c r="K930" s="573" t="n"/>
      <c r="L930" s="574" t="n"/>
      <c r="M930" s="573" t="n"/>
      <c r="N930" s="193" t="n"/>
      <c r="O930" s="465" t="n"/>
      <c r="P930" s="116" t="n"/>
      <c r="Q930" s="116" t="n"/>
      <c r="R930" s="465" t="n"/>
      <c r="S930" s="465" t="n"/>
      <c r="T930" s="465" t="n"/>
      <c r="U930" s="465" t="n"/>
      <c r="V930" s="465" t="n"/>
      <c r="W930" s="465" t="n"/>
      <c r="X930" s="465" t="n"/>
      <c r="Y930" s="465" t="n"/>
      <c r="Z930" s="465" t="n"/>
    </row>
    <row r="931" ht="9.75" customHeight="1" s="726">
      <c r="A931" s="465" t="n"/>
      <c r="B931" s="200" t="n"/>
      <c r="C931" s="465" t="n"/>
      <c r="D931" s="193" t="n"/>
      <c r="E931" s="200" t="n"/>
      <c r="F931" s="365" t="n"/>
      <c r="G931" s="200" t="n"/>
      <c r="H931" s="365" t="n"/>
      <c r="I931" s="193" t="n"/>
      <c r="J931" s="574" t="n"/>
      <c r="K931" s="573" t="n"/>
      <c r="L931" s="574" t="n"/>
      <c r="M931" s="573" t="n"/>
      <c r="N931" s="193" t="n"/>
      <c r="O931" s="465" t="n"/>
      <c r="P931" s="116" t="n"/>
      <c r="Q931" s="116" t="n"/>
      <c r="R931" s="465" t="n"/>
      <c r="S931" s="465" t="n"/>
      <c r="T931" s="465" t="n"/>
      <c r="U931" s="465" t="n"/>
      <c r="V931" s="465" t="n"/>
      <c r="W931" s="465" t="n"/>
      <c r="X931" s="465" t="n"/>
      <c r="Y931" s="465" t="n"/>
      <c r="Z931" s="465" t="n"/>
    </row>
    <row r="932" ht="9.75" customHeight="1" s="726">
      <c r="A932" s="465" t="n"/>
      <c r="B932" s="200" t="n"/>
      <c r="C932" s="465" t="n"/>
      <c r="D932" s="193" t="n"/>
      <c r="E932" s="200" t="n"/>
      <c r="F932" s="365" t="n"/>
      <c r="G932" s="200" t="n"/>
      <c r="H932" s="365" t="n"/>
      <c r="I932" s="193" t="n"/>
      <c r="J932" s="574" t="n"/>
      <c r="K932" s="573" t="n"/>
      <c r="L932" s="574" t="n"/>
      <c r="M932" s="573" t="n"/>
      <c r="N932" s="193" t="n"/>
      <c r="O932" s="465" t="n"/>
      <c r="P932" s="116" t="n"/>
      <c r="Q932" s="116" t="n"/>
      <c r="R932" s="465" t="n"/>
      <c r="S932" s="465" t="n"/>
      <c r="T932" s="465" t="n"/>
      <c r="U932" s="465" t="n"/>
      <c r="V932" s="465" t="n"/>
      <c r="W932" s="465" t="n"/>
      <c r="X932" s="465" t="n"/>
      <c r="Y932" s="465" t="n"/>
      <c r="Z932" s="465" t="n"/>
    </row>
    <row r="933" ht="9.75" customHeight="1" s="726">
      <c r="A933" s="465" t="n"/>
      <c r="B933" s="200" t="n"/>
      <c r="C933" s="465" t="n"/>
      <c r="D933" s="193" t="n"/>
      <c r="E933" s="200" t="n"/>
      <c r="F933" s="365" t="n"/>
      <c r="G933" s="200" t="n"/>
      <c r="H933" s="365" t="n"/>
      <c r="I933" s="193" t="n"/>
      <c r="J933" s="574" t="n"/>
      <c r="K933" s="573" t="n"/>
      <c r="L933" s="574" t="n"/>
      <c r="M933" s="573" t="n"/>
      <c r="N933" s="193" t="n"/>
      <c r="O933" s="465" t="n"/>
      <c r="P933" s="116" t="n"/>
      <c r="Q933" s="116" t="n"/>
      <c r="R933" s="465" t="n"/>
      <c r="S933" s="465" t="n"/>
      <c r="T933" s="465" t="n"/>
      <c r="U933" s="465" t="n"/>
      <c r="V933" s="465" t="n"/>
      <c r="W933" s="465" t="n"/>
      <c r="X933" s="465" t="n"/>
      <c r="Y933" s="465" t="n"/>
      <c r="Z933" s="465" t="n"/>
    </row>
    <row r="934" ht="9.75" customHeight="1" s="726">
      <c r="A934" s="465" t="n"/>
      <c r="B934" s="200" t="n"/>
      <c r="C934" s="465" t="n"/>
      <c r="D934" s="193" t="n"/>
      <c r="E934" s="200" t="n"/>
      <c r="F934" s="365" t="n"/>
      <c r="G934" s="200" t="n"/>
      <c r="H934" s="365" t="n"/>
      <c r="I934" s="193" t="n"/>
      <c r="J934" s="574" t="n"/>
      <c r="K934" s="573" t="n"/>
      <c r="L934" s="574" t="n"/>
      <c r="M934" s="573" t="n"/>
      <c r="N934" s="193" t="n"/>
      <c r="O934" s="465" t="n"/>
      <c r="P934" s="116" t="n"/>
      <c r="Q934" s="116" t="n"/>
      <c r="R934" s="465" t="n"/>
      <c r="S934" s="465" t="n"/>
      <c r="T934" s="465" t="n"/>
      <c r="U934" s="465" t="n"/>
      <c r="V934" s="465" t="n"/>
      <c r="W934" s="465" t="n"/>
      <c r="X934" s="465" t="n"/>
      <c r="Y934" s="465" t="n"/>
      <c r="Z934" s="465" t="n"/>
    </row>
    <row r="935" ht="9.75" customHeight="1" s="726">
      <c r="A935" s="465" t="n"/>
      <c r="B935" s="200" t="n"/>
      <c r="C935" s="465" t="n"/>
      <c r="D935" s="193" t="n"/>
      <c r="E935" s="200" t="n"/>
      <c r="F935" s="365" t="n"/>
      <c r="G935" s="200" t="n"/>
      <c r="H935" s="365" t="n"/>
      <c r="I935" s="193" t="n"/>
      <c r="J935" s="574" t="n"/>
      <c r="K935" s="573" t="n"/>
      <c r="L935" s="574" t="n"/>
      <c r="M935" s="573" t="n"/>
      <c r="N935" s="193" t="n"/>
      <c r="O935" s="465" t="n"/>
      <c r="P935" s="116" t="n"/>
      <c r="Q935" s="116" t="n"/>
      <c r="R935" s="465" t="n"/>
      <c r="S935" s="465" t="n"/>
      <c r="T935" s="465" t="n"/>
      <c r="U935" s="465" t="n"/>
      <c r="V935" s="465" t="n"/>
      <c r="W935" s="465" t="n"/>
      <c r="X935" s="465" t="n"/>
      <c r="Y935" s="465" t="n"/>
      <c r="Z935" s="465" t="n"/>
    </row>
    <row r="936" ht="9.75" customHeight="1" s="726">
      <c r="A936" s="465" t="n"/>
      <c r="B936" s="200" t="n"/>
      <c r="C936" s="465" t="n"/>
      <c r="D936" s="193" t="n"/>
      <c r="E936" s="200" t="n"/>
      <c r="F936" s="365" t="n"/>
      <c r="G936" s="200" t="n"/>
      <c r="H936" s="365" t="n"/>
      <c r="I936" s="193" t="n"/>
      <c r="J936" s="574" t="n"/>
      <c r="K936" s="573" t="n"/>
      <c r="L936" s="574" t="n"/>
      <c r="M936" s="573" t="n"/>
      <c r="N936" s="193" t="n"/>
      <c r="O936" s="465" t="n"/>
      <c r="P936" s="116" t="n"/>
      <c r="Q936" s="116" t="n"/>
      <c r="R936" s="465" t="n"/>
      <c r="S936" s="465" t="n"/>
      <c r="T936" s="465" t="n"/>
      <c r="U936" s="465" t="n"/>
      <c r="V936" s="465" t="n"/>
      <c r="W936" s="465" t="n"/>
      <c r="X936" s="465" t="n"/>
      <c r="Y936" s="465" t="n"/>
      <c r="Z936" s="465" t="n"/>
    </row>
    <row r="937" ht="9.75" customHeight="1" s="726">
      <c r="A937" s="465" t="n"/>
      <c r="B937" s="200" t="n"/>
      <c r="C937" s="465" t="n"/>
      <c r="D937" s="193" t="n"/>
      <c r="E937" s="200" t="n"/>
      <c r="F937" s="365" t="n"/>
      <c r="G937" s="200" t="n"/>
      <c r="H937" s="365" t="n"/>
      <c r="I937" s="193" t="n"/>
      <c r="J937" s="574" t="n"/>
      <c r="K937" s="573" t="n"/>
      <c r="L937" s="574" t="n"/>
      <c r="M937" s="573" t="n"/>
      <c r="N937" s="193" t="n"/>
      <c r="O937" s="465" t="n"/>
      <c r="P937" s="116" t="n"/>
      <c r="Q937" s="116" t="n"/>
      <c r="R937" s="465" t="n"/>
      <c r="S937" s="465" t="n"/>
      <c r="T937" s="465" t="n"/>
      <c r="U937" s="465" t="n"/>
      <c r="V937" s="465" t="n"/>
      <c r="W937" s="465" t="n"/>
      <c r="X937" s="465" t="n"/>
      <c r="Y937" s="465" t="n"/>
      <c r="Z937" s="465" t="n"/>
    </row>
    <row r="938" ht="9.75" customHeight="1" s="726">
      <c r="A938" s="465" t="n"/>
      <c r="B938" s="200" t="n"/>
      <c r="C938" s="465" t="n"/>
      <c r="D938" s="193" t="n"/>
      <c r="E938" s="200" t="n"/>
      <c r="F938" s="365" t="n"/>
      <c r="G938" s="200" t="n"/>
      <c r="H938" s="365" t="n"/>
      <c r="I938" s="193" t="n"/>
      <c r="J938" s="574" t="n"/>
      <c r="K938" s="573" t="n"/>
      <c r="L938" s="574" t="n"/>
      <c r="M938" s="573" t="n"/>
      <c r="N938" s="193" t="n"/>
      <c r="O938" s="465" t="n"/>
      <c r="P938" s="116" t="n"/>
      <c r="Q938" s="116" t="n"/>
      <c r="R938" s="465" t="n"/>
      <c r="S938" s="465" t="n"/>
      <c r="T938" s="465" t="n"/>
      <c r="U938" s="465" t="n"/>
      <c r="V938" s="465" t="n"/>
      <c r="W938" s="465" t="n"/>
      <c r="X938" s="465" t="n"/>
      <c r="Y938" s="465" t="n"/>
      <c r="Z938" s="465" t="n"/>
    </row>
    <row r="939" ht="9.75" customHeight="1" s="726">
      <c r="A939" s="465" t="n"/>
      <c r="B939" s="200" t="n"/>
      <c r="C939" s="465" t="n"/>
      <c r="D939" s="193" t="n"/>
      <c r="E939" s="200" t="n"/>
      <c r="F939" s="365" t="n"/>
      <c r="G939" s="200" t="n"/>
      <c r="H939" s="365" t="n"/>
      <c r="I939" s="193" t="n"/>
      <c r="J939" s="574" t="n"/>
      <c r="K939" s="573" t="n"/>
      <c r="L939" s="574" t="n"/>
      <c r="M939" s="573" t="n"/>
      <c r="N939" s="193" t="n"/>
      <c r="O939" s="465" t="n"/>
      <c r="P939" s="116" t="n"/>
      <c r="Q939" s="116" t="n"/>
      <c r="R939" s="465" t="n"/>
      <c r="S939" s="465" t="n"/>
      <c r="T939" s="465" t="n"/>
      <c r="U939" s="465" t="n"/>
      <c r="V939" s="465" t="n"/>
      <c r="W939" s="465" t="n"/>
      <c r="X939" s="465" t="n"/>
      <c r="Y939" s="465" t="n"/>
      <c r="Z939" s="465" t="n"/>
    </row>
    <row r="940" ht="9.75" customHeight="1" s="726">
      <c r="A940" s="465" t="n"/>
      <c r="B940" s="200" t="n"/>
      <c r="C940" s="465" t="n"/>
      <c r="D940" s="193" t="n"/>
      <c r="E940" s="200" t="n"/>
      <c r="F940" s="365" t="n"/>
      <c r="G940" s="200" t="n"/>
      <c r="H940" s="365" t="n"/>
      <c r="I940" s="193" t="n"/>
      <c r="J940" s="574" t="n"/>
      <c r="K940" s="573" t="n"/>
      <c r="L940" s="574" t="n"/>
      <c r="M940" s="573" t="n"/>
      <c r="N940" s="193" t="n"/>
      <c r="O940" s="465" t="n"/>
      <c r="P940" s="116" t="n"/>
      <c r="Q940" s="116" t="n"/>
      <c r="R940" s="465" t="n"/>
      <c r="S940" s="465" t="n"/>
      <c r="T940" s="465" t="n"/>
      <c r="U940" s="465" t="n"/>
      <c r="V940" s="465" t="n"/>
      <c r="W940" s="465" t="n"/>
      <c r="X940" s="465" t="n"/>
      <c r="Y940" s="465" t="n"/>
      <c r="Z940" s="465" t="n"/>
    </row>
    <row r="941" ht="9.75" customHeight="1" s="726">
      <c r="A941" s="465" t="n"/>
      <c r="B941" s="200" t="n"/>
      <c r="C941" s="465" t="n"/>
      <c r="D941" s="193" t="n"/>
      <c r="E941" s="200" t="n"/>
      <c r="F941" s="365" t="n"/>
      <c r="G941" s="200" t="n"/>
      <c r="H941" s="365" t="n"/>
      <c r="I941" s="193" t="n"/>
      <c r="J941" s="574" t="n"/>
      <c r="K941" s="573" t="n"/>
      <c r="L941" s="574" t="n"/>
      <c r="M941" s="573" t="n"/>
      <c r="N941" s="193" t="n"/>
      <c r="O941" s="465" t="n"/>
      <c r="P941" s="116" t="n"/>
      <c r="Q941" s="116" t="n"/>
      <c r="R941" s="465" t="n"/>
      <c r="S941" s="465" t="n"/>
      <c r="T941" s="465" t="n"/>
      <c r="U941" s="465" t="n"/>
      <c r="V941" s="465" t="n"/>
      <c r="W941" s="465" t="n"/>
      <c r="X941" s="465" t="n"/>
      <c r="Y941" s="465" t="n"/>
      <c r="Z941" s="465" t="n"/>
    </row>
    <row r="942" ht="9.75" customHeight="1" s="726">
      <c r="A942" s="465" t="n"/>
      <c r="B942" s="200" t="n"/>
      <c r="C942" s="465" t="n"/>
      <c r="D942" s="193" t="n"/>
      <c r="E942" s="200" t="n"/>
      <c r="F942" s="365" t="n"/>
      <c r="G942" s="200" t="n"/>
      <c r="H942" s="365" t="n"/>
      <c r="I942" s="193" t="n"/>
      <c r="J942" s="574" t="n"/>
      <c r="K942" s="573" t="n"/>
      <c r="L942" s="574" t="n"/>
      <c r="M942" s="573" t="n"/>
      <c r="N942" s="193" t="n"/>
      <c r="O942" s="465" t="n"/>
      <c r="P942" s="116" t="n"/>
      <c r="Q942" s="116" t="n"/>
      <c r="R942" s="465" t="n"/>
      <c r="S942" s="465" t="n"/>
      <c r="T942" s="465" t="n"/>
      <c r="U942" s="465" t="n"/>
      <c r="V942" s="465" t="n"/>
      <c r="W942" s="465" t="n"/>
      <c r="X942" s="465" t="n"/>
      <c r="Y942" s="465" t="n"/>
      <c r="Z942" s="465" t="n"/>
    </row>
    <row r="943" ht="9.75" customHeight="1" s="726">
      <c r="A943" s="465" t="n"/>
      <c r="B943" s="200" t="n"/>
      <c r="C943" s="465" t="n"/>
      <c r="D943" s="193" t="n"/>
      <c r="E943" s="200" t="n"/>
      <c r="F943" s="365" t="n"/>
      <c r="G943" s="200" t="n"/>
      <c r="H943" s="365" t="n"/>
      <c r="I943" s="193" t="n"/>
      <c r="J943" s="574" t="n"/>
      <c r="K943" s="573" t="n"/>
      <c r="L943" s="574" t="n"/>
      <c r="M943" s="573" t="n"/>
      <c r="N943" s="193" t="n"/>
      <c r="O943" s="465" t="n"/>
      <c r="P943" s="116" t="n"/>
      <c r="Q943" s="116" t="n"/>
      <c r="R943" s="465" t="n"/>
      <c r="S943" s="465" t="n"/>
      <c r="T943" s="465" t="n"/>
      <c r="U943" s="465" t="n"/>
      <c r="V943" s="465" t="n"/>
      <c r="W943" s="465" t="n"/>
      <c r="X943" s="465" t="n"/>
      <c r="Y943" s="465" t="n"/>
      <c r="Z943" s="465" t="n"/>
    </row>
    <row r="944" ht="9.75" customHeight="1" s="726">
      <c r="A944" s="465" t="n"/>
      <c r="B944" s="200" t="n"/>
      <c r="C944" s="465" t="n"/>
      <c r="D944" s="193" t="n"/>
      <c r="E944" s="200" t="n"/>
      <c r="F944" s="365" t="n"/>
      <c r="G944" s="200" t="n"/>
      <c r="H944" s="365" t="n"/>
      <c r="I944" s="193" t="n"/>
      <c r="J944" s="574" t="n"/>
      <c r="K944" s="573" t="n"/>
      <c r="L944" s="574" t="n"/>
      <c r="M944" s="573" t="n"/>
      <c r="N944" s="193" t="n"/>
      <c r="O944" s="465" t="n"/>
      <c r="P944" s="116" t="n"/>
      <c r="Q944" s="116" t="n"/>
      <c r="R944" s="465" t="n"/>
      <c r="S944" s="465" t="n"/>
      <c r="T944" s="465" t="n"/>
      <c r="U944" s="465" t="n"/>
      <c r="V944" s="465" t="n"/>
      <c r="W944" s="465" t="n"/>
      <c r="X944" s="465" t="n"/>
      <c r="Y944" s="465" t="n"/>
      <c r="Z944" s="465" t="n"/>
    </row>
    <row r="945" ht="9.75" customHeight="1" s="726">
      <c r="A945" s="465" t="n"/>
      <c r="B945" s="200" t="n"/>
      <c r="C945" s="465" t="n"/>
      <c r="D945" s="193" t="n"/>
      <c r="E945" s="200" t="n"/>
      <c r="F945" s="365" t="n"/>
      <c r="G945" s="200" t="n"/>
      <c r="H945" s="365" t="n"/>
      <c r="I945" s="193" t="n"/>
      <c r="J945" s="574" t="n"/>
      <c r="K945" s="573" t="n"/>
      <c r="L945" s="574" t="n"/>
      <c r="M945" s="573" t="n"/>
      <c r="N945" s="193" t="n"/>
      <c r="O945" s="465" t="n"/>
      <c r="P945" s="116" t="n"/>
      <c r="Q945" s="116" t="n"/>
      <c r="R945" s="465" t="n"/>
      <c r="S945" s="465" t="n"/>
      <c r="T945" s="465" t="n"/>
      <c r="U945" s="465" t="n"/>
      <c r="V945" s="465" t="n"/>
      <c r="W945" s="465" t="n"/>
      <c r="X945" s="465" t="n"/>
      <c r="Y945" s="465" t="n"/>
      <c r="Z945" s="465" t="n"/>
    </row>
    <row r="946" ht="9.75" customHeight="1" s="726">
      <c r="A946" s="465" t="n"/>
      <c r="B946" s="200" t="n"/>
      <c r="C946" s="465" t="n"/>
      <c r="D946" s="193" t="n"/>
      <c r="E946" s="200" t="n"/>
      <c r="F946" s="365" t="n"/>
      <c r="G946" s="200" t="n"/>
      <c r="H946" s="365" t="n"/>
      <c r="I946" s="193" t="n"/>
      <c r="J946" s="574" t="n"/>
      <c r="K946" s="573" t="n"/>
      <c r="L946" s="574" t="n"/>
      <c r="M946" s="573" t="n"/>
      <c r="N946" s="193" t="n"/>
      <c r="O946" s="465" t="n"/>
      <c r="P946" s="116" t="n"/>
      <c r="Q946" s="116" t="n"/>
      <c r="R946" s="465" t="n"/>
      <c r="S946" s="465" t="n"/>
      <c r="T946" s="465" t="n"/>
      <c r="U946" s="465" t="n"/>
      <c r="V946" s="465" t="n"/>
      <c r="W946" s="465" t="n"/>
      <c r="X946" s="465" t="n"/>
      <c r="Y946" s="465" t="n"/>
      <c r="Z946" s="465" t="n"/>
    </row>
    <row r="947" ht="9.75" customHeight="1" s="726">
      <c r="A947" s="465" t="n"/>
      <c r="B947" s="200" t="n"/>
      <c r="C947" s="465" t="n"/>
      <c r="D947" s="193" t="n"/>
      <c r="E947" s="200" t="n"/>
      <c r="F947" s="365" t="n"/>
      <c r="G947" s="200" t="n"/>
      <c r="H947" s="365" t="n"/>
      <c r="I947" s="193" t="n"/>
      <c r="J947" s="574" t="n"/>
      <c r="K947" s="573" t="n"/>
      <c r="L947" s="574" t="n"/>
      <c r="M947" s="573" t="n"/>
      <c r="N947" s="193" t="n"/>
      <c r="O947" s="465" t="n"/>
      <c r="P947" s="116" t="n"/>
      <c r="Q947" s="116" t="n"/>
      <c r="R947" s="465" t="n"/>
      <c r="S947" s="465" t="n"/>
      <c r="T947" s="465" t="n"/>
      <c r="U947" s="465" t="n"/>
      <c r="V947" s="465" t="n"/>
      <c r="W947" s="465" t="n"/>
      <c r="X947" s="465" t="n"/>
      <c r="Y947" s="465" t="n"/>
      <c r="Z947" s="465" t="n"/>
    </row>
    <row r="948" ht="9.75" customHeight="1" s="726">
      <c r="A948" s="465" t="n"/>
      <c r="B948" s="200" t="n"/>
      <c r="C948" s="465" t="n"/>
      <c r="D948" s="193" t="n"/>
      <c r="E948" s="200" t="n"/>
      <c r="F948" s="365" t="n"/>
      <c r="G948" s="200" t="n"/>
      <c r="H948" s="365" t="n"/>
      <c r="I948" s="193" t="n"/>
      <c r="J948" s="574" t="n"/>
      <c r="K948" s="573" t="n"/>
      <c r="L948" s="574" t="n"/>
      <c r="M948" s="573" t="n"/>
      <c r="N948" s="193" t="n"/>
      <c r="O948" s="465" t="n"/>
      <c r="P948" s="116" t="n"/>
      <c r="Q948" s="116" t="n"/>
      <c r="R948" s="465" t="n"/>
      <c r="S948" s="465" t="n"/>
      <c r="T948" s="465" t="n"/>
      <c r="U948" s="465" t="n"/>
      <c r="V948" s="465" t="n"/>
      <c r="W948" s="465" t="n"/>
      <c r="X948" s="465" t="n"/>
      <c r="Y948" s="465" t="n"/>
      <c r="Z948" s="465" t="n"/>
    </row>
    <row r="949" ht="9.75" customHeight="1" s="726">
      <c r="A949" s="465" t="n"/>
      <c r="B949" s="200" t="n"/>
      <c r="C949" s="465" t="n"/>
      <c r="D949" s="193" t="n"/>
      <c r="E949" s="200" t="n"/>
      <c r="F949" s="365" t="n"/>
      <c r="G949" s="200" t="n"/>
      <c r="H949" s="365" t="n"/>
      <c r="I949" s="193" t="n"/>
      <c r="J949" s="574" t="n"/>
      <c r="K949" s="573" t="n"/>
      <c r="L949" s="574" t="n"/>
      <c r="M949" s="573" t="n"/>
      <c r="N949" s="193" t="n"/>
      <c r="O949" s="465" t="n"/>
      <c r="P949" s="116" t="n"/>
      <c r="Q949" s="116" t="n"/>
      <c r="R949" s="465" t="n"/>
      <c r="S949" s="465" t="n"/>
      <c r="T949" s="465" t="n"/>
      <c r="U949" s="465" t="n"/>
      <c r="V949" s="465" t="n"/>
      <c r="W949" s="465" t="n"/>
      <c r="X949" s="465" t="n"/>
      <c r="Y949" s="465" t="n"/>
      <c r="Z949" s="465" t="n"/>
    </row>
    <row r="950" ht="9.75" customHeight="1" s="726">
      <c r="A950" s="465" t="n"/>
      <c r="B950" s="200" t="n"/>
      <c r="C950" s="465" t="n"/>
      <c r="D950" s="193" t="n"/>
      <c r="E950" s="200" t="n"/>
      <c r="F950" s="365" t="n"/>
      <c r="G950" s="200" t="n"/>
      <c r="H950" s="365" t="n"/>
      <c r="I950" s="193" t="n"/>
      <c r="J950" s="574" t="n"/>
      <c r="K950" s="573" t="n"/>
      <c r="L950" s="574" t="n"/>
      <c r="M950" s="573" t="n"/>
      <c r="N950" s="193" t="n"/>
      <c r="O950" s="465" t="n"/>
      <c r="P950" s="116" t="n"/>
      <c r="Q950" s="116" t="n"/>
      <c r="R950" s="465" t="n"/>
      <c r="S950" s="465" t="n"/>
      <c r="T950" s="465" t="n"/>
      <c r="U950" s="465" t="n"/>
      <c r="V950" s="465" t="n"/>
      <c r="W950" s="465" t="n"/>
      <c r="X950" s="465" t="n"/>
      <c r="Y950" s="465" t="n"/>
      <c r="Z950" s="465" t="n"/>
    </row>
    <row r="951" ht="9.75" customHeight="1" s="726">
      <c r="A951" s="465" t="n"/>
      <c r="B951" s="200" t="n"/>
      <c r="C951" s="465" t="n"/>
      <c r="D951" s="193" t="n"/>
      <c r="E951" s="200" t="n"/>
      <c r="F951" s="365" t="n"/>
      <c r="G951" s="200" t="n"/>
      <c r="H951" s="365" t="n"/>
      <c r="I951" s="193" t="n"/>
      <c r="J951" s="574" t="n"/>
      <c r="K951" s="573" t="n"/>
      <c r="L951" s="574" t="n"/>
      <c r="M951" s="573" t="n"/>
      <c r="N951" s="193" t="n"/>
      <c r="O951" s="465" t="n"/>
      <c r="P951" s="116" t="n"/>
      <c r="Q951" s="116" t="n"/>
      <c r="R951" s="465" t="n"/>
      <c r="S951" s="465" t="n"/>
      <c r="T951" s="465" t="n"/>
      <c r="U951" s="465" t="n"/>
      <c r="V951" s="465" t="n"/>
      <c r="W951" s="465" t="n"/>
      <c r="X951" s="465" t="n"/>
      <c r="Y951" s="465" t="n"/>
      <c r="Z951" s="465" t="n"/>
    </row>
    <row r="952" ht="9.75" customHeight="1" s="726">
      <c r="A952" s="465" t="n"/>
      <c r="B952" s="200" t="n"/>
      <c r="C952" s="465" t="n"/>
      <c r="D952" s="193" t="n"/>
      <c r="E952" s="200" t="n"/>
      <c r="F952" s="365" t="n"/>
      <c r="G952" s="200" t="n"/>
      <c r="H952" s="365" t="n"/>
      <c r="I952" s="193" t="n"/>
      <c r="J952" s="574" t="n"/>
      <c r="K952" s="573" t="n"/>
      <c r="L952" s="574" t="n"/>
      <c r="M952" s="573" t="n"/>
      <c r="N952" s="193" t="n"/>
      <c r="O952" s="465" t="n"/>
      <c r="P952" s="116" t="n"/>
      <c r="Q952" s="116" t="n"/>
      <c r="R952" s="465" t="n"/>
      <c r="S952" s="465" t="n"/>
      <c r="T952" s="465" t="n"/>
      <c r="U952" s="465" t="n"/>
      <c r="V952" s="465" t="n"/>
      <c r="W952" s="465" t="n"/>
      <c r="X952" s="465" t="n"/>
      <c r="Y952" s="465" t="n"/>
      <c r="Z952" s="465" t="n"/>
    </row>
    <row r="953" ht="9.75" customHeight="1" s="726">
      <c r="A953" s="465" t="n"/>
      <c r="B953" s="200" t="n"/>
      <c r="C953" s="465" t="n"/>
      <c r="D953" s="193" t="n"/>
      <c r="E953" s="200" t="n"/>
      <c r="F953" s="365" t="n"/>
      <c r="G953" s="200" t="n"/>
      <c r="H953" s="365" t="n"/>
      <c r="I953" s="193" t="n"/>
      <c r="J953" s="574" t="n"/>
      <c r="K953" s="573" t="n"/>
      <c r="L953" s="574" t="n"/>
      <c r="M953" s="573" t="n"/>
      <c r="N953" s="193" t="n"/>
      <c r="O953" s="465" t="n"/>
      <c r="P953" s="116" t="n"/>
      <c r="Q953" s="116" t="n"/>
      <c r="R953" s="465" t="n"/>
      <c r="S953" s="465" t="n"/>
      <c r="T953" s="465" t="n"/>
      <c r="U953" s="465" t="n"/>
      <c r="V953" s="465" t="n"/>
      <c r="W953" s="465" t="n"/>
      <c r="X953" s="465" t="n"/>
      <c r="Y953" s="465" t="n"/>
      <c r="Z953" s="465" t="n"/>
    </row>
    <row r="954" ht="9.75" customHeight="1" s="726">
      <c r="A954" s="465" t="n"/>
      <c r="B954" s="200" t="n"/>
      <c r="C954" s="465" t="n"/>
      <c r="D954" s="193" t="n"/>
      <c r="E954" s="200" t="n"/>
      <c r="F954" s="365" t="n"/>
      <c r="G954" s="200" t="n"/>
      <c r="H954" s="365" t="n"/>
      <c r="I954" s="193" t="n"/>
      <c r="J954" s="574" t="n"/>
      <c r="K954" s="573" t="n"/>
      <c r="L954" s="574" t="n"/>
      <c r="M954" s="573" t="n"/>
      <c r="N954" s="193" t="n"/>
      <c r="O954" s="465" t="n"/>
      <c r="P954" s="116" t="n"/>
      <c r="Q954" s="116" t="n"/>
      <c r="R954" s="465" t="n"/>
      <c r="S954" s="465" t="n"/>
      <c r="T954" s="465" t="n"/>
      <c r="U954" s="465" t="n"/>
      <c r="V954" s="465" t="n"/>
      <c r="W954" s="465" t="n"/>
      <c r="X954" s="465" t="n"/>
      <c r="Y954" s="465" t="n"/>
      <c r="Z954" s="465" t="n"/>
    </row>
    <row r="955" ht="9.75" customHeight="1" s="726">
      <c r="A955" s="465" t="n"/>
      <c r="B955" s="200" t="n"/>
      <c r="C955" s="465" t="n"/>
      <c r="D955" s="193" t="n"/>
      <c r="E955" s="200" t="n"/>
      <c r="F955" s="365" t="n"/>
      <c r="G955" s="200" t="n"/>
      <c r="H955" s="365" t="n"/>
      <c r="I955" s="193" t="n"/>
      <c r="J955" s="574" t="n"/>
      <c r="K955" s="573" t="n"/>
      <c r="L955" s="574" t="n"/>
      <c r="M955" s="573" t="n"/>
      <c r="N955" s="193" t="n"/>
      <c r="O955" s="465" t="n"/>
      <c r="P955" s="116" t="n"/>
      <c r="Q955" s="116" t="n"/>
      <c r="R955" s="465" t="n"/>
      <c r="S955" s="465" t="n"/>
      <c r="T955" s="465" t="n"/>
      <c r="U955" s="465" t="n"/>
      <c r="V955" s="465" t="n"/>
      <c r="W955" s="465" t="n"/>
      <c r="X955" s="465" t="n"/>
      <c r="Y955" s="465" t="n"/>
      <c r="Z955" s="465" t="n"/>
    </row>
    <row r="956" ht="9.75" customHeight="1" s="726">
      <c r="A956" s="465" t="n"/>
      <c r="B956" s="200" t="n"/>
      <c r="C956" s="465" t="n"/>
      <c r="D956" s="193" t="n"/>
      <c r="E956" s="200" t="n"/>
      <c r="F956" s="365" t="n"/>
      <c r="G956" s="200" t="n"/>
      <c r="H956" s="365" t="n"/>
      <c r="I956" s="193" t="n"/>
      <c r="J956" s="574" t="n"/>
      <c r="K956" s="573" t="n"/>
      <c r="L956" s="574" t="n"/>
      <c r="M956" s="573" t="n"/>
      <c r="N956" s="193" t="n"/>
      <c r="O956" s="465" t="n"/>
      <c r="P956" s="116" t="n"/>
      <c r="Q956" s="116" t="n"/>
      <c r="R956" s="465" t="n"/>
      <c r="S956" s="465" t="n"/>
      <c r="T956" s="465" t="n"/>
      <c r="U956" s="465" t="n"/>
      <c r="V956" s="465" t="n"/>
      <c r="W956" s="465" t="n"/>
      <c r="X956" s="465" t="n"/>
      <c r="Y956" s="465" t="n"/>
      <c r="Z956" s="465" t="n"/>
    </row>
    <row r="957" ht="9.75" customHeight="1" s="726">
      <c r="A957" s="465" t="n"/>
      <c r="B957" s="200" t="n"/>
      <c r="C957" s="465" t="n"/>
      <c r="D957" s="193" t="n"/>
      <c r="E957" s="200" t="n"/>
      <c r="F957" s="365" t="n"/>
      <c r="G957" s="200" t="n"/>
      <c r="H957" s="365" t="n"/>
      <c r="I957" s="193" t="n"/>
      <c r="J957" s="574" t="n"/>
      <c r="K957" s="573" t="n"/>
      <c r="L957" s="574" t="n"/>
      <c r="M957" s="573" t="n"/>
      <c r="N957" s="193" t="n"/>
      <c r="O957" s="465" t="n"/>
      <c r="P957" s="116" t="n"/>
      <c r="Q957" s="116" t="n"/>
      <c r="R957" s="465" t="n"/>
      <c r="S957" s="465" t="n"/>
      <c r="T957" s="465" t="n"/>
      <c r="U957" s="465" t="n"/>
      <c r="V957" s="465" t="n"/>
      <c r="W957" s="465" t="n"/>
      <c r="X957" s="465" t="n"/>
      <c r="Y957" s="465" t="n"/>
      <c r="Z957" s="465" t="n"/>
    </row>
    <row r="958" ht="9.75" customHeight="1" s="726">
      <c r="A958" s="465" t="n"/>
      <c r="B958" s="200" t="n"/>
      <c r="C958" s="465" t="n"/>
      <c r="D958" s="193" t="n"/>
      <c r="E958" s="200" t="n"/>
      <c r="F958" s="365" t="n"/>
      <c r="G958" s="200" t="n"/>
      <c r="H958" s="365" t="n"/>
      <c r="I958" s="193" t="n"/>
      <c r="J958" s="574" t="n"/>
      <c r="K958" s="573" t="n"/>
      <c r="L958" s="574" t="n"/>
      <c r="M958" s="573" t="n"/>
      <c r="N958" s="193" t="n"/>
      <c r="O958" s="465" t="n"/>
      <c r="P958" s="116" t="n"/>
      <c r="Q958" s="116" t="n"/>
      <c r="R958" s="465" t="n"/>
      <c r="S958" s="465" t="n"/>
      <c r="T958" s="465" t="n"/>
      <c r="U958" s="465" t="n"/>
      <c r="V958" s="465" t="n"/>
      <c r="W958" s="465" t="n"/>
      <c r="X958" s="465" t="n"/>
      <c r="Y958" s="465" t="n"/>
      <c r="Z958" s="465" t="n"/>
    </row>
    <row r="959" ht="9.75" customHeight="1" s="726">
      <c r="A959" s="465" t="n"/>
      <c r="B959" s="200" t="n"/>
      <c r="C959" s="465" t="n"/>
      <c r="D959" s="193" t="n"/>
      <c r="E959" s="200" t="n"/>
      <c r="F959" s="365" t="n"/>
      <c r="G959" s="200" t="n"/>
      <c r="H959" s="365" t="n"/>
      <c r="I959" s="193" t="n"/>
      <c r="J959" s="574" t="n"/>
      <c r="K959" s="573" t="n"/>
      <c r="L959" s="574" t="n"/>
      <c r="M959" s="573" t="n"/>
      <c r="N959" s="193" t="n"/>
      <c r="O959" s="465" t="n"/>
      <c r="P959" s="116" t="n"/>
      <c r="Q959" s="116" t="n"/>
      <c r="R959" s="465" t="n"/>
      <c r="S959" s="465" t="n"/>
      <c r="T959" s="465" t="n"/>
      <c r="U959" s="465" t="n"/>
      <c r="V959" s="465" t="n"/>
      <c r="W959" s="465" t="n"/>
      <c r="X959" s="465" t="n"/>
      <c r="Y959" s="465" t="n"/>
      <c r="Z959" s="465" t="n"/>
    </row>
    <row r="960" ht="9.75" customHeight="1" s="726">
      <c r="A960" s="465" t="n"/>
      <c r="B960" s="200" t="n"/>
      <c r="C960" s="465" t="n"/>
      <c r="D960" s="193" t="n"/>
      <c r="E960" s="200" t="n"/>
      <c r="F960" s="365" t="n"/>
      <c r="G960" s="200" t="n"/>
      <c r="H960" s="365" t="n"/>
      <c r="I960" s="193" t="n"/>
      <c r="J960" s="574" t="n"/>
      <c r="K960" s="573" t="n"/>
      <c r="L960" s="574" t="n"/>
      <c r="M960" s="573" t="n"/>
      <c r="N960" s="193" t="n"/>
      <c r="O960" s="465" t="n"/>
      <c r="P960" s="116" t="n"/>
      <c r="Q960" s="116" t="n"/>
      <c r="R960" s="465" t="n"/>
      <c r="S960" s="465" t="n"/>
      <c r="T960" s="465" t="n"/>
      <c r="U960" s="465" t="n"/>
      <c r="V960" s="465" t="n"/>
      <c r="W960" s="465" t="n"/>
      <c r="X960" s="465" t="n"/>
      <c r="Y960" s="465" t="n"/>
      <c r="Z960" s="465" t="n"/>
    </row>
    <row r="961" ht="9.75" customHeight="1" s="726">
      <c r="A961" s="465" t="n"/>
      <c r="B961" s="200" t="n"/>
      <c r="C961" s="465" t="n"/>
      <c r="D961" s="193" t="n"/>
      <c r="E961" s="200" t="n"/>
      <c r="F961" s="365" t="n"/>
      <c r="G961" s="200" t="n"/>
      <c r="H961" s="365" t="n"/>
      <c r="I961" s="193" t="n"/>
      <c r="J961" s="574" t="n"/>
      <c r="K961" s="573" t="n"/>
      <c r="L961" s="574" t="n"/>
      <c r="M961" s="573" t="n"/>
      <c r="N961" s="193" t="n"/>
      <c r="O961" s="465" t="n"/>
      <c r="P961" s="116" t="n"/>
      <c r="Q961" s="116" t="n"/>
      <c r="R961" s="465" t="n"/>
      <c r="S961" s="465" t="n"/>
      <c r="T961" s="465" t="n"/>
      <c r="U961" s="465" t="n"/>
      <c r="V961" s="465" t="n"/>
      <c r="W961" s="465" t="n"/>
      <c r="X961" s="465" t="n"/>
      <c r="Y961" s="465" t="n"/>
      <c r="Z961" s="465" t="n"/>
    </row>
    <row r="962" ht="9.75" customHeight="1" s="726">
      <c r="A962" s="465" t="n"/>
      <c r="B962" s="200" t="n"/>
      <c r="C962" s="465" t="n"/>
      <c r="D962" s="193" t="n"/>
      <c r="E962" s="200" t="n"/>
      <c r="F962" s="365" t="n"/>
      <c r="G962" s="200" t="n"/>
      <c r="H962" s="365" t="n"/>
      <c r="I962" s="193" t="n"/>
      <c r="J962" s="574" t="n"/>
      <c r="K962" s="573" t="n"/>
      <c r="L962" s="574" t="n"/>
      <c r="M962" s="573" t="n"/>
      <c r="N962" s="193" t="n"/>
      <c r="O962" s="465" t="n"/>
      <c r="P962" s="116" t="n"/>
      <c r="Q962" s="116" t="n"/>
      <c r="R962" s="465" t="n"/>
      <c r="S962" s="465" t="n"/>
      <c r="T962" s="465" t="n"/>
      <c r="U962" s="465" t="n"/>
      <c r="V962" s="465" t="n"/>
      <c r="W962" s="465" t="n"/>
      <c r="X962" s="465" t="n"/>
      <c r="Y962" s="465" t="n"/>
      <c r="Z962" s="465" t="n"/>
    </row>
    <row r="963" ht="9.75" customHeight="1" s="726">
      <c r="A963" s="465" t="n"/>
      <c r="B963" s="200" t="n"/>
      <c r="C963" s="465" t="n"/>
      <c r="D963" s="193" t="n"/>
      <c r="E963" s="200" t="n"/>
      <c r="F963" s="365" t="n"/>
      <c r="G963" s="200" t="n"/>
      <c r="H963" s="365" t="n"/>
      <c r="I963" s="193" t="n"/>
      <c r="J963" s="574" t="n"/>
      <c r="K963" s="573" t="n"/>
      <c r="L963" s="574" t="n"/>
      <c r="M963" s="573" t="n"/>
      <c r="N963" s="193" t="n"/>
      <c r="O963" s="465" t="n"/>
      <c r="P963" s="116" t="n"/>
      <c r="Q963" s="116" t="n"/>
      <c r="R963" s="465" t="n"/>
      <c r="S963" s="465" t="n"/>
      <c r="T963" s="465" t="n"/>
      <c r="U963" s="465" t="n"/>
      <c r="V963" s="465" t="n"/>
      <c r="W963" s="465" t="n"/>
      <c r="X963" s="465" t="n"/>
      <c r="Y963" s="465" t="n"/>
      <c r="Z963" s="465" t="n"/>
    </row>
    <row r="964" ht="9.75" customHeight="1" s="726">
      <c r="A964" s="465" t="n"/>
      <c r="B964" s="200" t="n"/>
      <c r="C964" s="465" t="n"/>
      <c r="D964" s="193" t="n"/>
      <c r="E964" s="200" t="n"/>
      <c r="F964" s="365" t="n"/>
      <c r="G964" s="200" t="n"/>
      <c r="H964" s="365" t="n"/>
      <c r="I964" s="193" t="n"/>
      <c r="J964" s="574" t="n"/>
      <c r="K964" s="573" t="n"/>
      <c r="L964" s="574" t="n"/>
      <c r="M964" s="573" t="n"/>
      <c r="N964" s="193" t="n"/>
      <c r="O964" s="465" t="n"/>
      <c r="P964" s="116" t="n"/>
      <c r="Q964" s="116" t="n"/>
      <c r="R964" s="465" t="n"/>
      <c r="S964" s="465" t="n"/>
      <c r="T964" s="465" t="n"/>
      <c r="U964" s="465" t="n"/>
      <c r="V964" s="465" t="n"/>
      <c r="W964" s="465" t="n"/>
      <c r="X964" s="465" t="n"/>
      <c r="Y964" s="465" t="n"/>
      <c r="Z964" s="465" t="n"/>
    </row>
    <row r="965" ht="9.75" customHeight="1" s="726">
      <c r="A965" s="465" t="n"/>
      <c r="B965" s="200" t="n"/>
      <c r="C965" s="465" t="n"/>
      <c r="D965" s="193" t="n"/>
      <c r="E965" s="200" t="n"/>
      <c r="F965" s="365" t="n"/>
      <c r="G965" s="200" t="n"/>
      <c r="H965" s="365" t="n"/>
      <c r="I965" s="193" t="n"/>
      <c r="J965" s="574" t="n"/>
      <c r="K965" s="573" t="n"/>
      <c r="L965" s="574" t="n"/>
      <c r="M965" s="573" t="n"/>
      <c r="N965" s="193" t="n"/>
      <c r="O965" s="465" t="n"/>
      <c r="P965" s="116" t="n"/>
      <c r="Q965" s="116" t="n"/>
      <c r="R965" s="465" t="n"/>
      <c r="S965" s="465" t="n"/>
      <c r="T965" s="465" t="n"/>
      <c r="U965" s="465" t="n"/>
      <c r="V965" s="465" t="n"/>
      <c r="W965" s="465" t="n"/>
      <c r="X965" s="465" t="n"/>
      <c r="Y965" s="465" t="n"/>
      <c r="Z965" s="465" t="n"/>
    </row>
    <row r="966" ht="9.75" customHeight="1" s="726">
      <c r="A966" s="465" t="n"/>
      <c r="B966" s="200" t="n"/>
      <c r="C966" s="465" t="n"/>
      <c r="D966" s="193" t="n"/>
      <c r="E966" s="200" t="n"/>
      <c r="F966" s="365" t="n"/>
      <c r="G966" s="200" t="n"/>
      <c r="H966" s="365" t="n"/>
      <c r="I966" s="193" t="n"/>
      <c r="J966" s="574" t="n"/>
      <c r="K966" s="573" t="n"/>
      <c r="L966" s="574" t="n"/>
      <c r="M966" s="573" t="n"/>
      <c r="N966" s="193" t="n"/>
      <c r="O966" s="465" t="n"/>
      <c r="P966" s="116" t="n"/>
      <c r="Q966" s="116" t="n"/>
      <c r="R966" s="465" t="n"/>
      <c r="S966" s="465" t="n"/>
      <c r="T966" s="465" t="n"/>
      <c r="U966" s="465" t="n"/>
      <c r="V966" s="465" t="n"/>
      <c r="W966" s="465" t="n"/>
      <c r="X966" s="465" t="n"/>
      <c r="Y966" s="465" t="n"/>
      <c r="Z966" s="465" t="n"/>
    </row>
    <row r="967" ht="9.75" customHeight="1" s="726">
      <c r="A967" s="465" t="n"/>
      <c r="B967" s="200" t="n"/>
      <c r="C967" s="465" t="n"/>
      <c r="D967" s="193" t="n"/>
      <c r="E967" s="200" t="n"/>
      <c r="F967" s="365" t="n"/>
      <c r="G967" s="200" t="n"/>
      <c r="H967" s="365" t="n"/>
      <c r="I967" s="193" t="n"/>
      <c r="J967" s="574" t="n"/>
      <c r="K967" s="573" t="n"/>
      <c r="L967" s="574" t="n"/>
      <c r="M967" s="573" t="n"/>
      <c r="N967" s="193" t="n"/>
      <c r="O967" s="465" t="n"/>
      <c r="P967" s="116" t="n"/>
      <c r="Q967" s="116" t="n"/>
      <c r="R967" s="465" t="n"/>
      <c r="S967" s="465" t="n"/>
      <c r="T967" s="465" t="n"/>
      <c r="U967" s="465" t="n"/>
      <c r="V967" s="465" t="n"/>
      <c r="W967" s="465" t="n"/>
      <c r="X967" s="465" t="n"/>
      <c r="Y967" s="465" t="n"/>
      <c r="Z967" s="465" t="n"/>
    </row>
    <row r="968" ht="9.75" customHeight="1" s="726">
      <c r="A968" s="465" t="n"/>
      <c r="B968" s="200" t="n"/>
      <c r="C968" s="465" t="n"/>
      <c r="D968" s="193" t="n"/>
      <c r="E968" s="200" t="n"/>
      <c r="F968" s="365" t="n"/>
      <c r="G968" s="200" t="n"/>
      <c r="H968" s="365" t="n"/>
      <c r="I968" s="193" t="n"/>
      <c r="J968" s="574" t="n"/>
      <c r="K968" s="573" t="n"/>
      <c r="L968" s="574" t="n"/>
      <c r="M968" s="573" t="n"/>
      <c r="N968" s="193" t="n"/>
      <c r="O968" s="465" t="n"/>
      <c r="P968" s="116" t="n"/>
      <c r="Q968" s="116" t="n"/>
      <c r="R968" s="465" t="n"/>
      <c r="S968" s="465" t="n"/>
      <c r="T968" s="465" t="n"/>
      <c r="U968" s="465" t="n"/>
      <c r="V968" s="465" t="n"/>
      <c r="W968" s="465" t="n"/>
      <c r="X968" s="465" t="n"/>
      <c r="Y968" s="465" t="n"/>
      <c r="Z968" s="465" t="n"/>
    </row>
    <row r="969" ht="9.75" customHeight="1" s="726">
      <c r="A969" s="465" t="n"/>
      <c r="B969" s="200" t="n"/>
      <c r="C969" s="465" t="n"/>
      <c r="D969" s="193" t="n"/>
      <c r="E969" s="200" t="n"/>
      <c r="F969" s="365" t="n"/>
      <c r="G969" s="200" t="n"/>
      <c r="H969" s="365" t="n"/>
      <c r="I969" s="193" t="n"/>
      <c r="J969" s="574" t="n"/>
      <c r="K969" s="573" t="n"/>
      <c r="L969" s="574" t="n"/>
      <c r="M969" s="573" t="n"/>
      <c r="N969" s="193" t="n"/>
      <c r="O969" s="465" t="n"/>
      <c r="P969" s="116" t="n"/>
      <c r="Q969" s="116" t="n"/>
      <c r="R969" s="465" t="n"/>
      <c r="S969" s="465" t="n"/>
      <c r="T969" s="465" t="n"/>
      <c r="U969" s="465" t="n"/>
      <c r="V969" s="465" t="n"/>
      <c r="W969" s="465" t="n"/>
      <c r="X969" s="465" t="n"/>
      <c r="Y969" s="465" t="n"/>
      <c r="Z969" s="465" t="n"/>
    </row>
    <row r="970" ht="9.75" customHeight="1" s="726">
      <c r="A970" s="465" t="n"/>
      <c r="B970" s="200" t="n"/>
      <c r="C970" s="465" t="n"/>
      <c r="D970" s="193" t="n"/>
      <c r="E970" s="200" t="n"/>
      <c r="F970" s="365" t="n"/>
      <c r="G970" s="200" t="n"/>
      <c r="H970" s="365" t="n"/>
      <c r="I970" s="193" t="n"/>
      <c r="J970" s="574" t="n"/>
      <c r="K970" s="573" t="n"/>
      <c r="L970" s="574" t="n"/>
      <c r="M970" s="573" t="n"/>
      <c r="N970" s="193" t="n"/>
      <c r="O970" s="465" t="n"/>
      <c r="P970" s="116" t="n"/>
      <c r="Q970" s="116" t="n"/>
      <c r="R970" s="465" t="n"/>
      <c r="S970" s="465" t="n"/>
      <c r="T970" s="465" t="n"/>
      <c r="U970" s="465" t="n"/>
      <c r="V970" s="465" t="n"/>
      <c r="W970" s="465" t="n"/>
      <c r="X970" s="465" t="n"/>
      <c r="Y970" s="465" t="n"/>
      <c r="Z970" s="465" t="n"/>
    </row>
    <row r="971" ht="9.75" customHeight="1" s="726">
      <c r="A971" s="465" t="n"/>
      <c r="B971" s="200" t="n"/>
      <c r="C971" s="465" t="n"/>
      <c r="D971" s="193" t="n"/>
      <c r="E971" s="200" t="n"/>
      <c r="F971" s="365" t="n"/>
      <c r="G971" s="200" t="n"/>
      <c r="H971" s="365" t="n"/>
      <c r="I971" s="193" t="n"/>
      <c r="J971" s="574" t="n"/>
      <c r="K971" s="573" t="n"/>
      <c r="L971" s="574" t="n"/>
      <c r="M971" s="573" t="n"/>
      <c r="N971" s="193" t="n"/>
      <c r="O971" s="465" t="n"/>
      <c r="P971" s="116" t="n"/>
      <c r="Q971" s="116" t="n"/>
      <c r="R971" s="465" t="n"/>
      <c r="S971" s="465" t="n"/>
      <c r="T971" s="465" t="n"/>
      <c r="U971" s="465" t="n"/>
      <c r="V971" s="465" t="n"/>
      <c r="W971" s="465" t="n"/>
      <c r="X971" s="465" t="n"/>
      <c r="Y971" s="465" t="n"/>
      <c r="Z971" s="465" t="n"/>
    </row>
    <row r="972" ht="9.75" customHeight="1" s="726">
      <c r="A972" s="465" t="n"/>
      <c r="B972" s="200" t="n"/>
      <c r="C972" s="465" t="n"/>
      <c r="D972" s="193" t="n"/>
      <c r="E972" s="200" t="n"/>
      <c r="F972" s="365" t="n"/>
      <c r="G972" s="200" t="n"/>
      <c r="H972" s="365" t="n"/>
      <c r="I972" s="193" t="n"/>
      <c r="J972" s="574" t="n"/>
      <c r="K972" s="573" t="n"/>
      <c r="L972" s="574" t="n"/>
      <c r="M972" s="573" t="n"/>
      <c r="N972" s="193" t="n"/>
      <c r="O972" s="465" t="n"/>
      <c r="P972" s="116" t="n"/>
      <c r="Q972" s="116" t="n"/>
      <c r="R972" s="465" t="n"/>
      <c r="S972" s="465" t="n"/>
      <c r="T972" s="465" t="n"/>
      <c r="U972" s="465" t="n"/>
      <c r="V972" s="465" t="n"/>
      <c r="W972" s="465" t="n"/>
      <c r="X972" s="465" t="n"/>
      <c r="Y972" s="465" t="n"/>
      <c r="Z972" s="465" t="n"/>
    </row>
    <row r="973" ht="9.75" customHeight="1" s="726">
      <c r="A973" s="465" t="n"/>
      <c r="B973" s="200" t="n"/>
      <c r="C973" s="465" t="n"/>
      <c r="D973" s="193" t="n"/>
      <c r="E973" s="200" t="n"/>
      <c r="F973" s="365" t="n"/>
      <c r="G973" s="200" t="n"/>
      <c r="H973" s="365" t="n"/>
      <c r="I973" s="193" t="n"/>
      <c r="J973" s="574" t="n"/>
      <c r="K973" s="573" t="n"/>
      <c r="L973" s="574" t="n"/>
      <c r="M973" s="573" t="n"/>
      <c r="N973" s="193" t="n"/>
      <c r="O973" s="465" t="n"/>
      <c r="P973" s="116" t="n"/>
      <c r="Q973" s="116" t="n"/>
      <c r="R973" s="465" t="n"/>
      <c r="S973" s="465" t="n"/>
      <c r="T973" s="465" t="n"/>
      <c r="U973" s="465" t="n"/>
      <c r="V973" s="465" t="n"/>
      <c r="W973" s="465" t="n"/>
      <c r="X973" s="465" t="n"/>
      <c r="Y973" s="465" t="n"/>
      <c r="Z973" s="465" t="n"/>
    </row>
    <row r="974" ht="9.75" customHeight="1" s="726">
      <c r="A974" s="465" t="n"/>
      <c r="B974" s="200" t="n"/>
      <c r="C974" s="465" t="n"/>
      <c r="D974" s="193" t="n"/>
      <c r="E974" s="200" t="n"/>
      <c r="F974" s="365" t="n"/>
      <c r="G974" s="200" t="n"/>
      <c r="H974" s="365" t="n"/>
      <c r="I974" s="193" t="n"/>
      <c r="J974" s="574" t="n"/>
      <c r="K974" s="573" t="n"/>
      <c r="L974" s="574" t="n"/>
      <c r="M974" s="573" t="n"/>
      <c r="N974" s="193" t="n"/>
      <c r="O974" s="465" t="n"/>
      <c r="P974" s="116" t="n"/>
      <c r="Q974" s="116" t="n"/>
      <c r="R974" s="465" t="n"/>
      <c r="S974" s="465" t="n"/>
      <c r="T974" s="465" t="n"/>
      <c r="U974" s="465" t="n"/>
      <c r="V974" s="465" t="n"/>
      <c r="W974" s="465" t="n"/>
      <c r="X974" s="465" t="n"/>
      <c r="Y974" s="465" t="n"/>
      <c r="Z974" s="465" t="n"/>
    </row>
    <row r="975" ht="9.75" customHeight="1" s="726">
      <c r="A975" s="465" t="n"/>
      <c r="B975" s="200" t="n"/>
      <c r="C975" s="465" t="n"/>
      <c r="D975" s="193" t="n"/>
      <c r="E975" s="200" t="n"/>
      <c r="F975" s="365" t="n"/>
      <c r="G975" s="200" t="n"/>
      <c r="H975" s="365" t="n"/>
      <c r="I975" s="193" t="n"/>
      <c r="J975" s="574" t="n"/>
      <c r="K975" s="573" t="n"/>
      <c r="L975" s="574" t="n"/>
      <c r="M975" s="573" t="n"/>
      <c r="N975" s="193" t="n"/>
      <c r="O975" s="465" t="n"/>
      <c r="P975" s="116" t="n"/>
      <c r="Q975" s="116" t="n"/>
      <c r="R975" s="465" t="n"/>
      <c r="S975" s="465" t="n"/>
      <c r="T975" s="465" t="n"/>
      <c r="U975" s="465" t="n"/>
      <c r="V975" s="465" t="n"/>
      <c r="W975" s="465" t="n"/>
      <c r="X975" s="465" t="n"/>
      <c r="Y975" s="465" t="n"/>
      <c r="Z975" s="465" t="n"/>
    </row>
    <row r="976" ht="9.75" customHeight="1" s="726">
      <c r="A976" s="465" t="n"/>
      <c r="B976" s="200" t="n"/>
      <c r="C976" s="465" t="n"/>
      <c r="D976" s="193" t="n"/>
      <c r="E976" s="200" t="n"/>
      <c r="F976" s="365" t="n"/>
      <c r="G976" s="200" t="n"/>
      <c r="H976" s="365" t="n"/>
      <c r="I976" s="193" t="n"/>
      <c r="J976" s="574" t="n"/>
      <c r="K976" s="573" t="n"/>
      <c r="L976" s="574" t="n"/>
      <c r="M976" s="573" t="n"/>
      <c r="N976" s="193" t="n"/>
      <c r="O976" s="465" t="n"/>
      <c r="P976" s="116" t="n"/>
      <c r="Q976" s="116" t="n"/>
      <c r="R976" s="465" t="n"/>
      <c r="S976" s="465" t="n"/>
      <c r="T976" s="465" t="n"/>
      <c r="U976" s="465" t="n"/>
      <c r="V976" s="465" t="n"/>
      <c r="W976" s="465" t="n"/>
      <c r="X976" s="465" t="n"/>
      <c r="Y976" s="465" t="n"/>
      <c r="Z976" s="465" t="n"/>
    </row>
    <row r="977" ht="9.75" customHeight="1" s="726">
      <c r="A977" s="465" t="n"/>
      <c r="B977" s="200" t="n"/>
      <c r="C977" s="465" t="n"/>
      <c r="D977" s="193" t="n"/>
      <c r="E977" s="200" t="n"/>
      <c r="F977" s="365" t="n"/>
      <c r="G977" s="200" t="n"/>
      <c r="H977" s="365" t="n"/>
      <c r="I977" s="193" t="n"/>
      <c r="J977" s="574" t="n"/>
      <c r="K977" s="573" t="n"/>
      <c r="L977" s="574" t="n"/>
      <c r="M977" s="573" t="n"/>
      <c r="N977" s="193" t="n"/>
      <c r="O977" s="465" t="n"/>
      <c r="P977" s="116" t="n"/>
      <c r="Q977" s="116" t="n"/>
      <c r="R977" s="465" t="n"/>
      <c r="S977" s="465" t="n"/>
      <c r="T977" s="465" t="n"/>
      <c r="U977" s="465" t="n"/>
      <c r="V977" s="465" t="n"/>
      <c r="W977" s="465" t="n"/>
      <c r="X977" s="465" t="n"/>
      <c r="Y977" s="465" t="n"/>
      <c r="Z977" s="465" t="n"/>
    </row>
    <row r="978" ht="9.75" customHeight="1" s="726">
      <c r="A978" s="465" t="n"/>
      <c r="B978" s="200" t="n"/>
      <c r="C978" s="465" t="n"/>
      <c r="D978" s="193" t="n"/>
      <c r="E978" s="200" t="n"/>
      <c r="F978" s="365" t="n"/>
      <c r="G978" s="200" t="n"/>
      <c r="H978" s="365" t="n"/>
      <c r="I978" s="193" t="n"/>
      <c r="J978" s="574" t="n"/>
      <c r="K978" s="573" t="n"/>
      <c r="L978" s="574" t="n"/>
      <c r="M978" s="573" t="n"/>
      <c r="N978" s="193" t="n"/>
      <c r="O978" s="465" t="n"/>
      <c r="P978" s="116" t="n"/>
      <c r="Q978" s="116" t="n"/>
      <c r="R978" s="465" t="n"/>
      <c r="S978" s="465" t="n"/>
      <c r="T978" s="465" t="n"/>
      <c r="U978" s="465" t="n"/>
      <c r="V978" s="465" t="n"/>
      <c r="W978" s="465" t="n"/>
      <c r="X978" s="465" t="n"/>
      <c r="Y978" s="465" t="n"/>
      <c r="Z978" s="465" t="n"/>
    </row>
    <row r="979" ht="9.75" customHeight="1" s="726">
      <c r="A979" s="465" t="n"/>
      <c r="B979" s="200" t="n"/>
      <c r="C979" s="465" t="n"/>
      <c r="D979" s="193" t="n"/>
      <c r="E979" s="200" t="n"/>
      <c r="F979" s="365" t="n"/>
      <c r="G979" s="200" t="n"/>
      <c r="H979" s="365" t="n"/>
      <c r="I979" s="193" t="n"/>
      <c r="J979" s="574" t="n"/>
      <c r="K979" s="573" t="n"/>
      <c r="L979" s="574" t="n"/>
      <c r="M979" s="573" t="n"/>
      <c r="N979" s="193" t="n"/>
      <c r="O979" s="465" t="n"/>
      <c r="P979" s="116" t="n"/>
      <c r="Q979" s="116" t="n"/>
      <c r="R979" s="465" t="n"/>
      <c r="S979" s="465" t="n"/>
      <c r="T979" s="465" t="n"/>
      <c r="U979" s="465" t="n"/>
      <c r="V979" s="465" t="n"/>
      <c r="W979" s="465" t="n"/>
      <c r="X979" s="465" t="n"/>
      <c r="Y979" s="465" t="n"/>
      <c r="Z979" s="465" t="n"/>
    </row>
    <row r="980" ht="9.75" customHeight="1" s="726">
      <c r="A980" s="465" t="n"/>
      <c r="B980" s="200" t="n"/>
      <c r="C980" s="465" t="n"/>
      <c r="D980" s="193" t="n"/>
      <c r="E980" s="200" t="n"/>
      <c r="F980" s="365" t="n"/>
      <c r="G980" s="200" t="n"/>
      <c r="H980" s="365" t="n"/>
      <c r="I980" s="193" t="n"/>
      <c r="J980" s="574" t="n"/>
      <c r="K980" s="573" t="n"/>
      <c r="L980" s="574" t="n"/>
      <c r="M980" s="573" t="n"/>
      <c r="N980" s="193" t="n"/>
      <c r="O980" s="465" t="n"/>
      <c r="P980" s="116" t="n"/>
      <c r="Q980" s="116" t="n"/>
      <c r="R980" s="465" t="n"/>
      <c r="S980" s="465" t="n"/>
      <c r="T980" s="465" t="n"/>
      <c r="U980" s="465" t="n"/>
      <c r="V980" s="465" t="n"/>
      <c r="W980" s="465" t="n"/>
      <c r="X980" s="465" t="n"/>
      <c r="Y980" s="465" t="n"/>
      <c r="Z980" s="465" t="n"/>
    </row>
    <row r="981" ht="9.75" customHeight="1" s="726">
      <c r="A981" s="465" t="n"/>
      <c r="B981" s="200" t="n"/>
      <c r="C981" s="465" t="n"/>
      <c r="D981" s="193" t="n"/>
      <c r="E981" s="200" t="n"/>
      <c r="F981" s="365" t="n"/>
      <c r="G981" s="200" t="n"/>
      <c r="H981" s="365" t="n"/>
      <c r="I981" s="193" t="n"/>
      <c r="J981" s="574" t="n"/>
      <c r="K981" s="573" t="n"/>
      <c r="L981" s="574" t="n"/>
      <c r="M981" s="573" t="n"/>
      <c r="N981" s="193" t="n"/>
      <c r="O981" s="465" t="n"/>
      <c r="P981" s="116" t="n"/>
      <c r="Q981" s="116" t="n"/>
      <c r="R981" s="465" t="n"/>
      <c r="S981" s="465" t="n"/>
      <c r="T981" s="465" t="n"/>
      <c r="U981" s="465" t="n"/>
      <c r="V981" s="465" t="n"/>
      <c r="W981" s="465" t="n"/>
      <c r="X981" s="465" t="n"/>
      <c r="Y981" s="465" t="n"/>
      <c r="Z981" s="465" t="n"/>
    </row>
    <row r="982" ht="9.75" customHeight="1" s="726">
      <c r="A982" s="465" t="n"/>
      <c r="B982" s="200" t="n"/>
      <c r="C982" s="465" t="n"/>
      <c r="D982" s="193" t="n"/>
      <c r="E982" s="200" t="n"/>
      <c r="F982" s="365" t="n"/>
      <c r="G982" s="200" t="n"/>
      <c r="H982" s="365" t="n"/>
      <c r="I982" s="193" t="n"/>
      <c r="J982" s="574" t="n"/>
      <c r="K982" s="573" t="n"/>
      <c r="L982" s="574" t="n"/>
      <c r="M982" s="573" t="n"/>
      <c r="N982" s="193" t="n"/>
      <c r="O982" s="465" t="n"/>
      <c r="P982" s="116" t="n"/>
      <c r="Q982" s="116" t="n"/>
      <c r="R982" s="465" t="n"/>
      <c r="S982" s="465" t="n"/>
      <c r="T982" s="465" t="n"/>
      <c r="U982" s="465" t="n"/>
      <c r="V982" s="465" t="n"/>
      <c r="W982" s="465" t="n"/>
      <c r="X982" s="465" t="n"/>
      <c r="Y982" s="465" t="n"/>
      <c r="Z982" s="465" t="n"/>
    </row>
    <row r="983" ht="9.75" customHeight="1" s="726">
      <c r="A983" s="465" t="n"/>
      <c r="B983" s="200" t="n"/>
      <c r="C983" s="465" t="n"/>
      <c r="D983" s="193" t="n"/>
      <c r="E983" s="200" t="n"/>
      <c r="F983" s="365" t="n"/>
      <c r="G983" s="200" t="n"/>
      <c r="H983" s="365" t="n"/>
      <c r="I983" s="193" t="n"/>
      <c r="J983" s="574" t="n"/>
      <c r="K983" s="573" t="n"/>
      <c r="L983" s="574" t="n"/>
      <c r="M983" s="573" t="n"/>
      <c r="N983" s="193" t="n"/>
      <c r="O983" s="465" t="n"/>
      <c r="P983" s="116" t="n"/>
      <c r="Q983" s="116" t="n"/>
      <c r="R983" s="465" t="n"/>
      <c r="S983" s="465" t="n"/>
      <c r="T983" s="465" t="n"/>
      <c r="U983" s="465" t="n"/>
      <c r="V983" s="465" t="n"/>
      <c r="W983" s="465" t="n"/>
      <c r="X983" s="465" t="n"/>
      <c r="Y983" s="465" t="n"/>
      <c r="Z983" s="465" t="n"/>
    </row>
    <row r="984" ht="9.75" customHeight="1" s="726">
      <c r="A984" s="465" t="n"/>
      <c r="B984" s="200" t="n"/>
      <c r="C984" s="465" t="n"/>
      <c r="D984" s="193" t="n"/>
      <c r="E984" s="200" t="n"/>
      <c r="F984" s="365" t="n"/>
      <c r="G984" s="200" t="n"/>
      <c r="H984" s="365" t="n"/>
      <c r="I984" s="193" t="n"/>
      <c r="J984" s="574" t="n"/>
      <c r="K984" s="573" t="n"/>
      <c r="L984" s="574" t="n"/>
      <c r="M984" s="573" t="n"/>
      <c r="N984" s="193" t="n"/>
      <c r="O984" s="465" t="n"/>
      <c r="P984" s="116" t="n"/>
      <c r="Q984" s="116" t="n"/>
      <c r="R984" s="465" t="n"/>
      <c r="S984" s="465" t="n"/>
      <c r="T984" s="465" t="n"/>
      <c r="U984" s="465" t="n"/>
      <c r="V984" s="465" t="n"/>
      <c r="W984" s="465" t="n"/>
      <c r="X984" s="465" t="n"/>
      <c r="Y984" s="465" t="n"/>
      <c r="Z984" s="465" t="n"/>
    </row>
    <row r="985" ht="9.75" customHeight="1" s="726">
      <c r="A985" s="465" t="n"/>
      <c r="B985" s="200" t="n"/>
      <c r="C985" s="465" t="n"/>
      <c r="D985" s="193" t="n"/>
      <c r="E985" s="200" t="n"/>
      <c r="F985" s="365" t="n"/>
      <c r="G985" s="200" t="n"/>
      <c r="H985" s="365" t="n"/>
      <c r="I985" s="193" t="n"/>
      <c r="J985" s="574" t="n"/>
      <c r="K985" s="573" t="n"/>
      <c r="L985" s="574" t="n"/>
      <c r="M985" s="573" t="n"/>
      <c r="N985" s="193" t="n"/>
      <c r="O985" s="465" t="n"/>
      <c r="P985" s="116" t="n"/>
      <c r="Q985" s="116" t="n"/>
      <c r="R985" s="465" t="n"/>
      <c r="S985" s="465" t="n"/>
      <c r="T985" s="465" t="n"/>
      <c r="U985" s="465" t="n"/>
      <c r="V985" s="465" t="n"/>
      <c r="W985" s="465" t="n"/>
      <c r="X985" s="465" t="n"/>
      <c r="Y985" s="465" t="n"/>
      <c r="Z985" s="465" t="n"/>
    </row>
    <row r="986" ht="9.75" customHeight="1" s="726">
      <c r="A986" s="465" t="n"/>
      <c r="B986" s="200" t="n"/>
      <c r="C986" s="465" t="n"/>
      <c r="D986" s="193" t="n"/>
      <c r="E986" s="200" t="n"/>
      <c r="F986" s="365" t="n"/>
      <c r="G986" s="200" t="n"/>
      <c r="H986" s="365" t="n"/>
      <c r="I986" s="193" t="n"/>
      <c r="J986" s="574" t="n"/>
      <c r="K986" s="573" t="n"/>
      <c r="L986" s="574" t="n"/>
      <c r="M986" s="573" t="n"/>
      <c r="N986" s="193" t="n"/>
      <c r="O986" s="465" t="n"/>
      <c r="P986" s="116" t="n"/>
      <c r="Q986" s="116" t="n"/>
      <c r="R986" s="465" t="n"/>
      <c r="S986" s="465" t="n"/>
      <c r="T986" s="465" t="n"/>
      <c r="U986" s="465" t="n"/>
      <c r="V986" s="465" t="n"/>
      <c r="W986" s="465" t="n"/>
      <c r="X986" s="465" t="n"/>
      <c r="Y986" s="465" t="n"/>
      <c r="Z986" s="465" t="n"/>
    </row>
    <row r="987" ht="9.75" customHeight="1" s="726">
      <c r="A987" s="465" t="n"/>
      <c r="B987" s="200" t="n"/>
      <c r="C987" s="465" t="n"/>
      <c r="D987" s="193" t="n"/>
      <c r="E987" s="200" t="n"/>
      <c r="F987" s="365" t="n"/>
      <c r="G987" s="200" t="n"/>
      <c r="H987" s="365" t="n"/>
      <c r="I987" s="193" t="n"/>
      <c r="J987" s="574" t="n"/>
      <c r="K987" s="573" t="n"/>
      <c r="L987" s="574" t="n"/>
      <c r="M987" s="573" t="n"/>
      <c r="N987" s="193" t="n"/>
      <c r="O987" s="465" t="n"/>
      <c r="P987" s="116" t="n"/>
      <c r="Q987" s="116" t="n"/>
      <c r="R987" s="465" t="n"/>
      <c r="S987" s="465" t="n"/>
      <c r="T987" s="465" t="n"/>
      <c r="U987" s="465" t="n"/>
      <c r="V987" s="465" t="n"/>
      <c r="W987" s="465" t="n"/>
      <c r="X987" s="465" t="n"/>
      <c r="Y987" s="465" t="n"/>
      <c r="Z987" s="465" t="n"/>
    </row>
    <row r="988" ht="9.75" customHeight="1" s="726">
      <c r="A988" s="465" t="n"/>
      <c r="B988" s="200" t="n"/>
      <c r="C988" s="465" t="n"/>
      <c r="D988" s="193" t="n"/>
      <c r="E988" s="200" t="n"/>
      <c r="F988" s="365" t="n"/>
      <c r="G988" s="200" t="n"/>
      <c r="H988" s="365" t="n"/>
      <c r="I988" s="193" t="n"/>
      <c r="J988" s="574" t="n"/>
      <c r="K988" s="573" t="n"/>
      <c r="L988" s="574" t="n"/>
      <c r="M988" s="573" t="n"/>
      <c r="N988" s="193" t="n"/>
      <c r="O988" s="465" t="n"/>
      <c r="P988" s="116" t="n"/>
      <c r="Q988" s="116" t="n"/>
      <c r="R988" s="465" t="n"/>
      <c r="S988" s="465" t="n"/>
      <c r="T988" s="465" t="n"/>
      <c r="U988" s="465" t="n"/>
      <c r="V988" s="465" t="n"/>
      <c r="W988" s="465" t="n"/>
      <c r="X988" s="465" t="n"/>
      <c r="Y988" s="465" t="n"/>
      <c r="Z988" s="465" t="n"/>
    </row>
    <row r="989" ht="9.75" customHeight="1" s="726">
      <c r="A989" s="465" t="n"/>
      <c r="B989" s="200" t="n"/>
      <c r="C989" s="465" t="n"/>
      <c r="D989" s="193" t="n"/>
      <c r="E989" s="200" t="n"/>
      <c r="F989" s="365" t="n"/>
      <c r="G989" s="200" t="n"/>
      <c r="H989" s="365" t="n"/>
      <c r="I989" s="193" t="n"/>
      <c r="J989" s="574" t="n"/>
      <c r="K989" s="573" t="n"/>
      <c r="L989" s="574" t="n"/>
      <c r="M989" s="573" t="n"/>
      <c r="N989" s="193" t="n"/>
      <c r="O989" s="465" t="n"/>
      <c r="P989" s="116" t="n"/>
      <c r="Q989" s="116" t="n"/>
      <c r="R989" s="465" t="n"/>
      <c r="S989" s="465" t="n"/>
      <c r="T989" s="465" t="n"/>
      <c r="U989" s="465" t="n"/>
      <c r="V989" s="465" t="n"/>
      <c r="W989" s="465" t="n"/>
      <c r="X989" s="465" t="n"/>
      <c r="Y989" s="465" t="n"/>
      <c r="Z989" s="465" t="n"/>
    </row>
    <row r="990" ht="9.75" customHeight="1" s="726">
      <c r="A990" s="465" t="n"/>
      <c r="B990" s="200" t="n"/>
      <c r="C990" s="465" t="n"/>
      <c r="D990" s="193" t="n"/>
      <c r="E990" s="200" t="n"/>
      <c r="F990" s="365" t="n"/>
      <c r="G990" s="200" t="n"/>
      <c r="H990" s="365" t="n"/>
      <c r="I990" s="193" t="n"/>
      <c r="J990" s="574" t="n"/>
      <c r="K990" s="573" t="n"/>
      <c r="L990" s="574" t="n"/>
      <c r="M990" s="573" t="n"/>
      <c r="N990" s="193" t="n"/>
      <c r="O990" s="465" t="n"/>
      <c r="P990" s="116" t="n"/>
      <c r="Q990" s="116" t="n"/>
      <c r="R990" s="465" t="n"/>
      <c r="S990" s="465" t="n"/>
      <c r="T990" s="465" t="n"/>
      <c r="U990" s="465" t="n"/>
      <c r="V990" s="465" t="n"/>
      <c r="W990" s="465" t="n"/>
      <c r="X990" s="465" t="n"/>
      <c r="Y990" s="465" t="n"/>
      <c r="Z990" s="465" t="n"/>
    </row>
    <row r="991" ht="9.75" customHeight="1" s="726">
      <c r="A991" s="465" t="n"/>
      <c r="B991" s="200" t="n"/>
      <c r="C991" s="465" t="n"/>
      <c r="D991" s="193" t="n"/>
      <c r="E991" s="200" t="n"/>
      <c r="F991" s="365" t="n"/>
      <c r="G991" s="200" t="n"/>
      <c r="H991" s="365" t="n"/>
      <c r="I991" s="193" t="n"/>
      <c r="J991" s="574" t="n"/>
      <c r="K991" s="573" t="n"/>
      <c r="L991" s="574" t="n"/>
      <c r="M991" s="573" t="n"/>
      <c r="N991" s="193" t="n"/>
      <c r="O991" s="465" t="n"/>
      <c r="P991" s="116" t="n"/>
      <c r="Q991" s="116" t="n"/>
      <c r="R991" s="465" t="n"/>
      <c r="S991" s="465" t="n"/>
      <c r="T991" s="465" t="n"/>
      <c r="U991" s="465" t="n"/>
      <c r="V991" s="465" t="n"/>
      <c r="W991" s="465" t="n"/>
      <c r="X991" s="465" t="n"/>
      <c r="Y991" s="465" t="n"/>
      <c r="Z991" s="465" t="n"/>
    </row>
    <row r="992" ht="9.75" customHeight="1" s="726">
      <c r="A992" s="465" t="n"/>
      <c r="B992" s="200" t="n"/>
      <c r="C992" s="465" t="n"/>
      <c r="D992" s="193" t="n"/>
      <c r="E992" s="200" t="n"/>
      <c r="F992" s="365" t="n"/>
      <c r="G992" s="200" t="n"/>
      <c r="H992" s="365" t="n"/>
      <c r="I992" s="193" t="n"/>
      <c r="J992" s="574" t="n"/>
      <c r="K992" s="573" t="n"/>
      <c r="L992" s="574" t="n"/>
      <c r="M992" s="573" t="n"/>
      <c r="N992" s="193" t="n"/>
      <c r="O992" s="465" t="n"/>
      <c r="P992" s="116" t="n"/>
      <c r="Q992" s="116" t="n"/>
      <c r="R992" s="465" t="n"/>
      <c r="S992" s="465" t="n"/>
      <c r="T992" s="465" t="n"/>
      <c r="U992" s="465" t="n"/>
      <c r="V992" s="465" t="n"/>
      <c r="W992" s="465" t="n"/>
      <c r="X992" s="465" t="n"/>
      <c r="Y992" s="465" t="n"/>
      <c r="Z992" s="465" t="n"/>
    </row>
    <row r="993" ht="9.75" customHeight="1" s="726">
      <c r="A993" s="465" t="n"/>
      <c r="B993" s="200" t="n"/>
      <c r="C993" s="465" t="n"/>
      <c r="D993" s="193" t="n"/>
      <c r="E993" s="200" t="n"/>
      <c r="F993" s="365" t="n"/>
      <c r="G993" s="200" t="n"/>
      <c r="H993" s="365" t="n"/>
      <c r="I993" s="193" t="n"/>
      <c r="J993" s="574" t="n"/>
      <c r="K993" s="573" t="n"/>
      <c r="L993" s="574" t="n"/>
      <c r="M993" s="573" t="n"/>
      <c r="N993" s="193" t="n"/>
      <c r="O993" s="465" t="n"/>
      <c r="P993" s="116" t="n"/>
      <c r="Q993" s="116" t="n"/>
      <c r="R993" s="465" t="n"/>
      <c r="S993" s="465" t="n"/>
      <c r="T993" s="465" t="n"/>
      <c r="U993" s="465" t="n"/>
      <c r="V993" s="465" t="n"/>
      <c r="W993" s="465" t="n"/>
      <c r="X993" s="465" t="n"/>
      <c r="Y993" s="465" t="n"/>
      <c r="Z993" s="465" t="n"/>
    </row>
    <row r="994" ht="9.75" customHeight="1" s="726">
      <c r="A994" s="465" t="n"/>
      <c r="B994" s="200" t="n"/>
      <c r="C994" s="465" t="n"/>
      <c r="D994" s="193" t="n"/>
      <c r="E994" s="200" t="n"/>
      <c r="F994" s="365" t="n"/>
      <c r="G994" s="200" t="n"/>
      <c r="H994" s="365" t="n"/>
      <c r="I994" s="193" t="n"/>
      <c r="J994" s="574" t="n"/>
      <c r="K994" s="573" t="n"/>
      <c r="L994" s="574" t="n"/>
      <c r="M994" s="573" t="n"/>
      <c r="N994" s="193" t="n"/>
      <c r="O994" s="465" t="n"/>
      <c r="P994" s="116" t="n"/>
      <c r="Q994" s="116" t="n"/>
      <c r="R994" s="465" t="n"/>
      <c r="S994" s="465" t="n"/>
      <c r="T994" s="465" t="n"/>
      <c r="U994" s="465" t="n"/>
      <c r="V994" s="465" t="n"/>
      <c r="W994" s="465" t="n"/>
      <c r="X994" s="465" t="n"/>
      <c r="Y994" s="465" t="n"/>
      <c r="Z994" s="465" t="n"/>
    </row>
    <row r="995" ht="9.75" customHeight="1" s="726">
      <c r="A995" s="465" t="n"/>
      <c r="B995" s="200" t="n"/>
      <c r="C995" s="465" t="n"/>
      <c r="D995" s="193" t="n"/>
      <c r="E995" s="200" t="n"/>
      <c r="F995" s="365" t="n"/>
      <c r="G995" s="200" t="n"/>
      <c r="H995" s="365" t="n"/>
      <c r="I995" s="193" t="n"/>
      <c r="J995" s="574" t="n"/>
      <c r="K995" s="573" t="n"/>
      <c r="L995" s="574" t="n"/>
      <c r="M995" s="573" t="n"/>
      <c r="N995" s="193" t="n"/>
      <c r="O995" s="465" t="n"/>
      <c r="P995" s="116" t="n"/>
      <c r="Q995" s="116" t="n"/>
      <c r="R995" s="465" t="n"/>
      <c r="S995" s="465" t="n"/>
      <c r="T995" s="465" t="n"/>
      <c r="U995" s="465" t="n"/>
      <c r="V995" s="465" t="n"/>
      <c r="W995" s="465" t="n"/>
      <c r="X995" s="465" t="n"/>
      <c r="Y995" s="465" t="n"/>
      <c r="Z995" s="465" t="n"/>
    </row>
    <row r="996" ht="9.75" customHeight="1" s="726">
      <c r="A996" s="465" t="n"/>
      <c r="B996" s="200" t="n"/>
      <c r="C996" s="465" t="n"/>
      <c r="D996" s="193" t="n"/>
      <c r="E996" s="200" t="n"/>
      <c r="F996" s="365" t="n"/>
      <c r="G996" s="200" t="n"/>
      <c r="H996" s="365" t="n"/>
      <c r="I996" s="193" t="n"/>
      <c r="J996" s="574" t="n"/>
      <c r="K996" s="573" t="n"/>
      <c r="L996" s="574" t="n"/>
      <c r="M996" s="573" t="n"/>
      <c r="N996" s="193" t="n"/>
      <c r="O996" s="465" t="n"/>
      <c r="P996" s="116" t="n"/>
      <c r="Q996" s="116" t="n"/>
      <c r="R996" s="465" t="n"/>
      <c r="S996" s="465" t="n"/>
      <c r="T996" s="465" t="n"/>
      <c r="U996" s="465" t="n"/>
      <c r="V996" s="465" t="n"/>
      <c r="W996" s="465" t="n"/>
      <c r="X996" s="465" t="n"/>
      <c r="Y996" s="465" t="n"/>
      <c r="Z996" s="465" t="n"/>
    </row>
    <row r="997" ht="9.75" customHeight="1" s="726">
      <c r="A997" s="465" t="n"/>
      <c r="B997" s="200" t="n"/>
      <c r="C997" s="465" t="n"/>
      <c r="D997" s="193" t="n"/>
      <c r="E997" s="200" t="n"/>
      <c r="F997" s="365" t="n"/>
      <c r="G997" s="200" t="n"/>
      <c r="H997" s="365" t="n"/>
      <c r="I997" s="193" t="n"/>
      <c r="J997" s="574" t="n"/>
      <c r="K997" s="573" t="n"/>
      <c r="L997" s="574" t="n"/>
      <c r="M997" s="573" t="n"/>
      <c r="N997" s="193" t="n"/>
      <c r="O997" s="465" t="n"/>
      <c r="P997" s="116" t="n"/>
      <c r="Q997" s="116" t="n"/>
      <c r="R997" s="465" t="n"/>
      <c r="S997" s="465" t="n"/>
      <c r="T997" s="465" t="n"/>
      <c r="U997" s="465" t="n"/>
      <c r="V997" s="465" t="n"/>
      <c r="W997" s="465" t="n"/>
      <c r="X997" s="465" t="n"/>
      <c r="Y997" s="465" t="n"/>
      <c r="Z997" s="465" t="n"/>
    </row>
    <row r="998" ht="9.75" customHeight="1" s="726">
      <c r="A998" s="465" t="n"/>
      <c r="B998" s="200" t="n"/>
      <c r="C998" s="465" t="n"/>
      <c r="D998" s="193" t="n"/>
      <c r="E998" s="200" t="n"/>
      <c r="F998" s="365" t="n"/>
      <c r="G998" s="200" t="n"/>
      <c r="H998" s="365" t="n"/>
      <c r="I998" s="193" t="n"/>
      <c r="J998" s="574" t="n"/>
      <c r="K998" s="573" t="n"/>
      <c r="L998" s="574" t="n"/>
      <c r="M998" s="573" t="n"/>
      <c r="N998" s="193" t="n"/>
      <c r="O998" s="465" t="n"/>
      <c r="P998" s="116" t="n"/>
      <c r="Q998" s="116" t="n"/>
      <c r="R998" s="465" t="n"/>
      <c r="S998" s="465" t="n"/>
      <c r="T998" s="465" t="n"/>
      <c r="U998" s="465" t="n"/>
      <c r="V998" s="465" t="n"/>
      <c r="W998" s="465" t="n"/>
      <c r="X998" s="465" t="n"/>
      <c r="Y998" s="465" t="n"/>
      <c r="Z998" s="465" t="n"/>
    </row>
    <row r="999" ht="9.75" customHeight="1" s="726">
      <c r="A999" s="465" t="n"/>
      <c r="B999" s="200" t="n"/>
      <c r="C999" s="465" t="n"/>
      <c r="D999" s="193" t="n"/>
      <c r="E999" s="200" t="n"/>
      <c r="F999" s="365" t="n"/>
      <c r="G999" s="200" t="n"/>
      <c r="H999" s="365" t="n"/>
      <c r="I999" s="193" t="n"/>
      <c r="J999" s="574" t="n"/>
      <c r="K999" s="573" t="n"/>
      <c r="L999" s="574" t="n"/>
      <c r="M999" s="573" t="n"/>
      <c r="N999" s="193" t="n"/>
      <c r="O999" s="465" t="n"/>
      <c r="P999" s="116" t="n"/>
      <c r="Q999" s="116" t="n"/>
      <c r="R999" s="465" t="n"/>
      <c r="S999" s="465" t="n"/>
      <c r="T999" s="465" t="n"/>
      <c r="U999" s="465" t="n"/>
      <c r="V999" s="465" t="n"/>
      <c r="W999" s="465" t="n"/>
      <c r="X999" s="465" t="n"/>
      <c r="Y999" s="465" t="n"/>
      <c r="Z999" s="465" t="n"/>
    </row>
    <row r="1000" ht="9.75" customHeight="1" s="726">
      <c r="A1000" s="465" t="n"/>
      <c r="B1000" s="200" t="n"/>
      <c r="C1000" s="465" t="n"/>
      <c r="D1000" s="193" t="n"/>
      <c r="E1000" s="200" t="n"/>
      <c r="F1000" s="365" t="n"/>
      <c r="G1000" s="200" t="n"/>
      <c r="H1000" s="365" t="n"/>
      <c r="I1000" s="193" t="n"/>
      <c r="J1000" s="574" t="n"/>
      <c r="K1000" s="573" t="n"/>
      <c r="L1000" s="574" t="n"/>
      <c r="M1000" s="573" t="n"/>
      <c r="N1000" s="193" t="n"/>
      <c r="O1000" s="465" t="n"/>
      <c r="P1000" s="116" t="n"/>
      <c r="Q1000" s="116" t="n"/>
      <c r="R1000" s="465" t="n"/>
      <c r="S1000" s="465" t="n"/>
      <c r="T1000" s="465" t="n"/>
      <c r="U1000" s="465" t="n"/>
      <c r="V1000" s="465" t="n"/>
      <c r="W1000" s="465" t="n"/>
      <c r="X1000" s="465" t="n"/>
      <c r="Y1000" s="465" t="n"/>
      <c r="Z1000" s="465" t="n"/>
    </row>
  </sheetData>
  <mergeCells count="4">
    <mergeCell ref="A1:O1"/>
    <mergeCell ref="B2:D2"/>
    <mergeCell ref="E2:I2"/>
    <mergeCell ref="J2:N2"/>
  </mergeCells>
  <pageMargins left="0.7" right="0.7" top="0.75" bottom="0.75" header="0" footer="0"/>
  <pageSetup orientation="landscape"/>
  <headerFooter>
    <oddHeader/>
    <oddFooter>&amp;L&amp;F-Travel.Accom-&amp;D&amp;RPage &amp;P/</oddFooter>
    <evenHeader/>
    <evenFooter/>
    <firstHeader/>
    <firstFooter/>
  </headerFooter>
</worksheet>
</file>

<file path=xl/worksheets/sheet10.xml><?xml version="1.0" encoding="utf-8"?>
<worksheet xmlns="http://schemas.openxmlformats.org/spreadsheetml/2006/main">
  <sheetPr>
    <tabColor rgb="FF993366"/>
    <outlinePr summaryBelow="1" summaryRight="1"/>
    <pageSetUpPr/>
  </sheetPr>
  <dimension ref="A1:AH1000"/>
  <sheetViews>
    <sheetView workbookViewId="0">
      <selection activeCell="A1" sqref="A1"/>
    </sheetView>
  </sheetViews>
  <sheetFormatPr baseColWidth="8" defaultColWidth="14.43" defaultRowHeight="15" customHeight="1"/>
  <cols>
    <col width="9.140000000000001" customWidth="1" style="726" min="1" max="1"/>
    <col width="4.14" customWidth="1" style="726" min="2" max="2"/>
    <col width="2.43" customWidth="1" style="726" min="3" max="3"/>
    <col width="17.86" customWidth="1" style="726" min="4" max="4"/>
    <col width="5.71" customWidth="1" style="726" min="5" max="5"/>
    <col width="4.57" customWidth="1" style="726" min="6" max="6"/>
    <col width="8" customWidth="1" style="726" min="7" max="7"/>
    <col width="3.29" customWidth="1" style="726" min="8" max="8"/>
    <col width="10" customWidth="1" style="726" min="9" max="9"/>
    <col width="3.71" customWidth="1" style="726" min="10" max="10"/>
    <col width="9.140000000000001" customWidth="1" style="726" min="11" max="13"/>
    <col width="20.57" customWidth="1" style="726" min="14" max="14"/>
    <col width="9.140000000000001" customWidth="1" style="726" min="15" max="34"/>
  </cols>
  <sheetData>
    <row r="1" ht="19.5" customHeight="1" s="726">
      <c r="A1" s="604" t="n"/>
      <c r="B1" s="605" t="inlineStr">
        <is>
          <t>7.         DIGITAL VIDEO PRODUCTION &amp; POST-PRODN. COSTS - BUDGET CATEGORY J</t>
        </is>
      </c>
      <c r="C1" s="732" t="n"/>
      <c r="D1" s="732" t="n"/>
      <c r="E1" s="732" t="n"/>
      <c r="F1" s="732" t="n"/>
      <c r="G1" s="732" t="n"/>
      <c r="H1" s="732" t="n"/>
      <c r="I1" s="732" t="n"/>
      <c r="J1" s="732" t="n"/>
      <c r="K1" s="732" t="n"/>
      <c r="L1" s="732" t="n"/>
      <c r="M1" s="732" t="n"/>
      <c r="N1" s="89" t="n"/>
      <c r="O1" s="89" t="n"/>
      <c r="P1" s="89" t="n"/>
      <c r="Q1" s="89" t="n"/>
      <c r="R1" s="89" t="n"/>
      <c r="S1" s="89" t="n"/>
      <c r="T1" s="89" t="n"/>
      <c r="U1" s="89" t="n"/>
      <c r="V1" s="89" t="n"/>
      <c r="W1" s="89" t="n"/>
      <c r="X1" s="89" t="n"/>
      <c r="Y1" s="89" t="n"/>
      <c r="Z1" s="89" t="n"/>
      <c r="AA1" s="89" t="n"/>
      <c r="AB1" s="89" t="n"/>
      <c r="AC1" s="89" t="n"/>
      <c r="AD1" s="89" t="n"/>
      <c r="AE1" s="89" t="n"/>
      <c r="AF1" s="89" t="n"/>
      <c r="AG1" s="89" t="n"/>
      <c r="AH1" s="89" t="n"/>
    </row>
    <row r="2" ht="10.5" customHeight="1" s="726">
      <c r="A2" s="198" t="n"/>
      <c r="B2" s="198" t="n"/>
      <c r="C2" s="157" t="n"/>
      <c r="D2" s="198" t="n"/>
      <c r="E2" s="198" t="n"/>
      <c r="F2" s="198" t="n"/>
      <c r="G2" s="278" t="n"/>
      <c r="H2" s="198" t="n"/>
      <c r="I2" s="273" t="n"/>
      <c r="J2" s="198" t="n"/>
      <c r="K2" s="273" t="n"/>
      <c r="L2" s="273" t="n"/>
      <c r="M2" s="273" t="n"/>
      <c r="N2" s="198" t="n"/>
      <c r="O2" s="198" t="n"/>
      <c r="P2" s="198" t="n"/>
      <c r="Q2" s="198" t="n"/>
      <c r="R2" s="198" t="n"/>
      <c r="S2" s="198" t="n"/>
      <c r="T2" s="198" t="n"/>
      <c r="U2" s="198" t="n"/>
      <c r="V2" s="198" t="n"/>
      <c r="W2" s="198" t="n"/>
      <c r="X2" s="198" t="n"/>
      <c r="Y2" s="198" t="n"/>
      <c r="Z2" s="198" t="n"/>
      <c r="AA2" s="198" t="n"/>
      <c r="AB2" s="198" t="n"/>
      <c r="AC2" s="198" t="n"/>
      <c r="AD2" s="198" t="n"/>
      <c r="AE2" s="198" t="n"/>
      <c r="AF2" s="198" t="n"/>
      <c r="AG2" s="198" t="n"/>
      <c r="AH2" s="198" t="n"/>
    </row>
    <row r="3" ht="10.5" customHeight="1" s="726">
      <c r="A3" s="198" t="n"/>
      <c r="B3" s="157" t="inlineStr">
        <is>
          <t>CREW - See Budget Category C</t>
        </is>
      </c>
      <c r="C3" s="157" t="n"/>
      <c r="D3" s="198" t="n"/>
      <c r="E3" s="198" t="n"/>
      <c r="F3" s="198" t="n"/>
      <c r="G3" s="278" t="n"/>
      <c r="H3" s="198" t="n"/>
      <c r="I3" s="273" t="n"/>
      <c r="J3" s="198" t="n"/>
      <c r="K3" s="273" t="n"/>
      <c r="L3" s="273" t="n"/>
      <c r="M3" s="273" t="n"/>
      <c r="N3" s="198" t="inlineStr">
        <is>
          <t xml:space="preserve">Note:  If budgeting for H.D. </t>
        </is>
      </c>
      <c r="O3" s="198" t="n"/>
      <c r="P3" s="198" t="n"/>
      <c r="Q3" s="198" t="n"/>
      <c r="R3" s="198" t="n"/>
      <c r="S3" s="198" t="n"/>
      <c r="T3" s="198" t="n"/>
      <c r="U3" s="198" t="n"/>
      <c r="V3" s="198" t="n"/>
      <c r="W3" s="198" t="n"/>
      <c r="X3" s="198" t="n"/>
      <c r="Y3" s="198" t="n"/>
      <c r="Z3" s="198" t="n"/>
      <c r="AA3" s="198" t="n"/>
      <c r="AB3" s="198" t="n"/>
      <c r="AC3" s="198" t="n"/>
      <c r="AD3" s="198" t="n"/>
      <c r="AE3" s="198" t="n"/>
      <c r="AF3" s="198" t="n"/>
      <c r="AG3" s="198" t="n"/>
      <c r="AH3" s="198" t="n"/>
    </row>
    <row r="4" ht="10.5" customHeight="1" s="726">
      <c r="A4" s="198" t="n"/>
      <c r="B4" s="157" t="inlineStr">
        <is>
          <t>EQUIPMENT - See Budget Category K</t>
        </is>
      </c>
      <c r="C4" s="157" t="n"/>
      <c r="D4" s="198" t="n"/>
      <c r="E4" s="198" t="n"/>
      <c r="F4" s="198" t="n"/>
      <c r="G4" s="278" t="n"/>
      <c r="H4" s="198" t="n"/>
      <c r="I4" s="273" t="n"/>
      <c r="J4" s="198" t="n"/>
      <c r="K4" s="273" t="n"/>
      <c r="L4" s="273" t="n"/>
      <c r="M4" s="273" t="n"/>
      <c r="N4" s="198" t="inlineStr">
        <is>
          <t xml:space="preserve">   include line items as appropriate</t>
        </is>
      </c>
      <c r="O4" s="198" t="n"/>
      <c r="P4" s="198" t="n"/>
      <c r="Q4" s="198" t="n"/>
      <c r="R4" s="198" t="n"/>
      <c r="S4" s="198" t="n"/>
      <c r="T4" s="198" t="n"/>
      <c r="U4" s="198" t="n"/>
      <c r="V4" s="198" t="n"/>
      <c r="W4" s="198" t="n"/>
      <c r="X4" s="198" t="n"/>
      <c r="Y4" s="198" t="n"/>
      <c r="Z4" s="198" t="n"/>
      <c r="AA4" s="198" t="n"/>
      <c r="AB4" s="198" t="n"/>
      <c r="AC4" s="198" t="n"/>
      <c r="AD4" s="198" t="n"/>
      <c r="AE4" s="198" t="n"/>
      <c r="AF4" s="198" t="n"/>
      <c r="AG4" s="198" t="n"/>
      <c r="AH4" s="198" t="n"/>
    </row>
    <row r="5" ht="10.5" customHeight="1" s="726">
      <c r="A5" s="198" t="n"/>
      <c r="B5" s="157" t="inlineStr">
        <is>
          <t>EDITING ROOMS - See Budget Category S</t>
        </is>
      </c>
      <c r="C5" s="157" t="n"/>
      <c r="D5" s="198" t="n"/>
      <c r="E5" s="198" t="n"/>
      <c r="F5" s="198" t="n"/>
      <c r="G5" s="278" t="n"/>
      <c r="H5" s="198" t="n"/>
      <c r="I5" s="273" t="n"/>
      <c r="J5" s="198" t="n"/>
      <c r="K5" s="273" t="n"/>
      <c r="L5" s="273" t="n"/>
      <c r="M5" s="273" t="n"/>
      <c r="N5" s="198" t="n"/>
      <c r="O5" s="198" t="n"/>
      <c r="P5" s="198" t="n"/>
      <c r="Q5" s="198" t="n"/>
      <c r="R5" s="198" t="n"/>
      <c r="S5" s="198" t="n"/>
      <c r="T5" s="198" t="n"/>
      <c r="U5" s="198" t="n"/>
      <c r="V5" s="198" t="n"/>
      <c r="W5" s="198" t="n"/>
      <c r="X5" s="198" t="n"/>
      <c r="Y5" s="198" t="n"/>
      <c r="Z5" s="198" t="n"/>
      <c r="AA5" s="198" t="n"/>
      <c r="AB5" s="198" t="n"/>
      <c r="AC5" s="198" t="n"/>
      <c r="AD5" s="198" t="n"/>
      <c r="AE5" s="198" t="n"/>
      <c r="AF5" s="198" t="n"/>
      <c r="AG5" s="198" t="n"/>
      <c r="AH5" s="198" t="n"/>
    </row>
    <row r="6" ht="10.5" customHeight="1" s="726">
      <c r="A6" s="198" t="n"/>
      <c r="B6" s="157" t="inlineStr">
        <is>
          <t>SOUND EDIT &amp; MIX - See Budget Categories U &amp; V</t>
        </is>
      </c>
      <c r="C6" s="157" t="n"/>
      <c r="D6" s="198" t="n"/>
      <c r="E6" s="198" t="n"/>
      <c r="F6" s="198" t="n"/>
      <c r="G6" s="278" t="n"/>
      <c r="H6" s="198" t="n"/>
      <c r="I6" s="273" t="n"/>
      <c r="J6" s="198" t="n"/>
      <c r="K6" s="273" t="n"/>
      <c r="L6" s="273" t="n"/>
      <c r="M6" s="273" t="n"/>
      <c r="N6" s="198" t="n"/>
      <c r="O6" s="198" t="n"/>
      <c r="P6" s="198" t="n"/>
      <c r="Q6" s="198" t="n"/>
      <c r="R6" s="198" t="n"/>
      <c r="S6" s="198" t="n"/>
      <c r="T6" s="198" t="n"/>
      <c r="U6" s="198" t="n"/>
      <c r="V6" s="198" t="n"/>
      <c r="W6" s="198" t="n"/>
      <c r="X6" s="198" t="n"/>
      <c r="Y6" s="198" t="n"/>
      <c r="Z6" s="198" t="n"/>
      <c r="AA6" s="198" t="n"/>
      <c r="AB6" s="198" t="n"/>
      <c r="AC6" s="198" t="n"/>
      <c r="AD6" s="198" t="n"/>
      <c r="AE6" s="198" t="n"/>
      <c r="AF6" s="198" t="n"/>
      <c r="AG6" s="198" t="n"/>
      <c r="AH6" s="198" t="n"/>
    </row>
    <row r="7" ht="10.5" customHeight="1" s="726">
      <c r="A7" s="198" t="n"/>
      <c r="B7" s="157" t="inlineStr">
        <is>
          <t>DELIVERY ITEMS - See Budget Category X.2 &amp; Worksheet 11.</t>
        </is>
      </c>
      <c r="C7" s="157" t="n"/>
      <c r="D7" s="198" t="n"/>
      <c r="E7" s="198" t="n"/>
      <c r="F7" s="198" t="n"/>
      <c r="G7" s="278" t="n"/>
      <c r="H7" s="198" t="n"/>
      <c r="I7" s="273" t="n"/>
      <c r="J7" s="198" t="n"/>
      <c r="K7" s="273" t="n"/>
      <c r="L7" s="273" t="n"/>
      <c r="M7" s="273" t="n"/>
      <c r="N7" s="198" t="n"/>
      <c r="O7" s="198" t="n"/>
      <c r="P7" s="198" t="n"/>
      <c r="Q7" s="198" t="n"/>
      <c r="R7" s="198" t="n"/>
      <c r="S7" s="198" t="n"/>
      <c r="T7" s="198" t="n"/>
      <c r="U7" s="198" t="n"/>
      <c r="V7" s="198" t="n"/>
      <c r="W7" s="198" t="n"/>
      <c r="X7" s="198" t="n"/>
      <c r="Y7" s="198" t="n"/>
      <c r="Z7" s="198" t="n"/>
      <c r="AA7" s="198" t="n"/>
      <c r="AB7" s="198" t="n"/>
      <c r="AC7" s="198" t="n"/>
      <c r="AD7" s="198" t="n"/>
      <c r="AE7" s="198" t="n"/>
      <c r="AF7" s="198" t="n"/>
      <c r="AG7" s="198" t="n"/>
      <c r="AH7" s="198" t="n"/>
    </row>
    <row r="8" ht="21.75" customHeight="1" s="726">
      <c r="A8" s="606" t="inlineStr">
        <is>
          <t>Code</t>
        </is>
      </c>
      <c r="B8" s="607" t="n"/>
      <c r="C8" s="607" t="n"/>
      <c r="D8" s="608" t="n"/>
      <c r="E8" s="609" t="inlineStr">
        <is>
          <t>Rate</t>
        </is>
      </c>
      <c r="F8" s="610" t="n"/>
      <c r="G8" s="611" t="inlineStr">
        <is>
          <t>Footage/ Hrs/Rolls</t>
        </is>
      </c>
      <c r="H8" s="610" t="n"/>
      <c r="I8" s="612" t="n"/>
      <c r="J8" s="610" t="n"/>
      <c r="K8" s="613" t="inlineStr">
        <is>
          <t>Discount if applicable</t>
        </is>
      </c>
      <c r="L8" s="609" t="inlineStr">
        <is>
          <t>Net Estimate</t>
        </is>
      </c>
      <c r="M8" s="609" t="inlineStr">
        <is>
          <t>TOTAL</t>
        </is>
      </c>
      <c r="N8" s="614" t="n"/>
      <c r="O8" s="608" t="n"/>
      <c r="P8" s="608" t="n"/>
      <c r="Q8" s="608" t="n"/>
      <c r="R8" s="608" t="n"/>
      <c r="S8" s="608" t="n"/>
      <c r="T8" s="608" t="n"/>
      <c r="U8" s="608" t="n"/>
      <c r="V8" s="608" t="n"/>
      <c r="W8" s="608" t="n"/>
      <c r="X8" s="608" t="n"/>
      <c r="Y8" s="608" t="n"/>
      <c r="Z8" s="608" t="n"/>
      <c r="AA8" s="608" t="n"/>
      <c r="AB8" s="608" t="n"/>
      <c r="AC8" s="608" t="n"/>
      <c r="AD8" s="608" t="n"/>
      <c r="AE8" s="608" t="n"/>
      <c r="AF8" s="608" t="n"/>
      <c r="AG8" s="608" t="n"/>
      <c r="AH8" s="608" t="n"/>
    </row>
    <row r="9" ht="10.5" customHeight="1" s="726">
      <c r="A9" s="606" t="n"/>
      <c r="B9" s="607" t="n"/>
      <c r="C9" s="607" t="n"/>
      <c r="D9" s="608" t="n"/>
      <c r="E9" s="615" t="n"/>
      <c r="F9" s="608" t="n"/>
      <c r="G9" s="616" t="n"/>
      <c r="H9" s="608" t="n"/>
      <c r="I9" s="617" t="n"/>
      <c r="J9" s="608" t="n"/>
      <c r="K9" s="618" t="n">
        <v>0</v>
      </c>
      <c r="L9" s="615" t="n"/>
      <c r="M9" s="615" t="n"/>
      <c r="N9" s="614" t="n"/>
      <c r="O9" s="608" t="n"/>
      <c r="P9" s="608" t="n"/>
      <c r="Q9" s="608" t="n"/>
      <c r="R9" s="608" t="n"/>
      <c r="S9" s="608" t="n"/>
      <c r="T9" s="608" t="n"/>
      <c r="U9" s="608" t="n"/>
      <c r="V9" s="608" t="n"/>
      <c r="W9" s="608" t="n"/>
      <c r="X9" s="608" t="n"/>
      <c r="Y9" s="608" t="n"/>
      <c r="Z9" s="608" t="n"/>
      <c r="AA9" s="608" t="n"/>
      <c r="AB9" s="608" t="n"/>
      <c r="AC9" s="608" t="n"/>
      <c r="AD9" s="608" t="n"/>
      <c r="AE9" s="608" t="n"/>
      <c r="AF9" s="608" t="n"/>
      <c r="AG9" s="608" t="n"/>
      <c r="AH9" s="608" t="n"/>
    </row>
    <row r="10" ht="18" customHeight="1" s="726">
      <c r="A10" s="619" t="n"/>
      <c r="B10" s="157" t="n"/>
      <c r="C10" s="157" t="inlineStr">
        <is>
          <t>DIGITAL VIDEO SHOOT</t>
        </is>
      </c>
      <c r="D10" s="198" t="n"/>
      <c r="E10" s="367" t="n"/>
      <c r="F10" s="198" t="n"/>
      <c r="G10" s="278" t="n"/>
      <c r="H10" s="198" t="n"/>
      <c r="I10" s="273" t="n"/>
      <c r="J10" s="198" t="n"/>
      <c r="K10" s="198" t="n"/>
      <c r="L10" s="273" t="n"/>
      <c r="M10" s="273" t="n"/>
      <c r="N10" s="620" t="n"/>
      <c r="O10" s="198" t="n"/>
      <c r="P10" s="198" t="n"/>
      <c r="Q10" s="198" t="n"/>
      <c r="R10" s="198" t="n"/>
      <c r="S10" s="198" t="n"/>
      <c r="T10" s="198" t="n"/>
      <c r="U10" s="198" t="n"/>
      <c r="V10" s="198" t="n"/>
      <c r="W10" s="198" t="n"/>
      <c r="X10" s="198" t="n"/>
      <c r="Y10" s="198" t="n"/>
      <c r="Z10" s="198" t="n"/>
      <c r="AA10" s="198" t="n"/>
      <c r="AB10" s="198" t="n"/>
      <c r="AC10" s="198" t="n"/>
      <c r="AD10" s="198" t="n"/>
      <c r="AE10" s="198" t="n"/>
      <c r="AF10" s="198" t="n"/>
      <c r="AG10" s="198" t="n"/>
      <c r="AH10" s="198" t="n"/>
    </row>
    <row r="11" ht="10.5" customHeight="1" s="726">
      <c r="A11" s="619" t="n"/>
      <c r="B11" s="157" t="n"/>
      <c r="C11" s="157" t="inlineStr">
        <is>
          <t>Video Stock:</t>
        </is>
      </c>
      <c r="D11" s="198" t="n"/>
      <c r="E11" s="367" t="n"/>
      <c r="F11" s="198" t="n"/>
      <c r="G11" s="278" t="n"/>
      <c r="H11" s="198" t="n"/>
      <c r="I11" s="273" t="n"/>
      <c r="J11" s="198" t="n"/>
      <c r="K11" s="621" t="n"/>
      <c r="L11" s="273" t="n"/>
      <c r="M11" s="273" t="n"/>
      <c r="N11" s="620" t="n"/>
      <c r="O11" s="198" t="n"/>
      <c r="P11" s="198" t="n"/>
      <c r="Q11" s="198" t="n"/>
      <c r="R11" s="198" t="n"/>
      <c r="S11" s="198" t="n"/>
      <c r="T11" s="198" t="n"/>
      <c r="U11" s="198" t="n"/>
      <c r="V11" s="198" t="n"/>
      <c r="W11" s="198" t="n"/>
      <c r="X11" s="198" t="n"/>
      <c r="Y11" s="198" t="n"/>
      <c r="Z11" s="198" t="n"/>
      <c r="AA11" s="198" t="n"/>
      <c r="AB11" s="198" t="n"/>
      <c r="AC11" s="198" t="n"/>
      <c r="AD11" s="198" t="n"/>
      <c r="AE11" s="198" t="n"/>
      <c r="AF11" s="198" t="n"/>
      <c r="AG11" s="198" t="n"/>
      <c r="AH11" s="198" t="n"/>
    </row>
    <row r="12" ht="10.5" customHeight="1" s="726">
      <c r="A12" s="198" t="n"/>
      <c r="B12" s="198" t="n"/>
      <c r="C12" s="157" t="n"/>
      <c r="D12" s="198" t="inlineStr">
        <is>
          <t>Camera Digital Stock</t>
        </is>
      </c>
      <c r="E12" s="198" t="n">
        <v>40</v>
      </c>
      <c r="F12" s="198" t="inlineStr">
        <is>
          <t>p.tape</t>
        </is>
      </c>
      <c r="G12" s="278" t="n">
        <v>10</v>
      </c>
      <c r="H12" s="198" t="n"/>
      <c r="I12" s="273">
        <f>G12*E12</f>
        <v/>
      </c>
      <c r="J12" s="198" t="n"/>
      <c r="K12" s="622">
        <f>-I12*K$9</f>
        <v/>
      </c>
      <c r="L12" s="273">
        <f>I12+K12</f>
        <v/>
      </c>
      <c r="M12" s="273" t="n"/>
      <c r="N12" s="198" t="n"/>
      <c r="O12" s="198" t="n"/>
      <c r="P12" s="198" t="n"/>
      <c r="Q12" s="198" t="n"/>
      <c r="R12" s="198" t="n"/>
      <c r="S12" s="198" t="n"/>
      <c r="T12" s="198" t="n"/>
      <c r="U12" s="198" t="n"/>
      <c r="V12" s="198" t="n"/>
      <c r="W12" s="198" t="n"/>
      <c r="X12" s="198" t="n"/>
      <c r="Y12" s="198" t="n"/>
      <c r="Z12" s="198" t="n"/>
      <c r="AA12" s="198" t="n"/>
      <c r="AB12" s="198" t="n"/>
      <c r="AC12" s="198" t="n"/>
      <c r="AD12" s="198" t="n"/>
      <c r="AE12" s="198" t="n"/>
      <c r="AF12" s="198" t="n"/>
      <c r="AG12" s="198" t="n"/>
      <c r="AH12" s="198" t="n"/>
    </row>
    <row r="13" ht="10.5" customHeight="1" s="726">
      <c r="A13" s="198" t="n"/>
      <c r="B13" s="198" t="n"/>
      <c r="C13" s="157" t="inlineStr">
        <is>
          <t>Rushes transfer and dub</t>
        </is>
      </c>
      <c r="E13" s="367" t="n"/>
      <c r="F13" s="198" t="n"/>
      <c r="G13" s="278" t="n"/>
      <c r="H13" s="198" t="n"/>
      <c r="I13" s="273" t="n"/>
      <c r="J13" s="198" t="n"/>
      <c r="K13" s="622" t="n"/>
      <c r="L13" s="273" t="n"/>
      <c r="M13" s="273" t="n"/>
      <c r="N13" s="198" t="n"/>
      <c r="O13" s="198" t="n"/>
      <c r="P13" s="198" t="n"/>
      <c r="Q13" s="198" t="n"/>
      <c r="R13" s="198" t="n"/>
      <c r="S13" s="198" t="n"/>
      <c r="T13" s="198" t="n"/>
      <c r="U13" s="198" t="n"/>
      <c r="V13" s="198" t="n"/>
      <c r="W13" s="198" t="n"/>
      <c r="X13" s="198" t="n"/>
      <c r="Y13" s="198" t="n"/>
      <c r="Z13" s="198" t="n"/>
      <c r="AA13" s="198" t="n"/>
      <c r="AB13" s="198" t="n"/>
      <c r="AC13" s="198" t="n"/>
      <c r="AD13" s="198" t="n"/>
      <c r="AE13" s="198" t="n"/>
      <c r="AF13" s="198" t="n"/>
      <c r="AG13" s="198" t="n"/>
      <c r="AH13" s="198" t="n"/>
    </row>
    <row r="14" ht="10.5" customHeight="1" s="726">
      <c r="A14" s="198" t="n"/>
      <c r="B14" s="198" t="n"/>
      <c r="C14" s="157" t="n"/>
      <c r="D14" s="198" t="inlineStr">
        <is>
          <t>Transfers - HD - DVD</t>
        </is>
      </c>
      <c r="E14" s="198" t="n">
        <v>100</v>
      </c>
      <c r="F14" s="198" t="inlineStr">
        <is>
          <t>p.hr</t>
        </is>
      </c>
      <c r="G14" s="278" t="n">
        <v>5</v>
      </c>
      <c r="H14" s="198" t="n"/>
      <c r="I14" s="273">
        <f>G14*E14</f>
        <v/>
      </c>
      <c r="J14" s="198" t="n"/>
      <c r="K14" s="622">
        <f>-I14*K$9</f>
        <v/>
      </c>
      <c r="L14" s="273">
        <f>I14+K14</f>
        <v/>
      </c>
      <c r="M14" s="273" t="n"/>
      <c r="N14" s="198" t="n"/>
      <c r="O14" s="198" t="n"/>
      <c r="P14" s="198" t="n"/>
      <c r="Q14" s="198" t="n"/>
      <c r="R14" s="198" t="n"/>
      <c r="S14" s="198" t="n"/>
      <c r="T14" s="198" t="n"/>
      <c r="U14" s="198" t="n"/>
      <c r="V14" s="198" t="n"/>
      <c r="W14" s="198" t="n"/>
      <c r="X14" s="198" t="n"/>
      <c r="Y14" s="198" t="n"/>
      <c r="Z14" s="198" t="n"/>
      <c r="AA14" s="198" t="n"/>
      <c r="AB14" s="198" t="n"/>
      <c r="AC14" s="198" t="n"/>
      <c r="AD14" s="198" t="n"/>
      <c r="AE14" s="198" t="n"/>
      <c r="AF14" s="198" t="n"/>
      <c r="AG14" s="198" t="n"/>
      <c r="AH14" s="198" t="n"/>
    </row>
    <row r="15" ht="10.5" customHeight="1" s="726">
      <c r="A15" s="198" t="n"/>
      <c r="B15" s="198" t="n"/>
      <c r="C15" s="157" t="n"/>
      <c r="D15" s="198" t="inlineStr">
        <is>
          <t>16:9 - 4:3 conversion</t>
        </is>
      </c>
      <c r="E15" s="198" t="n"/>
      <c r="F15" s="198" t="inlineStr">
        <is>
          <t>p.hr</t>
        </is>
      </c>
      <c r="G15" s="278" t="n"/>
      <c r="H15" s="198" t="n"/>
      <c r="I15" s="273">
        <f>G15*E15</f>
        <v/>
      </c>
      <c r="J15" s="198" t="n"/>
      <c r="K15" s="622">
        <f>-I15*K$9</f>
        <v/>
      </c>
      <c r="L15" s="273">
        <f>I15+K15</f>
        <v/>
      </c>
      <c r="M15" s="273" t="n"/>
      <c r="N15" s="198" t="n"/>
      <c r="O15" s="198" t="n"/>
      <c r="P15" s="198" t="n"/>
      <c r="Q15" s="198" t="n"/>
      <c r="R15" s="198" t="n"/>
      <c r="S15" s="198" t="n"/>
      <c r="T15" s="198" t="n"/>
      <c r="U15" s="198" t="n"/>
      <c r="V15" s="198" t="n"/>
      <c r="W15" s="198" t="n"/>
      <c r="X15" s="198" t="n"/>
      <c r="Y15" s="198" t="n"/>
      <c r="Z15" s="198" t="n"/>
      <c r="AA15" s="198" t="n"/>
      <c r="AB15" s="198" t="n"/>
      <c r="AC15" s="198" t="n"/>
      <c r="AD15" s="198" t="n"/>
      <c r="AE15" s="198" t="n"/>
      <c r="AF15" s="198" t="n"/>
      <c r="AG15" s="198" t="n"/>
      <c r="AH15" s="198" t="n"/>
    </row>
    <row r="16" ht="10.5" customHeight="1" s="726">
      <c r="A16" s="198" t="n"/>
      <c r="B16" s="198" t="n"/>
      <c r="C16" s="157" t="n"/>
      <c r="D16" s="198" t="inlineStr">
        <is>
          <t>Rushes dubbing - VHS</t>
        </is>
      </c>
      <c r="E16" s="198" t="n"/>
      <c r="F16" s="198" t="inlineStr">
        <is>
          <t>p.tape</t>
        </is>
      </c>
      <c r="G16" s="278" t="n"/>
      <c r="H16" s="198" t="n"/>
      <c r="I16" s="273">
        <f>G16*E16</f>
        <v/>
      </c>
      <c r="J16" s="198" t="n"/>
      <c r="K16" s="622">
        <f>-I16*K$9</f>
        <v/>
      </c>
      <c r="L16" s="273">
        <f>I16+K16</f>
        <v/>
      </c>
      <c r="M16" s="273" t="n"/>
      <c r="N16" s="198" t="n"/>
      <c r="O16" s="198" t="n"/>
      <c r="P16" s="198" t="n"/>
      <c r="Q16" s="198" t="n"/>
      <c r="R16" s="198" t="n"/>
      <c r="S16" s="198" t="n"/>
      <c r="T16" s="198" t="n"/>
      <c r="U16" s="198" t="n"/>
      <c r="V16" s="198" t="n"/>
      <c r="W16" s="198" t="n"/>
      <c r="X16" s="198" t="n"/>
      <c r="Y16" s="198" t="n"/>
      <c r="Z16" s="198" t="n"/>
      <c r="AA16" s="198" t="n"/>
      <c r="AB16" s="198" t="n"/>
      <c r="AC16" s="198" t="n"/>
      <c r="AD16" s="198" t="n"/>
      <c r="AE16" s="198" t="n"/>
      <c r="AF16" s="198" t="n"/>
      <c r="AG16" s="198" t="n"/>
      <c r="AH16" s="198" t="n"/>
    </row>
    <row r="17" ht="10.5" customHeight="1" s="726">
      <c r="A17" s="198" t="n"/>
      <c r="B17" s="198" t="n"/>
      <c r="C17" s="157" t="n"/>
      <c r="D17" s="198" t="inlineStr">
        <is>
          <t>DVDstock</t>
        </is>
      </c>
      <c r="E17" s="198" t="n">
        <v>8</v>
      </c>
      <c r="F17" s="198" t="inlineStr">
        <is>
          <t>p.tape</t>
        </is>
      </c>
      <c r="G17" s="278" t="n">
        <v>0</v>
      </c>
      <c r="H17" s="198" t="n"/>
      <c r="I17" s="273">
        <f>G17*E17</f>
        <v/>
      </c>
      <c r="J17" s="198" t="n"/>
      <c r="K17" s="622">
        <f>-I17*K$9</f>
        <v/>
      </c>
      <c r="L17" s="273">
        <f>I17+K17</f>
        <v/>
      </c>
      <c r="M17" s="273" t="n"/>
      <c r="N17" s="198" t="n"/>
      <c r="O17" s="198" t="n"/>
      <c r="P17" s="198" t="n"/>
      <c r="Q17" s="198" t="n"/>
      <c r="R17" s="198" t="n"/>
      <c r="S17" s="198" t="n"/>
      <c r="T17" s="198" t="n"/>
      <c r="U17" s="198" t="n"/>
      <c r="V17" s="198" t="n"/>
      <c r="W17" s="198" t="n"/>
      <c r="X17" s="198" t="n"/>
      <c r="Y17" s="198" t="n"/>
      <c r="Z17" s="198" t="n"/>
      <c r="AA17" s="198" t="n"/>
      <c r="AB17" s="198" t="n"/>
      <c r="AC17" s="198" t="n"/>
      <c r="AD17" s="198" t="n"/>
      <c r="AE17" s="198" t="n"/>
      <c r="AF17" s="198" t="n"/>
      <c r="AG17" s="198" t="n"/>
      <c r="AH17" s="198" t="n"/>
    </row>
    <row r="18" ht="10.5" customHeight="1" s="726">
      <c r="A18" s="619" t="n"/>
      <c r="B18" s="157" t="n"/>
      <c r="C18" s="157" t="n"/>
      <c r="D18" s="198" t="inlineStr">
        <is>
          <t>Couriers</t>
        </is>
      </c>
      <c r="E18" s="198" t="n"/>
      <c r="F18" s="198" t="inlineStr">
        <is>
          <t>p.day</t>
        </is>
      </c>
      <c r="G18" s="278" t="n"/>
      <c r="H18" s="198" t="n"/>
      <c r="I18" s="273">
        <f>G18*E18</f>
        <v/>
      </c>
      <c r="J18" s="198" t="n"/>
      <c r="K18" s="622">
        <f>-I18*K$9</f>
        <v/>
      </c>
      <c r="L18" s="273">
        <f>I18+K18</f>
        <v/>
      </c>
      <c r="M18" s="273" t="n"/>
      <c r="N18" s="623" t="n"/>
      <c r="O18" s="198" t="n"/>
      <c r="P18" s="198" t="n"/>
      <c r="Q18" s="198" t="n"/>
      <c r="R18" s="198" t="n"/>
      <c r="S18" s="198" t="n"/>
      <c r="T18" s="198" t="n"/>
      <c r="U18" s="198" t="n"/>
      <c r="V18" s="198" t="n"/>
      <c r="W18" s="198" t="n"/>
      <c r="X18" s="198" t="n"/>
      <c r="Y18" s="198" t="n"/>
      <c r="Z18" s="198" t="n"/>
      <c r="AA18" s="198" t="n"/>
      <c r="AB18" s="198" t="n"/>
      <c r="AC18" s="198" t="n"/>
      <c r="AD18" s="198" t="n"/>
      <c r="AE18" s="198" t="n"/>
      <c r="AF18" s="198" t="n"/>
      <c r="AG18" s="198" t="n"/>
      <c r="AH18" s="198" t="n"/>
    </row>
    <row r="19" ht="10.5" customHeight="1" s="726">
      <c r="A19" s="619" t="n"/>
      <c r="B19" s="157" t="n"/>
      <c r="C19" s="157" t="inlineStr">
        <is>
          <t>Off-line (see main budget)</t>
        </is>
      </c>
      <c r="D19" s="198" t="n"/>
      <c r="E19" s="198" t="n"/>
      <c r="F19" s="198" t="n"/>
      <c r="G19" s="278" t="n"/>
      <c r="H19" s="198" t="n"/>
      <c r="I19" s="273" t="n"/>
      <c r="J19" s="198" t="n"/>
      <c r="K19" s="622" t="n"/>
      <c r="L19" s="273" t="n"/>
      <c r="M19" s="273" t="n"/>
      <c r="N19" s="623" t="n"/>
      <c r="O19" s="198" t="n"/>
      <c r="P19" s="198" t="n"/>
      <c r="Q19" s="198" t="n"/>
      <c r="R19" s="198" t="n"/>
      <c r="S19" s="198" t="n"/>
      <c r="T19" s="198" t="n"/>
      <c r="U19" s="198" t="n"/>
      <c r="V19" s="198" t="n"/>
      <c r="W19" s="198" t="n"/>
      <c r="X19" s="198" t="n"/>
      <c r="Y19" s="198" t="n"/>
      <c r="Z19" s="198" t="n"/>
      <c r="AA19" s="198" t="n"/>
      <c r="AB19" s="198" t="n"/>
      <c r="AC19" s="198" t="n"/>
      <c r="AD19" s="198" t="n"/>
      <c r="AE19" s="198" t="n"/>
      <c r="AF19" s="198" t="n"/>
      <c r="AG19" s="198" t="n"/>
      <c r="AH19" s="198" t="n"/>
    </row>
    <row r="20" ht="10.5" customHeight="1" s="726">
      <c r="A20" s="198" t="n"/>
      <c r="B20" s="198" t="n"/>
      <c r="C20" s="157" t="inlineStr">
        <is>
          <t>On-line Textless Master 16:9</t>
        </is>
      </c>
      <c r="D20" s="198" t="n"/>
      <c r="E20" s="198" t="n"/>
      <c r="F20" s="198" t="n"/>
      <c r="G20" s="278" t="n"/>
      <c r="H20" s="198" t="n"/>
      <c r="I20" s="273" t="n"/>
      <c r="J20" s="198" t="n"/>
      <c r="K20" s="622" t="n"/>
      <c r="L20" s="273" t="n"/>
      <c r="M20" s="273" t="n"/>
      <c r="N20" s="198" t="n"/>
      <c r="O20" s="198" t="n"/>
      <c r="P20" s="198" t="n"/>
      <c r="Q20" s="198" t="n"/>
      <c r="R20" s="198" t="n"/>
      <c r="S20" s="198" t="n"/>
      <c r="T20" s="198" t="n"/>
      <c r="U20" s="198" t="n"/>
      <c r="V20" s="198" t="n"/>
      <c r="W20" s="198" t="n"/>
      <c r="X20" s="198" t="n"/>
      <c r="Y20" s="198" t="n"/>
      <c r="Z20" s="198" t="n"/>
      <c r="AA20" s="198" t="n"/>
      <c r="AB20" s="198" t="n"/>
      <c r="AC20" s="198" t="n"/>
      <c r="AD20" s="198" t="n"/>
      <c r="AE20" s="198" t="n"/>
      <c r="AF20" s="198" t="n"/>
      <c r="AG20" s="198" t="n"/>
      <c r="AH20" s="198" t="n"/>
    </row>
    <row r="21" ht="10.5" customHeight="1" s="726">
      <c r="A21" s="198" t="n"/>
      <c r="B21" s="198" t="n"/>
      <c r="C21" s="157" t="n"/>
      <c r="D21" s="198" t="inlineStr">
        <is>
          <t>Digital Effects</t>
        </is>
      </c>
      <c r="E21" s="198" t="n"/>
      <c r="F21" s="198" t="inlineStr">
        <is>
          <t>p.hr</t>
        </is>
      </c>
      <c r="G21" s="278" t="n"/>
      <c r="H21" s="198" t="n"/>
      <c r="I21" s="273">
        <f>G21*E21</f>
        <v/>
      </c>
      <c r="J21" s="198" t="n"/>
      <c r="K21" s="622">
        <f>-I21*K$9</f>
        <v/>
      </c>
      <c r="L21" s="273">
        <f>I21+K21</f>
        <v/>
      </c>
      <c r="M21" s="273" t="n"/>
      <c r="N21" s="198" t="n"/>
      <c r="O21" s="198" t="n"/>
      <c r="P21" s="198" t="n"/>
      <c r="Q21" s="198" t="n"/>
      <c r="R21" s="198" t="n"/>
      <c r="S21" s="198" t="n"/>
      <c r="T21" s="198" t="n"/>
      <c r="U21" s="198" t="n"/>
      <c r="V21" s="198" t="n"/>
      <c r="W21" s="198" t="n"/>
      <c r="X21" s="198" t="n"/>
      <c r="Y21" s="198" t="n"/>
      <c r="Z21" s="198" t="n"/>
      <c r="AA21" s="198" t="n"/>
      <c r="AB21" s="198" t="n"/>
      <c r="AC21" s="198" t="n"/>
      <c r="AD21" s="198" t="n"/>
      <c r="AE21" s="198" t="n"/>
      <c r="AF21" s="198" t="n"/>
      <c r="AG21" s="198" t="n"/>
      <c r="AH21" s="198" t="n"/>
    </row>
    <row r="22" ht="10.5" customHeight="1" s="726">
      <c r="A22" s="198" t="n"/>
      <c r="B22" s="198" t="n"/>
      <c r="C22" s="157" t="n"/>
      <c r="D22" s="198" t="inlineStr">
        <is>
          <t>Character Generator</t>
        </is>
      </c>
      <c r="E22" s="198" t="n"/>
      <c r="F22" s="198" t="inlineStr">
        <is>
          <t>p.hr</t>
        </is>
      </c>
      <c r="G22" s="278" t="n"/>
      <c r="H22" s="198" t="n"/>
      <c r="I22" s="273">
        <f>G22*E22</f>
        <v/>
      </c>
      <c r="J22" s="198" t="n"/>
      <c r="K22" s="622">
        <f>-I22*K$9</f>
        <v/>
      </c>
      <c r="L22" s="273">
        <f>I22+K22</f>
        <v/>
      </c>
      <c r="M22" s="273" t="n"/>
      <c r="N22" s="198" t="n"/>
      <c r="O22" s="198" t="n"/>
      <c r="P22" s="198" t="n"/>
      <c r="Q22" s="198" t="n"/>
      <c r="R22" s="198" t="n"/>
      <c r="S22" s="198" t="n"/>
      <c r="T22" s="198" t="n"/>
      <c r="U22" s="198" t="n"/>
      <c r="V22" s="198" t="n"/>
      <c r="W22" s="198" t="n"/>
      <c r="X22" s="198" t="n"/>
      <c r="Y22" s="198" t="n"/>
      <c r="Z22" s="198" t="n"/>
      <c r="AA22" s="198" t="n"/>
      <c r="AB22" s="198" t="n"/>
      <c r="AC22" s="198" t="n"/>
      <c r="AD22" s="198" t="n"/>
      <c r="AE22" s="198" t="n"/>
      <c r="AF22" s="198" t="n"/>
      <c r="AG22" s="198" t="n"/>
      <c r="AH22" s="198" t="n"/>
    </row>
    <row r="23" ht="10.5" customHeight="1" s="726">
      <c r="A23" s="198" t="n"/>
      <c r="B23" s="198" t="n"/>
      <c r="C23" s="157" t="n"/>
      <c r="D23" s="198" t="inlineStr">
        <is>
          <t>Paint Box</t>
        </is>
      </c>
      <c r="E23" s="198" t="n"/>
      <c r="F23" s="198" t="inlineStr">
        <is>
          <t>p.hr</t>
        </is>
      </c>
      <c r="G23" s="278" t="n"/>
      <c r="H23" s="198" t="n"/>
      <c r="I23" s="273">
        <f>G23*E23</f>
        <v/>
      </c>
      <c r="J23" s="198" t="n"/>
      <c r="K23" s="622">
        <f>-I23*K$9</f>
        <v/>
      </c>
      <c r="L23" s="273">
        <f>I23+K23</f>
        <v/>
      </c>
      <c r="M23" s="273" t="n"/>
      <c r="N23" s="198" t="n"/>
      <c r="O23" s="198" t="n"/>
      <c r="P23" s="198" t="n"/>
      <c r="Q23" s="198" t="n"/>
      <c r="R23" s="198" t="n"/>
      <c r="S23" s="198" t="n"/>
      <c r="T23" s="198" t="n"/>
      <c r="U23" s="198" t="n"/>
      <c r="V23" s="198" t="n"/>
      <c r="W23" s="198" t="n"/>
      <c r="X23" s="198" t="n"/>
      <c r="Y23" s="198" t="n"/>
      <c r="Z23" s="198" t="n"/>
      <c r="AA23" s="198" t="n"/>
      <c r="AB23" s="198" t="n"/>
      <c r="AC23" s="198" t="n"/>
      <c r="AD23" s="198" t="n"/>
      <c r="AE23" s="198" t="n"/>
      <c r="AF23" s="198" t="n"/>
      <c r="AG23" s="198" t="n"/>
      <c r="AH23" s="198" t="n"/>
    </row>
    <row r="24" ht="10.5" customHeight="1" s="726">
      <c r="A24" s="198" t="n"/>
      <c r="B24" s="198" t="n"/>
      <c r="C24" s="157" t="n"/>
      <c r="D24" s="198" t="inlineStr">
        <is>
          <t>Conform Textless Master</t>
        </is>
      </c>
      <c r="E24" s="198" t="n"/>
      <c r="F24" s="198" t="inlineStr">
        <is>
          <t>p.hr</t>
        </is>
      </c>
      <c r="G24" s="278" t="n"/>
      <c r="H24" s="198" t="n"/>
      <c r="I24" s="273">
        <f>G24*E24</f>
        <v/>
      </c>
      <c r="J24" s="198" t="n"/>
      <c r="K24" s="622">
        <f>-I24*K$9</f>
        <v/>
      </c>
      <c r="L24" s="273">
        <f>I24+K24</f>
        <v/>
      </c>
      <c r="M24" s="273" t="n"/>
      <c r="N24" s="198" t="n"/>
      <c r="O24" s="198" t="n"/>
      <c r="P24" s="198" t="n"/>
      <c r="Q24" s="198" t="n"/>
      <c r="R24" s="198" t="n"/>
      <c r="S24" s="198" t="n"/>
      <c r="T24" s="198" t="n"/>
      <c r="U24" s="198" t="n"/>
      <c r="V24" s="198" t="n"/>
      <c r="W24" s="198" t="n"/>
      <c r="X24" s="198" t="n"/>
      <c r="Y24" s="198" t="n"/>
      <c r="Z24" s="198" t="n"/>
      <c r="AA24" s="198" t="n"/>
      <c r="AB24" s="198" t="n"/>
      <c r="AC24" s="198" t="n"/>
      <c r="AD24" s="198" t="n"/>
      <c r="AE24" s="198" t="n"/>
      <c r="AF24" s="198" t="n"/>
      <c r="AG24" s="198" t="n"/>
      <c r="AH24" s="198" t="n"/>
    </row>
    <row r="25" ht="10.5" customHeight="1" s="726">
      <c r="A25" s="198" t="n"/>
      <c r="B25" s="198" t="n"/>
      <c r="C25" s="157" t="n"/>
      <c r="D25" s="198" t="inlineStr">
        <is>
          <t>Testless Master stock</t>
        </is>
      </c>
      <c r="E25" s="273" t="n"/>
      <c r="F25" s="198" t="inlineStr">
        <is>
          <t>p.tape</t>
        </is>
      </c>
      <c r="G25" s="278" t="n"/>
      <c r="H25" s="198" t="n"/>
      <c r="I25" s="273">
        <f>G25*E25</f>
        <v/>
      </c>
      <c r="J25" s="198" t="n"/>
      <c r="K25" s="622">
        <f>-I25*K$9</f>
        <v/>
      </c>
      <c r="L25" s="273">
        <f>I25+K25</f>
        <v/>
      </c>
      <c r="M25" s="273" t="n"/>
      <c r="N25" s="198" t="n"/>
      <c r="O25" s="198" t="n"/>
      <c r="P25" s="198" t="n"/>
      <c r="Q25" s="198" t="n"/>
      <c r="R25" s="198" t="n"/>
      <c r="S25" s="198" t="n"/>
      <c r="T25" s="198" t="n"/>
      <c r="U25" s="198" t="n"/>
      <c r="V25" s="198" t="n"/>
      <c r="W25" s="198" t="n"/>
      <c r="X25" s="198" t="n"/>
      <c r="Y25" s="198" t="n"/>
      <c r="Z25" s="198" t="n"/>
      <c r="AA25" s="198" t="n"/>
      <c r="AB25" s="198" t="n"/>
      <c r="AC25" s="198" t="n"/>
      <c r="AD25" s="198" t="n"/>
      <c r="AE25" s="198" t="n"/>
      <c r="AF25" s="198" t="n"/>
      <c r="AG25" s="198" t="n"/>
      <c r="AH25" s="198" t="n"/>
    </row>
    <row r="26" ht="10.5" customHeight="1" s="726">
      <c r="A26" s="198" t="n"/>
      <c r="B26" s="198" t="n"/>
      <c r="C26" s="157" t="inlineStr">
        <is>
          <t>Colour Correction</t>
        </is>
      </c>
      <c r="D26" s="198" t="n"/>
      <c r="E26" s="198" t="n"/>
      <c r="F26" s="198" t="n"/>
      <c r="G26" s="278" t="n"/>
      <c r="H26" s="198" t="n"/>
      <c r="I26" s="273" t="n"/>
      <c r="J26" s="198" t="n"/>
      <c r="K26" s="622" t="n"/>
      <c r="L26" s="273" t="n"/>
      <c r="M26" s="273" t="n"/>
      <c r="N26" s="198" t="n"/>
      <c r="O26" s="198" t="n"/>
      <c r="P26" s="198" t="n"/>
      <c r="Q26" s="198" t="n"/>
      <c r="R26" s="198" t="n"/>
      <c r="S26" s="198" t="n"/>
      <c r="T26" s="198" t="n"/>
      <c r="U26" s="198" t="n"/>
      <c r="V26" s="198" t="n"/>
      <c r="W26" s="198" t="n"/>
      <c r="X26" s="198" t="n"/>
      <c r="Y26" s="198" t="n"/>
      <c r="Z26" s="198" t="n"/>
      <c r="AA26" s="198" t="n"/>
      <c r="AB26" s="198" t="n"/>
      <c r="AC26" s="198" t="n"/>
      <c r="AD26" s="198" t="n"/>
      <c r="AE26" s="198" t="n"/>
      <c r="AF26" s="198" t="n"/>
      <c r="AG26" s="198" t="n"/>
      <c r="AH26" s="198" t="n"/>
    </row>
    <row r="27" ht="10.5" customHeight="1" s="726">
      <c r="A27" s="198" t="n"/>
      <c r="B27" s="198" t="n"/>
      <c r="C27" s="157" t="n"/>
      <c r="D27" s="198" t="inlineStr">
        <is>
          <t>Tape to Tape</t>
        </is>
      </c>
      <c r="E27" s="198" t="n"/>
      <c r="F27" s="198" t="inlineStr">
        <is>
          <t>p.hr</t>
        </is>
      </c>
      <c r="G27" s="278" t="n"/>
      <c r="H27" s="198" t="n"/>
      <c r="I27" s="273">
        <f>G27*E27</f>
        <v/>
      </c>
      <c r="J27" s="198" t="n"/>
      <c r="K27" s="622">
        <f>-I27*K$9</f>
        <v/>
      </c>
      <c r="L27" s="273">
        <f>I27+K27</f>
        <v/>
      </c>
      <c r="M27" s="273" t="n"/>
      <c r="N27" s="198" t="n"/>
      <c r="O27" s="198" t="n"/>
      <c r="P27" s="198" t="n"/>
      <c r="Q27" s="198" t="n"/>
      <c r="R27" s="198" t="n"/>
      <c r="S27" s="198" t="n"/>
      <c r="T27" s="198" t="n"/>
      <c r="U27" s="198" t="n"/>
      <c r="V27" s="198" t="n"/>
      <c r="W27" s="198" t="n"/>
      <c r="X27" s="198" t="n"/>
      <c r="Y27" s="198" t="n"/>
      <c r="Z27" s="198" t="n"/>
      <c r="AA27" s="198" t="n"/>
      <c r="AB27" s="198" t="n"/>
      <c r="AC27" s="198" t="n"/>
      <c r="AD27" s="198" t="n"/>
      <c r="AE27" s="198" t="n"/>
      <c r="AF27" s="198" t="n"/>
      <c r="AG27" s="198" t="n"/>
      <c r="AH27" s="198" t="n"/>
    </row>
    <row r="28" ht="10.5" customHeight="1" s="726">
      <c r="A28" s="198" t="n"/>
      <c r="B28" s="198" t="n"/>
      <c r="C28" s="157" t="n"/>
      <c r="D28" s="198" t="inlineStr">
        <is>
          <t>Transfer to Graded Master 16:9</t>
        </is>
      </c>
      <c r="E28" s="198" t="n">
        <v>200</v>
      </c>
      <c r="F28" s="198" t="inlineStr">
        <is>
          <t>p.hr</t>
        </is>
      </c>
      <c r="G28" s="624" t="n">
        <v>1.5</v>
      </c>
      <c r="H28" s="198" t="n"/>
      <c r="I28" s="273">
        <f>G28*E28</f>
        <v/>
      </c>
      <c r="J28" s="198" t="n"/>
      <c r="K28" s="622">
        <f>-I28*K$9</f>
        <v/>
      </c>
      <c r="L28" s="273">
        <f>I28+K28</f>
        <v/>
      </c>
      <c r="M28" s="273" t="n"/>
      <c r="N28" s="198" t="n"/>
      <c r="O28" s="198" t="n"/>
      <c r="P28" s="198" t="n"/>
      <c r="Q28" s="198" t="n"/>
      <c r="R28" s="198" t="n"/>
      <c r="S28" s="198" t="n"/>
      <c r="T28" s="198" t="n"/>
      <c r="U28" s="198" t="n"/>
      <c r="V28" s="198" t="n"/>
      <c r="W28" s="198" t="n"/>
      <c r="X28" s="198" t="n"/>
      <c r="Y28" s="198" t="n"/>
      <c r="Z28" s="198" t="n"/>
      <c r="AA28" s="198" t="n"/>
      <c r="AB28" s="198" t="n"/>
      <c r="AC28" s="198" t="n"/>
      <c r="AD28" s="198" t="n"/>
      <c r="AE28" s="198" t="n"/>
      <c r="AF28" s="198" t="n"/>
      <c r="AG28" s="198" t="n"/>
      <c r="AH28" s="198" t="n"/>
    </row>
    <row r="29" ht="10.5" customHeight="1" s="726">
      <c r="A29" s="198" t="n"/>
      <c r="B29" s="198" t="n"/>
      <c r="C29" s="157" t="n"/>
      <c r="D29" s="198" t="inlineStr">
        <is>
          <t>Transfer to Graded Master 4:3 pan&amp;scan</t>
        </is>
      </c>
      <c r="E29" s="198" t="n"/>
      <c r="F29" s="198" t="inlineStr">
        <is>
          <t>p.hr</t>
        </is>
      </c>
      <c r="G29" s="278" t="n"/>
      <c r="H29" s="198" t="n"/>
      <c r="I29" s="273">
        <f>G29*E29</f>
        <v/>
      </c>
      <c r="J29" s="198" t="n"/>
      <c r="K29" s="622">
        <f>-I29*K$9</f>
        <v/>
      </c>
      <c r="L29" s="273">
        <f>I29+K29</f>
        <v/>
      </c>
      <c r="M29" s="273" t="n"/>
      <c r="N29" s="198" t="n"/>
      <c r="O29" s="198" t="n"/>
      <c r="P29" s="198" t="n"/>
      <c r="Q29" s="198" t="n"/>
      <c r="R29" s="198" t="n"/>
      <c r="S29" s="198" t="n"/>
      <c r="T29" s="198" t="n"/>
      <c r="U29" s="198" t="n"/>
      <c r="V29" s="198" t="n"/>
      <c r="W29" s="198" t="n"/>
      <c r="X29" s="198" t="n"/>
      <c r="Y29" s="198" t="n"/>
      <c r="Z29" s="198" t="n"/>
      <c r="AA29" s="198" t="n"/>
      <c r="AB29" s="198" t="n"/>
      <c r="AC29" s="198" t="n"/>
      <c r="AD29" s="198" t="n"/>
      <c r="AE29" s="198" t="n"/>
      <c r="AF29" s="198" t="n"/>
      <c r="AG29" s="198" t="n"/>
      <c r="AH29" s="198" t="n"/>
    </row>
    <row r="30" ht="10.5" customHeight="1" s="726">
      <c r="A30" s="198" t="n"/>
      <c r="B30" s="198" t="n"/>
      <c r="C30" s="157" t="inlineStr">
        <is>
          <t>On-line Texted Master</t>
        </is>
      </c>
      <c r="D30" s="198" t="n"/>
      <c r="E30" s="198" t="n"/>
      <c r="F30" s="198" t="n"/>
      <c r="G30" s="278" t="n"/>
      <c r="H30" s="198" t="n"/>
      <c r="I30" s="273" t="n"/>
      <c r="J30" s="198" t="n"/>
      <c r="K30" s="622" t="n"/>
      <c r="L30" s="273" t="n"/>
      <c r="M30" s="273" t="n"/>
      <c r="N30" s="198" t="n"/>
      <c r="O30" s="198" t="n"/>
      <c r="P30" s="198" t="n"/>
      <c r="Q30" s="198" t="n"/>
      <c r="R30" s="198" t="n"/>
      <c r="S30" s="198" t="n"/>
      <c r="T30" s="198" t="n"/>
      <c r="U30" s="198" t="n"/>
      <c r="V30" s="198" t="n"/>
      <c r="W30" s="198" t="n"/>
      <c r="X30" s="198" t="n"/>
      <c r="Y30" s="198" t="n"/>
      <c r="Z30" s="198" t="n"/>
      <c r="AA30" s="198" t="n"/>
      <c r="AB30" s="198" t="n"/>
      <c r="AC30" s="198" t="n"/>
      <c r="AD30" s="198" t="n"/>
      <c r="AE30" s="198" t="n"/>
      <c r="AF30" s="198" t="n"/>
      <c r="AG30" s="198" t="n"/>
      <c r="AH30" s="198" t="n"/>
    </row>
    <row r="31" ht="10.5" customHeight="1" s="726">
      <c r="A31" s="198" t="n"/>
      <c r="B31" s="198" t="n"/>
      <c r="C31" s="157" t="n"/>
      <c r="D31" s="198" t="inlineStr">
        <is>
          <t>Titles</t>
        </is>
      </c>
      <c r="E31" s="198" t="n"/>
      <c r="F31" s="198" t="inlineStr">
        <is>
          <t>p.hr</t>
        </is>
      </c>
      <c r="G31" s="278" t="n"/>
      <c r="H31" s="198" t="n"/>
      <c r="I31" s="273">
        <f>G31*E31</f>
        <v/>
      </c>
      <c r="J31" s="198" t="n"/>
      <c r="K31" s="622">
        <f>-I31*K$9</f>
        <v/>
      </c>
      <c r="L31" s="273">
        <f>I31+K31</f>
        <v/>
      </c>
      <c r="M31" s="273" t="n"/>
      <c r="N31" s="198" t="n"/>
      <c r="O31" s="198" t="n"/>
      <c r="P31" s="198" t="n"/>
      <c r="Q31" s="198" t="n"/>
      <c r="R31" s="198" t="n"/>
      <c r="S31" s="198" t="n"/>
      <c r="T31" s="198" t="n"/>
      <c r="U31" s="198" t="n"/>
      <c r="V31" s="198" t="n"/>
      <c r="W31" s="198" t="n"/>
      <c r="X31" s="198" t="n"/>
      <c r="Y31" s="198" t="n"/>
      <c r="Z31" s="198" t="n"/>
      <c r="AA31" s="198" t="n"/>
      <c r="AB31" s="198" t="n"/>
      <c r="AC31" s="198" t="n"/>
      <c r="AD31" s="198" t="n"/>
      <c r="AE31" s="198" t="n"/>
      <c r="AF31" s="198" t="n"/>
      <c r="AG31" s="198" t="n"/>
      <c r="AH31" s="198" t="n"/>
    </row>
    <row r="32" ht="10.5" customHeight="1" s="726">
      <c r="A32" s="198" t="n"/>
      <c r="B32" s="198" t="n"/>
      <c r="C32" s="157" t="n"/>
      <c r="D32" s="198" t="inlineStr">
        <is>
          <t>Conform Texted Master 16:9</t>
        </is>
      </c>
      <c r="E32" s="198" t="n"/>
      <c r="F32" s="198" t="inlineStr">
        <is>
          <t>p.hr</t>
        </is>
      </c>
      <c r="G32" s="278" t="n"/>
      <c r="H32" s="198" t="n"/>
      <c r="I32" s="273" t="n"/>
      <c r="J32" s="198" t="n"/>
      <c r="K32" s="622" t="n"/>
      <c r="L32" s="273" t="n"/>
      <c r="M32" s="273" t="n"/>
      <c r="N32" s="198" t="n"/>
      <c r="O32" s="198" t="n"/>
      <c r="P32" s="198" t="n"/>
      <c r="Q32" s="198" t="n"/>
      <c r="R32" s="198" t="n"/>
      <c r="S32" s="198" t="n"/>
      <c r="T32" s="198" t="n"/>
      <c r="U32" s="198" t="n"/>
      <c r="V32" s="198" t="n"/>
      <c r="W32" s="198" t="n"/>
      <c r="X32" s="198" t="n"/>
      <c r="Y32" s="198" t="n"/>
      <c r="Z32" s="198" t="n"/>
      <c r="AA32" s="198" t="n"/>
      <c r="AB32" s="198" t="n"/>
      <c r="AC32" s="198" t="n"/>
      <c r="AD32" s="198" t="n"/>
      <c r="AE32" s="198" t="n"/>
      <c r="AF32" s="198" t="n"/>
      <c r="AG32" s="198" t="n"/>
      <c r="AH32" s="198" t="n"/>
    </row>
    <row r="33" ht="10.5" customHeight="1" s="726">
      <c r="A33" s="198" t="n"/>
      <c r="B33" s="198" t="n"/>
      <c r="C33" s="157" t="n"/>
      <c r="D33" s="198" t="inlineStr">
        <is>
          <t>Conform Texted Master 4:3</t>
        </is>
      </c>
      <c r="E33" s="198" t="n"/>
      <c r="F33" s="198" t="inlineStr">
        <is>
          <t>p.hr</t>
        </is>
      </c>
      <c r="G33" s="278" t="n"/>
      <c r="H33" s="198" t="n"/>
      <c r="I33" s="273">
        <f>G33*E33</f>
        <v/>
      </c>
      <c r="J33" s="198" t="n"/>
      <c r="K33" s="622">
        <f>-I33*K$9</f>
        <v/>
      </c>
      <c r="L33" s="273">
        <f>I33+K33</f>
        <v/>
      </c>
      <c r="M33" s="273" t="n"/>
      <c r="N33" s="198" t="n"/>
      <c r="O33" s="198" t="n"/>
      <c r="P33" s="198" t="n"/>
      <c r="Q33" s="198" t="n"/>
      <c r="R33" s="198" t="n"/>
      <c r="S33" s="198" t="n"/>
      <c r="T33" s="198" t="n"/>
      <c r="U33" s="198" t="n"/>
      <c r="V33" s="198" t="n"/>
      <c r="W33" s="198" t="n"/>
      <c r="X33" s="198" t="n"/>
      <c r="Y33" s="198" t="n"/>
      <c r="Z33" s="198" t="n"/>
      <c r="AA33" s="198" t="n"/>
      <c r="AB33" s="198" t="n"/>
      <c r="AC33" s="198" t="n"/>
      <c r="AD33" s="198" t="n"/>
      <c r="AE33" s="198" t="n"/>
      <c r="AF33" s="198" t="n"/>
      <c r="AG33" s="198" t="n"/>
      <c r="AH33" s="198" t="n"/>
    </row>
    <row r="34" ht="10.5" customHeight="1" s="726">
      <c r="A34" s="198" t="n"/>
      <c r="B34" s="198" t="n"/>
      <c r="C34" s="157" t="n"/>
      <c r="D34" s="198" t="inlineStr">
        <is>
          <t>Titled Master stock</t>
        </is>
      </c>
      <c r="E34" s="198" t="n"/>
      <c r="F34" s="198" t="inlineStr">
        <is>
          <t>p.tape</t>
        </is>
      </c>
      <c r="G34" s="278" t="n"/>
      <c r="H34" s="198" t="n"/>
      <c r="I34" s="273">
        <f>G34*E34</f>
        <v/>
      </c>
      <c r="J34" s="198" t="n"/>
      <c r="K34" s="622">
        <f>-I34*K$9</f>
        <v/>
      </c>
      <c r="L34" s="273">
        <f>I34+K34</f>
        <v/>
      </c>
      <c r="M34" s="273" t="n"/>
      <c r="N34" s="198" t="n"/>
      <c r="O34" s="198" t="n"/>
      <c r="P34" s="198" t="n"/>
      <c r="Q34" s="198" t="n"/>
      <c r="R34" s="198" t="n"/>
      <c r="S34" s="198" t="n"/>
      <c r="T34" s="198" t="n"/>
      <c r="U34" s="198" t="n"/>
      <c r="V34" s="198" t="n"/>
      <c r="W34" s="198" t="n"/>
      <c r="X34" s="198" t="n"/>
      <c r="Y34" s="198" t="n"/>
      <c r="Z34" s="198" t="n"/>
      <c r="AA34" s="198" t="n"/>
      <c r="AB34" s="198" t="n"/>
      <c r="AC34" s="198" t="n"/>
      <c r="AD34" s="198" t="n"/>
      <c r="AE34" s="198" t="n"/>
      <c r="AF34" s="198" t="n"/>
      <c r="AG34" s="198" t="n"/>
      <c r="AH34" s="198" t="n"/>
    </row>
    <row r="35" ht="10.5" customHeight="1" s="726">
      <c r="A35" s="198" t="n"/>
      <c r="B35" s="198" t="n"/>
      <c r="C35" s="157" t="n"/>
      <c r="D35" s="198" t="inlineStr">
        <is>
          <t>Dub for sound (inc stock)</t>
        </is>
      </c>
      <c r="E35" s="198" t="n"/>
      <c r="F35" s="198" t="inlineStr">
        <is>
          <t>p.tape</t>
        </is>
      </c>
      <c r="G35" s="278" t="n"/>
      <c r="H35" s="198" t="n"/>
      <c r="I35" s="273">
        <f>G35*E35</f>
        <v/>
      </c>
      <c r="J35" s="198" t="n"/>
      <c r="K35" s="622">
        <f>-I35*K$9</f>
        <v/>
      </c>
      <c r="L35" s="273">
        <f>I35+K35</f>
        <v/>
      </c>
      <c r="M35" s="273" t="n"/>
      <c r="N35" s="198" t="n"/>
      <c r="O35" s="198" t="n"/>
      <c r="P35" s="198" t="n"/>
      <c r="Q35" s="198" t="n"/>
      <c r="R35" s="198" t="n"/>
      <c r="S35" s="198" t="n"/>
      <c r="T35" s="198" t="n"/>
      <c r="U35" s="198" t="n"/>
      <c r="V35" s="198" t="n"/>
      <c r="W35" s="198" t="n"/>
      <c r="X35" s="198" t="n"/>
      <c r="Y35" s="198" t="n"/>
      <c r="Z35" s="198" t="n"/>
      <c r="AA35" s="198" t="n"/>
      <c r="AB35" s="198" t="n"/>
      <c r="AC35" s="198" t="n"/>
      <c r="AD35" s="198" t="n"/>
      <c r="AE35" s="198" t="n"/>
      <c r="AF35" s="198" t="n"/>
      <c r="AG35" s="198" t="n"/>
      <c r="AH35" s="198" t="n"/>
    </row>
    <row r="36" ht="10.5" customHeight="1" s="726">
      <c r="A36" s="198" t="n"/>
      <c r="B36" s="198" t="n"/>
      <c r="C36" s="157" t="inlineStr">
        <is>
          <t>Sound Editing &amp; Mix (refer main budget)</t>
        </is>
      </c>
      <c r="D36" s="198" t="n"/>
      <c r="E36" s="198" t="n"/>
      <c r="F36" s="198" t="n"/>
      <c r="G36" s="278" t="n"/>
      <c r="H36" s="198" t="n"/>
      <c r="I36" s="273" t="n"/>
      <c r="J36" s="198" t="n"/>
      <c r="K36" s="622" t="n"/>
      <c r="L36" s="273" t="n"/>
      <c r="M36" s="273" t="n"/>
      <c r="N36" s="198" t="n"/>
      <c r="O36" s="198" t="n"/>
      <c r="P36" s="198" t="n"/>
      <c r="Q36" s="198" t="n"/>
      <c r="R36" s="198" t="n"/>
      <c r="S36" s="198" t="n"/>
      <c r="T36" s="198" t="n"/>
      <c r="U36" s="198" t="n"/>
      <c r="V36" s="198" t="n"/>
      <c r="W36" s="198" t="n"/>
      <c r="X36" s="198" t="n"/>
      <c r="Y36" s="198" t="n"/>
      <c r="Z36" s="198" t="n"/>
      <c r="AA36" s="198" t="n"/>
      <c r="AB36" s="198" t="n"/>
      <c r="AC36" s="198" t="n"/>
      <c r="AD36" s="198" t="n"/>
      <c r="AE36" s="198" t="n"/>
      <c r="AF36" s="198" t="n"/>
      <c r="AG36" s="198" t="n"/>
      <c r="AH36" s="198" t="n"/>
    </row>
    <row r="37" ht="10.5" customHeight="1" s="726">
      <c r="A37" s="198" t="n"/>
      <c r="B37" s="198" t="n"/>
      <c r="C37" s="157" t="n"/>
      <c r="D37" s="198" t="inlineStr">
        <is>
          <t>Audio Layback Digital Master</t>
        </is>
      </c>
      <c r="E37" s="198" t="n">
        <v>300</v>
      </c>
      <c r="F37" s="198" t="inlineStr">
        <is>
          <t>p.hr</t>
        </is>
      </c>
      <c r="G37" s="624" t="n">
        <v>1.5</v>
      </c>
      <c r="H37" s="198" t="n"/>
      <c r="I37" s="273">
        <f>G37*E37</f>
        <v/>
      </c>
      <c r="J37" s="198" t="n"/>
      <c r="K37" s="622">
        <f>-I37*K$9</f>
        <v/>
      </c>
      <c r="L37" s="273">
        <f>I37+K37</f>
        <v/>
      </c>
      <c r="M37" s="273" t="n"/>
      <c r="N37" s="198" t="n"/>
      <c r="O37" s="198" t="n"/>
      <c r="P37" s="198" t="n"/>
      <c r="Q37" s="198" t="n"/>
      <c r="R37" s="198" t="n"/>
      <c r="S37" s="198" t="n"/>
      <c r="T37" s="198" t="n"/>
      <c r="U37" s="198" t="n"/>
      <c r="V37" s="198" t="n"/>
      <c r="W37" s="198" t="n"/>
      <c r="X37" s="198" t="n"/>
      <c r="Y37" s="198" t="n"/>
      <c r="Z37" s="198" t="n"/>
      <c r="AA37" s="198" t="n"/>
      <c r="AB37" s="198" t="n"/>
      <c r="AC37" s="198" t="n"/>
      <c r="AD37" s="198" t="n"/>
      <c r="AE37" s="198" t="n"/>
      <c r="AF37" s="198" t="n"/>
      <c r="AG37" s="198" t="n"/>
      <c r="AH37" s="198" t="n"/>
    </row>
    <row r="38" ht="10.5" customHeight="1" s="726">
      <c r="A38" s="198" t="n"/>
      <c r="B38" s="198" t="n"/>
      <c r="C38" s="157" t="n"/>
      <c r="D38" s="198" t="inlineStr">
        <is>
          <t>Dolby 5.1 encoding</t>
        </is>
      </c>
      <c r="E38" s="198" t="n"/>
      <c r="F38" s="198" t="inlineStr">
        <is>
          <t>p.hr</t>
        </is>
      </c>
      <c r="G38" s="278" t="n"/>
      <c r="H38" s="198" t="n"/>
      <c r="I38" s="273">
        <f>G38*E38</f>
        <v/>
      </c>
      <c r="J38" s="198" t="n"/>
      <c r="K38" s="622">
        <f>-I38*K$9</f>
        <v/>
      </c>
      <c r="L38" s="273">
        <f>I38+K38</f>
        <v/>
      </c>
      <c r="M38" s="273" t="n"/>
      <c r="N38" s="198" t="n"/>
      <c r="O38" s="198" t="n"/>
      <c r="P38" s="198" t="n"/>
      <c r="Q38" s="198" t="n"/>
      <c r="R38" s="198" t="n"/>
      <c r="S38" s="198" t="n"/>
      <c r="T38" s="198" t="n"/>
      <c r="U38" s="198" t="n"/>
      <c r="V38" s="198" t="n"/>
      <c r="W38" s="198" t="n"/>
      <c r="X38" s="198" t="n"/>
      <c r="Y38" s="198" t="n"/>
      <c r="Z38" s="198" t="n"/>
      <c r="AA38" s="198" t="n"/>
      <c r="AB38" s="198" t="n"/>
      <c r="AC38" s="198" t="n"/>
      <c r="AD38" s="198" t="n"/>
      <c r="AE38" s="198" t="n"/>
      <c r="AF38" s="198" t="n"/>
      <c r="AG38" s="198" t="n"/>
      <c r="AH38" s="198" t="n"/>
    </row>
    <row r="39" ht="10.5" customHeight="1" s="726">
      <c r="A39" s="198" t="n"/>
      <c r="B39" s="198" t="n"/>
      <c r="C39" s="157" t="inlineStr">
        <is>
          <t>Technical check</t>
        </is>
      </c>
      <c r="D39" s="198" t="n"/>
      <c r="E39" s="198" t="n"/>
      <c r="F39" s="198" t="n"/>
      <c r="G39" s="278" t="n"/>
      <c r="H39" s="198" t="n"/>
      <c r="I39" s="273" t="n"/>
      <c r="J39" s="198" t="n"/>
      <c r="K39" s="622" t="n"/>
      <c r="L39" s="273" t="n"/>
      <c r="M39" s="273" t="n"/>
      <c r="N39" s="198" t="n"/>
      <c r="O39" s="198" t="n"/>
      <c r="P39" s="198" t="n"/>
      <c r="Q39" s="198" t="n"/>
      <c r="R39" s="198" t="n"/>
      <c r="S39" s="198" t="n"/>
      <c r="T39" s="198" t="n"/>
      <c r="U39" s="198" t="n"/>
      <c r="V39" s="198" t="n"/>
      <c r="W39" s="198" t="n"/>
      <c r="X39" s="198" t="n"/>
      <c r="Y39" s="198" t="n"/>
      <c r="Z39" s="198" t="n"/>
      <c r="AA39" s="198" t="n"/>
      <c r="AB39" s="198" t="n"/>
      <c r="AC39" s="198" t="n"/>
      <c r="AD39" s="198" t="n"/>
      <c r="AE39" s="198" t="n"/>
      <c r="AF39" s="198" t="n"/>
      <c r="AG39" s="198" t="n"/>
      <c r="AH39" s="198" t="n"/>
    </row>
    <row r="40" ht="10.5" customHeight="1" s="726">
      <c r="A40" s="198" t="n"/>
      <c r="B40" s="198" t="n"/>
      <c r="C40" s="157" t="n"/>
      <c r="D40" s="198" t="inlineStr">
        <is>
          <t>Master 16:9</t>
        </is>
      </c>
      <c r="E40" s="198" t="n"/>
      <c r="F40" s="198" t="inlineStr">
        <is>
          <t>p.hr</t>
        </is>
      </c>
      <c r="G40" s="278" t="n"/>
      <c r="H40" s="198" t="n"/>
      <c r="I40" s="273">
        <f>G40*E40</f>
        <v/>
      </c>
      <c r="J40" s="198" t="n"/>
      <c r="K40" s="622">
        <f>-I40*K$9</f>
        <v/>
      </c>
      <c r="L40" s="273">
        <f>I40+K40</f>
        <v/>
      </c>
      <c r="M40" s="273" t="n"/>
      <c r="N40" s="198" t="n"/>
      <c r="O40" s="198" t="n"/>
      <c r="P40" s="198" t="n"/>
      <c r="Q40" s="198" t="n"/>
      <c r="R40" s="198" t="n"/>
      <c r="S40" s="198" t="n"/>
      <c r="T40" s="198" t="n"/>
      <c r="U40" s="198" t="n"/>
      <c r="V40" s="198" t="n"/>
      <c r="W40" s="198" t="n"/>
      <c r="X40" s="198" t="n"/>
      <c r="Y40" s="198" t="n"/>
      <c r="Z40" s="198" t="n"/>
      <c r="AA40" s="198" t="n"/>
      <c r="AB40" s="198" t="n"/>
      <c r="AC40" s="198" t="n"/>
      <c r="AD40" s="198" t="n"/>
      <c r="AE40" s="198" t="n"/>
      <c r="AF40" s="198" t="n"/>
      <c r="AG40" s="198" t="n"/>
      <c r="AH40" s="198" t="n"/>
    </row>
    <row r="41" ht="10.5" customHeight="1" s="726">
      <c r="A41" s="198" t="n"/>
      <c r="B41" s="198" t="n"/>
      <c r="C41" s="157" t="n"/>
      <c r="D41" s="198" t="inlineStr">
        <is>
          <t>Master 4:3</t>
        </is>
      </c>
      <c r="E41" s="198" t="n"/>
      <c r="F41" s="198" t="inlineStr">
        <is>
          <t>p.hr</t>
        </is>
      </c>
      <c r="G41" s="278" t="n"/>
      <c r="H41" s="198" t="n"/>
      <c r="I41" s="273">
        <f>G41*E41</f>
        <v/>
      </c>
      <c r="J41" s="198" t="n"/>
      <c r="K41" s="622">
        <f>-I41*K$9</f>
        <v/>
      </c>
      <c r="L41" s="273">
        <f>I41+K41</f>
        <v/>
      </c>
      <c r="M41" s="273" t="n"/>
      <c r="N41" s="198" t="n"/>
      <c r="O41" s="198" t="n"/>
      <c r="P41" s="198" t="n"/>
      <c r="Q41" s="198" t="n"/>
      <c r="R41" s="198" t="n"/>
      <c r="S41" s="198" t="n"/>
      <c r="T41" s="198" t="n"/>
      <c r="U41" s="198" t="n"/>
      <c r="V41" s="198" t="n"/>
      <c r="W41" s="198" t="n"/>
      <c r="X41" s="198" t="n"/>
      <c r="Y41" s="198" t="n"/>
      <c r="Z41" s="198" t="n"/>
      <c r="AA41" s="198" t="n"/>
      <c r="AB41" s="198" t="n"/>
      <c r="AC41" s="198" t="n"/>
      <c r="AD41" s="198" t="n"/>
      <c r="AE41" s="198" t="n"/>
      <c r="AF41" s="198" t="n"/>
      <c r="AG41" s="198" t="n"/>
      <c r="AH41" s="198" t="n"/>
    </row>
    <row r="42" ht="10.5" customHeight="1" s="726">
      <c r="A42" s="198" t="n"/>
      <c r="B42" s="198" t="n"/>
      <c r="C42" s="157" t="n"/>
      <c r="D42" s="198" t="inlineStr">
        <is>
          <t>Master NTSC 16:9</t>
        </is>
      </c>
      <c r="E42" s="198" t="n"/>
      <c r="F42" s="198" t="inlineStr">
        <is>
          <t>p.hr</t>
        </is>
      </c>
      <c r="G42" s="278" t="n"/>
      <c r="H42" s="198" t="n"/>
      <c r="I42" s="273">
        <f>G42*E42</f>
        <v/>
      </c>
      <c r="J42" s="198" t="n"/>
      <c r="K42" s="622">
        <f>-I42*K$9</f>
        <v/>
      </c>
      <c r="L42" s="273">
        <f>I42+K42</f>
        <v/>
      </c>
      <c r="M42" s="273" t="n"/>
      <c r="N42" s="198" t="n"/>
      <c r="O42" s="198" t="n"/>
      <c r="P42" s="198" t="n"/>
      <c r="Q42" s="198" t="n"/>
      <c r="R42" s="198" t="n"/>
      <c r="S42" s="198" t="n"/>
      <c r="T42" s="198" t="n"/>
      <c r="U42" s="198" t="n"/>
      <c r="V42" s="198" t="n"/>
      <c r="W42" s="198" t="n"/>
      <c r="X42" s="198" t="n"/>
      <c r="Y42" s="198" t="n"/>
      <c r="Z42" s="198" t="n"/>
      <c r="AA42" s="198" t="n"/>
      <c r="AB42" s="198" t="n"/>
      <c r="AC42" s="198" t="n"/>
      <c r="AD42" s="198" t="n"/>
      <c r="AE42" s="198" t="n"/>
      <c r="AF42" s="198" t="n"/>
      <c r="AG42" s="198" t="n"/>
      <c r="AH42" s="198" t="n"/>
    </row>
    <row r="43" ht="10.5" customHeight="1" s="726">
      <c r="A43" s="198" t="n"/>
      <c r="B43" s="198" t="n"/>
      <c r="C43" s="157" t="n"/>
      <c r="D43" s="198" t="inlineStr">
        <is>
          <t>Master NTSC 4:3</t>
        </is>
      </c>
      <c r="E43" s="198" t="n"/>
      <c r="F43" s="198" t="inlineStr">
        <is>
          <t>p.hr</t>
        </is>
      </c>
      <c r="G43" s="278" t="n"/>
      <c r="H43" s="198" t="n"/>
      <c r="I43" s="273">
        <f>G43*E43</f>
        <v/>
      </c>
      <c r="J43" s="198" t="n"/>
      <c r="K43" s="622">
        <f>-I43*K$9</f>
        <v/>
      </c>
      <c r="L43" s="273">
        <f>I43+K43</f>
        <v/>
      </c>
      <c r="M43" s="273" t="n"/>
      <c r="N43" s="198" t="n"/>
      <c r="O43" s="198" t="n"/>
      <c r="P43" s="198" t="n"/>
      <c r="Q43" s="198" t="n"/>
      <c r="R43" s="198" t="n"/>
      <c r="S43" s="198" t="n"/>
      <c r="T43" s="198" t="n"/>
      <c r="U43" s="198" t="n"/>
      <c r="V43" s="198" t="n"/>
      <c r="W43" s="198" t="n"/>
      <c r="X43" s="198" t="n"/>
      <c r="Y43" s="198" t="n"/>
      <c r="Z43" s="198" t="n"/>
      <c r="AA43" s="198" t="n"/>
      <c r="AB43" s="198" t="n"/>
      <c r="AC43" s="198" t="n"/>
      <c r="AD43" s="198" t="n"/>
      <c r="AE43" s="198" t="n"/>
      <c r="AF43" s="198" t="n"/>
      <c r="AG43" s="198" t="n"/>
      <c r="AH43" s="198" t="n"/>
    </row>
    <row r="44" ht="10.5" customHeight="1" s="726">
      <c r="A44" s="198" t="n"/>
      <c r="B44" s="198" t="n"/>
      <c r="C44" s="157" t="inlineStr">
        <is>
          <t>Dubbing</t>
        </is>
      </c>
      <c r="D44" s="198" t="n"/>
      <c r="E44" s="198" t="n"/>
      <c r="F44" s="198" t="n"/>
      <c r="G44" s="278" t="n"/>
      <c r="H44" s="198" t="n"/>
      <c r="I44" s="273" t="n"/>
      <c r="J44" s="198" t="n"/>
      <c r="K44" s="622" t="n"/>
      <c r="L44" s="273" t="n"/>
      <c r="M44" s="273" t="n"/>
      <c r="N44" s="198" t="n"/>
      <c r="O44" s="198" t="n"/>
      <c r="P44" s="198" t="n"/>
      <c r="Q44" s="198" t="n"/>
      <c r="R44" s="198" t="n"/>
      <c r="S44" s="198" t="n"/>
      <c r="T44" s="198" t="n"/>
      <c r="U44" s="198" t="n"/>
      <c r="V44" s="198" t="n"/>
      <c r="W44" s="198" t="n"/>
      <c r="X44" s="198" t="n"/>
      <c r="Y44" s="198" t="n"/>
      <c r="Z44" s="198" t="n"/>
      <c r="AA44" s="198" t="n"/>
      <c r="AB44" s="198" t="n"/>
      <c r="AC44" s="198" t="n"/>
      <c r="AD44" s="198" t="n"/>
      <c r="AE44" s="198" t="n"/>
      <c r="AF44" s="198" t="n"/>
      <c r="AG44" s="198" t="n"/>
      <c r="AH44" s="198" t="n"/>
    </row>
    <row r="45" ht="10.5" customHeight="1" s="726">
      <c r="A45" s="198" t="n"/>
      <c r="B45" s="198" t="n"/>
      <c r="C45" s="157" t="n"/>
      <c r="D45" s="198" t="inlineStr">
        <is>
          <t>Release Dubs</t>
        </is>
      </c>
      <c r="E45" s="198" t="n"/>
      <c r="F45" s="198" t="inlineStr">
        <is>
          <t>p.hr</t>
        </is>
      </c>
      <c r="G45" s="278" t="n"/>
      <c r="H45" s="198" t="n"/>
      <c r="I45" s="273">
        <f>G45*E45</f>
        <v/>
      </c>
      <c r="J45" s="198" t="n"/>
      <c r="K45" s="622">
        <f>-I45*K$9</f>
        <v/>
      </c>
      <c r="L45" s="273">
        <f>I45+K45</f>
        <v/>
      </c>
      <c r="M45" s="273" t="n"/>
      <c r="N45" s="198" t="n"/>
      <c r="O45" s="198" t="n"/>
      <c r="P45" s="198" t="n"/>
      <c r="Q45" s="198" t="n"/>
      <c r="R45" s="198" t="n"/>
      <c r="S45" s="198" t="n"/>
      <c r="T45" s="198" t="n"/>
      <c r="U45" s="198" t="n"/>
      <c r="V45" s="198" t="n"/>
      <c r="W45" s="198" t="n"/>
      <c r="X45" s="198" t="n"/>
      <c r="Y45" s="198" t="n"/>
      <c r="Z45" s="198" t="n"/>
      <c r="AA45" s="198" t="n"/>
      <c r="AB45" s="198" t="n"/>
      <c r="AC45" s="198" t="n"/>
      <c r="AD45" s="198" t="n"/>
      <c r="AE45" s="198" t="n"/>
      <c r="AF45" s="198" t="n"/>
      <c r="AG45" s="198" t="n"/>
      <c r="AH45" s="198" t="n"/>
    </row>
    <row r="46" ht="10.5" customHeight="1" s="726">
      <c r="A46" s="198" t="n"/>
      <c r="B46" s="198" t="n"/>
      <c r="C46" s="157" t="n"/>
      <c r="D46" s="198" t="inlineStr">
        <is>
          <t>Safety Masters</t>
        </is>
      </c>
      <c r="E46" s="198" t="n"/>
      <c r="F46" s="198" t="inlineStr">
        <is>
          <t>p.hr</t>
        </is>
      </c>
      <c r="G46" s="278" t="n"/>
      <c r="H46" s="198" t="n"/>
      <c r="I46" s="273">
        <f>G46*E46</f>
        <v/>
      </c>
      <c r="J46" s="198" t="n"/>
      <c r="K46" s="622">
        <f>-I46*K$9</f>
        <v/>
      </c>
      <c r="L46" s="273">
        <f>I46+K46</f>
        <v/>
      </c>
      <c r="M46" s="273" t="n"/>
      <c r="N46" s="198" t="n"/>
      <c r="O46" s="198" t="n"/>
      <c r="P46" s="198" t="n"/>
      <c r="Q46" s="198" t="n"/>
      <c r="R46" s="198" t="n"/>
      <c r="S46" s="198" t="n"/>
      <c r="T46" s="198" t="n"/>
      <c r="U46" s="198" t="n"/>
      <c r="V46" s="198" t="n"/>
      <c r="W46" s="198" t="n"/>
      <c r="X46" s="198" t="n"/>
      <c r="Y46" s="198" t="n"/>
      <c r="Z46" s="198" t="n"/>
      <c r="AA46" s="198" t="n"/>
      <c r="AB46" s="198" t="n"/>
      <c r="AC46" s="198" t="n"/>
      <c r="AD46" s="198" t="n"/>
      <c r="AE46" s="198" t="n"/>
      <c r="AF46" s="198" t="n"/>
      <c r="AG46" s="198" t="n"/>
      <c r="AH46" s="198" t="n"/>
    </row>
    <row r="47" ht="10.5" customHeight="1" s="726">
      <c r="A47" s="198" t="n"/>
      <c r="B47" s="198" t="n"/>
      <c r="C47" s="157" t="n"/>
      <c r="D47" s="198" t="inlineStr">
        <is>
          <t>Standards Conversion NTSC Master</t>
        </is>
      </c>
      <c r="E47" s="198" t="n"/>
      <c r="F47" s="198" t="inlineStr">
        <is>
          <t>p.hr</t>
        </is>
      </c>
      <c r="G47" s="278" t="n"/>
      <c r="H47" s="198" t="n"/>
      <c r="I47" s="273">
        <f>G47*E47</f>
        <v/>
      </c>
      <c r="J47" s="198" t="n"/>
      <c r="K47" s="622">
        <f>-I47*K$9</f>
        <v/>
      </c>
      <c r="L47" s="273">
        <f>I47+K47</f>
        <v/>
      </c>
      <c r="M47" s="273" t="n"/>
      <c r="N47" s="198" t="n"/>
      <c r="O47" s="198" t="n"/>
      <c r="P47" s="198" t="n"/>
      <c r="Q47" s="198" t="n"/>
      <c r="R47" s="198" t="n"/>
      <c r="S47" s="198" t="n"/>
      <c r="T47" s="198" t="n"/>
      <c r="U47" s="198" t="n"/>
      <c r="V47" s="198" t="n"/>
      <c r="W47" s="198" t="n"/>
      <c r="X47" s="198" t="n"/>
      <c r="Y47" s="198" t="n"/>
      <c r="Z47" s="198" t="n"/>
      <c r="AA47" s="198" t="n"/>
      <c r="AB47" s="198" t="n"/>
      <c r="AC47" s="198" t="n"/>
      <c r="AD47" s="198" t="n"/>
      <c r="AE47" s="198" t="n"/>
      <c r="AF47" s="198" t="n"/>
      <c r="AG47" s="198" t="n"/>
      <c r="AH47" s="198" t="n"/>
    </row>
    <row r="48" ht="10.5" customHeight="1" s="726">
      <c r="A48" s="198" t="n"/>
      <c r="B48" s="198" t="n"/>
      <c r="C48" s="157" t="n"/>
      <c r="D48" s="198" t="inlineStr">
        <is>
          <t>Sub-Master</t>
        </is>
      </c>
      <c r="E48" s="198" t="n"/>
      <c r="F48" s="198" t="inlineStr">
        <is>
          <t>p.hr</t>
        </is>
      </c>
      <c r="G48" s="278" t="n"/>
      <c r="H48" s="198" t="n"/>
      <c r="I48" s="273">
        <f>G48*E48</f>
        <v/>
      </c>
      <c r="J48" s="198" t="n"/>
      <c r="K48" s="622">
        <f>-I48*K$9</f>
        <v/>
      </c>
      <c r="L48" s="273">
        <f>I48+K48</f>
        <v/>
      </c>
      <c r="M48" s="273" t="n"/>
      <c r="N48" s="198" t="n"/>
      <c r="O48" s="198" t="n"/>
      <c r="P48" s="198" t="n"/>
      <c r="Q48" s="198" t="n"/>
      <c r="R48" s="198" t="n"/>
      <c r="S48" s="198" t="n"/>
      <c r="T48" s="198" t="n"/>
      <c r="U48" s="198" t="n"/>
      <c r="V48" s="198" t="n"/>
      <c r="W48" s="198" t="n"/>
      <c r="X48" s="198" t="n"/>
      <c r="Y48" s="198" t="n"/>
      <c r="Z48" s="198" t="n"/>
      <c r="AA48" s="198" t="n"/>
      <c r="AB48" s="198" t="n"/>
      <c r="AC48" s="198" t="n"/>
      <c r="AD48" s="198" t="n"/>
      <c r="AE48" s="198" t="n"/>
      <c r="AF48" s="198" t="n"/>
      <c r="AG48" s="198" t="n"/>
      <c r="AH48" s="198" t="n"/>
    </row>
    <row r="49" ht="10.5" customHeight="1" s="726">
      <c r="A49" s="198" t="n"/>
      <c r="B49" s="198" t="n"/>
      <c r="C49" s="157" t="n"/>
      <c r="D49" s="198" t="inlineStr">
        <is>
          <t>VHS preview copies PAL</t>
        </is>
      </c>
      <c r="E49" s="198" t="n"/>
      <c r="F49" s="198" t="inlineStr">
        <is>
          <t>p.hr</t>
        </is>
      </c>
      <c r="G49" s="278" t="n"/>
      <c r="H49" s="198" t="n"/>
      <c r="I49" s="273">
        <f>G49*E49</f>
        <v/>
      </c>
      <c r="J49" s="198" t="n"/>
      <c r="K49" s="622">
        <f>-I49*K$9</f>
        <v/>
      </c>
      <c r="L49" s="273">
        <f>I49+K49</f>
        <v/>
      </c>
      <c r="M49" s="273" t="n"/>
      <c r="N49" s="198" t="n"/>
      <c r="O49" s="198" t="n"/>
      <c r="P49" s="198" t="n"/>
      <c r="Q49" s="198" t="n"/>
      <c r="R49" s="198" t="n"/>
      <c r="S49" s="198" t="n"/>
      <c r="T49" s="198" t="n"/>
      <c r="U49" s="198" t="n"/>
      <c r="V49" s="198" t="n"/>
      <c r="W49" s="198" t="n"/>
      <c r="X49" s="198" t="n"/>
      <c r="Y49" s="198" t="n"/>
      <c r="Z49" s="198" t="n"/>
      <c r="AA49" s="198" t="n"/>
      <c r="AB49" s="198" t="n"/>
      <c r="AC49" s="198" t="n"/>
      <c r="AD49" s="198" t="n"/>
      <c r="AE49" s="198" t="n"/>
      <c r="AF49" s="198" t="n"/>
      <c r="AG49" s="198" t="n"/>
      <c r="AH49" s="198" t="n"/>
    </row>
    <row r="50" ht="10.5" customHeight="1" s="726">
      <c r="A50" s="198" t="n"/>
      <c r="B50" s="198" t="n"/>
      <c r="C50" s="157" t="n"/>
      <c r="D50" s="198" t="inlineStr">
        <is>
          <t>VHS preview copies NTSC</t>
        </is>
      </c>
      <c r="E50" s="198" t="n"/>
      <c r="F50" s="198" t="inlineStr">
        <is>
          <t>p.hr</t>
        </is>
      </c>
      <c r="G50" s="278" t="n"/>
      <c r="H50" s="198" t="n"/>
      <c r="I50" s="273">
        <f>G50*E50</f>
        <v/>
      </c>
      <c r="J50" s="198" t="n"/>
      <c r="K50" s="622">
        <f>-I50*K$9</f>
        <v/>
      </c>
      <c r="L50" s="273">
        <f>I50+K50</f>
        <v/>
      </c>
      <c r="M50" s="273" t="n"/>
      <c r="N50" s="198" t="n"/>
      <c r="O50" s="198" t="n"/>
      <c r="P50" s="198" t="n"/>
      <c r="Q50" s="198" t="n"/>
      <c r="R50" s="198" t="n"/>
      <c r="S50" s="198" t="n"/>
      <c r="T50" s="198" t="n"/>
      <c r="U50" s="198" t="n"/>
      <c r="V50" s="198" t="n"/>
      <c r="W50" s="198" t="n"/>
      <c r="X50" s="198" t="n"/>
      <c r="Y50" s="198" t="n"/>
      <c r="Z50" s="198" t="n"/>
      <c r="AA50" s="198" t="n"/>
      <c r="AB50" s="198" t="n"/>
      <c r="AC50" s="198" t="n"/>
      <c r="AD50" s="198" t="n"/>
      <c r="AE50" s="198" t="n"/>
      <c r="AF50" s="198" t="n"/>
      <c r="AG50" s="198" t="n"/>
      <c r="AH50" s="198" t="n"/>
    </row>
    <row r="51" ht="10.5" customHeight="1" s="726">
      <c r="A51" s="198" t="n"/>
      <c r="B51" s="198" t="n"/>
      <c r="C51" s="157" t="n"/>
      <c r="D51" s="198" t="inlineStr">
        <is>
          <t>DVD authoring (per quote)</t>
        </is>
      </c>
      <c r="E51" s="198" t="n">
        <v>200</v>
      </c>
      <c r="F51" s="198" t="inlineStr">
        <is>
          <t>p.hr</t>
        </is>
      </c>
      <c r="G51" s="278" t="n">
        <v>1</v>
      </c>
      <c r="H51" s="198" t="n"/>
      <c r="I51" s="273">
        <f>G51*E51</f>
        <v/>
      </c>
      <c r="J51" s="198" t="n"/>
      <c r="K51" s="622">
        <f>-I51*K$9</f>
        <v/>
      </c>
      <c r="L51" s="273">
        <f>I51+K51</f>
        <v/>
      </c>
      <c r="M51" s="273" t="n"/>
      <c r="N51" s="198" t="n"/>
      <c r="O51" s="198" t="n"/>
      <c r="P51" s="198" t="n"/>
      <c r="Q51" s="198" t="n"/>
      <c r="R51" s="198" t="n"/>
      <c r="S51" s="198" t="n"/>
      <c r="T51" s="198" t="n"/>
      <c r="U51" s="198" t="n"/>
      <c r="V51" s="198" t="n"/>
      <c r="W51" s="198" t="n"/>
      <c r="X51" s="198" t="n"/>
      <c r="Y51" s="198" t="n"/>
      <c r="Z51" s="198" t="n"/>
      <c r="AA51" s="198" t="n"/>
      <c r="AB51" s="198" t="n"/>
      <c r="AC51" s="198" t="n"/>
      <c r="AD51" s="198" t="n"/>
      <c r="AE51" s="198" t="n"/>
      <c r="AF51" s="198" t="n"/>
      <c r="AG51" s="198" t="n"/>
      <c r="AH51" s="198" t="n"/>
    </row>
    <row r="52" ht="10.5" customHeight="1" s="726">
      <c r="A52" s="198" t="n"/>
      <c r="B52" s="198" t="n"/>
      <c r="C52" s="157" t="inlineStr">
        <is>
          <t>Dub stock</t>
        </is>
      </c>
      <c r="D52" s="198" t="n"/>
      <c r="E52" s="198" t="n"/>
      <c r="F52" s="198" t="n"/>
      <c r="G52" s="278" t="n"/>
      <c r="H52" s="198" t="n"/>
      <c r="I52" s="273" t="n"/>
      <c r="J52" s="198" t="n"/>
      <c r="K52" s="622" t="n"/>
      <c r="L52" s="273" t="n"/>
      <c r="M52" s="273" t="n"/>
      <c r="N52" s="198" t="n"/>
      <c r="O52" s="198" t="n"/>
      <c r="P52" s="198" t="n"/>
      <c r="Q52" s="198" t="n"/>
      <c r="R52" s="198" t="n"/>
      <c r="S52" s="198" t="n"/>
      <c r="T52" s="198" t="n"/>
      <c r="U52" s="198" t="n"/>
      <c r="V52" s="198" t="n"/>
      <c r="W52" s="198" t="n"/>
      <c r="X52" s="198" t="n"/>
      <c r="Y52" s="198" t="n"/>
      <c r="Z52" s="198" t="n"/>
      <c r="AA52" s="198" t="n"/>
      <c r="AB52" s="198" t="n"/>
      <c r="AC52" s="198" t="n"/>
      <c r="AD52" s="198" t="n"/>
      <c r="AE52" s="198" t="n"/>
      <c r="AF52" s="198" t="n"/>
      <c r="AG52" s="198" t="n"/>
      <c r="AH52" s="198" t="n"/>
    </row>
    <row r="53" ht="10.5" customHeight="1" s="726">
      <c r="A53" s="198" t="n"/>
      <c r="B53" s="198" t="n"/>
      <c r="C53" s="157" t="n"/>
      <c r="D53" s="198" t="inlineStr">
        <is>
          <t>Safety Masters</t>
        </is>
      </c>
      <c r="E53" s="198" t="n">
        <v>50</v>
      </c>
      <c r="F53" s="198" t="inlineStr">
        <is>
          <t>p.tape</t>
        </is>
      </c>
      <c r="G53" s="278" t="n">
        <v>6</v>
      </c>
      <c r="H53" s="198" t="n"/>
      <c r="I53" s="273">
        <f>G53*E53</f>
        <v/>
      </c>
      <c r="J53" s="198" t="n"/>
      <c r="K53" s="622">
        <f>-I53*K$9</f>
        <v/>
      </c>
      <c r="L53" s="273">
        <f>I53+K53</f>
        <v/>
      </c>
      <c r="M53" s="273" t="n"/>
      <c r="N53" s="198" t="n"/>
      <c r="O53" s="198" t="n"/>
      <c r="P53" s="198" t="n"/>
      <c r="Q53" s="198" t="n"/>
      <c r="R53" s="198" t="n"/>
      <c r="S53" s="198" t="n"/>
      <c r="T53" s="198" t="n"/>
      <c r="U53" s="198" t="n"/>
      <c r="V53" s="198" t="n"/>
      <c r="W53" s="198" t="n"/>
      <c r="X53" s="198" t="n"/>
      <c r="Y53" s="198" t="n"/>
      <c r="Z53" s="198" t="n"/>
      <c r="AA53" s="198" t="n"/>
      <c r="AB53" s="198" t="n"/>
      <c r="AC53" s="198" t="n"/>
      <c r="AD53" s="198" t="n"/>
      <c r="AE53" s="198" t="n"/>
      <c r="AF53" s="198" t="n"/>
      <c r="AG53" s="198" t="n"/>
      <c r="AH53" s="198" t="n"/>
    </row>
    <row r="54" ht="10.5" customHeight="1" s="726">
      <c r="A54" s="198" t="n"/>
      <c r="B54" s="198" t="n"/>
      <c r="C54" s="157" t="n"/>
      <c r="D54" s="198" t="inlineStr">
        <is>
          <t>NTSC Masters</t>
        </is>
      </c>
      <c r="E54" s="198" t="n"/>
      <c r="F54" s="198" t="inlineStr">
        <is>
          <t>p.tape</t>
        </is>
      </c>
      <c r="G54" s="278" t="n"/>
      <c r="H54" s="198" t="n"/>
      <c r="I54" s="273">
        <f>G54*E54</f>
        <v/>
      </c>
      <c r="J54" s="198" t="n"/>
      <c r="K54" s="622">
        <f>-I54*K$9</f>
        <v/>
      </c>
      <c r="L54" s="273">
        <f>I54+K54</f>
        <v/>
      </c>
      <c r="M54" s="273" t="n"/>
      <c r="N54" s="198" t="n"/>
      <c r="O54" s="198" t="n"/>
      <c r="P54" s="198" t="n"/>
      <c r="Q54" s="198" t="n"/>
      <c r="R54" s="198" t="n"/>
      <c r="S54" s="198" t="n"/>
      <c r="T54" s="198" t="n"/>
      <c r="U54" s="198" t="n"/>
      <c r="V54" s="198" t="n"/>
      <c r="W54" s="198" t="n"/>
      <c r="X54" s="198" t="n"/>
      <c r="Y54" s="198" t="n"/>
      <c r="Z54" s="198" t="n"/>
      <c r="AA54" s="198" t="n"/>
      <c r="AB54" s="198" t="n"/>
      <c r="AC54" s="198" t="n"/>
      <c r="AD54" s="198" t="n"/>
      <c r="AE54" s="198" t="n"/>
      <c r="AF54" s="198" t="n"/>
      <c r="AG54" s="198" t="n"/>
      <c r="AH54" s="198" t="n"/>
    </row>
    <row r="55" ht="10.5" customHeight="1" s="726">
      <c r="A55" s="198" t="n"/>
      <c r="B55" s="198" t="n"/>
      <c r="C55" s="157" t="n"/>
      <c r="D55" s="198" t="inlineStr">
        <is>
          <t>VHS PAL</t>
        </is>
      </c>
      <c r="E55" s="198" t="n">
        <v>10</v>
      </c>
      <c r="F55" s="198" t="inlineStr">
        <is>
          <t>p.tape</t>
        </is>
      </c>
      <c r="G55" s="278" t="n">
        <v>30</v>
      </c>
      <c r="H55" s="198" t="n"/>
      <c r="I55" s="273">
        <f>G55*E55</f>
        <v/>
      </c>
      <c r="J55" s="198" t="n"/>
      <c r="K55" s="622">
        <f>-I55*K$9</f>
        <v/>
      </c>
      <c r="L55" s="273">
        <f>I55+K55</f>
        <v/>
      </c>
      <c r="M55" s="273" t="n"/>
      <c r="N55" s="198" t="n"/>
      <c r="O55" s="198" t="n"/>
      <c r="P55" s="198" t="n"/>
      <c r="Q55" s="198" t="n"/>
      <c r="R55" s="198" t="n"/>
      <c r="S55" s="198" t="n"/>
      <c r="T55" s="198" t="n"/>
      <c r="U55" s="198" t="n"/>
      <c r="V55" s="198" t="n"/>
      <c r="W55" s="198" t="n"/>
      <c r="X55" s="198" t="n"/>
      <c r="Y55" s="198" t="n"/>
      <c r="Z55" s="198" t="n"/>
      <c r="AA55" s="198" t="n"/>
      <c r="AB55" s="198" t="n"/>
      <c r="AC55" s="198" t="n"/>
      <c r="AD55" s="198" t="n"/>
      <c r="AE55" s="198" t="n"/>
      <c r="AF55" s="198" t="n"/>
      <c r="AG55" s="198" t="n"/>
      <c r="AH55" s="198" t="n"/>
    </row>
    <row r="56" ht="10.5" customHeight="1" s="726">
      <c r="A56" s="198" t="n"/>
      <c r="B56" s="198" t="n"/>
      <c r="C56" s="157" t="n"/>
      <c r="D56" s="198" t="inlineStr">
        <is>
          <t>VHS NTSC</t>
        </is>
      </c>
      <c r="E56" s="198" t="n"/>
      <c r="F56" s="198" t="inlineStr">
        <is>
          <t>p.tape</t>
        </is>
      </c>
      <c r="G56" s="278" t="n"/>
      <c r="H56" s="198" t="n"/>
      <c r="I56" s="273">
        <f>G56*E56</f>
        <v/>
      </c>
      <c r="J56" s="198" t="n"/>
      <c r="K56" s="622">
        <f>-I56*K$9</f>
        <v/>
      </c>
      <c r="L56" s="273">
        <f>I56+K56</f>
        <v/>
      </c>
      <c r="M56" s="273" t="n"/>
      <c r="N56" s="198" t="n"/>
      <c r="O56" s="198" t="n"/>
      <c r="P56" s="198" t="n"/>
      <c r="Q56" s="198" t="n"/>
      <c r="R56" s="198" t="n"/>
      <c r="S56" s="198" t="n"/>
      <c r="T56" s="198" t="n"/>
      <c r="U56" s="198" t="n"/>
      <c r="V56" s="198" t="n"/>
      <c r="W56" s="198" t="n"/>
      <c r="X56" s="198" t="n"/>
      <c r="Y56" s="198" t="n"/>
      <c r="Z56" s="198" t="n"/>
      <c r="AA56" s="198" t="n"/>
      <c r="AB56" s="198" t="n"/>
      <c r="AC56" s="198" t="n"/>
      <c r="AD56" s="198" t="n"/>
      <c r="AE56" s="198" t="n"/>
      <c r="AF56" s="198" t="n"/>
      <c r="AG56" s="198" t="n"/>
      <c r="AH56" s="198" t="n"/>
    </row>
    <row r="57" ht="10.5" customHeight="1" s="726">
      <c r="A57" s="198" t="n"/>
      <c r="B57" s="198" t="n"/>
      <c r="C57" s="157" t="n"/>
      <c r="D57" s="198" t="n"/>
      <c r="E57" s="198" t="n"/>
      <c r="F57" s="198" t="n"/>
      <c r="G57" s="278" t="n"/>
      <c r="H57" s="198" t="n"/>
      <c r="I57" s="273" t="n"/>
      <c r="J57" s="198" t="n"/>
      <c r="K57" s="273" t="n"/>
      <c r="L57" s="273" t="n"/>
      <c r="M57" s="273" t="n"/>
      <c r="N57" s="198" t="n"/>
      <c r="O57" s="198" t="n"/>
      <c r="P57" s="198" t="n"/>
      <c r="Q57" s="198" t="n"/>
      <c r="R57" s="198" t="n"/>
      <c r="S57" s="198" t="n"/>
      <c r="T57" s="198" t="n"/>
      <c r="U57" s="198" t="n"/>
      <c r="V57" s="198" t="n"/>
      <c r="W57" s="198" t="n"/>
      <c r="X57" s="198" t="n"/>
      <c r="Y57" s="198" t="n"/>
      <c r="Z57" s="198" t="n"/>
      <c r="AA57" s="198" t="n"/>
      <c r="AB57" s="198" t="n"/>
      <c r="AC57" s="198" t="n"/>
      <c r="AD57" s="198" t="n"/>
      <c r="AE57" s="198" t="n"/>
      <c r="AF57" s="198" t="n"/>
      <c r="AG57" s="198" t="n"/>
      <c r="AH57" s="198" t="n"/>
    </row>
    <row r="58" ht="10.5" customHeight="1" s="726">
      <c r="A58" s="157" t="n"/>
      <c r="B58" s="157" t="n"/>
      <c r="C58" s="157" t="n"/>
      <c r="D58" s="157" t="inlineStr">
        <is>
          <t>TOTAL</t>
        </is>
      </c>
      <c r="E58" s="157" t="n"/>
      <c r="F58" s="157" t="n"/>
      <c r="G58" s="165" t="n"/>
      <c r="H58" s="157" t="n"/>
      <c r="I58" s="625">
        <f>SUM(I12:I57)</f>
        <v/>
      </c>
      <c r="J58" s="157" t="n"/>
      <c r="K58" s="626">
        <f>SUM(K9:K57)</f>
        <v/>
      </c>
      <c r="L58" s="625">
        <f>I58+K58</f>
        <v/>
      </c>
      <c r="M58" s="625">
        <f>SUM(L12:L57)</f>
        <v/>
      </c>
      <c r="N58" s="157" t="n"/>
      <c r="O58" s="157" t="n"/>
      <c r="P58" s="157" t="n"/>
      <c r="Q58" s="157" t="n"/>
      <c r="R58" s="157" t="n"/>
      <c r="S58" s="157" t="n"/>
      <c r="T58" s="157" t="n"/>
      <c r="U58" s="157" t="n"/>
      <c r="V58" s="157" t="n"/>
      <c r="W58" s="157" t="n"/>
      <c r="X58" s="157" t="n"/>
      <c r="Y58" s="157" t="n"/>
      <c r="Z58" s="157" t="n"/>
      <c r="AA58" s="157" t="n"/>
      <c r="AB58" s="157" t="n"/>
      <c r="AC58" s="157" t="n"/>
      <c r="AD58" s="157" t="n"/>
      <c r="AE58" s="157" t="n"/>
      <c r="AF58" s="157" t="n"/>
      <c r="AG58" s="157" t="n"/>
      <c r="AH58" s="157" t="n"/>
    </row>
    <row r="59" ht="10.5" customHeight="1" s="726">
      <c r="A59" s="198" t="n"/>
      <c r="B59" s="198" t="n"/>
      <c r="C59" s="157" t="n"/>
      <c r="D59" s="198" t="n"/>
      <c r="E59" s="198" t="n"/>
      <c r="F59" s="198" t="n"/>
      <c r="G59" s="278" t="n"/>
      <c r="H59" s="198" t="n"/>
      <c r="I59" s="273" t="n"/>
      <c r="J59" s="198" t="n"/>
      <c r="K59" s="273" t="n"/>
      <c r="L59" s="273" t="n"/>
      <c r="M59" s="273" t="n"/>
      <c r="N59" s="198" t="n"/>
      <c r="O59" s="198" t="n"/>
      <c r="P59" s="198" t="n"/>
      <c r="Q59" s="198" t="n"/>
      <c r="R59" s="198" t="n"/>
      <c r="S59" s="198" t="n"/>
      <c r="T59" s="198" t="n"/>
      <c r="U59" s="198" t="n"/>
      <c r="V59" s="198" t="n"/>
      <c r="W59" s="198" t="n"/>
      <c r="X59" s="198" t="n"/>
      <c r="Y59" s="198" t="n"/>
      <c r="Z59" s="198" t="n"/>
      <c r="AA59" s="198" t="n"/>
      <c r="AB59" s="198" t="n"/>
      <c r="AC59" s="198" t="n"/>
      <c r="AD59" s="198" t="n"/>
      <c r="AE59" s="198" t="n"/>
      <c r="AF59" s="198" t="n"/>
      <c r="AG59" s="198" t="n"/>
      <c r="AH59" s="198" t="n"/>
    </row>
    <row r="60" ht="10.5" customHeight="1" s="726">
      <c r="A60" s="198" t="n"/>
      <c r="B60" s="198" t="n"/>
      <c r="C60" s="157" t="n"/>
      <c r="D60" s="198" t="n"/>
      <c r="E60" s="198" t="n"/>
      <c r="F60" s="198" t="n"/>
      <c r="G60" s="278" t="n"/>
      <c r="H60" s="198" t="n"/>
      <c r="I60" s="273" t="n"/>
      <c r="J60" s="198" t="n"/>
      <c r="K60" s="273" t="n"/>
      <c r="L60" s="273" t="n"/>
      <c r="M60" s="273" t="n"/>
      <c r="N60" s="198" t="n"/>
      <c r="O60" s="198" t="n"/>
      <c r="P60" s="198" t="n"/>
      <c r="Q60" s="198" t="n"/>
      <c r="R60" s="198" t="n"/>
      <c r="S60" s="198" t="n"/>
      <c r="T60" s="198" t="n"/>
      <c r="U60" s="198" t="n"/>
      <c r="V60" s="198" t="n"/>
      <c r="W60" s="198" t="n"/>
      <c r="X60" s="198" t="n"/>
      <c r="Y60" s="198" t="n"/>
      <c r="Z60" s="198" t="n"/>
      <c r="AA60" s="198" t="n"/>
      <c r="AB60" s="198" t="n"/>
      <c r="AC60" s="198" t="n"/>
      <c r="AD60" s="198" t="n"/>
      <c r="AE60" s="198" t="n"/>
      <c r="AF60" s="198" t="n"/>
      <c r="AG60" s="198" t="n"/>
      <c r="AH60" s="198" t="n"/>
    </row>
    <row r="61" ht="10.5" customHeight="1" s="726">
      <c r="A61" s="198" t="n"/>
      <c r="B61" s="198" t="n"/>
      <c r="C61" s="157" t="n"/>
      <c r="D61" s="198" t="n"/>
      <c r="E61" s="198" t="n"/>
      <c r="F61" s="198" t="n"/>
      <c r="G61" s="278" t="n"/>
      <c r="H61" s="198" t="n"/>
      <c r="I61" s="273" t="n"/>
      <c r="J61" s="198" t="n"/>
      <c r="K61" s="273" t="n"/>
      <c r="L61" s="273" t="n"/>
      <c r="M61" s="273" t="n"/>
      <c r="N61" s="198" t="n"/>
      <c r="O61" s="198" t="n"/>
      <c r="P61" s="198" t="n"/>
      <c r="Q61" s="198" t="n"/>
      <c r="R61" s="198" t="n"/>
      <c r="S61" s="198" t="n"/>
      <c r="T61" s="198" t="n"/>
      <c r="U61" s="198" t="n"/>
      <c r="V61" s="198" t="n"/>
      <c r="W61" s="198" t="n"/>
      <c r="X61" s="198" t="n"/>
      <c r="Y61" s="198" t="n"/>
      <c r="Z61" s="198" t="n"/>
      <c r="AA61" s="198" t="n"/>
      <c r="AB61" s="198" t="n"/>
      <c r="AC61" s="198" t="n"/>
      <c r="AD61" s="198" t="n"/>
      <c r="AE61" s="198" t="n"/>
      <c r="AF61" s="198" t="n"/>
      <c r="AG61" s="198" t="n"/>
      <c r="AH61" s="198" t="n"/>
    </row>
    <row r="62" ht="10.5" customHeight="1" s="726">
      <c r="A62" s="198" t="n"/>
      <c r="B62" s="198" t="n"/>
      <c r="C62" s="157" t="n"/>
      <c r="D62" s="198" t="n"/>
      <c r="E62" s="198" t="n"/>
      <c r="F62" s="198" t="n"/>
      <c r="G62" s="278" t="n"/>
      <c r="H62" s="198" t="n"/>
      <c r="I62" s="273" t="n"/>
      <c r="J62" s="198" t="n"/>
      <c r="K62" s="273" t="n"/>
      <c r="L62" s="273" t="n"/>
      <c r="M62" s="273" t="n"/>
      <c r="N62" s="198" t="n"/>
      <c r="O62" s="198" t="n"/>
      <c r="P62" s="198" t="n"/>
      <c r="Q62" s="198" t="n"/>
      <c r="R62" s="198" t="n"/>
      <c r="S62" s="198" t="n"/>
      <c r="T62" s="198" t="n"/>
      <c r="U62" s="198" t="n"/>
      <c r="V62" s="198" t="n"/>
      <c r="W62" s="198" t="n"/>
      <c r="X62" s="198" t="n"/>
      <c r="Y62" s="198" t="n"/>
      <c r="Z62" s="198" t="n"/>
      <c r="AA62" s="198" t="n"/>
      <c r="AB62" s="198" t="n"/>
      <c r="AC62" s="198" t="n"/>
      <c r="AD62" s="198" t="n"/>
      <c r="AE62" s="198" t="n"/>
      <c r="AF62" s="198" t="n"/>
      <c r="AG62" s="198" t="n"/>
      <c r="AH62" s="198" t="n"/>
    </row>
    <row r="63" ht="10.5" customHeight="1" s="726">
      <c r="A63" s="198" t="n"/>
      <c r="B63" s="198" t="n"/>
      <c r="C63" s="157" t="n"/>
      <c r="D63" s="198" t="n"/>
      <c r="E63" s="198" t="n"/>
      <c r="F63" s="198" t="n"/>
      <c r="G63" s="278" t="n"/>
      <c r="H63" s="198" t="n"/>
      <c r="I63" s="273" t="n"/>
      <c r="J63" s="198" t="n"/>
      <c r="K63" s="273" t="n"/>
      <c r="L63" s="273" t="n"/>
      <c r="M63" s="273" t="n"/>
      <c r="N63" s="198" t="n"/>
      <c r="O63" s="198" t="n"/>
      <c r="P63" s="198" t="n"/>
      <c r="Q63" s="198" t="n"/>
      <c r="R63" s="198" t="n"/>
      <c r="S63" s="198" t="n"/>
      <c r="T63" s="198" t="n"/>
      <c r="U63" s="198" t="n"/>
      <c r="V63" s="198" t="n"/>
      <c r="W63" s="198" t="n"/>
      <c r="X63" s="198" t="n"/>
      <c r="Y63" s="198" t="n"/>
      <c r="Z63" s="198" t="n"/>
      <c r="AA63" s="198" t="n"/>
      <c r="AB63" s="198" t="n"/>
      <c r="AC63" s="198" t="n"/>
      <c r="AD63" s="198" t="n"/>
      <c r="AE63" s="198" t="n"/>
      <c r="AF63" s="198" t="n"/>
      <c r="AG63" s="198" t="n"/>
      <c r="AH63" s="198" t="n"/>
    </row>
    <row r="64" ht="10.5" customHeight="1" s="726">
      <c r="A64" s="198" t="n"/>
      <c r="B64" s="198" t="n"/>
      <c r="C64" s="157" t="n"/>
      <c r="D64" s="198" t="n"/>
      <c r="E64" s="198" t="n"/>
      <c r="F64" s="198" t="n"/>
      <c r="G64" s="278" t="n"/>
      <c r="H64" s="198" t="n"/>
      <c r="I64" s="273" t="n"/>
      <c r="J64" s="198" t="n"/>
      <c r="K64" s="273" t="n"/>
      <c r="L64" s="273" t="n"/>
      <c r="M64" s="273" t="n"/>
      <c r="N64" s="198" t="n"/>
      <c r="O64" s="198" t="n"/>
      <c r="P64" s="198" t="n"/>
      <c r="Q64" s="198" t="n"/>
      <c r="R64" s="198" t="n"/>
      <c r="S64" s="198" t="n"/>
      <c r="T64" s="198" t="n"/>
      <c r="U64" s="198" t="n"/>
      <c r="V64" s="198" t="n"/>
      <c r="W64" s="198" t="n"/>
      <c r="X64" s="198" t="n"/>
      <c r="Y64" s="198" t="n"/>
      <c r="Z64" s="198" t="n"/>
      <c r="AA64" s="198" t="n"/>
      <c r="AB64" s="198" t="n"/>
      <c r="AC64" s="198" t="n"/>
      <c r="AD64" s="198" t="n"/>
      <c r="AE64" s="198" t="n"/>
      <c r="AF64" s="198" t="n"/>
      <c r="AG64" s="198" t="n"/>
      <c r="AH64" s="198" t="n"/>
    </row>
    <row r="65" ht="10.5" customHeight="1" s="726">
      <c r="A65" s="198" t="n"/>
      <c r="B65" s="198" t="n"/>
      <c r="C65" s="157" t="n"/>
      <c r="D65" s="198" t="n"/>
      <c r="E65" s="198" t="n"/>
      <c r="F65" s="198" t="n"/>
      <c r="G65" s="278" t="n"/>
      <c r="H65" s="198" t="n"/>
      <c r="I65" s="273" t="n"/>
      <c r="J65" s="198" t="n"/>
      <c r="K65" s="273" t="n"/>
      <c r="L65" s="273" t="n"/>
      <c r="M65" s="273" t="n"/>
      <c r="N65" s="198" t="n"/>
      <c r="O65" s="198" t="n"/>
      <c r="P65" s="198" t="n"/>
      <c r="Q65" s="198" t="n"/>
      <c r="R65" s="198" t="n"/>
      <c r="S65" s="198" t="n"/>
      <c r="T65" s="198" t="n"/>
      <c r="U65" s="198" t="n"/>
      <c r="V65" s="198" t="n"/>
      <c r="W65" s="198" t="n"/>
      <c r="X65" s="198" t="n"/>
      <c r="Y65" s="198" t="n"/>
      <c r="Z65" s="198" t="n"/>
      <c r="AA65" s="198" t="n"/>
      <c r="AB65" s="198" t="n"/>
      <c r="AC65" s="198" t="n"/>
      <c r="AD65" s="198" t="n"/>
      <c r="AE65" s="198" t="n"/>
      <c r="AF65" s="198" t="n"/>
      <c r="AG65" s="198" t="n"/>
      <c r="AH65" s="198" t="n"/>
    </row>
    <row r="66" ht="10.5" customHeight="1" s="726">
      <c r="A66" s="198" t="n"/>
      <c r="B66" s="198" t="n"/>
      <c r="C66" s="157" t="n"/>
      <c r="D66" s="198" t="n"/>
      <c r="E66" s="198" t="n"/>
      <c r="F66" s="198" t="n"/>
      <c r="G66" s="278" t="n"/>
      <c r="H66" s="198" t="n"/>
      <c r="I66" s="273" t="n"/>
      <c r="J66" s="198" t="n"/>
      <c r="K66" s="273" t="n"/>
      <c r="L66" s="273" t="n"/>
      <c r="M66" s="273" t="n"/>
      <c r="N66" s="198" t="n"/>
      <c r="O66" s="198" t="n"/>
      <c r="P66" s="198" t="n"/>
      <c r="Q66" s="198" t="n"/>
      <c r="R66" s="198" t="n"/>
      <c r="S66" s="198" t="n"/>
      <c r="T66" s="198" t="n"/>
      <c r="U66" s="198" t="n"/>
      <c r="V66" s="198" t="n"/>
      <c r="W66" s="198" t="n"/>
      <c r="X66" s="198" t="n"/>
      <c r="Y66" s="198" t="n"/>
      <c r="Z66" s="198" t="n"/>
      <c r="AA66" s="198" t="n"/>
      <c r="AB66" s="198" t="n"/>
      <c r="AC66" s="198" t="n"/>
      <c r="AD66" s="198" t="n"/>
      <c r="AE66" s="198" t="n"/>
      <c r="AF66" s="198" t="n"/>
      <c r="AG66" s="198" t="n"/>
      <c r="AH66" s="198" t="n"/>
    </row>
    <row r="67" ht="10.5" customHeight="1" s="726">
      <c r="A67" s="198" t="n"/>
      <c r="B67" s="198" t="n"/>
      <c r="C67" s="157" t="n"/>
      <c r="D67" s="198" t="n"/>
      <c r="E67" s="198" t="n"/>
      <c r="F67" s="198" t="n"/>
      <c r="G67" s="278" t="n"/>
      <c r="H67" s="198" t="n"/>
      <c r="I67" s="273" t="n"/>
      <c r="J67" s="198" t="n"/>
      <c r="K67" s="273" t="n"/>
      <c r="L67" s="273" t="n"/>
      <c r="M67" s="273" t="n"/>
      <c r="N67" s="198" t="n"/>
      <c r="O67" s="198" t="n"/>
      <c r="P67" s="198" t="n"/>
      <c r="Q67" s="198" t="n"/>
      <c r="R67" s="198" t="n"/>
      <c r="S67" s="198" t="n"/>
      <c r="T67" s="198" t="n"/>
      <c r="U67" s="198" t="n"/>
      <c r="V67" s="198" t="n"/>
      <c r="W67" s="198" t="n"/>
      <c r="X67" s="198" t="n"/>
      <c r="Y67" s="198" t="n"/>
      <c r="Z67" s="198" t="n"/>
      <c r="AA67" s="198" t="n"/>
      <c r="AB67" s="198" t="n"/>
      <c r="AC67" s="198" t="n"/>
      <c r="AD67" s="198" t="n"/>
      <c r="AE67" s="198" t="n"/>
      <c r="AF67" s="198" t="n"/>
      <c r="AG67" s="198" t="n"/>
      <c r="AH67" s="198" t="n"/>
    </row>
    <row r="68" ht="10.5" customHeight="1" s="726">
      <c r="A68" s="198" t="n"/>
      <c r="B68" s="198" t="n"/>
      <c r="C68" s="157" t="n"/>
      <c r="D68" s="198" t="n"/>
      <c r="E68" s="198" t="n"/>
      <c r="F68" s="198" t="n"/>
      <c r="G68" s="278" t="n"/>
      <c r="H68" s="198" t="n"/>
      <c r="I68" s="273" t="n"/>
      <c r="J68" s="198" t="n"/>
      <c r="K68" s="273" t="n"/>
      <c r="L68" s="273" t="n"/>
      <c r="M68" s="273" t="n"/>
      <c r="N68" s="198" t="n"/>
      <c r="O68" s="198" t="n"/>
      <c r="P68" s="198" t="n"/>
      <c r="Q68" s="198" t="n"/>
      <c r="R68" s="198" t="n"/>
      <c r="S68" s="198" t="n"/>
      <c r="T68" s="198" t="n"/>
      <c r="U68" s="198" t="n"/>
      <c r="V68" s="198" t="n"/>
      <c r="W68" s="198" t="n"/>
      <c r="X68" s="198" t="n"/>
      <c r="Y68" s="198" t="n"/>
      <c r="Z68" s="198" t="n"/>
      <c r="AA68" s="198" t="n"/>
      <c r="AB68" s="198" t="n"/>
      <c r="AC68" s="198" t="n"/>
      <c r="AD68" s="198" t="n"/>
      <c r="AE68" s="198" t="n"/>
      <c r="AF68" s="198" t="n"/>
      <c r="AG68" s="198" t="n"/>
      <c r="AH68" s="198" t="n"/>
    </row>
    <row r="69" ht="10.5" customHeight="1" s="726">
      <c r="A69" s="198" t="n"/>
      <c r="B69" s="198" t="n"/>
      <c r="C69" s="157" t="n"/>
      <c r="D69" s="198" t="n"/>
      <c r="E69" s="198" t="n"/>
      <c r="F69" s="198" t="n"/>
      <c r="G69" s="278" t="n"/>
      <c r="H69" s="198" t="n"/>
      <c r="I69" s="273" t="n"/>
      <c r="J69" s="198" t="n"/>
      <c r="K69" s="273" t="n"/>
      <c r="L69" s="273" t="n"/>
      <c r="M69" s="273" t="n"/>
      <c r="N69" s="198" t="n"/>
      <c r="O69" s="198" t="n"/>
      <c r="P69" s="198" t="n"/>
      <c r="Q69" s="198" t="n"/>
      <c r="R69" s="198" t="n"/>
      <c r="S69" s="198" t="n"/>
      <c r="T69" s="198" t="n"/>
      <c r="U69" s="198" t="n"/>
      <c r="V69" s="198" t="n"/>
      <c r="W69" s="198" t="n"/>
      <c r="X69" s="198" t="n"/>
      <c r="Y69" s="198" t="n"/>
      <c r="Z69" s="198" t="n"/>
      <c r="AA69" s="198" t="n"/>
      <c r="AB69" s="198" t="n"/>
      <c r="AC69" s="198" t="n"/>
      <c r="AD69" s="198" t="n"/>
      <c r="AE69" s="198" t="n"/>
      <c r="AF69" s="198" t="n"/>
      <c r="AG69" s="198" t="n"/>
      <c r="AH69" s="198" t="n"/>
    </row>
    <row r="70" ht="10.5" customHeight="1" s="726">
      <c r="A70" s="198" t="n"/>
      <c r="B70" s="198" t="n"/>
      <c r="C70" s="157" t="n"/>
      <c r="D70" s="198" t="n"/>
      <c r="E70" s="198" t="n"/>
      <c r="F70" s="198" t="n"/>
      <c r="G70" s="278" t="n"/>
      <c r="H70" s="198" t="n"/>
      <c r="I70" s="273" t="n"/>
      <c r="J70" s="198" t="n"/>
      <c r="K70" s="273" t="n"/>
      <c r="L70" s="273" t="n"/>
      <c r="M70" s="273" t="n"/>
      <c r="N70" s="198" t="n"/>
      <c r="O70" s="198" t="n"/>
      <c r="P70" s="198" t="n"/>
      <c r="Q70" s="198" t="n"/>
      <c r="R70" s="198" t="n"/>
      <c r="S70" s="198" t="n"/>
      <c r="T70" s="198" t="n"/>
      <c r="U70" s="198" t="n"/>
      <c r="V70" s="198" t="n"/>
      <c r="W70" s="198" t="n"/>
      <c r="X70" s="198" t="n"/>
      <c r="Y70" s="198" t="n"/>
      <c r="Z70" s="198" t="n"/>
      <c r="AA70" s="198" t="n"/>
      <c r="AB70" s="198" t="n"/>
      <c r="AC70" s="198" t="n"/>
      <c r="AD70" s="198" t="n"/>
      <c r="AE70" s="198" t="n"/>
      <c r="AF70" s="198" t="n"/>
      <c r="AG70" s="198" t="n"/>
      <c r="AH70" s="198" t="n"/>
    </row>
    <row r="71" ht="10.5" customHeight="1" s="726">
      <c r="A71" s="198" t="n"/>
      <c r="B71" s="198" t="n"/>
      <c r="C71" s="157" t="n"/>
      <c r="D71" s="198" t="n"/>
      <c r="E71" s="198" t="n"/>
      <c r="F71" s="198" t="n"/>
      <c r="G71" s="278" t="n"/>
      <c r="H71" s="198" t="n"/>
      <c r="I71" s="273" t="n"/>
      <c r="J71" s="198" t="n"/>
      <c r="K71" s="273" t="n"/>
      <c r="L71" s="273" t="n"/>
      <c r="M71" s="273" t="n"/>
      <c r="N71" s="198" t="n"/>
      <c r="O71" s="198" t="n"/>
      <c r="P71" s="198" t="n"/>
      <c r="Q71" s="198" t="n"/>
      <c r="R71" s="198" t="n"/>
      <c r="S71" s="198" t="n"/>
      <c r="T71" s="198" t="n"/>
      <c r="U71" s="198" t="n"/>
      <c r="V71" s="198" t="n"/>
      <c r="W71" s="198" t="n"/>
      <c r="X71" s="198" t="n"/>
      <c r="Y71" s="198" t="n"/>
      <c r="Z71" s="198" t="n"/>
      <c r="AA71" s="198" t="n"/>
      <c r="AB71" s="198" t="n"/>
      <c r="AC71" s="198" t="n"/>
      <c r="AD71" s="198" t="n"/>
      <c r="AE71" s="198" t="n"/>
      <c r="AF71" s="198" t="n"/>
      <c r="AG71" s="198" t="n"/>
      <c r="AH71" s="198" t="n"/>
    </row>
    <row r="72" ht="10.5" customHeight="1" s="726">
      <c r="A72" s="198" t="n"/>
      <c r="B72" s="198" t="n"/>
      <c r="C72" s="157" t="n"/>
      <c r="D72" s="198" t="n"/>
      <c r="E72" s="198" t="n"/>
      <c r="F72" s="198" t="n"/>
      <c r="G72" s="278" t="n"/>
      <c r="H72" s="198" t="n"/>
      <c r="I72" s="273" t="n"/>
      <c r="J72" s="198" t="n"/>
      <c r="K72" s="273" t="n"/>
      <c r="L72" s="273" t="n"/>
      <c r="M72" s="273" t="n"/>
      <c r="N72" s="198" t="n"/>
      <c r="O72" s="198" t="n"/>
      <c r="P72" s="198" t="n"/>
      <c r="Q72" s="198" t="n"/>
      <c r="R72" s="198" t="n"/>
      <c r="S72" s="198" t="n"/>
      <c r="T72" s="198" t="n"/>
      <c r="U72" s="198" t="n"/>
      <c r="V72" s="198" t="n"/>
      <c r="W72" s="198" t="n"/>
      <c r="X72" s="198" t="n"/>
      <c r="Y72" s="198" t="n"/>
      <c r="Z72" s="198" t="n"/>
      <c r="AA72" s="198" t="n"/>
      <c r="AB72" s="198" t="n"/>
      <c r="AC72" s="198" t="n"/>
      <c r="AD72" s="198" t="n"/>
      <c r="AE72" s="198" t="n"/>
      <c r="AF72" s="198" t="n"/>
      <c r="AG72" s="198" t="n"/>
      <c r="AH72" s="198" t="n"/>
    </row>
    <row r="73" ht="10.5" customHeight="1" s="726">
      <c r="A73" s="198" t="n"/>
      <c r="B73" s="198" t="n"/>
      <c r="C73" s="157" t="n"/>
      <c r="D73" s="198" t="n"/>
      <c r="E73" s="198" t="n"/>
      <c r="F73" s="198" t="n"/>
      <c r="G73" s="278" t="n"/>
      <c r="H73" s="198" t="n"/>
      <c r="I73" s="273" t="n"/>
      <c r="J73" s="198" t="n"/>
      <c r="K73" s="273" t="n"/>
      <c r="L73" s="273" t="n"/>
      <c r="M73" s="273" t="n"/>
      <c r="N73" s="198" t="n"/>
      <c r="O73" s="198" t="n"/>
      <c r="P73" s="198" t="n"/>
      <c r="Q73" s="198" t="n"/>
      <c r="R73" s="198" t="n"/>
      <c r="S73" s="198" t="n"/>
      <c r="T73" s="198" t="n"/>
      <c r="U73" s="198" t="n"/>
      <c r="V73" s="198" t="n"/>
      <c r="W73" s="198" t="n"/>
      <c r="X73" s="198" t="n"/>
      <c r="Y73" s="198" t="n"/>
      <c r="Z73" s="198" t="n"/>
      <c r="AA73" s="198" t="n"/>
      <c r="AB73" s="198" t="n"/>
      <c r="AC73" s="198" t="n"/>
      <c r="AD73" s="198" t="n"/>
      <c r="AE73" s="198" t="n"/>
      <c r="AF73" s="198" t="n"/>
      <c r="AG73" s="198" t="n"/>
      <c r="AH73" s="198" t="n"/>
    </row>
    <row r="74" ht="10.5" customHeight="1" s="726">
      <c r="A74" s="198" t="n"/>
      <c r="B74" s="198" t="n"/>
      <c r="C74" s="157" t="n"/>
      <c r="D74" s="198" t="n"/>
      <c r="E74" s="198" t="n"/>
      <c r="F74" s="198" t="n"/>
      <c r="G74" s="278" t="n"/>
      <c r="H74" s="198" t="n"/>
      <c r="I74" s="273" t="n"/>
      <c r="J74" s="198" t="n"/>
      <c r="K74" s="273" t="n"/>
      <c r="L74" s="273" t="n"/>
      <c r="M74" s="273" t="n"/>
      <c r="N74" s="198" t="n"/>
      <c r="O74" s="198" t="n"/>
      <c r="P74" s="198" t="n"/>
      <c r="Q74" s="198" t="n"/>
      <c r="R74" s="198" t="n"/>
      <c r="S74" s="198" t="n"/>
      <c r="T74" s="198" t="n"/>
      <c r="U74" s="198" t="n"/>
      <c r="V74" s="198" t="n"/>
      <c r="W74" s="198" t="n"/>
      <c r="X74" s="198" t="n"/>
      <c r="Y74" s="198" t="n"/>
      <c r="Z74" s="198" t="n"/>
      <c r="AA74" s="198" t="n"/>
      <c r="AB74" s="198" t="n"/>
      <c r="AC74" s="198" t="n"/>
      <c r="AD74" s="198" t="n"/>
      <c r="AE74" s="198" t="n"/>
      <c r="AF74" s="198" t="n"/>
      <c r="AG74" s="198" t="n"/>
      <c r="AH74" s="198" t="n"/>
    </row>
    <row r="75" ht="10.5" customHeight="1" s="726">
      <c r="A75" s="198" t="n"/>
      <c r="B75" s="198" t="n"/>
      <c r="C75" s="157" t="n"/>
      <c r="D75" s="198" t="n"/>
      <c r="E75" s="198" t="n"/>
      <c r="F75" s="198" t="n"/>
      <c r="G75" s="278" t="n"/>
      <c r="H75" s="198" t="n"/>
      <c r="I75" s="273" t="n"/>
      <c r="J75" s="198" t="n"/>
      <c r="K75" s="273" t="n"/>
      <c r="L75" s="273" t="n"/>
      <c r="M75" s="273" t="n"/>
      <c r="N75" s="198" t="n"/>
      <c r="O75" s="198" t="n"/>
      <c r="P75" s="198" t="n"/>
      <c r="Q75" s="198" t="n"/>
      <c r="R75" s="198" t="n"/>
      <c r="S75" s="198" t="n"/>
      <c r="T75" s="198" t="n"/>
      <c r="U75" s="198" t="n"/>
      <c r="V75" s="198" t="n"/>
      <c r="W75" s="198" t="n"/>
      <c r="X75" s="198" t="n"/>
      <c r="Y75" s="198" t="n"/>
      <c r="Z75" s="198" t="n"/>
      <c r="AA75" s="198" t="n"/>
      <c r="AB75" s="198" t="n"/>
      <c r="AC75" s="198" t="n"/>
      <c r="AD75" s="198" t="n"/>
      <c r="AE75" s="198" t="n"/>
      <c r="AF75" s="198" t="n"/>
      <c r="AG75" s="198" t="n"/>
      <c r="AH75" s="198" t="n"/>
    </row>
    <row r="76" ht="10.5" customHeight="1" s="726">
      <c r="A76" s="198" t="n"/>
      <c r="B76" s="198" t="n"/>
      <c r="C76" s="157" t="n"/>
      <c r="D76" s="198" t="n"/>
      <c r="E76" s="198" t="n"/>
      <c r="F76" s="198" t="n"/>
      <c r="G76" s="278" t="n"/>
      <c r="H76" s="198" t="n"/>
      <c r="I76" s="273" t="n"/>
      <c r="J76" s="198" t="n"/>
      <c r="K76" s="273" t="n"/>
      <c r="L76" s="273" t="n"/>
      <c r="M76" s="273" t="n"/>
      <c r="N76" s="198" t="n"/>
      <c r="O76" s="198" t="n"/>
      <c r="P76" s="198" t="n"/>
      <c r="Q76" s="198" t="n"/>
      <c r="R76" s="198" t="n"/>
      <c r="S76" s="198" t="n"/>
      <c r="T76" s="198" t="n"/>
      <c r="U76" s="198" t="n"/>
      <c r="V76" s="198" t="n"/>
      <c r="W76" s="198" t="n"/>
      <c r="X76" s="198" t="n"/>
      <c r="Y76" s="198" t="n"/>
      <c r="Z76" s="198" t="n"/>
      <c r="AA76" s="198" t="n"/>
      <c r="AB76" s="198" t="n"/>
      <c r="AC76" s="198" t="n"/>
      <c r="AD76" s="198" t="n"/>
      <c r="AE76" s="198" t="n"/>
      <c r="AF76" s="198" t="n"/>
      <c r="AG76" s="198" t="n"/>
      <c r="AH76" s="198" t="n"/>
    </row>
    <row r="77" ht="10.5" customHeight="1" s="726">
      <c r="A77" s="198" t="n"/>
      <c r="B77" s="198" t="n"/>
      <c r="C77" s="157" t="n"/>
      <c r="D77" s="198" t="n"/>
      <c r="E77" s="198" t="n"/>
      <c r="F77" s="198" t="n"/>
      <c r="G77" s="278" t="n"/>
      <c r="H77" s="198" t="n"/>
      <c r="I77" s="273" t="n"/>
      <c r="J77" s="198" t="n"/>
      <c r="K77" s="273" t="n"/>
      <c r="L77" s="273" t="n"/>
      <c r="M77" s="273" t="n"/>
      <c r="N77" s="198" t="n"/>
      <c r="O77" s="198" t="n"/>
      <c r="P77" s="198" t="n"/>
      <c r="Q77" s="198" t="n"/>
      <c r="R77" s="198" t="n"/>
      <c r="S77" s="198" t="n"/>
      <c r="T77" s="198" t="n"/>
      <c r="U77" s="198" t="n"/>
      <c r="V77" s="198" t="n"/>
      <c r="W77" s="198" t="n"/>
      <c r="X77" s="198" t="n"/>
      <c r="Y77" s="198" t="n"/>
      <c r="Z77" s="198" t="n"/>
      <c r="AA77" s="198" t="n"/>
      <c r="AB77" s="198" t="n"/>
      <c r="AC77" s="198" t="n"/>
      <c r="AD77" s="198" t="n"/>
      <c r="AE77" s="198" t="n"/>
      <c r="AF77" s="198" t="n"/>
      <c r="AG77" s="198" t="n"/>
      <c r="AH77" s="198" t="n"/>
    </row>
    <row r="78" ht="10.5" customHeight="1" s="726">
      <c r="A78" s="198" t="n"/>
      <c r="B78" s="198" t="n"/>
      <c r="C78" s="157" t="n"/>
      <c r="D78" s="198" t="n"/>
      <c r="E78" s="198" t="n"/>
      <c r="F78" s="198" t="n"/>
      <c r="G78" s="278" t="n"/>
      <c r="H78" s="198" t="n"/>
      <c r="I78" s="273" t="n"/>
      <c r="J78" s="198" t="n"/>
      <c r="K78" s="273" t="n"/>
      <c r="L78" s="273" t="n"/>
      <c r="M78" s="273" t="n"/>
      <c r="N78" s="198" t="n"/>
      <c r="O78" s="198" t="n"/>
      <c r="P78" s="198" t="n"/>
      <c r="Q78" s="198" t="n"/>
      <c r="R78" s="198" t="n"/>
      <c r="S78" s="198" t="n"/>
      <c r="T78" s="198" t="n"/>
      <c r="U78" s="198" t="n"/>
      <c r="V78" s="198" t="n"/>
      <c r="W78" s="198" t="n"/>
      <c r="X78" s="198" t="n"/>
      <c r="Y78" s="198" t="n"/>
      <c r="Z78" s="198" t="n"/>
      <c r="AA78" s="198" t="n"/>
      <c r="AB78" s="198" t="n"/>
      <c r="AC78" s="198" t="n"/>
      <c r="AD78" s="198" t="n"/>
      <c r="AE78" s="198" t="n"/>
      <c r="AF78" s="198" t="n"/>
      <c r="AG78" s="198" t="n"/>
      <c r="AH78" s="198" t="n"/>
    </row>
    <row r="79" ht="10.5" customHeight="1" s="726">
      <c r="A79" s="198" t="n"/>
      <c r="B79" s="198" t="n"/>
      <c r="C79" s="157" t="n"/>
      <c r="D79" s="198" t="n"/>
      <c r="E79" s="198" t="n"/>
      <c r="F79" s="198" t="n"/>
      <c r="G79" s="278" t="n"/>
      <c r="H79" s="198" t="n"/>
      <c r="I79" s="273" t="n"/>
      <c r="J79" s="198" t="n"/>
      <c r="K79" s="273" t="n"/>
      <c r="L79" s="273" t="n"/>
      <c r="M79" s="273" t="n"/>
      <c r="N79" s="198" t="n"/>
      <c r="O79" s="198" t="n"/>
      <c r="P79" s="198" t="n"/>
      <c r="Q79" s="198" t="n"/>
      <c r="R79" s="198" t="n"/>
      <c r="S79" s="198" t="n"/>
      <c r="T79" s="198" t="n"/>
      <c r="U79" s="198" t="n"/>
      <c r="V79" s="198" t="n"/>
      <c r="W79" s="198" t="n"/>
      <c r="X79" s="198" t="n"/>
      <c r="Y79" s="198" t="n"/>
      <c r="Z79" s="198" t="n"/>
      <c r="AA79" s="198" t="n"/>
      <c r="AB79" s="198" t="n"/>
      <c r="AC79" s="198" t="n"/>
      <c r="AD79" s="198" t="n"/>
      <c r="AE79" s="198" t="n"/>
      <c r="AF79" s="198" t="n"/>
      <c r="AG79" s="198" t="n"/>
      <c r="AH79" s="198" t="n"/>
    </row>
    <row r="80" ht="10.5" customHeight="1" s="726">
      <c r="A80" s="198" t="n"/>
      <c r="B80" s="198" t="n"/>
      <c r="C80" s="157" t="n"/>
      <c r="D80" s="198" t="n"/>
      <c r="E80" s="198" t="n"/>
      <c r="F80" s="198" t="n"/>
      <c r="G80" s="278" t="n"/>
      <c r="H80" s="198" t="n"/>
      <c r="I80" s="273" t="n"/>
      <c r="J80" s="198" t="n"/>
      <c r="K80" s="273" t="n"/>
      <c r="L80" s="273" t="n"/>
      <c r="M80" s="273" t="n"/>
      <c r="N80" s="198" t="n"/>
      <c r="O80" s="198" t="n"/>
      <c r="P80" s="198" t="n"/>
      <c r="Q80" s="198" t="n"/>
      <c r="R80" s="198" t="n"/>
      <c r="S80" s="198" t="n"/>
      <c r="T80" s="198" t="n"/>
      <c r="U80" s="198" t="n"/>
      <c r="V80" s="198" t="n"/>
      <c r="W80" s="198" t="n"/>
      <c r="X80" s="198" t="n"/>
      <c r="Y80" s="198" t="n"/>
      <c r="Z80" s="198" t="n"/>
      <c r="AA80" s="198" t="n"/>
      <c r="AB80" s="198" t="n"/>
      <c r="AC80" s="198" t="n"/>
      <c r="AD80" s="198" t="n"/>
      <c r="AE80" s="198" t="n"/>
      <c r="AF80" s="198" t="n"/>
      <c r="AG80" s="198" t="n"/>
      <c r="AH80" s="198" t="n"/>
    </row>
    <row r="81" ht="10.5" customHeight="1" s="726">
      <c r="A81" s="198" t="n"/>
      <c r="B81" s="198" t="n"/>
      <c r="C81" s="157" t="n"/>
      <c r="D81" s="198" t="n"/>
      <c r="E81" s="198" t="n"/>
      <c r="F81" s="198" t="n"/>
      <c r="G81" s="278" t="n"/>
      <c r="H81" s="198" t="n"/>
      <c r="I81" s="273" t="n"/>
      <c r="J81" s="198" t="n"/>
      <c r="K81" s="273" t="n"/>
      <c r="L81" s="273" t="n"/>
      <c r="M81" s="273" t="n"/>
      <c r="N81" s="198" t="n"/>
      <c r="O81" s="198" t="n"/>
      <c r="P81" s="198" t="n"/>
      <c r="Q81" s="198" t="n"/>
      <c r="R81" s="198" t="n"/>
      <c r="S81" s="198" t="n"/>
      <c r="T81" s="198" t="n"/>
      <c r="U81" s="198" t="n"/>
      <c r="V81" s="198" t="n"/>
      <c r="W81" s="198" t="n"/>
      <c r="X81" s="198" t="n"/>
      <c r="Y81" s="198" t="n"/>
      <c r="Z81" s="198" t="n"/>
      <c r="AA81" s="198" t="n"/>
      <c r="AB81" s="198" t="n"/>
      <c r="AC81" s="198" t="n"/>
      <c r="AD81" s="198" t="n"/>
      <c r="AE81" s="198" t="n"/>
      <c r="AF81" s="198" t="n"/>
      <c r="AG81" s="198" t="n"/>
      <c r="AH81" s="198" t="n"/>
    </row>
    <row r="82" ht="10.5" customHeight="1" s="726">
      <c r="A82" s="198" t="n"/>
      <c r="B82" s="198" t="n"/>
      <c r="C82" s="157" t="n"/>
      <c r="D82" s="198" t="n"/>
      <c r="E82" s="198" t="n"/>
      <c r="F82" s="198" t="n"/>
      <c r="G82" s="278" t="n"/>
      <c r="H82" s="198" t="n"/>
      <c r="I82" s="273" t="n"/>
      <c r="J82" s="198" t="n"/>
      <c r="K82" s="273" t="n"/>
      <c r="L82" s="273" t="n"/>
      <c r="M82" s="273" t="n"/>
      <c r="N82" s="198" t="n"/>
      <c r="O82" s="198" t="n"/>
      <c r="P82" s="198" t="n"/>
      <c r="Q82" s="198" t="n"/>
      <c r="R82" s="198" t="n"/>
      <c r="S82" s="198" t="n"/>
      <c r="T82" s="198" t="n"/>
      <c r="U82" s="198" t="n"/>
      <c r="V82" s="198" t="n"/>
      <c r="W82" s="198" t="n"/>
      <c r="X82" s="198" t="n"/>
      <c r="Y82" s="198" t="n"/>
      <c r="Z82" s="198" t="n"/>
      <c r="AA82" s="198" t="n"/>
      <c r="AB82" s="198" t="n"/>
      <c r="AC82" s="198" t="n"/>
      <c r="AD82" s="198" t="n"/>
      <c r="AE82" s="198" t="n"/>
      <c r="AF82" s="198" t="n"/>
      <c r="AG82" s="198" t="n"/>
      <c r="AH82" s="198" t="n"/>
    </row>
    <row r="83" ht="10.5" customHeight="1" s="726">
      <c r="A83" s="198" t="n"/>
      <c r="B83" s="198" t="n"/>
      <c r="C83" s="157" t="n"/>
      <c r="D83" s="198" t="n"/>
      <c r="E83" s="198" t="n"/>
      <c r="F83" s="198" t="n"/>
      <c r="G83" s="278" t="n"/>
      <c r="H83" s="198" t="n"/>
      <c r="I83" s="273" t="n"/>
      <c r="J83" s="198" t="n"/>
      <c r="K83" s="273" t="n"/>
      <c r="L83" s="273" t="n"/>
      <c r="M83" s="273" t="n"/>
      <c r="N83" s="198" t="n"/>
      <c r="O83" s="198" t="n"/>
      <c r="P83" s="198" t="n"/>
      <c r="Q83" s="198" t="n"/>
      <c r="R83" s="198" t="n"/>
      <c r="S83" s="198" t="n"/>
      <c r="T83" s="198" t="n"/>
      <c r="U83" s="198" t="n"/>
      <c r="V83" s="198" t="n"/>
      <c r="W83" s="198" t="n"/>
      <c r="X83" s="198" t="n"/>
      <c r="Y83" s="198" t="n"/>
      <c r="Z83" s="198" t="n"/>
      <c r="AA83" s="198" t="n"/>
      <c r="AB83" s="198" t="n"/>
      <c r="AC83" s="198" t="n"/>
      <c r="AD83" s="198" t="n"/>
      <c r="AE83" s="198" t="n"/>
      <c r="AF83" s="198" t="n"/>
      <c r="AG83" s="198" t="n"/>
      <c r="AH83" s="198" t="n"/>
    </row>
    <row r="84" ht="10.5" customHeight="1" s="726">
      <c r="A84" s="198" t="n"/>
      <c r="B84" s="198" t="n"/>
      <c r="C84" s="157" t="n"/>
      <c r="D84" s="198" t="n"/>
      <c r="E84" s="198" t="n"/>
      <c r="F84" s="198" t="n"/>
      <c r="G84" s="278" t="n"/>
      <c r="H84" s="198" t="n"/>
      <c r="I84" s="273" t="n"/>
      <c r="J84" s="198" t="n"/>
      <c r="K84" s="273" t="n"/>
      <c r="L84" s="273" t="n"/>
      <c r="M84" s="273" t="n"/>
      <c r="N84" s="198" t="n"/>
      <c r="O84" s="198" t="n"/>
      <c r="P84" s="198" t="n"/>
      <c r="Q84" s="198" t="n"/>
      <c r="R84" s="198" t="n"/>
      <c r="S84" s="198" t="n"/>
      <c r="T84" s="198" t="n"/>
      <c r="U84" s="198" t="n"/>
      <c r="V84" s="198" t="n"/>
      <c r="W84" s="198" t="n"/>
      <c r="X84" s="198" t="n"/>
      <c r="Y84" s="198" t="n"/>
      <c r="Z84" s="198" t="n"/>
      <c r="AA84" s="198" t="n"/>
      <c r="AB84" s="198" t="n"/>
      <c r="AC84" s="198" t="n"/>
      <c r="AD84" s="198" t="n"/>
      <c r="AE84" s="198" t="n"/>
      <c r="AF84" s="198" t="n"/>
      <c r="AG84" s="198" t="n"/>
      <c r="AH84" s="198" t="n"/>
    </row>
    <row r="85" ht="10.5" customHeight="1" s="726">
      <c r="A85" s="198" t="n"/>
      <c r="B85" s="198" t="n"/>
      <c r="C85" s="157" t="n"/>
      <c r="D85" s="198" t="n"/>
      <c r="E85" s="198" t="n"/>
      <c r="F85" s="198" t="n"/>
      <c r="G85" s="278" t="n"/>
      <c r="H85" s="198" t="n"/>
      <c r="I85" s="273" t="n"/>
      <c r="J85" s="198" t="n"/>
      <c r="K85" s="273" t="n"/>
      <c r="L85" s="273" t="n"/>
      <c r="M85" s="273" t="n"/>
      <c r="N85" s="198" t="n"/>
      <c r="O85" s="198" t="n"/>
      <c r="P85" s="198" t="n"/>
      <c r="Q85" s="198" t="n"/>
      <c r="R85" s="198" t="n"/>
      <c r="S85" s="198" t="n"/>
      <c r="T85" s="198" t="n"/>
      <c r="U85" s="198" t="n"/>
      <c r="V85" s="198" t="n"/>
      <c r="W85" s="198" t="n"/>
      <c r="X85" s="198" t="n"/>
      <c r="Y85" s="198" t="n"/>
      <c r="Z85" s="198" t="n"/>
      <c r="AA85" s="198" t="n"/>
      <c r="AB85" s="198" t="n"/>
      <c r="AC85" s="198" t="n"/>
      <c r="AD85" s="198" t="n"/>
      <c r="AE85" s="198" t="n"/>
      <c r="AF85" s="198" t="n"/>
      <c r="AG85" s="198" t="n"/>
      <c r="AH85" s="198" t="n"/>
    </row>
    <row r="86" ht="10.5" customHeight="1" s="726">
      <c r="A86" s="198" t="n"/>
      <c r="B86" s="198" t="n"/>
      <c r="C86" s="157" t="n"/>
      <c r="D86" s="198" t="n"/>
      <c r="E86" s="198" t="n"/>
      <c r="F86" s="198" t="n"/>
      <c r="G86" s="278" t="n"/>
      <c r="H86" s="198" t="n"/>
      <c r="I86" s="273" t="n"/>
      <c r="J86" s="198" t="n"/>
      <c r="K86" s="273" t="n"/>
      <c r="L86" s="273" t="n"/>
      <c r="M86" s="273" t="n"/>
      <c r="N86" s="198" t="n"/>
      <c r="O86" s="198" t="n"/>
      <c r="P86" s="198" t="n"/>
      <c r="Q86" s="198" t="n"/>
      <c r="R86" s="198" t="n"/>
      <c r="S86" s="198" t="n"/>
      <c r="T86" s="198" t="n"/>
      <c r="U86" s="198" t="n"/>
      <c r="V86" s="198" t="n"/>
      <c r="W86" s="198" t="n"/>
      <c r="X86" s="198" t="n"/>
      <c r="Y86" s="198" t="n"/>
      <c r="Z86" s="198" t="n"/>
      <c r="AA86" s="198" t="n"/>
      <c r="AB86" s="198" t="n"/>
      <c r="AC86" s="198" t="n"/>
      <c r="AD86" s="198" t="n"/>
      <c r="AE86" s="198" t="n"/>
      <c r="AF86" s="198" t="n"/>
      <c r="AG86" s="198" t="n"/>
      <c r="AH86" s="198" t="n"/>
    </row>
    <row r="87" ht="10.5" customHeight="1" s="726">
      <c r="A87" s="198" t="n"/>
      <c r="B87" s="198" t="n"/>
      <c r="C87" s="157" t="n"/>
      <c r="D87" s="198" t="n"/>
      <c r="E87" s="198" t="n"/>
      <c r="F87" s="198" t="n"/>
      <c r="G87" s="278" t="n"/>
      <c r="H87" s="198" t="n"/>
      <c r="I87" s="273" t="n"/>
      <c r="J87" s="198" t="n"/>
      <c r="K87" s="273" t="n"/>
      <c r="L87" s="273" t="n"/>
      <c r="M87" s="273" t="n"/>
      <c r="N87" s="198" t="n"/>
      <c r="O87" s="198" t="n"/>
      <c r="P87" s="198" t="n"/>
      <c r="Q87" s="198" t="n"/>
      <c r="R87" s="198" t="n"/>
      <c r="S87" s="198" t="n"/>
      <c r="T87" s="198" t="n"/>
      <c r="U87" s="198" t="n"/>
      <c r="V87" s="198" t="n"/>
      <c r="W87" s="198" t="n"/>
      <c r="X87" s="198" t="n"/>
      <c r="Y87" s="198" t="n"/>
      <c r="Z87" s="198" t="n"/>
      <c r="AA87" s="198" t="n"/>
      <c r="AB87" s="198" t="n"/>
      <c r="AC87" s="198" t="n"/>
      <c r="AD87" s="198" t="n"/>
      <c r="AE87" s="198" t="n"/>
      <c r="AF87" s="198" t="n"/>
      <c r="AG87" s="198" t="n"/>
      <c r="AH87" s="198" t="n"/>
    </row>
    <row r="88" ht="10.5" customHeight="1" s="726">
      <c r="A88" s="198" t="n"/>
      <c r="B88" s="198" t="n"/>
      <c r="C88" s="157" t="n"/>
      <c r="D88" s="198" t="n"/>
      <c r="E88" s="198" t="n"/>
      <c r="F88" s="198" t="n"/>
      <c r="G88" s="278" t="n"/>
      <c r="H88" s="198" t="n"/>
      <c r="I88" s="273" t="n"/>
      <c r="J88" s="198" t="n"/>
      <c r="K88" s="273" t="n"/>
      <c r="L88" s="273" t="n"/>
      <c r="M88" s="273" t="n"/>
      <c r="N88" s="198" t="n"/>
      <c r="O88" s="198" t="n"/>
      <c r="P88" s="198" t="n"/>
      <c r="Q88" s="198" t="n"/>
      <c r="R88" s="198" t="n"/>
      <c r="S88" s="198" t="n"/>
      <c r="T88" s="198" t="n"/>
      <c r="U88" s="198" t="n"/>
      <c r="V88" s="198" t="n"/>
      <c r="W88" s="198" t="n"/>
      <c r="X88" s="198" t="n"/>
      <c r="Y88" s="198" t="n"/>
      <c r="Z88" s="198" t="n"/>
      <c r="AA88" s="198" t="n"/>
      <c r="AB88" s="198" t="n"/>
      <c r="AC88" s="198" t="n"/>
      <c r="AD88" s="198" t="n"/>
      <c r="AE88" s="198" t="n"/>
      <c r="AF88" s="198" t="n"/>
      <c r="AG88" s="198" t="n"/>
      <c r="AH88" s="198" t="n"/>
    </row>
    <row r="89" ht="10.5" customHeight="1" s="726">
      <c r="A89" s="198" t="n"/>
      <c r="B89" s="198" t="n"/>
      <c r="C89" s="157" t="n"/>
      <c r="D89" s="198" t="n"/>
      <c r="E89" s="198" t="n"/>
      <c r="F89" s="198" t="n"/>
      <c r="G89" s="278" t="n"/>
      <c r="H89" s="198" t="n"/>
      <c r="I89" s="273" t="n"/>
      <c r="J89" s="198" t="n"/>
      <c r="K89" s="273" t="n"/>
      <c r="L89" s="273" t="n"/>
      <c r="M89" s="273" t="n"/>
      <c r="N89" s="198" t="n"/>
      <c r="O89" s="198" t="n"/>
      <c r="P89" s="198" t="n"/>
      <c r="Q89" s="198" t="n"/>
      <c r="R89" s="198" t="n"/>
      <c r="S89" s="198" t="n"/>
      <c r="T89" s="198" t="n"/>
      <c r="U89" s="198" t="n"/>
      <c r="V89" s="198" t="n"/>
      <c r="W89" s="198" t="n"/>
      <c r="X89" s="198" t="n"/>
      <c r="Y89" s="198" t="n"/>
      <c r="Z89" s="198" t="n"/>
      <c r="AA89" s="198" t="n"/>
      <c r="AB89" s="198" t="n"/>
      <c r="AC89" s="198" t="n"/>
      <c r="AD89" s="198" t="n"/>
      <c r="AE89" s="198" t="n"/>
      <c r="AF89" s="198" t="n"/>
      <c r="AG89" s="198" t="n"/>
      <c r="AH89" s="198" t="n"/>
    </row>
    <row r="90" ht="10.5" customHeight="1" s="726">
      <c r="A90" s="198" t="n"/>
      <c r="B90" s="198" t="n"/>
      <c r="C90" s="157" t="n"/>
      <c r="D90" s="198" t="n"/>
      <c r="E90" s="198" t="n"/>
      <c r="F90" s="198" t="n"/>
      <c r="G90" s="278" t="n"/>
      <c r="H90" s="198" t="n"/>
      <c r="I90" s="273" t="n"/>
      <c r="J90" s="198" t="n"/>
      <c r="K90" s="273" t="n"/>
      <c r="L90" s="273" t="n"/>
      <c r="M90" s="273" t="n"/>
      <c r="N90" s="198" t="n"/>
      <c r="O90" s="198" t="n"/>
      <c r="P90" s="198" t="n"/>
      <c r="Q90" s="198" t="n"/>
      <c r="R90" s="198" t="n"/>
      <c r="S90" s="198" t="n"/>
      <c r="T90" s="198" t="n"/>
      <c r="U90" s="198" t="n"/>
      <c r="V90" s="198" t="n"/>
      <c r="W90" s="198" t="n"/>
      <c r="X90" s="198" t="n"/>
      <c r="Y90" s="198" t="n"/>
      <c r="Z90" s="198" t="n"/>
      <c r="AA90" s="198" t="n"/>
      <c r="AB90" s="198" t="n"/>
      <c r="AC90" s="198" t="n"/>
      <c r="AD90" s="198" t="n"/>
      <c r="AE90" s="198" t="n"/>
      <c r="AF90" s="198" t="n"/>
      <c r="AG90" s="198" t="n"/>
      <c r="AH90" s="198" t="n"/>
    </row>
    <row r="91" ht="10.5" customHeight="1" s="726">
      <c r="A91" s="198" t="n"/>
      <c r="B91" s="198" t="n"/>
      <c r="C91" s="157" t="n"/>
      <c r="D91" s="198" t="n"/>
      <c r="E91" s="198" t="n"/>
      <c r="F91" s="198" t="n"/>
      <c r="G91" s="278" t="n"/>
      <c r="H91" s="198" t="n"/>
      <c r="I91" s="273" t="n"/>
      <c r="J91" s="198" t="n"/>
      <c r="K91" s="273" t="n"/>
      <c r="L91" s="273" t="n"/>
      <c r="M91" s="273" t="n"/>
      <c r="N91" s="198" t="n"/>
      <c r="O91" s="198" t="n"/>
      <c r="P91" s="198" t="n"/>
      <c r="Q91" s="198" t="n"/>
      <c r="R91" s="198" t="n"/>
      <c r="S91" s="198" t="n"/>
      <c r="T91" s="198" t="n"/>
      <c r="U91" s="198" t="n"/>
      <c r="V91" s="198" t="n"/>
      <c r="W91" s="198" t="n"/>
      <c r="X91" s="198" t="n"/>
      <c r="Y91" s="198" t="n"/>
      <c r="Z91" s="198" t="n"/>
      <c r="AA91" s="198" t="n"/>
      <c r="AB91" s="198" t="n"/>
      <c r="AC91" s="198" t="n"/>
      <c r="AD91" s="198" t="n"/>
      <c r="AE91" s="198" t="n"/>
      <c r="AF91" s="198" t="n"/>
      <c r="AG91" s="198" t="n"/>
      <c r="AH91" s="198" t="n"/>
    </row>
    <row r="92" ht="10.5" customHeight="1" s="726">
      <c r="A92" s="198" t="n"/>
      <c r="B92" s="198" t="n"/>
      <c r="C92" s="157" t="n"/>
      <c r="D92" s="198" t="n"/>
      <c r="E92" s="198" t="n"/>
      <c r="F92" s="198" t="n"/>
      <c r="G92" s="278" t="n"/>
      <c r="H92" s="198" t="n"/>
      <c r="I92" s="273" t="n"/>
      <c r="J92" s="198" t="n"/>
      <c r="K92" s="273" t="n"/>
      <c r="L92" s="273" t="n"/>
      <c r="M92" s="273" t="n"/>
      <c r="N92" s="198" t="n"/>
      <c r="O92" s="198" t="n"/>
      <c r="P92" s="198" t="n"/>
      <c r="Q92" s="198" t="n"/>
      <c r="R92" s="198" t="n"/>
      <c r="S92" s="198" t="n"/>
      <c r="T92" s="198" t="n"/>
      <c r="U92" s="198" t="n"/>
      <c r="V92" s="198" t="n"/>
      <c r="W92" s="198" t="n"/>
      <c r="X92" s="198" t="n"/>
      <c r="Y92" s="198" t="n"/>
      <c r="Z92" s="198" t="n"/>
      <c r="AA92" s="198" t="n"/>
      <c r="AB92" s="198" t="n"/>
      <c r="AC92" s="198" t="n"/>
      <c r="AD92" s="198" t="n"/>
      <c r="AE92" s="198" t="n"/>
      <c r="AF92" s="198" t="n"/>
      <c r="AG92" s="198" t="n"/>
      <c r="AH92" s="198" t="n"/>
    </row>
    <row r="93" ht="10.5" customHeight="1" s="726">
      <c r="A93" s="198" t="n"/>
      <c r="B93" s="198" t="n"/>
      <c r="C93" s="157" t="n"/>
      <c r="D93" s="198" t="n"/>
      <c r="E93" s="198" t="n"/>
      <c r="F93" s="198" t="n"/>
      <c r="G93" s="278" t="n"/>
      <c r="H93" s="198" t="n"/>
      <c r="I93" s="273" t="n"/>
      <c r="J93" s="198" t="n"/>
      <c r="K93" s="273" t="n"/>
      <c r="L93" s="273" t="n"/>
      <c r="M93" s="273" t="n"/>
      <c r="N93" s="198" t="n"/>
      <c r="O93" s="198" t="n"/>
      <c r="P93" s="198" t="n"/>
      <c r="Q93" s="198" t="n"/>
      <c r="R93" s="198" t="n"/>
      <c r="S93" s="198" t="n"/>
      <c r="T93" s="198" t="n"/>
      <c r="U93" s="198" t="n"/>
      <c r="V93" s="198" t="n"/>
      <c r="W93" s="198" t="n"/>
      <c r="X93" s="198" t="n"/>
      <c r="Y93" s="198" t="n"/>
      <c r="Z93" s="198" t="n"/>
      <c r="AA93" s="198" t="n"/>
      <c r="AB93" s="198" t="n"/>
      <c r="AC93" s="198" t="n"/>
      <c r="AD93" s="198" t="n"/>
      <c r="AE93" s="198" t="n"/>
      <c r="AF93" s="198" t="n"/>
      <c r="AG93" s="198" t="n"/>
      <c r="AH93" s="198" t="n"/>
    </row>
    <row r="94" ht="10.5" customHeight="1" s="726">
      <c r="A94" s="198" t="n"/>
      <c r="B94" s="198" t="n"/>
      <c r="C94" s="157" t="n"/>
      <c r="D94" s="198" t="n"/>
      <c r="E94" s="198" t="n"/>
      <c r="F94" s="198" t="n"/>
      <c r="G94" s="278" t="n"/>
      <c r="H94" s="198" t="n"/>
      <c r="I94" s="273" t="n"/>
      <c r="J94" s="198" t="n"/>
      <c r="K94" s="273" t="n"/>
      <c r="L94" s="273" t="n"/>
      <c r="M94" s="273" t="n"/>
      <c r="N94" s="198" t="n"/>
      <c r="O94" s="198" t="n"/>
      <c r="P94" s="198" t="n"/>
      <c r="Q94" s="198" t="n"/>
      <c r="R94" s="198" t="n"/>
      <c r="S94" s="198" t="n"/>
      <c r="T94" s="198" t="n"/>
      <c r="U94" s="198" t="n"/>
      <c r="V94" s="198" t="n"/>
      <c r="W94" s="198" t="n"/>
      <c r="X94" s="198" t="n"/>
      <c r="Y94" s="198" t="n"/>
      <c r="Z94" s="198" t="n"/>
      <c r="AA94" s="198" t="n"/>
      <c r="AB94" s="198" t="n"/>
      <c r="AC94" s="198" t="n"/>
      <c r="AD94" s="198" t="n"/>
      <c r="AE94" s="198" t="n"/>
      <c r="AF94" s="198" t="n"/>
      <c r="AG94" s="198" t="n"/>
      <c r="AH94" s="198" t="n"/>
    </row>
    <row r="95" ht="10.5" customHeight="1" s="726">
      <c r="A95" s="198" t="n"/>
      <c r="B95" s="198" t="n"/>
      <c r="C95" s="157" t="n"/>
      <c r="D95" s="198" t="n"/>
      <c r="E95" s="198" t="n"/>
      <c r="F95" s="198" t="n"/>
      <c r="G95" s="278" t="n"/>
      <c r="H95" s="198" t="n"/>
      <c r="I95" s="273" t="n"/>
      <c r="J95" s="198" t="n"/>
      <c r="K95" s="273" t="n"/>
      <c r="L95" s="273" t="n"/>
      <c r="M95" s="273" t="n"/>
      <c r="N95" s="198" t="n"/>
      <c r="O95" s="198" t="n"/>
      <c r="P95" s="198" t="n"/>
      <c r="Q95" s="198" t="n"/>
      <c r="R95" s="198" t="n"/>
      <c r="S95" s="198" t="n"/>
      <c r="T95" s="198" t="n"/>
      <c r="U95" s="198" t="n"/>
      <c r="V95" s="198" t="n"/>
      <c r="W95" s="198" t="n"/>
      <c r="X95" s="198" t="n"/>
      <c r="Y95" s="198" t="n"/>
      <c r="Z95" s="198" t="n"/>
      <c r="AA95" s="198" t="n"/>
      <c r="AB95" s="198" t="n"/>
      <c r="AC95" s="198" t="n"/>
      <c r="AD95" s="198" t="n"/>
      <c r="AE95" s="198" t="n"/>
      <c r="AF95" s="198" t="n"/>
      <c r="AG95" s="198" t="n"/>
      <c r="AH95" s="198" t="n"/>
    </row>
    <row r="96" ht="10.5" customHeight="1" s="726">
      <c r="A96" s="198" t="n"/>
      <c r="B96" s="198" t="n"/>
      <c r="C96" s="157" t="n"/>
      <c r="D96" s="198" t="n"/>
      <c r="E96" s="198" t="n"/>
      <c r="F96" s="198" t="n"/>
      <c r="G96" s="278" t="n"/>
      <c r="H96" s="198" t="n"/>
      <c r="I96" s="273" t="n"/>
      <c r="J96" s="198" t="n"/>
      <c r="K96" s="273" t="n"/>
      <c r="L96" s="273" t="n"/>
      <c r="M96" s="273" t="n"/>
      <c r="N96" s="198" t="n"/>
      <c r="O96" s="198" t="n"/>
      <c r="P96" s="198" t="n"/>
      <c r="Q96" s="198" t="n"/>
      <c r="R96" s="198" t="n"/>
      <c r="S96" s="198" t="n"/>
      <c r="T96" s="198" t="n"/>
      <c r="U96" s="198" t="n"/>
      <c r="V96" s="198" t="n"/>
      <c r="W96" s="198" t="n"/>
      <c r="X96" s="198" t="n"/>
      <c r="Y96" s="198" t="n"/>
      <c r="Z96" s="198" t="n"/>
      <c r="AA96" s="198" t="n"/>
      <c r="AB96" s="198" t="n"/>
      <c r="AC96" s="198" t="n"/>
      <c r="AD96" s="198" t="n"/>
      <c r="AE96" s="198" t="n"/>
      <c r="AF96" s="198" t="n"/>
      <c r="AG96" s="198" t="n"/>
      <c r="AH96" s="198" t="n"/>
    </row>
    <row r="97" ht="10.5" customHeight="1" s="726">
      <c r="A97" s="198" t="n"/>
      <c r="B97" s="198" t="n"/>
      <c r="C97" s="157" t="n"/>
      <c r="D97" s="198" t="n"/>
      <c r="E97" s="198" t="n"/>
      <c r="F97" s="198" t="n"/>
      <c r="G97" s="278" t="n"/>
      <c r="H97" s="198" t="n"/>
      <c r="I97" s="273" t="n"/>
      <c r="J97" s="198" t="n"/>
      <c r="K97" s="273" t="n"/>
      <c r="L97" s="273" t="n"/>
      <c r="M97" s="273" t="n"/>
      <c r="N97" s="198" t="n"/>
      <c r="O97" s="198" t="n"/>
      <c r="P97" s="198" t="n"/>
      <c r="Q97" s="198" t="n"/>
      <c r="R97" s="198" t="n"/>
      <c r="S97" s="198" t="n"/>
      <c r="T97" s="198" t="n"/>
      <c r="U97" s="198" t="n"/>
      <c r="V97" s="198" t="n"/>
      <c r="W97" s="198" t="n"/>
      <c r="X97" s="198" t="n"/>
      <c r="Y97" s="198" t="n"/>
      <c r="Z97" s="198" t="n"/>
      <c r="AA97" s="198" t="n"/>
      <c r="AB97" s="198" t="n"/>
      <c r="AC97" s="198" t="n"/>
      <c r="AD97" s="198" t="n"/>
      <c r="AE97" s="198" t="n"/>
      <c r="AF97" s="198" t="n"/>
      <c r="AG97" s="198" t="n"/>
      <c r="AH97" s="198" t="n"/>
    </row>
    <row r="98" ht="10.5" customHeight="1" s="726">
      <c r="A98" s="198" t="n"/>
      <c r="B98" s="198" t="n"/>
      <c r="C98" s="157" t="n"/>
      <c r="D98" s="198" t="n"/>
      <c r="E98" s="198" t="n"/>
      <c r="F98" s="198" t="n"/>
      <c r="G98" s="278" t="n"/>
      <c r="H98" s="198" t="n"/>
      <c r="I98" s="273" t="n"/>
      <c r="J98" s="198" t="n"/>
      <c r="K98" s="273" t="n"/>
      <c r="L98" s="273" t="n"/>
      <c r="M98" s="273" t="n"/>
      <c r="N98" s="198" t="n"/>
      <c r="O98" s="198" t="n"/>
      <c r="P98" s="198" t="n"/>
      <c r="Q98" s="198" t="n"/>
      <c r="R98" s="198" t="n"/>
      <c r="S98" s="198" t="n"/>
      <c r="T98" s="198" t="n"/>
      <c r="U98" s="198" t="n"/>
      <c r="V98" s="198" t="n"/>
      <c r="W98" s="198" t="n"/>
      <c r="X98" s="198" t="n"/>
      <c r="Y98" s="198" t="n"/>
      <c r="Z98" s="198" t="n"/>
      <c r="AA98" s="198" t="n"/>
      <c r="AB98" s="198" t="n"/>
      <c r="AC98" s="198" t="n"/>
      <c r="AD98" s="198" t="n"/>
      <c r="AE98" s="198" t="n"/>
      <c r="AF98" s="198" t="n"/>
      <c r="AG98" s="198" t="n"/>
      <c r="AH98" s="198" t="n"/>
    </row>
    <row r="99" ht="10.5" customHeight="1" s="726">
      <c r="A99" s="198" t="n"/>
      <c r="B99" s="198" t="n"/>
      <c r="C99" s="157" t="n"/>
      <c r="D99" s="198" t="n"/>
      <c r="E99" s="198" t="n"/>
      <c r="F99" s="198" t="n"/>
      <c r="G99" s="278" t="n"/>
      <c r="H99" s="198" t="n"/>
      <c r="I99" s="273" t="n"/>
      <c r="J99" s="198" t="n"/>
      <c r="K99" s="273" t="n"/>
      <c r="L99" s="273" t="n"/>
      <c r="M99" s="273" t="n"/>
      <c r="N99" s="198" t="n"/>
      <c r="O99" s="198" t="n"/>
      <c r="P99" s="198" t="n"/>
      <c r="Q99" s="198" t="n"/>
      <c r="R99" s="198" t="n"/>
      <c r="S99" s="198" t="n"/>
      <c r="T99" s="198" t="n"/>
      <c r="U99" s="198" t="n"/>
      <c r="V99" s="198" t="n"/>
      <c r="W99" s="198" t="n"/>
      <c r="X99" s="198" t="n"/>
      <c r="Y99" s="198" t="n"/>
      <c r="Z99" s="198" t="n"/>
      <c r="AA99" s="198" t="n"/>
      <c r="AB99" s="198" t="n"/>
      <c r="AC99" s="198" t="n"/>
      <c r="AD99" s="198" t="n"/>
      <c r="AE99" s="198" t="n"/>
      <c r="AF99" s="198" t="n"/>
      <c r="AG99" s="198" t="n"/>
      <c r="AH99" s="198" t="n"/>
    </row>
    <row r="100" ht="10.5" customHeight="1" s="726">
      <c r="A100" s="198" t="n"/>
      <c r="B100" s="198" t="n"/>
      <c r="C100" s="157" t="n"/>
      <c r="D100" s="198" t="n"/>
      <c r="E100" s="198" t="n"/>
      <c r="F100" s="198" t="n"/>
      <c r="G100" s="278" t="n"/>
      <c r="H100" s="198" t="n"/>
      <c r="I100" s="273" t="n"/>
      <c r="J100" s="198" t="n"/>
      <c r="K100" s="273" t="n"/>
      <c r="L100" s="273" t="n"/>
      <c r="M100" s="273" t="n"/>
      <c r="N100" s="198" t="n"/>
      <c r="O100" s="198" t="n"/>
      <c r="P100" s="198" t="n"/>
      <c r="Q100" s="198" t="n"/>
      <c r="R100" s="198" t="n"/>
      <c r="S100" s="198" t="n"/>
      <c r="T100" s="198" t="n"/>
      <c r="U100" s="198" t="n"/>
      <c r="V100" s="198" t="n"/>
      <c r="W100" s="198" t="n"/>
      <c r="X100" s="198" t="n"/>
      <c r="Y100" s="198" t="n"/>
      <c r="Z100" s="198" t="n"/>
      <c r="AA100" s="198" t="n"/>
      <c r="AB100" s="198" t="n"/>
      <c r="AC100" s="198" t="n"/>
      <c r="AD100" s="198" t="n"/>
      <c r="AE100" s="198" t="n"/>
      <c r="AF100" s="198" t="n"/>
      <c r="AG100" s="198" t="n"/>
      <c r="AH100" s="198" t="n"/>
    </row>
    <row r="101" ht="10.5" customHeight="1" s="726">
      <c r="A101" s="198" t="n"/>
      <c r="B101" s="198" t="n"/>
      <c r="C101" s="157" t="n"/>
      <c r="D101" s="198" t="n"/>
      <c r="E101" s="198" t="n"/>
      <c r="F101" s="198" t="n"/>
      <c r="G101" s="278" t="n"/>
      <c r="H101" s="198" t="n"/>
      <c r="I101" s="273" t="n"/>
      <c r="J101" s="198" t="n"/>
      <c r="K101" s="273" t="n"/>
      <c r="L101" s="273" t="n"/>
      <c r="M101" s="273" t="n"/>
      <c r="N101" s="198" t="n"/>
      <c r="O101" s="198" t="n"/>
      <c r="P101" s="198" t="n"/>
      <c r="Q101" s="198" t="n"/>
      <c r="R101" s="198" t="n"/>
      <c r="S101" s="198" t="n"/>
      <c r="T101" s="198" t="n"/>
      <c r="U101" s="198" t="n"/>
      <c r="V101" s="198" t="n"/>
      <c r="W101" s="198" t="n"/>
      <c r="X101" s="198" t="n"/>
      <c r="Y101" s="198" t="n"/>
      <c r="Z101" s="198" t="n"/>
      <c r="AA101" s="198" t="n"/>
      <c r="AB101" s="198" t="n"/>
      <c r="AC101" s="198" t="n"/>
      <c r="AD101" s="198" t="n"/>
      <c r="AE101" s="198" t="n"/>
      <c r="AF101" s="198" t="n"/>
      <c r="AG101" s="198" t="n"/>
      <c r="AH101" s="198" t="n"/>
    </row>
    <row r="102" ht="10.5" customHeight="1" s="726">
      <c r="A102" s="198" t="n"/>
      <c r="B102" s="198" t="n"/>
      <c r="C102" s="157" t="n"/>
      <c r="D102" s="198" t="n"/>
      <c r="E102" s="198" t="n"/>
      <c r="F102" s="198" t="n"/>
      <c r="G102" s="278" t="n"/>
      <c r="H102" s="198" t="n"/>
      <c r="I102" s="273" t="n"/>
      <c r="J102" s="198" t="n"/>
      <c r="K102" s="273" t="n"/>
      <c r="L102" s="273" t="n"/>
      <c r="M102" s="273" t="n"/>
      <c r="N102" s="198" t="n"/>
      <c r="O102" s="198" t="n"/>
      <c r="P102" s="198" t="n"/>
      <c r="Q102" s="198" t="n"/>
      <c r="R102" s="198" t="n"/>
      <c r="S102" s="198" t="n"/>
      <c r="T102" s="198" t="n"/>
      <c r="U102" s="198" t="n"/>
      <c r="V102" s="198" t="n"/>
      <c r="W102" s="198" t="n"/>
      <c r="X102" s="198" t="n"/>
      <c r="Y102" s="198" t="n"/>
      <c r="Z102" s="198" t="n"/>
      <c r="AA102" s="198" t="n"/>
      <c r="AB102" s="198" t="n"/>
      <c r="AC102" s="198" t="n"/>
      <c r="AD102" s="198" t="n"/>
      <c r="AE102" s="198" t="n"/>
      <c r="AF102" s="198" t="n"/>
      <c r="AG102" s="198" t="n"/>
      <c r="AH102" s="198" t="n"/>
    </row>
    <row r="103" ht="10.5" customHeight="1" s="726">
      <c r="A103" s="198" t="n"/>
      <c r="B103" s="198" t="n"/>
      <c r="C103" s="157" t="n"/>
      <c r="D103" s="198" t="n"/>
      <c r="E103" s="198" t="n"/>
      <c r="F103" s="198" t="n"/>
      <c r="G103" s="278" t="n"/>
      <c r="H103" s="198" t="n"/>
      <c r="I103" s="273" t="n"/>
      <c r="J103" s="198" t="n"/>
      <c r="K103" s="273" t="n"/>
      <c r="L103" s="273" t="n"/>
      <c r="M103" s="273" t="n"/>
      <c r="N103" s="198" t="n"/>
      <c r="O103" s="198" t="n"/>
      <c r="P103" s="198" t="n"/>
      <c r="Q103" s="198" t="n"/>
      <c r="R103" s="198" t="n"/>
      <c r="S103" s="198" t="n"/>
      <c r="T103" s="198" t="n"/>
      <c r="U103" s="198" t="n"/>
      <c r="V103" s="198" t="n"/>
      <c r="W103" s="198" t="n"/>
      <c r="X103" s="198" t="n"/>
      <c r="Y103" s="198" t="n"/>
      <c r="Z103" s="198" t="n"/>
      <c r="AA103" s="198" t="n"/>
      <c r="AB103" s="198" t="n"/>
      <c r="AC103" s="198" t="n"/>
      <c r="AD103" s="198" t="n"/>
      <c r="AE103" s="198" t="n"/>
      <c r="AF103" s="198" t="n"/>
      <c r="AG103" s="198" t="n"/>
      <c r="AH103" s="198" t="n"/>
    </row>
    <row r="104" ht="10.5" customHeight="1" s="726">
      <c r="A104" s="198" t="n"/>
      <c r="B104" s="198" t="n"/>
      <c r="C104" s="157" t="n"/>
      <c r="D104" s="198" t="n"/>
      <c r="E104" s="198" t="n"/>
      <c r="F104" s="198" t="n"/>
      <c r="G104" s="278" t="n"/>
      <c r="H104" s="198" t="n"/>
      <c r="I104" s="273" t="n"/>
      <c r="J104" s="198" t="n"/>
      <c r="K104" s="273" t="n"/>
      <c r="L104" s="273" t="n"/>
      <c r="M104" s="273" t="n"/>
      <c r="N104" s="198" t="n"/>
      <c r="O104" s="198" t="n"/>
      <c r="P104" s="198" t="n"/>
      <c r="Q104" s="198" t="n"/>
      <c r="R104" s="198" t="n"/>
      <c r="S104" s="198" t="n"/>
      <c r="T104" s="198" t="n"/>
      <c r="U104" s="198" t="n"/>
      <c r="V104" s="198" t="n"/>
      <c r="W104" s="198" t="n"/>
      <c r="X104" s="198" t="n"/>
      <c r="Y104" s="198" t="n"/>
      <c r="Z104" s="198" t="n"/>
      <c r="AA104" s="198" t="n"/>
      <c r="AB104" s="198" t="n"/>
      <c r="AC104" s="198" t="n"/>
      <c r="AD104" s="198" t="n"/>
      <c r="AE104" s="198" t="n"/>
      <c r="AF104" s="198" t="n"/>
      <c r="AG104" s="198" t="n"/>
      <c r="AH104" s="198" t="n"/>
    </row>
    <row r="105" ht="10.5" customHeight="1" s="726">
      <c r="A105" s="198" t="n"/>
      <c r="B105" s="198" t="n"/>
      <c r="C105" s="157" t="n"/>
      <c r="D105" s="198" t="n"/>
      <c r="E105" s="198" t="n"/>
      <c r="F105" s="198" t="n"/>
      <c r="G105" s="278" t="n"/>
      <c r="H105" s="198" t="n"/>
      <c r="I105" s="273" t="n"/>
      <c r="J105" s="198" t="n"/>
      <c r="K105" s="273" t="n"/>
      <c r="L105" s="273" t="n"/>
      <c r="M105" s="273" t="n"/>
      <c r="N105" s="198" t="n"/>
      <c r="O105" s="198" t="n"/>
      <c r="P105" s="198" t="n"/>
      <c r="Q105" s="198" t="n"/>
      <c r="R105" s="198" t="n"/>
      <c r="S105" s="198" t="n"/>
      <c r="T105" s="198" t="n"/>
      <c r="U105" s="198" t="n"/>
      <c r="V105" s="198" t="n"/>
      <c r="W105" s="198" t="n"/>
      <c r="X105" s="198" t="n"/>
      <c r="Y105" s="198" t="n"/>
      <c r="Z105" s="198" t="n"/>
      <c r="AA105" s="198" t="n"/>
      <c r="AB105" s="198" t="n"/>
      <c r="AC105" s="198" t="n"/>
      <c r="AD105" s="198" t="n"/>
      <c r="AE105" s="198" t="n"/>
      <c r="AF105" s="198" t="n"/>
      <c r="AG105" s="198" t="n"/>
      <c r="AH105" s="198" t="n"/>
    </row>
    <row r="106" ht="10.5" customHeight="1" s="726">
      <c r="A106" s="198" t="n"/>
      <c r="B106" s="198" t="n"/>
      <c r="C106" s="157" t="n"/>
      <c r="D106" s="198" t="n"/>
      <c r="E106" s="198" t="n"/>
      <c r="F106" s="198" t="n"/>
      <c r="G106" s="278" t="n"/>
      <c r="H106" s="198" t="n"/>
      <c r="I106" s="273" t="n"/>
      <c r="J106" s="198" t="n"/>
      <c r="K106" s="273" t="n"/>
      <c r="L106" s="273" t="n"/>
      <c r="M106" s="273" t="n"/>
      <c r="N106" s="198" t="n"/>
      <c r="O106" s="198" t="n"/>
      <c r="P106" s="198" t="n"/>
      <c r="Q106" s="198" t="n"/>
      <c r="R106" s="198" t="n"/>
      <c r="S106" s="198" t="n"/>
      <c r="T106" s="198" t="n"/>
      <c r="U106" s="198" t="n"/>
      <c r="V106" s="198" t="n"/>
      <c r="W106" s="198" t="n"/>
      <c r="X106" s="198" t="n"/>
      <c r="Y106" s="198" t="n"/>
      <c r="Z106" s="198" t="n"/>
      <c r="AA106" s="198" t="n"/>
      <c r="AB106" s="198" t="n"/>
      <c r="AC106" s="198" t="n"/>
      <c r="AD106" s="198" t="n"/>
      <c r="AE106" s="198" t="n"/>
      <c r="AF106" s="198" t="n"/>
      <c r="AG106" s="198" t="n"/>
      <c r="AH106" s="198" t="n"/>
    </row>
    <row r="107" ht="10.5" customHeight="1" s="726">
      <c r="A107" s="198" t="n"/>
      <c r="B107" s="198" t="n"/>
      <c r="C107" s="157" t="n"/>
      <c r="D107" s="198" t="n"/>
      <c r="E107" s="198" t="n"/>
      <c r="F107" s="198" t="n"/>
      <c r="G107" s="278" t="n"/>
      <c r="H107" s="198" t="n"/>
      <c r="I107" s="273" t="n"/>
      <c r="J107" s="198" t="n"/>
      <c r="K107" s="273" t="n"/>
      <c r="L107" s="273" t="n"/>
      <c r="M107" s="273" t="n"/>
      <c r="N107" s="198" t="n"/>
      <c r="O107" s="198" t="n"/>
      <c r="P107" s="198" t="n"/>
      <c r="Q107" s="198" t="n"/>
      <c r="R107" s="198" t="n"/>
      <c r="S107" s="198" t="n"/>
      <c r="T107" s="198" t="n"/>
      <c r="U107" s="198" t="n"/>
      <c r="V107" s="198" t="n"/>
      <c r="W107" s="198" t="n"/>
      <c r="X107" s="198" t="n"/>
      <c r="Y107" s="198" t="n"/>
      <c r="Z107" s="198" t="n"/>
      <c r="AA107" s="198" t="n"/>
      <c r="AB107" s="198" t="n"/>
      <c r="AC107" s="198" t="n"/>
      <c r="AD107" s="198" t="n"/>
      <c r="AE107" s="198" t="n"/>
      <c r="AF107" s="198" t="n"/>
      <c r="AG107" s="198" t="n"/>
      <c r="AH107" s="198" t="n"/>
    </row>
    <row r="108" ht="10.5" customHeight="1" s="726">
      <c r="A108" s="198" t="n"/>
      <c r="B108" s="198" t="n"/>
      <c r="C108" s="157" t="n"/>
      <c r="D108" s="198" t="n"/>
      <c r="E108" s="198" t="n"/>
      <c r="F108" s="198" t="n"/>
      <c r="G108" s="278" t="n"/>
      <c r="H108" s="198" t="n"/>
      <c r="I108" s="273" t="n"/>
      <c r="J108" s="198" t="n"/>
      <c r="K108" s="273" t="n"/>
      <c r="L108" s="273" t="n"/>
      <c r="M108" s="273" t="n"/>
      <c r="N108" s="198" t="n"/>
      <c r="O108" s="198" t="n"/>
      <c r="P108" s="198" t="n"/>
      <c r="Q108" s="198" t="n"/>
      <c r="R108" s="198" t="n"/>
      <c r="S108" s="198" t="n"/>
      <c r="T108" s="198" t="n"/>
      <c r="U108" s="198" t="n"/>
      <c r="V108" s="198" t="n"/>
      <c r="W108" s="198" t="n"/>
      <c r="X108" s="198" t="n"/>
      <c r="Y108" s="198" t="n"/>
      <c r="Z108" s="198" t="n"/>
      <c r="AA108" s="198" t="n"/>
      <c r="AB108" s="198" t="n"/>
      <c r="AC108" s="198" t="n"/>
      <c r="AD108" s="198" t="n"/>
      <c r="AE108" s="198" t="n"/>
      <c r="AF108" s="198" t="n"/>
      <c r="AG108" s="198" t="n"/>
      <c r="AH108" s="198" t="n"/>
    </row>
    <row r="109" ht="10.5" customHeight="1" s="726">
      <c r="A109" s="198" t="n"/>
      <c r="B109" s="198" t="n"/>
      <c r="C109" s="157" t="n"/>
      <c r="D109" s="198" t="n"/>
      <c r="E109" s="198" t="n"/>
      <c r="F109" s="198" t="n"/>
      <c r="G109" s="278" t="n"/>
      <c r="H109" s="198" t="n"/>
      <c r="I109" s="273" t="n"/>
      <c r="J109" s="198" t="n"/>
      <c r="K109" s="273" t="n"/>
      <c r="L109" s="273" t="n"/>
      <c r="M109" s="273" t="n"/>
      <c r="N109" s="198" t="n"/>
      <c r="O109" s="198" t="n"/>
      <c r="P109" s="198" t="n"/>
      <c r="Q109" s="198" t="n"/>
      <c r="R109" s="198" t="n"/>
      <c r="S109" s="198" t="n"/>
      <c r="T109" s="198" t="n"/>
      <c r="U109" s="198" t="n"/>
      <c r="V109" s="198" t="n"/>
      <c r="W109" s="198" t="n"/>
      <c r="X109" s="198" t="n"/>
      <c r="Y109" s="198" t="n"/>
      <c r="Z109" s="198" t="n"/>
      <c r="AA109" s="198" t="n"/>
      <c r="AB109" s="198" t="n"/>
      <c r="AC109" s="198" t="n"/>
      <c r="AD109" s="198" t="n"/>
      <c r="AE109" s="198" t="n"/>
      <c r="AF109" s="198" t="n"/>
      <c r="AG109" s="198" t="n"/>
      <c r="AH109" s="198" t="n"/>
    </row>
    <row r="110" ht="10.5" customHeight="1" s="726">
      <c r="A110" s="198" t="n"/>
      <c r="B110" s="198" t="n"/>
      <c r="C110" s="157" t="n"/>
      <c r="D110" s="198" t="n"/>
      <c r="E110" s="198" t="n"/>
      <c r="F110" s="198" t="n"/>
      <c r="G110" s="278" t="n"/>
      <c r="H110" s="198" t="n"/>
      <c r="I110" s="273" t="n"/>
      <c r="J110" s="198" t="n"/>
      <c r="K110" s="273" t="n"/>
      <c r="L110" s="273" t="n"/>
      <c r="M110" s="273" t="n"/>
      <c r="N110" s="198" t="n"/>
      <c r="O110" s="198" t="n"/>
      <c r="P110" s="198" t="n"/>
      <c r="Q110" s="198" t="n"/>
      <c r="R110" s="198" t="n"/>
      <c r="S110" s="198" t="n"/>
      <c r="T110" s="198" t="n"/>
      <c r="U110" s="198" t="n"/>
      <c r="V110" s="198" t="n"/>
      <c r="W110" s="198" t="n"/>
      <c r="X110" s="198" t="n"/>
      <c r="Y110" s="198" t="n"/>
      <c r="Z110" s="198" t="n"/>
      <c r="AA110" s="198" t="n"/>
      <c r="AB110" s="198" t="n"/>
      <c r="AC110" s="198" t="n"/>
      <c r="AD110" s="198" t="n"/>
      <c r="AE110" s="198" t="n"/>
      <c r="AF110" s="198" t="n"/>
      <c r="AG110" s="198" t="n"/>
      <c r="AH110" s="198" t="n"/>
    </row>
    <row r="111" ht="10.5" customHeight="1" s="726">
      <c r="A111" s="198" t="n"/>
      <c r="B111" s="198" t="n"/>
      <c r="C111" s="157" t="n"/>
      <c r="D111" s="198" t="n"/>
      <c r="E111" s="198" t="n"/>
      <c r="F111" s="198" t="n"/>
      <c r="G111" s="278" t="n"/>
      <c r="H111" s="198" t="n"/>
      <c r="I111" s="273" t="n"/>
      <c r="J111" s="198" t="n"/>
      <c r="K111" s="273" t="n"/>
      <c r="L111" s="273" t="n"/>
      <c r="M111" s="273" t="n"/>
      <c r="N111" s="198" t="n"/>
      <c r="O111" s="198" t="n"/>
      <c r="P111" s="198" t="n"/>
      <c r="Q111" s="198" t="n"/>
      <c r="R111" s="198" t="n"/>
      <c r="S111" s="198" t="n"/>
      <c r="T111" s="198" t="n"/>
      <c r="U111" s="198" t="n"/>
      <c r="V111" s="198" t="n"/>
      <c r="W111" s="198" t="n"/>
      <c r="X111" s="198" t="n"/>
      <c r="Y111" s="198" t="n"/>
      <c r="Z111" s="198" t="n"/>
      <c r="AA111" s="198" t="n"/>
      <c r="AB111" s="198" t="n"/>
      <c r="AC111" s="198" t="n"/>
      <c r="AD111" s="198" t="n"/>
      <c r="AE111" s="198" t="n"/>
      <c r="AF111" s="198" t="n"/>
      <c r="AG111" s="198" t="n"/>
      <c r="AH111" s="198" t="n"/>
    </row>
    <row r="112" ht="10.5" customHeight="1" s="726">
      <c r="A112" s="198" t="n"/>
      <c r="B112" s="198" t="n"/>
      <c r="C112" s="157" t="n"/>
      <c r="D112" s="198" t="n"/>
      <c r="E112" s="198" t="n"/>
      <c r="F112" s="198" t="n"/>
      <c r="G112" s="278" t="n"/>
      <c r="H112" s="198" t="n"/>
      <c r="I112" s="273" t="n"/>
      <c r="J112" s="198" t="n"/>
      <c r="K112" s="273" t="n"/>
      <c r="L112" s="273" t="n"/>
      <c r="M112" s="273" t="n"/>
      <c r="N112" s="198" t="n"/>
      <c r="O112" s="198" t="n"/>
      <c r="P112" s="198" t="n"/>
      <c r="Q112" s="198" t="n"/>
      <c r="R112" s="198" t="n"/>
      <c r="S112" s="198" t="n"/>
      <c r="T112" s="198" t="n"/>
      <c r="U112" s="198" t="n"/>
      <c r="V112" s="198" t="n"/>
      <c r="W112" s="198" t="n"/>
      <c r="X112" s="198" t="n"/>
      <c r="Y112" s="198" t="n"/>
      <c r="Z112" s="198" t="n"/>
      <c r="AA112" s="198" t="n"/>
      <c r="AB112" s="198" t="n"/>
      <c r="AC112" s="198" t="n"/>
      <c r="AD112" s="198" t="n"/>
      <c r="AE112" s="198" t="n"/>
      <c r="AF112" s="198" t="n"/>
      <c r="AG112" s="198" t="n"/>
      <c r="AH112" s="198" t="n"/>
    </row>
    <row r="113" ht="10.5" customHeight="1" s="726">
      <c r="A113" s="198" t="n"/>
      <c r="B113" s="198" t="n"/>
      <c r="C113" s="157" t="n"/>
      <c r="D113" s="198" t="n"/>
      <c r="E113" s="198" t="n"/>
      <c r="F113" s="198" t="n"/>
      <c r="G113" s="278" t="n"/>
      <c r="H113" s="198" t="n"/>
      <c r="I113" s="273" t="n"/>
      <c r="J113" s="198" t="n"/>
      <c r="K113" s="273" t="n"/>
      <c r="L113" s="273" t="n"/>
      <c r="M113" s="273" t="n"/>
      <c r="N113" s="198" t="n"/>
      <c r="O113" s="198" t="n"/>
      <c r="P113" s="198" t="n"/>
      <c r="Q113" s="198" t="n"/>
      <c r="R113" s="198" t="n"/>
      <c r="S113" s="198" t="n"/>
      <c r="T113" s="198" t="n"/>
      <c r="U113" s="198" t="n"/>
      <c r="V113" s="198" t="n"/>
      <c r="W113" s="198" t="n"/>
      <c r="X113" s="198" t="n"/>
      <c r="Y113" s="198" t="n"/>
      <c r="Z113" s="198" t="n"/>
      <c r="AA113" s="198" t="n"/>
      <c r="AB113" s="198" t="n"/>
      <c r="AC113" s="198" t="n"/>
      <c r="AD113" s="198" t="n"/>
      <c r="AE113" s="198" t="n"/>
      <c r="AF113" s="198" t="n"/>
      <c r="AG113" s="198" t="n"/>
      <c r="AH113" s="198" t="n"/>
    </row>
    <row r="114" ht="10.5" customHeight="1" s="726">
      <c r="A114" s="198" t="n"/>
      <c r="B114" s="198" t="n"/>
      <c r="C114" s="157" t="n"/>
      <c r="D114" s="198" t="n"/>
      <c r="E114" s="198" t="n"/>
      <c r="F114" s="198" t="n"/>
      <c r="G114" s="278" t="n"/>
      <c r="H114" s="198" t="n"/>
      <c r="I114" s="273" t="n"/>
      <c r="J114" s="198" t="n"/>
      <c r="K114" s="273" t="n"/>
      <c r="L114" s="273" t="n"/>
      <c r="M114" s="273" t="n"/>
      <c r="N114" s="198" t="n"/>
      <c r="O114" s="198" t="n"/>
      <c r="P114" s="198" t="n"/>
      <c r="Q114" s="198" t="n"/>
      <c r="R114" s="198" t="n"/>
      <c r="S114" s="198" t="n"/>
      <c r="T114" s="198" t="n"/>
      <c r="U114" s="198" t="n"/>
      <c r="V114" s="198" t="n"/>
      <c r="W114" s="198" t="n"/>
      <c r="X114" s="198" t="n"/>
      <c r="Y114" s="198" t="n"/>
      <c r="Z114" s="198" t="n"/>
      <c r="AA114" s="198" t="n"/>
      <c r="AB114" s="198" t="n"/>
      <c r="AC114" s="198" t="n"/>
      <c r="AD114" s="198" t="n"/>
      <c r="AE114" s="198" t="n"/>
      <c r="AF114" s="198" t="n"/>
      <c r="AG114" s="198" t="n"/>
      <c r="AH114" s="198" t="n"/>
    </row>
    <row r="115" ht="10.5" customHeight="1" s="726">
      <c r="A115" s="198" t="n"/>
      <c r="B115" s="198" t="n"/>
      <c r="C115" s="157" t="n"/>
      <c r="D115" s="198" t="n"/>
      <c r="E115" s="198" t="n"/>
      <c r="F115" s="198" t="n"/>
      <c r="G115" s="278" t="n"/>
      <c r="H115" s="198" t="n"/>
      <c r="I115" s="273" t="n"/>
      <c r="J115" s="198" t="n"/>
      <c r="K115" s="273" t="n"/>
      <c r="L115" s="273" t="n"/>
      <c r="M115" s="273" t="n"/>
      <c r="N115" s="198" t="n"/>
      <c r="O115" s="198" t="n"/>
      <c r="P115" s="198" t="n"/>
      <c r="Q115" s="198" t="n"/>
      <c r="R115" s="198" t="n"/>
      <c r="S115" s="198" t="n"/>
      <c r="T115" s="198" t="n"/>
      <c r="U115" s="198" t="n"/>
      <c r="V115" s="198" t="n"/>
      <c r="W115" s="198" t="n"/>
      <c r="X115" s="198" t="n"/>
      <c r="Y115" s="198" t="n"/>
      <c r="Z115" s="198" t="n"/>
      <c r="AA115" s="198" t="n"/>
      <c r="AB115" s="198" t="n"/>
      <c r="AC115" s="198" t="n"/>
      <c r="AD115" s="198" t="n"/>
      <c r="AE115" s="198" t="n"/>
      <c r="AF115" s="198" t="n"/>
      <c r="AG115" s="198" t="n"/>
      <c r="AH115" s="198" t="n"/>
    </row>
    <row r="116" ht="10.5" customHeight="1" s="726">
      <c r="A116" s="198" t="n"/>
      <c r="B116" s="198" t="n"/>
      <c r="C116" s="157" t="n"/>
      <c r="D116" s="198" t="n"/>
      <c r="E116" s="198" t="n"/>
      <c r="F116" s="198" t="n"/>
      <c r="G116" s="278" t="n"/>
      <c r="H116" s="198" t="n"/>
      <c r="I116" s="273" t="n"/>
      <c r="J116" s="198" t="n"/>
      <c r="K116" s="273" t="n"/>
      <c r="L116" s="273" t="n"/>
      <c r="M116" s="273" t="n"/>
      <c r="N116" s="198" t="n"/>
      <c r="O116" s="198" t="n"/>
      <c r="P116" s="198" t="n"/>
      <c r="Q116" s="198" t="n"/>
      <c r="R116" s="198" t="n"/>
      <c r="S116" s="198" t="n"/>
      <c r="T116" s="198" t="n"/>
      <c r="U116" s="198" t="n"/>
      <c r="V116" s="198" t="n"/>
      <c r="W116" s="198" t="n"/>
      <c r="X116" s="198" t="n"/>
      <c r="Y116" s="198" t="n"/>
      <c r="Z116" s="198" t="n"/>
      <c r="AA116" s="198" t="n"/>
      <c r="AB116" s="198" t="n"/>
      <c r="AC116" s="198" t="n"/>
      <c r="AD116" s="198" t="n"/>
      <c r="AE116" s="198" t="n"/>
      <c r="AF116" s="198" t="n"/>
      <c r="AG116" s="198" t="n"/>
      <c r="AH116" s="198" t="n"/>
    </row>
    <row r="117" ht="10.5" customHeight="1" s="726">
      <c r="A117" s="198" t="n"/>
      <c r="B117" s="198" t="n"/>
      <c r="C117" s="157" t="n"/>
      <c r="D117" s="198" t="n"/>
      <c r="E117" s="198" t="n"/>
      <c r="F117" s="198" t="n"/>
      <c r="G117" s="278" t="n"/>
      <c r="H117" s="198" t="n"/>
      <c r="I117" s="273" t="n"/>
      <c r="J117" s="198" t="n"/>
      <c r="K117" s="273" t="n"/>
      <c r="L117" s="273" t="n"/>
      <c r="M117" s="273" t="n"/>
      <c r="N117" s="198" t="n"/>
      <c r="O117" s="198" t="n"/>
      <c r="P117" s="198" t="n"/>
      <c r="Q117" s="198" t="n"/>
      <c r="R117" s="198" t="n"/>
      <c r="S117" s="198" t="n"/>
      <c r="T117" s="198" t="n"/>
      <c r="U117" s="198" t="n"/>
      <c r="V117" s="198" t="n"/>
      <c r="W117" s="198" t="n"/>
      <c r="X117" s="198" t="n"/>
      <c r="Y117" s="198" t="n"/>
      <c r="Z117" s="198" t="n"/>
      <c r="AA117" s="198" t="n"/>
      <c r="AB117" s="198" t="n"/>
      <c r="AC117" s="198" t="n"/>
      <c r="AD117" s="198" t="n"/>
      <c r="AE117" s="198" t="n"/>
      <c r="AF117" s="198" t="n"/>
      <c r="AG117" s="198" t="n"/>
      <c r="AH117" s="198" t="n"/>
    </row>
    <row r="118" ht="10.5" customHeight="1" s="726">
      <c r="A118" s="198" t="n"/>
      <c r="B118" s="198" t="n"/>
      <c r="C118" s="157" t="n"/>
      <c r="D118" s="198" t="n"/>
      <c r="E118" s="198" t="n"/>
      <c r="F118" s="198" t="n"/>
      <c r="G118" s="278" t="n"/>
      <c r="H118" s="198" t="n"/>
      <c r="I118" s="273" t="n"/>
      <c r="J118" s="198" t="n"/>
      <c r="K118" s="273" t="n"/>
      <c r="L118" s="273" t="n"/>
      <c r="M118" s="273" t="n"/>
      <c r="N118" s="198" t="n"/>
      <c r="O118" s="198" t="n"/>
      <c r="P118" s="198" t="n"/>
      <c r="Q118" s="198" t="n"/>
      <c r="R118" s="198" t="n"/>
      <c r="S118" s="198" t="n"/>
      <c r="T118" s="198" t="n"/>
      <c r="U118" s="198" t="n"/>
      <c r="V118" s="198" t="n"/>
      <c r="W118" s="198" t="n"/>
      <c r="X118" s="198" t="n"/>
      <c r="Y118" s="198" t="n"/>
      <c r="Z118" s="198" t="n"/>
      <c r="AA118" s="198" t="n"/>
      <c r="AB118" s="198" t="n"/>
      <c r="AC118" s="198" t="n"/>
      <c r="AD118" s="198" t="n"/>
      <c r="AE118" s="198" t="n"/>
      <c r="AF118" s="198" t="n"/>
      <c r="AG118" s="198" t="n"/>
      <c r="AH118" s="198" t="n"/>
    </row>
    <row r="119" ht="10.5" customHeight="1" s="726">
      <c r="A119" s="198" t="n"/>
      <c r="B119" s="198" t="n"/>
      <c r="C119" s="157" t="n"/>
      <c r="D119" s="198" t="n"/>
      <c r="E119" s="198" t="n"/>
      <c r="F119" s="198" t="n"/>
      <c r="G119" s="278" t="n"/>
      <c r="H119" s="198" t="n"/>
      <c r="I119" s="273" t="n"/>
      <c r="J119" s="198" t="n"/>
      <c r="K119" s="273" t="n"/>
      <c r="L119" s="273" t="n"/>
      <c r="M119" s="273" t="n"/>
      <c r="N119" s="198" t="n"/>
      <c r="O119" s="198" t="n"/>
      <c r="P119" s="198" t="n"/>
      <c r="Q119" s="198" t="n"/>
      <c r="R119" s="198" t="n"/>
      <c r="S119" s="198" t="n"/>
      <c r="T119" s="198" t="n"/>
      <c r="U119" s="198" t="n"/>
      <c r="V119" s="198" t="n"/>
      <c r="W119" s="198" t="n"/>
      <c r="X119" s="198" t="n"/>
      <c r="Y119" s="198" t="n"/>
      <c r="Z119" s="198" t="n"/>
      <c r="AA119" s="198" t="n"/>
      <c r="AB119" s="198" t="n"/>
      <c r="AC119" s="198" t="n"/>
      <c r="AD119" s="198" t="n"/>
      <c r="AE119" s="198" t="n"/>
      <c r="AF119" s="198" t="n"/>
      <c r="AG119" s="198" t="n"/>
      <c r="AH119" s="198" t="n"/>
    </row>
    <row r="120" ht="10.5" customHeight="1" s="726">
      <c r="A120" s="198" t="n"/>
      <c r="B120" s="198" t="n"/>
      <c r="C120" s="157" t="n"/>
      <c r="D120" s="198" t="n"/>
      <c r="E120" s="198" t="n"/>
      <c r="F120" s="198" t="n"/>
      <c r="G120" s="278" t="n"/>
      <c r="H120" s="198" t="n"/>
      <c r="I120" s="273" t="n"/>
      <c r="J120" s="198" t="n"/>
      <c r="K120" s="273" t="n"/>
      <c r="L120" s="273" t="n"/>
      <c r="M120" s="273" t="n"/>
      <c r="N120" s="198" t="n"/>
      <c r="O120" s="198" t="n"/>
      <c r="P120" s="198" t="n"/>
      <c r="Q120" s="198" t="n"/>
      <c r="R120" s="198" t="n"/>
      <c r="S120" s="198" t="n"/>
      <c r="T120" s="198" t="n"/>
      <c r="U120" s="198" t="n"/>
      <c r="V120" s="198" t="n"/>
      <c r="W120" s="198" t="n"/>
      <c r="X120" s="198" t="n"/>
      <c r="Y120" s="198" t="n"/>
      <c r="Z120" s="198" t="n"/>
      <c r="AA120" s="198" t="n"/>
      <c r="AB120" s="198" t="n"/>
      <c r="AC120" s="198" t="n"/>
      <c r="AD120" s="198" t="n"/>
      <c r="AE120" s="198" t="n"/>
      <c r="AF120" s="198" t="n"/>
      <c r="AG120" s="198" t="n"/>
      <c r="AH120" s="198" t="n"/>
    </row>
    <row r="121" ht="10.5" customHeight="1" s="726">
      <c r="A121" s="198" t="n"/>
      <c r="B121" s="198" t="n"/>
      <c r="C121" s="157" t="n"/>
      <c r="D121" s="198" t="n"/>
      <c r="E121" s="198" t="n"/>
      <c r="F121" s="198" t="n"/>
      <c r="G121" s="278" t="n"/>
      <c r="H121" s="198" t="n"/>
      <c r="I121" s="273" t="n"/>
      <c r="J121" s="198" t="n"/>
      <c r="K121" s="273" t="n"/>
      <c r="L121" s="273" t="n"/>
      <c r="M121" s="273" t="n"/>
      <c r="N121" s="198" t="n"/>
      <c r="O121" s="198" t="n"/>
      <c r="P121" s="198" t="n"/>
      <c r="Q121" s="198" t="n"/>
      <c r="R121" s="198" t="n"/>
      <c r="S121" s="198" t="n"/>
      <c r="T121" s="198" t="n"/>
      <c r="U121" s="198" t="n"/>
      <c r="V121" s="198" t="n"/>
      <c r="W121" s="198" t="n"/>
      <c r="X121" s="198" t="n"/>
      <c r="Y121" s="198" t="n"/>
      <c r="Z121" s="198" t="n"/>
      <c r="AA121" s="198" t="n"/>
      <c r="AB121" s="198" t="n"/>
      <c r="AC121" s="198" t="n"/>
      <c r="AD121" s="198" t="n"/>
      <c r="AE121" s="198" t="n"/>
      <c r="AF121" s="198" t="n"/>
      <c r="AG121" s="198" t="n"/>
      <c r="AH121" s="198" t="n"/>
    </row>
    <row r="122" ht="10.5" customHeight="1" s="726">
      <c r="A122" s="198" t="n"/>
      <c r="B122" s="198" t="n"/>
      <c r="C122" s="157" t="n"/>
      <c r="D122" s="198" t="n"/>
      <c r="E122" s="198" t="n"/>
      <c r="F122" s="198" t="n"/>
      <c r="G122" s="278" t="n"/>
      <c r="H122" s="198" t="n"/>
      <c r="I122" s="273" t="n"/>
      <c r="J122" s="198" t="n"/>
      <c r="K122" s="273" t="n"/>
      <c r="L122" s="273" t="n"/>
      <c r="M122" s="273" t="n"/>
      <c r="N122" s="198" t="n"/>
      <c r="O122" s="198" t="n"/>
      <c r="P122" s="198" t="n"/>
      <c r="Q122" s="198" t="n"/>
      <c r="R122" s="198" t="n"/>
      <c r="S122" s="198" t="n"/>
      <c r="T122" s="198" t="n"/>
      <c r="U122" s="198" t="n"/>
      <c r="V122" s="198" t="n"/>
      <c r="W122" s="198" t="n"/>
      <c r="X122" s="198" t="n"/>
      <c r="Y122" s="198" t="n"/>
      <c r="Z122" s="198" t="n"/>
      <c r="AA122" s="198" t="n"/>
      <c r="AB122" s="198" t="n"/>
      <c r="AC122" s="198" t="n"/>
      <c r="AD122" s="198" t="n"/>
      <c r="AE122" s="198" t="n"/>
      <c r="AF122" s="198" t="n"/>
      <c r="AG122" s="198" t="n"/>
      <c r="AH122" s="198" t="n"/>
    </row>
    <row r="123" ht="10.5" customHeight="1" s="726">
      <c r="A123" s="198" t="n"/>
      <c r="B123" s="198" t="n"/>
      <c r="C123" s="157" t="n"/>
      <c r="D123" s="198" t="n"/>
      <c r="E123" s="198" t="n"/>
      <c r="F123" s="198" t="n"/>
      <c r="G123" s="278" t="n"/>
      <c r="H123" s="198" t="n"/>
      <c r="I123" s="273" t="n"/>
      <c r="J123" s="198" t="n"/>
      <c r="K123" s="273" t="n"/>
      <c r="L123" s="273" t="n"/>
      <c r="M123" s="273" t="n"/>
      <c r="N123" s="198" t="n"/>
      <c r="O123" s="198" t="n"/>
      <c r="P123" s="198" t="n"/>
      <c r="Q123" s="198" t="n"/>
      <c r="R123" s="198" t="n"/>
      <c r="S123" s="198" t="n"/>
      <c r="T123" s="198" t="n"/>
      <c r="U123" s="198" t="n"/>
      <c r="V123" s="198" t="n"/>
      <c r="W123" s="198" t="n"/>
      <c r="X123" s="198" t="n"/>
      <c r="Y123" s="198" t="n"/>
      <c r="Z123" s="198" t="n"/>
      <c r="AA123" s="198" t="n"/>
      <c r="AB123" s="198" t="n"/>
      <c r="AC123" s="198" t="n"/>
      <c r="AD123" s="198" t="n"/>
      <c r="AE123" s="198" t="n"/>
      <c r="AF123" s="198" t="n"/>
      <c r="AG123" s="198" t="n"/>
      <c r="AH123" s="198" t="n"/>
    </row>
    <row r="124" ht="10.5" customHeight="1" s="726">
      <c r="A124" s="198" t="n"/>
      <c r="B124" s="198" t="n"/>
      <c r="C124" s="157" t="n"/>
      <c r="D124" s="198" t="n"/>
      <c r="E124" s="198" t="n"/>
      <c r="F124" s="198" t="n"/>
      <c r="G124" s="278" t="n"/>
      <c r="H124" s="198" t="n"/>
      <c r="I124" s="273" t="n"/>
      <c r="J124" s="198" t="n"/>
      <c r="K124" s="273" t="n"/>
      <c r="L124" s="273" t="n"/>
      <c r="M124" s="273" t="n"/>
      <c r="N124" s="198" t="n"/>
      <c r="O124" s="198" t="n"/>
      <c r="P124" s="198" t="n"/>
      <c r="Q124" s="198" t="n"/>
      <c r="R124" s="198" t="n"/>
      <c r="S124" s="198" t="n"/>
      <c r="T124" s="198" t="n"/>
      <c r="U124" s="198" t="n"/>
      <c r="V124" s="198" t="n"/>
      <c r="W124" s="198" t="n"/>
      <c r="X124" s="198" t="n"/>
      <c r="Y124" s="198" t="n"/>
      <c r="Z124" s="198" t="n"/>
      <c r="AA124" s="198" t="n"/>
      <c r="AB124" s="198" t="n"/>
      <c r="AC124" s="198" t="n"/>
      <c r="AD124" s="198" t="n"/>
      <c r="AE124" s="198" t="n"/>
      <c r="AF124" s="198" t="n"/>
      <c r="AG124" s="198" t="n"/>
      <c r="AH124" s="198" t="n"/>
    </row>
    <row r="125" ht="10.5" customHeight="1" s="726">
      <c r="A125" s="198" t="n"/>
      <c r="B125" s="198" t="n"/>
      <c r="C125" s="157" t="n"/>
      <c r="D125" s="198" t="n"/>
      <c r="E125" s="198" t="n"/>
      <c r="F125" s="198" t="n"/>
      <c r="G125" s="278" t="n"/>
      <c r="H125" s="198" t="n"/>
      <c r="I125" s="273" t="n"/>
      <c r="J125" s="198" t="n"/>
      <c r="K125" s="273" t="n"/>
      <c r="L125" s="273" t="n"/>
      <c r="M125" s="273" t="n"/>
      <c r="N125" s="198" t="n"/>
      <c r="O125" s="198" t="n"/>
      <c r="P125" s="198" t="n"/>
      <c r="Q125" s="198" t="n"/>
      <c r="R125" s="198" t="n"/>
      <c r="S125" s="198" t="n"/>
      <c r="T125" s="198" t="n"/>
      <c r="U125" s="198" t="n"/>
      <c r="V125" s="198" t="n"/>
      <c r="W125" s="198" t="n"/>
      <c r="X125" s="198" t="n"/>
      <c r="Y125" s="198" t="n"/>
      <c r="Z125" s="198" t="n"/>
      <c r="AA125" s="198" t="n"/>
      <c r="AB125" s="198" t="n"/>
      <c r="AC125" s="198" t="n"/>
      <c r="AD125" s="198" t="n"/>
      <c r="AE125" s="198" t="n"/>
      <c r="AF125" s="198" t="n"/>
      <c r="AG125" s="198" t="n"/>
      <c r="AH125" s="198" t="n"/>
    </row>
    <row r="126" ht="10.5" customHeight="1" s="726">
      <c r="A126" s="198" t="n"/>
      <c r="B126" s="198" t="n"/>
      <c r="C126" s="157" t="n"/>
      <c r="D126" s="198" t="n"/>
      <c r="E126" s="198" t="n"/>
      <c r="F126" s="198" t="n"/>
      <c r="G126" s="278" t="n"/>
      <c r="H126" s="198" t="n"/>
      <c r="I126" s="273" t="n"/>
      <c r="J126" s="198" t="n"/>
      <c r="K126" s="273" t="n"/>
      <c r="L126" s="273" t="n"/>
      <c r="M126" s="273" t="n"/>
      <c r="N126" s="198" t="n"/>
      <c r="O126" s="198" t="n"/>
      <c r="P126" s="198" t="n"/>
      <c r="Q126" s="198" t="n"/>
      <c r="R126" s="198" t="n"/>
      <c r="S126" s="198" t="n"/>
      <c r="T126" s="198" t="n"/>
      <c r="U126" s="198" t="n"/>
      <c r="V126" s="198" t="n"/>
      <c r="W126" s="198" t="n"/>
      <c r="X126" s="198" t="n"/>
      <c r="Y126" s="198" t="n"/>
      <c r="Z126" s="198" t="n"/>
      <c r="AA126" s="198" t="n"/>
      <c r="AB126" s="198" t="n"/>
      <c r="AC126" s="198" t="n"/>
      <c r="AD126" s="198" t="n"/>
      <c r="AE126" s="198" t="n"/>
      <c r="AF126" s="198" t="n"/>
      <c r="AG126" s="198" t="n"/>
      <c r="AH126" s="198" t="n"/>
    </row>
    <row r="127" ht="10.5" customHeight="1" s="726">
      <c r="A127" s="198" t="n"/>
      <c r="B127" s="198" t="n"/>
      <c r="C127" s="157" t="n"/>
      <c r="D127" s="198" t="n"/>
      <c r="E127" s="198" t="n"/>
      <c r="F127" s="198" t="n"/>
      <c r="G127" s="278" t="n"/>
      <c r="H127" s="198" t="n"/>
      <c r="I127" s="273" t="n"/>
      <c r="J127" s="198" t="n"/>
      <c r="K127" s="273" t="n"/>
      <c r="L127" s="273" t="n"/>
      <c r="M127" s="273" t="n"/>
      <c r="N127" s="198" t="n"/>
      <c r="O127" s="198" t="n"/>
      <c r="P127" s="198" t="n"/>
      <c r="Q127" s="198" t="n"/>
      <c r="R127" s="198" t="n"/>
      <c r="S127" s="198" t="n"/>
      <c r="T127" s="198" t="n"/>
      <c r="U127" s="198" t="n"/>
      <c r="V127" s="198" t="n"/>
      <c r="W127" s="198" t="n"/>
      <c r="X127" s="198" t="n"/>
      <c r="Y127" s="198" t="n"/>
      <c r="Z127" s="198" t="n"/>
      <c r="AA127" s="198" t="n"/>
      <c r="AB127" s="198" t="n"/>
      <c r="AC127" s="198" t="n"/>
      <c r="AD127" s="198" t="n"/>
      <c r="AE127" s="198" t="n"/>
      <c r="AF127" s="198" t="n"/>
      <c r="AG127" s="198" t="n"/>
      <c r="AH127" s="198" t="n"/>
    </row>
    <row r="128" ht="10.5" customHeight="1" s="726">
      <c r="A128" s="198" t="n"/>
      <c r="B128" s="198" t="n"/>
      <c r="C128" s="157" t="n"/>
      <c r="D128" s="198" t="n"/>
      <c r="E128" s="198" t="n"/>
      <c r="F128" s="198" t="n"/>
      <c r="G128" s="278" t="n"/>
      <c r="H128" s="198" t="n"/>
      <c r="I128" s="273" t="n"/>
      <c r="J128" s="198" t="n"/>
      <c r="K128" s="273" t="n"/>
      <c r="L128" s="273" t="n"/>
      <c r="M128" s="273" t="n"/>
      <c r="N128" s="198" t="n"/>
      <c r="O128" s="198" t="n"/>
      <c r="P128" s="198" t="n"/>
      <c r="Q128" s="198" t="n"/>
      <c r="R128" s="198" t="n"/>
      <c r="S128" s="198" t="n"/>
      <c r="T128" s="198" t="n"/>
      <c r="U128" s="198" t="n"/>
      <c r="V128" s="198" t="n"/>
      <c r="W128" s="198" t="n"/>
      <c r="X128" s="198" t="n"/>
      <c r="Y128" s="198" t="n"/>
      <c r="Z128" s="198" t="n"/>
      <c r="AA128" s="198" t="n"/>
      <c r="AB128" s="198" t="n"/>
      <c r="AC128" s="198" t="n"/>
      <c r="AD128" s="198" t="n"/>
      <c r="AE128" s="198" t="n"/>
      <c r="AF128" s="198" t="n"/>
      <c r="AG128" s="198" t="n"/>
      <c r="AH128" s="198" t="n"/>
    </row>
    <row r="129" ht="10.5" customHeight="1" s="726">
      <c r="A129" s="198" t="n"/>
      <c r="B129" s="198" t="n"/>
      <c r="C129" s="157" t="n"/>
      <c r="D129" s="198" t="n"/>
      <c r="E129" s="198" t="n"/>
      <c r="F129" s="198" t="n"/>
      <c r="G129" s="278" t="n"/>
      <c r="H129" s="198" t="n"/>
      <c r="I129" s="273" t="n"/>
      <c r="J129" s="198" t="n"/>
      <c r="K129" s="273" t="n"/>
      <c r="L129" s="273" t="n"/>
      <c r="M129" s="273" t="n"/>
      <c r="N129" s="198" t="n"/>
      <c r="O129" s="198" t="n"/>
      <c r="P129" s="198" t="n"/>
      <c r="Q129" s="198" t="n"/>
      <c r="R129" s="198" t="n"/>
      <c r="S129" s="198" t="n"/>
      <c r="T129" s="198" t="n"/>
      <c r="U129" s="198" t="n"/>
      <c r="V129" s="198" t="n"/>
      <c r="W129" s="198" t="n"/>
      <c r="X129" s="198" t="n"/>
      <c r="Y129" s="198" t="n"/>
      <c r="Z129" s="198" t="n"/>
      <c r="AA129" s="198" t="n"/>
      <c r="AB129" s="198" t="n"/>
      <c r="AC129" s="198" t="n"/>
      <c r="AD129" s="198" t="n"/>
      <c r="AE129" s="198" t="n"/>
      <c r="AF129" s="198" t="n"/>
      <c r="AG129" s="198" t="n"/>
      <c r="AH129" s="198" t="n"/>
    </row>
    <row r="130" ht="10.5" customHeight="1" s="726">
      <c r="A130" s="198" t="n"/>
      <c r="B130" s="198" t="n"/>
      <c r="C130" s="157" t="n"/>
      <c r="D130" s="198" t="n"/>
      <c r="E130" s="198" t="n"/>
      <c r="F130" s="198" t="n"/>
      <c r="G130" s="278" t="n"/>
      <c r="H130" s="198" t="n"/>
      <c r="I130" s="273" t="n"/>
      <c r="J130" s="198" t="n"/>
      <c r="K130" s="273" t="n"/>
      <c r="L130" s="273" t="n"/>
      <c r="M130" s="273" t="n"/>
      <c r="N130" s="198" t="n"/>
      <c r="O130" s="198" t="n"/>
      <c r="P130" s="198" t="n"/>
      <c r="Q130" s="198" t="n"/>
      <c r="R130" s="198" t="n"/>
      <c r="S130" s="198" t="n"/>
      <c r="T130" s="198" t="n"/>
      <c r="U130" s="198" t="n"/>
      <c r="V130" s="198" t="n"/>
      <c r="W130" s="198" t="n"/>
      <c r="X130" s="198" t="n"/>
      <c r="Y130" s="198" t="n"/>
      <c r="Z130" s="198" t="n"/>
      <c r="AA130" s="198" t="n"/>
      <c r="AB130" s="198" t="n"/>
      <c r="AC130" s="198" t="n"/>
      <c r="AD130" s="198" t="n"/>
      <c r="AE130" s="198" t="n"/>
      <c r="AF130" s="198" t="n"/>
      <c r="AG130" s="198" t="n"/>
      <c r="AH130" s="198" t="n"/>
    </row>
    <row r="131" ht="10.5" customHeight="1" s="726">
      <c r="A131" s="198" t="n"/>
      <c r="B131" s="198" t="n"/>
      <c r="C131" s="157" t="n"/>
      <c r="D131" s="198" t="n"/>
      <c r="E131" s="198" t="n"/>
      <c r="F131" s="198" t="n"/>
      <c r="G131" s="278" t="n"/>
      <c r="H131" s="198" t="n"/>
      <c r="I131" s="273" t="n"/>
      <c r="J131" s="198" t="n"/>
      <c r="K131" s="273" t="n"/>
      <c r="L131" s="273" t="n"/>
      <c r="M131" s="273" t="n"/>
      <c r="N131" s="198" t="n"/>
      <c r="O131" s="198" t="n"/>
      <c r="P131" s="198" t="n"/>
      <c r="Q131" s="198" t="n"/>
      <c r="R131" s="198" t="n"/>
      <c r="S131" s="198" t="n"/>
      <c r="T131" s="198" t="n"/>
      <c r="U131" s="198" t="n"/>
      <c r="V131" s="198" t="n"/>
      <c r="W131" s="198" t="n"/>
      <c r="X131" s="198" t="n"/>
      <c r="Y131" s="198" t="n"/>
      <c r="Z131" s="198" t="n"/>
      <c r="AA131" s="198" t="n"/>
      <c r="AB131" s="198" t="n"/>
      <c r="AC131" s="198" t="n"/>
      <c r="AD131" s="198" t="n"/>
      <c r="AE131" s="198" t="n"/>
      <c r="AF131" s="198" t="n"/>
      <c r="AG131" s="198" t="n"/>
      <c r="AH131" s="198" t="n"/>
    </row>
    <row r="132" ht="10.5" customHeight="1" s="726">
      <c r="A132" s="198" t="n"/>
      <c r="B132" s="198" t="n"/>
      <c r="C132" s="157" t="n"/>
      <c r="D132" s="198" t="n"/>
      <c r="E132" s="198" t="n"/>
      <c r="F132" s="198" t="n"/>
      <c r="G132" s="278" t="n"/>
      <c r="H132" s="198" t="n"/>
      <c r="I132" s="273" t="n"/>
      <c r="J132" s="198" t="n"/>
      <c r="K132" s="273" t="n"/>
      <c r="L132" s="273" t="n"/>
      <c r="M132" s="273" t="n"/>
      <c r="N132" s="198" t="n"/>
      <c r="O132" s="198" t="n"/>
      <c r="P132" s="198" t="n"/>
      <c r="Q132" s="198" t="n"/>
      <c r="R132" s="198" t="n"/>
      <c r="S132" s="198" t="n"/>
      <c r="T132" s="198" t="n"/>
      <c r="U132" s="198" t="n"/>
      <c r="V132" s="198" t="n"/>
      <c r="W132" s="198" t="n"/>
      <c r="X132" s="198" t="n"/>
      <c r="Y132" s="198" t="n"/>
      <c r="Z132" s="198" t="n"/>
      <c r="AA132" s="198" t="n"/>
      <c r="AB132" s="198" t="n"/>
      <c r="AC132" s="198" t="n"/>
      <c r="AD132" s="198" t="n"/>
      <c r="AE132" s="198" t="n"/>
      <c r="AF132" s="198" t="n"/>
      <c r="AG132" s="198" t="n"/>
      <c r="AH132" s="198" t="n"/>
    </row>
    <row r="133" ht="10.5" customHeight="1" s="726">
      <c r="A133" s="198" t="n"/>
      <c r="B133" s="198" t="n"/>
      <c r="C133" s="157" t="n"/>
      <c r="D133" s="198" t="n"/>
      <c r="E133" s="198" t="n"/>
      <c r="F133" s="198" t="n"/>
      <c r="G133" s="278" t="n"/>
      <c r="H133" s="198" t="n"/>
      <c r="I133" s="273" t="n"/>
      <c r="J133" s="198" t="n"/>
      <c r="K133" s="273" t="n"/>
      <c r="L133" s="273" t="n"/>
      <c r="M133" s="273" t="n"/>
      <c r="N133" s="198" t="n"/>
      <c r="O133" s="198" t="n"/>
      <c r="P133" s="198" t="n"/>
      <c r="Q133" s="198" t="n"/>
      <c r="R133" s="198" t="n"/>
      <c r="S133" s="198" t="n"/>
      <c r="T133" s="198" t="n"/>
      <c r="U133" s="198" t="n"/>
      <c r="V133" s="198" t="n"/>
      <c r="W133" s="198" t="n"/>
      <c r="X133" s="198" t="n"/>
      <c r="Y133" s="198" t="n"/>
      <c r="Z133" s="198" t="n"/>
      <c r="AA133" s="198" t="n"/>
      <c r="AB133" s="198" t="n"/>
      <c r="AC133" s="198" t="n"/>
      <c r="AD133" s="198" t="n"/>
      <c r="AE133" s="198" t="n"/>
      <c r="AF133" s="198" t="n"/>
      <c r="AG133" s="198" t="n"/>
      <c r="AH133" s="198" t="n"/>
    </row>
    <row r="134" ht="10.5" customHeight="1" s="726">
      <c r="A134" s="198" t="n"/>
      <c r="B134" s="198" t="n"/>
      <c r="C134" s="157" t="n"/>
      <c r="D134" s="198" t="n"/>
      <c r="E134" s="198" t="n"/>
      <c r="F134" s="198" t="n"/>
      <c r="G134" s="278" t="n"/>
      <c r="H134" s="198" t="n"/>
      <c r="I134" s="273" t="n"/>
      <c r="J134" s="198" t="n"/>
      <c r="K134" s="273" t="n"/>
      <c r="L134" s="273" t="n"/>
      <c r="M134" s="273" t="n"/>
      <c r="N134" s="198" t="n"/>
      <c r="O134" s="198" t="n"/>
      <c r="P134" s="198" t="n"/>
      <c r="Q134" s="198" t="n"/>
      <c r="R134" s="198" t="n"/>
      <c r="S134" s="198" t="n"/>
      <c r="T134" s="198" t="n"/>
      <c r="U134" s="198" t="n"/>
      <c r="V134" s="198" t="n"/>
      <c r="W134" s="198" t="n"/>
      <c r="X134" s="198" t="n"/>
      <c r="Y134" s="198" t="n"/>
      <c r="Z134" s="198" t="n"/>
      <c r="AA134" s="198" t="n"/>
      <c r="AB134" s="198" t="n"/>
      <c r="AC134" s="198" t="n"/>
      <c r="AD134" s="198" t="n"/>
      <c r="AE134" s="198" t="n"/>
      <c r="AF134" s="198" t="n"/>
      <c r="AG134" s="198" t="n"/>
      <c r="AH134" s="198" t="n"/>
    </row>
    <row r="135" ht="10.5" customHeight="1" s="726">
      <c r="A135" s="198" t="n"/>
      <c r="B135" s="198" t="n"/>
      <c r="C135" s="157" t="n"/>
      <c r="D135" s="198" t="n"/>
      <c r="E135" s="198" t="n"/>
      <c r="F135" s="198" t="n"/>
      <c r="G135" s="278" t="n"/>
      <c r="H135" s="198" t="n"/>
      <c r="I135" s="273" t="n"/>
      <c r="J135" s="198" t="n"/>
      <c r="K135" s="273" t="n"/>
      <c r="L135" s="273" t="n"/>
      <c r="M135" s="273" t="n"/>
      <c r="N135" s="198" t="n"/>
      <c r="O135" s="198" t="n"/>
      <c r="P135" s="198" t="n"/>
      <c r="Q135" s="198" t="n"/>
      <c r="R135" s="198" t="n"/>
      <c r="S135" s="198" t="n"/>
      <c r="T135" s="198" t="n"/>
      <c r="U135" s="198" t="n"/>
      <c r="V135" s="198" t="n"/>
      <c r="W135" s="198" t="n"/>
      <c r="X135" s="198" t="n"/>
      <c r="Y135" s="198" t="n"/>
      <c r="Z135" s="198" t="n"/>
      <c r="AA135" s="198" t="n"/>
      <c r="AB135" s="198" t="n"/>
      <c r="AC135" s="198" t="n"/>
      <c r="AD135" s="198" t="n"/>
      <c r="AE135" s="198" t="n"/>
      <c r="AF135" s="198" t="n"/>
      <c r="AG135" s="198" t="n"/>
      <c r="AH135" s="198" t="n"/>
    </row>
    <row r="136" ht="10.5" customHeight="1" s="726">
      <c r="A136" s="198" t="n"/>
      <c r="B136" s="198" t="n"/>
      <c r="C136" s="157" t="n"/>
      <c r="D136" s="198" t="n"/>
      <c r="E136" s="198" t="n"/>
      <c r="F136" s="198" t="n"/>
      <c r="G136" s="278" t="n"/>
      <c r="H136" s="198" t="n"/>
      <c r="I136" s="273" t="n"/>
      <c r="J136" s="198" t="n"/>
      <c r="K136" s="273" t="n"/>
      <c r="L136" s="273" t="n"/>
      <c r="M136" s="273" t="n"/>
      <c r="N136" s="198" t="n"/>
      <c r="O136" s="198" t="n"/>
      <c r="P136" s="198" t="n"/>
      <c r="Q136" s="198" t="n"/>
      <c r="R136" s="198" t="n"/>
      <c r="S136" s="198" t="n"/>
      <c r="T136" s="198" t="n"/>
      <c r="U136" s="198" t="n"/>
      <c r="V136" s="198" t="n"/>
      <c r="W136" s="198" t="n"/>
      <c r="X136" s="198" t="n"/>
      <c r="Y136" s="198" t="n"/>
      <c r="Z136" s="198" t="n"/>
      <c r="AA136" s="198" t="n"/>
      <c r="AB136" s="198" t="n"/>
      <c r="AC136" s="198" t="n"/>
      <c r="AD136" s="198" t="n"/>
      <c r="AE136" s="198" t="n"/>
      <c r="AF136" s="198" t="n"/>
      <c r="AG136" s="198" t="n"/>
      <c r="AH136" s="198" t="n"/>
    </row>
    <row r="137" ht="10.5" customHeight="1" s="726">
      <c r="A137" s="198" t="n"/>
      <c r="B137" s="198" t="n"/>
      <c r="C137" s="157" t="n"/>
      <c r="D137" s="198" t="n"/>
      <c r="E137" s="198" t="n"/>
      <c r="F137" s="198" t="n"/>
      <c r="G137" s="278" t="n"/>
      <c r="H137" s="198" t="n"/>
      <c r="I137" s="273" t="n"/>
      <c r="J137" s="198" t="n"/>
      <c r="K137" s="273" t="n"/>
      <c r="L137" s="273" t="n"/>
      <c r="M137" s="273" t="n"/>
      <c r="N137" s="198" t="n"/>
      <c r="O137" s="198" t="n"/>
      <c r="P137" s="198" t="n"/>
      <c r="Q137" s="198" t="n"/>
      <c r="R137" s="198" t="n"/>
      <c r="S137" s="198" t="n"/>
      <c r="T137" s="198" t="n"/>
      <c r="U137" s="198" t="n"/>
      <c r="V137" s="198" t="n"/>
      <c r="W137" s="198" t="n"/>
      <c r="X137" s="198" t="n"/>
      <c r="Y137" s="198" t="n"/>
      <c r="Z137" s="198" t="n"/>
      <c r="AA137" s="198" t="n"/>
      <c r="AB137" s="198" t="n"/>
      <c r="AC137" s="198" t="n"/>
      <c r="AD137" s="198" t="n"/>
      <c r="AE137" s="198" t="n"/>
      <c r="AF137" s="198" t="n"/>
      <c r="AG137" s="198" t="n"/>
      <c r="AH137" s="198" t="n"/>
    </row>
    <row r="138" ht="10.5" customHeight="1" s="726">
      <c r="A138" s="198" t="n"/>
      <c r="B138" s="198" t="n"/>
      <c r="C138" s="157" t="n"/>
      <c r="D138" s="198" t="n"/>
      <c r="E138" s="198" t="n"/>
      <c r="F138" s="198" t="n"/>
      <c r="G138" s="278" t="n"/>
      <c r="H138" s="198" t="n"/>
      <c r="I138" s="273" t="n"/>
      <c r="J138" s="198" t="n"/>
      <c r="K138" s="273" t="n"/>
      <c r="L138" s="273" t="n"/>
      <c r="M138" s="273" t="n"/>
      <c r="N138" s="198" t="n"/>
      <c r="O138" s="198" t="n"/>
      <c r="P138" s="198" t="n"/>
      <c r="Q138" s="198" t="n"/>
      <c r="R138" s="198" t="n"/>
      <c r="S138" s="198" t="n"/>
      <c r="T138" s="198" t="n"/>
      <c r="U138" s="198" t="n"/>
      <c r="V138" s="198" t="n"/>
      <c r="W138" s="198" t="n"/>
      <c r="X138" s="198" t="n"/>
      <c r="Y138" s="198" t="n"/>
      <c r="Z138" s="198" t="n"/>
      <c r="AA138" s="198" t="n"/>
      <c r="AB138" s="198" t="n"/>
      <c r="AC138" s="198" t="n"/>
      <c r="AD138" s="198" t="n"/>
      <c r="AE138" s="198" t="n"/>
      <c r="AF138" s="198" t="n"/>
      <c r="AG138" s="198" t="n"/>
      <c r="AH138" s="198" t="n"/>
    </row>
    <row r="139" ht="10.5" customHeight="1" s="726">
      <c r="A139" s="198" t="n"/>
      <c r="B139" s="198" t="n"/>
      <c r="C139" s="157" t="n"/>
      <c r="D139" s="198" t="n"/>
      <c r="E139" s="198" t="n"/>
      <c r="F139" s="198" t="n"/>
      <c r="G139" s="278" t="n"/>
      <c r="H139" s="198" t="n"/>
      <c r="I139" s="273" t="n"/>
      <c r="J139" s="198" t="n"/>
      <c r="K139" s="273" t="n"/>
      <c r="L139" s="273" t="n"/>
      <c r="M139" s="273" t="n"/>
      <c r="N139" s="198" t="n"/>
      <c r="O139" s="198" t="n"/>
      <c r="P139" s="198" t="n"/>
      <c r="Q139" s="198" t="n"/>
      <c r="R139" s="198" t="n"/>
      <c r="S139" s="198" t="n"/>
      <c r="T139" s="198" t="n"/>
      <c r="U139" s="198" t="n"/>
      <c r="V139" s="198" t="n"/>
      <c r="W139" s="198" t="n"/>
      <c r="X139" s="198" t="n"/>
      <c r="Y139" s="198" t="n"/>
      <c r="Z139" s="198" t="n"/>
      <c r="AA139" s="198" t="n"/>
      <c r="AB139" s="198" t="n"/>
      <c r="AC139" s="198" t="n"/>
      <c r="AD139" s="198" t="n"/>
      <c r="AE139" s="198" t="n"/>
      <c r="AF139" s="198" t="n"/>
      <c r="AG139" s="198" t="n"/>
      <c r="AH139" s="198" t="n"/>
    </row>
    <row r="140" ht="10.5" customHeight="1" s="726">
      <c r="A140" s="198" t="n"/>
      <c r="B140" s="198" t="n"/>
      <c r="C140" s="157" t="n"/>
      <c r="D140" s="198" t="n"/>
      <c r="E140" s="198" t="n"/>
      <c r="F140" s="198" t="n"/>
      <c r="G140" s="278" t="n"/>
      <c r="H140" s="198" t="n"/>
      <c r="I140" s="273" t="n"/>
      <c r="J140" s="198" t="n"/>
      <c r="K140" s="273" t="n"/>
      <c r="L140" s="273" t="n"/>
      <c r="M140" s="273" t="n"/>
      <c r="N140" s="198" t="n"/>
      <c r="O140" s="198" t="n"/>
      <c r="P140" s="198" t="n"/>
      <c r="Q140" s="198" t="n"/>
      <c r="R140" s="198" t="n"/>
      <c r="S140" s="198" t="n"/>
      <c r="T140" s="198" t="n"/>
      <c r="U140" s="198" t="n"/>
      <c r="V140" s="198" t="n"/>
      <c r="W140" s="198" t="n"/>
      <c r="X140" s="198" t="n"/>
      <c r="Y140" s="198" t="n"/>
      <c r="Z140" s="198" t="n"/>
      <c r="AA140" s="198" t="n"/>
      <c r="AB140" s="198" t="n"/>
      <c r="AC140" s="198" t="n"/>
      <c r="AD140" s="198" t="n"/>
      <c r="AE140" s="198" t="n"/>
      <c r="AF140" s="198" t="n"/>
      <c r="AG140" s="198" t="n"/>
      <c r="AH140" s="198" t="n"/>
    </row>
    <row r="141" ht="10.5" customHeight="1" s="726">
      <c r="A141" s="198" t="n"/>
      <c r="B141" s="198" t="n"/>
      <c r="C141" s="157" t="n"/>
      <c r="D141" s="198" t="n"/>
      <c r="E141" s="198" t="n"/>
      <c r="F141" s="198" t="n"/>
      <c r="G141" s="278" t="n"/>
      <c r="H141" s="198" t="n"/>
      <c r="I141" s="273" t="n"/>
      <c r="J141" s="198" t="n"/>
      <c r="K141" s="273" t="n"/>
      <c r="L141" s="273" t="n"/>
      <c r="M141" s="273" t="n"/>
      <c r="N141" s="198" t="n"/>
      <c r="O141" s="198" t="n"/>
      <c r="P141" s="198" t="n"/>
      <c r="Q141" s="198" t="n"/>
      <c r="R141" s="198" t="n"/>
      <c r="S141" s="198" t="n"/>
      <c r="T141" s="198" t="n"/>
      <c r="U141" s="198" t="n"/>
      <c r="V141" s="198" t="n"/>
      <c r="W141" s="198" t="n"/>
      <c r="X141" s="198" t="n"/>
      <c r="Y141" s="198" t="n"/>
      <c r="Z141" s="198" t="n"/>
      <c r="AA141" s="198" t="n"/>
      <c r="AB141" s="198" t="n"/>
      <c r="AC141" s="198" t="n"/>
      <c r="AD141" s="198" t="n"/>
      <c r="AE141" s="198" t="n"/>
      <c r="AF141" s="198" t="n"/>
      <c r="AG141" s="198" t="n"/>
      <c r="AH141" s="198" t="n"/>
    </row>
    <row r="142" ht="10.5" customHeight="1" s="726">
      <c r="A142" s="198" t="n"/>
      <c r="B142" s="198" t="n"/>
      <c r="C142" s="157" t="n"/>
      <c r="D142" s="198" t="n"/>
      <c r="E142" s="198" t="n"/>
      <c r="F142" s="198" t="n"/>
      <c r="G142" s="278" t="n"/>
      <c r="H142" s="198" t="n"/>
      <c r="I142" s="273" t="n"/>
      <c r="J142" s="198" t="n"/>
      <c r="K142" s="273" t="n"/>
      <c r="L142" s="273" t="n"/>
      <c r="M142" s="273" t="n"/>
      <c r="N142" s="198" t="n"/>
      <c r="O142" s="198" t="n"/>
      <c r="P142" s="198" t="n"/>
      <c r="Q142" s="198" t="n"/>
      <c r="R142" s="198" t="n"/>
      <c r="S142" s="198" t="n"/>
      <c r="T142" s="198" t="n"/>
      <c r="U142" s="198" t="n"/>
      <c r="V142" s="198" t="n"/>
      <c r="W142" s="198" t="n"/>
      <c r="X142" s="198" t="n"/>
      <c r="Y142" s="198" t="n"/>
      <c r="Z142" s="198" t="n"/>
      <c r="AA142" s="198" t="n"/>
      <c r="AB142" s="198" t="n"/>
      <c r="AC142" s="198" t="n"/>
      <c r="AD142" s="198" t="n"/>
      <c r="AE142" s="198" t="n"/>
      <c r="AF142" s="198" t="n"/>
      <c r="AG142" s="198" t="n"/>
      <c r="AH142" s="198" t="n"/>
    </row>
    <row r="143" ht="10.5" customHeight="1" s="726">
      <c r="A143" s="198" t="n"/>
      <c r="B143" s="198" t="n"/>
      <c r="C143" s="157" t="n"/>
      <c r="D143" s="198" t="n"/>
      <c r="E143" s="198" t="n"/>
      <c r="F143" s="198" t="n"/>
      <c r="G143" s="278" t="n"/>
      <c r="H143" s="198" t="n"/>
      <c r="I143" s="273" t="n"/>
      <c r="J143" s="198" t="n"/>
      <c r="K143" s="273" t="n"/>
      <c r="L143" s="273" t="n"/>
      <c r="M143" s="273" t="n"/>
      <c r="N143" s="198" t="n"/>
      <c r="O143" s="198" t="n"/>
      <c r="P143" s="198" t="n"/>
      <c r="Q143" s="198" t="n"/>
      <c r="R143" s="198" t="n"/>
      <c r="S143" s="198" t="n"/>
      <c r="T143" s="198" t="n"/>
      <c r="U143" s="198" t="n"/>
      <c r="V143" s="198" t="n"/>
      <c r="W143" s="198" t="n"/>
      <c r="X143" s="198" t="n"/>
      <c r="Y143" s="198" t="n"/>
      <c r="Z143" s="198" t="n"/>
      <c r="AA143" s="198" t="n"/>
      <c r="AB143" s="198" t="n"/>
      <c r="AC143" s="198" t="n"/>
      <c r="AD143" s="198" t="n"/>
      <c r="AE143" s="198" t="n"/>
      <c r="AF143" s="198" t="n"/>
      <c r="AG143" s="198" t="n"/>
      <c r="AH143" s="198" t="n"/>
    </row>
    <row r="144" ht="10.5" customHeight="1" s="726">
      <c r="A144" s="198" t="n"/>
      <c r="B144" s="198" t="n"/>
      <c r="C144" s="157" t="n"/>
      <c r="D144" s="198" t="n"/>
      <c r="E144" s="198" t="n"/>
      <c r="F144" s="198" t="n"/>
      <c r="G144" s="278" t="n"/>
      <c r="H144" s="198" t="n"/>
      <c r="I144" s="273" t="n"/>
      <c r="J144" s="198" t="n"/>
      <c r="K144" s="273" t="n"/>
      <c r="L144" s="273" t="n"/>
      <c r="M144" s="273" t="n"/>
      <c r="N144" s="198" t="n"/>
      <c r="O144" s="198" t="n"/>
      <c r="P144" s="198" t="n"/>
      <c r="Q144" s="198" t="n"/>
      <c r="R144" s="198" t="n"/>
      <c r="S144" s="198" t="n"/>
      <c r="T144" s="198" t="n"/>
      <c r="U144" s="198" t="n"/>
      <c r="V144" s="198" t="n"/>
      <c r="W144" s="198" t="n"/>
      <c r="X144" s="198" t="n"/>
      <c r="Y144" s="198" t="n"/>
      <c r="Z144" s="198" t="n"/>
      <c r="AA144" s="198" t="n"/>
      <c r="AB144" s="198" t="n"/>
      <c r="AC144" s="198" t="n"/>
      <c r="AD144" s="198" t="n"/>
      <c r="AE144" s="198" t="n"/>
      <c r="AF144" s="198" t="n"/>
      <c r="AG144" s="198" t="n"/>
      <c r="AH144" s="198" t="n"/>
    </row>
    <row r="145" ht="10.5" customHeight="1" s="726">
      <c r="A145" s="198" t="n"/>
      <c r="B145" s="198" t="n"/>
      <c r="C145" s="157" t="n"/>
      <c r="D145" s="198" t="n"/>
      <c r="E145" s="198" t="n"/>
      <c r="F145" s="198" t="n"/>
      <c r="G145" s="278" t="n"/>
      <c r="H145" s="198" t="n"/>
      <c r="I145" s="273" t="n"/>
      <c r="J145" s="198" t="n"/>
      <c r="K145" s="273" t="n"/>
      <c r="L145" s="273" t="n"/>
      <c r="M145" s="273" t="n"/>
      <c r="N145" s="198" t="n"/>
      <c r="O145" s="198" t="n"/>
      <c r="P145" s="198" t="n"/>
      <c r="Q145" s="198" t="n"/>
      <c r="R145" s="198" t="n"/>
      <c r="S145" s="198" t="n"/>
      <c r="T145" s="198" t="n"/>
      <c r="U145" s="198" t="n"/>
      <c r="V145" s="198" t="n"/>
      <c r="W145" s="198" t="n"/>
      <c r="X145" s="198" t="n"/>
      <c r="Y145" s="198" t="n"/>
      <c r="Z145" s="198" t="n"/>
      <c r="AA145" s="198" t="n"/>
      <c r="AB145" s="198" t="n"/>
      <c r="AC145" s="198" t="n"/>
      <c r="AD145" s="198" t="n"/>
      <c r="AE145" s="198" t="n"/>
      <c r="AF145" s="198" t="n"/>
      <c r="AG145" s="198" t="n"/>
      <c r="AH145" s="198" t="n"/>
    </row>
    <row r="146" ht="10.5" customHeight="1" s="726">
      <c r="A146" s="198" t="n"/>
      <c r="B146" s="198" t="n"/>
      <c r="C146" s="157" t="n"/>
      <c r="D146" s="198" t="n"/>
      <c r="E146" s="198" t="n"/>
      <c r="F146" s="198" t="n"/>
      <c r="G146" s="278" t="n"/>
      <c r="H146" s="198" t="n"/>
      <c r="I146" s="273" t="n"/>
      <c r="J146" s="198" t="n"/>
      <c r="K146" s="273" t="n"/>
      <c r="L146" s="273" t="n"/>
      <c r="M146" s="273" t="n"/>
      <c r="N146" s="198" t="n"/>
      <c r="O146" s="198" t="n"/>
      <c r="P146" s="198" t="n"/>
      <c r="Q146" s="198" t="n"/>
      <c r="R146" s="198" t="n"/>
      <c r="S146" s="198" t="n"/>
      <c r="T146" s="198" t="n"/>
      <c r="U146" s="198" t="n"/>
      <c r="V146" s="198" t="n"/>
      <c r="W146" s="198" t="n"/>
      <c r="X146" s="198" t="n"/>
      <c r="Y146" s="198" t="n"/>
      <c r="Z146" s="198" t="n"/>
      <c r="AA146" s="198" t="n"/>
      <c r="AB146" s="198" t="n"/>
      <c r="AC146" s="198" t="n"/>
      <c r="AD146" s="198" t="n"/>
      <c r="AE146" s="198" t="n"/>
      <c r="AF146" s="198" t="n"/>
      <c r="AG146" s="198" t="n"/>
      <c r="AH146" s="198" t="n"/>
    </row>
    <row r="147" ht="10.5" customHeight="1" s="726">
      <c r="A147" s="198" t="n"/>
      <c r="B147" s="198" t="n"/>
      <c r="C147" s="157" t="n"/>
      <c r="D147" s="198" t="n"/>
      <c r="E147" s="198" t="n"/>
      <c r="F147" s="198" t="n"/>
      <c r="G147" s="278" t="n"/>
      <c r="H147" s="198" t="n"/>
      <c r="I147" s="273" t="n"/>
      <c r="J147" s="198" t="n"/>
      <c r="K147" s="273" t="n"/>
      <c r="L147" s="273" t="n"/>
      <c r="M147" s="273" t="n"/>
      <c r="N147" s="198" t="n"/>
      <c r="O147" s="198" t="n"/>
      <c r="P147" s="198" t="n"/>
      <c r="Q147" s="198" t="n"/>
      <c r="R147" s="198" t="n"/>
      <c r="S147" s="198" t="n"/>
      <c r="T147" s="198" t="n"/>
      <c r="U147" s="198" t="n"/>
      <c r="V147" s="198" t="n"/>
      <c r="W147" s="198" t="n"/>
      <c r="X147" s="198" t="n"/>
      <c r="Y147" s="198" t="n"/>
      <c r="Z147" s="198" t="n"/>
      <c r="AA147" s="198" t="n"/>
      <c r="AB147" s="198" t="n"/>
      <c r="AC147" s="198" t="n"/>
      <c r="AD147" s="198" t="n"/>
      <c r="AE147" s="198" t="n"/>
      <c r="AF147" s="198" t="n"/>
      <c r="AG147" s="198" t="n"/>
      <c r="AH147" s="198" t="n"/>
    </row>
    <row r="148" ht="10.5" customHeight="1" s="726">
      <c r="A148" s="198" t="n"/>
      <c r="B148" s="198" t="n"/>
      <c r="C148" s="157" t="n"/>
      <c r="D148" s="198" t="n"/>
      <c r="E148" s="198" t="n"/>
      <c r="F148" s="198" t="n"/>
      <c r="G148" s="278" t="n"/>
      <c r="H148" s="198" t="n"/>
      <c r="I148" s="273" t="n"/>
      <c r="J148" s="198" t="n"/>
      <c r="K148" s="273" t="n"/>
      <c r="L148" s="273" t="n"/>
      <c r="M148" s="273" t="n"/>
      <c r="N148" s="198" t="n"/>
      <c r="O148" s="198" t="n"/>
      <c r="P148" s="198" t="n"/>
      <c r="Q148" s="198" t="n"/>
      <c r="R148" s="198" t="n"/>
      <c r="S148" s="198" t="n"/>
      <c r="T148" s="198" t="n"/>
      <c r="U148" s="198" t="n"/>
      <c r="V148" s="198" t="n"/>
      <c r="W148" s="198" t="n"/>
      <c r="X148" s="198" t="n"/>
      <c r="Y148" s="198" t="n"/>
      <c r="Z148" s="198" t="n"/>
      <c r="AA148" s="198" t="n"/>
      <c r="AB148" s="198" t="n"/>
      <c r="AC148" s="198" t="n"/>
      <c r="AD148" s="198" t="n"/>
      <c r="AE148" s="198" t="n"/>
      <c r="AF148" s="198" t="n"/>
      <c r="AG148" s="198" t="n"/>
      <c r="AH148" s="198" t="n"/>
    </row>
    <row r="149" ht="10.5" customHeight="1" s="726">
      <c r="A149" s="198" t="n"/>
      <c r="B149" s="198" t="n"/>
      <c r="C149" s="157" t="n"/>
      <c r="D149" s="198" t="n"/>
      <c r="E149" s="198" t="n"/>
      <c r="F149" s="198" t="n"/>
      <c r="G149" s="278" t="n"/>
      <c r="H149" s="198" t="n"/>
      <c r="I149" s="273" t="n"/>
      <c r="J149" s="198" t="n"/>
      <c r="K149" s="273" t="n"/>
      <c r="L149" s="273" t="n"/>
      <c r="M149" s="273" t="n"/>
      <c r="N149" s="198" t="n"/>
      <c r="O149" s="198" t="n"/>
      <c r="P149" s="198" t="n"/>
      <c r="Q149" s="198" t="n"/>
      <c r="R149" s="198" t="n"/>
      <c r="S149" s="198" t="n"/>
      <c r="T149" s="198" t="n"/>
      <c r="U149" s="198" t="n"/>
      <c r="V149" s="198" t="n"/>
      <c r="W149" s="198" t="n"/>
      <c r="X149" s="198" t="n"/>
      <c r="Y149" s="198" t="n"/>
      <c r="Z149" s="198" t="n"/>
      <c r="AA149" s="198" t="n"/>
      <c r="AB149" s="198" t="n"/>
      <c r="AC149" s="198" t="n"/>
      <c r="AD149" s="198" t="n"/>
      <c r="AE149" s="198" t="n"/>
      <c r="AF149" s="198" t="n"/>
      <c r="AG149" s="198" t="n"/>
      <c r="AH149" s="198" t="n"/>
    </row>
    <row r="150" ht="10.5" customHeight="1" s="726">
      <c r="A150" s="198" t="n"/>
      <c r="B150" s="198" t="n"/>
      <c r="C150" s="157" t="n"/>
      <c r="D150" s="198" t="n"/>
      <c r="E150" s="198" t="n"/>
      <c r="F150" s="198" t="n"/>
      <c r="G150" s="278" t="n"/>
      <c r="H150" s="198" t="n"/>
      <c r="I150" s="273" t="n"/>
      <c r="J150" s="198" t="n"/>
      <c r="K150" s="273" t="n"/>
      <c r="L150" s="273" t="n"/>
      <c r="M150" s="273" t="n"/>
      <c r="N150" s="198" t="n"/>
      <c r="O150" s="198" t="n"/>
      <c r="P150" s="198" t="n"/>
      <c r="Q150" s="198" t="n"/>
      <c r="R150" s="198" t="n"/>
      <c r="S150" s="198" t="n"/>
      <c r="T150" s="198" t="n"/>
      <c r="U150" s="198" t="n"/>
      <c r="V150" s="198" t="n"/>
      <c r="W150" s="198" t="n"/>
      <c r="X150" s="198" t="n"/>
      <c r="Y150" s="198" t="n"/>
      <c r="Z150" s="198" t="n"/>
      <c r="AA150" s="198" t="n"/>
      <c r="AB150" s="198" t="n"/>
      <c r="AC150" s="198" t="n"/>
      <c r="AD150" s="198" t="n"/>
      <c r="AE150" s="198" t="n"/>
      <c r="AF150" s="198" t="n"/>
      <c r="AG150" s="198" t="n"/>
      <c r="AH150" s="198" t="n"/>
    </row>
    <row r="151" ht="10.5" customHeight="1" s="726">
      <c r="A151" s="198" t="n"/>
      <c r="B151" s="198" t="n"/>
      <c r="C151" s="157" t="n"/>
      <c r="D151" s="198" t="n"/>
      <c r="E151" s="198" t="n"/>
      <c r="F151" s="198" t="n"/>
      <c r="G151" s="278" t="n"/>
      <c r="H151" s="198" t="n"/>
      <c r="I151" s="273" t="n"/>
      <c r="J151" s="198" t="n"/>
      <c r="K151" s="273" t="n"/>
      <c r="L151" s="273" t="n"/>
      <c r="M151" s="273" t="n"/>
      <c r="N151" s="198" t="n"/>
      <c r="O151" s="198" t="n"/>
      <c r="P151" s="198" t="n"/>
      <c r="Q151" s="198" t="n"/>
      <c r="R151" s="198" t="n"/>
      <c r="S151" s="198" t="n"/>
      <c r="T151" s="198" t="n"/>
      <c r="U151" s="198" t="n"/>
      <c r="V151" s="198" t="n"/>
      <c r="W151" s="198" t="n"/>
      <c r="X151" s="198" t="n"/>
      <c r="Y151" s="198" t="n"/>
      <c r="Z151" s="198" t="n"/>
      <c r="AA151" s="198" t="n"/>
      <c r="AB151" s="198" t="n"/>
      <c r="AC151" s="198" t="n"/>
      <c r="AD151" s="198" t="n"/>
      <c r="AE151" s="198" t="n"/>
      <c r="AF151" s="198" t="n"/>
      <c r="AG151" s="198" t="n"/>
      <c r="AH151" s="198" t="n"/>
    </row>
    <row r="152" ht="10.5" customHeight="1" s="726">
      <c r="A152" s="198" t="n"/>
      <c r="B152" s="198" t="n"/>
      <c r="C152" s="157" t="n"/>
      <c r="D152" s="198" t="n"/>
      <c r="E152" s="198" t="n"/>
      <c r="F152" s="198" t="n"/>
      <c r="G152" s="278" t="n"/>
      <c r="H152" s="198" t="n"/>
      <c r="I152" s="273" t="n"/>
      <c r="J152" s="198" t="n"/>
      <c r="K152" s="273" t="n"/>
      <c r="L152" s="273" t="n"/>
      <c r="M152" s="273" t="n"/>
      <c r="N152" s="198" t="n"/>
      <c r="O152" s="198" t="n"/>
      <c r="P152" s="198" t="n"/>
      <c r="Q152" s="198" t="n"/>
      <c r="R152" s="198" t="n"/>
      <c r="S152" s="198" t="n"/>
      <c r="T152" s="198" t="n"/>
      <c r="U152" s="198" t="n"/>
      <c r="V152" s="198" t="n"/>
      <c r="W152" s="198" t="n"/>
      <c r="X152" s="198" t="n"/>
      <c r="Y152" s="198" t="n"/>
      <c r="Z152" s="198" t="n"/>
      <c r="AA152" s="198" t="n"/>
      <c r="AB152" s="198" t="n"/>
      <c r="AC152" s="198" t="n"/>
      <c r="AD152" s="198" t="n"/>
      <c r="AE152" s="198" t="n"/>
      <c r="AF152" s="198" t="n"/>
      <c r="AG152" s="198" t="n"/>
      <c r="AH152" s="198" t="n"/>
    </row>
    <row r="153" ht="10.5" customHeight="1" s="726">
      <c r="A153" s="198" t="n"/>
      <c r="B153" s="198" t="n"/>
      <c r="C153" s="157" t="n"/>
      <c r="D153" s="198" t="n"/>
      <c r="E153" s="198" t="n"/>
      <c r="F153" s="198" t="n"/>
      <c r="G153" s="278" t="n"/>
      <c r="H153" s="198" t="n"/>
      <c r="I153" s="273" t="n"/>
      <c r="J153" s="198" t="n"/>
      <c r="K153" s="273" t="n"/>
      <c r="L153" s="273" t="n"/>
      <c r="M153" s="273" t="n"/>
      <c r="N153" s="198" t="n"/>
      <c r="O153" s="198" t="n"/>
      <c r="P153" s="198" t="n"/>
      <c r="Q153" s="198" t="n"/>
      <c r="R153" s="198" t="n"/>
      <c r="S153" s="198" t="n"/>
      <c r="T153" s="198" t="n"/>
      <c r="U153" s="198" t="n"/>
      <c r="V153" s="198" t="n"/>
      <c r="W153" s="198" t="n"/>
      <c r="X153" s="198" t="n"/>
      <c r="Y153" s="198" t="n"/>
      <c r="Z153" s="198" t="n"/>
      <c r="AA153" s="198" t="n"/>
      <c r="AB153" s="198" t="n"/>
      <c r="AC153" s="198" t="n"/>
      <c r="AD153" s="198" t="n"/>
      <c r="AE153" s="198" t="n"/>
      <c r="AF153" s="198" t="n"/>
      <c r="AG153" s="198" t="n"/>
      <c r="AH153" s="198" t="n"/>
    </row>
    <row r="154" ht="10.5" customHeight="1" s="726">
      <c r="A154" s="198" t="n"/>
      <c r="B154" s="198" t="n"/>
      <c r="C154" s="157" t="n"/>
      <c r="D154" s="198" t="n"/>
      <c r="E154" s="198" t="n"/>
      <c r="F154" s="198" t="n"/>
      <c r="G154" s="278" t="n"/>
      <c r="H154" s="198" t="n"/>
      <c r="I154" s="273" t="n"/>
      <c r="J154" s="198" t="n"/>
      <c r="K154" s="273" t="n"/>
      <c r="L154" s="273" t="n"/>
      <c r="M154" s="273" t="n"/>
      <c r="N154" s="198" t="n"/>
      <c r="O154" s="198" t="n"/>
      <c r="P154" s="198" t="n"/>
      <c r="Q154" s="198" t="n"/>
      <c r="R154" s="198" t="n"/>
      <c r="S154" s="198" t="n"/>
      <c r="T154" s="198" t="n"/>
      <c r="U154" s="198" t="n"/>
      <c r="V154" s="198" t="n"/>
      <c r="W154" s="198" t="n"/>
      <c r="X154" s="198" t="n"/>
      <c r="Y154" s="198" t="n"/>
      <c r="Z154" s="198" t="n"/>
      <c r="AA154" s="198" t="n"/>
      <c r="AB154" s="198" t="n"/>
      <c r="AC154" s="198" t="n"/>
      <c r="AD154" s="198" t="n"/>
      <c r="AE154" s="198" t="n"/>
      <c r="AF154" s="198" t="n"/>
      <c r="AG154" s="198" t="n"/>
      <c r="AH154" s="198" t="n"/>
    </row>
    <row r="155" ht="10.5" customHeight="1" s="726">
      <c r="A155" s="198" t="n"/>
      <c r="B155" s="198" t="n"/>
      <c r="C155" s="157" t="n"/>
      <c r="D155" s="198" t="n"/>
      <c r="E155" s="198" t="n"/>
      <c r="F155" s="198" t="n"/>
      <c r="G155" s="278" t="n"/>
      <c r="H155" s="198" t="n"/>
      <c r="I155" s="273" t="n"/>
      <c r="J155" s="198" t="n"/>
      <c r="K155" s="273" t="n"/>
      <c r="L155" s="273" t="n"/>
      <c r="M155" s="273" t="n"/>
      <c r="N155" s="198" t="n"/>
      <c r="O155" s="198" t="n"/>
      <c r="P155" s="198" t="n"/>
      <c r="Q155" s="198" t="n"/>
      <c r="R155" s="198" t="n"/>
      <c r="S155" s="198" t="n"/>
      <c r="T155" s="198" t="n"/>
      <c r="U155" s="198" t="n"/>
      <c r="V155" s="198" t="n"/>
      <c r="W155" s="198" t="n"/>
      <c r="X155" s="198" t="n"/>
      <c r="Y155" s="198" t="n"/>
      <c r="Z155" s="198" t="n"/>
      <c r="AA155" s="198" t="n"/>
      <c r="AB155" s="198" t="n"/>
      <c r="AC155" s="198" t="n"/>
      <c r="AD155" s="198" t="n"/>
      <c r="AE155" s="198" t="n"/>
      <c r="AF155" s="198" t="n"/>
      <c r="AG155" s="198" t="n"/>
      <c r="AH155" s="198" t="n"/>
    </row>
    <row r="156" ht="10.5" customHeight="1" s="726">
      <c r="A156" s="198" t="n"/>
      <c r="B156" s="198" t="n"/>
      <c r="C156" s="157" t="n"/>
      <c r="D156" s="198" t="n"/>
      <c r="E156" s="198" t="n"/>
      <c r="F156" s="198" t="n"/>
      <c r="G156" s="278" t="n"/>
      <c r="H156" s="198" t="n"/>
      <c r="I156" s="273" t="n"/>
      <c r="J156" s="198" t="n"/>
      <c r="K156" s="273" t="n"/>
      <c r="L156" s="273" t="n"/>
      <c r="M156" s="273" t="n"/>
      <c r="N156" s="198" t="n"/>
      <c r="O156" s="198" t="n"/>
      <c r="P156" s="198" t="n"/>
      <c r="Q156" s="198" t="n"/>
      <c r="R156" s="198" t="n"/>
      <c r="S156" s="198" t="n"/>
      <c r="T156" s="198" t="n"/>
      <c r="U156" s="198" t="n"/>
      <c r="V156" s="198" t="n"/>
      <c r="W156" s="198" t="n"/>
      <c r="X156" s="198" t="n"/>
      <c r="Y156" s="198" t="n"/>
      <c r="Z156" s="198" t="n"/>
      <c r="AA156" s="198" t="n"/>
      <c r="AB156" s="198" t="n"/>
      <c r="AC156" s="198" t="n"/>
      <c r="AD156" s="198" t="n"/>
      <c r="AE156" s="198" t="n"/>
      <c r="AF156" s="198" t="n"/>
      <c r="AG156" s="198" t="n"/>
      <c r="AH156" s="198" t="n"/>
    </row>
    <row r="157" ht="10.5" customHeight="1" s="726">
      <c r="A157" s="198" t="n"/>
      <c r="B157" s="198" t="n"/>
      <c r="C157" s="157" t="n"/>
      <c r="D157" s="198" t="n"/>
      <c r="E157" s="198" t="n"/>
      <c r="F157" s="198" t="n"/>
      <c r="G157" s="278" t="n"/>
      <c r="H157" s="198" t="n"/>
      <c r="I157" s="273" t="n"/>
      <c r="J157" s="198" t="n"/>
      <c r="K157" s="273" t="n"/>
      <c r="L157" s="273" t="n"/>
      <c r="M157" s="273" t="n"/>
      <c r="N157" s="198" t="n"/>
      <c r="O157" s="198" t="n"/>
      <c r="P157" s="198" t="n"/>
      <c r="Q157" s="198" t="n"/>
      <c r="R157" s="198" t="n"/>
      <c r="S157" s="198" t="n"/>
      <c r="T157" s="198" t="n"/>
      <c r="U157" s="198" t="n"/>
      <c r="V157" s="198" t="n"/>
      <c r="W157" s="198" t="n"/>
      <c r="X157" s="198" t="n"/>
      <c r="Y157" s="198" t="n"/>
      <c r="Z157" s="198" t="n"/>
      <c r="AA157" s="198" t="n"/>
      <c r="AB157" s="198" t="n"/>
      <c r="AC157" s="198" t="n"/>
      <c r="AD157" s="198" t="n"/>
      <c r="AE157" s="198" t="n"/>
      <c r="AF157" s="198" t="n"/>
      <c r="AG157" s="198" t="n"/>
      <c r="AH157" s="198" t="n"/>
    </row>
    <row r="158" ht="10.5" customHeight="1" s="726">
      <c r="A158" s="198" t="n"/>
      <c r="B158" s="198" t="n"/>
      <c r="C158" s="157" t="n"/>
      <c r="D158" s="198" t="n"/>
      <c r="E158" s="198" t="n"/>
      <c r="F158" s="198" t="n"/>
      <c r="G158" s="278" t="n"/>
      <c r="H158" s="198" t="n"/>
      <c r="I158" s="273" t="n"/>
      <c r="J158" s="198" t="n"/>
      <c r="K158" s="273" t="n"/>
      <c r="L158" s="273" t="n"/>
      <c r="M158" s="273" t="n"/>
      <c r="N158" s="198" t="n"/>
      <c r="O158" s="198" t="n"/>
      <c r="P158" s="198" t="n"/>
      <c r="Q158" s="198" t="n"/>
      <c r="R158" s="198" t="n"/>
      <c r="S158" s="198" t="n"/>
      <c r="T158" s="198" t="n"/>
      <c r="U158" s="198" t="n"/>
      <c r="V158" s="198" t="n"/>
      <c r="W158" s="198" t="n"/>
      <c r="X158" s="198" t="n"/>
      <c r="Y158" s="198" t="n"/>
      <c r="Z158" s="198" t="n"/>
      <c r="AA158" s="198" t="n"/>
      <c r="AB158" s="198" t="n"/>
      <c r="AC158" s="198" t="n"/>
      <c r="AD158" s="198" t="n"/>
      <c r="AE158" s="198" t="n"/>
      <c r="AF158" s="198" t="n"/>
      <c r="AG158" s="198" t="n"/>
      <c r="AH158" s="198" t="n"/>
    </row>
    <row r="159" ht="10.5" customHeight="1" s="726">
      <c r="A159" s="198" t="n"/>
      <c r="B159" s="198" t="n"/>
      <c r="C159" s="157" t="n"/>
      <c r="D159" s="198" t="n"/>
      <c r="E159" s="198" t="n"/>
      <c r="F159" s="198" t="n"/>
      <c r="G159" s="278" t="n"/>
      <c r="H159" s="198" t="n"/>
      <c r="I159" s="273" t="n"/>
      <c r="J159" s="198" t="n"/>
      <c r="K159" s="273" t="n"/>
      <c r="L159" s="273" t="n"/>
      <c r="M159" s="273" t="n"/>
      <c r="N159" s="198" t="n"/>
      <c r="O159" s="198" t="n"/>
      <c r="P159" s="198" t="n"/>
      <c r="Q159" s="198" t="n"/>
      <c r="R159" s="198" t="n"/>
      <c r="S159" s="198" t="n"/>
      <c r="T159" s="198" t="n"/>
      <c r="U159" s="198" t="n"/>
      <c r="V159" s="198" t="n"/>
      <c r="W159" s="198" t="n"/>
      <c r="X159" s="198" t="n"/>
      <c r="Y159" s="198" t="n"/>
      <c r="Z159" s="198" t="n"/>
      <c r="AA159" s="198" t="n"/>
      <c r="AB159" s="198" t="n"/>
      <c r="AC159" s="198" t="n"/>
      <c r="AD159" s="198" t="n"/>
      <c r="AE159" s="198" t="n"/>
      <c r="AF159" s="198" t="n"/>
      <c r="AG159" s="198" t="n"/>
      <c r="AH159" s="198" t="n"/>
    </row>
    <row r="160" ht="10.5" customHeight="1" s="726">
      <c r="A160" s="198" t="n"/>
      <c r="B160" s="198" t="n"/>
      <c r="C160" s="157" t="n"/>
      <c r="D160" s="198" t="n"/>
      <c r="E160" s="198" t="n"/>
      <c r="F160" s="198" t="n"/>
      <c r="G160" s="278" t="n"/>
      <c r="H160" s="198" t="n"/>
      <c r="I160" s="273" t="n"/>
      <c r="J160" s="198" t="n"/>
      <c r="K160" s="273" t="n"/>
      <c r="L160" s="273" t="n"/>
      <c r="M160" s="273" t="n"/>
      <c r="N160" s="198" t="n"/>
      <c r="O160" s="198" t="n"/>
      <c r="P160" s="198" t="n"/>
      <c r="Q160" s="198" t="n"/>
      <c r="R160" s="198" t="n"/>
      <c r="S160" s="198" t="n"/>
      <c r="T160" s="198" t="n"/>
      <c r="U160" s="198" t="n"/>
      <c r="V160" s="198" t="n"/>
      <c r="W160" s="198" t="n"/>
      <c r="X160" s="198" t="n"/>
      <c r="Y160" s="198" t="n"/>
      <c r="Z160" s="198" t="n"/>
      <c r="AA160" s="198" t="n"/>
      <c r="AB160" s="198" t="n"/>
      <c r="AC160" s="198" t="n"/>
      <c r="AD160" s="198" t="n"/>
      <c r="AE160" s="198" t="n"/>
      <c r="AF160" s="198" t="n"/>
      <c r="AG160" s="198" t="n"/>
      <c r="AH160" s="198" t="n"/>
    </row>
    <row r="161" ht="10.5" customHeight="1" s="726">
      <c r="A161" s="198" t="n"/>
      <c r="B161" s="198" t="n"/>
      <c r="C161" s="157" t="n"/>
      <c r="D161" s="198" t="n"/>
      <c r="E161" s="198" t="n"/>
      <c r="F161" s="198" t="n"/>
      <c r="G161" s="278" t="n"/>
      <c r="H161" s="198" t="n"/>
      <c r="I161" s="273" t="n"/>
      <c r="J161" s="198" t="n"/>
      <c r="K161" s="273" t="n"/>
      <c r="L161" s="273" t="n"/>
      <c r="M161" s="273" t="n"/>
      <c r="N161" s="198" t="n"/>
      <c r="O161" s="198" t="n"/>
      <c r="P161" s="198" t="n"/>
      <c r="Q161" s="198" t="n"/>
      <c r="R161" s="198" t="n"/>
      <c r="S161" s="198" t="n"/>
      <c r="T161" s="198" t="n"/>
      <c r="U161" s="198" t="n"/>
      <c r="V161" s="198" t="n"/>
      <c r="W161" s="198" t="n"/>
      <c r="X161" s="198" t="n"/>
      <c r="Y161" s="198" t="n"/>
      <c r="Z161" s="198" t="n"/>
      <c r="AA161" s="198" t="n"/>
      <c r="AB161" s="198" t="n"/>
      <c r="AC161" s="198" t="n"/>
      <c r="AD161" s="198" t="n"/>
      <c r="AE161" s="198" t="n"/>
      <c r="AF161" s="198" t="n"/>
      <c r="AG161" s="198" t="n"/>
      <c r="AH161" s="198" t="n"/>
    </row>
    <row r="162" ht="10.5" customHeight="1" s="726">
      <c r="A162" s="198" t="n"/>
      <c r="B162" s="198" t="n"/>
      <c r="C162" s="157" t="n"/>
      <c r="D162" s="198" t="n"/>
      <c r="E162" s="198" t="n"/>
      <c r="F162" s="198" t="n"/>
      <c r="G162" s="278" t="n"/>
      <c r="H162" s="198" t="n"/>
      <c r="I162" s="273" t="n"/>
      <c r="J162" s="198" t="n"/>
      <c r="K162" s="273" t="n"/>
      <c r="L162" s="273" t="n"/>
      <c r="M162" s="273" t="n"/>
      <c r="N162" s="198" t="n"/>
      <c r="O162" s="198" t="n"/>
      <c r="P162" s="198" t="n"/>
      <c r="Q162" s="198" t="n"/>
      <c r="R162" s="198" t="n"/>
      <c r="S162" s="198" t="n"/>
      <c r="T162" s="198" t="n"/>
      <c r="U162" s="198" t="n"/>
      <c r="V162" s="198" t="n"/>
      <c r="W162" s="198" t="n"/>
      <c r="X162" s="198" t="n"/>
      <c r="Y162" s="198" t="n"/>
      <c r="Z162" s="198" t="n"/>
      <c r="AA162" s="198" t="n"/>
      <c r="AB162" s="198" t="n"/>
      <c r="AC162" s="198" t="n"/>
      <c r="AD162" s="198" t="n"/>
      <c r="AE162" s="198" t="n"/>
      <c r="AF162" s="198" t="n"/>
      <c r="AG162" s="198" t="n"/>
      <c r="AH162" s="198" t="n"/>
    </row>
    <row r="163" ht="10.5" customHeight="1" s="726">
      <c r="A163" s="198" t="n"/>
      <c r="B163" s="198" t="n"/>
      <c r="C163" s="157" t="n"/>
      <c r="D163" s="198" t="n"/>
      <c r="E163" s="198" t="n"/>
      <c r="F163" s="198" t="n"/>
      <c r="G163" s="278" t="n"/>
      <c r="H163" s="198" t="n"/>
      <c r="I163" s="273" t="n"/>
      <c r="J163" s="198" t="n"/>
      <c r="K163" s="273" t="n"/>
      <c r="L163" s="273" t="n"/>
      <c r="M163" s="273" t="n"/>
      <c r="N163" s="198" t="n"/>
      <c r="O163" s="198" t="n"/>
      <c r="P163" s="198" t="n"/>
      <c r="Q163" s="198" t="n"/>
      <c r="R163" s="198" t="n"/>
      <c r="S163" s="198" t="n"/>
      <c r="T163" s="198" t="n"/>
      <c r="U163" s="198" t="n"/>
      <c r="V163" s="198" t="n"/>
      <c r="W163" s="198" t="n"/>
      <c r="X163" s="198" t="n"/>
      <c r="Y163" s="198" t="n"/>
      <c r="Z163" s="198" t="n"/>
      <c r="AA163" s="198" t="n"/>
      <c r="AB163" s="198" t="n"/>
      <c r="AC163" s="198" t="n"/>
      <c r="AD163" s="198" t="n"/>
      <c r="AE163" s="198" t="n"/>
      <c r="AF163" s="198" t="n"/>
      <c r="AG163" s="198" t="n"/>
      <c r="AH163" s="198" t="n"/>
    </row>
    <row r="164" ht="10.5" customHeight="1" s="726">
      <c r="A164" s="198" t="n"/>
      <c r="B164" s="198" t="n"/>
      <c r="C164" s="157" t="n"/>
      <c r="D164" s="198" t="n"/>
      <c r="E164" s="198" t="n"/>
      <c r="F164" s="198" t="n"/>
      <c r="G164" s="278" t="n"/>
      <c r="H164" s="198" t="n"/>
      <c r="I164" s="273" t="n"/>
      <c r="J164" s="198" t="n"/>
      <c r="K164" s="273" t="n"/>
      <c r="L164" s="273" t="n"/>
      <c r="M164" s="273" t="n"/>
      <c r="N164" s="198" t="n"/>
      <c r="O164" s="198" t="n"/>
      <c r="P164" s="198" t="n"/>
      <c r="Q164" s="198" t="n"/>
      <c r="R164" s="198" t="n"/>
      <c r="S164" s="198" t="n"/>
      <c r="T164" s="198" t="n"/>
      <c r="U164" s="198" t="n"/>
      <c r="V164" s="198" t="n"/>
      <c r="W164" s="198" t="n"/>
      <c r="X164" s="198" t="n"/>
      <c r="Y164" s="198" t="n"/>
      <c r="Z164" s="198" t="n"/>
      <c r="AA164" s="198" t="n"/>
      <c r="AB164" s="198" t="n"/>
      <c r="AC164" s="198" t="n"/>
      <c r="AD164" s="198" t="n"/>
      <c r="AE164" s="198" t="n"/>
      <c r="AF164" s="198" t="n"/>
      <c r="AG164" s="198" t="n"/>
      <c r="AH164" s="198" t="n"/>
    </row>
    <row r="165" ht="10.5" customHeight="1" s="726">
      <c r="A165" s="198" t="n"/>
      <c r="B165" s="198" t="n"/>
      <c r="C165" s="157" t="n"/>
      <c r="D165" s="198" t="n"/>
      <c r="E165" s="198" t="n"/>
      <c r="F165" s="198" t="n"/>
      <c r="G165" s="278" t="n"/>
      <c r="H165" s="198" t="n"/>
      <c r="I165" s="273" t="n"/>
      <c r="J165" s="198" t="n"/>
      <c r="K165" s="273" t="n"/>
      <c r="L165" s="273" t="n"/>
      <c r="M165" s="273" t="n"/>
      <c r="N165" s="198" t="n"/>
      <c r="O165" s="198" t="n"/>
      <c r="P165" s="198" t="n"/>
      <c r="Q165" s="198" t="n"/>
      <c r="R165" s="198" t="n"/>
      <c r="S165" s="198" t="n"/>
      <c r="T165" s="198" t="n"/>
      <c r="U165" s="198" t="n"/>
      <c r="V165" s="198" t="n"/>
      <c r="W165" s="198" t="n"/>
      <c r="X165" s="198" t="n"/>
      <c r="Y165" s="198" t="n"/>
      <c r="Z165" s="198" t="n"/>
      <c r="AA165" s="198" t="n"/>
      <c r="AB165" s="198" t="n"/>
      <c r="AC165" s="198" t="n"/>
      <c r="AD165" s="198" t="n"/>
      <c r="AE165" s="198" t="n"/>
      <c r="AF165" s="198" t="n"/>
      <c r="AG165" s="198" t="n"/>
      <c r="AH165" s="198" t="n"/>
    </row>
    <row r="166" ht="10.5" customHeight="1" s="726">
      <c r="A166" s="198" t="n"/>
      <c r="B166" s="198" t="n"/>
      <c r="C166" s="157" t="n"/>
      <c r="D166" s="198" t="n"/>
      <c r="E166" s="198" t="n"/>
      <c r="F166" s="198" t="n"/>
      <c r="G166" s="278" t="n"/>
      <c r="H166" s="198" t="n"/>
      <c r="I166" s="273" t="n"/>
      <c r="J166" s="198" t="n"/>
      <c r="K166" s="273" t="n"/>
      <c r="L166" s="273" t="n"/>
      <c r="M166" s="273" t="n"/>
      <c r="N166" s="198" t="n"/>
      <c r="O166" s="198" t="n"/>
      <c r="P166" s="198" t="n"/>
      <c r="Q166" s="198" t="n"/>
      <c r="R166" s="198" t="n"/>
      <c r="S166" s="198" t="n"/>
      <c r="T166" s="198" t="n"/>
      <c r="U166" s="198" t="n"/>
      <c r="V166" s="198" t="n"/>
      <c r="W166" s="198" t="n"/>
      <c r="X166" s="198" t="n"/>
      <c r="Y166" s="198" t="n"/>
      <c r="Z166" s="198" t="n"/>
      <c r="AA166" s="198" t="n"/>
      <c r="AB166" s="198" t="n"/>
      <c r="AC166" s="198" t="n"/>
      <c r="AD166" s="198" t="n"/>
      <c r="AE166" s="198" t="n"/>
      <c r="AF166" s="198" t="n"/>
      <c r="AG166" s="198" t="n"/>
      <c r="AH166" s="198" t="n"/>
    </row>
    <row r="167" ht="10.5" customHeight="1" s="726">
      <c r="A167" s="198" t="n"/>
      <c r="B167" s="198" t="n"/>
      <c r="C167" s="157" t="n"/>
      <c r="D167" s="198" t="n"/>
      <c r="E167" s="198" t="n"/>
      <c r="F167" s="198" t="n"/>
      <c r="G167" s="278" t="n"/>
      <c r="H167" s="198" t="n"/>
      <c r="I167" s="273" t="n"/>
      <c r="J167" s="198" t="n"/>
      <c r="K167" s="273" t="n"/>
      <c r="L167" s="273" t="n"/>
      <c r="M167" s="273" t="n"/>
      <c r="N167" s="198" t="n"/>
      <c r="O167" s="198" t="n"/>
      <c r="P167" s="198" t="n"/>
      <c r="Q167" s="198" t="n"/>
      <c r="R167" s="198" t="n"/>
      <c r="S167" s="198" t="n"/>
      <c r="T167" s="198" t="n"/>
      <c r="U167" s="198" t="n"/>
      <c r="V167" s="198" t="n"/>
      <c r="W167" s="198" t="n"/>
      <c r="X167" s="198" t="n"/>
      <c r="Y167" s="198" t="n"/>
      <c r="Z167" s="198" t="n"/>
      <c r="AA167" s="198" t="n"/>
      <c r="AB167" s="198" t="n"/>
      <c r="AC167" s="198" t="n"/>
      <c r="AD167" s="198" t="n"/>
      <c r="AE167" s="198" t="n"/>
      <c r="AF167" s="198" t="n"/>
      <c r="AG167" s="198" t="n"/>
      <c r="AH167" s="198" t="n"/>
    </row>
    <row r="168" ht="10.5" customHeight="1" s="726">
      <c r="A168" s="198" t="n"/>
      <c r="B168" s="198" t="n"/>
      <c r="C168" s="157" t="n"/>
      <c r="D168" s="198" t="n"/>
      <c r="E168" s="198" t="n"/>
      <c r="F168" s="198" t="n"/>
      <c r="G168" s="278" t="n"/>
      <c r="H168" s="198" t="n"/>
      <c r="I168" s="273" t="n"/>
      <c r="J168" s="198" t="n"/>
      <c r="K168" s="273" t="n"/>
      <c r="L168" s="273" t="n"/>
      <c r="M168" s="273" t="n"/>
      <c r="N168" s="198" t="n"/>
      <c r="O168" s="198" t="n"/>
      <c r="P168" s="198" t="n"/>
      <c r="Q168" s="198" t="n"/>
      <c r="R168" s="198" t="n"/>
      <c r="S168" s="198" t="n"/>
      <c r="T168" s="198" t="n"/>
      <c r="U168" s="198" t="n"/>
      <c r="V168" s="198" t="n"/>
      <c r="W168" s="198" t="n"/>
      <c r="X168" s="198" t="n"/>
      <c r="Y168" s="198" t="n"/>
      <c r="Z168" s="198" t="n"/>
      <c r="AA168" s="198" t="n"/>
      <c r="AB168" s="198" t="n"/>
      <c r="AC168" s="198" t="n"/>
      <c r="AD168" s="198" t="n"/>
      <c r="AE168" s="198" t="n"/>
      <c r="AF168" s="198" t="n"/>
      <c r="AG168" s="198" t="n"/>
      <c r="AH168" s="198" t="n"/>
    </row>
    <row r="169" ht="10.5" customHeight="1" s="726">
      <c r="A169" s="198" t="n"/>
      <c r="B169" s="198" t="n"/>
      <c r="C169" s="157" t="n"/>
      <c r="D169" s="198" t="n"/>
      <c r="E169" s="198" t="n"/>
      <c r="F169" s="198" t="n"/>
      <c r="G169" s="278" t="n"/>
      <c r="H169" s="198" t="n"/>
      <c r="I169" s="273" t="n"/>
      <c r="J169" s="198" t="n"/>
      <c r="K169" s="273" t="n"/>
      <c r="L169" s="273" t="n"/>
      <c r="M169" s="273" t="n"/>
      <c r="N169" s="198" t="n"/>
      <c r="O169" s="198" t="n"/>
      <c r="P169" s="198" t="n"/>
      <c r="Q169" s="198" t="n"/>
      <c r="R169" s="198" t="n"/>
      <c r="S169" s="198" t="n"/>
      <c r="T169" s="198" t="n"/>
      <c r="U169" s="198" t="n"/>
      <c r="V169" s="198" t="n"/>
      <c r="W169" s="198" t="n"/>
      <c r="X169" s="198" t="n"/>
      <c r="Y169" s="198" t="n"/>
      <c r="Z169" s="198" t="n"/>
      <c r="AA169" s="198" t="n"/>
      <c r="AB169" s="198" t="n"/>
      <c r="AC169" s="198" t="n"/>
      <c r="AD169" s="198" t="n"/>
      <c r="AE169" s="198" t="n"/>
      <c r="AF169" s="198" t="n"/>
      <c r="AG169" s="198" t="n"/>
      <c r="AH169" s="198" t="n"/>
    </row>
    <row r="170" ht="10.5" customHeight="1" s="726">
      <c r="A170" s="198" t="n"/>
      <c r="B170" s="198" t="n"/>
      <c r="C170" s="157" t="n"/>
      <c r="D170" s="198" t="n"/>
      <c r="E170" s="198" t="n"/>
      <c r="F170" s="198" t="n"/>
      <c r="G170" s="278" t="n"/>
      <c r="H170" s="198" t="n"/>
      <c r="I170" s="273" t="n"/>
      <c r="J170" s="198" t="n"/>
      <c r="K170" s="273" t="n"/>
      <c r="L170" s="273" t="n"/>
      <c r="M170" s="273" t="n"/>
      <c r="N170" s="198" t="n"/>
      <c r="O170" s="198" t="n"/>
      <c r="P170" s="198" t="n"/>
      <c r="Q170" s="198" t="n"/>
      <c r="R170" s="198" t="n"/>
      <c r="S170" s="198" t="n"/>
      <c r="T170" s="198" t="n"/>
      <c r="U170" s="198" t="n"/>
      <c r="V170" s="198" t="n"/>
      <c r="W170" s="198" t="n"/>
      <c r="X170" s="198" t="n"/>
      <c r="Y170" s="198" t="n"/>
      <c r="Z170" s="198" t="n"/>
      <c r="AA170" s="198" t="n"/>
      <c r="AB170" s="198" t="n"/>
      <c r="AC170" s="198" t="n"/>
      <c r="AD170" s="198" t="n"/>
      <c r="AE170" s="198" t="n"/>
      <c r="AF170" s="198" t="n"/>
      <c r="AG170" s="198" t="n"/>
      <c r="AH170" s="198" t="n"/>
    </row>
    <row r="171" ht="10.5" customHeight="1" s="726">
      <c r="A171" s="198" t="n"/>
      <c r="B171" s="198" t="n"/>
      <c r="C171" s="157" t="n"/>
      <c r="D171" s="198" t="n"/>
      <c r="E171" s="198" t="n"/>
      <c r="F171" s="198" t="n"/>
      <c r="G171" s="278" t="n"/>
      <c r="H171" s="198" t="n"/>
      <c r="I171" s="273" t="n"/>
      <c r="J171" s="198" t="n"/>
      <c r="K171" s="273" t="n"/>
      <c r="L171" s="273" t="n"/>
      <c r="M171" s="273" t="n"/>
      <c r="N171" s="198" t="n"/>
      <c r="O171" s="198" t="n"/>
      <c r="P171" s="198" t="n"/>
      <c r="Q171" s="198" t="n"/>
      <c r="R171" s="198" t="n"/>
      <c r="S171" s="198" t="n"/>
      <c r="T171" s="198" t="n"/>
      <c r="U171" s="198" t="n"/>
      <c r="V171" s="198" t="n"/>
      <c r="W171" s="198" t="n"/>
      <c r="X171" s="198" t="n"/>
      <c r="Y171" s="198" t="n"/>
      <c r="Z171" s="198" t="n"/>
      <c r="AA171" s="198" t="n"/>
      <c r="AB171" s="198" t="n"/>
      <c r="AC171" s="198" t="n"/>
      <c r="AD171" s="198" t="n"/>
      <c r="AE171" s="198" t="n"/>
      <c r="AF171" s="198" t="n"/>
      <c r="AG171" s="198" t="n"/>
      <c r="AH171" s="198" t="n"/>
    </row>
    <row r="172" ht="10.5" customHeight="1" s="726">
      <c r="A172" s="198" t="n"/>
      <c r="B172" s="198" t="n"/>
      <c r="C172" s="157" t="n"/>
      <c r="D172" s="198" t="n"/>
      <c r="E172" s="198" t="n"/>
      <c r="F172" s="198" t="n"/>
      <c r="G172" s="278" t="n"/>
      <c r="H172" s="198" t="n"/>
      <c r="I172" s="273" t="n"/>
      <c r="J172" s="198" t="n"/>
      <c r="K172" s="273" t="n"/>
      <c r="L172" s="273" t="n"/>
      <c r="M172" s="273" t="n"/>
      <c r="N172" s="198" t="n"/>
      <c r="O172" s="198" t="n"/>
      <c r="P172" s="198" t="n"/>
      <c r="Q172" s="198" t="n"/>
      <c r="R172" s="198" t="n"/>
      <c r="S172" s="198" t="n"/>
      <c r="T172" s="198" t="n"/>
      <c r="U172" s="198" t="n"/>
      <c r="V172" s="198" t="n"/>
      <c r="W172" s="198" t="n"/>
      <c r="X172" s="198" t="n"/>
      <c r="Y172" s="198" t="n"/>
      <c r="Z172" s="198" t="n"/>
      <c r="AA172" s="198" t="n"/>
      <c r="AB172" s="198" t="n"/>
      <c r="AC172" s="198" t="n"/>
      <c r="AD172" s="198" t="n"/>
      <c r="AE172" s="198" t="n"/>
      <c r="AF172" s="198" t="n"/>
      <c r="AG172" s="198" t="n"/>
      <c r="AH172" s="198" t="n"/>
    </row>
    <row r="173" ht="10.5" customHeight="1" s="726">
      <c r="A173" s="198" t="n"/>
      <c r="B173" s="198" t="n"/>
      <c r="C173" s="157" t="n"/>
      <c r="D173" s="198" t="n"/>
      <c r="E173" s="198" t="n"/>
      <c r="F173" s="198" t="n"/>
      <c r="G173" s="278" t="n"/>
      <c r="H173" s="198" t="n"/>
      <c r="I173" s="273" t="n"/>
      <c r="J173" s="198" t="n"/>
      <c r="K173" s="273" t="n"/>
      <c r="L173" s="273" t="n"/>
      <c r="M173" s="273" t="n"/>
      <c r="N173" s="198" t="n"/>
      <c r="O173" s="198" t="n"/>
      <c r="P173" s="198" t="n"/>
      <c r="Q173" s="198" t="n"/>
      <c r="R173" s="198" t="n"/>
      <c r="S173" s="198" t="n"/>
      <c r="T173" s="198" t="n"/>
      <c r="U173" s="198" t="n"/>
      <c r="V173" s="198" t="n"/>
      <c r="W173" s="198" t="n"/>
      <c r="X173" s="198" t="n"/>
      <c r="Y173" s="198" t="n"/>
      <c r="Z173" s="198" t="n"/>
      <c r="AA173" s="198" t="n"/>
      <c r="AB173" s="198" t="n"/>
      <c r="AC173" s="198" t="n"/>
      <c r="AD173" s="198" t="n"/>
      <c r="AE173" s="198" t="n"/>
      <c r="AF173" s="198" t="n"/>
      <c r="AG173" s="198" t="n"/>
      <c r="AH173" s="198" t="n"/>
    </row>
    <row r="174" ht="10.5" customHeight="1" s="726">
      <c r="A174" s="198" t="n"/>
      <c r="B174" s="198" t="n"/>
      <c r="C174" s="157" t="n"/>
      <c r="D174" s="198" t="n"/>
      <c r="E174" s="198" t="n"/>
      <c r="F174" s="198" t="n"/>
      <c r="G174" s="278" t="n"/>
      <c r="H174" s="198" t="n"/>
      <c r="I174" s="273" t="n"/>
      <c r="J174" s="198" t="n"/>
      <c r="K174" s="273" t="n"/>
      <c r="L174" s="273" t="n"/>
      <c r="M174" s="273" t="n"/>
      <c r="N174" s="198" t="n"/>
      <c r="O174" s="198" t="n"/>
      <c r="P174" s="198" t="n"/>
      <c r="Q174" s="198" t="n"/>
      <c r="R174" s="198" t="n"/>
      <c r="S174" s="198" t="n"/>
      <c r="T174" s="198" t="n"/>
      <c r="U174" s="198" t="n"/>
      <c r="V174" s="198" t="n"/>
      <c r="W174" s="198" t="n"/>
      <c r="X174" s="198" t="n"/>
      <c r="Y174" s="198" t="n"/>
      <c r="Z174" s="198" t="n"/>
      <c r="AA174" s="198" t="n"/>
      <c r="AB174" s="198" t="n"/>
      <c r="AC174" s="198" t="n"/>
      <c r="AD174" s="198" t="n"/>
      <c r="AE174" s="198" t="n"/>
      <c r="AF174" s="198" t="n"/>
      <c r="AG174" s="198" t="n"/>
      <c r="AH174" s="198" t="n"/>
    </row>
    <row r="175" ht="10.5" customHeight="1" s="726">
      <c r="A175" s="198" t="n"/>
      <c r="B175" s="198" t="n"/>
      <c r="C175" s="157" t="n"/>
      <c r="D175" s="198" t="n"/>
      <c r="E175" s="198" t="n"/>
      <c r="F175" s="198" t="n"/>
      <c r="G175" s="278" t="n"/>
      <c r="H175" s="198" t="n"/>
      <c r="I175" s="273" t="n"/>
      <c r="J175" s="198" t="n"/>
      <c r="K175" s="273" t="n"/>
      <c r="L175" s="273" t="n"/>
      <c r="M175" s="273" t="n"/>
      <c r="N175" s="198" t="n"/>
      <c r="O175" s="198" t="n"/>
      <c r="P175" s="198" t="n"/>
      <c r="Q175" s="198" t="n"/>
      <c r="R175" s="198" t="n"/>
      <c r="S175" s="198" t="n"/>
      <c r="T175" s="198" t="n"/>
      <c r="U175" s="198" t="n"/>
      <c r="V175" s="198" t="n"/>
      <c r="W175" s="198" t="n"/>
      <c r="X175" s="198" t="n"/>
      <c r="Y175" s="198" t="n"/>
      <c r="Z175" s="198" t="n"/>
      <c r="AA175" s="198" t="n"/>
      <c r="AB175" s="198" t="n"/>
      <c r="AC175" s="198" t="n"/>
      <c r="AD175" s="198" t="n"/>
      <c r="AE175" s="198" t="n"/>
      <c r="AF175" s="198" t="n"/>
      <c r="AG175" s="198" t="n"/>
      <c r="AH175" s="198" t="n"/>
    </row>
    <row r="176" ht="10.5" customHeight="1" s="726">
      <c r="A176" s="198" t="n"/>
      <c r="B176" s="198" t="n"/>
      <c r="C176" s="157" t="n"/>
      <c r="D176" s="198" t="n"/>
      <c r="E176" s="198" t="n"/>
      <c r="F176" s="198" t="n"/>
      <c r="G176" s="278" t="n"/>
      <c r="H176" s="198" t="n"/>
      <c r="I176" s="273" t="n"/>
      <c r="J176" s="198" t="n"/>
      <c r="K176" s="273" t="n"/>
      <c r="L176" s="273" t="n"/>
      <c r="M176" s="273" t="n"/>
      <c r="N176" s="198" t="n"/>
      <c r="O176" s="198" t="n"/>
      <c r="P176" s="198" t="n"/>
      <c r="Q176" s="198" t="n"/>
      <c r="R176" s="198" t="n"/>
      <c r="S176" s="198" t="n"/>
      <c r="T176" s="198" t="n"/>
      <c r="U176" s="198" t="n"/>
      <c r="V176" s="198" t="n"/>
      <c r="W176" s="198" t="n"/>
      <c r="X176" s="198" t="n"/>
      <c r="Y176" s="198" t="n"/>
      <c r="Z176" s="198" t="n"/>
      <c r="AA176" s="198" t="n"/>
      <c r="AB176" s="198" t="n"/>
      <c r="AC176" s="198" t="n"/>
      <c r="AD176" s="198" t="n"/>
      <c r="AE176" s="198" t="n"/>
      <c r="AF176" s="198" t="n"/>
      <c r="AG176" s="198" t="n"/>
      <c r="AH176" s="198" t="n"/>
    </row>
    <row r="177" ht="10.5" customHeight="1" s="726">
      <c r="A177" s="198" t="n"/>
      <c r="B177" s="198" t="n"/>
      <c r="C177" s="157" t="n"/>
      <c r="D177" s="198" t="n"/>
      <c r="E177" s="198" t="n"/>
      <c r="F177" s="198" t="n"/>
      <c r="G177" s="278" t="n"/>
      <c r="H177" s="198" t="n"/>
      <c r="I177" s="273" t="n"/>
      <c r="J177" s="198" t="n"/>
      <c r="K177" s="273" t="n"/>
      <c r="L177" s="273" t="n"/>
      <c r="M177" s="273" t="n"/>
      <c r="N177" s="198" t="n"/>
      <c r="O177" s="198" t="n"/>
      <c r="P177" s="198" t="n"/>
      <c r="Q177" s="198" t="n"/>
      <c r="R177" s="198" t="n"/>
      <c r="S177" s="198" t="n"/>
      <c r="T177" s="198" t="n"/>
      <c r="U177" s="198" t="n"/>
      <c r="V177" s="198" t="n"/>
      <c r="W177" s="198" t="n"/>
      <c r="X177" s="198" t="n"/>
      <c r="Y177" s="198" t="n"/>
      <c r="Z177" s="198" t="n"/>
      <c r="AA177" s="198" t="n"/>
      <c r="AB177" s="198" t="n"/>
      <c r="AC177" s="198" t="n"/>
      <c r="AD177" s="198" t="n"/>
      <c r="AE177" s="198" t="n"/>
      <c r="AF177" s="198" t="n"/>
      <c r="AG177" s="198" t="n"/>
      <c r="AH177" s="198" t="n"/>
    </row>
    <row r="178" ht="10.5" customHeight="1" s="726">
      <c r="A178" s="198" t="n"/>
      <c r="B178" s="198" t="n"/>
      <c r="C178" s="157" t="n"/>
      <c r="D178" s="198" t="n"/>
      <c r="E178" s="198" t="n"/>
      <c r="F178" s="198" t="n"/>
      <c r="G178" s="278" t="n"/>
      <c r="H178" s="198" t="n"/>
      <c r="I178" s="273" t="n"/>
      <c r="J178" s="198" t="n"/>
      <c r="K178" s="273" t="n"/>
      <c r="L178" s="273" t="n"/>
      <c r="M178" s="273" t="n"/>
      <c r="N178" s="198" t="n"/>
      <c r="O178" s="198" t="n"/>
      <c r="P178" s="198" t="n"/>
      <c r="Q178" s="198" t="n"/>
      <c r="R178" s="198" t="n"/>
      <c r="S178" s="198" t="n"/>
      <c r="T178" s="198" t="n"/>
      <c r="U178" s="198" t="n"/>
      <c r="V178" s="198" t="n"/>
      <c r="W178" s="198" t="n"/>
      <c r="X178" s="198" t="n"/>
      <c r="Y178" s="198" t="n"/>
      <c r="Z178" s="198" t="n"/>
      <c r="AA178" s="198" t="n"/>
      <c r="AB178" s="198" t="n"/>
      <c r="AC178" s="198" t="n"/>
      <c r="AD178" s="198" t="n"/>
      <c r="AE178" s="198" t="n"/>
      <c r="AF178" s="198" t="n"/>
      <c r="AG178" s="198" t="n"/>
      <c r="AH178" s="198" t="n"/>
    </row>
    <row r="179" ht="10.5" customHeight="1" s="726">
      <c r="A179" s="198" t="n"/>
      <c r="B179" s="198" t="n"/>
      <c r="C179" s="157" t="n"/>
      <c r="D179" s="198" t="n"/>
      <c r="E179" s="198" t="n"/>
      <c r="F179" s="198" t="n"/>
      <c r="G179" s="278" t="n"/>
      <c r="H179" s="198" t="n"/>
      <c r="I179" s="273" t="n"/>
      <c r="J179" s="198" t="n"/>
      <c r="K179" s="273" t="n"/>
      <c r="L179" s="273" t="n"/>
      <c r="M179" s="273" t="n"/>
      <c r="N179" s="198" t="n"/>
      <c r="O179" s="198" t="n"/>
      <c r="P179" s="198" t="n"/>
      <c r="Q179" s="198" t="n"/>
      <c r="R179" s="198" t="n"/>
      <c r="S179" s="198" t="n"/>
      <c r="T179" s="198" t="n"/>
      <c r="U179" s="198" t="n"/>
      <c r="V179" s="198" t="n"/>
      <c r="W179" s="198" t="n"/>
      <c r="X179" s="198" t="n"/>
      <c r="Y179" s="198" t="n"/>
      <c r="Z179" s="198" t="n"/>
      <c r="AA179" s="198" t="n"/>
      <c r="AB179" s="198" t="n"/>
      <c r="AC179" s="198" t="n"/>
      <c r="AD179" s="198" t="n"/>
      <c r="AE179" s="198" t="n"/>
      <c r="AF179" s="198" t="n"/>
      <c r="AG179" s="198" t="n"/>
      <c r="AH179" s="198" t="n"/>
    </row>
    <row r="180" ht="10.5" customHeight="1" s="726">
      <c r="A180" s="198" t="n"/>
      <c r="B180" s="198" t="n"/>
      <c r="C180" s="157" t="n"/>
      <c r="D180" s="198" t="n"/>
      <c r="E180" s="198" t="n"/>
      <c r="F180" s="198" t="n"/>
      <c r="G180" s="278" t="n"/>
      <c r="H180" s="198" t="n"/>
      <c r="I180" s="273" t="n"/>
      <c r="J180" s="198" t="n"/>
      <c r="K180" s="273" t="n"/>
      <c r="L180" s="273" t="n"/>
      <c r="M180" s="273" t="n"/>
      <c r="N180" s="198" t="n"/>
      <c r="O180" s="198" t="n"/>
      <c r="P180" s="198" t="n"/>
      <c r="Q180" s="198" t="n"/>
      <c r="R180" s="198" t="n"/>
      <c r="S180" s="198" t="n"/>
      <c r="T180" s="198" t="n"/>
      <c r="U180" s="198" t="n"/>
      <c r="V180" s="198" t="n"/>
      <c r="W180" s="198" t="n"/>
      <c r="X180" s="198" t="n"/>
      <c r="Y180" s="198" t="n"/>
      <c r="Z180" s="198" t="n"/>
      <c r="AA180" s="198" t="n"/>
      <c r="AB180" s="198" t="n"/>
      <c r="AC180" s="198" t="n"/>
      <c r="AD180" s="198" t="n"/>
      <c r="AE180" s="198" t="n"/>
      <c r="AF180" s="198" t="n"/>
      <c r="AG180" s="198" t="n"/>
      <c r="AH180" s="198" t="n"/>
    </row>
    <row r="181" ht="10.5" customHeight="1" s="726">
      <c r="A181" s="198" t="n"/>
      <c r="B181" s="198" t="n"/>
      <c r="C181" s="157" t="n"/>
      <c r="D181" s="198" t="n"/>
      <c r="E181" s="198" t="n"/>
      <c r="F181" s="198" t="n"/>
      <c r="G181" s="278" t="n"/>
      <c r="H181" s="198" t="n"/>
      <c r="I181" s="273" t="n"/>
      <c r="J181" s="198" t="n"/>
      <c r="K181" s="273" t="n"/>
      <c r="L181" s="273" t="n"/>
      <c r="M181" s="273" t="n"/>
      <c r="N181" s="198" t="n"/>
      <c r="O181" s="198" t="n"/>
      <c r="P181" s="198" t="n"/>
      <c r="Q181" s="198" t="n"/>
      <c r="R181" s="198" t="n"/>
      <c r="S181" s="198" t="n"/>
      <c r="T181" s="198" t="n"/>
      <c r="U181" s="198" t="n"/>
      <c r="V181" s="198" t="n"/>
      <c r="W181" s="198" t="n"/>
      <c r="X181" s="198" t="n"/>
      <c r="Y181" s="198" t="n"/>
      <c r="Z181" s="198" t="n"/>
      <c r="AA181" s="198" t="n"/>
      <c r="AB181" s="198" t="n"/>
      <c r="AC181" s="198" t="n"/>
      <c r="AD181" s="198" t="n"/>
      <c r="AE181" s="198" t="n"/>
      <c r="AF181" s="198" t="n"/>
      <c r="AG181" s="198" t="n"/>
      <c r="AH181" s="198" t="n"/>
    </row>
    <row r="182" ht="10.5" customHeight="1" s="726">
      <c r="A182" s="198" t="n"/>
      <c r="B182" s="198" t="n"/>
      <c r="C182" s="157" t="n"/>
      <c r="D182" s="198" t="n"/>
      <c r="E182" s="198" t="n"/>
      <c r="F182" s="198" t="n"/>
      <c r="G182" s="278" t="n"/>
      <c r="H182" s="198" t="n"/>
      <c r="I182" s="273" t="n"/>
      <c r="J182" s="198" t="n"/>
      <c r="K182" s="273" t="n"/>
      <c r="L182" s="273" t="n"/>
      <c r="M182" s="273" t="n"/>
      <c r="N182" s="198" t="n"/>
      <c r="O182" s="198" t="n"/>
      <c r="P182" s="198" t="n"/>
      <c r="Q182" s="198" t="n"/>
      <c r="R182" s="198" t="n"/>
      <c r="S182" s="198" t="n"/>
      <c r="T182" s="198" t="n"/>
      <c r="U182" s="198" t="n"/>
      <c r="V182" s="198" t="n"/>
      <c r="W182" s="198" t="n"/>
      <c r="X182" s="198" t="n"/>
      <c r="Y182" s="198" t="n"/>
      <c r="Z182" s="198" t="n"/>
      <c r="AA182" s="198" t="n"/>
      <c r="AB182" s="198" t="n"/>
      <c r="AC182" s="198" t="n"/>
      <c r="AD182" s="198" t="n"/>
      <c r="AE182" s="198" t="n"/>
      <c r="AF182" s="198" t="n"/>
      <c r="AG182" s="198" t="n"/>
      <c r="AH182" s="198" t="n"/>
    </row>
    <row r="183" ht="10.5" customHeight="1" s="726">
      <c r="A183" s="198" t="n"/>
      <c r="B183" s="198" t="n"/>
      <c r="C183" s="157" t="n"/>
      <c r="D183" s="198" t="n"/>
      <c r="E183" s="198" t="n"/>
      <c r="F183" s="198" t="n"/>
      <c r="G183" s="278" t="n"/>
      <c r="H183" s="198" t="n"/>
      <c r="I183" s="273" t="n"/>
      <c r="J183" s="198" t="n"/>
      <c r="K183" s="273" t="n"/>
      <c r="L183" s="273" t="n"/>
      <c r="M183" s="273" t="n"/>
      <c r="N183" s="198" t="n"/>
      <c r="O183" s="198" t="n"/>
      <c r="P183" s="198" t="n"/>
      <c r="Q183" s="198" t="n"/>
      <c r="R183" s="198" t="n"/>
      <c r="S183" s="198" t="n"/>
      <c r="T183" s="198" t="n"/>
      <c r="U183" s="198" t="n"/>
      <c r="V183" s="198" t="n"/>
      <c r="W183" s="198" t="n"/>
      <c r="X183" s="198" t="n"/>
      <c r="Y183" s="198" t="n"/>
      <c r="Z183" s="198" t="n"/>
      <c r="AA183" s="198" t="n"/>
      <c r="AB183" s="198" t="n"/>
      <c r="AC183" s="198" t="n"/>
      <c r="AD183" s="198" t="n"/>
      <c r="AE183" s="198" t="n"/>
      <c r="AF183" s="198" t="n"/>
      <c r="AG183" s="198" t="n"/>
      <c r="AH183" s="198" t="n"/>
    </row>
    <row r="184" ht="10.5" customHeight="1" s="726">
      <c r="A184" s="198" t="n"/>
      <c r="B184" s="198" t="n"/>
      <c r="C184" s="157" t="n"/>
      <c r="D184" s="198" t="n"/>
      <c r="E184" s="198" t="n"/>
      <c r="F184" s="198" t="n"/>
      <c r="G184" s="278" t="n"/>
      <c r="H184" s="198" t="n"/>
      <c r="I184" s="273" t="n"/>
      <c r="J184" s="198" t="n"/>
      <c r="K184" s="273" t="n"/>
      <c r="L184" s="273" t="n"/>
      <c r="M184" s="273" t="n"/>
      <c r="N184" s="198" t="n"/>
      <c r="O184" s="198" t="n"/>
      <c r="P184" s="198" t="n"/>
      <c r="Q184" s="198" t="n"/>
      <c r="R184" s="198" t="n"/>
      <c r="S184" s="198" t="n"/>
      <c r="T184" s="198" t="n"/>
      <c r="U184" s="198" t="n"/>
      <c r="V184" s="198" t="n"/>
      <c r="W184" s="198" t="n"/>
      <c r="X184" s="198" t="n"/>
      <c r="Y184" s="198" t="n"/>
      <c r="Z184" s="198" t="n"/>
      <c r="AA184" s="198" t="n"/>
      <c r="AB184" s="198" t="n"/>
      <c r="AC184" s="198" t="n"/>
      <c r="AD184" s="198" t="n"/>
      <c r="AE184" s="198" t="n"/>
      <c r="AF184" s="198" t="n"/>
      <c r="AG184" s="198" t="n"/>
      <c r="AH184" s="198" t="n"/>
    </row>
    <row r="185" ht="10.5" customHeight="1" s="726">
      <c r="A185" s="198" t="n"/>
      <c r="B185" s="198" t="n"/>
      <c r="C185" s="157" t="n"/>
      <c r="D185" s="198" t="n"/>
      <c r="E185" s="198" t="n"/>
      <c r="F185" s="198" t="n"/>
      <c r="G185" s="278" t="n"/>
      <c r="H185" s="198" t="n"/>
      <c r="I185" s="273" t="n"/>
      <c r="J185" s="198" t="n"/>
      <c r="K185" s="273" t="n"/>
      <c r="L185" s="273" t="n"/>
      <c r="M185" s="273" t="n"/>
      <c r="N185" s="198" t="n"/>
      <c r="O185" s="198" t="n"/>
      <c r="P185" s="198" t="n"/>
      <c r="Q185" s="198" t="n"/>
      <c r="R185" s="198" t="n"/>
      <c r="S185" s="198" t="n"/>
      <c r="T185" s="198" t="n"/>
      <c r="U185" s="198" t="n"/>
      <c r="V185" s="198" t="n"/>
      <c r="W185" s="198" t="n"/>
      <c r="X185" s="198" t="n"/>
      <c r="Y185" s="198" t="n"/>
      <c r="Z185" s="198" t="n"/>
      <c r="AA185" s="198" t="n"/>
      <c r="AB185" s="198" t="n"/>
      <c r="AC185" s="198" t="n"/>
      <c r="AD185" s="198" t="n"/>
      <c r="AE185" s="198" t="n"/>
      <c r="AF185" s="198" t="n"/>
      <c r="AG185" s="198" t="n"/>
      <c r="AH185" s="198" t="n"/>
    </row>
    <row r="186" ht="10.5" customHeight="1" s="726">
      <c r="A186" s="198" t="n"/>
      <c r="B186" s="198" t="n"/>
      <c r="C186" s="157" t="n"/>
      <c r="D186" s="198" t="n"/>
      <c r="E186" s="198" t="n"/>
      <c r="F186" s="198" t="n"/>
      <c r="G186" s="278" t="n"/>
      <c r="H186" s="198" t="n"/>
      <c r="I186" s="273" t="n"/>
      <c r="J186" s="198" t="n"/>
      <c r="K186" s="273" t="n"/>
      <c r="L186" s="273" t="n"/>
      <c r="M186" s="273" t="n"/>
      <c r="N186" s="198" t="n"/>
      <c r="O186" s="198" t="n"/>
      <c r="P186" s="198" t="n"/>
      <c r="Q186" s="198" t="n"/>
      <c r="R186" s="198" t="n"/>
      <c r="S186" s="198" t="n"/>
      <c r="T186" s="198" t="n"/>
      <c r="U186" s="198" t="n"/>
      <c r="V186" s="198" t="n"/>
      <c r="W186" s="198" t="n"/>
      <c r="X186" s="198" t="n"/>
      <c r="Y186" s="198" t="n"/>
      <c r="Z186" s="198" t="n"/>
      <c r="AA186" s="198" t="n"/>
      <c r="AB186" s="198" t="n"/>
      <c r="AC186" s="198" t="n"/>
      <c r="AD186" s="198" t="n"/>
      <c r="AE186" s="198" t="n"/>
      <c r="AF186" s="198" t="n"/>
      <c r="AG186" s="198" t="n"/>
      <c r="AH186" s="198" t="n"/>
    </row>
    <row r="187" ht="10.5" customHeight="1" s="726">
      <c r="A187" s="198" t="n"/>
      <c r="B187" s="198" t="n"/>
      <c r="C187" s="157" t="n"/>
      <c r="D187" s="198" t="n"/>
      <c r="E187" s="198" t="n"/>
      <c r="F187" s="198" t="n"/>
      <c r="G187" s="278" t="n"/>
      <c r="H187" s="198" t="n"/>
      <c r="I187" s="273" t="n"/>
      <c r="J187" s="198" t="n"/>
      <c r="K187" s="273" t="n"/>
      <c r="L187" s="273" t="n"/>
      <c r="M187" s="273" t="n"/>
      <c r="N187" s="198" t="n"/>
      <c r="O187" s="198" t="n"/>
      <c r="P187" s="198" t="n"/>
      <c r="Q187" s="198" t="n"/>
      <c r="R187" s="198" t="n"/>
      <c r="S187" s="198" t="n"/>
      <c r="T187" s="198" t="n"/>
      <c r="U187" s="198" t="n"/>
      <c r="V187" s="198" t="n"/>
      <c r="W187" s="198" t="n"/>
      <c r="X187" s="198" t="n"/>
      <c r="Y187" s="198" t="n"/>
      <c r="Z187" s="198" t="n"/>
      <c r="AA187" s="198" t="n"/>
      <c r="AB187" s="198" t="n"/>
      <c r="AC187" s="198" t="n"/>
      <c r="AD187" s="198" t="n"/>
      <c r="AE187" s="198" t="n"/>
      <c r="AF187" s="198" t="n"/>
      <c r="AG187" s="198" t="n"/>
      <c r="AH187" s="198" t="n"/>
    </row>
    <row r="188" ht="10.5" customHeight="1" s="726">
      <c r="A188" s="198" t="n"/>
      <c r="B188" s="198" t="n"/>
      <c r="C188" s="157" t="n"/>
      <c r="D188" s="198" t="n"/>
      <c r="E188" s="198" t="n"/>
      <c r="F188" s="198" t="n"/>
      <c r="G188" s="278" t="n"/>
      <c r="H188" s="198" t="n"/>
      <c r="I188" s="273" t="n"/>
      <c r="J188" s="198" t="n"/>
      <c r="K188" s="273" t="n"/>
      <c r="L188" s="273" t="n"/>
      <c r="M188" s="273" t="n"/>
      <c r="N188" s="198" t="n"/>
      <c r="O188" s="198" t="n"/>
      <c r="P188" s="198" t="n"/>
      <c r="Q188" s="198" t="n"/>
      <c r="R188" s="198" t="n"/>
      <c r="S188" s="198" t="n"/>
      <c r="T188" s="198" t="n"/>
      <c r="U188" s="198" t="n"/>
      <c r="V188" s="198" t="n"/>
      <c r="W188" s="198" t="n"/>
      <c r="X188" s="198" t="n"/>
      <c r="Y188" s="198" t="n"/>
      <c r="Z188" s="198" t="n"/>
      <c r="AA188" s="198" t="n"/>
      <c r="AB188" s="198" t="n"/>
      <c r="AC188" s="198" t="n"/>
      <c r="AD188" s="198" t="n"/>
      <c r="AE188" s="198" t="n"/>
      <c r="AF188" s="198" t="n"/>
      <c r="AG188" s="198" t="n"/>
      <c r="AH188" s="198" t="n"/>
    </row>
    <row r="189" ht="10.5" customHeight="1" s="726">
      <c r="A189" s="198" t="n"/>
      <c r="B189" s="198" t="n"/>
      <c r="C189" s="157" t="n"/>
      <c r="D189" s="198" t="n"/>
      <c r="E189" s="198" t="n"/>
      <c r="F189" s="198" t="n"/>
      <c r="G189" s="278" t="n"/>
      <c r="H189" s="198" t="n"/>
      <c r="I189" s="273" t="n"/>
      <c r="J189" s="198" t="n"/>
      <c r="K189" s="273" t="n"/>
      <c r="L189" s="273" t="n"/>
      <c r="M189" s="273" t="n"/>
      <c r="N189" s="198" t="n"/>
      <c r="O189" s="198" t="n"/>
      <c r="P189" s="198" t="n"/>
      <c r="Q189" s="198" t="n"/>
      <c r="R189" s="198" t="n"/>
      <c r="S189" s="198" t="n"/>
      <c r="T189" s="198" t="n"/>
      <c r="U189" s="198" t="n"/>
      <c r="V189" s="198" t="n"/>
      <c r="W189" s="198" t="n"/>
      <c r="X189" s="198" t="n"/>
      <c r="Y189" s="198" t="n"/>
      <c r="Z189" s="198" t="n"/>
      <c r="AA189" s="198" t="n"/>
      <c r="AB189" s="198" t="n"/>
      <c r="AC189" s="198" t="n"/>
      <c r="AD189" s="198" t="n"/>
      <c r="AE189" s="198" t="n"/>
      <c r="AF189" s="198" t="n"/>
      <c r="AG189" s="198" t="n"/>
      <c r="AH189" s="198" t="n"/>
    </row>
    <row r="190" ht="10.5" customHeight="1" s="726">
      <c r="A190" s="198" t="n"/>
      <c r="B190" s="198" t="n"/>
      <c r="C190" s="157" t="n"/>
      <c r="D190" s="198" t="n"/>
      <c r="E190" s="198" t="n"/>
      <c r="F190" s="198" t="n"/>
      <c r="G190" s="278" t="n"/>
      <c r="H190" s="198" t="n"/>
      <c r="I190" s="273" t="n"/>
      <c r="J190" s="198" t="n"/>
      <c r="K190" s="273" t="n"/>
      <c r="L190" s="273" t="n"/>
      <c r="M190" s="273" t="n"/>
      <c r="N190" s="198" t="n"/>
      <c r="O190" s="198" t="n"/>
      <c r="P190" s="198" t="n"/>
      <c r="Q190" s="198" t="n"/>
      <c r="R190" s="198" t="n"/>
      <c r="S190" s="198" t="n"/>
      <c r="T190" s="198" t="n"/>
      <c r="U190" s="198" t="n"/>
      <c r="V190" s="198" t="n"/>
      <c r="W190" s="198" t="n"/>
      <c r="X190" s="198" t="n"/>
      <c r="Y190" s="198" t="n"/>
      <c r="Z190" s="198" t="n"/>
      <c r="AA190" s="198" t="n"/>
      <c r="AB190" s="198" t="n"/>
      <c r="AC190" s="198" t="n"/>
      <c r="AD190" s="198" t="n"/>
      <c r="AE190" s="198" t="n"/>
      <c r="AF190" s="198" t="n"/>
      <c r="AG190" s="198" t="n"/>
      <c r="AH190" s="198" t="n"/>
    </row>
    <row r="191" ht="10.5" customHeight="1" s="726">
      <c r="A191" s="198" t="n"/>
      <c r="B191" s="198" t="n"/>
      <c r="C191" s="157" t="n"/>
      <c r="D191" s="198" t="n"/>
      <c r="E191" s="198" t="n"/>
      <c r="F191" s="198" t="n"/>
      <c r="G191" s="278" t="n"/>
      <c r="H191" s="198" t="n"/>
      <c r="I191" s="273" t="n"/>
      <c r="J191" s="198" t="n"/>
      <c r="K191" s="273" t="n"/>
      <c r="L191" s="273" t="n"/>
      <c r="M191" s="273" t="n"/>
      <c r="N191" s="198" t="n"/>
      <c r="O191" s="198" t="n"/>
      <c r="P191" s="198" t="n"/>
      <c r="Q191" s="198" t="n"/>
      <c r="R191" s="198" t="n"/>
      <c r="S191" s="198" t="n"/>
      <c r="T191" s="198" t="n"/>
      <c r="U191" s="198" t="n"/>
      <c r="V191" s="198" t="n"/>
      <c r="W191" s="198" t="n"/>
      <c r="X191" s="198" t="n"/>
      <c r="Y191" s="198" t="n"/>
      <c r="Z191" s="198" t="n"/>
      <c r="AA191" s="198" t="n"/>
      <c r="AB191" s="198" t="n"/>
      <c r="AC191" s="198" t="n"/>
      <c r="AD191" s="198" t="n"/>
      <c r="AE191" s="198" t="n"/>
      <c r="AF191" s="198" t="n"/>
      <c r="AG191" s="198" t="n"/>
      <c r="AH191" s="198" t="n"/>
    </row>
    <row r="192" ht="10.5" customHeight="1" s="726">
      <c r="A192" s="198" t="n"/>
      <c r="B192" s="198" t="n"/>
      <c r="C192" s="157" t="n"/>
      <c r="D192" s="198" t="n"/>
      <c r="E192" s="198" t="n"/>
      <c r="F192" s="198" t="n"/>
      <c r="G192" s="278" t="n"/>
      <c r="H192" s="198" t="n"/>
      <c r="I192" s="273" t="n"/>
      <c r="J192" s="198" t="n"/>
      <c r="K192" s="273" t="n"/>
      <c r="L192" s="273" t="n"/>
      <c r="M192" s="273" t="n"/>
      <c r="N192" s="198" t="n"/>
      <c r="O192" s="198" t="n"/>
      <c r="P192" s="198" t="n"/>
      <c r="Q192" s="198" t="n"/>
      <c r="R192" s="198" t="n"/>
      <c r="S192" s="198" t="n"/>
      <c r="T192" s="198" t="n"/>
      <c r="U192" s="198" t="n"/>
      <c r="V192" s="198" t="n"/>
      <c r="W192" s="198" t="n"/>
      <c r="X192" s="198" t="n"/>
      <c r="Y192" s="198" t="n"/>
      <c r="Z192" s="198" t="n"/>
      <c r="AA192" s="198" t="n"/>
      <c r="AB192" s="198" t="n"/>
      <c r="AC192" s="198" t="n"/>
      <c r="AD192" s="198" t="n"/>
      <c r="AE192" s="198" t="n"/>
      <c r="AF192" s="198" t="n"/>
      <c r="AG192" s="198" t="n"/>
      <c r="AH192" s="198" t="n"/>
    </row>
    <row r="193" ht="10.5" customHeight="1" s="726">
      <c r="A193" s="198" t="n"/>
      <c r="B193" s="198" t="n"/>
      <c r="C193" s="157" t="n"/>
      <c r="D193" s="198" t="n"/>
      <c r="E193" s="198" t="n"/>
      <c r="F193" s="198" t="n"/>
      <c r="G193" s="278" t="n"/>
      <c r="H193" s="198" t="n"/>
      <c r="I193" s="273" t="n"/>
      <c r="J193" s="198" t="n"/>
      <c r="K193" s="273" t="n"/>
      <c r="L193" s="273" t="n"/>
      <c r="M193" s="273" t="n"/>
      <c r="N193" s="198" t="n"/>
      <c r="O193" s="198" t="n"/>
      <c r="P193" s="198" t="n"/>
      <c r="Q193" s="198" t="n"/>
      <c r="R193" s="198" t="n"/>
      <c r="S193" s="198" t="n"/>
      <c r="T193" s="198" t="n"/>
      <c r="U193" s="198" t="n"/>
      <c r="V193" s="198" t="n"/>
      <c r="W193" s="198" t="n"/>
      <c r="X193" s="198" t="n"/>
      <c r="Y193" s="198" t="n"/>
      <c r="Z193" s="198" t="n"/>
      <c r="AA193" s="198" t="n"/>
      <c r="AB193" s="198" t="n"/>
      <c r="AC193" s="198" t="n"/>
      <c r="AD193" s="198" t="n"/>
      <c r="AE193" s="198" t="n"/>
      <c r="AF193" s="198" t="n"/>
      <c r="AG193" s="198" t="n"/>
      <c r="AH193" s="198" t="n"/>
    </row>
    <row r="194" ht="10.5" customHeight="1" s="726">
      <c r="A194" s="198" t="n"/>
      <c r="B194" s="198" t="n"/>
      <c r="C194" s="157" t="n"/>
      <c r="D194" s="198" t="n"/>
      <c r="E194" s="198" t="n"/>
      <c r="F194" s="198" t="n"/>
      <c r="G194" s="278" t="n"/>
      <c r="H194" s="198" t="n"/>
      <c r="I194" s="273" t="n"/>
      <c r="J194" s="198" t="n"/>
      <c r="K194" s="273" t="n"/>
      <c r="L194" s="273" t="n"/>
      <c r="M194" s="273" t="n"/>
      <c r="N194" s="198" t="n"/>
      <c r="O194" s="198" t="n"/>
      <c r="P194" s="198" t="n"/>
      <c r="Q194" s="198" t="n"/>
      <c r="R194" s="198" t="n"/>
      <c r="S194" s="198" t="n"/>
      <c r="T194" s="198" t="n"/>
      <c r="U194" s="198" t="n"/>
      <c r="V194" s="198" t="n"/>
      <c r="W194" s="198" t="n"/>
      <c r="X194" s="198" t="n"/>
      <c r="Y194" s="198" t="n"/>
      <c r="Z194" s="198" t="n"/>
      <c r="AA194" s="198" t="n"/>
      <c r="AB194" s="198" t="n"/>
      <c r="AC194" s="198" t="n"/>
      <c r="AD194" s="198" t="n"/>
      <c r="AE194" s="198" t="n"/>
      <c r="AF194" s="198" t="n"/>
      <c r="AG194" s="198" t="n"/>
      <c r="AH194" s="198" t="n"/>
    </row>
    <row r="195" ht="10.5" customHeight="1" s="726">
      <c r="A195" s="198" t="n"/>
      <c r="B195" s="198" t="n"/>
      <c r="C195" s="157" t="n"/>
      <c r="D195" s="198" t="n"/>
      <c r="E195" s="198" t="n"/>
      <c r="F195" s="198" t="n"/>
      <c r="G195" s="278" t="n"/>
      <c r="H195" s="198" t="n"/>
      <c r="I195" s="273" t="n"/>
      <c r="J195" s="198" t="n"/>
      <c r="K195" s="273" t="n"/>
      <c r="L195" s="273" t="n"/>
      <c r="M195" s="273" t="n"/>
      <c r="N195" s="198" t="n"/>
      <c r="O195" s="198" t="n"/>
      <c r="P195" s="198" t="n"/>
      <c r="Q195" s="198" t="n"/>
      <c r="R195" s="198" t="n"/>
      <c r="S195" s="198" t="n"/>
      <c r="T195" s="198" t="n"/>
      <c r="U195" s="198" t="n"/>
      <c r="V195" s="198" t="n"/>
      <c r="W195" s="198" t="n"/>
      <c r="X195" s="198" t="n"/>
      <c r="Y195" s="198" t="n"/>
      <c r="Z195" s="198" t="n"/>
      <c r="AA195" s="198" t="n"/>
      <c r="AB195" s="198" t="n"/>
      <c r="AC195" s="198" t="n"/>
      <c r="AD195" s="198" t="n"/>
      <c r="AE195" s="198" t="n"/>
      <c r="AF195" s="198" t="n"/>
      <c r="AG195" s="198" t="n"/>
      <c r="AH195" s="198" t="n"/>
    </row>
    <row r="196" ht="10.5" customHeight="1" s="726">
      <c r="A196" s="198" t="n"/>
      <c r="B196" s="198" t="n"/>
      <c r="C196" s="157" t="n"/>
      <c r="D196" s="198" t="n"/>
      <c r="E196" s="198" t="n"/>
      <c r="F196" s="198" t="n"/>
      <c r="G196" s="278" t="n"/>
      <c r="H196" s="198" t="n"/>
      <c r="I196" s="273" t="n"/>
      <c r="J196" s="198" t="n"/>
      <c r="K196" s="273" t="n"/>
      <c r="L196" s="273" t="n"/>
      <c r="M196" s="273" t="n"/>
      <c r="N196" s="198" t="n"/>
      <c r="O196" s="198" t="n"/>
      <c r="P196" s="198" t="n"/>
      <c r="Q196" s="198" t="n"/>
      <c r="R196" s="198" t="n"/>
      <c r="S196" s="198" t="n"/>
      <c r="T196" s="198" t="n"/>
      <c r="U196" s="198" t="n"/>
      <c r="V196" s="198" t="n"/>
      <c r="W196" s="198" t="n"/>
      <c r="X196" s="198" t="n"/>
      <c r="Y196" s="198" t="n"/>
      <c r="Z196" s="198" t="n"/>
      <c r="AA196" s="198" t="n"/>
      <c r="AB196" s="198" t="n"/>
      <c r="AC196" s="198" t="n"/>
      <c r="AD196" s="198" t="n"/>
      <c r="AE196" s="198" t="n"/>
      <c r="AF196" s="198" t="n"/>
      <c r="AG196" s="198" t="n"/>
      <c r="AH196" s="198" t="n"/>
    </row>
    <row r="197" ht="10.5" customHeight="1" s="726">
      <c r="A197" s="198" t="n"/>
      <c r="B197" s="198" t="n"/>
      <c r="C197" s="157" t="n"/>
      <c r="D197" s="198" t="n"/>
      <c r="E197" s="198" t="n"/>
      <c r="F197" s="198" t="n"/>
      <c r="G197" s="278" t="n"/>
      <c r="H197" s="198" t="n"/>
      <c r="I197" s="273" t="n"/>
      <c r="J197" s="198" t="n"/>
      <c r="K197" s="273" t="n"/>
      <c r="L197" s="273" t="n"/>
      <c r="M197" s="273" t="n"/>
      <c r="N197" s="198" t="n"/>
      <c r="O197" s="198" t="n"/>
      <c r="P197" s="198" t="n"/>
      <c r="Q197" s="198" t="n"/>
      <c r="R197" s="198" t="n"/>
      <c r="S197" s="198" t="n"/>
      <c r="T197" s="198" t="n"/>
      <c r="U197" s="198" t="n"/>
      <c r="V197" s="198" t="n"/>
      <c r="W197" s="198" t="n"/>
      <c r="X197" s="198" t="n"/>
      <c r="Y197" s="198" t="n"/>
      <c r="Z197" s="198" t="n"/>
      <c r="AA197" s="198" t="n"/>
      <c r="AB197" s="198" t="n"/>
      <c r="AC197" s="198" t="n"/>
      <c r="AD197" s="198" t="n"/>
      <c r="AE197" s="198" t="n"/>
      <c r="AF197" s="198" t="n"/>
      <c r="AG197" s="198" t="n"/>
      <c r="AH197" s="198" t="n"/>
    </row>
    <row r="198" ht="10.5" customHeight="1" s="726">
      <c r="A198" s="198" t="n"/>
      <c r="B198" s="198" t="n"/>
      <c r="C198" s="157" t="n"/>
      <c r="D198" s="198" t="n"/>
      <c r="E198" s="198" t="n"/>
      <c r="F198" s="198" t="n"/>
      <c r="G198" s="278" t="n"/>
      <c r="H198" s="198" t="n"/>
      <c r="I198" s="273" t="n"/>
      <c r="J198" s="198" t="n"/>
      <c r="K198" s="273" t="n"/>
      <c r="L198" s="273" t="n"/>
      <c r="M198" s="273" t="n"/>
      <c r="N198" s="198" t="n"/>
      <c r="O198" s="198" t="n"/>
      <c r="P198" s="198" t="n"/>
      <c r="Q198" s="198" t="n"/>
      <c r="R198" s="198" t="n"/>
      <c r="S198" s="198" t="n"/>
      <c r="T198" s="198" t="n"/>
      <c r="U198" s="198" t="n"/>
      <c r="V198" s="198" t="n"/>
      <c r="W198" s="198" t="n"/>
      <c r="X198" s="198" t="n"/>
      <c r="Y198" s="198" t="n"/>
      <c r="Z198" s="198" t="n"/>
      <c r="AA198" s="198" t="n"/>
      <c r="AB198" s="198" t="n"/>
      <c r="AC198" s="198" t="n"/>
      <c r="AD198" s="198" t="n"/>
      <c r="AE198" s="198" t="n"/>
      <c r="AF198" s="198" t="n"/>
      <c r="AG198" s="198" t="n"/>
      <c r="AH198" s="198" t="n"/>
    </row>
    <row r="199" ht="10.5" customHeight="1" s="726">
      <c r="A199" s="198" t="n"/>
      <c r="B199" s="198" t="n"/>
      <c r="C199" s="157" t="n"/>
      <c r="D199" s="198" t="n"/>
      <c r="E199" s="198" t="n"/>
      <c r="F199" s="198" t="n"/>
      <c r="G199" s="278" t="n"/>
      <c r="H199" s="198" t="n"/>
      <c r="I199" s="273" t="n"/>
      <c r="J199" s="198" t="n"/>
      <c r="K199" s="273" t="n"/>
      <c r="L199" s="273" t="n"/>
      <c r="M199" s="273" t="n"/>
      <c r="N199" s="198" t="n"/>
      <c r="O199" s="198" t="n"/>
      <c r="P199" s="198" t="n"/>
      <c r="Q199" s="198" t="n"/>
      <c r="R199" s="198" t="n"/>
      <c r="S199" s="198" t="n"/>
      <c r="T199" s="198" t="n"/>
      <c r="U199" s="198" t="n"/>
      <c r="V199" s="198" t="n"/>
      <c r="W199" s="198" t="n"/>
      <c r="X199" s="198" t="n"/>
      <c r="Y199" s="198" t="n"/>
      <c r="Z199" s="198" t="n"/>
      <c r="AA199" s="198" t="n"/>
      <c r="AB199" s="198" t="n"/>
      <c r="AC199" s="198" t="n"/>
      <c r="AD199" s="198" t="n"/>
      <c r="AE199" s="198" t="n"/>
      <c r="AF199" s="198" t="n"/>
      <c r="AG199" s="198" t="n"/>
      <c r="AH199" s="198" t="n"/>
    </row>
    <row r="200" ht="10.5" customHeight="1" s="726">
      <c r="A200" s="198" t="n"/>
      <c r="B200" s="198" t="n"/>
      <c r="C200" s="157" t="n"/>
      <c r="D200" s="198" t="n"/>
      <c r="E200" s="198" t="n"/>
      <c r="F200" s="198" t="n"/>
      <c r="G200" s="278" t="n"/>
      <c r="H200" s="198" t="n"/>
      <c r="I200" s="273" t="n"/>
      <c r="J200" s="198" t="n"/>
      <c r="K200" s="273" t="n"/>
      <c r="L200" s="273" t="n"/>
      <c r="M200" s="273" t="n"/>
      <c r="N200" s="198" t="n"/>
      <c r="O200" s="198" t="n"/>
      <c r="P200" s="198" t="n"/>
      <c r="Q200" s="198" t="n"/>
      <c r="R200" s="198" t="n"/>
      <c r="S200" s="198" t="n"/>
      <c r="T200" s="198" t="n"/>
      <c r="U200" s="198" t="n"/>
      <c r="V200" s="198" t="n"/>
      <c r="W200" s="198" t="n"/>
      <c r="X200" s="198" t="n"/>
      <c r="Y200" s="198" t="n"/>
      <c r="Z200" s="198" t="n"/>
      <c r="AA200" s="198" t="n"/>
      <c r="AB200" s="198" t="n"/>
      <c r="AC200" s="198" t="n"/>
      <c r="AD200" s="198" t="n"/>
      <c r="AE200" s="198" t="n"/>
      <c r="AF200" s="198" t="n"/>
      <c r="AG200" s="198" t="n"/>
      <c r="AH200" s="198" t="n"/>
    </row>
    <row r="201" ht="10.5" customHeight="1" s="726">
      <c r="A201" s="198" t="n"/>
      <c r="B201" s="198" t="n"/>
      <c r="C201" s="157" t="n"/>
      <c r="D201" s="198" t="n"/>
      <c r="E201" s="198" t="n"/>
      <c r="F201" s="198" t="n"/>
      <c r="G201" s="278" t="n"/>
      <c r="H201" s="198" t="n"/>
      <c r="I201" s="273" t="n"/>
      <c r="J201" s="198" t="n"/>
      <c r="K201" s="273" t="n"/>
      <c r="L201" s="273" t="n"/>
      <c r="M201" s="273" t="n"/>
      <c r="N201" s="198" t="n"/>
      <c r="O201" s="198" t="n"/>
      <c r="P201" s="198" t="n"/>
      <c r="Q201" s="198" t="n"/>
      <c r="R201" s="198" t="n"/>
      <c r="S201" s="198" t="n"/>
      <c r="T201" s="198" t="n"/>
      <c r="U201" s="198" t="n"/>
      <c r="V201" s="198" t="n"/>
      <c r="W201" s="198" t="n"/>
      <c r="X201" s="198" t="n"/>
      <c r="Y201" s="198" t="n"/>
      <c r="Z201" s="198" t="n"/>
      <c r="AA201" s="198" t="n"/>
      <c r="AB201" s="198" t="n"/>
      <c r="AC201" s="198" t="n"/>
      <c r="AD201" s="198" t="n"/>
      <c r="AE201" s="198" t="n"/>
      <c r="AF201" s="198" t="n"/>
      <c r="AG201" s="198" t="n"/>
      <c r="AH201" s="198" t="n"/>
    </row>
    <row r="202" ht="10.5" customHeight="1" s="726">
      <c r="A202" s="198" t="n"/>
      <c r="B202" s="198" t="n"/>
      <c r="C202" s="157" t="n"/>
      <c r="D202" s="198" t="n"/>
      <c r="E202" s="198" t="n"/>
      <c r="F202" s="198" t="n"/>
      <c r="G202" s="278" t="n"/>
      <c r="H202" s="198" t="n"/>
      <c r="I202" s="273" t="n"/>
      <c r="J202" s="198" t="n"/>
      <c r="K202" s="273" t="n"/>
      <c r="L202" s="273" t="n"/>
      <c r="M202" s="273" t="n"/>
      <c r="N202" s="198" t="n"/>
      <c r="O202" s="198" t="n"/>
      <c r="P202" s="198" t="n"/>
      <c r="Q202" s="198" t="n"/>
      <c r="R202" s="198" t="n"/>
      <c r="S202" s="198" t="n"/>
      <c r="T202" s="198" t="n"/>
      <c r="U202" s="198" t="n"/>
      <c r="V202" s="198" t="n"/>
      <c r="W202" s="198" t="n"/>
      <c r="X202" s="198" t="n"/>
      <c r="Y202" s="198" t="n"/>
      <c r="Z202" s="198" t="n"/>
      <c r="AA202" s="198" t="n"/>
      <c r="AB202" s="198" t="n"/>
      <c r="AC202" s="198" t="n"/>
      <c r="AD202" s="198" t="n"/>
      <c r="AE202" s="198" t="n"/>
      <c r="AF202" s="198" t="n"/>
      <c r="AG202" s="198" t="n"/>
      <c r="AH202" s="198" t="n"/>
    </row>
    <row r="203" ht="10.5" customHeight="1" s="726">
      <c r="A203" s="198" t="n"/>
      <c r="B203" s="198" t="n"/>
      <c r="C203" s="157" t="n"/>
      <c r="D203" s="198" t="n"/>
      <c r="E203" s="198" t="n"/>
      <c r="F203" s="198" t="n"/>
      <c r="G203" s="278" t="n"/>
      <c r="H203" s="198" t="n"/>
      <c r="I203" s="273" t="n"/>
      <c r="J203" s="198" t="n"/>
      <c r="K203" s="273" t="n"/>
      <c r="L203" s="273" t="n"/>
      <c r="M203" s="273" t="n"/>
      <c r="N203" s="198" t="n"/>
      <c r="O203" s="198" t="n"/>
      <c r="P203" s="198" t="n"/>
      <c r="Q203" s="198" t="n"/>
      <c r="R203" s="198" t="n"/>
      <c r="S203" s="198" t="n"/>
      <c r="T203" s="198" t="n"/>
      <c r="U203" s="198" t="n"/>
      <c r="V203" s="198" t="n"/>
      <c r="W203" s="198" t="n"/>
      <c r="X203" s="198" t="n"/>
      <c r="Y203" s="198" t="n"/>
      <c r="Z203" s="198" t="n"/>
      <c r="AA203" s="198" t="n"/>
      <c r="AB203" s="198" t="n"/>
      <c r="AC203" s="198" t="n"/>
      <c r="AD203" s="198" t="n"/>
      <c r="AE203" s="198" t="n"/>
      <c r="AF203" s="198" t="n"/>
      <c r="AG203" s="198" t="n"/>
      <c r="AH203" s="198" t="n"/>
    </row>
    <row r="204" ht="10.5" customHeight="1" s="726">
      <c r="A204" s="198" t="n"/>
      <c r="B204" s="198" t="n"/>
      <c r="C204" s="157" t="n"/>
      <c r="D204" s="198" t="n"/>
      <c r="E204" s="198" t="n"/>
      <c r="F204" s="198" t="n"/>
      <c r="G204" s="278" t="n"/>
      <c r="H204" s="198" t="n"/>
      <c r="I204" s="273" t="n"/>
      <c r="J204" s="198" t="n"/>
      <c r="K204" s="273" t="n"/>
      <c r="L204" s="273" t="n"/>
      <c r="M204" s="273" t="n"/>
      <c r="N204" s="198" t="n"/>
      <c r="O204" s="198" t="n"/>
      <c r="P204" s="198" t="n"/>
      <c r="Q204" s="198" t="n"/>
      <c r="R204" s="198" t="n"/>
      <c r="S204" s="198" t="n"/>
      <c r="T204" s="198" t="n"/>
      <c r="U204" s="198" t="n"/>
      <c r="V204" s="198" t="n"/>
      <c r="W204" s="198" t="n"/>
      <c r="X204" s="198" t="n"/>
      <c r="Y204" s="198" t="n"/>
      <c r="Z204" s="198" t="n"/>
      <c r="AA204" s="198" t="n"/>
      <c r="AB204" s="198" t="n"/>
      <c r="AC204" s="198" t="n"/>
      <c r="AD204" s="198" t="n"/>
      <c r="AE204" s="198" t="n"/>
      <c r="AF204" s="198" t="n"/>
      <c r="AG204" s="198" t="n"/>
      <c r="AH204" s="198" t="n"/>
    </row>
    <row r="205" ht="10.5" customHeight="1" s="726">
      <c r="A205" s="198" t="n"/>
      <c r="B205" s="198" t="n"/>
      <c r="C205" s="157" t="n"/>
      <c r="D205" s="198" t="n"/>
      <c r="E205" s="198" t="n"/>
      <c r="F205" s="198" t="n"/>
      <c r="G205" s="278" t="n"/>
      <c r="H205" s="198" t="n"/>
      <c r="I205" s="273" t="n"/>
      <c r="J205" s="198" t="n"/>
      <c r="K205" s="273" t="n"/>
      <c r="L205" s="273" t="n"/>
      <c r="M205" s="273" t="n"/>
      <c r="N205" s="198" t="n"/>
      <c r="O205" s="198" t="n"/>
      <c r="P205" s="198" t="n"/>
      <c r="Q205" s="198" t="n"/>
      <c r="R205" s="198" t="n"/>
      <c r="S205" s="198" t="n"/>
      <c r="T205" s="198" t="n"/>
      <c r="U205" s="198" t="n"/>
      <c r="V205" s="198" t="n"/>
      <c r="W205" s="198" t="n"/>
      <c r="X205" s="198" t="n"/>
      <c r="Y205" s="198" t="n"/>
      <c r="Z205" s="198" t="n"/>
      <c r="AA205" s="198" t="n"/>
      <c r="AB205" s="198" t="n"/>
      <c r="AC205" s="198" t="n"/>
      <c r="AD205" s="198" t="n"/>
      <c r="AE205" s="198" t="n"/>
      <c r="AF205" s="198" t="n"/>
      <c r="AG205" s="198" t="n"/>
      <c r="AH205" s="198" t="n"/>
    </row>
    <row r="206" ht="10.5" customHeight="1" s="726">
      <c r="A206" s="198" t="n"/>
      <c r="B206" s="198" t="n"/>
      <c r="C206" s="157" t="n"/>
      <c r="D206" s="198" t="n"/>
      <c r="E206" s="198" t="n"/>
      <c r="F206" s="198" t="n"/>
      <c r="G206" s="278" t="n"/>
      <c r="H206" s="198" t="n"/>
      <c r="I206" s="273" t="n"/>
      <c r="J206" s="198" t="n"/>
      <c r="K206" s="273" t="n"/>
      <c r="L206" s="273" t="n"/>
      <c r="M206" s="273" t="n"/>
      <c r="N206" s="198" t="n"/>
      <c r="O206" s="198" t="n"/>
      <c r="P206" s="198" t="n"/>
      <c r="Q206" s="198" t="n"/>
      <c r="R206" s="198" t="n"/>
      <c r="S206" s="198" t="n"/>
      <c r="T206" s="198" t="n"/>
      <c r="U206" s="198" t="n"/>
      <c r="V206" s="198" t="n"/>
      <c r="W206" s="198" t="n"/>
      <c r="X206" s="198" t="n"/>
      <c r="Y206" s="198" t="n"/>
      <c r="Z206" s="198" t="n"/>
      <c r="AA206" s="198" t="n"/>
      <c r="AB206" s="198" t="n"/>
      <c r="AC206" s="198" t="n"/>
      <c r="AD206" s="198" t="n"/>
      <c r="AE206" s="198" t="n"/>
      <c r="AF206" s="198" t="n"/>
      <c r="AG206" s="198" t="n"/>
      <c r="AH206" s="198" t="n"/>
    </row>
    <row r="207" ht="10.5" customHeight="1" s="726">
      <c r="A207" s="198" t="n"/>
      <c r="B207" s="198" t="n"/>
      <c r="C207" s="157" t="n"/>
      <c r="D207" s="198" t="n"/>
      <c r="E207" s="198" t="n"/>
      <c r="F207" s="198" t="n"/>
      <c r="G207" s="278" t="n"/>
      <c r="H207" s="198" t="n"/>
      <c r="I207" s="273" t="n"/>
      <c r="J207" s="198" t="n"/>
      <c r="K207" s="273" t="n"/>
      <c r="L207" s="273" t="n"/>
      <c r="M207" s="273" t="n"/>
      <c r="N207" s="198" t="n"/>
      <c r="O207" s="198" t="n"/>
      <c r="P207" s="198" t="n"/>
      <c r="Q207" s="198" t="n"/>
      <c r="R207" s="198" t="n"/>
      <c r="S207" s="198" t="n"/>
      <c r="T207" s="198" t="n"/>
      <c r="U207" s="198" t="n"/>
      <c r="V207" s="198" t="n"/>
      <c r="W207" s="198" t="n"/>
      <c r="X207" s="198" t="n"/>
      <c r="Y207" s="198" t="n"/>
      <c r="Z207" s="198" t="n"/>
      <c r="AA207" s="198" t="n"/>
      <c r="AB207" s="198" t="n"/>
      <c r="AC207" s="198" t="n"/>
      <c r="AD207" s="198" t="n"/>
      <c r="AE207" s="198" t="n"/>
      <c r="AF207" s="198" t="n"/>
      <c r="AG207" s="198" t="n"/>
      <c r="AH207" s="198" t="n"/>
    </row>
    <row r="208" ht="10.5" customHeight="1" s="726">
      <c r="A208" s="198" t="n"/>
      <c r="B208" s="198" t="n"/>
      <c r="C208" s="157" t="n"/>
      <c r="D208" s="198" t="n"/>
      <c r="E208" s="198" t="n"/>
      <c r="F208" s="198" t="n"/>
      <c r="G208" s="278" t="n"/>
      <c r="H208" s="198" t="n"/>
      <c r="I208" s="273" t="n"/>
      <c r="J208" s="198" t="n"/>
      <c r="K208" s="273" t="n"/>
      <c r="L208" s="273" t="n"/>
      <c r="M208" s="273" t="n"/>
      <c r="N208" s="198" t="n"/>
      <c r="O208" s="198" t="n"/>
      <c r="P208" s="198" t="n"/>
      <c r="Q208" s="198" t="n"/>
      <c r="R208" s="198" t="n"/>
      <c r="S208" s="198" t="n"/>
      <c r="T208" s="198" t="n"/>
      <c r="U208" s="198" t="n"/>
      <c r="V208" s="198" t="n"/>
      <c r="W208" s="198" t="n"/>
      <c r="X208" s="198" t="n"/>
      <c r="Y208" s="198" t="n"/>
      <c r="Z208" s="198" t="n"/>
      <c r="AA208" s="198" t="n"/>
      <c r="AB208" s="198" t="n"/>
      <c r="AC208" s="198" t="n"/>
      <c r="AD208" s="198" t="n"/>
      <c r="AE208" s="198" t="n"/>
      <c r="AF208" s="198" t="n"/>
      <c r="AG208" s="198" t="n"/>
      <c r="AH208" s="198" t="n"/>
    </row>
    <row r="209" ht="10.5" customHeight="1" s="726">
      <c r="A209" s="198" t="n"/>
      <c r="B209" s="198" t="n"/>
      <c r="C209" s="157" t="n"/>
      <c r="D209" s="198" t="n"/>
      <c r="E209" s="198" t="n"/>
      <c r="F209" s="198" t="n"/>
      <c r="G209" s="278" t="n"/>
      <c r="H209" s="198" t="n"/>
      <c r="I209" s="273" t="n"/>
      <c r="J209" s="198" t="n"/>
      <c r="K209" s="273" t="n"/>
      <c r="L209" s="273" t="n"/>
      <c r="M209" s="273" t="n"/>
      <c r="N209" s="198" t="n"/>
      <c r="O209" s="198" t="n"/>
      <c r="P209" s="198" t="n"/>
      <c r="Q209" s="198" t="n"/>
      <c r="R209" s="198" t="n"/>
      <c r="S209" s="198" t="n"/>
      <c r="T209" s="198" t="n"/>
      <c r="U209" s="198" t="n"/>
      <c r="V209" s="198" t="n"/>
      <c r="W209" s="198" t="n"/>
      <c r="X209" s="198" t="n"/>
      <c r="Y209" s="198" t="n"/>
      <c r="Z209" s="198" t="n"/>
      <c r="AA209" s="198" t="n"/>
      <c r="AB209" s="198" t="n"/>
      <c r="AC209" s="198" t="n"/>
      <c r="AD209" s="198" t="n"/>
      <c r="AE209" s="198" t="n"/>
      <c r="AF209" s="198" t="n"/>
      <c r="AG209" s="198" t="n"/>
      <c r="AH209" s="198" t="n"/>
    </row>
    <row r="210" ht="10.5" customHeight="1" s="726">
      <c r="A210" s="198" t="n"/>
      <c r="B210" s="198" t="n"/>
      <c r="C210" s="157" t="n"/>
      <c r="D210" s="198" t="n"/>
      <c r="E210" s="198" t="n"/>
      <c r="F210" s="198" t="n"/>
      <c r="G210" s="278" t="n"/>
      <c r="H210" s="198" t="n"/>
      <c r="I210" s="273" t="n"/>
      <c r="J210" s="198" t="n"/>
      <c r="K210" s="273" t="n"/>
      <c r="L210" s="273" t="n"/>
      <c r="M210" s="273" t="n"/>
      <c r="N210" s="198" t="n"/>
      <c r="O210" s="198" t="n"/>
      <c r="P210" s="198" t="n"/>
      <c r="Q210" s="198" t="n"/>
      <c r="R210" s="198" t="n"/>
      <c r="S210" s="198" t="n"/>
      <c r="T210" s="198" t="n"/>
      <c r="U210" s="198" t="n"/>
      <c r="V210" s="198" t="n"/>
      <c r="W210" s="198" t="n"/>
      <c r="X210" s="198" t="n"/>
      <c r="Y210" s="198" t="n"/>
      <c r="Z210" s="198" t="n"/>
      <c r="AA210" s="198" t="n"/>
      <c r="AB210" s="198" t="n"/>
      <c r="AC210" s="198" t="n"/>
      <c r="AD210" s="198" t="n"/>
      <c r="AE210" s="198" t="n"/>
      <c r="AF210" s="198" t="n"/>
      <c r="AG210" s="198" t="n"/>
      <c r="AH210" s="198" t="n"/>
    </row>
    <row r="211" ht="10.5" customHeight="1" s="726">
      <c r="A211" s="198" t="n"/>
      <c r="B211" s="198" t="n"/>
      <c r="C211" s="157" t="n"/>
      <c r="D211" s="198" t="n"/>
      <c r="E211" s="198" t="n"/>
      <c r="F211" s="198" t="n"/>
      <c r="G211" s="278" t="n"/>
      <c r="H211" s="198" t="n"/>
      <c r="I211" s="273" t="n"/>
      <c r="J211" s="198" t="n"/>
      <c r="K211" s="273" t="n"/>
      <c r="L211" s="273" t="n"/>
      <c r="M211" s="273" t="n"/>
      <c r="N211" s="198" t="n"/>
      <c r="O211" s="198" t="n"/>
      <c r="P211" s="198" t="n"/>
      <c r="Q211" s="198" t="n"/>
      <c r="R211" s="198" t="n"/>
      <c r="S211" s="198" t="n"/>
      <c r="T211" s="198" t="n"/>
      <c r="U211" s="198" t="n"/>
      <c r="V211" s="198" t="n"/>
      <c r="W211" s="198" t="n"/>
      <c r="X211" s="198" t="n"/>
      <c r="Y211" s="198" t="n"/>
      <c r="Z211" s="198" t="n"/>
      <c r="AA211" s="198" t="n"/>
      <c r="AB211" s="198" t="n"/>
      <c r="AC211" s="198" t="n"/>
      <c r="AD211" s="198" t="n"/>
      <c r="AE211" s="198" t="n"/>
      <c r="AF211" s="198" t="n"/>
      <c r="AG211" s="198" t="n"/>
      <c r="AH211" s="198" t="n"/>
    </row>
    <row r="212" ht="10.5" customHeight="1" s="726">
      <c r="A212" s="198" t="n"/>
      <c r="B212" s="198" t="n"/>
      <c r="C212" s="157" t="n"/>
      <c r="D212" s="198" t="n"/>
      <c r="E212" s="198" t="n"/>
      <c r="F212" s="198" t="n"/>
      <c r="G212" s="278" t="n"/>
      <c r="H212" s="198" t="n"/>
      <c r="I212" s="273" t="n"/>
      <c r="J212" s="198" t="n"/>
      <c r="K212" s="273" t="n"/>
      <c r="L212" s="273" t="n"/>
      <c r="M212" s="273" t="n"/>
      <c r="N212" s="198" t="n"/>
      <c r="O212" s="198" t="n"/>
      <c r="P212" s="198" t="n"/>
      <c r="Q212" s="198" t="n"/>
      <c r="R212" s="198" t="n"/>
      <c r="S212" s="198" t="n"/>
      <c r="T212" s="198" t="n"/>
      <c r="U212" s="198" t="n"/>
      <c r="V212" s="198" t="n"/>
      <c r="W212" s="198" t="n"/>
      <c r="X212" s="198" t="n"/>
      <c r="Y212" s="198" t="n"/>
      <c r="Z212" s="198" t="n"/>
      <c r="AA212" s="198" t="n"/>
      <c r="AB212" s="198" t="n"/>
      <c r="AC212" s="198" t="n"/>
      <c r="AD212" s="198" t="n"/>
      <c r="AE212" s="198" t="n"/>
      <c r="AF212" s="198" t="n"/>
      <c r="AG212" s="198" t="n"/>
      <c r="AH212" s="198" t="n"/>
    </row>
    <row r="213" ht="10.5" customHeight="1" s="726">
      <c r="A213" s="198" t="n"/>
      <c r="B213" s="198" t="n"/>
      <c r="C213" s="157" t="n"/>
      <c r="D213" s="198" t="n"/>
      <c r="E213" s="198" t="n"/>
      <c r="F213" s="198" t="n"/>
      <c r="G213" s="278" t="n"/>
      <c r="H213" s="198" t="n"/>
      <c r="I213" s="273" t="n"/>
      <c r="J213" s="198" t="n"/>
      <c r="K213" s="273" t="n"/>
      <c r="L213" s="273" t="n"/>
      <c r="M213" s="273" t="n"/>
      <c r="N213" s="198" t="n"/>
      <c r="O213" s="198" t="n"/>
      <c r="P213" s="198" t="n"/>
      <c r="Q213" s="198" t="n"/>
      <c r="R213" s="198" t="n"/>
      <c r="S213" s="198" t="n"/>
      <c r="T213" s="198" t="n"/>
      <c r="U213" s="198" t="n"/>
      <c r="V213" s="198" t="n"/>
      <c r="W213" s="198" t="n"/>
      <c r="X213" s="198" t="n"/>
      <c r="Y213" s="198" t="n"/>
      <c r="Z213" s="198" t="n"/>
      <c r="AA213" s="198" t="n"/>
      <c r="AB213" s="198" t="n"/>
      <c r="AC213" s="198" t="n"/>
      <c r="AD213" s="198" t="n"/>
      <c r="AE213" s="198" t="n"/>
      <c r="AF213" s="198" t="n"/>
      <c r="AG213" s="198" t="n"/>
      <c r="AH213" s="198" t="n"/>
    </row>
    <row r="214" ht="10.5" customHeight="1" s="726">
      <c r="A214" s="198" t="n"/>
      <c r="B214" s="198" t="n"/>
      <c r="C214" s="157" t="n"/>
      <c r="D214" s="198" t="n"/>
      <c r="E214" s="198" t="n"/>
      <c r="F214" s="198" t="n"/>
      <c r="G214" s="278" t="n"/>
      <c r="H214" s="198" t="n"/>
      <c r="I214" s="273" t="n"/>
      <c r="J214" s="198" t="n"/>
      <c r="K214" s="273" t="n"/>
      <c r="L214" s="273" t="n"/>
      <c r="M214" s="273" t="n"/>
      <c r="N214" s="198" t="n"/>
      <c r="O214" s="198" t="n"/>
      <c r="P214" s="198" t="n"/>
      <c r="Q214" s="198" t="n"/>
      <c r="R214" s="198" t="n"/>
      <c r="S214" s="198" t="n"/>
      <c r="T214" s="198" t="n"/>
      <c r="U214" s="198" t="n"/>
      <c r="V214" s="198" t="n"/>
      <c r="W214" s="198" t="n"/>
      <c r="X214" s="198" t="n"/>
      <c r="Y214" s="198" t="n"/>
      <c r="Z214" s="198" t="n"/>
      <c r="AA214" s="198" t="n"/>
      <c r="AB214" s="198" t="n"/>
      <c r="AC214" s="198" t="n"/>
      <c r="AD214" s="198" t="n"/>
      <c r="AE214" s="198" t="n"/>
      <c r="AF214" s="198" t="n"/>
      <c r="AG214" s="198" t="n"/>
      <c r="AH214" s="198" t="n"/>
    </row>
    <row r="215" ht="10.5" customHeight="1" s="726">
      <c r="A215" s="198" t="n"/>
      <c r="B215" s="198" t="n"/>
      <c r="C215" s="157" t="n"/>
      <c r="D215" s="198" t="n"/>
      <c r="E215" s="198" t="n"/>
      <c r="F215" s="198" t="n"/>
      <c r="G215" s="278" t="n"/>
      <c r="H215" s="198" t="n"/>
      <c r="I215" s="273" t="n"/>
      <c r="J215" s="198" t="n"/>
      <c r="K215" s="273" t="n"/>
      <c r="L215" s="273" t="n"/>
      <c r="M215" s="273" t="n"/>
      <c r="N215" s="198" t="n"/>
      <c r="O215" s="198" t="n"/>
      <c r="P215" s="198" t="n"/>
      <c r="Q215" s="198" t="n"/>
      <c r="R215" s="198" t="n"/>
      <c r="S215" s="198" t="n"/>
      <c r="T215" s="198" t="n"/>
      <c r="U215" s="198" t="n"/>
      <c r="V215" s="198" t="n"/>
      <c r="W215" s="198" t="n"/>
      <c r="X215" s="198" t="n"/>
      <c r="Y215" s="198" t="n"/>
      <c r="Z215" s="198" t="n"/>
      <c r="AA215" s="198" t="n"/>
      <c r="AB215" s="198" t="n"/>
      <c r="AC215" s="198" t="n"/>
      <c r="AD215" s="198" t="n"/>
      <c r="AE215" s="198" t="n"/>
      <c r="AF215" s="198" t="n"/>
      <c r="AG215" s="198" t="n"/>
      <c r="AH215" s="198" t="n"/>
    </row>
    <row r="216" ht="10.5" customHeight="1" s="726">
      <c r="A216" s="198" t="n"/>
      <c r="B216" s="198" t="n"/>
      <c r="C216" s="157" t="n"/>
      <c r="D216" s="198" t="n"/>
      <c r="E216" s="198" t="n"/>
      <c r="F216" s="198" t="n"/>
      <c r="G216" s="278" t="n"/>
      <c r="H216" s="198" t="n"/>
      <c r="I216" s="273" t="n"/>
      <c r="J216" s="198" t="n"/>
      <c r="K216" s="273" t="n"/>
      <c r="L216" s="273" t="n"/>
      <c r="M216" s="273" t="n"/>
      <c r="N216" s="198" t="n"/>
      <c r="O216" s="198" t="n"/>
      <c r="P216" s="198" t="n"/>
      <c r="Q216" s="198" t="n"/>
      <c r="R216" s="198" t="n"/>
      <c r="S216" s="198" t="n"/>
      <c r="T216" s="198" t="n"/>
      <c r="U216" s="198" t="n"/>
      <c r="V216" s="198" t="n"/>
      <c r="W216" s="198" t="n"/>
      <c r="X216" s="198" t="n"/>
      <c r="Y216" s="198" t="n"/>
      <c r="Z216" s="198" t="n"/>
      <c r="AA216" s="198" t="n"/>
      <c r="AB216" s="198" t="n"/>
      <c r="AC216" s="198" t="n"/>
      <c r="AD216" s="198" t="n"/>
      <c r="AE216" s="198" t="n"/>
      <c r="AF216" s="198" t="n"/>
      <c r="AG216" s="198" t="n"/>
      <c r="AH216" s="198" t="n"/>
    </row>
    <row r="217" ht="10.5" customHeight="1" s="726">
      <c r="A217" s="198" t="n"/>
      <c r="B217" s="198" t="n"/>
      <c r="C217" s="157" t="n"/>
      <c r="D217" s="198" t="n"/>
      <c r="E217" s="198" t="n"/>
      <c r="F217" s="198" t="n"/>
      <c r="G217" s="278" t="n"/>
      <c r="H217" s="198" t="n"/>
      <c r="I217" s="273" t="n"/>
      <c r="J217" s="198" t="n"/>
      <c r="K217" s="273" t="n"/>
      <c r="L217" s="273" t="n"/>
      <c r="M217" s="273" t="n"/>
      <c r="N217" s="198" t="n"/>
      <c r="O217" s="198" t="n"/>
      <c r="P217" s="198" t="n"/>
      <c r="Q217" s="198" t="n"/>
      <c r="R217" s="198" t="n"/>
      <c r="S217" s="198" t="n"/>
      <c r="T217" s="198" t="n"/>
      <c r="U217" s="198" t="n"/>
      <c r="V217" s="198" t="n"/>
      <c r="W217" s="198" t="n"/>
      <c r="X217" s="198" t="n"/>
      <c r="Y217" s="198" t="n"/>
      <c r="Z217" s="198" t="n"/>
      <c r="AA217" s="198" t="n"/>
      <c r="AB217" s="198" t="n"/>
      <c r="AC217" s="198" t="n"/>
      <c r="AD217" s="198" t="n"/>
      <c r="AE217" s="198" t="n"/>
      <c r="AF217" s="198" t="n"/>
      <c r="AG217" s="198" t="n"/>
      <c r="AH217" s="198" t="n"/>
    </row>
    <row r="218" ht="10.5" customHeight="1" s="726">
      <c r="A218" s="198" t="n"/>
      <c r="B218" s="198" t="n"/>
      <c r="C218" s="157" t="n"/>
      <c r="D218" s="198" t="n"/>
      <c r="E218" s="198" t="n"/>
      <c r="F218" s="198" t="n"/>
      <c r="G218" s="278" t="n"/>
      <c r="H218" s="198" t="n"/>
      <c r="I218" s="273" t="n"/>
      <c r="J218" s="198" t="n"/>
      <c r="K218" s="273" t="n"/>
      <c r="L218" s="273" t="n"/>
      <c r="M218" s="273" t="n"/>
      <c r="N218" s="198" t="n"/>
      <c r="O218" s="198" t="n"/>
      <c r="P218" s="198" t="n"/>
      <c r="Q218" s="198" t="n"/>
      <c r="R218" s="198" t="n"/>
      <c r="S218" s="198" t="n"/>
      <c r="T218" s="198" t="n"/>
      <c r="U218" s="198" t="n"/>
      <c r="V218" s="198" t="n"/>
      <c r="W218" s="198" t="n"/>
      <c r="X218" s="198" t="n"/>
      <c r="Y218" s="198" t="n"/>
      <c r="Z218" s="198" t="n"/>
      <c r="AA218" s="198" t="n"/>
      <c r="AB218" s="198" t="n"/>
      <c r="AC218" s="198" t="n"/>
      <c r="AD218" s="198" t="n"/>
      <c r="AE218" s="198" t="n"/>
      <c r="AF218" s="198" t="n"/>
      <c r="AG218" s="198" t="n"/>
      <c r="AH218" s="198" t="n"/>
    </row>
    <row r="219" ht="10.5" customHeight="1" s="726">
      <c r="A219" s="198" t="n"/>
      <c r="B219" s="198" t="n"/>
      <c r="C219" s="157" t="n"/>
      <c r="D219" s="198" t="n"/>
      <c r="E219" s="198" t="n"/>
      <c r="F219" s="198" t="n"/>
      <c r="G219" s="278" t="n"/>
      <c r="H219" s="198" t="n"/>
      <c r="I219" s="273" t="n"/>
      <c r="J219" s="198" t="n"/>
      <c r="K219" s="273" t="n"/>
      <c r="L219" s="273" t="n"/>
      <c r="M219" s="273" t="n"/>
      <c r="N219" s="198" t="n"/>
      <c r="O219" s="198" t="n"/>
      <c r="P219" s="198" t="n"/>
      <c r="Q219" s="198" t="n"/>
      <c r="R219" s="198" t="n"/>
      <c r="S219" s="198" t="n"/>
      <c r="T219" s="198" t="n"/>
      <c r="U219" s="198" t="n"/>
      <c r="V219" s="198" t="n"/>
      <c r="W219" s="198" t="n"/>
      <c r="X219" s="198" t="n"/>
      <c r="Y219" s="198" t="n"/>
      <c r="Z219" s="198" t="n"/>
      <c r="AA219" s="198" t="n"/>
      <c r="AB219" s="198" t="n"/>
      <c r="AC219" s="198" t="n"/>
      <c r="AD219" s="198" t="n"/>
      <c r="AE219" s="198" t="n"/>
      <c r="AF219" s="198" t="n"/>
      <c r="AG219" s="198" t="n"/>
      <c r="AH219" s="198" t="n"/>
    </row>
    <row r="220" ht="10.5" customHeight="1" s="726">
      <c r="A220" s="198" t="n"/>
      <c r="B220" s="198" t="n"/>
      <c r="C220" s="157" t="n"/>
      <c r="D220" s="198" t="n"/>
      <c r="E220" s="198" t="n"/>
      <c r="F220" s="198" t="n"/>
      <c r="G220" s="278" t="n"/>
      <c r="H220" s="198" t="n"/>
      <c r="I220" s="273" t="n"/>
      <c r="J220" s="198" t="n"/>
      <c r="K220" s="273" t="n"/>
      <c r="L220" s="273" t="n"/>
      <c r="M220" s="273" t="n"/>
      <c r="N220" s="198" t="n"/>
      <c r="O220" s="198" t="n"/>
      <c r="P220" s="198" t="n"/>
      <c r="Q220" s="198" t="n"/>
      <c r="R220" s="198" t="n"/>
      <c r="S220" s="198" t="n"/>
      <c r="T220" s="198" t="n"/>
      <c r="U220" s="198" t="n"/>
      <c r="V220" s="198" t="n"/>
      <c r="W220" s="198" t="n"/>
      <c r="X220" s="198" t="n"/>
      <c r="Y220" s="198" t="n"/>
      <c r="Z220" s="198" t="n"/>
      <c r="AA220" s="198" t="n"/>
      <c r="AB220" s="198" t="n"/>
      <c r="AC220" s="198" t="n"/>
      <c r="AD220" s="198" t="n"/>
      <c r="AE220" s="198" t="n"/>
      <c r="AF220" s="198" t="n"/>
      <c r="AG220" s="198" t="n"/>
      <c r="AH220" s="198" t="n"/>
    </row>
    <row r="221" ht="10.5" customHeight="1" s="726">
      <c r="A221" s="198" t="n"/>
      <c r="B221" s="198" t="n"/>
      <c r="C221" s="157" t="n"/>
      <c r="D221" s="198" t="n"/>
      <c r="E221" s="198" t="n"/>
      <c r="F221" s="198" t="n"/>
      <c r="G221" s="278" t="n"/>
      <c r="H221" s="198" t="n"/>
      <c r="I221" s="273" t="n"/>
      <c r="J221" s="198" t="n"/>
      <c r="K221" s="273" t="n"/>
      <c r="L221" s="273" t="n"/>
      <c r="M221" s="273" t="n"/>
      <c r="N221" s="198" t="n"/>
      <c r="O221" s="198" t="n"/>
      <c r="P221" s="198" t="n"/>
      <c r="Q221" s="198" t="n"/>
      <c r="R221" s="198" t="n"/>
      <c r="S221" s="198" t="n"/>
      <c r="T221" s="198" t="n"/>
      <c r="U221" s="198" t="n"/>
      <c r="V221" s="198" t="n"/>
      <c r="W221" s="198" t="n"/>
      <c r="X221" s="198" t="n"/>
      <c r="Y221" s="198" t="n"/>
      <c r="Z221" s="198" t="n"/>
      <c r="AA221" s="198" t="n"/>
      <c r="AB221" s="198" t="n"/>
      <c r="AC221" s="198" t="n"/>
      <c r="AD221" s="198" t="n"/>
      <c r="AE221" s="198" t="n"/>
      <c r="AF221" s="198" t="n"/>
      <c r="AG221" s="198" t="n"/>
      <c r="AH221" s="198" t="n"/>
    </row>
    <row r="222" ht="10.5" customHeight="1" s="726">
      <c r="A222" s="198" t="n"/>
      <c r="B222" s="198" t="n"/>
      <c r="C222" s="157" t="n"/>
      <c r="D222" s="198" t="n"/>
      <c r="E222" s="198" t="n"/>
      <c r="F222" s="198" t="n"/>
      <c r="G222" s="278" t="n"/>
      <c r="H222" s="198" t="n"/>
      <c r="I222" s="273" t="n"/>
      <c r="J222" s="198" t="n"/>
      <c r="K222" s="273" t="n"/>
      <c r="L222" s="273" t="n"/>
      <c r="M222" s="273" t="n"/>
      <c r="N222" s="198" t="n"/>
      <c r="O222" s="198" t="n"/>
      <c r="P222" s="198" t="n"/>
      <c r="Q222" s="198" t="n"/>
      <c r="R222" s="198" t="n"/>
      <c r="S222" s="198" t="n"/>
      <c r="T222" s="198" t="n"/>
      <c r="U222" s="198" t="n"/>
      <c r="V222" s="198" t="n"/>
      <c r="W222" s="198" t="n"/>
      <c r="X222" s="198" t="n"/>
      <c r="Y222" s="198" t="n"/>
      <c r="Z222" s="198" t="n"/>
      <c r="AA222" s="198" t="n"/>
      <c r="AB222" s="198" t="n"/>
      <c r="AC222" s="198" t="n"/>
      <c r="AD222" s="198" t="n"/>
      <c r="AE222" s="198" t="n"/>
      <c r="AF222" s="198" t="n"/>
      <c r="AG222" s="198" t="n"/>
      <c r="AH222" s="198" t="n"/>
    </row>
    <row r="223" ht="10.5" customHeight="1" s="726">
      <c r="A223" s="198" t="n"/>
      <c r="B223" s="198" t="n"/>
      <c r="C223" s="157" t="n"/>
      <c r="D223" s="198" t="n"/>
      <c r="E223" s="198" t="n"/>
      <c r="F223" s="198" t="n"/>
      <c r="G223" s="278" t="n"/>
      <c r="H223" s="198" t="n"/>
      <c r="I223" s="273" t="n"/>
      <c r="J223" s="198" t="n"/>
      <c r="K223" s="273" t="n"/>
      <c r="L223" s="273" t="n"/>
      <c r="M223" s="273" t="n"/>
      <c r="N223" s="198" t="n"/>
      <c r="O223" s="198" t="n"/>
      <c r="P223" s="198" t="n"/>
      <c r="Q223" s="198" t="n"/>
      <c r="R223" s="198" t="n"/>
      <c r="S223" s="198" t="n"/>
      <c r="T223" s="198" t="n"/>
      <c r="U223" s="198" t="n"/>
      <c r="V223" s="198" t="n"/>
      <c r="W223" s="198" t="n"/>
      <c r="X223" s="198" t="n"/>
      <c r="Y223" s="198" t="n"/>
      <c r="Z223" s="198" t="n"/>
      <c r="AA223" s="198" t="n"/>
      <c r="AB223" s="198" t="n"/>
      <c r="AC223" s="198" t="n"/>
      <c r="AD223" s="198" t="n"/>
      <c r="AE223" s="198" t="n"/>
      <c r="AF223" s="198" t="n"/>
      <c r="AG223" s="198" t="n"/>
      <c r="AH223" s="198" t="n"/>
    </row>
    <row r="224" ht="10.5" customHeight="1" s="726">
      <c r="A224" s="198" t="n"/>
      <c r="B224" s="198" t="n"/>
      <c r="C224" s="157" t="n"/>
      <c r="D224" s="198" t="n"/>
      <c r="E224" s="198" t="n"/>
      <c r="F224" s="198" t="n"/>
      <c r="G224" s="278" t="n"/>
      <c r="H224" s="198" t="n"/>
      <c r="I224" s="273" t="n"/>
      <c r="J224" s="198" t="n"/>
      <c r="K224" s="273" t="n"/>
      <c r="L224" s="273" t="n"/>
      <c r="M224" s="273" t="n"/>
      <c r="N224" s="198" t="n"/>
      <c r="O224" s="198" t="n"/>
      <c r="P224" s="198" t="n"/>
      <c r="Q224" s="198" t="n"/>
      <c r="R224" s="198" t="n"/>
      <c r="S224" s="198" t="n"/>
      <c r="T224" s="198" t="n"/>
      <c r="U224" s="198" t="n"/>
      <c r="V224" s="198" t="n"/>
      <c r="W224" s="198" t="n"/>
      <c r="X224" s="198" t="n"/>
      <c r="Y224" s="198" t="n"/>
      <c r="Z224" s="198" t="n"/>
      <c r="AA224" s="198" t="n"/>
      <c r="AB224" s="198" t="n"/>
      <c r="AC224" s="198" t="n"/>
      <c r="AD224" s="198" t="n"/>
      <c r="AE224" s="198" t="n"/>
      <c r="AF224" s="198" t="n"/>
      <c r="AG224" s="198" t="n"/>
      <c r="AH224" s="198" t="n"/>
    </row>
    <row r="225" ht="10.5" customHeight="1" s="726">
      <c r="A225" s="198" t="n"/>
      <c r="B225" s="198" t="n"/>
      <c r="C225" s="157" t="n"/>
      <c r="D225" s="198" t="n"/>
      <c r="E225" s="198" t="n"/>
      <c r="F225" s="198" t="n"/>
      <c r="G225" s="278" t="n"/>
      <c r="H225" s="198" t="n"/>
      <c r="I225" s="273" t="n"/>
      <c r="J225" s="198" t="n"/>
      <c r="K225" s="273" t="n"/>
      <c r="L225" s="273" t="n"/>
      <c r="M225" s="273" t="n"/>
      <c r="N225" s="198" t="n"/>
      <c r="O225" s="198" t="n"/>
      <c r="P225" s="198" t="n"/>
      <c r="Q225" s="198" t="n"/>
      <c r="R225" s="198" t="n"/>
      <c r="S225" s="198" t="n"/>
      <c r="T225" s="198" t="n"/>
      <c r="U225" s="198" t="n"/>
      <c r="V225" s="198" t="n"/>
      <c r="W225" s="198" t="n"/>
      <c r="X225" s="198" t="n"/>
      <c r="Y225" s="198" t="n"/>
      <c r="Z225" s="198" t="n"/>
      <c r="AA225" s="198" t="n"/>
      <c r="AB225" s="198" t="n"/>
      <c r="AC225" s="198" t="n"/>
      <c r="AD225" s="198" t="n"/>
      <c r="AE225" s="198" t="n"/>
      <c r="AF225" s="198" t="n"/>
      <c r="AG225" s="198" t="n"/>
      <c r="AH225" s="198" t="n"/>
    </row>
    <row r="226" ht="10.5" customHeight="1" s="726">
      <c r="A226" s="198" t="n"/>
      <c r="B226" s="198" t="n"/>
      <c r="C226" s="157" t="n"/>
      <c r="D226" s="198" t="n"/>
      <c r="E226" s="198" t="n"/>
      <c r="F226" s="198" t="n"/>
      <c r="G226" s="278" t="n"/>
      <c r="H226" s="198" t="n"/>
      <c r="I226" s="273" t="n"/>
      <c r="J226" s="198" t="n"/>
      <c r="K226" s="273" t="n"/>
      <c r="L226" s="273" t="n"/>
      <c r="M226" s="273" t="n"/>
      <c r="N226" s="198" t="n"/>
      <c r="O226" s="198" t="n"/>
      <c r="P226" s="198" t="n"/>
      <c r="Q226" s="198" t="n"/>
      <c r="R226" s="198" t="n"/>
      <c r="S226" s="198" t="n"/>
      <c r="T226" s="198" t="n"/>
      <c r="U226" s="198" t="n"/>
      <c r="V226" s="198" t="n"/>
      <c r="W226" s="198" t="n"/>
      <c r="X226" s="198" t="n"/>
      <c r="Y226" s="198" t="n"/>
      <c r="Z226" s="198" t="n"/>
      <c r="AA226" s="198" t="n"/>
      <c r="AB226" s="198" t="n"/>
      <c r="AC226" s="198" t="n"/>
      <c r="AD226" s="198" t="n"/>
      <c r="AE226" s="198" t="n"/>
      <c r="AF226" s="198" t="n"/>
      <c r="AG226" s="198" t="n"/>
      <c r="AH226" s="198" t="n"/>
    </row>
    <row r="227" ht="10.5" customHeight="1" s="726">
      <c r="A227" s="198" t="n"/>
      <c r="B227" s="198" t="n"/>
      <c r="C227" s="157" t="n"/>
      <c r="D227" s="198" t="n"/>
      <c r="E227" s="198" t="n"/>
      <c r="F227" s="198" t="n"/>
      <c r="G227" s="278" t="n"/>
      <c r="H227" s="198" t="n"/>
      <c r="I227" s="273" t="n"/>
      <c r="J227" s="198" t="n"/>
      <c r="K227" s="273" t="n"/>
      <c r="L227" s="273" t="n"/>
      <c r="M227" s="273" t="n"/>
      <c r="N227" s="198" t="n"/>
      <c r="O227" s="198" t="n"/>
      <c r="P227" s="198" t="n"/>
      <c r="Q227" s="198" t="n"/>
      <c r="R227" s="198" t="n"/>
      <c r="S227" s="198" t="n"/>
      <c r="T227" s="198" t="n"/>
      <c r="U227" s="198" t="n"/>
      <c r="V227" s="198" t="n"/>
      <c r="W227" s="198" t="n"/>
      <c r="X227" s="198" t="n"/>
      <c r="Y227" s="198" t="n"/>
      <c r="Z227" s="198" t="n"/>
      <c r="AA227" s="198" t="n"/>
      <c r="AB227" s="198" t="n"/>
      <c r="AC227" s="198" t="n"/>
      <c r="AD227" s="198" t="n"/>
      <c r="AE227" s="198" t="n"/>
      <c r="AF227" s="198" t="n"/>
      <c r="AG227" s="198" t="n"/>
      <c r="AH227" s="198" t="n"/>
    </row>
    <row r="228" ht="10.5" customHeight="1" s="726">
      <c r="A228" s="198" t="n"/>
      <c r="B228" s="198" t="n"/>
      <c r="C228" s="157" t="n"/>
      <c r="D228" s="198" t="n"/>
      <c r="E228" s="198" t="n"/>
      <c r="F228" s="198" t="n"/>
      <c r="G228" s="278" t="n"/>
      <c r="H228" s="198" t="n"/>
      <c r="I228" s="273" t="n"/>
      <c r="J228" s="198" t="n"/>
      <c r="K228" s="273" t="n"/>
      <c r="L228" s="273" t="n"/>
      <c r="M228" s="273" t="n"/>
      <c r="N228" s="198" t="n"/>
      <c r="O228" s="198" t="n"/>
      <c r="P228" s="198" t="n"/>
      <c r="Q228" s="198" t="n"/>
      <c r="R228" s="198" t="n"/>
      <c r="S228" s="198" t="n"/>
      <c r="T228" s="198" t="n"/>
      <c r="U228" s="198" t="n"/>
      <c r="V228" s="198" t="n"/>
      <c r="W228" s="198" t="n"/>
      <c r="X228" s="198" t="n"/>
      <c r="Y228" s="198" t="n"/>
      <c r="Z228" s="198" t="n"/>
      <c r="AA228" s="198" t="n"/>
      <c r="AB228" s="198" t="n"/>
      <c r="AC228" s="198" t="n"/>
      <c r="AD228" s="198" t="n"/>
      <c r="AE228" s="198" t="n"/>
      <c r="AF228" s="198" t="n"/>
      <c r="AG228" s="198" t="n"/>
      <c r="AH228" s="198" t="n"/>
    </row>
    <row r="229" ht="10.5" customHeight="1" s="726">
      <c r="A229" s="198" t="n"/>
      <c r="B229" s="198" t="n"/>
      <c r="C229" s="157" t="n"/>
      <c r="D229" s="198" t="n"/>
      <c r="E229" s="198" t="n"/>
      <c r="F229" s="198" t="n"/>
      <c r="G229" s="278" t="n"/>
      <c r="H229" s="198" t="n"/>
      <c r="I229" s="273" t="n"/>
      <c r="J229" s="198" t="n"/>
      <c r="K229" s="273" t="n"/>
      <c r="L229" s="273" t="n"/>
      <c r="M229" s="273" t="n"/>
      <c r="N229" s="198" t="n"/>
      <c r="O229" s="198" t="n"/>
      <c r="P229" s="198" t="n"/>
      <c r="Q229" s="198" t="n"/>
      <c r="R229" s="198" t="n"/>
      <c r="S229" s="198" t="n"/>
      <c r="T229" s="198" t="n"/>
      <c r="U229" s="198" t="n"/>
      <c r="V229" s="198" t="n"/>
      <c r="W229" s="198" t="n"/>
      <c r="X229" s="198" t="n"/>
      <c r="Y229" s="198" t="n"/>
      <c r="Z229" s="198" t="n"/>
      <c r="AA229" s="198" t="n"/>
      <c r="AB229" s="198" t="n"/>
      <c r="AC229" s="198" t="n"/>
      <c r="AD229" s="198" t="n"/>
      <c r="AE229" s="198" t="n"/>
      <c r="AF229" s="198" t="n"/>
      <c r="AG229" s="198" t="n"/>
      <c r="AH229" s="198" t="n"/>
    </row>
    <row r="230" ht="10.5" customHeight="1" s="726">
      <c r="A230" s="198" t="n"/>
      <c r="B230" s="198" t="n"/>
      <c r="C230" s="157" t="n"/>
      <c r="D230" s="198" t="n"/>
      <c r="E230" s="198" t="n"/>
      <c r="F230" s="198" t="n"/>
      <c r="G230" s="278" t="n"/>
      <c r="H230" s="198" t="n"/>
      <c r="I230" s="273" t="n"/>
      <c r="J230" s="198" t="n"/>
      <c r="K230" s="273" t="n"/>
      <c r="L230" s="273" t="n"/>
      <c r="M230" s="273" t="n"/>
      <c r="N230" s="198" t="n"/>
      <c r="O230" s="198" t="n"/>
      <c r="P230" s="198" t="n"/>
      <c r="Q230" s="198" t="n"/>
      <c r="R230" s="198" t="n"/>
      <c r="S230" s="198" t="n"/>
      <c r="T230" s="198" t="n"/>
      <c r="U230" s="198" t="n"/>
      <c r="V230" s="198" t="n"/>
      <c r="W230" s="198" t="n"/>
      <c r="X230" s="198" t="n"/>
      <c r="Y230" s="198" t="n"/>
      <c r="Z230" s="198" t="n"/>
      <c r="AA230" s="198" t="n"/>
      <c r="AB230" s="198" t="n"/>
      <c r="AC230" s="198" t="n"/>
      <c r="AD230" s="198" t="n"/>
      <c r="AE230" s="198" t="n"/>
      <c r="AF230" s="198" t="n"/>
      <c r="AG230" s="198" t="n"/>
      <c r="AH230" s="198" t="n"/>
    </row>
    <row r="231" ht="10.5" customHeight="1" s="726">
      <c r="A231" s="198" t="n"/>
      <c r="B231" s="198" t="n"/>
      <c r="C231" s="157" t="n"/>
      <c r="D231" s="198" t="n"/>
      <c r="E231" s="198" t="n"/>
      <c r="F231" s="198" t="n"/>
      <c r="G231" s="278" t="n"/>
      <c r="H231" s="198" t="n"/>
      <c r="I231" s="273" t="n"/>
      <c r="J231" s="198" t="n"/>
      <c r="K231" s="273" t="n"/>
      <c r="L231" s="273" t="n"/>
      <c r="M231" s="273" t="n"/>
      <c r="N231" s="198" t="n"/>
      <c r="O231" s="198" t="n"/>
      <c r="P231" s="198" t="n"/>
      <c r="Q231" s="198" t="n"/>
      <c r="R231" s="198" t="n"/>
      <c r="S231" s="198" t="n"/>
      <c r="T231" s="198" t="n"/>
      <c r="U231" s="198" t="n"/>
      <c r="V231" s="198" t="n"/>
      <c r="W231" s="198" t="n"/>
      <c r="X231" s="198" t="n"/>
      <c r="Y231" s="198" t="n"/>
      <c r="Z231" s="198" t="n"/>
      <c r="AA231" s="198" t="n"/>
      <c r="AB231" s="198" t="n"/>
      <c r="AC231" s="198" t="n"/>
      <c r="AD231" s="198" t="n"/>
      <c r="AE231" s="198" t="n"/>
      <c r="AF231" s="198" t="n"/>
      <c r="AG231" s="198" t="n"/>
      <c r="AH231" s="198" t="n"/>
    </row>
    <row r="232" ht="10.5" customHeight="1" s="726">
      <c r="A232" s="198" t="n"/>
      <c r="B232" s="198" t="n"/>
      <c r="C232" s="157" t="n"/>
      <c r="D232" s="198" t="n"/>
      <c r="E232" s="198" t="n"/>
      <c r="F232" s="198" t="n"/>
      <c r="G232" s="278" t="n"/>
      <c r="H232" s="198" t="n"/>
      <c r="I232" s="273" t="n"/>
      <c r="J232" s="198" t="n"/>
      <c r="K232" s="273" t="n"/>
      <c r="L232" s="273" t="n"/>
      <c r="M232" s="273" t="n"/>
      <c r="N232" s="198" t="n"/>
      <c r="O232" s="198" t="n"/>
      <c r="P232" s="198" t="n"/>
      <c r="Q232" s="198" t="n"/>
      <c r="R232" s="198" t="n"/>
      <c r="S232" s="198" t="n"/>
      <c r="T232" s="198" t="n"/>
      <c r="U232" s="198" t="n"/>
      <c r="V232" s="198" t="n"/>
      <c r="W232" s="198" t="n"/>
      <c r="X232" s="198" t="n"/>
      <c r="Y232" s="198" t="n"/>
      <c r="Z232" s="198" t="n"/>
      <c r="AA232" s="198" t="n"/>
      <c r="AB232" s="198" t="n"/>
      <c r="AC232" s="198" t="n"/>
      <c r="AD232" s="198" t="n"/>
      <c r="AE232" s="198" t="n"/>
      <c r="AF232" s="198" t="n"/>
      <c r="AG232" s="198" t="n"/>
      <c r="AH232" s="198" t="n"/>
    </row>
    <row r="233" ht="10.5" customHeight="1" s="726">
      <c r="A233" s="198" t="n"/>
      <c r="B233" s="198" t="n"/>
      <c r="C233" s="157" t="n"/>
      <c r="D233" s="198" t="n"/>
      <c r="E233" s="198" t="n"/>
      <c r="F233" s="198" t="n"/>
      <c r="G233" s="278" t="n"/>
      <c r="H233" s="198" t="n"/>
      <c r="I233" s="273" t="n"/>
      <c r="J233" s="198" t="n"/>
      <c r="K233" s="273" t="n"/>
      <c r="L233" s="273" t="n"/>
      <c r="M233" s="273" t="n"/>
      <c r="N233" s="198" t="n"/>
      <c r="O233" s="198" t="n"/>
      <c r="P233" s="198" t="n"/>
      <c r="Q233" s="198" t="n"/>
      <c r="R233" s="198" t="n"/>
      <c r="S233" s="198" t="n"/>
      <c r="T233" s="198" t="n"/>
      <c r="U233" s="198" t="n"/>
      <c r="V233" s="198" t="n"/>
      <c r="W233" s="198" t="n"/>
      <c r="X233" s="198" t="n"/>
      <c r="Y233" s="198" t="n"/>
      <c r="Z233" s="198" t="n"/>
      <c r="AA233" s="198" t="n"/>
      <c r="AB233" s="198" t="n"/>
      <c r="AC233" s="198" t="n"/>
      <c r="AD233" s="198" t="n"/>
      <c r="AE233" s="198" t="n"/>
      <c r="AF233" s="198" t="n"/>
      <c r="AG233" s="198" t="n"/>
      <c r="AH233" s="198" t="n"/>
    </row>
    <row r="234" ht="10.5" customHeight="1" s="726">
      <c r="A234" s="198" t="n"/>
      <c r="B234" s="198" t="n"/>
      <c r="C234" s="157" t="n"/>
      <c r="D234" s="198" t="n"/>
      <c r="E234" s="198" t="n"/>
      <c r="F234" s="198" t="n"/>
      <c r="G234" s="278" t="n"/>
      <c r="H234" s="198" t="n"/>
      <c r="I234" s="273" t="n"/>
      <c r="J234" s="198" t="n"/>
      <c r="K234" s="273" t="n"/>
      <c r="L234" s="273" t="n"/>
      <c r="M234" s="273" t="n"/>
      <c r="N234" s="198" t="n"/>
      <c r="O234" s="198" t="n"/>
      <c r="P234" s="198" t="n"/>
      <c r="Q234" s="198" t="n"/>
      <c r="R234" s="198" t="n"/>
      <c r="S234" s="198" t="n"/>
      <c r="T234" s="198" t="n"/>
      <c r="U234" s="198" t="n"/>
      <c r="V234" s="198" t="n"/>
      <c r="W234" s="198" t="n"/>
      <c r="X234" s="198" t="n"/>
      <c r="Y234" s="198" t="n"/>
      <c r="Z234" s="198" t="n"/>
      <c r="AA234" s="198" t="n"/>
      <c r="AB234" s="198" t="n"/>
      <c r="AC234" s="198" t="n"/>
      <c r="AD234" s="198" t="n"/>
      <c r="AE234" s="198" t="n"/>
      <c r="AF234" s="198" t="n"/>
      <c r="AG234" s="198" t="n"/>
      <c r="AH234" s="198" t="n"/>
    </row>
    <row r="235" ht="10.5" customHeight="1" s="726">
      <c r="A235" s="198" t="n"/>
      <c r="B235" s="198" t="n"/>
      <c r="C235" s="157" t="n"/>
      <c r="D235" s="198" t="n"/>
      <c r="E235" s="198" t="n"/>
      <c r="F235" s="198" t="n"/>
      <c r="G235" s="278" t="n"/>
      <c r="H235" s="198" t="n"/>
      <c r="I235" s="273" t="n"/>
      <c r="J235" s="198" t="n"/>
      <c r="K235" s="273" t="n"/>
      <c r="L235" s="273" t="n"/>
      <c r="M235" s="273" t="n"/>
      <c r="N235" s="198" t="n"/>
      <c r="O235" s="198" t="n"/>
      <c r="P235" s="198" t="n"/>
      <c r="Q235" s="198" t="n"/>
      <c r="R235" s="198" t="n"/>
      <c r="S235" s="198" t="n"/>
      <c r="T235" s="198" t="n"/>
      <c r="U235" s="198" t="n"/>
      <c r="V235" s="198" t="n"/>
      <c r="W235" s="198" t="n"/>
      <c r="X235" s="198" t="n"/>
      <c r="Y235" s="198" t="n"/>
      <c r="Z235" s="198" t="n"/>
      <c r="AA235" s="198" t="n"/>
      <c r="AB235" s="198" t="n"/>
      <c r="AC235" s="198" t="n"/>
      <c r="AD235" s="198" t="n"/>
      <c r="AE235" s="198" t="n"/>
      <c r="AF235" s="198" t="n"/>
      <c r="AG235" s="198" t="n"/>
      <c r="AH235" s="198" t="n"/>
    </row>
    <row r="236" ht="10.5" customHeight="1" s="726">
      <c r="A236" s="198" t="n"/>
      <c r="B236" s="198" t="n"/>
      <c r="C236" s="157" t="n"/>
      <c r="D236" s="198" t="n"/>
      <c r="E236" s="198" t="n"/>
      <c r="F236" s="198" t="n"/>
      <c r="G236" s="278" t="n"/>
      <c r="H236" s="198" t="n"/>
      <c r="I236" s="273" t="n"/>
      <c r="J236" s="198" t="n"/>
      <c r="K236" s="273" t="n"/>
      <c r="L236" s="273" t="n"/>
      <c r="M236" s="273" t="n"/>
      <c r="N236" s="198" t="n"/>
      <c r="O236" s="198" t="n"/>
      <c r="P236" s="198" t="n"/>
      <c r="Q236" s="198" t="n"/>
      <c r="R236" s="198" t="n"/>
      <c r="S236" s="198" t="n"/>
      <c r="T236" s="198" t="n"/>
      <c r="U236" s="198" t="n"/>
      <c r="V236" s="198" t="n"/>
      <c r="W236" s="198" t="n"/>
      <c r="X236" s="198" t="n"/>
      <c r="Y236" s="198" t="n"/>
      <c r="Z236" s="198" t="n"/>
      <c r="AA236" s="198" t="n"/>
      <c r="AB236" s="198" t="n"/>
      <c r="AC236" s="198" t="n"/>
      <c r="AD236" s="198" t="n"/>
      <c r="AE236" s="198" t="n"/>
      <c r="AF236" s="198" t="n"/>
      <c r="AG236" s="198" t="n"/>
      <c r="AH236" s="198" t="n"/>
    </row>
    <row r="237" ht="10.5" customHeight="1" s="726">
      <c r="A237" s="198" t="n"/>
      <c r="B237" s="198" t="n"/>
      <c r="C237" s="157" t="n"/>
      <c r="D237" s="198" t="n"/>
      <c r="E237" s="198" t="n"/>
      <c r="F237" s="198" t="n"/>
      <c r="G237" s="278" t="n"/>
      <c r="H237" s="198" t="n"/>
      <c r="I237" s="273" t="n"/>
      <c r="J237" s="198" t="n"/>
      <c r="K237" s="273" t="n"/>
      <c r="L237" s="273" t="n"/>
      <c r="M237" s="273" t="n"/>
      <c r="N237" s="198" t="n"/>
      <c r="O237" s="198" t="n"/>
      <c r="P237" s="198" t="n"/>
      <c r="Q237" s="198" t="n"/>
      <c r="R237" s="198" t="n"/>
      <c r="S237" s="198" t="n"/>
      <c r="T237" s="198" t="n"/>
      <c r="U237" s="198" t="n"/>
      <c r="V237" s="198" t="n"/>
      <c r="W237" s="198" t="n"/>
      <c r="X237" s="198" t="n"/>
      <c r="Y237" s="198" t="n"/>
      <c r="Z237" s="198" t="n"/>
      <c r="AA237" s="198" t="n"/>
      <c r="AB237" s="198" t="n"/>
      <c r="AC237" s="198" t="n"/>
      <c r="AD237" s="198" t="n"/>
      <c r="AE237" s="198" t="n"/>
      <c r="AF237" s="198" t="n"/>
      <c r="AG237" s="198" t="n"/>
      <c r="AH237" s="198" t="n"/>
    </row>
    <row r="238" ht="10.5" customHeight="1" s="726">
      <c r="A238" s="198" t="n"/>
      <c r="B238" s="198" t="n"/>
      <c r="C238" s="157" t="n"/>
      <c r="D238" s="198" t="n"/>
      <c r="E238" s="198" t="n"/>
      <c r="F238" s="198" t="n"/>
      <c r="G238" s="278" t="n"/>
      <c r="H238" s="198" t="n"/>
      <c r="I238" s="273" t="n"/>
      <c r="J238" s="198" t="n"/>
      <c r="K238" s="273" t="n"/>
      <c r="L238" s="273" t="n"/>
      <c r="M238" s="273" t="n"/>
      <c r="N238" s="198" t="n"/>
      <c r="O238" s="198" t="n"/>
      <c r="P238" s="198" t="n"/>
      <c r="Q238" s="198" t="n"/>
      <c r="R238" s="198" t="n"/>
      <c r="S238" s="198" t="n"/>
      <c r="T238" s="198" t="n"/>
      <c r="U238" s="198" t="n"/>
      <c r="V238" s="198" t="n"/>
      <c r="W238" s="198" t="n"/>
      <c r="X238" s="198" t="n"/>
      <c r="Y238" s="198" t="n"/>
      <c r="Z238" s="198" t="n"/>
      <c r="AA238" s="198" t="n"/>
      <c r="AB238" s="198" t="n"/>
      <c r="AC238" s="198" t="n"/>
      <c r="AD238" s="198" t="n"/>
      <c r="AE238" s="198" t="n"/>
      <c r="AF238" s="198" t="n"/>
      <c r="AG238" s="198" t="n"/>
      <c r="AH238" s="198" t="n"/>
    </row>
    <row r="239" ht="10.5" customHeight="1" s="726">
      <c r="A239" s="198" t="n"/>
      <c r="B239" s="198" t="n"/>
      <c r="C239" s="157" t="n"/>
      <c r="D239" s="198" t="n"/>
      <c r="E239" s="198" t="n"/>
      <c r="F239" s="198" t="n"/>
      <c r="G239" s="278" t="n"/>
      <c r="H239" s="198" t="n"/>
      <c r="I239" s="273" t="n"/>
      <c r="J239" s="198" t="n"/>
      <c r="K239" s="273" t="n"/>
      <c r="L239" s="273" t="n"/>
      <c r="M239" s="273" t="n"/>
      <c r="N239" s="198" t="n"/>
      <c r="O239" s="198" t="n"/>
      <c r="P239" s="198" t="n"/>
      <c r="Q239" s="198" t="n"/>
      <c r="R239" s="198" t="n"/>
      <c r="S239" s="198" t="n"/>
      <c r="T239" s="198" t="n"/>
      <c r="U239" s="198" t="n"/>
      <c r="V239" s="198" t="n"/>
      <c r="W239" s="198" t="n"/>
      <c r="X239" s="198" t="n"/>
      <c r="Y239" s="198" t="n"/>
      <c r="Z239" s="198" t="n"/>
      <c r="AA239" s="198" t="n"/>
      <c r="AB239" s="198" t="n"/>
      <c r="AC239" s="198" t="n"/>
      <c r="AD239" s="198" t="n"/>
      <c r="AE239" s="198" t="n"/>
      <c r="AF239" s="198" t="n"/>
      <c r="AG239" s="198" t="n"/>
      <c r="AH239" s="198" t="n"/>
    </row>
    <row r="240" ht="10.5" customHeight="1" s="726">
      <c r="A240" s="198" t="n"/>
      <c r="B240" s="198" t="n"/>
      <c r="C240" s="157" t="n"/>
      <c r="D240" s="198" t="n"/>
      <c r="E240" s="198" t="n"/>
      <c r="F240" s="198" t="n"/>
      <c r="G240" s="278" t="n"/>
      <c r="H240" s="198" t="n"/>
      <c r="I240" s="273" t="n"/>
      <c r="J240" s="198" t="n"/>
      <c r="K240" s="273" t="n"/>
      <c r="L240" s="273" t="n"/>
      <c r="M240" s="273" t="n"/>
      <c r="N240" s="198" t="n"/>
      <c r="O240" s="198" t="n"/>
      <c r="P240" s="198" t="n"/>
      <c r="Q240" s="198" t="n"/>
      <c r="R240" s="198" t="n"/>
      <c r="S240" s="198" t="n"/>
      <c r="T240" s="198" t="n"/>
      <c r="U240" s="198" t="n"/>
      <c r="V240" s="198" t="n"/>
      <c r="W240" s="198" t="n"/>
      <c r="X240" s="198" t="n"/>
      <c r="Y240" s="198" t="n"/>
      <c r="Z240" s="198" t="n"/>
      <c r="AA240" s="198" t="n"/>
      <c r="AB240" s="198" t="n"/>
      <c r="AC240" s="198" t="n"/>
      <c r="AD240" s="198" t="n"/>
      <c r="AE240" s="198" t="n"/>
      <c r="AF240" s="198" t="n"/>
      <c r="AG240" s="198" t="n"/>
      <c r="AH240" s="198" t="n"/>
    </row>
    <row r="241" ht="10.5" customHeight="1" s="726">
      <c r="A241" s="198" t="n"/>
      <c r="B241" s="198" t="n"/>
      <c r="C241" s="157" t="n"/>
      <c r="D241" s="198" t="n"/>
      <c r="E241" s="198" t="n"/>
      <c r="F241" s="198" t="n"/>
      <c r="G241" s="278" t="n"/>
      <c r="H241" s="198" t="n"/>
      <c r="I241" s="273" t="n"/>
      <c r="J241" s="198" t="n"/>
      <c r="K241" s="273" t="n"/>
      <c r="L241" s="273" t="n"/>
      <c r="M241" s="273" t="n"/>
      <c r="N241" s="198" t="n"/>
      <c r="O241" s="198" t="n"/>
      <c r="P241" s="198" t="n"/>
      <c r="Q241" s="198" t="n"/>
      <c r="R241" s="198" t="n"/>
      <c r="S241" s="198" t="n"/>
      <c r="T241" s="198" t="n"/>
      <c r="U241" s="198" t="n"/>
      <c r="V241" s="198" t="n"/>
      <c r="W241" s="198" t="n"/>
      <c r="X241" s="198" t="n"/>
      <c r="Y241" s="198" t="n"/>
      <c r="Z241" s="198" t="n"/>
      <c r="AA241" s="198" t="n"/>
      <c r="AB241" s="198" t="n"/>
      <c r="AC241" s="198" t="n"/>
      <c r="AD241" s="198" t="n"/>
      <c r="AE241" s="198" t="n"/>
      <c r="AF241" s="198" t="n"/>
      <c r="AG241" s="198" t="n"/>
      <c r="AH241" s="198" t="n"/>
    </row>
    <row r="242" ht="10.5" customHeight="1" s="726">
      <c r="A242" s="198" t="n"/>
      <c r="B242" s="198" t="n"/>
      <c r="C242" s="157" t="n"/>
      <c r="D242" s="198" t="n"/>
      <c r="E242" s="198" t="n"/>
      <c r="F242" s="198" t="n"/>
      <c r="G242" s="278" t="n"/>
      <c r="H242" s="198" t="n"/>
      <c r="I242" s="273" t="n"/>
      <c r="J242" s="198" t="n"/>
      <c r="K242" s="273" t="n"/>
      <c r="L242" s="273" t="n"/>
      <c r="M242" s="273" t="n"/>
      <c r="N242" s="198" t="n"/>
      <c r="O242" s="198" t="n"/>
      <c r="P242" s="198" t="n"/>
      <c r="Q242" s="198" t="n"/>
      <c r="R242" s="198" t="n"/>
      <c r="S242" s="198" t="n"/>
      <c r="T242" s="198" t="n"/>
      <c r="U242" s="198" t="n"/>
      <c r="V242" s="198" t="n"/>
      <c r="W242" s="198" t="n"/>
      <c r="X242" s="198" t="n"/>
      <c r="Y242" s="198" t="n"/>
      <c r="Z242" s="198" t="n"/>
      <c r="AA242" s="198" t="n"/>
      <c r="AB242" s="198" t="n"/>
      <c r="AC242" s="198" t="n"/>
      <c r="AD242" s="198" t="n"/>
      <c r="AE242" s="198" t="n"/>
      <c r="AF242" s="198" t="n"/>
      <c r="AG242" s="198" t="n"/>
      <c r="AH242" s="198" t="n"/>
    </row>
    <row r="243" ht="10.5" customHeight="1" s="726">
      <c r="A243" s="198" t="n"/>
      <c r="B243" s="198" t="n"/>
      <c r="C243" s="157" t="n"/>
      <c r="D243" s="198" t="n"/>
      <c r="E243" s="198" t="n"/>
      <c r="F243" s="198" t="n"/>
      <c r="G243" s="278" t="n"/>
      <c r="H243" s="198" t="n"/>
      <c r="I243" s="273" t="n"/>
      <c r="J243" s="198" t="n"/>
      <c r="K243" s="273" t="n"/>
      <c r="L243" s="273" t="n"/>
      <c r="M243" s="273" t="n"/>
      <c r="N243" s="198" t="n"/>
      <c r="O243" s="198" t="n"/>
      <c r="P243" s="198" t="n"/>
      <c r="Q243" s="198" t="n"/>
      <c r="R243" s="198" t="n"/>
      <c r="S243" s="198" t="n"/>
      <c r="T243" s="198" t="n"/>
      <c r="U243" s="198" t="n"/>
      <c r="V243" s="198" t="n"/>
      <c r="W243" s="198" t="n"/>
      <c r="X243" s="198" t="n"/>
      <c r="Y243" s="198" t="n"/>
      <c r="Z243" s="198" t="n"/>
      <c r="AA243" s="198" t="n"/>
      <c r="AB243" s="198" t="n"/>
      <c r="AC243" s="198" t="n"/>
      <c r="AD243" s="198" t="n"/>
      <c r="AE243" s="198" t="n"/>
      <c r="AF243" s="198" t="n"/>
      <c r="AG243" s="198" t="n"/>
      <c r="AH243" s="198" t="n"/>
    </row>
    <row r="244" ht="10.5" customHeight="1" s="726">
      <c r="A244" s="198" t="n"/>
      <c r="B244" s="198" t="n"/>
      <c r="C244" s="157" t="n"/>
      <c r="D244" s="198" t="n"/>
      <c r="E244" s="198" t="n"/>
      <c r="F244" s="198" t="n"/>
      <c r="G244" s="278" t="n"/>
      <c r="H244" s="198" t="n"/>
      <c r="I244" s="273" t="n"/>
      <c r="J244" s="198" t="n"/>
      <c r="K244" s="273" t="n"/>
      <c r="L244" s="273" t="n"/>
      <c r="M244" s="273" t="n"/>
      <c r="N244" s="198" t="n"/>
      <c r="O244" s="198" t="n"/>
      <c r="P244" s="198" t="n"/>
      <c r="Q244" s="198" t="n"/>
      <c r="R244" s="198" t="n"/>
      <c r="S244" s="198" t="n"/>
      <c r="T244" s="198" t="n"/>
      <c r="U244" s="198" t="n"/>
      <c r="V244" s="198" t="n"/>
      <c r="W244" s="198" t="n"/>
      <c r="X244" s="198" t="n"/>
      <c r="Y244" s="198" t="n"/>
      <c r="Z244" s="198" t="n"/>
      <c r="AA244" s="198" t="n"/>
      <c r="AB244" s="198" t="n"/>
      <c r="AC244" s="198" t="n"/>
      <c r="AD244" s="198" t="n"/>
      <c r="AE244" s="198" t="n"/>
      <c r="AF244" s="198" t="n"/>
      <c r="AG244" s="198" t="n"/>
      <c r="AH244" s="198" t="n"/>
    </row>
    <row r="245" ht="10.5" customHeight="1" s="726">
      <c r="A245" s="198" t="n"/>
      <c r="B245" s="198" t="n"/>
      <c r="C245" s="157" t="n"/>
      <c r="D245" s="198" t="n"/>
      <c r="E245" s="198" t="n"/>
      <c r="F245" s="198" t="n"/>
      <c r="G245" s="278" t="n"/>
      <c r="H245" s="198" t="n"/>
      <c r="I245" s="273" t="n"/>
      <c r="J245" s="198" t="n"/>
      <c r="K245" s="273" t="n"/>
      <c r="L245" s="273" t="n"/>
      <c r="M245" s="273" t="n"/>
      <c r="N245" s="198" t="n"/>
      <c r="O245" s="198" t="n"/>
      <c r="P245" s="198" t="n"/>
      <c r="Q245" s="198" t="n"/>
      <c r="R245" s="198" t="n"/>
      <c r="S245" s="198" t="n"/>
      <c r="T245" s="198" t="n"/>
      <c r="U245" s="198" t="n"/>
      <c r="V245" s="198" t="n"/>
      <c r="W245" s="198" t="n"/>
      <c r="X245" s="198" t="n"/>
      <c r="Y245" s="198" t="n"/>
      <c r="Z245" s="198" t="n"/>
      <c r="AA245" s="198" t="n"/>
      <c r="AB245" s="198" t="n"/>
      <c r="AC245" s="198" t="n"/>
      <c r="AD245" s="198" t="n"/>
      <c r="AE245" s="198" t="n"/>
      <c r="AF245" s="198" t="n"/>
      <c r="AG245" s="198" t="n"/>
      <c r="AH245" s="198" t="n"/>
    </row>
    <row r="246" ht="10.5" customHeight="1" s="726">
      <c r="A246" s="198" t="n"/>
      <c r="B246" s="198" t="n"/>
      <c r="C246" s="157" t="n"/>
      <c r="D246" s="198" t="n"/>
      <c r="E246" s="198" t="n"/>
      <c r="F246" s="198" t="n"/>
      <c r="G246" s="278" t="n"/>
      <c r="H246" s="198" t="n"/>
      <c r="I246" s="273" t="n"/>
      <c r="J246" s="198" t="n"/>
      <c r="K246" s="273" t="n"/>
      <c r="L246" s="273" t="n"/>
      <c r="M246" s="273" t="n"/>
      <c r="N246" s="198" t="n"/>
      <c r="O246" s="198" t="n"/>
      <c r="P246" s="198" t="n"/>
      <c r="Q246" s="198" t="n"/>
      <c r="R246" s="198" t="n"/>
      <c r="S246" s="198" t="n"/>
      <c r="T246" s="198" t="n"/>
      <c r="U246" s="198" t="n"/>
      <c r="V246" s="198" t="n"/>
      <c r="W246" s="198" t="n"/>
      <c r="X246" s="198" t="n"/>
      <c r="Y246" s="198" t="n"/>
      <c r="Z246" s="198" t="n"/>
      <c r="AA246" s="198" t="n"/>
      <c r="AB246" s="198" t="n"/>
      <c r="AC246" s="198" t="n"/>
      <c r="AD246" s="198" t="n"/>
      <c r="AE246" s="198" t="n"/>
      <c r="AF246" s="198" t="n"/>
      <c r="AG246" s="198" t="n"/>
      <c r="AH246" s="198" t="n"/>
    </row>
    <row r="247" ht="10.5" customHeight="1" s="726">
      <c r="A247" s="198" t="n"/>
      <c r="B247" s="198" t="n"/>
      <c r="C247" s="157" t="n"/>
      <c r="D247" s="198" t="n"/>
      <c r="E247" s="198" t="n"/>
      <c r="F247" s="198" t="n"/>
      <c r="G247" s="278" t="n"/>
      <c r="H247" s="198" t="n"/>
      <c r="I247" s="273" t="n"/>
      <c r="J247" s="198" t="n"/>
      <c r="K247" s="273" t="n"/>
      <c r="L247" s="273" t="n"/>
      <c r="M247" s="273" t="n"/>
      <c r="N247" s="198" t="n"/>
      <c r="O247" s="198" t="n"/>
      <c r="P247" s="198" t="n"/>
      <c r="Q247" s="198" t="n"/>
      <c r="R247" s="198" t="n"/>
      <c r="S247" s="198" t="n"/>
      <c r="T247" s="198" t="n"/>
      <c r="U247" s="198" t="n"/>
      <c r="V247" s="198" t="n"/>
      <c r="W247" s="198" t="n"/>
      <c r="X247" s="198" t="n"/>
      <c r="Y247" s="198" t="n"/>
      <c r="Z247" s="198" t="n"/>
      <c r="AA247" s="198" t="n"/>
      <c r="AB247" s="198" t="n"/>
      <c r="AC247" s="198" t="n"/>
      <c r="AD247" s="198" t="n"/>
      <c r="AE247" s="198" t="n"/>
      <c r="AF247" s="198" t="n"/>
      <c r="AG247" s="198" t="n"/>
      <c r="AH247" s="198" t="n"/>
    </row>
    <row r="248" ht="10.5" customHeight="1" s="726">
      <c r="A248" s="198" t="n"/>
      <c r="B248" s="198" t="n"/>
      <c r="C248" s="157" t="n"/>
      <c r="D248" s="198" t="n"/>
      <c r="E248" s="198" t="n"/>
      <c r="F248" s="198" t="n"/>
      <c r="G248" s="278" t="n"/>
      <c r="H248" s="198" t="n"/>
      <c r="I248" s="273" t="n"/>
      <c r="J248" s="198" t="n"/>
      <c r="K248" s="273" t="n"/>
      <c r="L248" s="273" t="n"/>
      <c r="M248" s="273" t="n"/>
      <c r="N248" s="198" t="n"/>
      <c r="O248" s="198" t="n"/>
      <c r="P248" s="198" t="n"/>
      <c r="Q248" s="198" t="n"/>
      <c r="R248" s="198" t="n"/>
      <c r="S248" s="198" t="n"/>
      <c r="T248" s="198" t="n"/>
      <c r="U248" s="198" t="n"/>
      <c r="V248" s="198" t="n"/>
      <c r="W248" s="198" t="n"/>
      <c r="X248" s="198" t="n"/>
      <c r="Y248" s="198" t="n"/>
      <c r="Z248" s="198" t="n"/>
      <c r="AA248" s="198" t="n"/>
      <c r="AB248" s="198" t="n"/>
      <c r="AC248" s="198" t="n"/>
      <c r="AD248" s="198" t="n"/>
      <c r="AE248" s="198" t="n"/>
      <c r="AF248" s="198" t="n"/>
      <c r="AG248" s="198" t="n"/>
      <c r="AH248" s="198" t="n"/>
    </row>
    <row r="249" ht="10.5" customHeight="1" s="726">
      <c r="A249" s="198" t="n"/>
      <c r="B249" s="198" t="n"/>
      <c r="C249" s="157" t="n"/>
      <c r="D249" s="198" t="n"/>
      <c r="E249" s="198" t="n"/>
      <c r="F249" s="198" t="n"/>
      <c r="G249" s="278" t="n"/>
      <c r="H249" s="198" t="n"/>
      <c r="I249" s="273" t="n"/>
      <c r="J249" s="198" t="n"/>
      <c r="K249" s="273" t="n"/>
      <c r="L249" s="273" t="n"/>
      <c r="M249" s="273" t="n"/>
      <c r="N249" s="198" t="n"/>
      <c r="O249" s="198" t="n"/>
      <c r="P249" s="198" t="n"/>
      <c r="Q249" s="198" t="n"/>
      <c r="R249" s="198" t="n"/>
      <c r="S249" s="198" t="n"/>
      <c r="T249" s="198" t="n"/>
      <c r="U249" s="198" t="n"/>
      <c r="V249" s="198" t="n"/>
      <c r="W249" s="198" t="n"/>
      <c r="X249" s="198" t="n"/>
      <c r="Y249" s="198" t="n"/>
      <c r="Z249" s="198" t="n"/>
      <c r="AA249" s="198" t="n"/>
      <c r="AB249" s="198" t="n"/>
      <c r="AC249" s="198" t="n"/>
      <c r="AD249" s="198" t="n"/>
      <c r="AE249" s="198" t="n"/>
      <c r="AF249" s="198" t="n"/>
      <c r="AG249" s="198" t="n"/>
      <c r="AH249" s="198" t="n"/>
    </row>
    <row r="250" ht="10.5" customHeight="1" s="726">
      <c r="A250" s="198" t="n"/>
      <c r="B250" s="198" t="n"/>
      <c r="C250" s="157" t="n"/>
      <c r="D250" s="198" t="n"/>
      <c r="E250" s="198" t="n"/>
      <c r="F250" s="198" t="n"/>
      <c r="G250" s="278" t="n"/>
      <c r="H250" s="198" t="n"/>
      <c r="I250" s="273" t="n"/>
      <c r="J250" s="198" t="n"/>
      <c r="K250" s="273" t="n"/>
      <c r="L250" s="273" t="n"/>
      <c r="M250" s="273" t="n"/>
      <c r="N250" s="198" t="n"/>
      <c r="O250" s="198" t="n"/>
      <c r="P250" s="198" t="n"/>
      <c r="Q250" s="198" t="n"/>
      <c r="R250" s="198" t="n"/>
      <c r="S250" s="198" t="n"/>
      <c r="T250" s="198" t="n"/>
      <c r="U250" s="198" t="n"/>
      <c r="V250" s="198" t="n"/>
      <c r="W250" s="198" t="n"/>
      <c r="X250" s="198" t="n"/>
      <c r="Y250" s="198" t="n"/>
      <c r="Z250" s="198" t="n"/>
      <c r="AA250" s="198" t="n"/>
      <c r="AB250" s="198" t="n"/>
      <c r="AC250" s="198" t="n"/>
      <c r="AD250" s="198" t="n"/>
      <c r="AE250" s="198" t="n"/>
      <c r="AF250" s="198" t="n"/>
      <c r="AG250" s="198" t="n"/>
      <c r="AH250" s="198" t="n"/>
    </row>
    <row r="251" ht="10.5" customHeight="1" s="726">
      <c r="A251" s="198" t="n"/>
      <c r="B251" s="198" t="n"/>
      <c r="C251" s="157" t="n"/>
      <c r="D251" s="198" t="n"/>
      <c r="E251" s="198" t="n"/>
      <c r="F251" s="198" t="n"/>
      <c r="G251" s="278" t="n"/>
      <c r="H251" s="198" t="n"/>
      <c r="I251" s="273" t="n"/>
      <c r="J251" s="198" t="n"/>
      <c r="K251" s="273" t="n"/>
      <c r="L251" s="273" t="n"/>
      <c r="M251" s="273" t="n"/>
      <c r="N251" s="198" t="n"/>
      <c r="O251" s="198" t="n"/>
      <c r="P251" s="198" t="n"/>
      <c r="Q251" s="198" t="n"/>
      <c r="R251" s="198" t="n"/>
      <c r="S251" s="198" t="n"/>
      <c r="T251" s="198" t="n"/>
      <c r="U251" s="198" t="n"/>
      <c r="V251" s="198" t="n"/>
      <c r="W251" s="198" t="n"/>
      <c r="X251" s="198" t="n"/>
      <c r="Y251" s="198" t="n"/>
      <c r="Z251" s="198" t="n"/>
      <c r="AA251" s="198" t="n"/>
      <c r="AB251" s="198" t="n"/>
      <c r="AC251" s="198" t="n"/>
      <c r="AD251" s="198" t="n"/>
      <c r="AE251" s="198" t="n"/>
      <c r="AF251" s="198" t="n"/>
      <c r="AG251" s="198" t="n"/>
      <c r="AH251" s="198" t="n"/>
    </row>
    <row r="252" ht="10.5" customHeight="1" s="726">
      <c r="A252" s="198" t="n"/>
      <c r="B252" s="198" t="n"/>
      <c r="C252" s="157" t="n"/>
      <c r="D252" s="198" t="n"/>
      <c r="E252" s="198" t="n"/>
      <c r="F252" s="198" t="n"/>
      <c r="G252" s="278" t="n"/>
      <c r="H252" s="198" t="n"/>
      <c r="I252" s="273" t="n"/>
      <c r="J252" s="198" t="n"/>
      <c r="K252" s="273" t="n"/>
      <c r="L252" s="273" t="n"/>
      <c r="M252" s="273" t="n"/>
      <c r="N252" s="198" t="n"/>
      <c r="O252" s="198" t="n"/>
      <c r="P252" s="198" t="n"/>
      <c r="Q252" s="198" t="n"/>
      <c r="R252" s="198" t="n"/>
      <c r="S252" s="198" t="n"/>
      <c r="T252" s="198" t="n"/>
      <c r="U252" s="198" t="n"/>
      <c r="V252" s="198" t="n"/>
      <c r="W252" s="198" t="n"/>
      <c r="X252" s="198" t="n"/>
      <c r="Y252" s="198" t="n"/>
      <c r="Z252" s="198" t="n"/>
      <c r="AA252" s="198" t="n"/>
      <c r="AB252" s="198" t="n"/>
      <c r="AC252" s="198" t="n"/>
      <c r="AD252" s="198" t="n"/>
      <c r="AE252" s="198" t="n"/>
      <c r="AF252" s="198" t="n"/>
      <c r="AG252" s="198" t="n"/>
      <c r="AH252" s="198" t="n"/>
    </row>
    <row r="253" ht="10.5" customHeight="1" s="726">
      <c r="A253" s="198" t="n"/>
      <c r="B253" s="198" t="n"/>
      <c r="C253" s="157" t="n"/>
      <c r="D253" s="198" t="n"/>
      <c r="E253" s="198" t="n"/>
      <c r="F253" s="198" t="n"/>
      <c r="G253" s="278" t="n"/>
      <c r="H253" s="198" t="n"/>
      <c r="I253" s="273" t="n"/>
      <c r="J253" s="198" t="n"/>
      <c r="K253" s="273" t="n"/>
      <c r="L253" s="273" t="n"/>
      <c r="M253" s="273" t="n"/>
      <c r="N253" s="198" t="n"/>
      <c r="O253" s="198" t="n"/>
      <c r="P253" s="198" t="n"/>
      <c r="Q253" s="198" t="n"/>
      <c r="R253" s="198" t="n"/>
      <c r="S253" s="198" t="n"/>
      <c r="T253" s="198" t="n"/>
      <c r="U253" s="198" t="n"/>
      <c r="V253" s="198" t="n"/>
      <c r="W253" s="198" t="n"/>
      <c r="X253" s="198" t="n"/>
      <c r="Y253" s="198" t="n"/>
      <c r="Z253" s="198" t="n"/>
      <c r="AA253" s="198" t="n"/>
      <c r="AB253" s="198" t="n"/>
      <c r="AC253" s="198" t="n"/>
      <c r="AD253" s="198" t="n"/>
      <c r="AE253" s="198" t="n"/>
      <c r="AF253" s="198" t="n"/>
      <c r="AG253" s="198" t="n"/>
      <c r="AH253" s="198" t="n"/>
    </row>
    <row r="254" ht="10.5" customHeight="1" s="726">
      <c r="A254" s="198" t="n"/>
      <c r="B254" s="198" t="n"/>
      <c r="C254" s="157" t="n"/>
      <c r="D254" s="198" t="n"/>
      <c r="E254" s="198" t="n"/>
      <c r="F254" s="198" t="n"/>
      <c r="G254" s="278" t="n"/>
      <c r="H254" s="198" t="n"/>
      <c r="I254" s="273" t="n"/>
      <c r="J254" s="198" t="n"/>
      <c r="K254" s="273" t="n"/>
      <c r="L254" s="273" t="n"/>
      <c r="M254" s="273" t="n"/>
      <c r="N254" s="198" t="n"/>
      <c r="O254" s="198" t="n"/>
      <c r="P254" s="198" t="n"/>
      <c r="Q254" s="198" t="n"/>
      <c r="R254" s="198" t="n"/>
      <c r="S254" s="198" t="n"/>
      <c r="T254" s="198" t="n"/>
      <c r="U254" s="198" t="n"/>
      <c r="V254" s="198" t="n"/>
      <c r="W254" s="198" t="n"/>
      <c r="X254" s="198" t="n"/>
      <c r="Y254" s="198" t="n"/>
      <c r="Z254" s="198" t="n"/>
      <c r="AA254" s="198" t="n"/>
      <c r="AB254" s="198" t="n"/>
      <c r="AC254" s="198" t="n"/>
      <c r="AD254" s="198" t="n"/>
      <c r="AE254" s="198" t="n"/>
      <c r="AF254" s="198" t="n"/>
      <c r="AG254" s="198" t="n"/>
      <c r="AH254" s="198" t="n"/>
    </row>
    <row r="255" ht="10.5" customHeight="1" s="726">
      <c r="A255" s="198" t="n"/>
      <c r="B255" s="198" t="n"/>
      <c r="C255" s="157" t="n"/>
      <c r="D255" s="198" t="n"/>
      <c r="E255" s="198" t="n"/>
      <c r="F255" s="198" t="n"/>
      <c r="G255" s="278" t="n"/>
      <c r="H255" s="198" t="n"/>
      <c r="I255" s="273" t="n"/>
      <c r="J255" s="198" t="n"/>
      <c r="K255" s="273" t="n"/>
      <c r="L255" s="273" t="n"/>
      <c r="M255" s="273" t="n"/>
      <c r="N255" s="198" t="n"/>
      <c r="O255" s="198" t="n"/>
      <c r="P255" s="198" t="n"/>
      <c r="Q255" s="198" t="n"/>
      <c r="R255" s="198" t="n"/>
      <c r="S255" s="198" t="n"/>
      <c r="T255" s="198" t="n"/>
      <c r="U255" s="198" t="n"/>
      <c r="V255" s="198" t="n"/>
      <c r="W255" s="198" t="n"/>
      <c r="X255" s="198" t="n"/>
      <c r="Y255" s="198" t="n"/>
      <c r="Z255" s="198" t="n"/>
      <c r="AA255" s="198" t="n"/>
      <c r="AB255" s="198" t="n"/>
      <c r="AC255" s="198" t="n"/>
      <c r="AD255" s="198" t="n"/>
      <c r="AE255" s="198" t="n"/>
      <c r="AF255" s="198" t="n"/>
      <c r="AG255" s="198" t="n"/>
      <c r="AH255" s="198" t="n"/>
    </row>
    <row r="256" ht="10.5" customHeight="1" s="726">
      <c r="A256" s="198" t="n"/>
      <c r="B256" s="198" t="n"/>
      <c r="C256" s="157" t="n"/>
      <c r="D256" s="198" t="n"/>
      <c r="E256" s="198" t="n"/>
      <c r="F256" s="198" t="n"/>
      <c r="G256" s="278" t="n"/>
      <c r="H256" s="198" t="n"/>
      <c r="I256" s="273" t="n"/>
      <c r="J256" s="198" t="n"/>
      <c r="K256" s="273" t="n"/>
      <c r="L256" s="273" t="n"/>
      <c r="M256" s="273" t="n"/>
      <c r="N256" s="198" t="n"/>
      <c r="O256" s="198" t="n"/>
      <c r="P256" s="198" t="n"/>
      <c r="Q256" s="198" t="n"/>
      <c r="R256" s="198" t="n"/>
      <c r="S256" s="198" t="n"/>
      <c r="T256" s="198" t="n"/>
      <c r="U256" s="198" t="n"/>
      <c r="V256" s="198" t="n"/>
      <c r="W256" s="198" t="n"/>
      <c r="X256" s="198" t="n"/>
      <c r="Y256" s="198" t="n"/>
      <c r="Z256" s="198" t="n"/>
      <c r="AA256" s="198" t="n"/>
      <c r="AB256" s="198" t="n"/>
      <c r="AC256" s="198" t="n"/>
      <c r="AD256" s="198" t="n"/>
      <c r="AE256" s="198" t="n"/>
      <c r="AF256" s="198" t="n"/>
      <c r="AG256" s="198" t="n"/>
      <c r="AH256" s="198" t="n"/>
    </row>
    <row r="257" ht="10.5" customHeight="1" s="726">
      <c r="A257" s="198" t="n"/>
      <c r="B257" s="198" t="n"/>
      <c r="C257" s="157" t="n"/>
      <c r="D257" s="198" t="n"/>
      <c r="E257" s="198" t="n"/>
      <c r="F257" s="198" t="n"/>
      <c r="G257" s="278" t="n"/>
      <c r="H257" s="198" t="n"/>
      <c r="I257" s="273" t="n"/>
      <c r="J257" s="198" t="n"/>
      <c r="K257" s="273" t="n"/>
      <c r="L257" s="273" t="n"/>
      <c r="M257" s="273" t="n"/>
      <c r="N257" s="198" t="n"/>
      <c r="O257" s="198" t="n"/>
      <c r="P257" s="198" t="n"/>
      <c r="Q257" s="198" t="n"/>
      <c r="R257" s="198" t="n"/>
      <c r="S257" s="198" t="n"/>
      <c r="T257" s="198" t="n"/>
      <c r="U257" s="198" t="n"/>
      <c r="V257" s="198" t="n"/>
      <c r="W257" s="198" t="n"/>
      <c r="X257" s="198" t="n"/>
      <c r="Y257" s="198" t="n"/>
      <c r="Z257" s="198" t="n"/>
      <c r="AA257" s="198" t="n"/>
      <c r="AB257" s="198" t="n"/>
      <c r="AC257" s="198" t="n"/>
      <c r="AD257" s="198" t="n"/>
      <c r="AE257" s="198" t="n"/>
      <c r="AF257" s="198" t="n"/>
      <c r="AG257" s="198" t="n"/>
      <c r="AH257" s="198" t="n"/>
    </row>
    <row r="258" ht="10.5" customHeight="1" s="726">
      <c r="A258" s="198" t="n"/>
      <c r="B258" s="198" t="n"/>
      <c r="C258" s="157" t="n"/>
      <c r="D258" s="198" t="n"/>
      <c r="E258" s="198" t="n"/>
      <c r="F258" s="198" t="n"/>
      <c r="G258" s="278" t="n"/>
      <c r="H258" s="198" t="n"/>
      <c r="I258" s="273" t="n"/>
      <c r="J258" s="198" t="n"/>
      <c r="K258" s="273" t="n"/>
      <c r="L258" s="273" t="n"/>
      <c r="M258" s="273" t="n"/>
      <c r="N258" s="198" t="n"/>
      <c r="O258" s="198" t="n"/>
      <c r="P258" s="198" t="n"/>
      <c r="Q258" s="198" t="n"/>
      <c r="R258" s="198" t="n"/>
      <c r="S258" s="198" t="n"/>
      <c r="T258" s="198" t="n"/>
      <c r="U258" s="198" t="n"/>
      <c r="V258" s="198" t="n"/>
      <c r="W258" s="198" t="n"/>
      <c r="X258" s="198" t="n"/>
      <c r="Y258" s="198" t="n"/>
      <c r="Z258" s="198" t="n"/>
      <c r="AA258" s="198" t="n"/>
      <c r="AB258" s="198" t="n"/>
      <c r="AC258" s="198" t="n"/>
      <c r="AD258" s="198" t="n"/>
      <c r="AE258" s="198" t="n"/>
      <c r="AF258" s="198" t="n"/>
      <c r="AG258" s="198" t="n"/>
      <c r="AH258" s="198" t="n"/>
    </row>
    <row r="259" ht="10.5" customHeight="1" s="726">
      <c r="A259" s="198" t="n"/>
      <c r="B259" s="198" t="n"/>
      <c r="C259" s="157" t="n"/>
      <c r="D259" s="198" t="n"/>
      <c r="E259" s="198" t="n"/>
      <c r="F259" s="198" t="n"/>
      <c r="G259" s="278" t="n"/>
      <c r="H259" s="198" t="n"/>
      <c r="I259" s="273" t="n"/>
      <c r="J259" s="198" t="n"/>
      <c r="K259" s="273" t="n"/>
      <c r="L259" s="273" t="n"/>
      <c r="M259" s="273" t="n"/>
      <c r="N259" s="198" t="n"/>
      <c r="O259" s="198" t="n"/>
      <c r="P259" s="198" t="n"/>
      <c r="Q259" s="198" t="n"/>
      <c r="R259" s="198" t="n"/>
      <c r="S259" s="198" t="n"/>
      <c r="T259" s="198" t="n"/>
      <c r="U259" s="198" t="n"/>
      <c r="V259" s="198" t="n"/>
      <c r="W259" s="198" t="n"/>
      <c r="X259" s="198" t="n"/>
      <c r="Y259" s="198" t="n"/>
      <c r="Z259" s="198" t="n"/>
      <c r="AA259" s="198" t="n"/>
      <c r="AB259" s="198" t="n"/>
      <c r="AC259" s="198" t="n"/>
      <c r="AD259" s="198" t="n"/>
      <c r="AE259" s="198" t="n"/>
      <c r="AF259" s="198" t="n"/>
      <c r="AG259" s="198" t="n"/>
      <c r="AH259" s="198" t="n"/>
    </row>
    <row r="260" ht="10.5" customHeight="1" s="726">
      <c r="A260" s="198" t="n"/>
      <c r="B260" s="198" t="n"/>
      <c r="C260" s="157" t="n"/>
      <c r="D260" s="198" t="n"/>
      <c r="E260" s="198" t="n"/>
      <c r="F260" s="198" t="n"/>
      <c r="G260" s="278" t="n"/>
      <c r="H260" s="198" t="n"/>
      <c r="I260" s="273" t="n"/>
      <c r="J260" s="198" t="n"/>
      <c r="K260" s="273" t="n"/>
      <c r="L260" s="273" t="n"/>
      <c r="M260" s="273" t="n"/>
      <c r="N260" s="198" t="n"/>
      <c r="O260" s="198" t="n"/>
      <c r="P260" s="198" t="n"/>
      <c r="Q260" s="198" t="n"/>
      <c r="R260" s="198" t="n"/>
      <c r="S260" s="198" t="n"/>
      <c r="T260" s="198" t="n"/>
      <c r="U260" s="198" t="n"/>
      <c r="V260" s="198" t="n"/>
      <c r="W260" s="198" t="n"/>
      <c r="X260" s="198" t="n"/>
      <c r="Y260" s="198" t="n"/>
      <c r="Z260" s="198" t="n"/>
      <c r="AA260" s="198" t="n"/>
      <c r="AB260" s="198" t="n"/>
      <c r="AC260" s="198" t="n"/>
      <c r="AD260" s="198" t="n"/>
      <c r="AE260" s="198" t="n"/>
      <c r="AF260" s="198" t="n"/>
      <c r="AG260" s="198" t="n"/>
      <c r="AH260" s="198" t="n"/>
    </row>
    <row r="261" ht="10.5" customHeight="1" s="726">
      <c r="A261" s="198" t="n"/>
      <c r="B261" s="198" t="n"/>
      <c r="C261" s="157" t="n"/>
      <c r="D261" s="198" t="n"/>
      <c r="E261" s="198" t="n"/>
      <c r="F261" s="198" t="n"/>
      <c r="G261" s="278" t="n"/>
      <c r="H261" s="198" t="n"/>
      <c r="I261" s="273" t="n"/>
      <c r="J261" s="198" t="n"/>
      <c r="K261" s="273" t="n"/>
      <c r="L261" s="273" t="n"/>
      <c r="M261" s="273" t="n"/>
      <c r="N261" s="198" t="n"/>
      <c r="O261" s="198" t="n"/>
      <c r="P261" s="198" t="n"/>
      <c r="Q261" s="198" t="n"/>
      <c r="R261" s="198" t="n"/>
      <c r="S261" s="198" t="n"/>
      <c r="T261" s="198" t="n"/>
      <c r="U261" s="198" t="n"/>
      <c r="V261" s="198" t="n"/>
      <c r="W261" s="198" t="n"/>
      <c r="X261" s="198" t="n"/>
      <c r="Y261" s="198" t="n"/>
      <c r="Z261" s="198" t="n"/>
      <c r="AA261" s="198" t="n"/>
      <c r="AB261" s="198" t="n"/>
      <c r="AC261" s="198" t="n"/>
      <c r="AD261" s="198" t="n"/>
      <c r="AE261" s="198" t="n"/>
      <c r="AF261" s="198" t="n"/>
      <c r="AG261" s="198" t="n"/>
      <c r="AH261" s="198" t="n"/>
    </row>
    <row r="262" ht="10.5" customHeight="1" s="726">
      <c r="A262" s="198" t="n"/>
      <c r="B262" s="198" t="n"/>
      <c r="C262" s="157" t="n"/>
      <c r="D262" s="198" t="n"/>
      <c r="E262" s="198" t="n"/>
      <c r="F262" s="198" t="n"/>
      <c r="G262" s="278" t="n"/>
      <c r="H262" s="198" t="n"/>
      <c r="I262" s="273" t="n"/>
      <c r="J262" s="198" t="n"/>
      <c r="K262" s="273" t="n"/>
      <c r="L262" s="273" t="n"/>
      <c r="M262" s="273" t="n"/>
      <c r="N262" s="198" t="n"/>
      <c r="O262" s="198" t="n"/>
      <c r="P262" s="198" t="n"/>
      <c r="Q262" s="198" t="n"/>
      <c r="R262" s="198" t="n"/>
      <c r="S262" s="198" t="n"/>
      <c r="T262" s="198" t="n"/>
      <c r="U262" s="198" t="n"/>
      <c r="V262" s="198" t="n"/>
      <c r="W262" s="198" t="n"/>
      <c r="X262" s="198" t="n"/>
      <c r="Y262" s="198" t="n"/>
      <c r="Z262" s="198" t="n"/>
      <c r="AA262" s="198" t="n"/>
      <c r="AB262" s="198" t="n"/>
      <c r="AC262" s="198" t="n"/>
      <c r="AD262" s="198" t="n"/>
      <c r="AE262" s="198" t="n"/>
      <c r="AF262" s="198" t="n"/>
      <c r="AG262" s="198" t="n"/>
      <c r="AH262" s="198" t="n"/>
    </row>
    <row r="263" ht="10.5" customHeight="1" s="726">
      <c r="A263" s="198" t="n"/>
      <c r="B263" s="198" t="n"/>
      <c r="C263" s="157" t="n"/>
      <c r="D263" s="198" t="n"/>
      <c r="E263" s="198" t="n"/>
      <c r="F263" s="198" t="n"/>
      <c r="G263" s="278" t="n"/>
      <c r="H263" s="198" t="n"/>
      <c r="I263" s="273" t="n"/>
      <c r="J263" s="198" t="n"/>
      <c r="K263" s="273" t="n"/>
      <c r="L263" s="273" t="n"/>
      <c r="M263" s="273" t="n"/>
      <c r="N263" s="198" t="n"/>
      <c r="O263" s="198" t="n"/>
      <c r="P263" s="198" t="n"/>
      <c r="Q263" s="198" t="n"/>
      <c r="R263" s="198" t="n"/>
      <c r="S263" s="198" t="n"/>
      <c r="T263" s="198" t="n"/>
      <c r="U263" s="198" t="n"/>
      <c r="V263" s="198" t="n"/>
      <c r="W263" s="198" t="n"/>
      <c r="X263" s="198" t="n"/>
      <c r="Y263" s="198" t="n"/>
      <c r="Z263" s="198" t="n"/>
      <c r="AA263" s="198" t="n"/>
      <c r="AB263" s="198" t="n"/>
      <c r="AC263" s="198" t="n"/>
      <c r="AD263" s="198" t="n"/>
      <c r="AE263" s="198" t="n"/>
      <c r="AF263" s="198" t="n"/>
      <c r="AG263" s="198" t="n"/>
      <c r="AH263" s="198" t="n"/>
    </row>
    <row r="264" ht="10.5" customHeight="1" s="726">
      <c r="A264" s="198" t="n"/>
      <c r="B264" s="198" t="n"/>
      <c r="C264" s="157" t="n"/>
      <c r="D264" s="198" t="n"/>
      <c r="E264" s="198" t="n"/>
      <c r="F264" s="198" t="n"/>
      <c r="G264" s="278" t="n"/>
      <c r="H264" s="198" t="n"/>
      <c r="I264" s="273" t="n"/>
      <c r="J264" s="198" t="n"/>
      <c r="K264" s="273" t="n"/>
      <c r="L264" s="273" t="n"/>
      <c r="M264" s="273" t="n"/>
      <c r="N264" s="198" t="n"/>
      <c r="O264" s="198" t="n"/>
      <c r="P264" s="198" t="n"/>
      <c r="Q264" s="198" t="n"/>
      <c r="R264" s="198" t="n"/>
      <c r="S264" s="198" t="n"/>
      <c r="T264" s="198" t="n"/>
      <c r="U264" s="198" t="n"/>
      <c r="V264" s="198" t="n"/>
      <c r="W264" s="198" t="n"/>
      <c r="X264" s="198" t="n"/>
      <c r="Y264" s="198" t="n"/>
      <c r="Z264" s="198" t="n"/>
      <c r="AA264" s="198" t="n"/>
      <c r="AB264" s="198" t="n"/>
      <c r="AC264" s="198" t="n"/>
      <c r="AD264" s="198" t="n"/>
      <c r="AE264" s="198" t="n"/>
      <c r="AF264" s="198" t="n"/>
      <c r="AG264" s="198" t="n"/>
      <c r="AH264" s="198" t="n"/>
    </row>
    <row r="265" ht="10.5" customHeight="1" s="726">
      <c r="A265" s="198" t="n"/>
      <c r="B265" s="198" t="n"/>
      <c r="C265" s="157" t="n"/>
      <c r="D265" s="198" t="n"/>
      <c r="E265" s="198" t="n"/>
      <c r="F265" s="198" t="n"/>
      <c r="G265" s="278" t="n"/>
      <c r="H265" s="198" t="n"/>
      <c r="I265" s="273" t="n"/>
      <c r="J265" s="198" t="n"/>
      <c r="K265" s="273" t="n"/>
      <c r="L265" s="273" t="n"/>
      <c r="M265" s="273" t="n"/>
      <c r="N265" s="198" t="n"/>
      <c r="O265" s="198" t="n"/>
      <c r="P265" s="198" t="n"/>
      <c r="Q265" s="198" t="n"/>
      <c r="R265" s="198" t="n"/>
      <c r="S265" s="198" t="n"/>
      <c r="T265" s="198" t="n"/>
      <c r="U265" s="198" t="n"/>
      <c r="V265" s="198" t="n"/>
      <c r="W265" s="198" t="n"/>
      <c r="X265" s="198" t="n"/>
      <c r="Y265" s="198" t="n"/>
      <c r="Z265" s="198" t="n"/>
      <c r="AA265" s="198" t="n"/>
      <c r="AB265" s="198" t="n"/>
      <c r="AC265" s="198" t="n"/>
      <c r="AD265" s="198" t="n"/>
      <c r="AE265" s="198" t="n"/>
      <c r="AF265" s="198" t="n"/>
      <c r="AG265" s="198" t="n"/>
      <c r="AH265" s="198" t="n"/>
    </row>
    <row r="266" ht="10.5" customHeight="1" s="726">
      <c r="A266" s="198" t="n"/>
      <c r="B266" s="198" t="n"/>
      <c r="C266" s="157" t="n"/>
      <c r="D266" s="198" t="n"/>
      <c r="E266" s="198" t="n"/>
      <c r="F266" s="198" t="n"/>
      <c r="G266" s="278" t="n"/>
      <c r="H266" s="198" t="n"/>
      <c r="I266" s="273" t="n"/>
      <c r="J266" s="198" t="n"/>
      <c r="K266" s="273" t="n"/>
      <c r="L266" s="273" t="n"/>
      <c r="M266" s="273" t="n"/>
      <c r="N266" s="198" t="n"/>
      <c r="O266" s="198" t="n"/>
      <c r="P266" s="198" t="n"/>
      <c r="Q266" s="198" t="n"/>
      <c r="R266" s="198" t="n"/>
      <c r="S266" s="198" t="n"/>
      <c r="T266" s="198" t="n"/>
      <c r="U266" s="198" t="n"/>
      <c r="V266" s="198" t="n"/>
      <c r="W266" s="198" t="n"/>
      <c r="X266" s="198" t="n"/>
      <c r="Y266" s="198" t="n"/>
      <c r="Z266" s="198" t="n"/>
      <c r="AA266" s="198" t="n"/>
      <c r="AB266" s="198" t="n"/>
      <c r="AC266" s="198" t="n"/>
      <c r="AD266" s="198" t="n"/>
      <c r="AE266" s="198" t="n"/>
      <c r="AF266" s="198" t="n"/>
      <c r="AG266" s="198" t="n"/>
      <c r="AH266" s="198" t="n"/>
    </row>
    <row r="267" ht="10.5" customHeight="1" s="726">
      <c r="A267" s="198" t="n"/>
      <c r="B267" s="198" t="n"/>
      <c r="C267" s="157" t="n"/>
      <c r="D267" s="198" t="n"/>
      <c r="E267" s="198" t="n"/>
      <c r="F267" s="198" t="n"/>
      <c r="G267" s="278" t="n"/>
      <c r="H267" s="198" t="n"/>
      <c r="I267" s="273" t="n"/>
      <c r="J267" s="198" t="n"/>
      <c r="K267" s="273" t="n"/>
      <c r="L267" s="273" t="n"/>
      <c r="M267" s="273" t="n"/>
      <c r="N267" s="198" t="n"/>
      <c r="O267" s="198" t="n"/>
      <c r="P267" s="198" t="n"/>
      <c r="Q267" s="198" t="n"/>
      <c r="R267" s="198" t="n"/>
      <c r="S267" s="198" t="n"/>
      <c r="T267" s="198" t="n"/>
      <c r="U267" s="198" t="n"/>
      <c r="V267" s="198" t="n"/>
      <c r="W267" s="198" t="n"/>
      <c r="X267" s="198" t="n"/>
      <c r="Y267" s="198" t="n"/>
      <c r="Z267" s="198" t="n"/>
      <c r="AA267" s="198" t="n"/>
      <c r="AB267" s="198" t="n"/>
      <c r="AC267" s="198" t="n"/>
      <c r="AD267" s="198" t="n"/>
      <c r="AE267" s="198" t="n"/>
      <c r="AF267" s="198" t="n"/>
      <c r="AG267" s="198" t="n"/>
      <c r="AH267" s="198" t="n"/>
    </row>
    <row r="268" ht="10.5" customHeight="1" s="726">
      <c r="A268" s="198" t="n"/>
      <c r="B268" s="198" t="n"/>
      <c r="C268" s="157" t="n"/>
      <c r="D268" s="198" t="n"/>
      <c r="E268" s="198" t="n"/>
      <c r="F268" s="198" t="n"/>
      <c r="G268" s="278" t="n"/>
      <c r="H268" s="198" t="n"/>
      <c r="I268" s="273" t="n"/>
      <c r="J268" s="198" t="n"/>
      <c r="K268" s="273" t="n"/>
      <c r="L268" s="273" t="n"/>
      <c r="M268" s="273" t="n"/>
      <c r="N268" s="198" t="n"/>
      <c r="O268" s="198" t="n"/>
      <c r="P268" s="198" t="n"/>
      <c r="Q268" s="198" t="n"/>
      <c r="R268" s="198" t="n"/>
      <c r="S268" s="198" t="n"/>
      <c r="T268" s="198" t="n"/>
      <c r="U268" s="198" t="n"/>
      <c r="V268" s="198" t="n"/>
      <c r="W268" s="198" t="n"/>
      <c r="X268" s="198" t="n"/>
      <c r="Y268" s="198" t="n"/>
      <c r="Z268" s="198" t="n"/>
      <c r="AA268" s="198" t="n"/>
      <c r="AB268" s="198" t="n"/>
      <c r="AC268" s="198" t="n"/>
      <c r="AD268" s="198" t="n"/>
      <c r="AE268" s="198" t="n"/>
      <c r="AF268" s="198" t="n"/>
      <c r="AG268" s="198" t="n"/>
      <c r="AH268" s="198" t="n"/>
    </row>
    <row r="269" ht="10.5" customHeight="1" s="726">
      <c r="A269" s="198" t="n"/>
      <c r="B269" s="198" t="n"/>
      <c r="C269" s="157" t="n"/>
      <c r="D269" s="198" t="n"/>
      <c r="E269" s="198" t="n"/>
      <c r="F269" s="198" t="n"/>
      <c r="G269" s="278" t="n"/>
      <c r="H269" s="198" t="n"/>
      <c r="I269" s="273" t="n"/>
      <c r="J269" s="198" t="n"/>
      <c r="K269" s="273" t="n"/>
      <c r="L269" s="273" t="n"/>
      <c r="M269" s="273" t="n"/>
      <c r="N269" s="198" t="n"/>
      <c r="O269" s="198" t="n"/>
      <c r="P269" s="198" t="n"/>
      <c r="Q269" s="198" t="n"/>
      <c r="R269" s="198" t="n"/>
      <c r="S269" s="198" t="n"/>
      <c r="T269" s="198" t="n"/>
      <c r="U269" s="198" t="n"/>
      <c r="V269" s="198" t="n"/>
      <c r="W269" s="198" t="n"/>
      <c r="X269" s="198" t="n"/>
      <c r="Y269" s="198" t="n"/>
      <c r="Z269" s="198" t="n"/>
      <c r="AA269" s="198" t="n"/>
      <c r="AB269" s="198" t="n"/>
      <c r="AC269" s="198" t="n"/>
      <c r="AD269" s="198" t="n"/>
      <c r="AE269" s="198" t="n"/>
      <c r="AF269" s="198" t="n"/>
      <c r="AG269" s="198" t="n"/>
      <c r="AH269" s="198" t="n"/>
    </row>
    <row r="270" ht="10.5" customHeight="1" s="726">
      <c r="A270" s="198" t="n"/>
      <c r="B270" s="198" t="n"/>
      <c r="C270" s="157" t="n"/>
      <c r="D270" s="198" t="n"/>
      <c r="E270" s="198" t="n"/>
      <c r="F270" s="198" t="n"/>
      <c r="G270" s="278" t="n"/>
      <c r="H270" s="198" t="n"/>
      <c r="I270" s="273" t="n"/>
      <c r="J270" s="198" t="n"/>
      <c r="K270" s="273" t="n"/>
      <c r="L270" s="273" t="n"/>
      <c r="M270" s="273" t="n"/>
      <c r="N270" s="198" t="n"/>
      <c r="O270" s="198" t="n"/>
      <c r="P270" s="198" t="n"/>
      <c r="Q270" s="198" t="n"/>
      <c r="R270" s="198" t="n"/>
      <c r="S270" s="198" t="n"/>
      <c r="T270" s="198" t="n"/>
      <c r="U270" s="198" t="n"/>
      <c r="V270" s="198" t="n"/>
      <c r="W270" s="198" t="n"/>
      <c r="X270" s="198" t="n"/>
      <c r="Y270" s="198" t="n"/>
      <c r="Z270" s="198" t="n"/>
      <c r="AA270" s="198" t="n"/>
      <c r="AB270" s="198" t="n"/>
      <c r="AC270" s="198" t="n"/>
      <c r="AD270" s="198" t="n"/>
      <c r="AE270" s="198" t="n"/>
      <c r="AF270" s="198" t="n"/>
      <c r="AG270" s="198" t="n"/>
      <c r="AH270" s="198" t="n"/>
    </row>
    <row r="271" ht="10.5" customHeight="1" s="726">
      <c r="A271" s="198" t="n"/>
      <c r="B271" s="198" t="n"/>
      <c r="C271" s="157" t="n"/>
      <c r="D271" s="198" t="n"/>
      <c r="E271" s="198" t="n"/>
      <c r="F271" s="198" t="n"/>
      <c r="G271" s="278" t="n"/>
      <c r="H271" s="198" t="n"/>
      <c r="I271" s="273" t="n"/>
      <c r="J271" s="198" t="n"/>
      <c r="K271" s="273" t="n"/>
      <c r="L271" s="273" t="n"/>
      <c r="M271" s="273" t="n"/>
      <c r="N271" s="198" t="n"/>
      <c r="O271" s="198" t="n"/>
      <c r="P271" s="198" t="n"/>
      <c r="Q271" s="198" t="n"/>
      <c r="R271" s="198" t="n"/>
      <c r="S271" s="198" t="n"/>
      <c r="T271" s="198" t="n"/>
      <c r="U271" s="198" t="n"/>
      <c r="V271" s="198" t="n"/>
      <c r="W271" s="198" t="n"/>
      <c r="X271" s="198" t="n"/>
      <c r="Y271" s="198" t="n"/>
      <c r="Z271" s="198" t="n"/>
      <c r="AA271" s="198" t="n"/>
      <c r="AB271" s="198" t="n"/>
      <c r="AC271" s="198" t="n"/>
      <c r="AD271" s="198" t="n"/>
      <c r="AE271" s="198" t="n"/>
      <c r="AF271" s="198" t="n"/>
      <c r="AG271" s="198" t="n"/>
      <c r="AH271" s="198" t="n"/>
    </row>
    <row r="272" ht="10.5" customHeight="1" s="726">
      <c r="A272" s="198" t="n"/>
      <c r="B272" s="198" t="n"/>
      <c r="C272" s="157" t="n"/>
      <c r="D272" s="198" t="n"/>
      <c r="E272" s="198" t="n"/>
      <c r="F272" s="198" t="n"/>
      <c r="G272" s="278" t="n"/>
      <c r="H272" s="198" t="n"/>
      <c r="I272" s="273" t="n"/>
      <c r="J272" s="198" t="n"/>
      <c r="K272" s="273" t="n"/>
      <c r="L272" s="273" t="n"/>
      <c r="M272" s="273" t="n"/>
      <c r="N272" s="198" t="n"/>
      <c r="O272" s="198" t="n"/>
      <c r="P272" s="198" t="n"/>
      <c r="Q272" s="198" t="n"/>
      <c r="R272" s="198" t="n"/>
      <c r="S272" s="198" t="n"/>
      <c r="T272" s="198" t="n"/>
      <c r="U272" s="198" t="n"/>
      <c r="V272" s="198" t="n"/>
      <c r="W272" s="198" t="n"/>
      <c r="X272" s="198" t="n"/>
      <c r="Y272" s="198" t="n"/>
      <c r="Z272" s="198" t="n"/>
      <c r="AA272" s="198" t="n"/>
      <c r="AB272" s="198" t="n"/>
      <c r="AC272" s="198" t="n"/>
      <c r="AD272" s="198" t="n"/>
      <c r="AE272" s="198" t="n"/>
      <c r="AF272" s="198" t="n"/>
      <c r="AG272" s="198" t="n"/>
      <c r="AH272" s="198" t="n"/>
    </row>
    <row r="273" ht="10.5" customHeight="1" s="726">
      <c r="A273" s="198" t="n"/>
      <c r="B273" s="198" t="n"/>
      <c r="C273" s="157" t="n"/>
      <c r="D273" s="198" t="n"/>
      <c r="E273" s="198" t="n"/>
      <c r="F273" s="198" t="n"/>
      <c r="G273" s="278" t="n"/>
      <c r="H273" s="198" t="n"/>
      <c r="I273" s="273" t="n"/>
      <c r="J273" s="198" t="n"/>
      <c r="K273" s="273" t="n"/>
      <c r="L273" s="273" t="n"/>
      <c r="M273" s="273" t="n"/>
      <c r="N273" s="198" t="n"/>
      <c r="O273" s="198" t="n"/>
      <c r="P273" s="198" t="n"/>
      <c r="Q273" s="198" t="n"/>
      <c r="R273" s="198" t="n"/>
      <c r="S273" s="198" t="n"/>
      <c r="T273" s="198" t="n"/>
      <c r="U273" s="198" t="n"/>
      <c r="V273" s="198" t="n"/>
      <c r="W273" s="198" t="n"/>
      <c r="X273" s="198" t="n"/>
      <c r="Y273" s="198" t="n"/>
      <c r="Z273" s="198" t="n"/>
      <c r="AA273" s="198" t="n"/>
      <c r="AB273" s="198" t="n"/>
      <c r="AC273" s="198" t="n"/>
      <c r="AD273" s="198" t="n"/>
      <c r="AE273" s="198" t="n"/>
      <c r="AF273" s="198" t="n"/>
      <c r="AG273" s="198" t="n"/>
      <c r="AH273" s="198" t="n"/>
    </row>
    <row r="274" ht="10.5" customHeight="1" s="726">
      <c r="A274" s="198" t="n"/>
      <c r="B274" s="198" t="n"/>
      <c r="C274" s="157" t="n"/>
      <c r="D274" s="198" t="n"/>
      <c r="E274" s="198" t="n"/>
      <c r="F274" s="198" t="n"/>
      <c r="G274" s="278" t="n"/>
      <c r="H274" s="198" t="n"/>
      <c r="I274" s="273" t="n"/>
      <c r="J274" s="198" t="n"/>
      <c r="K274" s="273" t="n"/>
      <c r="L274" s="273" t="n"/>
      <c r="M274" s="273" t="n"/>
      <c r="N274" s="198" t="n"/>
      <c r="O274" s="198" t="n"/>
      <c r="P274" s="198" t="n"/>
      <c r="Q274" s="198" t="n"/>
      <c r="R274" s="198" t="n"/>
      <c r="S274" s="198" t="n"/>
      <c r="T274" s="198" t="n"/>
      <c r="U274" s="198" t="n"/>
      <c r="V274" s="198" t="n"/>
      <c r="W274" s="198" t="n"/>
      <c r="X274" s="198" t="n"/>
      <c r="Y274" s="198" t="n"/>
      <c r="Z274" s="198" t="n"/>
      <c r="AA274" s="198" t="n"/>
      <c r="AB274" s="198" t="n"/>
      <c r="AC274" s="198" t="n"/>
      <c r="AD274" s="198" t="n"/>
      <c r="AE274" s="198" t="n"/>
      <c r="AF274" s="198" t="n"/>
      <c r="AG274" s="198" t="n"/>
      <c r="AH274" s="198" t="n"/>
    </row>
    <row r="275" ht="10.5" customHeight="1" s="726">
      <c r="A275" s="198" t="n"/>
      <c r="B275" s="198" t="n"/>
      <c r="C275" s="157" t="n"/>
      <c r="D275" s="198" t="n"/>
      <c r="E275" s="198" t="n"/>
      <c r="F275" s="198" t="n"/>
      <c r="G275" s="278" t="n"/>
      <c r="H275" s="198" t="n"/>
      <c r="I275" s="273" t="n"/>
      <c r="J275" s="198" t="n"/>
      <c r="K275" s="273" t="n"/>
      <c r="L275" s="273" t="n"/>
      <c r="M275" s="273" t="n"/>
      <c r="N275" s="198" t="n"/>
      <c r="O275" s="198" t="n"/>
      <c r="P275" s="198" t="n"/>
      <c r="Q275" s="198" t="n"/>
      <c r="R275" s="198" t="n"/>
      <c r="S275" s="198" t="n"/>
      <c r="T275" s="198" t="n"/>
      <c r="U275" s="198" t="n"/>
      <c r="V275" s="198" t="n"/>
      <c r="W275" s="198" t="n"/>
      <c r="X275" s="198" t="n"/>
      <c r="Y275" s="198" t="n"/>
      <c r="Z275" s="198" t="n"/>
      <c r="AA275" s="198" t="n"/>
      <c r="AB275" s="198" t="n"/>
      <c r="AC275" s="198" t="n"/>
      <c r="AD275" s="198" t="n"/>
      <c r="AE275" s="198" t="n"/>
      <c r="AF275" s="198" t="n"/>
      <c r="AG275" s="198" t="n"/>
      <c r="AH275" s="198" t="n"/>
    </row>
    <row r="276" ht="10.5" customHeight="1" s="726">
      <c r="A276" s="198" t="n"/>
      <c r="B276" s="198" t="n"/>
      <c r="C276" s="157" t="n"/>
      <c r="D276" s="198" t="n"/>
      <c r="E276" s="198" t="n"/>
      <c r="F276" s="198" t="n"/>
      <c r="G276" s="278" t="n"/>
      <c r="H276" s="198" t="n"/>
      <c r="I276" s="273" t="n"/>
      <c r="J276" s="198" t="n"/>
      <c r="K276" s="273" t="n"/>
      <c r="L276" s="273" t="n"/>
      <c r="M276" s="273" t="n"/>
      <c r="N276" s="198" t="n"/>
      <c r="O276" s="198" t="n"/>
      <c r="P276" s="198" t="n"/>
      <c r="Q276" s="198" t="n"/>
      <c r="R276" s="198" t="n"/>
      <c r="S276" s="198" t="n"/>
      <c r="T276" s="198" t="n"/>
      <c r="U276" s="198" t="n"/>
      <c r="V276" s="198" t="n"/>
      <c r="W276" s="198" t="n"/>
      <c r="X276" s="198" t="n"/>
      <c r="Y276" s="198" t="n"/>
      <c r="Z276" s="198" t="n"/>
      <c r="AA276" s="198" t="n"/>
      <c r="AB276" s="198" t="n"/>
      <c r="AC276" s="198" t="n"/>
      <c r="AD276" s="198" t="n"/>
      <c r="AE276" s="198" t="n"/>
      <c r="AF276" s="198" t="n"/>
      <c r="AG276" s="198" t="n"/>
      <c r="AH276" s="198" t="n"/>
    </row>
    <row r="277" ht="10.5" customHeight="1" s="726">
      <c r="A277" s="198" t="n"/>
      <c r="B277" s="198" t="n"/>
      <c r="C277" s="157" t="n"/>
      <c r="D277" s="198" t="n"/>
      <c r="E277" s="198" t="n"/>
      <c r="F277" s="198" t="n"/>
      <c r="G277" s="278" t="n"/>
      <c r="H277" s="198" t="n"/>
      <c r="I277" s="273" t="n"/>
      <c r="J277" s="198" t="n"/>
      <c r="K277" s="273" t="n"/>
      <c r="L277" s="273" t="n"/>
      <c r="M277" s="273" t="n"/>
      <c r="N277" s="198" t="n"/>
      <c r="O277" s="198" t="n"/>
      <c r="P277" s="198" t="n"/>
      <c r="Q277" s="198" t="n"/>
      <c r="R277" s="198" t="n"/>
      <c r="S277" s="198" t="n"/>
      <c r="T277" s="198" t="n"/>
      <c r="U277" s="198" t="n"/>
      <c r="V277" s="198" t="n"/>
      <c r="W277" s="198" t="n"/>
      <c r="X277" s="198" t="n"/>
      <c r="Y277" s="198" t="n"/>
      <c r="Z277" s="198" t="n"/>
      <c r="AA277" s="198" t="n"/>
      <c r="AB277" s="198" t="n"/>
      <c r="AC277" s="198" t="n"/>
      <c r="AD277" s="198" t="n"/>
      <c r="AE277" s="198" t="n"/>
      <c r="AF277" s="198" t="n"/>
      <c r="AG277" s="198" t="n"/>
      <c r="AH277" s="198" t="n"/>
    </row>
    <row r="278" ht="10.5" customHeight="1" s="726">
      <c r="A278" s="198" t="n"/>
      <c r="B278" s="198" t="n"/>
      <c r="C278" s="157" t="n"/>
      <c r="D278" s="198" t="n"/>
      <c r="E278" s="198" t="n"/>
      <c r="F278" s="198" t="n"/>
      <c r="G278" s="278" t="n"/>
      <c r="H278" s="198" t="n"/>
      <c r="I278" s="273" t="n"/>
      <c r="J278" s="198" t="n"/>
      <c r="K278" s="273" t="n"/>
      <c r="L278" s="273" t="n"/>
      <c r="M278" s="273" t="n"/>
      <c r="N278" s="198" t="n"/>
      <c r="O278" s="198" t="n"/>
      <c r="P278" s="198" t="n"/>
      <c r="Q278" s="198" t="n"/>
      <c r="R278" s="198" t="n"/>
      <c r="S278" s="198" t="n"/>
      <c r="T278" s="198" t="n"/>
      <c r="U278" s="198" t="n"/>
      <c r="V278" s="198" t="n"/>
      <c r="W278" s="198" t="n"/>
      <c r="X278" s="198" t="n"/>
      <c r="Y278" s="198" t="n"/>
      <c r="Z278" s="198" t="n"/>
      <c r="AA278" s="198" t="n"/>
      <c r="AB278" s="198" t="n"/>
      <c r="AC278" s="198" t="n"/>
      <c r="AD278" s="198" t="n"/>
      <c r="AE278" s="198" t="n"/>
      <c r="AF278" s="198" t="n"/>
      <c r="AG278" s="198" t="n"/>
      <c r="AH278" s="198" t="n"/>
    </row>
    <row r="279" ht="10.5" customHeight="1" s="726">
      <c r="A279" s="198" t="n"/>
      <c r="B279" s="198" t="n"/>
      <c r="C279" s="157" t="n"/>
      <c r="D279" s="198" t="n"/>
      <c r="E279" s="198" t="n"/>
      <c r="F279" s="198" t="n"/>
      <c r="G279" s="278" t="n"/>
      <c r="H279" s="198" t="n"/>
      <c r="I279" s="273" t="n"/>
      <c r="J279" s="198" t="n"/>
      <c r="K279" s="273" t="n"/>
      <c r="L279" s="273" t="n"/>
      <c r="M279" s="273" t="n"/>
      <c r="N279" s="198" t="n"/>
      <c r="O279" s="198" t="n"/>
      <c r="P279" s="198" t="n"/>
      <c r="Q279" s="198" t="n"/>
      <c r="R279" s="198" t="n"/>
      <c r="S279" s="198" t="n"/>
      <c r="T279" s="198" t="n"/>
      <c r="U279" s="198" t="n"/>
      <c r="V279" s="198" t="n"/>
      <c r="W279" s="198" t="n"/>
      <c r="X279" s="198" t="n"/>
      <c r="Y279" s="198" t="n"/>
      <c r="Z279" s="198" t="n"/>
      <c r="AA279" s="198" t="n"/>
      <c r="AB279" s="198" t="n"/>
      <c r="AC279" s="198" t="n"/>
      <c r="AD279" s="198" t="n"/>
      <c r="AE279" s="198" t="n"/>
      <c r="AF279" s="198" t="n"/>
      <c r="AG279" s="198" t="n"/>
      <c r="AH279" s="198" t="n"/>
    </row>
    <row r="280" ht="10.5" customHeight="1" s="726">
      <c r="A280" s="198" t="n"/>
      <c r="B280" s="198" t="n"/>
      <c r="C280" s="157" t="n"/>
      <c r="D280" s="198" t="n"/>
      <c r="E280" s="198" t="n"/>
      <c r="F280" s="198" t="n"/>
      <c r="G280" s="278" t="n"/>
      <c r="H280" s="198" t="n"/>
      <c r="I280" s="273" t="n"/>
      <c r="J280" s="198" t="n"/>
      <c r="K280" s="273" t="n"/>
      <c r="L280" s="273" t="n"/>
      <c r="M280" s="273" t="n"/>
      <c r="N280" s="198" t="n"/>
      <c r="O280" s="198" t="n"/>
      <c r="P280" s="198" t="n"/>
      <c r="Q280" s="198" t="n"/>
      <c r="R280" s="198" t="n"/>
      <c r="S280" s="198" t="n"/>
      <c r="T280" s="198" t="n"/>
      <c r="U280" s="198" t="n"/>
      <c r="V280" s="198" t="n"/>
      <c r="W280" s="198" t="n"/>
      <c r="X280" s="198" t="n"/>
      <c r="Y280" s="198" t="n"/>
      <c r="Z280" s="198" t="n"/>
      <c r="AA280" s="198" t="n"/>
      <c r="AB280" s="198" t="n"/>
      <c r="AC280" s="198" t="n"/>
      <c r="AD280" s="198" t="n"/>
      <c r="AE280" s="198" t="n"/>
      <c r="AF280" s="198" t="n"/>
      <c r="AG280" s="198" t="n"/>
      <c r="AH280" s="198" t="n"/>
    </row>
    <row r="281" ht="10.5" customHeight="1" s="726">
      <c r="A281" s="198" t="n"/>
      <c r="B281" s="198" t="n"/>
      <c r="C281" s="157" t="n"/>
      <c r="D281" s="198" t="n"/>
      <c r="E281" s="198" t="n"/>
      <c r="F281" s="198" t="n"/>
      <c r="G281" s="278" t="n"/>
      <c r="H281" s="198" t="n"/>
      <c r="I281" s="273" t="n"/>
      <c r="J281" s="198" t="n"/>
      <c r="K281" s="273" t="n"/>
      <c r="L281" s="273" t="n"/>
      <c r="M281" s="273" t="n"/>
      <c r="N281" s="198" t="n"/>
      <c r="O281" s="198" t="n"/>
      <c r="P281" s="198" t="n"/>
      <c r="Q281" s="198" t="n"/>
      <c r="R281" s="198" t="n"/>
      <c r="S281" s="198" t="n"/>
      <c r="T281" s="198" t="n"/>
      <c r="U281" s="198" t="n"/>
      <c r="V281" s="198" t="n"/>
      <c r="W281" s="198" t="n"/>
      <c r="X281" s="198" t="n"/>
      <c r="Y281" s="198" t="n"/>
      <c r="Z281" s="198" t="n"/>
      <c r="AA281" s="198" t="n"/>
      <c r="AB281" s="198" t="n"/>
      <c r="AC281" s="198" t="n"/>
      <c r="AD281" s="198" t="n"/>
      <c r="AE281" s="198" t="n"/>
      <c r="AF281" s="198" t="n"/>
      <c r="AG281" s="198" t="n"/>
      <c r="AH281" s="198" t="n"/>
    </row>
    <row r="282" ht="10.5" customHeight="1" s="726">
      <c r="A282" s="198" t="n"/>
      <c r="B282" s="198" t="n"/>
      <c r="C282" s="157" t="n"/>
      <c r="D282" s="198" t="n"/>
      <c r="E282" s="198" t="n"/>
      <c r="F282" s="198" t="n"/>
      <c r="G282" s="278" t="n"/>
      <c r="H282" s="198" t="n"/>
      <c r="I282" s="273" t="n"/>
      <c r="J282" s="198" t="n"/>
      <c r="K282" s="273" t="n"/>
      <c r="L282" s="273" t="n"/>
      <c r="M282" s="273" t="n"/>
      <c r="N282" s="198" t="n"/>
      <c r="O282" s="198" t="n"/>
      <c r="P282" s="198" t="n"/>
      <c r="Q282" s="198" t="n"/>
      <c r="R282" s="198" t="n"/>
      <c r="S282" s="198" t="n"/>
      <c r="T282" s="198" t="n"/>
      <c r="U282" s="198" t="n"/>
      <c r="V282" s="198" t="n"/>
      <c r="W282" s="198" t="n"/>
      <c r="X282" s="198" t="n"/>
      <c r="Y282" s="198" t="n"/>
      <c r="Z282" s="198" t="n"/>
      <c r="AA282" s="198" t="n"/>
      <c r="AB282" s="198" t="n"/>
      <c r="AC282" s="198" t="n"/>
      <c r="AD282" s="198" t="n"/>
      <c r="AE282" s="198" t="n"/>
      <c r="AF282" s="198" t="n"/>
      <c r="AG282" s="198" t="n"/>
      <c r="AH282" s="198" t="n"/>
    </row>
    <row r="283" ht="10.5" customHeight="1" s="726">
      <c r="A283" s="198" t="n"/>
      <c r="B283" s="198" t="n"/>
      <c r="C283" s="157" t="n"/>
      <c r="D283" s="198" t="n"/>
      <c r="E283" s="198" t="n"/>
      <c r="F283" s="198" t="n"/>
      <c r="G283" s="278" t="n"/>
      <c r="H283" s="198" t="n"/>
      <c r="I283" s="273" t="n"/>
      <c r="J283" s="198" t="n"/>
      <c r="K283" s="273" t="n"/>
      <c r="L283" s="273" t="n"/>
      <c r="M283" s="273" t="n"/>
      <c r="N283" s="198" t="n"/>
      <c r="O283" s="198" t="n"/>
      <c r="P283" s="198" t="n"/>
      <c r="Q283" s="198" t="n"/>
      <c r="R283" s="198" t="n"/>
      <c r="S283" s="198" t="n"/>
      <c r="T283" s="198" t="n"/>
      <c r="U283" s="198" t="n"/>
      <c r="V283" s="198" t="n"/>
      <c r="W283" s="198" t="n"/>
      <c r="X283" s="198" t="n"/>
      <c r="Y283" s="198" t="n"/>
      <c r="Z283" s="198" t="n"/>
      <c r="AA283" s="198" t="n"/>
      <c r="AB283" s="198" t="n"/>
      <c r="AC283" s="198" t="n"/>
      <c r="AD283" s="198" t="n"/>
      <c r="AE283" s="198" t="n"/>
      <c r="AF283" s="198" t="n"/>
      <c r="AG283" s="198" t="n"/>
      <c r="AH283" s="198" t="n"/>
    </row>
    <row r="284" ht="10.5" customHeight="1" s="726">
      <c r="A284" s="198" t="n"/>
      <c r="B284" s="198" t="n"/>
      <c r="C284" s="157" t="n"/>
      <c r="D284" s="198" t="n"/>
      <c r="E284" s="198" t="n"/>
      <c r="F284" s="198" t="n"/>
      <c r="G284" s="278" t="n"/>
      <c r="H284" s="198" t="n"/>
      <c r="I284" s="273" t="n"/>
      <c r="J284" s="198" t="n"/>
      <c r="K284" s="273" t="n"/>
      <c r="L284" s="273" t="n"/>
      <c r="M284" s="273" t="n"/>
      <c r="N284" s="198" t="n"/>
      <c r="O284" s="198" t="n"/>
      <c r="P284" s="198" t="n"/>
      <c r="Q284" s="198" t="n"/>
      <c r="R284" s="198" t="n"/>
      <c r="S284" s="198" t="n"/>
      <c r="T284" s="198" t="n"/>
      <c r="U284" s="198" t="n"/>
      <c r="V284" s="198" t="n"/>
      <c r="W284" s="198" t="n"/>
      <c r="X284" s="198" t="n"/>
      <c r="Y284" s="198" t="n"/>
      <c r="Z284" s="198" t="n"/>
      <c r="AA284" s="198" t="n"/>
      <c r="AB284" s="198" t="n"/>
      <c r="AC284" s="198" t="n"/>
      <c r="AD284" s="198" t="n"/>
      <c r="AE284" s="198" t="n"/>
      <c r="AF284" s="198" t="n"/>
      <c r="AG284" s="198" t="n"/>
      <c r="AH284" s="198" t="n"/>
    </row>
    <row r="285" ht="10.5" customHeight="1" s="726">
      <c r="A285" s="198" t="n"/>
      <c r="B285" s="198" t="n"/>
      <c r="C285" s="157" t="n"/>
      <c r="D285" s="198" t="n"/>
      <c r="E285" s="198" t="n"/>
      <c r="F285" s="198" t="n"/>
      <c r="G285" s="278" t="n"/>
      <c r="H285" s="198" t="n"/>
      <c r="I285" s="273" t="n"/>
      <c r="J285" s="198" t="n"/>
      <c r="K285" s="273" t="n"/>
      <c r="L285" s="273" t="n"/>
      <c r="M285" s="273" t="n"/>
      <c r="N285" s="198" t="n"/>
      <c r="O285" s="198" t="n"/>
      <c r="P285" s="198" t="n"/>
      <c r="Q285" s="198" t="n"/>
      <c r="R285" s="198" t="n"/>
      <c r="S285" s="198" t="n"/>
      <c r="T285" s="198" t="n"/>
      <c r="U285" s="198" t="n"/>
      <c r="V285" s="198" t="n"/>
      <c r="W285" s="198" t="n"/>
      <c r="X285" s="198" t="n"/>
      <c r="Y285" s="198" t="n"/>
      <c r="Z285" s="198" t="n"/>
      <c r="AA285" s="198" t="n"/>
      <c r="AB285" s="198" t="n"/>
      <c r="AC285" s="198" t="n"/>
      <c r="AD285" s="198" t="n"/>
      <c r="AE285" s="198" t="n"/>
      <c r="AF285" s="198" t="n"/>
      <c r="AG285" s="198" t="n"/>
      <c r="AH285" s="198" t="n"/>
    </row>
    <row r="286" ht="10.5" customHeight="1" s="726">
      <c r="A286" s="198" t="n"/>
      <c r="B286" s="198" t="n"/>
      <c r="C286" s="157" t="n"/>
      <c r="D286" s="198" t="n"/>
      <c r="E286" s="198" t="n"/>
      <c r="F286" s="198" t="n"/>
      <c r="G286" s="278" t="n"/>
      <c r="H286" s="198" t="n"/>
      <c r="I286" s="273" t="n"/>
      <c r="J286" s="198" t="n"/>
      <c r="K286" s="273" t="n"/>
      <c r="L286" s="273" t="n"/>
      <c r="M286" s="273" t="n"/>
      <c r="N286" s="198" t="n"/>
      <c r="O286" s="198" t="n"/>
      <c r="P286" s="198" t="n"/>
      <c r="Q286" s="198" t="n"/>
      <c r="R286" s="198" t="n"/>
      <c r="S286" s="198" t="n"/>
      <c r="T286" s="198" t="n"/>
      <c r="U286" s="198" t="n"/>
      <c r="V286" s="198" t="n"/>
      <c r="W286" s="198" t="n"/>
      <c r="X286" s="198" t="n"/>
      <c r="Y286" s="198" t="n"/>
      <c r="Z286" s="198" t="n"/>
      <c r="AA286" s="198" t="n"/>
      <c r="AB286" s="198" t="n"/>
      <c r="AC286" s="198" t="n"/>
      <c r="AD286" s="198" t="n"/>
      <c r="AE286" s="198" t="n"/>
      <c r="AF286" s="198" t="n"/>
      <c r="AG286" s="198" t="n"/>
      <c r="AH286" s="198" t="n"/>
    </row>
    <row r="287" ht="10.5" customHeight="1" s="726">
      <c r="A287" s="198" t="n"/>
      <c r="B287" s="198" t="n"/>
      <c r="C287" s="157" t="n"/>
      <c r="D287" s="198" t="n"/>
      <c r="E287" s="198" t="n"/>
      <c r="F287" s="198" t="n"/>
      <c r="G287" s="278" t="n"/>
      <c r="H287" s="198" t="n"/>
      <c r="I287" s="273" t="n"/>
      <c r="J287" s="198" t="n"/>
      <c r="K287" s="273" t="n"/>
      <c r="L287" s="273" t="n"/>
      <c r="M287" s="273" t="n"/>
      <c r="N287" s="198" t="n"/>
      <c r="O287" s="198" t="n"/>
      <c r="P287" s="198" t="n"/>
      <c r="Q287" s="198" t="n"/>
      <c r="R287" s="198" t="n"/>
      <c r="S287" s="198" t="n"/>
      <c r="T287" s="198" t="n"/>
      <c r="U287" s="198" t="n"/>
      <c r="V287" s="198" t="n"/>
      <c r="W287" s="198" t="n"/>
      <c r="X287" s="198" t="n"/>
      <c r="Y287" s="198" t="n"/>
      <c r="Z287" s="198" t="n"/>
      <c r="AA287" s="198" t="n"/>
      <c r="AB287" s="198" t="n"/>
      <c r="AC287" s="198" t="n"/>
      <c r="AD287" s="198" t="n"/>
      <c r="AE287" s="198" t="n"/>
      <c r="AF287" s="198" t="n"/>
      <c r="AG287" s="198" t="n"/>
      <c r="AH287" s="198" t="n"/>
    </row>
    <row r="288" ht="10.5" customHeight="1" s="726">
      <c r="A288" s="198" t="n"/>
      <c r="B288" s="198" t="n"/>
      <c r="C288" s="157" t="n"/>
      <c r="D288" s="198" t="n"/>
      <c r="E288" s="198" t="n"/>
      <c r="F288" s="198" t="n"/>
      <c r="G288" s="278" t="n"/>
      <c r="H288" s="198" t="n"/>
      <c r="I288" s="273" t="n"/>
      <c r="J288" s="198" t="n"/>
      <c r="K288" s="273" t="n"/>
      <c r="L288" s="273" t="n"/>
      <c r="M288" s="273" t="n"/>
      <c r="N288" s="198" t="n"/>
      <c r="O288" s="198" t="n"/>
      <c r="P288" s="198" t="n"/>
      <c r="Q288" s="198" t="n"/>
      <c r="R288" s="198" t="n"/>
      <c r="S288" s="198" t="n"/>
      <c r="T288" s="198" t="n"/>
      <c r="U288" s="198" t="n"/>
      <c r="V288" s="198" t="n"/>
      <c r="W288" s="198" t="n"/>
      <c r="X288" s="198" t="n"/>
      <c r="Y288" s="198" t="n"/>
      <c r="Z288" s="198" t="n"/>
      <c r="AA288" s="198" t="n"/>
      <c r="AB288" s="198" t="n"/>
      <c r="AC288" s="198" t="n"/>
      <c r="AD288" s="198" t="n"/>
      <c r="AE288" s="198" t="n"/>
      <c r="AF288" s="198" t="n"/>
      <c r="AG288" s="198" t="n"/>
      <c r="AH288" s="198" t="n"/>
    </row>
    <row r="289" ht="10.5" customHeight="1" s="726">
      <c r="A289" s="198" t="n"/>
      <c r="B289" s="198" t="n"/>
      <c r="C289" s="157" t="n"/>
      <c r="D289" s="198" t="n"/>
      <c r="E289" s="198" t="n"/>
      <c r="F289" s="198" t="n"/>
      <c r="G289" s="278" t="n"/>
      <c r="H289" s="198" t="n"/>
      <c r="I289" s="273" t="n"/>
      <c r="J289" s="198" t="n"/>
      <c r="K289" s="273" t="n"/>
      <c r="L289" s="273" t="n"/>
      <c r="M289" s="273" t="n"/>
      <c r="N289" s="198" t="n"/>
      <c r="O289" s="198" t="n"/>
      <c r="P289" s="198" t="n"/>
      <c r="Q289" s="198" t="n"/>
      <c r="R289" s="198" t="n"/>
      <c r="S289" s="198" t="n"/>
      <c r="T289" s="198" t="n"/>
      <c r="U289" s="198" t="n"/>
      <c r="V289" s="198" t="n"/>
      <c r="W289" s="198" t="n"/>
      <c r="X289" s="198" t="n"/>
      <c r="Y289" s="198" t="n"/>
      <c r="Z289" s="198" t="n"/>
      <c r="AA289" s="198" t="n"/>
      <c r="AB289" s="198" t="n"/>
      <c r="AC289" s="198" t="n"/>
      <c r="AD289" s="198" t="n"/>
      <c r="AE289" s="198" t="n"/>
      <c r="AF289" s="198" t="n"/>
      <c r="AG289" s="198" t="n"/>
      <c r="AH289" s="198" t="n"/>
    </row>
    <row r="290" ht="10.5" customHeight="1" s="726">
      <c r="A290" s="198" t="n"/>
      <c r="B290" s="198" t="n"/>
      <c r="C290" s="157" t="n"/>
      <c r="D290" s="198" t="n"/>
      <c r="E290" s="198" t="n"/>
      <c r="F290" s="198" t="n"/>
      <c r="G290" s="278" t="n"/>
      <c r="H290" s="198" t="n"/>
      <c r="I290" s="273" t="n"/>
      <c r="J290" s="198" t="n"/>
      <c r="K290" s="273" t="n"/>
      <c r="L290" s="273" t="n"/>
      <c r="M290" s="273" t="n"/>
      <c r="N290" s="198" t="n"/>
      <c r="O290" s="198" t="n"/>
      <c r="P290" s="198" t="n"/>
      <c r="Q290" s="198" t="n"/>
      <c r="R290" s="198" t="n"/>
      <c r="S290" s="198" t="n"/>
      <c r="T290" s="198" t="n"/>
      <c r="U290" s="198" t="n"/>
      <c r="V290" s="198" t="n"/>
      <c r="W290" s="198" t="n"/>
      <c r="X290" s="198" t="n"/>
      <c r="Y290" s="198" t="n"/>
      <c r="Z290" s="198" t="n"/>
      <c r="AA290" s="198" t="n"/>
      <c r="AB290" s="198" t="n"/>
      <c r="AC290" s="198" t="n"/>
      <c r="AD290" s="198" t="n"/>
      <c r="AE290" s="198" t="n"/>
      <c r="AF290" s="198" t="n"/>
      <c r="AG290" s="198" t="n"/>
      <c r="AH290" s="198" t="n"/>
    </row>
    <row r="291" ht="10.5" customHeight="1" s="726">
      <c r="A291" s="198" t="n"/>
      <c r="B291" s="198" t="n"/>
      <c r="C291" s="157" t="n"/>
      <c r="D291" s="198" t="n"/>
      <c r="E291" s="198" t="n"/>
      <c r="F291" s="198" t="n"/>
      <c r="G291" s="278" t="n"/>
      <c r="H291" s="198" t="n"/>
      <c r="I291" s="273" t="n"/>
      <c r="J291" s="198" t="n"/>
      <c r="K291" s="273" t="n"/>
      <c r="L291" s="273" t="n"/>
      <c r="M291" s="273" t="n"/>
      <c r="N291" s="198" t="n"/>
      <c r="O291" s="198" t="n"/>
      <c r="P291" s="198" t="n"/>
      <c r="Q291" s="198" t="n"/>
      <c r="R291" s="198" t="n"/>
      <c r="S291" s="198" t="n"/>
      <c r="T291" s="198" t="n"/>
      <c r="U291" s="198" t="n"/>
      <c r="V291" s="198" t="n"/>
      <c r="W291" s="198" t="n"/>
      <c r="X291" s="198" t="n"/>
      <c r="Y291" s="198" t="n"/>
      <c r="Z291" s="198" t="n"/>
      <c r="AA291" s="198" t="n"/>
      <c r="AB291" s="198" t="n"/>
      <c r="AC291" s="198" t="n"/>
      <c r="AD291" s="198" t="n"/>
      <c r="AE291" s="198" t="n"/>
      <c r="AF291" s="198" t="n"/>
      <c r="AG291" s="198" t="n"/>
      <c r="AH291" s="198" t="n"/>
    </row>
    <row r="292" ht="10.5" customHeight="1" s="726">
      <c r="A292" s="198" t="n"/>
      <c r="B292" s="198" t="n"/>
      <c r="C292" s="157" t="n"/>
      <c r="D292" s="198" t="n"/>
      <c r="E292" s="198" t="n"/>
      <c r="F292" s="198" t="n"/>
      <c r="G292" s="278" t="n"/>
      <c r="H292" s="198" t="n"/>
      <c r="I292" s="273" t="n"/>
      <c r="J292" s="198" t="n"/>
      <c r="K292" s="273" t="n"/>
      <c r="L292" s="273" t="n"/>
      <c r="M292" s="273" t="n"/>
      <c r="N292" s="198" t="n"/>
      <c r="O292" s="198" t="n"/>
      <c r="P292" s="198" t="n"/>
      <c r="Q292" s="198" t="n"/>
      <c r="R292" s="198" t="n"/>
      <c r="S292" s="198" t="n"/>
      <c r="T292" s="198" t="n"/>
      <c r="U292" s="198" t="n"/>
      <c r="V292" s="198" t="n"/>
      <c r="W292" s="198" t="n"/>
      <c r="X292" s="198" t="n"/>
      <c r="Y292" s="198" t="n"/>
      <c r="Z292" s="198" t="n"/>
      <c r="AA292" s="198" t="n"/>
      <c r="AB292" s="198" t="n"/>
      <c r="AC292" s="198" t="n"/>
      <c r="AD292" s="198" t="n"/>
      <c r="AE292" s="198" t="n"/>
      <c r="AF292" s="198" t="n"/>
      <c r="AG292" s="198" t="n"/>
      <c r="AH292" s="198" t="n"/>
    </row>
    <row r="293" ht="10.5" customHeight="1" s="726">
      <c r="A293" s="198" t="n"/>
      <c r="B293" s="198" t="n"/>
      <c r="C293" s="157" t="n"/>
      <c r="D293" s="198" t="n"/>
      <c r="E293" s="198" t="n"/>
      <c r="F293" s="198" t="n"/>
      <c r="G293" s="278" t="n"/>
      <c r="H293" s="198" t="n"/>
      <c r="I293" s="273" t="n"/>
      <c r="J293" s="198" t="n"/>
      <c r="K293" s="273" t="n"/>
      <c r="L293" s="273" t="n"/>
      <c r="M293" s="273" t="n"/>
      <c r="N293" s="198" t="n"/>
      <c r="O293" s="198" t="n"/>
      <c r="P293" s="198" t="n"/>
      <c r="Q293" s="198" t="n"/>
      <c r="R293" s="198" t="n"/>
      <c r="S293" s="198" t="n"/>
      <c r="T293" s="198" t="n"/>
      <c r="U293" s="198" t="n"/>
      <c r="V293" s="198" t="n"/>
      <c r="W293" s="198" t="n"/>
      <c r="X293" s="198" t="n"/>
      <c r="Y293" s="198" t="n"/>
      <c r="Z293" s="198" t="n"/>
      <c r="AA293" s="198" t="n"/>
      <c r="AB293" s="198" t="n"/>
      <c r="AC293" s="198" t="n"/>
      <c r="AD293" s="198" t="n"/>
      <c r="AE293" s="198" t="n"/>
      <c r="AF293" s="198" t="n"/>
      <c r="AG293" s="198" t="n"/>
      <c r="AH293" s="198" t="n"/>
    </row>
    <row r="294" ht="10.5" customHeight="1" s="726">
      <c r="A294" s="198" t="n"/>
      <c r="B294" s="198" t="n"/>
      <c r="C294" s="157" t="n"/>
      <c r="D294" s="198" t="n"/>
      <c r="E294" s="198" t="n"/>
      <c r="F294" s="198" t="n"/>
      <c r="G294" s="278" t="n"/>
      <c r="H294" s="198" t="n"/>
      <c r="I294" s="273" t="n"/>
      <c r="J294" s="198" t="n"/>
      <c r="K294" s="273" t="n"/>
      <c r="L294" s="273" t="n"/>
      <c r="M294" s="273" t="n"/>
      <c r="N294" s="198" t="n"/>
      <c r="O294" s="198" t="n"/>
      <c r="P294" s="198" t="n"/>
      <c r="Q294" s="198" t="n"/>
      <c r="R294" s="198" t="n"/>
      <c r="S294" s="198" t="n"/>
      <c r="T294" s="198" t="n"/>
      <c r="U294" s="198" t="n"/>
      <c r="V294" s="198" t="n"/>
      <c r="W294" s="198" t="n"/>
      <c r="X294" s="198" t="n"/>
      <c r="Y294" s="198" t="n"/>
      <c r="Z294" s="198" t="n"/>
      <c r="AA294" s="198" t="n"/>
      <c r="AB294" s="198" t="n"/>
      <c r="AC294" s="198" t="n"/>
      <c r="AD294" s="198" t="n"/>
      <c r="AE294" s="198" t="n"/>
      <c r="AF294" s="198" t="n"/>
      <c r="AG294" s="198" t="n"/>
      <c r="AH294" s="198" t="n"/>
    </row>
    <row r="295" ht="10.5" customHeight="1" s="726">
      <c r="A295" s="198" t="n"/>
      <c r="B295" s="198" t="n"/>
      <c r="C295" s="157" t="n"/>
      <c r="D295" s="198" t="n"/>
      <c r="E295" s="198" t="n"/>
      <c r="F295" s="198" t="n"/>
      <c r="G295" s="278" t="n"/>
      <c r="H295" s="198" t="n"/>
      <c r="I295" s="273" t="n"/>
      <c r="J295" s="198" t="n"/>
      <c r="K295" s="273" t="n"/>
      <c r="L295" s="273" t="n"/>
      <c r="M295" s="273" t="n"/>
      <c r="N295" s="198" t="n"/>
      <c r="O295" s="198" t="n"/>
      <c r="P295" s="198" t="n"/>
      <c r="Q295" s="198" t="n"/>
      <c r="R295" s="198" t="n"/>
      <c r="S295" s="198" t="n"/>
      <c r="T295" s="198" t="n"/>
      <c r="U295" s="198" t="n"/>
      <c r="V295" s="198" t="n"/>
      <c r="W295" s="198" t="n"/>
      <c r="X295" s="198" t="n"/>
      <c r="Y295" s="198" t="n"/>
      <c r="Z295" s="198" t="n"/>
      <c r="AA295" s="198" t="n"/>
      <c r="AB295" s="198" t="n"/>
      <c r="AC295" s="198" t="n"/>
      <c r="AD295" s="198" t="n"/>
      <c r="AE295" s="198" t="n"/>
      <c r="AF295" s="198" t="n"/>
      <c r="AG295" s="198" t="n"/>
      <c r="AH295" s="198" t="n"/>
    </row>
    <row r="296" ht="10.5" customHeight="1" s="726">
      <c r="A296" s="198" t="n"/>
      <c r="B296" s="198" t="n"/>
      <c r="C296" s="157" t="n"/>
      <c r="D296" s="198" t="n"/>
      <c r="E296" s="198" t="n"/>
      <c r="F296" s="198" t="n"/>
      <c r="G296" s="278" t="n"/>
      <c r="H296" s="198" t="n"/>
      <c r="I296" s="273" t="n"/>
      <c r="J296" s="198" t="n"/>
      <c r="K296" s="273" t="n"/>
      <c r="L296" s="273" t="n"/>
      <c r="M296" s="273" t="n"/>
      <c r="N296" s="198" t="n"/>
      <c r="O296" s="198" t="n"/>
      <c r="P296" s="198" t="n"/>
      <c r="Q296" s="198" t="n"/>
      <c r="R296" s="198" t="n"/>
      <c r="S296" s="198" t="n"/>
      <c r="T296" s="198" t="n"/>
      <c r="U296" s="198" t="n"/>
      <c r="V296" s="198" t="n"/>
      <c r="W296" s="198" t="n"/>
      <c r="X296" s="198" t="n"/>
      <c r="Y296" s="198" t="n"/>
      <c r="Z296" s="198" t="n"/>
      <c r="AA296" s="198" t="n"/>
      <c r="AB296" s="198" t="n"/>
      <c r="AC296" s="198" t="n"/>
      <c r="AD296" s="198" t="n"/>
      <c r="AE296" s="198" t="n"/>
      <c r="AF296" s="198" t="n"/>
      <c r="AG296" s="198" t="n"/>
      <c r="AH296" s="198" t="n"/>
    </row>
    <row r="297" ht="10.5" customHeight="1" s="726">
      <c r="A297" s="198" t="n"/>
      <c r="B297" s="198" t="n"/>
      <c r="C297" s="157" t="n"/>
      <c r="D297" s="198" t="n"/>
      <c r="E297" s="198" t="n"/>
      <c r="F297" s="198" t="n"/>
      <c r="G297" s="278" t="n"/>
      <c r="H297" s="198" t="n"/>
      <c r="I297" s="273" t="n"/>
      <c r="J297" s="198" t="n"/>
      <c r="K297" s="273" t="n"/>
      <c r="L297" s="273" t="n"/>
      <c r="M297" s="273" t="n"/>
      <c r="N297" s="198" t="n"/>
      <c r="O297" s="198" t="n"/>
      <c r="P297" s="198" t="n"/>
      <c r="Q297" s="198" t="n"/>
      <c r="R297" s="198" t="n"/>
      <c r="S297" s="198" t="n"/>
      <c r="T297" s="198" t="n"/>
      <c r="U297" s="198" t="n"/>
      <c r="V297" s="198" t="n"/>
      <c r="W297" s="198" t="n"/>
      <c r="X297" s="198" t="n"/>
      <c r="Y297" s="198" t="n"/>
      <c r="Z297" s="198" t="n"/>
      <c r="AA297" s="198" t="n"/>
      <c r="AB297" s="198" t="n"/>
      <c r="AC297" s="198" t="n"/>
      <c r="AD297" s="198" t="n"/>
      <c r="AE297" s="198" t="n"/>
      <c r="AF297" s="198" t="n"/>
      <c r="AG297" s="198" t="n"/>
      <c r="AH297" s="198" t="n"/>
    </row>
    <row r="298" ht="10.5" customHeight="1" s="726">
      <c r="A298" s="198" t="n"/>
      <c r="B298" s="198" t="n"/>
      <c r="C298" s="157" t="n"/>
      <c r="D298" s="198" t="n"/>
      <c r="E298" s="198" t="n"/>
      <c r="F298" s="198" t="n"/>
      <c r="G298" s="278" t="n"/>
      <c r="H298" s="198" t="n"/>
      <c r="I298" s="273" t="n"/>
      <c r="J298" s="198" t="n"/>
      <c r="K298" s="273" t="n"/>
      <c r="L298" s="273" t="n"/>
      <c r="M298" s="273" t="n"/>
      <c r="N298" s="198" t="n"/>
      <c r="O298" s="198" t="n"/>
      <c r="P298" s="198" t="n"/>
      <c r="Q298" s="198" t="n"/>
      <c r="R298" s="198" t="n"/>
      <c r="S298" s="198" t="n"/>
      <c r="T298" s="198" t="n"/>
      <c r="U298" s="198" t="n"/>
      <c r="V298" s="198" t="n"/>
      <c r="W298" s="198" t="n"/>
      <c r="X298" s="198" t="n"/>
      <c r="Y298" s="198" t="n"/>
      <c r="Z298" s="198" t="n"/>
      <c r="AA298" s="198" t="n"/>
      <c r="AB298" s="198" t="n"/>
      <c r="AC298" s="198" t="n"/>
      <c r="AD298" s="198" t="n"/>
      <c r="AE298" s="198" t="n"/>
      <c r="AF298" s="198" t="n"/>
      <c r="AG298" s="198" t="n"/>
      <c r="AH298" s="198" t="n"/>
    </row>
    <row r="299" ht="10.5" customHeight="1" s="726">
      <c r="A299" s="198" t="n"/>
      <c r="B299" s="198" t="n"/>
      <c r="C299" s="157" t="n"/>
      <c r="D299" s="198" t="n"/>
      <c r="E299" s="198" t="n"/>
      <c r="F299" s="198" t="n"/>
      <c r="G299" s="278" t="n"/>
      <c r="H299" s="198" t="n"/>
      <c r="I299" s="273" t="n"/>
      <c r="J299" s="198" t="n"/>
      <c r="K299" s="273" t="n"/>
      <c r="L299" s="273" t="n"/>
      <c r="M299" s="273" t="n"/>
      <c r="N299" s="198" t="n"/>
      <c r="O299" s="198" t="n"/>
      <c r="P299" s="198" t="n"/>
      <c r="Q299" s="198" t="n"/>
      <c r="R299" s="198" t="n"/>
      <c r="S299" s="198" t="n"/>
      <c r="T299" s="198" t="n"/>
      <c r="U299" s="198" t="n"/>
      <c r="V299" s="198" t="n"/>
      <c r="W299" s="198" t="n"/>
      <c r="X299" s="198" t="n"/>
      <c r="Y299" s="198" t="n"/>
      <c r="Z299" s="198" t="n"/>
      <c r="AA299" s="198" t="n"/>
      <c r="AB299" s="198" t="n"/>
      <c r="AC299" s="198" t="n"/>
      <c r="AD299" s="198" t="n"/>
      <c r="AE299" s="198" t="n"/>
      <c r="AF299" s="198" t="n"/>
      <c r="AG299" s="198" t="n"/>
      <c r="AH299" s="198" t="n"/>
    </row>
    <row r="300" ht="10.5" customHeight="1" s="726">
      <c r="A300" s="198" t="n"/>
      <c r="B300" s="198" t="n"/>
      <c r="C300" s="157" t="n"/>
      <c r="D300" s="198" t="n"/>
      <c r="E300" s="198" t="n"/>
      <c r="F300" s="198" t="n"/>
      <c r="G300" s="278" t="n"/>
      <c r="H300" s="198" t="n"/>
      <c r="I300" s="273" t="n"/>
      <c r="J300" s="198" t="n"/>
      <c r="K300" s="273" t="n"/>
      <c r="L300" s="273" t="n"/>
      <c r="M300" s="273" t="n"/>
      <c r="N300" s="198" t="n"/>
      <c r="O300" s="198" t="n"/>
      <c r="P300" s="198" t="n"/>
      <c r="Q300" s="198" t="n"/>
      <c r="R300" s="198" t="n"/>
      <c r="S300" s="198" t="n"/>
      <c r="T300" s="198" t="n"/>
      <c r="U300" s="198" t="n"/>
      <c r="V300" s="198" t="n"/>
      <c r="W300" s="198" t="n"/>
      <c r="X300" s="198" t="n"/>
      <c r="Y300" s="198" t="n"/>
      <c r="Z300" s="198" t="n"/>
      <c r="AA300" s="198" t="n"/>
      <c r="AB300" s="198" t="n"/>
      <c r="AC300" s="198" t="n"/>
      <c r="AD300" s="198" t="n"/>
      <c r="AE300" s="198" t="n"/>
      <c r="AF300" s="198" t="n"/>
      <c r="AG300" s="198" t="n"/>
      <c r="AH300" s="198" t="n"/>
    </row>
    <row r="301" ht="10.5" customHeight="1" s="726">
      <c r="A301" s="198" t="n"/>
      <c r="B301" s="198" t="n"/>
      <c r="C301" s="157" t="n"/>
      <c r="D301" s="198" t="n"/>
      <c r="E301" s="198" t="n"/>
      <c r="F301" s="198" t="n"/>
      <c r="G301" s="278" t="n"/>
      <c r="H301" s="198" t="n"/>
      <c r="I301" s="273" t="n"/>
      <c r="J301" s="198" t="n"/>
      <c r="K301" s="273" t="n"/>
      <c r="L301" s="273" t="n"/>
      <c r="M301" s="273" t="n"/>
      <c r="N301" s="198" t="n"/>
      <c r="O301" s="198" t="n"/>
      <c r="P301" s="198" t="n"/>
      <c r="Q301" s="198" t="n"/>
      <c r="R301" s="198" t="n"/>
      <c r="S301" s="198" t="n"/>
      <c r="T301" s="198" t="n"/>
      <c r="U301" s="198" t="n"/>
      <c r="V301" s="198" t="n"/>
      <c r="W301" s="198" t="n"/>
      <c r="X301" s="198" t="n"/>
      <c r="Y301" s="198" t="n"/>
      <c r="Z301" s="198" t="n"/>
      <c r="AA301" s="198" t="n"/>
      <c r="AB301" s="198" t="n"/>
      <c r="AC301" s="198" t="n"/>
      <c r="AD301" s="198" t="n"/>
      <c r="AE301" s="198" t="n"/>
      <c r="AF301" s="198" t="n"/>
      <c r="AG301" s="198" t="n"/>
      <c r="AH301" s="198" t="n"/>
    </row>
    <row r="302" ht="10.5" customHeight="1" s="726">
      <c r="A302" s="198" t="n"/>
      <c r="B302" s="198" t="n"/>
      <c r="C302" s="157" t="n"/>
      <c r="D302" s="198" t="n"/>
      <c r="E302" s="198" t="n"/>
      <c r="F302" s="198" t="n"/>
      <c r="G302" s="278" t="n"/>
      <c r="H302" s="198" t="n"/>
      <c r="I302" s="273" t="n"/>
      <c r="J302" s="198" t="n"/>
      <c r="K302" s="273" t="n"/>
      <c r="L302" s="273" t="n"/>
      <c r="M302" s="273" t="n"/>
      <c r="N302" s="198" t="n"/>
      <c r="O302" s="198" t="n"/>
      <c r="P302" s="198" t="n"/>
      <c r="Q302" s="198" t="n"/>
      <c r="R302" s="198" t="n"/>
      <c r="S302" s="198" t="n"/>
      <c r="T302" s="198" t="n"/>
      <c r="U302" s="198" t="n"/>
      <c r="V302" s="198" t="n"/>
      <c r="W302" s="198" t="n"/>
      <c r="X302" s="198" t="n"/>
      <c r="Y302" s="198" t="n"/>
      <c r="Z302" s="198" t="n"/>
      <c r="AA302" s="198" t="n"/>
      <c r="AB302" s="198" t="n"/>
      <c r="AC302" s="198" t="n"/>
      <c r="AD302" s="198" t="n"/>
      <c r="AE302" s="198" t="n"/>
      <c r="AF302" s="198" t="n"/>
      <c r="AG302" s="198" t="n"/>
      <c r="AH302" s="198" t="n"/>
    </row>
    <row r="303" ht="10.5" customHeight="1" s="726">
      <c r="A303" s="198" t="n"/>
      <c r="B303" s="198" t="n"/>
      <c r="C303" s="157" t="n"/>
      <c r="D303" s="198" t="n"/>
      <c r="E303" s="198" t="n"/>
      <c r="F303" s="198" t="n"/>
      <c r="G303" s="278" t="n"/>
      <c r="H303" s="198" t="n"/>
      <c r="I303" s="273" t="n"/>
      <c r="J303" s="198" t="n"/>
      <c r="K303" s="273" t="n"/>
      <c r="L303" s="273" t="n"/>
      <c r="M303" s="273" t="n"/>
      <c r="N303" s="198" t="n"/>
      <c r="O303" s="198" t="n"/>
      <c r="P303" s="198" t="n"/>
      <c r="Q303" s="198" t="n"/>
      <c r="R303" s="198" t="n"/>
      <c r="S303" s="198" t="n"/>
      <c r="T303" s="198" t="n"/>
      <c r="U303" s="198" t="n"/>
      <c r="V303" s="198" t="n"/>
      <c r="W303" s="198" t="n"/>
      <c r="X303" s="198" t="n"/>
      <c r="Y303" s="198" t="n"/>
      <c r="Z303" s="198" t="n"/>
      <c r="AA303" s="198" t="n"/>
      <c r="AB303" s="198" t="n"/>
      <c r="AC303" s="198" t="n"/>
      <c r="AD303" s="198" t="n"/>
      <c r="AE303" s="198" t="n"/>
      <c r="AF303" s="198" t="n"/>
      <c r="AG303" s="198" t="n"/>
      <c r="AH303" s="198" t="n"/>
    </row>
    <row r="304" ht="10.5" customHeight="1" s="726">
      <c r="A304" s="198" t="n"/>
      <c r="B304" s="198" t="n"/>
      <c r="C304" s="157" t="n"/>
      <c r="D304" s="198" t="n"/>
      <c r="E304" s="198" t="n"/>
      <c r="F304" s="198" t="n"/>
      <c r="G304" s="278" t="n"/>
      <c r="H304" s="198" t="n"/>
      <c r="I304" s="273" t="n"/>
      <c r="J304" s="198" t="n"/>
      <c r="K304" s="273" t="n"/>
      <c r="L304" s="273" t="n"/>
      <c r="M304" s="273" t="n"/>
      <c r="N304" s="198" t="n"/>
      <c r="O304" s="198" t="n"/>
      <c r="P304" s="198" t="n"/>
      <c r="Q304" s="198" t="n"/>
      <c r="R304" s="198" t="n"/>
      <c r="S304" s="198" t="n"/>
      <c r="T304" s="198" t="n"/>
      <c r="U304" s="198" t="n"/>
      <c r="V304" s="198" t="n"/>
      <c r="W304" s="198" t="n"/>
      <c r="X304" s="198" t="n"/>
      <c r="Y304" s="198" t="n"/>
      <c r="Z304" s="198" t="n"/>
      <c r="AA304" s="198" t="n"/>
      <c r="AB304" s="198" t="n"/>
      <c r="AC304" s="198" t="n"/>
      <c r="AD304" s="198" t="n"/>
      <c r="AE304" s="198" t="n"/>
      <c r="AF304" s="198" t="n"/>
      <c r="AG304" s="198" t="n"/>
      <c r="AH304" s="198" t="n"/>
    </row>
    <row r="305" ht="10.5" customHeight="1" s="726">
      <c r="A305" s="198" t="n"/>
      <c r="B305" s="198" t="n"/>
      <c r="C305" s="157" t="n"/>
      <c r="D305" s="198" t="n"/>
      <c r="E305" s="198" t="n"/>
      <c r="F305" s="198" t="n"/>
      <c r="G305" s="278" t="n"/>
      <c r="H305" s="198" t="n"/>
      <c r="I305" s="273" t="n"/>
      <c r="J305" s="198" t="n"/>
      <c r="K305" s="273" t="n"/>
      <c r="L305" s="273" t="n"/>
      <c r="M305" s="273" t="n"/>
      <c r="N305" s="198" t="n"/>
      <c r="O305" s="198" t="n"/>
      <c r="P305" s="198" t="n"/>
      <c r="Q305" s="198" t="n"/>
      <c r="R305" s="198" t="n"/>
      <c r="S305" s="198" t="n"/>
      <c r="T305" s="198" t="n"/>
      <c r="U305" s="198" t="n"/>
      <c r="V305" s="198" t="n"/>
      <c r="W305" s="198" t="n"/>
      <c r="X305" s="198" t="n"/>
      <c r="Y305" s="198" t="n"/>
      <c r="Z305" s="198" t="n"/>
      <c r="AA305" s="198" t="n"/>
      <c r="AB305" s="198" t="n"/>
      <c r="AC305" s="198" t="n"/>
      <c r="AD305" s="198" t="n"/>
      <c r="AE305" s="198" t="n"/>
      <c r="AF305" s="198" t="n"/>
      <c r="AG305" s="198" t="n"/>
      <c r="AH305" s="198" t="n"/>
    </row>
    <row r="306" ht="10.5" customHeight="1" s="726">
      <c r="A306" s="198" t="n"/>
      <c r="B306" s="198" t="n"/>
      <c r="C306" s="157" t="n"/>
      <c r="D306" s="198" t="n"/>
      <c r="E306" s="198" t="n"/>
      <c r="F306" s="198" t="n"/>
      <c r="G306" s="278" t="n"/>
      <c r="H306" s="198" t="n"/>
      <c r="I306" s="273" t="n"/>
      <c r="J306" s="198" t="n"/>
      <c r="K306" s="273" t="n"/>
      <c r="L306" s="273" t="n"/>
      <c r="M306" s="273" t="n"/>
      <c r="N306" s="198" t="n"/>
      <c r="O306" s="198" t="n"/>
      <c r="P306" s="198" t="n"/>
      <c r="Q306" s="198" t="n"/>
      <c r="R306" s="198" t="n"/>
      <c r="S306" s="198" t="n"/>
      <c r="T306" s="198" t="n"/>
      <c r="U306" s="198" t="n"/>
      <c r="V306" s="198" t="n"/>
      <c r="W306" s="198" t="n"/>
      <c r="X306" s="198" t="n"/>
      <c r="Y306" s="198" t="n"/>
      <c r="Z306" s="198" t="n"/>
      <c r="AA306" s="198" t="n"/>
      <c r="AB306" s="198" t="n"/>
      <c r="AC306" s="198" t="n"/>
      <c r="AD306" s="198" t="n"/>
      <c r="AE306" s="198" t="n"/>
      <c r="AF306" s="198" t="n"/>
      <c r="AG306" s="198" t="n"/>
      <c r="AH306" s="198" t="n"/>
    </row>
    <row r="307" ht="10.5" customHeight="1" s="726">
      <c r="A307" s="198" t="n"/>
      <c r="B307" s="198" t="n"/>
      <c r="C307" s="157" t="n"/>
      <c r="D307" s="198" t="n"/>
      <c r="E307" s="198" t="n"/>
      <c r="F307" s="198" t="n"/>
      <c r="G307" s="278" t="n"/>
      <c r="H307" s="198" t="n"/>
      <c r="I307" s="273" t="n"/>
      <c r="J307" s="198" t="n"/>
      <c r="K307" s="273" t="n"/>
      <c r="L307" s="273" t="n"/>
      <c r="M307" s="273" t="n"/>
      <c r="N307" s="198" t="n"/>
      <c r="O307" s="198" t="n"/>
      <c r="P307" s="198" t="n"/>
      <c r="Q307" s="198" t="n"/>
      <c r="R307" s="198" t="n"/>
      <c r="S307" s="198" t="n"/>
      <c r="T307" s="198" t="n"/>
      <c r="U307" s="198" t="n"/>
      <c r="V307" s="198" t="n"/>
      <c r="W307" s="198" t="n"/>
      <c r="X307" s="198" t="n"/>
      <c r="Y307" s="198" t="n"/>
      <c r="Z307" s="198" t="n"/>
      <c r="AA307" s="198" t="n"/>
      <c r="AB307" s="198" t="n"/>
      <c r="AC307" s="198" t="n"/>
      <c r="AD307" s="198" t="n"/>
      <c r="AE307" s="198" t="n"/>
      <c r="AF307" s="198" t="n"/>
      <c r="AG307" s="198" t="n"/>
      <c r="AH307" s="198" t="n"/>
    </row>
    <row r="308" ht="10.5" customHeight="1" s="726">
      <c r="A308" s="198" t="n"/>
      <c r="B308" s="198" t="n"/>
      <c r="C308" s="157" t="n"/>
      <c r="D308" s="198" t="n"/>
      <c r="E308" s="198" t="n"/>
      <c r="F308" s="198" t="n"/>
      <c r="G308" s="278" t="n"/>
      <c r="H308" s="198" t="n"/>
      <c r="I308" s="273" t="n"/>
      <c r="J308" s="198" t="n"/>
      <c r="K308" s="273" t="n"/>
      <c r="L308" s="273" t="n"/>
      <c r="M308" s="273" t="n"/>
      <c r="N308" s="198" t="n"/>
      <c r="O308" s="198" t="n"/>
      <c r="P308" s="198" t="n"/>
      <c r="Q308" s="198" t="n"/>
      <c r="R308" s="198" t="n"/>
      <c r="S308" s="198" t="n"/>
      <c r="T308" s="198" t="n"/>
      <c r="U308" s="198" t="n"/>
      <c r="V308" s="198" t="n"/>
      <c r="W308" s="198" t="n"/>
      <c r="X308" s="198" t="n"/>
      <c r="Y308" s="198" t="n"/>
      <c r="Z308" s="198" t="n"/>
      <c r="AA308" s="198" t="n"/>
      <c r="AB308" s="198" t="n"/>
      <c r="AC308" s="198" t="n"/>
      <c r="AD308" s="198" t="n"/>
      <c r="AE308" s="198" t="n"/>
      <c r="AF308" s="198" t="n"/>
      <c r="AG308" s="198" t="n"/>
      <c r="AH308" s="198" t="n"/>
    </row>
    <row r="309" ht="10.5" customHeight="1" s="726">
      <c r="A309" s="198" t="n"/>
      <c r="B309" s="198" t="n"/>
      <c r="C309" s="157" t="n"/>
      <c r="D309" s="198" t="n"/>
      <c r="E309" s="198" t="n"/>
      <c r="F309" s="198" t="n"/>
      <c r="G309" s="278" t="n"/>
      <c r="H309" s="198" t="n"/>
      <c r="I309" s="273" t="n"/>
      <c r="J309" s="198" t="n"/>
      <c r="K309" s="273" t="n"/>
      <c r="L309" s="273" t="n"/>
      <c r="M309" s="273" t="n"/>
      <c r="N309" s="198" t="n"/>
      <c r="O309" s="198" t="n"/>
      <c r="P309" s="198" t="n"/>
      <c r="Q309" s="198" t="n"/>
      <c r="R309" s="198" t="n"/>
      <c r="S309" s="198" t="n"/>
      <c r="T309" s="198" t="n"/>
      <c r="U309" s="198" t="n"/>
      <c r="V309" s="198" t="n"/>
      <c r="W309" s="198" t="n"/>
      <c r="X309" s="198" t="n"/>
      <c r="Y309" s="198" t="n"/>
      <c r="Z309" s="198" t="n"/>
      <c r="AA309" s="198" t="n"/>
      <c r="AB309" s="198" t="n"/>
      <c r="AC309" s="198" t="n"/>
      <c r="AD309" s="198" t="n"/>
      <c r="AE309" s="198" t="n"/>
      <c r="AF309" s="198" t="n"/>
      <c r="AG309" s="198" t="n"/>
      <c r="AH309" s="198" t="n"/>
    </row>
    <row r="310" ht="10.5" customHeight="1" s="726">
      <c r="A310" s="198" t="n"/>
      <c r="B310" s="198" t="n"/>
      <c r="C310" s="157" t="n"/>
      <c r="D310" s="198" t="n"/>
      <c r="E310" s="198" t="n"/>
      <c r="F310" s="198" t="n"/>
      <c r="G310" s="278" t="n"/>
      <c r="H310" s="198" t="n"/>
      <c r="I310" s="273" t="n"/>
      <c r="J310" s="198" t="n"/>
      <c r="K310" s="273" t="n"/>
      <c r="L310" s="273" t="n"/>
      <c r="M310" s="273" t="n"/>
      <c r="N310" s="198" t="n"/>
      <c r="O310" s="198" t="n"/>
      <c r="P310" s="198" t="n"/>
      <c r="Q310" s="198" t="n"/>
      <c r="R310" s="198" t="n"/>
      <c r="S310" s="198" t="n"/>
      <c r="T310" s="198" t="n"/>
      <c r="U310" s="198" t="n"/>
      <c r="V310" s="198" t="n"/>
      <c r="W310" s="198" t="n"/>
      <c r="X310" s="198" t="n"/>
      <c r="Y310" s="198" t="n"/>
      <c r="Z310" s="198" t="n"/>
      <c r="AA310" s="198" t="n"/>
      <c r="AB310" s="198" t="n"/>
      <c r="AC310" s="198" t="n"/>
      <c r="AD310" s="198" t="n"/>
      <c r="AE310" s="198" t="n"/>
      <c r="AF310" s="198" t="n"/>
      <c r="AG310" s="198" t="n"/>
      <c r="AH310" s="198" t="n"/>
    </row>
    <row r="311" ht="10.5" customHeight="1" s="726">
      <c r="A311" s="198" t="n"/>
      <c r="B311" s="198" t="n"/>
      <c r="C311" s="157" t="n"/>
      <c r="D311" s="198" t="n"/>
      <c r="E311" s="198" t="n"/>
      <c r="F311" s="198" t="n"/>
      <c r="G311" s="278" t="n"/>
      <c r="H311" s="198" t="n"/>
      <c r="I311" s="273" t="n"/>
      <c r="J311" s="198" t="n"/>
      <c r="K311" s="273" t="n"/>
      <c r="L311" s="273" t="n"/>
      <c r="M311" s="273" t="n"/>
      <c r="N311" s="198" t="n"/>
      <c r="O311" s="198" t="n"/>
      <c r="P311" s="198" t="n"/>
      <c r="Q311" s="198" t="n"/>
      <c r="R311" s="198" t="n"/>
      <c r="S311" s="198" t="n"/>
      <c r="T311" s="198" t="n"/>
      <c r="U311" s="198" t="n"/>
      <c r="V311" s="198" t="n"/>
      <c r="W311" s="198" t="n"/>
      <c r="X311" s="198" t="n"/>
      <c r="Y311" s="198" t="n"/>
      <c r="Z311" s="198" t="n"/>
      <c r="AA311" s="198" t="n"/>
      <c r="AB311" s="198" t="n"/>
      <c r="AC311" s="198" t="n"/>
      <c r="AD311" s="198" t="n"/>
      <c r="AE311" s="198" t="n"/>
      <c r="AF311" s="198" t="n"/>
      <c r="AG311" s="198" t="n"/>
      <c r="AH311" s="198" t="n"/>
    </row>
    <row r="312" ht="10.5" customHeight="1" s="726">
      <c r="A312" s="198" t="n"/>
      <c r="B312" s="198" t="n"/>
      <c r="C312" s="157" t="n"/>
      <c r="D312" s="198" t="n"/>
      <c r="E312" s="198" t="n"/>
      <c r="F312" s="198" t="n"/>
      <c r="G312" s="278" t="n"/>
      <c r="H312" s="198" t="n"/>
      <c r="I312" s="273" t="n"/>
      <c r="J312" s="198" t="n"/>
      <c r="K312" s="273" t="n"/>
      <c r="L312" s="273" t="n"/>
      <c r="M312" s="273" t="n"/>
      <c r="N312" s="198" t="n"/>
      <c r="O312" s="198" t="n"/>
      <c r="P312" s="198" t="n"/>
      <c r="Q312" s="198" t="n"/>
      <c r="R312" s="198" t="n"/>
      <c r="S312" s="198" t="n"/>
      <c r="T312" s="198" t="n"/>
      <c r="U312" s="198" t="n"/>
      <c r="V312" s="198" t="n"/>
      <c r="W312" s="198" t="n"/>
      <c r="X312" s="198" t="n"/>
      <c r="Y312" s="198" t="n"/>
      <c r="Z312" s="198" t="n"/>
      <c r="AA312" s="198" t="n"/>
      <c r="AB312" s="198" t="n"/>
      <c r="AC312" s="198" t="n"/>
      <c r="AD312" s="198" t="n"/>
      <c r="AE312" s="198" t="n"/>
      <c r="AF312" s="198" t="n"/>
      <c r="AG312" s="198" t="n"/>
      <c r="AH312" s="198" t="n"/>
    </row>
    <row r="313" ht="10.5" customHeight="1" s="726">
      <c r="A313" s="198" t="n"/>
      <c r="B313" s="198" t="n"/>
      <c r="C313" s="157" t="n"/>
      <c r="D313" s="198" t="n"/>
      <c r="E313" s="198" t="n"/>
      <c r="F313" s="198" t="n"/>
      <c r="G313" s="278" t="n"/>
      <c r="H313" s="198" t="n"/>
      <c r="I313" s="273" t="n"/>
      <c r="J313" s="198" t="n"/>
      <c r="K313" s="273" t="n"/>
      <c r="L313" s="273" t="n"/>
      <c r="M313" s="273" t="n"/>
      <c r="N313" s="198" t="n"/>
      <c r="O313" s="198" t="n"/>
      <c r="P313" s="198" t="n"/>
      <c r="Q313" s="198" t="n"/>
      <c r="R313" s="198" t="n"/>
      <c r="S313" s="198" t="n"/>
      <c r="T313" s="198" t="n"/>
      <c r="U313" s="198" t="n"/>
      <c r="V313" s="198" t="n"/>
      <c r="W313" s="198" t="n"/>
      <c r="X313" s="198" t="n"/>
      <c r="Y313" s="198" t="n"/>
      <c r="Z313" s="198" t="n"/>
      <c r="AA313" s="198" t="n"/>
      <c r="AB313" s="198" t="n"/>
      <c r="AC313" s="198" t="n"/>
      <c r="AD313" s="198" t="n"/>
      <c r="AE313" s="198" t="n"/>
      <c r="AF313" s="198" t="n"/>
      <c r="AG313" s="198" t="n"/>
      <c r="AH313" s="198" t="n"/>
    </row>
    <row r="314" ht="10.5" customHeight="1" s="726">
      <c r="A314" s="198" t="n"/>
      <c r="B314" s="198" t="n"/>
      <c r="C314" s="157" t="n"/>
      <c r="D314" s="198" t="n"/>
      <c r="E314" s="198" t="n"/>
      <c r="F314" s="198" t="n"/>
      <c r="G314" s="278" t="n"/>
      <c r="H314" s="198" t="n"/>
      <c r="I314" s="273" t="n"/>
      <c r="J314" s="198" t="n"/>
      <c r="K314" s="273" t="n"/>
      <c r="L314" s="273" t="n"/>
      <c r="M314" s="273" t="n"/>
      <c r="N314" s="198" t="n"/>
      <c r="O314" s="198" t="n"/>
      <c r="P314" s="198" t="n"/>
      <c r="Q314" s="198" t="n"/>
      <c r="R314" s="198" t="n"/>
      <c r="S314" s="198" t="n"/>
      <c r="T314" s="198" t="n"/>
      <c r="U314" s="198" t="n"/>
      <c r="V314" s="198" t="n"/>
      <c r="W314" s="198" t="n"/>
      <c r="X314" s="198" t="n"/>
      <c r="Y314" s="198" t="n"/>
      <c r="Z314" s="198" t="n"/>
      <c r="AA314" s="198" t="n"/>
      <c r="AB314" s="198" t="n"/>
      <c r="AC314" s="198" t="n"/>
      <c r="AD314" s="198" t="n"/>
      <c r="AE314" s="198" t="n"/>
      <c r="AF314" s="198" t="n"/>
      <c r="AG314" s="198" t="n"/>
      <c r="AH314" s="198" t="n"/>
    </row>
    <row r="315" ht="10.5" customHeight="1" s="726">
      <c r="A315" s="198" t="n"/>
      <c r="B315" s="198" t="n"/>
      <c r="C315" s="157" t="n"/>
      <c r="D315" s="198" t="n"/>
      <c r="E315" s="198" t="n"/>
      <c r="F315" s="198" t="n"/>
      <c r="G315" s="278" t="n"/>
      <c r="H315" s="198" t="n"/>
      <c r="I315" s="273" t="n"/>
      <c r="J315" s="198" t="n"/>
      <c r="K315" s="273" t="n"/>
      <c r="L315" s="273" t="n"/>
      <c r="M315" s="273" t="n"/>
      <c r="N315" s="198" t="n"/>
      <c r="O315" s="198" t="n"/>
      <c r="P315" s="198" t="n"/>
      <c r="Q315" s="198" t="n"/>
      <c r="R315" s="198" t="n"/>
      <c r="S315" s="198" t="n"/>
      <c r="T315" s="198" t="n"/>
      <c r="U315" s="198" t="n"/>
      <c r="V315" s="198" t="n"/>
      <c r="W315" s="198" t="n"/>
      <c r="X315" s="198" t="n"/>
      <c r="Y315" s="198" t="n"/>
      <c r="Z315" s="198" t="n"/>
      <c r="AA315" s="198" t="n"/>
      <c r="AB315" s="198" t="n"/>
      <c r="AC315" s="198" t="n"/>
      <c r="AD315" s="198" t="n"/>
      <c r="AE315" s="198" t="n"/>
      <c r="AF315" s="198" t="n"/>
      <c r="AG315" s="198" t="n"/>
      <c r="AH315" s="198" t="n"/>
    </row>
    <row r="316" ht="10.5" customHeight="1" s="726">
      <c r="A316" s="198" t="n"/>
      <c r="B316" s="198" t="n"/>
      <c r="C316" s="157" t="n"/>
      <c r="D316" s="198" t="n"/>
      <c r="E316" s="198" t="n"/>
      <c r="F316" s="198" t="n"/>
      <c r="G316" s="278" t="n"/>
      <c r="H316" s="198" t="n"/>
      <c r="I316" s="273" t="n"/>
      <c r="J316" s="198" t="n"/>
      <c r="K316" s="273" t="n"/>
      <c r="L316" s="273" t="n"/>
      <c r="M316" s="273" t="n"/>
      <c r="N316" s="198" t="n"/>
      <c r="O316" s="198" t="n"/>
      <c r="P316" s="198" t="n"/>
      <c r="Q316" s="198" t="n"/>
      <c r="R316" s="198" t="n"/>
      <c r="S316" s="198" t="n"/>
      <c r="T316" s="198" t="n"/>
      <c r="U316" s="198" t="n"/>
      <c r="V316" s="198" t="n"/>
      <c r="W316" s="198" t="n"/>
      <c r="X316" s="198" t="n"/>
      <c r="Y316" s="198" t="n"/>
      <c r="Z316" s="198" t="n"/>
      <c r="AA316" s="198" t="n"/>
      <c r="AB316" s="198" t="n"/>
      <c r="AC316" s="198" t="n"/>
      <c r="AD316" s="198" t="n"/>
      <c r="AE316" s="198" t="n"/>
      <c r="AF316" s="198" t="n"/>
      <c r="AG316" s="198" t="n"/>
      <c r="AH316" s="198" t="n"/>
    </row>
    <row r="317" ht="10.5" customHeight="1" s="726">
      <c r="A317" s="198" t="n"/>
      <c r="B317" s="198" t="n"/>
      <c r="C317" s="157" t="n"/>
      <c r="D317" s="198" t="n"/>
      <c r="E317" s="198" t="n"/>
      <c r="F317" s="198" t="n"/>
      <c r="G317" s="278" t="n"/>
      <c r="H317" s="198" t="n"/>
      <c r="I317" s="273" t="n"/>
      <c r="J317" s="198" t="n"/>
      <c r="K317" s="273" t="n"/>
      <c r="L317" s="273" t="n"/>
      <c r="M317" s="273" t="n"/>
      <c r="N317" s="198" t="n"/>
      <c r="O317" s="198" t="n"/>
      <c r="P317" s="198" t="n"/>
      <c r="Q317" s="198" t="n"/>
      <c r="R317" s="198" t="n"/>
      <c r="S317" s="198" t="n"/>
      <c r="T317" s="198" t="n"/>
      <c r="U317" s="198" t="n"/>
      <c r="V317" s="198" t="n"/>
      <c r="W317" s="198" t="n"/>
      <c r="X317" s="198" t="n"/>
      <c r="Y317" s="198" t="n"/>
      <c r="Z317" s="198" t="n"/>
      <c r="AA317" s="198" t="n"/>
      <c r="AB317" s="198" t="n"/>
      <c r="AC317" s="198" t="n"/>
      <c r="AD317" s="198" t="n"/>
      <c r="AE317" s="198" t="n"/>
      <c r="AF317" s="198" t="n"/>
      <c r="AG317" s="198" t="n"/>
      <c r="AH317" s="198" t="n"/>
    </row>
    <row r="318" ht="10.5" customHeight="1" s="726">
      <c r="A318" s="198" t="n"/>
      <c r="B318" s="198" t="n"/>
      <c r="C318" s="157" t="n"/>
      <c r="D318" s="198" t="n"/>
      <c r="E318" s="198" t="n"/>
      <c r="F318" s="198" t="n"/>
      <c r="G318" s="278" t="n"/>
      <c r="H318" s="198" t="n"/>
      <c r="I318" s="273" t="n"/>
      <c r="J318" s="198" t="n"/>
      <c r="K318" s="273" t="n"/>
      <c r="L318" s="273" t="n"/>
      <c r="M318" s="273" t="n"/>
      <c r="N318" s="198" t="n"/>
      <c r="O318" s="198" t="n"/>
      <c r="P318" s="198" t="n"/>
      <c r="Q318" s="198" t="n"/>
      <c r="R318" s="198" t="n"/>
      <c r="S318" s="198" t="n"/>
      <c r="T318" s="198" t="n"/>
      <c r="U318" s="198" t="n"/>
      <c r="V318" s="198" t="n"/>
      <c r="W318" s="198" t="n"/>
      <c r="X318" s="198" t="n"/>
      <c r="Y318" s="198" t="n"/>
      <c r="Z318" s="198" t="n"/>
      <c r="AA318" s="198" t="n"/>
      <c r="AB318" s="198" t="n"/>
      <c r="AC318" s="198" t="n"/>
      <c r="AD318" s="198" t="n"/>
      <c r="AE318" s="198" t="n"/>
      <c r="AF318" s="198" t="n"/>
      <c r="AG318" s="198" t="n"/>
      <c r="AH318" s="198" t="n"/>
    </row>
    <row r="319" ht="10.5" customHeight="1" s="726">
      <c r="A319" s="198" t="n"/>
      <c r="B319" s="198" t="n"/>
      <c r="C319" s="157" t="n"/>
      <c r="D319" s="198" t="n"/>
      <c r="E319" s="198" t="n"/>
      <c r="F319" s="198" t="n"/>
      <c r="G319" s="278" t="n"/>
      <c r="H319" s="198" t="n"/>
      <c r="I319" s="273" t="n"/>
      <c r="J319" s="198" t="n"/>
      <c r="K319" s="273" t="n"/>
      <c r="L319" s="273" t="n"/>
      <c r="M319" s="273" t="n"/>
      <c r="N319" s="198" t="n"/>
      <c r="O319" s="198" t="n"/>
      <c r="P319" s="198" t="n"/>
      <c r="Q319" s="198" t="n"/>
      <c r="R319" s="198" t="n"/>
      <c r="S319" s="198" t="n"/>
      <c r="T319" s="198" t="n"/>
      <c r="U319" s="198" t="n"/>
      <c r="V319" s="198" t="n"/>
      <c r="W319" s="198" t="n"/>
      <c r="X319" s="198" t="n"/>
      <c r="Y319" s="198" t="n"/>
      <c r="Z319" s="198" t="n"/>
      <c r="AA319" s="198" t="n"/>
      <c r="AB319" s="198" t="n"/>
      <c r="AC319" s="198" t="n"/>
      <c r="AD319" s="198" t="n"/>
      <c r="AE319" s="198" t="n"/>
      <c r="AF319" s="198" t="n"/>
      <c r="AG319" s="198" t="n"/>
      <c r="AH319" s="198" t="n"/>
    </row>
    <row r="320" ht="10.5" customHeight="1" s="726">
      <c r="A320" s="198" t="n"/>
      <c r="B320" s="198" t="n"/>
      <c r="C320" s="157" t="n"/>
      <c r="D320" s="198" t="n"/>
      <c r="E320" s="198" t="n"/>
      <c r="F320" s="198" t="n"/>
      <c r="G320" s="278" t="n"/>
      <c r="H320" s="198" t="n"/>
      <c r="I320" s="273" t="n"/>
      <c r="J320" s="198" t="n"/>
      <c r="K320" s="273" t="n"/>
      <c r="L320" s="273" t="n"/>
      <c r="M320" s="273" t="n"/>
      <c r="N320" s="198" t="n"/>
      <c r="O320" s="198" t="n"/>
      <c r="P320" s="198" t="n"/>
      <c r="Q320" s="198" t="n"/>
      <c r="R320" s="198" t="n"/>
      <c r="S320" s="198" t="n"/>
      <c r="T320" s="198" t="n"/>
      <c r="U320" s="198" t="n"/>
      <c r="V320" s="198" t="n"/>
      <c r="W320" s="198" t="n"/>
      <c r="X320" s="198" t="n"/>
      <c r="Y320" s="198" t="n"/>
      <c r="Z320" s="198" t="n"/>
      <c r="AA320" s="198" t="n"/>
      <c r="AB320" s="198" t="n"/>
      <c r="AC320" s="198" t="n"/>
      <c r="AD320" s="198" t="n"/>
      <c r="AE320" s="198" t="n"/>
      <c r="AF320" s="198" t="n"/>
      <c r="AG320" s="198" t="n"/>
      <c r="AH320" s="198" t="n"/>
    </row>
    <row r="321" ht="10.5" customHeight="1" s="726">
      <c r="A321" s="198" t="n"/>
      <c r="B321" s="198" t="n"/>
      <c r="C321" s="157" t="n"/>
      <c r="D321" s="198" t="n"/>
      <c r="E321" s="198" t="n"/>
      <c r="F321" s="198" t="n"/>
      <c r="G321" s="278" t="n"/>
      <c r="H321" s="198" t="n"/>
      <c r="I321" s="273" t="n"/>
      <c r="J321" s="198" t="n"/>
      <c r="K321" s="273" t="n"/>
      <c r="L321" s="273" t="n"/>
      <c r="M321" s="273" t="n"/>
      <c r="N321" s="198" t="n"/>
      <c r="O321" s="198" t="n"/>
      <c r="P321" s="198" t="n"/>
      <c r="Q321" s="198" t="n"/>
      <c r="R321" s="198" t="n"/>
      <c r="S321" s="198" t="n"/>
      <c r="T321" s="198" t="n"/>
      <c r="U321" s="198" t="n"/>
      <c r="V321" s="198" t="n"/>
      <c r="W321" s="198" t="n"/>
      <c r="X321" s="198" t="n"/>
      <c r="Y321" s="198" t="n"/>
      <c r="Z321" s="198" t="n"/>
      <c r="AA321" s="198" t="n"/>
      <c r="AB321" s="198" t="n"/>
      <c r="AC321" s="198" t="n"/>
      <c r="AD321" s="198" t="n"/>
      <c r="AE321" s="198" t="n"/>
      <c r="AF321" s="198" t="n"/>
      <c r="AG321" s="198" t="n"/>
      <c r="AH321" s="198" t="n"/>
    </row>
    <row r="322" ht="10.5" customHeight="1" s="726">
      <c r="A322" s="198" t="n"/>
      <c r="B322" s="198" t="n"/>
      <c r="C322" s="157" t="n"/>
      <c r="D322" s="198" t="n"/>
      <c r="E322" s="198" t="n"/>
      <c r="F322" s="198" t="n"/>
      <c r="G322" s="278" t="n"/>
      <c r="H322" s="198" t="n"/>
      <c r="I322" s="273" t="n"/>
      <c r="J322" s="198" t="n"/>
      <c r="K322" s="273" t="n"/>
      <c r="L322" s="273" t="n"/>
      <c r="M322" s="273" t="n"/>
      <c r="N322" s="198" t="n"/>
      <c r="O322" s="198" t="n"/>
      <c r="P322" s="198" t="n"/>
      <c r="Q322" s="198" t="n"/>
      <c r="R322" s="198" t="n"/>
      <c r="S322" s="198" t="n"/>
      <c r="T322" s="198" t="n"/>
      <c r="U322" s="198" t="n"/>
      <c r="V322" s="198" t="n"/>
      <c r="W322" s="198" t="n"/>
      <c r="X322" s="198" t="n"/>
      <c r="Y322" s="198" t="n"/>
      <c r="Z322" s="198" t="n"/>
      <c r="AA322" s="198" t="n"/>
      <c r="AB322" s="198" t="n"/>
      <c r="AC322" s="198" t="n"/>
      <c r="AD322" s="198" t="n"/>
      <c r="AE322" s="198" t="n"/>
      <c r="AF322" s="198" t="n"/>
      <c r="AG322" s="198" t="n"/>
      <c r="AH322" s="198" t="n"/>
    </row>
    <row r="323" ht="10.5" customHeight="1" s="726">
      <c r="A323" s="198" t="n"/>
      <c r="B323" s="198" t="n"/>
      <c r="C323" s="157" t="n"/>
      <c r="D323" s="198" t="n"/>
      <c r="E323" s="198" t="n"/>
      <c r="F323" s="198" t="n"/>
      <c r="G323" s="278" t="n"/>
      <c r="H323" s="198" t="n"/>
      <c r="I323" s="273" t="n"/>
      <c r="J323" s="198" t="n"/>
      <c r="K323" s="273" t="n"/>
      <c r="L323" s="273" t="n"/>
      <c r="M323" s="273" t="n"/>
      <c r="N323" s="198" t="n"/>
      <c r="O323" s="198" t="n"/>
      <c r="P323" s="198" t="n"/>
      <c r="Q323" s="198" t="n"/>
      <c r="R323" s="198" t="n"/>
      <c r="S323" s="198" t="n"/>
      <c r="T323" s="198" t="n"/>
      <c r="U323" s="198" t="n"/>
      <c r="V323" s="198" t="n"/>
      <c r="W323" s="198" t="n"/>
      <c r="X323" s="198" t="n"/>
      <c r="Y323" s="198" t="n"/>
      <c r="Z323" s="198" t="n"/>
      <c r="AA323" s="198" t="n"/>
      <c r="AB323" s="198" t="n"/>
      <c r="AC323" s="198" t="n"/>
      <c r="AD323" s="198" t="n"/>
      <c r="AE323" s="198" t="n"/>
      <c r="AF323" s="198" t="n"/>
      <c r="AG323" s="198" t="n"/>
      <c r="AH323" s="198" t="n"/>
    </row>
    <row r="324" ht="10.5" customHeight="1" s="726">
      <c r="A324" s="198" t="n"/>
      <c r="B324" s="198" t="n"/>
      <c r="C324" s="157" t="n"/>
      <c r="D324" s="198" t="n"/>
      <c r="E324" s="198" t="n"/>
      <c r="F324" s="198" t="n"/>
      <c r="G324" s="278" t="n"/>
      <c r="H324" s="198" t="n"/>
      <c r="I324" s="273" t="n"/>
      <c r="J324" s="198" t="n"/>
      <c r="K324" s="273" t="n"/>
      <c r="L324" s="273" t="n"/>
      <c r="M324" s="273" t="n"/>
      <c r="N324" s="198" t="n"/>
      <c r="O324" s="198" t="n"/>
      <c r="P324" s="198" t="n"/>
      <c r="Q324" s="198" t="n"/>
      <c r="R324" s="198" t="n"/>
      <c r="S324" s="198" t="n"/>
      <c r="T324" s="198" t="n"/>
      <c r="U324" s="198" t="n"/>
      <c r="V324" s="198" t="n"/>
      <c r="W324" s="198" t="n"/>
      <c r="X324" s="198" t="n"/>
      <c r="Y324" s="198" t="n"/>
      <c r="Z324" s="198" t="n"/>
      <c r="AA324" s="198" t="n"/>
      <c r="AB324" s="198" t="n"/>
      <c r="AC324" s="198" t="n"/>
      <c r="AD324" s="198" t="n"/>
      <c r="AE324" s="198" t="n"/>
      <c r="AF324" s="198" t="n"/>
      <c r="AG324" s="198" t="n"/>
      <c r="AH324" s="198" t="n"/>
    </row>
    <row r="325" ht="10.5" customHeight="1" s="726">
      <c r="A325" s="198" t="n"/>
      <c r="B325" s="198" t="n"/>
      <c r="C325" s="157" t="n"/>
      <c r="D325" s="198" t="n"/>
      <c r="E325" s="198" t="n"/>
      <c r="F325" s="198" t="n"/>
      <c r="G325" s="278" t="n"/>
      <c r="H325" s="198" t="n"/>
      <c r="I325" s="273" t="n"/>
      <c r="J325" s="198" t="n"/>
      <c r="K325" s="273" t="n"/>
      <c r="L325" s="273" t="n"/>
      <c r="M325" s="273" t="n"/>
      <c r="N325" s="198" t="n"/>
      <c r="O325" s="198" t="n"/>
      <c r="P325" s="198" t="n"/>
      <c r="Q325" s="198" t="n"/>
      <c r="R325" s="198" t="n"/>
      <c r="S325" s="198" t="n"/>
      <c r="T325" s="198" t="n"/>
      <c r="U325" s="198" t="n"/>
      <c r="V325" s="198" t="n"/>
      <c r="W325" s="198" t="n"/>
      <c r="X325" s="198" t="n"/>
      <c r="Y325" s="198" t="n"/>
      <c r="Z325" s="198" t="n"/>
      <c r="AA325" s="198" t="n"/>
      <c r="AB325" s="198" t="n"/>
      <c r="AC325" s="198" t="n"/>
      <c r="AD325" s="198" t="n"/>
      <c r="AE325" s="198" t="n"/>
      <c r="AF325" s="198" t="n"/>
      <c r="AG325" s="198" t="n"/>
      <c r="AH325" s="198" t="n"/>
    </row>
    <row r="326" ht="10.5" customHeight="1" s="726">
      <c r="A326" s="198" t="n"/>
      <c r="B326" s="198" t="n"/>
      <c r="C326" s="157" t="n"/>
      <c r="D326" s="198" t="n"/>
      <c r="E326" s="198" t="n"/>
      <c r="F326" s="198" t="n"/>
      <c r="G326" s="278" t="n"/>
      <c r="H326" s="198" t="n"/>
      <c r="I326" s="273" t="n"/>
      <c r="J326" s="198" t="n"/>
      <c r="K326" s="273" t="n"/>
      <c r="L326" s="273" t="n"/>
      <c r="M326" s="273" t="n"/>
      <c r="N326" s="198" t="n"/>
      <c r="O326" s="198" t="n"/>
      <c r="P326" s="198" t="n"/>
      <c r="Q326" s="198" t="n"/>
      <c r="R326" s="198" t="n"/>
      <c r="S326" s="198" t="n"/>
      <c r="T326" s="198" t="n"/>
      <c r="U326" s="198" t="n"/>
      <c r="V326" s="198" t="n"/>
      <c r="W326" s="198" t="n"/>
      <c r="X326" s="198" t="n"/>
      <c r="Y326" s="198" t="n"/>
      <c r="Z326" s="198" t="n"/>
      <c r="AA326" s="198" t="n"/>
      <c r="AB326" s="198" t="n"/>
      <c r="AC326" s="198" t="n"/>
      <c r="AD326" s="198" t="n"/>
      <c r="AE326" s="198" t="n"/>
      <c r="AF326" s="198" t="n"/>
      <c r="AG326" s="198" t="n"/>
      <c r="AH326" s="198" t="n"/>
    </row>
    <row r="327" ht="10.5" customHeight="1" s="726">
      <c r="A327" s="198" t="n"/>
      <c r="B327" s="198" t="n"/>
      <c r="C327" s="157" t="n"/>
      <c r="D327" s="198" t="n"/>
      <c r="E327" s="198" t="n"/>
      <c r="F327" s="198" t="n"/>
      <c r="G327" s="278" t="n"/>
      <c r="H327" s="198" t="n"/>
      <c r="I327" s="273" t="n"/>
      <c r="J327" s="198" t="n"/>
      <c r="K327" s="273" t="n"/>
      <c r="L327" s="273" t="n"/>
      <c r="M327" s="273" t="n"/>
      <c r="N327" s="198" t="n"/>
      <c r="O327" s="198" t="n"/>
      <c r="P327" s="198" t="n"/>
      <c r="Q327" s="198" t="n"/>
      <c r="R327" s="198" t="n"/>
      <c r="S327" s="198" t="n"/>
      <c r="T327" s="198" t="n"/>
      <c r="U327" s="198" t="n"/>
      <c r="V327" s="198" t="n"/>
      <c r="W327" s="198" t="n"/>
      <c r="X327" s="198" t="n"/>
      <c r="Y327" s="198" t="n"/>
      <c r="Z327" s="198" t="n"/>
      <c r="AA327" s="198" t="n"/>
      <c r="AB327" s="198" t="n"/>
      <c r="AC327" s="198" t="n"/>
      <c r="AD327" s="198" t="n"/>
      <c r="AE327" s="198" t="n"/>
      <c r="AF327" s="198" t="n"/>
      <c r="AG327" s="198" t="n"/>
      <c r="AH327" s="198" t="n"/>
    </row>
    <row r="328" ht="10.5" customHeight="1" s="726">
      <c r="A328" s="198" t="n"/>
      <c r="B328" s="198" t="n"/>
      <c r="C328" s="157" t="n"/>
      <c r="D328" s="198" t="n"/>
      <c r="E328" s="198" t="n"/>
      <c r="F328" s="198" t="n"/>
      <c r="G328" s="278" t="n"/>
      <c r="H328" s="198" t="n"/>
      <c r="I328" s="273" t="n"/>
      <c r="J328" s="198" t="n"/>
      <c r="K328" s="273" t="n"/>
      <c r="L328" s="273" t="n"/>
      <c r="M328" s="273" t="n"/>
      <c r="N328" s="198" t="n"/>
      <c r="O328" s="198" t="n"/>
      <c r="P328" s="198" t="n"/>
      <c r="Q328" s="198" t="n"/>
      <c r="R328" s="198" t="n"/>
      <c r="S328" s="198" t="n"/>
      <c r="T328" s="198" t="n"/>
      <c r="U328" s="198" t="n"/>
      <c r="V328" s="198" t="n"/>
      <c r="W328" s="198" t="n"/>
      <c r="X328" s="198" t="n"/>
      <c r="Y328" s="198" t="n"/>
      <c r="Z328" s="198" t="n"/>
      <c r="AA328" s="198" t="n"/>
      <c r="AB328" s="198" t="n"/>
      <c r="AC328" s="198" t="n"/>
      <c r="AD328" s="198" t="n"/>
      <c r="AE328" s="198" t="n"/>
      <c r="AF328" s="198" t="n"/>
      <c r="AG328" s="198" t="n"/>
      <c r="AH328" s="198" t="n"/>
    </row>
    <row r="329" ht="10.5" customHeight="1" s="726">
      <c r="A329" s="198" t="n"/>
      <c r="B329" s="198" t="n"/>
      <c r="C329" s="157" t="n"/>
      <c r="D329" s="198" t="n"/>
      <c r="E329" s="198" t="n"/>
      <c r="F329" s="198" t="n"/>
      <c r="G329" s="278" t="n"/>
      <c r="H329" s="198" t="n"/>
      <c r="I329" s="273" t="n"/>
      <c r="J329" s="198" t="n"/>
      <c r="K329" s="273" t="n"/>
      <c r="L329" s="273" t="n"/>
      <c r="M329" s="273" t="n"/>
      <c r="N329" s="198" t="n"/>
      <c r="O329" s="198" t="n"/>
      <c r="P329" s="198" t="n"/>
      <c r="Q329" s="198" t="n"/>
      <c r="R329" s="198" t="n"/>
      <c r="S329" s="198" t="n"/>
      <c r="T329" s="198" t="n"/>
      <c r="U329" s="198" t="n"/>
      <c r="V329" s="198" t="n"/>
      <c r="W329" s="198" t="n"/>
      <c r="X329" s="198" t="n"/>
      <c r="Y329" s="198" t="n"/>
      <c r="Z329" s="198" t="n"/>
      <c r="AA329" s="198" t="n"/>
      <c r="AB329" s="198" t="n"/>
      <c r="AC329" s="198" t="n"/>
      <c r="AD329" s="198" t="n"/>
      <c r="AE329" s="198" t="n"/>
      <c r="AF329" s="198" t="n"/>
      <c r="AG329" s="198" t="n"/>
      <c r="AH329" s="198" t="n"/>
    </row>
    <row r="330" ht="10.5" customHeight="1" s="726">
      <c r="A330" s="198" t="n"/>
      <c r="B330" s="198" t="n"/>
      <c r="C330" s="157" t="n"/>
      <c r="D330" s="198" t="n"/>
      <c r="E330" s="198" t="n"/>
      <c r="F330" s="198" t="n"/>
      <c r="G330" s="278" t="n"/>
      <c r="H330" s="198" t="n"/>
      <c r="I330" s="273" t="n"/>
      <c r="J330" s="198" t="n"/>
      <c r="K330" s="273" t="n"/>
      <c r="L330" s="273" t="n"/>
      <c r="M330" s="273" t="n"/>
      <c r="N330" s="198" t="n"/>
      <c r="O330" s="198" t="n"/>
      <c r="P330" s="198" t="n"/>
      <c r="Q330" s="198" t="n"/>
      <c r="R330" s="198" t="n"/>
      <c r="S330" s="198" t="n"/>
      <c r="T330" s="198" t="n"/>
      <c r="U330" s="198" t="n"/>
      <c r="V330" s="198" t="n"/>
      <c r="W330" s="198" t="n"/>
      <c r="X330" s="198" t="n"/>
      <c r="Y330" s="198" t="n"/>
      <c r="Z330" s="198" t="n"/>
      <c r="AA330" s="198" t="n"/>
      <c r="AB330" s="198" t="n"/>
      <c r="AC330" s="198" t="n"/>
      <c r="AD330" s="198" t="n"/>
      <c r="AE330" s="198" t="n"/>
      <c r="AF330" s="198" t="n"/>
      <c r="AG330" s="198" t="n"/>
      <c r="AH330" s="198" t="n"/>
    </row>
    <row r="331" ht="10.5" customHeight="1" s="726">
      <c r="A331" s="198" t="n"/>
      <c r="B331" s="198" t="n"/>
      <c r="C331" s="157" t="n"/>
      <c r="D331" s="198" t="n"/>
      <c r="E331" s="198" t="n"/>
      <c r="F331" s="198" t="n"/>
      <c r="G331" s="278" t="n"/>
      <c r="H331" s="198" t="n"/>
      <c r="I331" s="273" t="n"/>
      <c r="J331" s="198" t="n"/>
      <c r="K331" s="273" t="n"/>
      <c r="L331" s="273" t="n"/>
      <c r="M331" s="273" t="n"/>
      <c r="N331" s="198" t="n"/>
      <c r="O331" s="198" t="n"/>
      <c r="P331" s="198" t="n"/>
      <c r="Q331" s="198" t="n"/>
      <c r="R331" s="198" t="n"/>
      <c r="S331" s="198" t="n"/>
      <c r="T331" s="198" t="n"/>
      <c r="U331" s="198" t="n"/>
      <c r="V331" s="198" t="n"/>
      <c r="W331" s="198" t="n"/>
      <c r="X331" s="198" t="n"/>
      <c r="Y331" s="198" t="n"/>
      <c r="Z331" s="198" t="n"/>
      <c r="AA331" s="198" t="n"/>
      <c r="AB331" s="198" t="n"/>
      <c r="AC331" s="198" t="n"/>
      <c r="AD331" s="198" t="n"/>
      <c r="AE331" s="198" t="n"/>
      <c r="AF331" s="198" t="n"/>
      <c r="AG331" s="198" t="n"/>
      <c r="AH331" s="198" t="n"/>
    </row>
    <row r="332" ht="10.5" customHeight="1" s="726">
      <c r="A332" s="198" t="n"/>
      <c r="B332" s="198" t="n"/>
      <c r="C332" s="157" t="n"/>
      <c r="D332" s="198" t="n"/>
      <c r="E332" s="198" t="n"/>
      <c r="F332" s="198" t="n"/>
      <c r="G332" s="278" t="n"/>
      <c r="H332" s="198" t="n"/>
      <c r="I332" s="273" t="n"/>
      <c r="J332" s="198" t="n"/>
      <c r="K332" s="273" t="n"/>
      <c r="L332" s="273" t="n"/>
      <c r="M332" s="273" t="n"/>
      <c r="N332" s="198" t="n"/>
      <c r="O332" s="198" t="n"/>
      <c r="P332" s="198" t="n"/>
      <c r="Q332" s="198" t="n"/>
      <c r="R332" s="198" t="n"/>
      <c r="S332" s="198" t="n"/>
      <c r="T332" s="198" t="n"/>
      <c r="U332" s="198" t="n"/>
      <c r="V332" s="198" t="n"/>
      <c r="W332" s="198" t="n"/>
      <c r="X332" s="198" t="n"/>
      <c r="Y332" s="198" t="n"/>
      <c r="Z332" s="198" t="n"/>
      <c r="AA332" s="198" t="n"/>
      <c r="AB332" s="198" t="n"/>
      <c r="AC332" s="198" t="n"/>
      <c r="AD332" s="198" t="n"/>
      <c r="AE332" s="198" t="n"/>
      <c r="AF332" s="198" t="n"/>
      <c r="AG332" s="198" t="n"/>
      <c r="AH332" s="198" t="n"/>
    </row>
    <row r="333" ht="10.5" customHeight="1" s="726">
      <c r="A333" s="198" t="n"/>
      <c r="B333" s="198" t="n"/>
      <c r="C333" s="157" t="n"/>
      <c r="D333" s="198" t="n"/>
      <c r="E333" s="198" t="n"/>
      <c r="F333" s="198" t="n"/>
      <c r="G333" s="278" t="n"/>
      <c r="H333" s="198" t="n"/>
      <c r="I333" s="273" t="n"/>
      <c r="J333" s="198" t="n"/>
      <c r="K333" s="273" t="n"/>
      <c r="L333" s="273" t="n"/>
      <c r="M333" s="273" t="n"/>
      <c r="N333" s="198" t="n"/>
      <c r="O333" s="198" t="n"/>
      <c r="P333" s="198" t="n"/>
      <c r="Q333" s="198" t="n"/>
      <c r="R333" s="198" t="n"/>
      <c r="S333" s="198" t="n"/>
      <c r="T333" s="198" t="n"/>
      <c r="U333" s="198" t="n"/>
      <c r="V333" s="198" t="n"/>
      <c r="W333" s="198" t="n"/>
      <c r="X333" s="198" t="n"/>
      <c r="Y333" s="198" t="n"/>
      <c r="Z333" s="198" t="n"/>
      <c r="AA333" s="198" t="n"/>
      <c r="AB333" s="198" t="n"/>
      <c r="AC333" s="198" t="n"/>
      <c r="AD333" s="198" t="n"/>
      <c r="AE333" s="198" t="n"/>
      <c r="AF333" s="198" t="n"/>
      <c r="AG333" s="198" t="n"/>
      <c r="AH333" s="198" t="n"/>
    </row>
    <row r="334" ht="10.5" customHeight="1" s="726">
      <c r="A334" s="198" t="n"/>
      <c r="B334" s="198" t="n"/>
      <c r="C334" s="157" t="n"/>
      <c r="D334" s="198" t="n"/>
      <c r="E334" s="198" t="n"/>
      <c r="F334" s="198" t="n"/>
      <c r="G334" s="278" t="n"/>
      <c r="H334" s="198" t="n"/>
      <c r="I334" s="273" t="n"/>
      <c r="J334" s="198" t="n"/>
      <c r="K334" s="273" t="n"/>
      <c r="L334" s="273" t="n"/>
      <c r="M334" s="273" t="n"/>
      <c r="N334" s="198" t="n"/>
      <c r="O334" s="198" t="n"/>
      <c r="P334" s="198" t="n"/>
      <c r="Q334" s="198" t="n"/>
      <c r="R334" s="198" t="n"/>
      <c r="S334" s="198" t="n"/>
      <c r="T334" s="198" t="n"/>
      <c r="U334" s="198" t="n"/>
      <c r="V334" s="198" t="n"/>
      <c r="W334" s="198" t="n"/>
      <c r="X334" s="198" t="n"/>
      <c r="Y334" s="198" t="n"/>
      <c r="Z334" s="198" t="n"/>
      <c r="AA334" s="198" t="n"/>
      <c r="AB334" s="198" t="n"/>
      <c r="AC334" s="198" t="n"/>
      <c r="AD334" s="198" t="n"/>
      <c r="AE334" s="198" t="n"/>
      <c r="AF334" s="198" t="n"/>
      <c r="AG334" s="198" t="n"/>
      <c r="AH334" s="198" t="n"/>
    </row>
    <row r="335" ht="10.5" customHeight="1" s="726">
      <c r="A335" s="198" t="n"/>
      <c r="B335" s="198" t="n"/>
      <c r="C335" s="157" t="n"/>
      <c r="D335" s="198" t="n"/>
      <c r="E335" s="198" t="n"/>
      <c r="F335" s="198" t="n"/>
      <c r="G335" s="278" t="n"/>
      <c r="H335" s="198" t="n"/>
      <c r="I335" s="273" t="n"/>
      <c r="J335" s="198" t="n"/>
      <c r="K335" s="273" t="n"/>
      <c r="L335" s="273" t="n"/>
      <c r="M335" s="273" t="n"/>
      <c r="N335" s="198" t="n"/>
      <c r="O335" s="198" t="n"/>
      <c r="P335" s="198" t="n"/>
      <c r="Q335" s="198" t="n"/>
      <c r="R335" s="198" t="n"/>
      <c r="S335" s="198" t="n"/>
      <c r="T335" s="198" t="n"/>
      <c r="U335" s="198" t="n"/>
      <c r="V335" s="198" t="n"/>
      <c r="W335" s="198" t="n"/>
      <c r="X335" s="198" t="n"/>
      <c r="Y335" s="198" t="n"/>
      <c r="Z335" s="198" t="n"/>
      <c r="AA335" s="198" t="n"/>
      <c r="AB335" s="198" t="n"/>
      <c r="AC335" s="198" t="n"/>
      <c r="AD335" s="198" t="n"/>
      <c r="AE335" s="198" t="n"/>
      <c r="AF335" s="198" t="n"/>
      <c r="AG335" s="198" t="n"/>
      <c r="AH335" s="198" t="n"/>
    </row>
    <row r="336" ht="10.5" customHeight="1" s="726">
      <c r="A336" s="198" t="n"/>
      <c r="B336" s="198" t="n"/>
      <c r="C336" s="157" t="n"/>
      <c r="D336" s="198" t="n"/>
      <c r="E336" s="198" t="n"/>
      <c r="F336" s="198" t="n"/>
      <c r="G336" s="278" t="n"/>
      <c r="H336" s="198" t="n"/>
      <c r="I336" s="273" t="n"/>
      <c r="J336" s="198" t="n"/>
      <c r="K336" s="273" t="n"/>
      <c r="L336" s="273" t="n"/>
      <c r="M336" s="273" t="n"/>
      <c r="N336" s="198" t="n"/>
      <c r="O336" s="198" t="n"/>
      <c r="P336" s="198" t="n"/>
      <c r="Q336" s="198" t="n"/>
      <c r="R336" s="198" t="n"/>
      <c r="S336" s="198" t="n"/>
      <c r="T336" s="198" t="n"/>
      <c r="U336" s="198" t="n"/>
      <c r="V336" s="198" t="n"/>
      <c r="W336" s="198" t="n"/>
      <c r="X336" s="198" t="n"/>
      <c r="Y336" s="198" t="n"/>
      <c r="Z336" s="198" t="n"/>
      <c r="AA336" s="198" t="n"/>
      <c r="AB336" s="198" t="n"/>
      <c r="AC336" s="198" t="n"/>
      <c r="AD336" s="198" t="n"/>
      <c r="AE336" s="198" t="n"/>
      <c r="AF336" s="198" t="n"/>
      <c r="AG336" s="198" t="n"/>
      <c r="AH336" s="198" t="n"/>
    </row>
    <row r="337" ht="10.5" customHeight="1" s="726">
      <c r="A337" s="198" t="n"/>
      <c r="B337" s="198" t="n"/>
      <c r="C337" s="157" t="n"/>
      <c r="D337" s="198" t="n"/>
      <c r="E337" s="198" t="n"/>
      <c r="F337" s="198" t="n"/>
      <c r="G337" s="278" t="n"/>
      <c r="H337" s="198" t="n"/>
      <c r="I337" s="273" t="n"/>
      <c r="J337" s="198" t="n"/>
      <c r="K337" s="273" t="n"/>
      <c r="L337" s="273" t="n"/>
      <c r="M337" s="273" t="n"/>
      <c r="N337" s="198" t="n"/>
      <c r="O337" s="198" t="n"/>
      <c r="P337" s="198" t="n"/>
      <c r="Q337" s="198" t="n"/>
      <c r="R337" s="198" t="n"/>
      <c r="S337" s="198" t="n"/>
      <c r="T337" s="198" t="n"/>
      <c r="U337" s="198" t="n"/>
      <c r="V337" s="198" t="n"/>
      <c r="W337" s="198" t="n"/>
      <c r="X337" s="198" t="n"/>
      <c r="Y337" s="198" t="n"/>
      <c r="Z337" s="198" t="n"/>
      <c r="AA337" s="198" t="n"/>
      <c r="AB337" s="198" t="n"/>
      <c r="AC337" s="198" t="n"/>
      <c r="AD337" s="198" t="n"/>
      <c r="AE337" s="198" t="n"/>
      <c r="AF337" s="198" t="n"/>
      <c r="AG337" s="198" t="n"/>
      <c r="AH337" s="198" t="n"/>
    </row>
    <row r="338" ht="10.5" customHeight="1" s="726">
      <c r="A338" s="198" t="n"/>
      <c r="B338" s="198" t="n"/>
      <c r="C338" s="157" t="n"/>
      <c r="D338" s="198" t="n"/>
      <c r="E338" s="198" t="n"/>
      <c r="F338" s="198" t="n"/>
      <c r="G338" s="278" t="n"/>
      <c r="H338" s="198" t="n"/>
      <c r="I338" s="273" t="n"/>
      <c r="J338" s="198" t="n"/>
      <c r="K338" s="273" t="n"/>
      <c r="L338" s="273" t="n"/>
      <c r="M338" s="273" t="n"/>
      <c r="N338" s="198" t="n"/>
      <c r="O338" s="198" t="n"/>
      <c r="P338" s="198" t="n"/>
      <c r="Q338" s="198" t="n"/>
      <c r="R338" s="198" t="n"/>
      <c r="S338" s="198" t="n"/>
      <c r="T338" s="198" t="n"/>
      <c r="U338" s="198" t="n"/>
      <c r="V338" s="198" t="n"/>
      <c r="W338" s="198" t="n"/>
      <c r="X338" s="198" t="n"/>
      <c r="Y338" s="198" t="n"/>
      <c r="Z338" s="198" t="n"/>
      <c r="AA338" s="198" t="n"/>
      <c r="AB338" s="198" t="n"/>
      <c r="AC338" s="198" t="n"/>
      <c r="AD338" s="198" t="n"/>
      <c r="AE338" s="198" t="n"/>
      <c r="AF338" s="198" t="n"/>
      <c r="AG338" s="198" t="n"/>
      <c r="AH338" s="198" t="n"/>
    </row>
    <row r="339" ht="10.5" customHeight="1" s="726">
      <c r="A339" s="198" t="n"/>
      <c r="B339" s="198" t="n"/>
      <c r="C339" s="157" t="n"/>
      <c r="D339" s="198" t="n"/>
      <c r="E339" s="198" t="n"/>
      <c r="F339" s="198" t="n"/>
      <c r="G339" s="278" t="n"/>
      <c r="H339" s="198" t="n"/>
      <c r="I339" s="273" t="n"/>
      <c r="J339" s="198" t="n"/>
      <c r="K339" s="273" t="n"/>
      <c r="L339" s="273" t="n"/>
      <c r="M339" s="273" t="n"/>
      <c r="N339" s="198" t="n"/>
      <c r="O339" s="198" t="n"/>
      <c r="P339" s="198" t="n"/>
      <c r="Q339" s="198" t="n"/>
      <c r="R339" s="198" t="n"/>
      <c r="S339" s="198" t="n"/>
      <c r="T339" s="198" t="n"/>
      <c r="U339" s="198" t="n"/>
      <c r="V339" s="198" t="n"/>
      <c r="W339" s="198" t="n"/>
      <c r="X339" s="198" t="n"/>
      <c r="Y339" s="198" t="n"/>
      <c r="Z339" s="198" t="n"/>
      <c r="AA339" s="198" t="n"/>
      <c r="AB339" s="198" t="n"/>
      <c r="AC339" s="198" t="n"/>
      <c r="AD339" s="198" t="n"/>
      <c r="AE339" s="198" t="n"/>
      <c r="AF339" s="198" t="n"/>
      <c r="AG339" s="198" t="n"/>
      <c r="AH339" s="198" t="n"/>
    </row>
    <row r="340" ht="10.5" customHeight="1" s="726">
      <c r="A340" s="198" t="n"/>
      <c r="B340" s="198" t="n"/>
      <c r="C340" s="157" t="n"/>
      <c r="D340" s="198" t="n"/>
      <c r="E340" s="198" t="n"/>
      <c r="F340" s="198" t="n"/>
      <c r="G340" s="278" t="n"/>
      <c r="H340" s="198" t="n"/>
      <c r="I340" s="273" t="n"/>
      <c r="J340" s="198" t="n"/>
      <c r="K340" s="273" t="n"/>
      <c r="L340" s="273" t="n"/>
      <c r="M340" s="273" t="n"/>
      <c r="N340" s="198" t="n"/>
      <c r="O340" s="198" t="n"/>
      <c r="P340" s="198" t="n"/>
      <c r="Q340" s="198" t="n"/>
      <c r="R340" s="198" t="n"/>
      <c r="S340" s="198" t="n"/>
      <c r="T340" s="198" t="n"/>
      <c r="U340" s="198" t="n"/>
      <c r="V340" s="198" t="n"/>
      <c r="W340" s="198" t="n"/>
      <c r="X340" s="198" t="n"/>
      <c r="Y340" s="198" t="n"/>
      <c r="Z340" s="198" t="n"/>
      <c r="AA340" s="198" t="n"/>
      <c r="AB340" s="198" t="n"/>
      <c r="AC340" s="198" t="n"/>
      <c r="AD340" s="198" t="n"/>
      <c r="AE340" s="198" t="n"/>
      <c r="AF340" s="198" t="n"/>
      <c r="AG340" s="198" t="n"/>
      <c r="AH340" s="198" t="n"/>
    </row>
    <row r="341" ht="10.5" customHeight="1" s="726">
      <c r="A341" s="198" t="n"/>
      <c r="B341" s="198" t="n"/>
      <c r="C341" s="157" t="n"/>
      <c r="D341" s="198" t="n"/>
      <c r="E341" s="198" t="n"/>
      <c r="F341" s="198" t="n"/>
      <c r="G341" s="278" t="n"/>
      <c r="H341" s="198" t="n"/>
      <c r="I341" s="273" t="n"/>
      <c r="J341" s="198" t="n"/>
      <c r="K341" s="273" t="n"/>
      <c r="L341" s="273" t="n"/>
      <c r="M341" s="273" t="n"/>
      <c r="N341" s="198" t="n"/>
      <c r="O341" s="198" t="n"/>
      <c r="P341" s="198" t="n"/>
      <c r="Q341" s="198" t="n"/>
      <c r="R341" s="198" t="n"/>
      <c r="S341" s="198" t="n"/>
      <c r="T341" s="198" t="n"/>
      <c r="U341" s="198" t="n"/>
      <c r="V341" s="198" t="n"/>
      <c r="W341" s="198" t="n"/>
      <c r="X341" s="198" t="n"/>
      <c r="Y341" s="198" t="n"/>
      <c r="Z341" s="198" t="n"/>
      <c r="AA341" s="198" t="n"/>
      <c r="AB341" s="198" t="n"/>
      <c r="AC341" s="198" t="n"/>
      <c r="AD341" s="198" t="n"/>
      <c r="AE341" s="198" t="n"/>
      <c r="AF341" s="198" t="n"/>
      <c r="AG341" s="198" t="n"/>
      <c r="AH341" s="198" t="n"/>
    </row>
    <row r="342" ht="10.5" customHeight="1" s="726">
      <c r="A342" s="198" t="n"/>
      <c r="B342" s="198" t="n"/>
      <c r="C342" s="157" t="n"/>
      <c r="D342" s="198" t="n"/>
      <c r="E342" s="198" t="n"/>
      <c r="F342" s="198" t="n"/>
      <c r="G342" s="278" t="n"/>
      <c r="H342" s="198" t="n"/>
      <c r="I342" s="273" t="n"/>
      <c r="J342" s="198" t="n"/>
      <c r="K342" s="273" t="n"/>
      <c r="L342" s="273" t="n"/>
      <c r="M342" s="273" t="n"/>
      <c r="N342" s="198" t="n"/>
      <c r="O342" s="198" t="n"/>
      <c r="P342" s="198" t="n"/>
      <c r="Q342" s="198" t="n"/>
      <c r="R342" s="198" t="n"/>
      <c r="S342" s="198" t="n"/>
      <c r="T342" s="198" t="n"/>
      <c r="U342" s="198" t="n"/>
      <c r="V342" s="198" t="n"/>
      <c r="W342" s="198" t="n"/>
      <c r="X342" s="198" t="n"/>
      <c r="Y342" s="198" t="n"/>
      <c r="Z342" s="198" t="n"/>
      <c r="AA342" s="198" t="n"/>
      <c r="AB342" s="198" t="n"/>
      <c r="AC342" s="198" t="n"/>
      <c r="AD342" s="198" t="n"/>
      <c r="AE342" s="198" t="n"/>
      <c r="AF342" s="198" t="n"/>
      <c r="AG342" s="198" t="n"/>
      <c r="AH342" s="198" t="n"/>
    </row>
    <row r="343" ht="10.5" customHeight="1" s="726">
      <c r="A343" s="198" t="n"/>
      <c r="B343" s="198" t="n"/>
      <c r="C343" s="157" t="n"/>
      <c r="D343" s="198" t="n"/>
      <c r="E343" s="198" t="n"/>
      <c r="F343" s="198" t="n"/>
      <c r="G343" s="278" t="n"/>
      <c r="H343" s="198" t="n"/>
      <c r="I343" s="273" t="n"/>
      <c r="J343" s="198" t="n"/>
      <c r="K343" s="273" t="n"/>
      <c r="L343" s="273" t="n"/>
      <c r="M343" s="273" t="n"/>
      <c r="N343" s="198" t="n"/>
      <c r="O343" s="198" t="n"/>
      <c r="P343" s="198" t="n"/>
      <c r="Q343" s="198" t="n"/>
      <c r="R343" s="198" t="n"/>
      <c r="S343" s="198" t="n"/>
      <c r="T343" s="198" t="n"/>
      <c r="U343" s="198" t="n"/>
      <c r="V343" s="198" t="n"/>
      <c r="W343" s="198" t="n"/>
      <c r="X343" s="198" t="n"/>
      <c r="Y343" s="198" t="n"/>
      <c r="Z343" s="198" t="n"/>
      <c r="AA343" s="198" t="n"/>
      <c r="AB343" s="198" t="n"/>
      <c r="AC343" s="198" t="n"/>
      <c r="AD343" s="198" t="n"/>
      <c r="AE343" s="198" t="n"/>
      <c r="AF343" s="198" t="n"/>
      <c r="AG343" s="198" t="n"/>
      <c r="AH343" s="198" t="n"/>
    </row>
    <row r="344" ht="10.5" customHeight="1" s="726">
      <c r="A344" s="198" t="n"/>
      <c r="B344" s="198" t="n"/>
      <c r="C344" s="157" t="n"/>
      <c r="D344" s="198" t="n"/>
      <c r="E344" s="198" t="n"/>
      <c r="F344" s="198" t="n"/>
      <c r="G344" s="278" t="n"/>
      <c r="H344" s="198" t="n"/>
      <c r="I344" s="273" t="n"/>
      <c r="J344" s="198" t="n"/>
      <c r="K344" s="273" t="n"/>
      <c r="L344" s="273" t="n"/>
      <c r="M344" s="273" t="n"/>
      <c r="N344" s="198" t="n"/>
      <c r="O344" s="198" t="n"/>
      <c r="P344" s="198" t="n"/>
      <c r="Q344" s="198" t="n"/>
      <c r="R344" s="198" t="n"/>
      <c r="S344" s="198" t="n"/>
      <c r="T344" s="198" t="n"/>
      <c r="U344" s="198" t="n"/>
      <c r="V344" s="198" t="n"/>
      <c r="W344" s="198" t="n"/>
      <c r="X344" s="198" t="n"/>
      <c r="Y344" s="198" t="n"/>
      <c r="Z344" s="198" t="n"/>
      <c r="AA344" s="198" t="n"/>
      <c r="AB344" s="198" t="n"/>
      <c r="AC344" s="198" t="n"/>
      <c r="AD344" s="198" t="n"/>
      <c r="AE344" s="198" t="n"/>
      <c r="AF344" s="198" t="n"/>
      <c r="AG344" s="198" t="n"/>
      <c r="AH344" s="198" t="n"/>
    </row>
    <row r="345" ht="10.5" customHeight="1" s="726">
      <c r="A345" s="198" t="n"/>
      <c r="B345" s="198" t="n"/>
      <c r="C345" s="157" t="n"/>
      <c r="D345" s="198" t="n"/>
      <c r="E345" s="198" t="n"/>
      <c r="F345" s="198" t="n"/>
      <c r="G345" s="278" t="n"/>
      <c r="H345" s="198" t="n"/>
      <c r="I345" s="273" t="n"/>
      <c r="J345" s="198" t="n"/>
      <c r="K345" s="273" t="n"/>
      <c r="L345" s="273" t="n"/>
      <c r="M345" s="273" t="n"/>
      <c r="N345" s="198" t="n"/>
      <c r="O345" s="198" t="n"/>
      <c r="P345" s="198" t="n"/>
      <c r="Q345" s="198" t="n"/>
      <c r="R345" s="198" t="n"/>
      <c r="S345" s="198" t="n"/>
      <c r="T345" s="198" t="n"/>
      <c r="U345" s="198" t="n"/>
      <c r="V345" s="198" t="n"/>
      <c r="W345" s="198" t="n"/>
      <c r="X345" s="198" t="n"/>
      <c r="Y345" s="198" t="n"/>
      <c r="Z345" s="198" t="n"/>
      <c r="AA345" s="198" t="n"/>
      <c r="AB345" s="198" t="n"/>
      <c r="AC345" s="198" t="n"/>
      <c r="AD345" s="198" t="n"/>
      <c r="AE345" s="198" t="n"/>
      <c r="AF345" s="198" t="n"/>
      <c r="AG345" s="198" t="n"/>
      <c r="AH345" s="198" t="n"/>
    </row>
    <row r="346" ht="10.5" customHeight="1" s="726">
      <c r="A346" s="198" t="n"/>
      <c r="B346" s="198" t="n"/>
      <c r="C346" s="157" t="n"/>
      <c r="D346" s="198" t="n"/>
      <c r="E346" s="198" t="n"/>
      <c r="F346" s="198" t="n"/>
      <c r="G346" s="278" t="n"/>
      <c r="H346" s="198" t="n"/>
      <c r="I346" s="273" t="n"/>
      <c r="J346" s="198" t="n"/>
      <c r="K346" s="273" t="n"/>
      <c r="L346" s="273" t="n"/>
      <c r="M346" s="273" t="n"/>
      <c r="N346" s="198" t="n"/>
      <c r="O346" s="198" t="n"/>
      <c r="P346" s="198" t="n"/>
      <c r="Q346" s="198" t="n"/>
      <c r="R346" s="198" t="n"/>
      <c r="S346" s="198" t="n"/>
      <c r="T346" s="198" t="n"/>
      <c r="U346" s="198" t="n"/>
      <c r="V346" s="198" t="n"/>
      <c r="W346" s="198" t="n"/>
      <c r="X346" s="198" t="n"/>
      <c r="Y346" s="198" t="n"/>
      <c r="Z346" s="198" t="n"/>
      <c r="AA346" s="198" t="n"/>
      <c r="AB346" s="198" t="n"/>
      <c r="AC346" s="198" t="n"/>
      <c r="AD346" s="198" t="n"/>
      <c r="AE346" s="198" t="n"/>
      <c r="AF346" s="198" t="n"/>
      <c r="AG346" s="198" t="n"/>
      <c r="AH346" s="198" t="n"/>
    </row>
    <row r="347" ht="10.5" customHeight="1" s="726">
      <c r="A347" s="198" t="n"/>
      <c r="B347" s="198" t="n"/>
      <c r="C347" s="157" t="n"/>
      <c r="D347" s="198" t="n"/>
      <c r="E347" s="198" t="n"/>
      <c r="F347" s="198" t="n"/>
      <c r="G347" s="278" t="n"/>
      <c r="H347" s="198" t="n"/>
      <c r="I347" s="273" t="n"/>
      <c r="J347" s="198" t="n"/>
      <c r="K347" s="273" t="n"/>
      <c r="L347" s="273" t="n"/>
      <c r="M347" s="273" t="n"/>
      <c r="N347" s="198" t="n"/>
      <c r="O347" s="198" t="n"/>
      <c r="P347" s="198" t="n"/>
      <c r="Q347" s="198" t="n"/>
      <c r="R347" s="198" t="n"/>
      <c r="S347" s="198" t="n"/>
      <c r="T347" s="198" t="n"/>
      <c r="U347" s="198" t="n"/>
      <c r="V347" s="198" t="n"/>
      <c r="W347" s="198" t="n"/>
      <c r="X347" s="198" t="n"/>
      <c r="Y347" s="198" t="n"/>
      <c r="Z347" s="198" t="n"/>
      <c r="AA347" s="198" t="n"/>
      <c r="AB347" s="198" t="n"/>
      <c r="AC347" s="198" t="n"/>
      <c r="AD347" s="198" t="n"/>
      <c r="AE347" s="198" t="n"/>
      <c r="AF347" s="198" t="n"/>
      <c r="AG347" s="198" t="n"/>
      <c r="AH347" s="198" t="n"/>
    </row>
    <row r="348" ht="10.5" customHeight="1" s="726">
      <c r="A348" s="198" t="n"/>
      <c r="B348" s="198" t="n"/>
      <c r="C348" s="157" t="n"/>
      <c r="D348" s="198" t="n"/>
      <c r="E348" s="198" t="n"/>
      <c r="F348" s="198" t="n"/>
      <c r="G348" s="278" t="n"/>
      <c r="H348" s="198" t="n"/>
      <c r="I348" s="273" t="n"/>
      <c r="J348" s="198" t="n"/>
      <c r="K348" s="273" t="n"/>
      <c r="L348" s="273" t="n"/>
      <c r="M348" s="273" t="n"/>
      <c r="N348" s="198" t="n"/>
      <c r="O348" s="198" t="n"/>
      <c r="P348" s="198" t="n"/>
      <c r="Q348" s="198" t="n"/>
      <c r="R348" s="198" t="n"/>
      <c r="S348" s="198" t="n"/>
      <c r="T348" s="198" t="n"/>
      <c r="U348" s="198" t="n"/>
      <c r="V348" s="198" t="n"/>
      <c r="W348" s="198" t="n"/>
      <c r="X348" s="198" t="n"/>
      <c r="Y348" s="198" t="n"/>
      <c r="Z348" s="198" t="n"/>
      <c r="AA348" s="198" t="n"/>
      <c r="AB348" s="198" t="n"/>
      <c r="AC348" s="198" t="n"/>
      <c r="AD348" s="198" t="n"/>
      <c r="AE348" s="198" t="n"/>
      <c r="AF348" s="198" t="n"/>
      <c r="AG348" s="198" t="n"/>
      <c r="AH348" s="198" t="n"/>
    </row>
    <row r="349" ht="10.5" customHeight="1" s="726">
      <c r="A349" s="198" t="n"/>
      <c r="B349" s="198" t="n"/>
      <c r="C349" s="157" t="n"/>
      <c r="D349" s="198" t="n"/>
      <c r="E349" s="198" t="n"/>
      <c r="F349" s="198" t="n"/>
      <c r="G349" s="278" t="n"/>
      <c r="H349" s="198" t="n"/>
      <c r="I349" s="273" t="n"/>
      <c r="J349" s="198" t="n"/>
      <c r="K349" s="273" t="n"/>
      <c r="L349" s="273" t="n"/>
      <c r="M349" s="273" t="n"/>
      <c r="N349" s="198" t="n"/>
      <c r="O349" s="198" t="n"/>
      <c r="P349" s="198" t="n"/>
      <c r="Q349" s="198" t="n"/>
      <c r="R349" s="198" t="n"/>
      <c r="S349" s="198" t="n"/>
      <c r="T349" s="198" t="n"/>
      <c r="U349" s="198" t="n"/>
      <c r="V349" s="198" t="n"/>
      <c r="W349" s="198" t="n"/>
      <c r="X349" s="198" t="n"/>
      <c r="Y349" s="198" t="n"/>
      <c r="Z349" s="198" t="n"/>
      <c r="AA349" s="198" t="n"/>
      <c r="AB349" s="198" t="n"/>
      <c r="AC349" s="198" t="n"/>
      <c r="AD349" s="198" t="n"/>
      <c r="AE349" s="198" t="n"/>
      <c r="AF349" s="198" t="n"/>
      <c r="AG349" s="198" t="n"/>
      <c r="AH349" s="198" t="n"/>
    </row>
    <row r="350" ht="10.5" customHeight="1" s="726">
      <c r="A350" s="198" t="n"/>
      <c r="B350" s="198" t="n"/>
      <c r="C350" s="157" t="n"/>
      <c r="D350" s="198" t="n"/>
      <c r="E350" s="198" t="n"/>
      <c r="F350" s="198" t="n"/>
      <c r="G350" s="278" t="n"/>
      <c r="H350" s="198" t="n"/>
      <c r="I350" s="273" t="n"/>
      <c r="J350" s="198" t="n"/>
      <c r="K350" s="273" t="n"/>
      <c r="L350" s="273" t="n"/>
      <c r="M350" s="273" t="n"/>
      <c r="N350" s="198" t="n"/>
      <c r="O350" s="198" t="n"/>
      <c r="P350" s="198" t="n"/>
      <c r="Q350" s="198" t="n"/>
      <c r="R350" s="198" t="n"/>
      <c r="S350" s="198" t="n"/>
      <c r="T350" s="198" t="n"/>
      <c r="U350" s="198" t="n"/>
      <c r="V350" s="198" t="n"/>
      <c r="W350" s="198" t="n"/>
      <c r="X350" s="198" t="n"/>
      <c r="Y350" s="198" t="n"/>
      <c r="Z350" s="198" t="n"/>
      <c r="AA350" s="198" t="n"/>
      <c r="AB350" s="198" t="n"/>
      <c r="AC350" s="198" t="n"/>
      <c r="AD350" s="198" t="n"/>
      <c r="AE350" s="198" t="n"/>
      <c r="AF350" s="198" t="n"/>
      <c r="AG350" s="198" t="n"/>
      <c r="AH350" s="198" t="n"/>
    </row>
    <row r="351" ht="10.5" customHeight="1" s="726">
      <c r="A351" s="198" t="n"/>
      <c r="B351" s="198" t="n"/>
      <c r="C351" s="157" t="n"/>
      <c r="D351" s="198" t="n"/>
      <c r="E351" s="198" t="n"/>
      <c r="F351" s="198" t="n"/>
      <c r="G351" s="278" t="n"/>
      <c r="H351" s="198" t="n"/>
      <c r="I351" s="273" t="n"/>
      <c r="J351" s="198" t="n"/>
      <c r="K351" s="273" t="n"/>
      <c r="L351" s="273" t="n"/>
      <c r="M351" s="273" t="n"/>
      <c r="N351" s="198" t="n"/>
      <c r="O351" s="198" t="n"/>
      <c r="P351" s="198" t="n"/>
      <c r="Q351" s="198" t="n"/>
      <c r="R351" s="198" t="n"/>
      <c r="S351" s="198" t="n"/>
      <c r="T351" s="198" t="n"/>
      <c r="U351" s="198" t="n"/>
      <c r="V351" s="198" t="n"/>
      <c r="W351" s="198" t="n"/>
      <c r="X351" s="198" t="n"/>
      <c r="Y351" s="198" t="n"/>
      <c r="Z351" s="198" t="n"/>
      <c r="AA351" s="198" t="n"/>
      <c r="AB351" s="198" t="n"/>
      <c r="AC351" s="198" t="n"/>
      <c r="AD351" s="198" t="n"/>
      <c r="AE351" s="198" t="n"/>
      <c r="AF351" s="198" t="n"/>
      <c r="AG351" s="198" t="n"/>
      <c r="AH351" s="198" t="n"/>
    </row>
    <row r="352" ht="10.5" customHeight="1" s="726">
      <c r="A352" s="198" t="n"/>
      <c r="B352" s="198" t="n"/>
      <c r="C352" s="157" t="n"/>
      <c r="D352" s="198" t="n"/>
      <c r="E352" s="198" t="n"/>
      <c r="F352" s="198" t="n"/>
      <c r="G352" s="278" t="n"/>
      <c r="H352" s="198" t="n"/>
      <c r="I352" s="273" t="n"/>
      <c r="J352" s="198" t="n"/>
      <c r="K352" s="273" t="n"/>
      <c r="L352" s="273" t="n"/>
      <c r="M352" s="273" t="n"/>
      <c r="N352" s="198" t="n"/>
      <c r="O352" s="198" t="n"/>
      <c r="P352" s="198" t="n"/>
      <c r="Q352" s="198" t="n"/>
      <c r="R352" s="198" t="n"/>
      <c r="S352" s="198" t="n"/>
      <c r="T352" s="198" t="n"/>
      <c r="U352" s="198" t="n"/>
      <c r="V352" s="198" t="n"/>
      <c r="W352" s="198" t="n"/>
      <c r="X352" s="198" t="n"/>
      <c r="Y352" s="198" t="n"/>
      <c r="Z352" s="198" t="n"/>
      <c r="AA352" s="198" t="n"/>
      <c r="AB352" s="198" t="n"/>
      <c r="AC352" s="198" t="n"/>
      <c r="AD352" s="198" t="n"/>
      <c r="AE352" s="198" t="n"/>
      <c r="AF352" s="198" t="n"/>
      <c r="AG352" s="198" t="n"/>
      <c r="AH352" s="198" t="n"/>
    </row>
    <row r="353" ht="10.5" customHeight="1" s="726">
      <c r="A353" s="198" t="n"/>
      <c r="B353" s="198" t="n"/>
      <c r="C353" s="157" t="n"/>
      <c r="D353" s="198" t="n"/>
      <c r="E353" s="198" t="n"/>
      <c r="F353" s="198" t="n"/>
      <c r="G353" s="278" t="n"/>
      <c r="H353" s="198" t="n"/>
      <c r="I353" s="273" t="n"/>
      <c r="J353" s="198" t="n"/>
      <c r="K353" s="273" t="n"/>
      <c r="L353" s="273" t="n"/>
      <c r="M353" s="273" t="n"/>
      <c r="N353" s="198" t="n"/>
      <c r="O353" s="198" t="n"/>
      <c r="P353" s="198" t="n"/>
      <c r="Q353" s="198" t="n"/>
      <c r="R353" s="198" t="n"/>
      <c r="S353" s="198" t="n"/>
      <c r="T353" s="198" t="n"/>
      <c r="U353" s="198" t="n"/>
      <c r="V353" s="198" t="n"/>
      <c r="W353" s="198" t="n"/>
      <c r="X353" s="198" t="n"/>
      <c r="Y353" s="198" t="n"/>
      <c r="Z353" s="198" t="n"/>
      <c r="AA353" s="198" t="n"/>
      <c r="AB353" s="198" t="n"/>
      <c r="AC353" s="198" t="n"/>
      <c r="AD353" s="198" t="n"/>
      <c r="AE353" s="198" t="n"/>
      <c r="AF353" s="198" t="n"/>
      <c r="AG353" s="198" t="n"/>
      <c r="AH353" s="198" t="n"/>
    </row>
    <row r="354" ht="10.5" customHeight="1" s="726">
      <c r="A354" s="198" t="n"/>
      <c r="B354" s="198" t="n"/>
      <c r="C354" s="157" t="n"/>
      <c r="D354" s="198" t="n"/>
      <c r="E354" s="198" t="n"/>
      <c r="F354" s="198" t="n"/>
      <c r="G354" s="278" t="n"/>
      <c r="H354" s="198" t="n"/>
      <c r="I354" s="273" t="n"/>
      <c r="J354" s="198" t="n"/>
      <c r="K354" s="273" t="n"/>
      <c r="L354" s="273" t="n"/>
      <c r="M354" s="273" t="n"/>
      <c r="N354" s="198" t="n"/>
      <c r="O354" s="198" t="n"/>
      <c r="P354" s="198" t="n"/>
      <c r="Q354" s="198" t="n"/>
      <c r="R354" s="198" t="n"/>
      <c r="S354" s="198" t="n"/>
      <c r="T354" s="198" t="n"/>
      <c r="U354" s="198" t="n"/>
      <c r="V354" s="198" t="n"/>
      <c r="W354" s="198" t="n"/>
      <c r="X354" s="198" t="n"/>
      <c r="Y354" s="198" t="n"/>
      <c r="Z354" s="198" t="n"/>
      <c r="AA354" s="198" t="n"/>
      <c r="AB354" s="198" t="n"/>
      <c r="AC354" s="198" t="n"/>
      <c r="AD354" s="198" t="n"/>
      <c r="AE354" s="198" t="n"/>
      <c r="AF354" s="198" t="n"/>
      <c r="AG354" s="198" t="n"/>
      <c r="AH354" s="198" t="n"/>
    </row>
    <row r="355" ht="10.5" customHeight="1" s="726">
      <c r="A355" s="198" t="n"/>
      <c r="B355" s="198" t="n"/>
      <c r="C355" s="157" t="n"/>
      <c r="D355" s="198" t="n"/>
      <c r="E355" s="198" t="n"/>
      <c r="F355" s="198" t="n"/>
      <c r="G355" s="278" t="n"/>
      <c r="H355" s="198" t="n"/>
      <c r="I355" s="273" t="n"/>
      <c r="J355" s="198" t="n"/>
      <c r="K355" s="273" t="n"/>
      <c r="L355" s="273" t="n"/>
      <c r="M355" s="273" t="n"/>
      <c r="N355" s="198" t="n"/>
      <c r="O355" s="198" t="n"/>
      <c r="P355" s="198" t="n"/>
      <c r="Q355" s="198" t="n"/>
      <c r="R355" s="198" t="n"/>
      <c r="S355" s="198" t="n"/>
      <c r="T355" s="198" t="n"/>
      <c r="U355" s="198" t="n"/>
      <c r="V355" s="198" t="n"/>
      <c r="W355" s="198" t="n"/>
      <c r="X355" s="198" t="n"/>
      <c r="Y355" s="198" t="n"/>
      <c r="Z355" s="198" t="n"/>
      <c r="AA355" s="198" t="n"/>
      <c r="AB355" s="198" t="n"/>
      <c r="AC355" s="198" t="n"/>
      <c r="AD355" s="198" t="n"/>
      <c r="AE355" s="198" t="n"/>
      <c r="AF355" s="198" t="n"/>
      <c r="AG355" s="198" t="n"/>
      <c r="AH355" s="198" t="n"/>
    </row>
    <row r="356" ht="10.5" customHeight="1" s="726">
      <c r="A356" s="198" t="n"/>
      <c r="B356" s="198" t="n"/>
      <c r="C356" s="157" t="n"/>
      <c r="D356" s="198" t="n"/>
      <c r="E356" s="198" t="n"/>
      <c r="F356" s="198" t="n"/>
      <c r="G356" s="278" t="n"/>
      <c r="H356" s="198" t="n"/>
      <c r="I356" s="273" t="n"/>
      <c r="J356" s="198" t="n"/>
      <c r="K356" s="273" t="n"/>
      <c r="L356" s="273" t="n"/>
      <c r="M356" s="273" t="n"/>
      <c r="N356" s="198" t="n"/>
      <c r="O356" s="198" t="n"/>
      <c r="P356" s="198" t="n"/>
      <c r="Q356" s="198" t="n"/>
      <c r="R356" s="198" t="n"/>
      <c r="S356" s="198" t="n"/>
      <c r="T356" s="198" t="n"/>
      <c r="U356" s="198" t="n"/>
      <c r="V356" s="198" t="n"/>
      <c r="W356" s="198" t="n"/>
      <c r="X356" s="198" t="n"/>
      <c r="Y356" s="198" t="n"/>
      <c r="Z356" s="198" t="n"/>
      <c r="AA356" s="198" t="n"/>
      <c r="AB356" s="198" t="n"/>
      <c r="AC356" s="198" t="n"/>
      <c r="AD356" s="198" t="n"/>
      <c r="AE356" s="198" t="n"/>
      <c r="AF356" s="198" t="n"/>
      <c r="AG356" s="198" t="n"/>
      <c r="AH356" s="198" t="n"/>
    </row>
    <row r="357" ht="10.5" customHeight="1" s="726">
      <c r="A357" s="198" t="n"/>
      <c r="B357" s="198" t="n"/>
      <c r="C357" s="157" t="n"/>
      <c r="D357" s="198" t="n"/>
      <c r="E357" s="198" t="n"/>
      <c r="F357" s="198" t="n"/>
      <c r="G357" s="278" t="n"/>
      <c r="H357" s="198" t="n"/>
      <c r="I357" s="273" t="n"/>
      <c r="J357" s="198" t="n"/>
      <c r="K357" s="273" t="n"/>
      <c r="L357" s="273" t="n"/>
      <c r="M357" s="273" t="n"/>
      <c r="N357" s="198" t="n"/>
      <c r="O357" s="198" t="n"/>
      <c r="P357" s="198" t="n"/>
      <c r="Q357" s="198" t="n"/>
      <c r="R357" s="198" t="n"/>
      <c r="S357" s="198" t="n"/>
      <c r="T357" s="198" t="n"/>
      <c r="U357" s="198" t="n"/>
      <c r="V357" s="198" t="n"/>
      <c r="W357" s="198" t="n"/>
      <c r="X357" s="198" t="n"/>
      <c r="Y357" s="198" t="n"/>
      <c r="Z357" s="198" t="n"/>
      <c r="AA357" s="198" t="n"/>
      <c r="AB357" s="198" t="n"/>
      <c r="AC357" s="198" t="n"/>
      <c r="AD357" s="198" t="n"/>
      <c r="AE357" s="198" t="n"/>
      <c r="AF357" s="198" t="n"/>
      <c r="AG357" s="198" t="n"/>
      <c r="AH357" s="198" t="n"/>
    </row>
    <row r="358" ht="10.5" customHeight="1" s="726">
      <c r="A358" s="198" t="n"/>
      <c r="B358" s="198" t="n"/>
      <c r="C358" s="157" t="n"/>
      <c r="D358" s="198" t="n"/>
      <c r="E358" s="198" t="n"/>
      <c r="F358" s="198" t="n"/>
      <c r="G358" s="278" t="n"/>
      <c r="H358" s="198" t="n"/>
      <c r="I358" s="273" t="n"/>
      <c r="J358" s="198" t="n"/>
      <c r="K358" s="273" t="n"/>
      <c r="L358" s="273" t="n"/>
      <c r="M358" s="273" t="n"/>
      <c r="N358" s="198" t="n"/>
      <c r="O358" s="198" t="n"/>
      <c r="P358" s="198" t="n"/>
      <c r="Q358" s="198" t="n"/>
      <c r="R358" s="198" t="n"/>
      <c r="S358" s="198" t="n"/>
      <c r="T358" s="198" t="n"/>
      <c r="U358" s="198" t="n"/>
      <c r="V358" s="198" t="n"/>
      <c r="W358" s="198" t="n"/>
      <c r="X358" s="198" t="n"/>
      <c r="Y358" s="198" t="n"/>
      <c r="Z358" s="198" t="n"/>
      <c r="AA358" s="198" t="n"/>
      <c r="AB358" s="198" t="n"/>
      <c r="AC358" s="198" t="n"/>
      <c r="AD358" s="198" t="n"/>
      <c r="AE358" s="198" t="n"/>
      <c r="AF358" s="198" t="n"/>
      <c r="AG358" s="198" t="n"/>
      <c r="AH358" s="198" t="n"/>
    </row>
    <row r="359" ht="10.5" customHeight="1" s="726">
      <c r="A359" s="198" t="n"/>
      <c r="B359" s="198" t="n"/>
      <c r="C359" s="157" t="n"/>
      <c r="D359" s="198" t="n"/>
      <c r="E359" s="198" t="n"/>
      <c r="F359" s="198" t="n"/>
      <c r="G359" s="278" t="n"/>
      <c r="H359" s="198" t="n"/>
      <c r="I359" s="273" t="n"/>
      <c r="J359" s="198" t="n"/>
      <c r="K359" s="273" t="n"/>
      <c r="L359" s="273" t="n"/>
      <c r="M359" s="273" t="n"/>
      <c r="N359" s="198" t="n"/>
      <c r="O359" s="198" t="n"/>
      <c r="P359" s="198" t="n"/>
      <c r="Q359" s="198" t="n"/>
      <c r="R359" s="198" t="n"/>
      <c r="S359" s="198" t="n"/>
      <c r="T359" s="198" t="n"/>
      <c r="U359" s="198" t="n"/>
      <c r="V359" s="198" t="n"/>
      <c r="W359" s="198" t="n"/>
      <c r="X359" s="198" t="n"/>
      <c r="Y359" s="198" t="n"/>
      <c r="Z359" s="198" t="n"/>
      <c r="AA359" s="198" t="n"/>
      <c r="AB359" s="198" t="n"/>
      <c r="AC359" s="198" t="n"/>
      <c r="AD359" s="198" t="n"/>
      <c r="AE359" s="198" t="n"/>
      <c r="AF359" s="198" t="n"/>
      <c r="AG359" s="198" t="n"/>
      <c r="AH359" s="198" t="n"/>
    </row>
    <row r="360" ht="10.5" customHeight="1" s="726">
      <c r="A360" s="198" t="n"/>
      <c r="B360" s="198" t="n"/>
      <c r="C360" s="157" t="n"/>
      <c r="D360" s="198" t="n"/>
      <c r="E360" s="198" t="n"/>
      <c r="F360" s="198" t="n"/>
      <c r="G360" s="278" t="n"/>
      <c r="H360" s="198" t="n"/>
      <c r="I360" s="273" t="n"/>
      <c r="J360" s="198" t="n"/>
      <c r="K360" s="273" t="n"/>
      <c r="L360" s="273" t="n"/>
      <c r="M360" s="273" t="n"/>
      <c r="N360" s="198" t="n"/>
      <c r="O360" s="198" t="n"/>
      <c r="P360" s="198" t="n"/>
      <c r="Q360" s="198" t="n"/>
      <c r="R360" s="198" t="n"/>
      <c r="S360" s="198" t="n"/>
      <c r="T360" s="198" t="n"/>
      <c r="U360" s="198" t="n"/>
      <c r="V360" s="198" t="n"/>
      <c r="W360" s="198" t="n"/>
      <c r="X360" s="198" t="n"/>
      <c r="Y360" s="198" t="n"/>
      <c r="Z360" s="198" t="n"/>
      <c r="AA360" s="198" t="n"/>
      <c r="AB360" s="198" t="n"/>
      <c r="AC360" s="198" t="n"/>
      <c r="AD360" s="198" t="n"/>
      <c r="AE360" s="198" t="n"/>
      <c r="AF360" s="198" t="n"/>
      <c r="AG360" s="198" t="n"/>
      <c r="AH360" s="198" t="n"/>
    </row>
    <row r="361" ht="10.5" customHeight="1" s="726">
      <c r="A361" s="198" t="n"/>
      <c r="B361" s="198" t="n"/>
      <c r="C361" s="157" t="n"/>
      <c r="D361" s="198" t="n"/>
      <c r="E361" s="198" t="n"/>
      <c r="F361" s="198" t="n"/>
      <c r="G361" s="278" t="n"/>
      <c r="H361" s="198" t="n"/>
      <c r="I361" s="273" t="n"/>
      <c r="J361" s="198" t="n"/>
      <c r="K361" s="273" t="n"/>
      <c r="L361" s="273" t="n"/>
      <c r="M361" s="273" t="n"/>
      <c r="N361" s="198" t="n"/>
      <c r="O361" s="198" t="n"/>
      <c r="P361" s="198" t="n"/>
      <c r="Q361" s="198" t="n"/>
      <c r="R361" s="198" t="n"/>
      <c r="S361" s="198" t="n"/>
      <c r="T361" s="198" t="n"/>
      <c r="U361" s="198" t="n"/>
      <c r="V361" s="198" t="n"/>
      <c r="W361" s="198" t="n"/>
      <c r="X361" s="198" t="n"/>
      <c r="Y361" s="198" t="n"/>
      <c r="Z361" s="198" t="n"/>
      <c r="AA361" s="198" t="n"/>
      <c r="AB361" s="198" t="n"/>
      <c r="AC361" s="198" t="n"/>
      <c r="AD361" s="198" t="n"/>
      <c r="AE361" s="198" t="n"/>
      <c r="AF361" s="198" t="n"/>
      <c r="AG361" s="198" t="n"/>
      <c r="AH361" s="198" t="n"/>
    </row>
    <row r="362" ht="10.5" customHeight="1" s="726">
      <c r="A362" s="198" t="n"/>
      <c r="B362" s="198" t="n"/>
      <c r="C362" s="157" t="n"/>
      <c r="D362" s="198" t="n"/>
      <c r="E362" s="198" t="n"/>
      <c r="F362" s="198" t="n"/>
      <c r="G362" s="278" t="n"/>
      <c r="H362" s="198" t="n"/>
      <c r="I362" s="273" t="n"/>
      <c r="J362" s="198" t="n"/>
      <c r="K362" s="273" t="n"/>
      <c r="L362" s="273" t="n"/>
      <c r="M362" s="273" t="n"/>
      <c r="N362" s="198" t="n"/>
      <c r="O362" s="198" t="n"/>
      <c r="P362" s="198" t="n"/>
      <c r="Q362" s="198" t="n"/>
      <c r="R362" s="198" t="n"/>
      <c r="S362" s="198" t="n"/>
      <c r="T362" s="198" t="n"/>
      <c r="U362" s="198" t="n"/>
      <c r="V362" s="198" t="n"/>
      <c r="W362" s="198" t="n"/>
      <c r="X362" s="198" t="n"/>
      <c r="Y362" s="198" t="n"/>
      <c r="Z362" s="198" t="n"/>
      <c r="AA362" s="198" t="n"/>
      <c r="AB362" s="198" t="n"/>
      <c r="AC362" s="198" t="n"/>
      <c r="AD362" s="198" t="n"/>
      <c r="AE362" s="198" t="n"/>
      <c r="AF362" s="198" t="n"/>
      <c r="AG362" s="198" t="n"/>
      <c r="AH362" s="198" t="n"/>
    </row>
    <row r="363" ht="10.5" customHeight="1" s="726">
      <c r="A363" s="198" t="n"/>
      <c r="B363" s="198" t="n"/>
      <c r="C363" s="157" t="n"/>
      <c r="D363" s="198" t="n"/>
      <c r="E363" s="198" t="n"/>
      <c r="F363" s="198" t="n"/>
      <c r="G363" s="278" t="n"/>
      <c r="H363" s="198" t="n"/>
      <c r="I363" s="273" t="n"/>
      <c r="J363" s="198" t="n"/>
      <c r="K363" s="273" t="n"/>
      <c r="L363" s="273" t="n"/>
      <c r="M363" s="273" t="n"/>
      <c r="N363" s="198" t="n"/>
      <c r="O363" s="198" t="n"/>
      <c r="P363" s="198" t="n"/>
      <c r="Q363" s="198" t="n"/>
      <c r="R363" s="198" t="n"/>
      <c r="S363" s="198" t="n"/>
      <c r="T363" s="198" t="n"/>
      <c r="U363" s="198" t="n"/>
      <c r="V363" s="198" t="n"/>
      <c r="W363" s="198" t="n"/>
      <c r="X363" s="198" t="n"/>
      <c r="Y363" s="198" t="n"/>
      <c r="Z363" s="198" t="n"/>
      <c r="AA363" s="198" t="n"/>
      <c r="AB363" s="198" t="n"/>
      <c r="AC363" s="198" t="n"/>
      <c r="AD363" s="198" t="n"/>
      <c r="AE363" s="198" t="n"/>
      <c r="AF363" s="198" t="n"/>
      <c r="AG363" s="198" t="n"/>
      <c r="AH363" s="198" t="n"/>
    </row>
    <row r="364" ht="10.5" customHeight="1" s="726">
      <c r="A364" s="198" t="n"/>
      <c r="B364" s="198" t="n"/>
      <c r="C364" s="157" t="n"/>
      <c r="D364" s="198" t="n"/>
      <c r="E364" s="198" t="n"/>
      <c r="F364" s="198" t="n"/>
      <c r="G364" s="278" t="n"/>
      <c r="H364" s="198" t="n"/>
      <c r="I364" s="273" t="n"/>
      <c r="J364" s="198" t="n"/>
      <c r="K364" s="273" t="n"/>
      <c r="L364" s="273" t="n"/>
      <c r="M364" s="273" t="n"/>
      <c r="N364" s="198" t="n"/>
      <c r="O364" s="198" t="n"/>
      <c r="P364" s="198" t="n"/>
      <c r="Q364" s="198" t="n"/>
      <c r="R364" s="198" t="n"/>
      <c r="S364" s="198" t="n"/>
      <c r="T364" s="198" t="n"/>
      <c r="U364" s="198" t="n"/>
      <c r="V364" s="198" t="n"/>
      <c r="W364" s="198" t="n"/>
      <c r="X364" s="198" t="n"/>
      <c r="Y364" s="198" t="n"/>
      <c r="Z364" s="198" t="n"/>
      <c r="AA364" s="198" t="n"/>
      <c r="AB364" s="198" t="n"/>
      <c r="AC364" s="198" t="n"/>
      <c r="AD364" s="198" t="n"/>
      <c r="AE364" s="198" t="n"/>
      <c r="AF364" s="198" t="n"/>
      <c r="AG364" s="198" t="n"/>
      <c r="AH364" s="198" t="n"/>
    </row>
    <row r="365" ht="10.5" customHeight="1" s="726">
      <c r="A365" s="198" t="n"/>
      <c r="B365" s="198" t="n"/>
      <c r="C365" s="157" t="n"/>
      <c r="D365" s="198" t="n"/>
      <c r="E365" s="198" t="n"/>
      <c r="F365" s="198" t="n"/>
      <c r="G365" s="278" t="n"/>
      <c r="H365" s="198" t="n"/>
      <c r="I365" s="273" t="n"/>
      <c r="J365" s="198" t="n"/>
      <c r="K365" s="273" t="n"/>
      <c r="L365" s="273" t="n"/>
      <c r="M365" s="273" t="n"/>
      <c r="N365" s="198" t="n"/>
      <c r="O365" s="198" t="n"/>
      <c r="P365" s="198" t="n"/>
      <c r="Q365" s="198" t="n"/>
      <c r="R365" s="198" t="n"/>
      <c r="S365" s="198" t="n"/>
      <c r="T365" s="198" t="n"/>
      <c r="U365" s="198" t="n"/>
      <c r="V365" s="198" t="n"/>
      <c r="W365" s="198" t="n"/>
      <c r="X365" s="198" t="n"/>
      <c r="Y365" s="198" t="n"/>
      <c r="Z365" s="198" t="n"/>
      <c r="AA365" s="198" t="n"/>
      <c r="AB365" s="198" t="n"/>
      <c r="AC365" s="198" t="n"/>
      <c r="AD365" s="198" t="n"/>
      <c r="AE365" s="198" t="n"/>
      <c r="AF365" s="198" t="n"/>
      <c r="AG365" s="198" t="n"/>
      <c r="AH365" s="198" t="n"/>
    </row>
    <row r="366" ht="10.5" customHeight="1" s="726">
      <c r="A366" s="198" t="n"/>
      <c r="B366" s="198" t="n"/>
      <c r="C366" s="157" t="n"/>
      <c r="D366" s="198" t="n"/>
      <c r="E366" s="198" t="n"/>
      <c r="F366" s="198" t="n"/>
      <c r="G366" s="278" t="n"/>
      <c r="H366" s="198" t="n"/>
      <c r="I366" s="273" t="n"/>
      <c r="J366" s="198" t="n"/>
      <c r="K366" s="273" t="n"/>
      <c r="L366" s="273" t="n"/>
      <c r="M366" s="273" t="n"/>
      <c r="N366" s="198" t="n"/>
      <c r="O366" s="198" t="n"/>
      <c r="P366" s="198" t="n"/>
      <c r="Q366" s="198" t="n"/>
      <c r="R366" s="198" t="n"/>
      <c r="S366" s="198" t="n"/>
      <c r="T366" s="198" t="n"/>
      <c r="U366" s="198" t="n"/>
      <c r="V366" s="198" t="n"/>
      <c r="W366" s="198" t="n"/>
      <c r="X366" s="198" t="n"/>
      <c r="Y366" s="198" t="n"/>
      <c r="Z366" s="198" t="n"/>
      <c r="AA366" s="198" t="n"/>
      <c r="AB366" s="198" t="n"/>
      <c r="AC366" s="198" t="n"/>
      <c r="AD366" s="198" t="n"/>
      <c r="AE366" s="198" t="n"/>
      <c r="AF366" s="198" t="n"/>
      <c r="AG366" s="198" t="n"/>
      <c r="AH366" s="198" t="n"/>
    </row>
    <row r="367" ht="10.5" customHeight="1" s="726">
      <c r="A367" s="198" t="n"/>
      <c r="B367" s="198" t="n"/>
      <c r="C367" s="157" t="n"/>
      <c r="D367" s="198" t="n"/>
      <c r="E367" s="198" t="n"/>
      <c r="F367" s="198" t="n"/>
      <c r="G367" s="278" t="n"/>
      <c r="H367" s="198" t="n"/>
      <c r="I367" s="273" t="n"/>
      <c r="J367" s="198" t="n"/>
      <c r="K367" s="273" t="n"/>
      <c r="L367" s="273" t="n"/>
      <c r="M367" s="273" t="n"/>
      <c r="N367" s="198" t="n"/>
      <c r="O367" s="198" t="n"/>
      <c r="P367" s="198" t="n"/>
      <c r="Q367" s="198" t="n"/>
      <c r="R367" s="198" t="n"/>
      <c r="S367" s="198" t="n"/>
      <c r="T367" s="198" t="n"/>
      <c r="U367" s="198" t="n"/>
      <c r="V367" s="198" t="n"/>
      <c r="W367" s="198" t="n"/>
      <c r="X367" s="198" t="n"/>
      <c r="Y367" s="198" t="n"/>
      <c r="Z367" s="198" t="n"/>
      <c r="AA367" s="198" t="n"/>
      <c r="AB367" s="198" t="n"/>
      <c r="AC367" s="198" t="n"/>
      <c r="AD367" s="198" t="n"/>
      <c r="AE367" s="198" t="n"/>
      <c r="AF367" s="198" t="n"/>
      <c r="AG367" s="198" t="n"/>
      <c r="AH367" s="198" t="n"/>
    </row>
    <row r="368" ht="10.5" customHeight="1" s="726">
      <c r="A368" s="198" t="n"/>
      <c r="B368" s="198" t="n"/>
      <c r="C368" s="157" t="n"/>
      <c r="D368" s="198" t="n"/>
      <c r="E368" s="198" t="n"/>
      <c r="F368" s="198" t="n"/>
      <c r="G368" s="278" t="n"/>
      <c r="H368" s="198" t="n"/>
      <c r="I368" s="273" t="n"/>
      <c r="J368" s="198" t="n"/>
      <c r="K368" s="273" t="n"/>
      <c r="L368" s="273" t="n"/>
      <c r="M368" s="273" t="n"/>
      <c r="N368" s="198" t="n"/>
      <c r="O368" s="198" t="n"/>
      <c r="P368" s="198" t="n"/>
      <c r="Q368" s="198" t="n"/>
      <c r="R368" s="198" t="n"/>
      <c r="S368" s="198" t="n"/>
      <c r="T368" s="198" t="n"/>
      <c r="U368" s="198" t="n"/>
      <c r="V368" s="198" t="n"/>
      <c r="W368" s="198" t="n"/>
      <c r="X368" s="198" t="n"/>
      <c r="Y368" s="198" t="n"/>
      <c r="Z368" s="198" t="n"/>
      <c r="AA368" s="198" t="n"/>
      <c r="AB368" s="198" t="n"/>
      <c r="AC368" s="198" t="n"/>
      <c r="AD368" s="198" t="n"/>
      <c r="AE368" s="198" t="n"/>
      <c r="AF368" s="198" t="n"/>
      <c r="AG368" s="198" t="n"/>
      <c r="AH368" s="198" t="n"/>
    </row>
    <row r="369" ht="10.5" customHeight="1" s="726">
      <c r="A369" s="198" t="n"/>
      <c r="B369" s="198" t="n"/>
      <c r="C369" s="157" t="n"/>
      <c r="D369" s="198" t="n"/>
      <c r="E369" s="198" t="n"/>
      <c r="F369" s="198" t="n"/>
      <c r="G369" s="278" t="n"/>
      <c r="H369" s="198" t="n"/>
      <c r="I369" s="273" t="n"/>
      <c r="J369" s="198" t="n"/>
      <c r="K369" s="273" t="n"/>
      <c r="L369" s="273" t="n"/>
      <c r="M369" s="273" t="n"/>
      <c r="N369" s="198" t="n"/>
      <c r="O369" s="198" t="n"/>
      <c r="P369" s="198" t="n"/>
      <c r="Q369" s="198" t="n"/>
      <c r="R369" s="198" t="n"/>
      <c r="S369" s="198" t="n"/>
      <c r="T369" s="198" t="n"/>
      <c r="U369" s="198" t="n"/>
      <c r="V369" s="198" t="n"/>
      <c r="W369" s="198" t="n"/>
      <c r="X369" s="198" t="n"/>
      <c r="Y369" s="198" t="n"/>
      <c r="Z369" s="198" t="n"/>
      <c r="AA369" s="198" t="n"/>
      <c r="AB369" s="198" t="n"/>
      <c r="AC369" s="198" t="n"/>
      <c r="AD369" s="198" t="n"/>
      <c r="AE369" s="198" t="n"/>
      <c r="AF369" s="198" t="n"/>
      <c r="AG369" s="198" t="n"/>
      <c r="AH369" s="198" t="n"/>
    </row>
    <row r="370" ht="10.5" customHeight="1" s="726">
      <c r="A370" s="198" t="n"/>
      <c r="B370" s="198" t="n"/>
      <c r="C370" s="157" t="n"/>
      <c r="D370" s="198" t="n"/>
      <c r="E370" s="198" t="n"/>
      <c r="F370" s="198" t="n"/>
      <c r="G370" s="278" t="n"/>
      <c r="H370" s="198" t="n"/>
      <c r="I370" s="273" t="n"/>
      <c r="J370" s="198" t="n"/>
      <c r="K370" s="273" t="n"/>
      <c r="L370" s="273" t="n"/>
      <c r="M370" s="273" t="n"/>
      <c r="N370" s="198" t="n"/>
      <c r="O370" s="198" t="n"/>
      <c r="P370" s="198" t="n"/>
      <c r="Q370" s="198" t="n"/>
      <c r="R370" s="198" t="n"/>
      <c r="S370" s="198" t="n"/>
      <c r="T370" s="198" t="n"/>
      <c r="U370" s="198" t="n"/>
      <c r="V370" s="198" t="n"/>
      <c r="W370" s="198" t="n"/>
      <c r="X370" s="198" t="n"/>
      <c r="Y370" s="198" t="n"/>
      <c r="Z370" s="198" t="n"/>
      <c r="AA370" s="198" t="n"/>
      <c r="AB370" s="198" t="n"/>
      <c r="AC370" s="198" t="n"/>
      <c r="AD370" s="198" t="n"/>
      <c r="AE370" s="198" t="n"/>
      <c r="AF370" s="198" t="n"/>
      <c r="AG370" s="198" t="n"/>
      <c r="AH370" s="198" t="n"/>
    </row>
    <row r="371" ht="10.5" customHeight="1" s="726">
      <c r="A371" s="198" t="n"/>
      <c r="B371" s="198" t="n"/>
      <c r="C371" s="157" t="n"/>
      <c r="D371" s="198" t="n"/>
      <c r="E371" s="198" t="n"/>
      <c r="F371" s="198" t="n"/>
      <c r="G371" s="278" t="n"/>
      <c r="H371" s="198" t="n"/>
      <c r="I371" s="273" t="n"/>
      <c r="J371" s="198" t="n"/>
      <c r="K371" s="273" t="n"/>
      <c r="L371" s="273" t="n"/>
      <c r="M371" s="273" t="n"/>
      <c r="N371" s="198" t="n"/>
      <c r="O371" s="198" t="n"/>
      <c r="P371" s="198" t="n"/>
      <c r="Q371" s="198" t="n"/>
      <c r="R371" s="198" t="n"/>
      <c r="S371" s="198" t="n"/>
      <c r="T371" s="198" t="n"/>
      <c r="U371" s="198" t="n"/>
      <c r="V371" s="198" t="n"/>
      <c r="W371" s="198" t="n"/>
      <c r="X371" s="198" t="n"/>
      <c r="Y371" s="198" t="n"/>
      <c r="Z371" s="198" t="n"/>
      <c r="AA371" s="198" t="n"/>
      <c r="AB371" s="198" t="n"/>
      <c r="AC371" s="198" t="n"/>
      <c r="AD371" s="198" t="n"/>
      <c r="AE371" s="198" t="n"/>
      <c r="AF371" s="198" t="n"/>
      <c r="AG371" s="198" t="n"/>
      <c r="AH371" s="198" t="n"/>
    </row>
    <row r="372" ht="10.5" customHeight="1" s="726">
      <c r="A372" s="198" t="n"/>
      <c r="B372" s="198" t="n"/>
      <c r="C372" s="157" t="n"/>
      <c r="D372" s="198" t="n"/>
      <c r="E372" s="198" t="n"/>
      <c r="F372" s="198" t="n"/>
      <c r="G372" s="278" t="n"/>
      <c r="H372" s="198" t="n"/>
      <c r="I372" s="273" t="n"/>
      <c r="J372" s="198" t="n"/>
      <c r="K372" s="273" t="n"/>
      <c r="L372" s="273" t="n"/>
      <c r="M372" s="273" t="n"/>
      <c r="N372" s="198" t="n"/>
      <c r="O372" s="198" t="n"/>
      <c r="P372" s="198" t="n"/>
      <c r="Q372" s="198" t="n"/>
      <c r="R372" s="198" t="n"/>
      <c r="S372" s="198" t="n"/>
      <c r="T372" s="198" t="n"/>
      <c r="U372" s="198" t="n"/>
      <c r="V372" s="198" t="n"/>
      <c r="W372" s="198" t="n"/>
      <c r="X372" s="198" t="n"/>
      <c r="Y372" s="198" t="n"/>
      <c r="Z372" s="198" t="n"/>
      <c r="AA372" s="198" t="n"/>
      <c r="AB372" s="198" t="n"/>
      <c r="AC372" s="198" t="n"/>
      <c r="AD372" s="198" t="n"/>
      <c r="AE372" s="198" t="n"/>
      <c r="AF372" s="198" t="n"/>
      <c r="AG372" s="198" t="n"/>
      <c r="AH372" s="198" t="n"/>
    </row>
    <row r="373" ht="10.5" customHeight="1" s="726">
      <c r="A373" s="198" t="n"/>
      <c r="B373" s="198" t="n"/>
      <c r="C373" s="157" t="n"/>
      <c r="D373" s="198" t="n"/>
      <c r="E373" s="198" t="n"/>
      <c r="F373" s="198" t="n"/>
      <c r="G373" s="278" t="n"/>
      <c r="H373" s="198" t="n"/>
      <c r="I373" s="273" t="n"/>
      <c r="J373" s="198" t="n"/>
      <c r="K373" s="273" t="n"/>
      <c r="L373" s="273" t="n"/>
      <c r="M373" s="273" t="n"/>
      <c r="N373" s="198" t="n"/>
      <c r="O373" s="198" t="n"/>
      <c r="P373" s="198" t="n"/>
      <c r="Q373" s="198" t="n"/>
      <c r="R373" s="198" t="n"/>
      <c r="S373" s="198" t="n"/>
      <c r="T373" s="198" t="n"/>
      <c r="U373" s="198" t="n"/>
      <c r="V373" s="198" t="n"/>
      <c r="W373" s="198" t="n"/>
      <c r="X373" s="198" t="n"/>
      <c r="Y373" s="198" t="n"/>
      <c r="Z373" s="198" t="n"/>
      <c r="AA373" s="198" t="n"/>
      <c r="AB373" s="198" t="n"/>
      <c r="AC373" s="198" t="n"/>
      <c r="AD373" s="198" t="n"/>
      <c r="AE373" s="198" t="n"/>
      <c r="AF373" s="198" t="n"/>
      <c r="AG373" s="198" t="n"/>
      <c r="AH373" s="198" t="n"/>
    </row>
    <row r="374" ht="10.5" customHeight="1" s="726">
      <c r="A374" s="198" t="n"/>
      <c r="B374" s="198" t="n"/>
      <c r="C374" s="157" t="n"/>
      <c r="D374" s="198" t="n"/>
      <c r="E374" s="198" t="n"/>
      <c r="F374" s="198" t="n"/>
      <c r="G374" s="278" t="n"/>
      <c r="H374" s="198" t="n"/>
      <c r="I374" s="273" t="n"/>
      <c r="J374" s="198" t="n"/>
      <c r="K374" s="273" t="n"/>
      <c r="L374" s="273" t="n"/>
      <c r="M374" s="273" t="n"/>
      <c r="N374" s="198" t="n"/>
      <c r="O374" s="198" t="n"/>
      <c r="P374" s="198" t="n"/>
      <c r="Q374" s="198" t="n"/>
      <c r="R374" s="198" t="n"/>
      <c r="S374" s="198" t="n"/>
      <c r="T374" s="198" t="n"/>
      <c r="U374" s="198" t="n"/>
      <c r="V374" s="198" t="n"/>
      <c r="W374" s="198" t="n"/>
      <c r="X374" s="198" t="n"/>
      <c r="Y374" s="198" t="n"/>
      <c r="Z374" s="198" t="n"/>
      <c r="AA374" s="198" t="n"/>
      <c r="AB374" s="198" t="n"/>
      <c r="AC374" s="198" t="n"/>
      <c r="AD374" s="198" t="n"/>
      <c r="AE374" s="198" t="n"/>
      <c r="AF374" s="198" t="n"/>
      <c r="AG374" s="198" t="n"/>
      <c r="AH374" s="198" t="n"/>
    </row>
    <row r="375" ht="10.5" customHeight="1" s="726">
      <c r="A375" s="198" t="n"/>
      <c r="B375" s="198" t="n"/>
      <c r="C375" s="157" t="n"/>
      <c r="D375" s="198" t="n"/>
      <c r="E375" s="198" t="n"/>
      <c r="F375" s="198" t="n"/>
      <c r="G375" s="278" t="n"/>
      <c r="H375" s="198" t="n"/>
      <c r="I375" s="273" t="n"/>
      <c r="J375" s="198" t="n"/>
      <c r="K375" s="273" t="n"/>
      <c r="L375" s="273" t="n"/>
      <c r="M375" s="273" t="n"/>
      <c r="N375" s="198" t="n"/>
      <c r="O375" s="198" t="n"/>
      <c r="P375" s="198" t="n"/>
      <c r="Q375" s="198" t="n"/>
      <c r="R375" s="198" t="n"/>
      <c r="S375" s="198" t="n"/>
      <c r="T375" s="198" t="n"/>
      <c r="U375" s="198" t="n"/>
      <c r="V375" s="198" t="n"/>
      <c r="W375" s="198" t="n"/>
      <c r="X375" s="198" t="n"/>
      <c r="Y375" s="198" t="n"/>
      <c r="Z375" s="198" t="n"/>
      <c r="AA375" s="198" t="n"/>
      <c r="AB375" s="198" t="n"/>
      <c r="AC375" s="198" t="n"/>
      <c r="AD375" s="198" t="n"/>
      <c r="AE375" s="198" t="n"/>
      <c r="AF375" s="198" t="n"/>
      <c r="AG375" s="198" t="n"/>
      <c r="AH375" s="198" t="n"/>
    </row>
    <row r="376" ht="10.5" customHeight="1" s="726">
      <c r="A376" s="198" t="n"/>
      <c r="B376" s="198" t="n"/>
      <c r="C376" s="157" t="n"/>
      <c r="D376" s="198" t="n"/>
      <c r="E376" s="198" t="n"/>
      <c r="F376" s="198" t="n"/>
      <c r="G376" s="278" t="n"/>
      <c r="H376" s="198" t="n"/>
      <c r="I376" s="273" t="n"/>
      <c r="J376" s="198" t="n"/>
      <c r="K376" s="273" t="n"/>
      <c r="L376" s="273" t="n"/>
      <c r="M376" s="273" t="n"/>
      <c r="N376" s="198" t="n"/>
      <c r="O376" s="198" t="n"/>
      <c r="P376" s="198" t="n"/>
      <c r="Q376" s="198" t="n"/>
      <c r="R376" s="198" t="n"/>
      <c r="S376" s="198" t="n"/>
      <c r="T376" s="198" t="n"/>
      <c r="U376" s="198" t="n"/>
      <c r="V376" s="198" t="n"/>
      <c r="W376" s="198" t="n"/>
      <c r="X376" s="198" t="n"/>
      <c r="Y376" s="198" t="n"/>
      <c r="Z376" s="198" t="n"/>
      <c r="AA376" s="198" t="n"/>
      <c r="AB376" s="198" t="n"/>
      <c r="AC376" s="198" t="n"/>
      <c r="AD376" s="198" t="n"/>
      <c r="AE376" s="198" t="n"/>
      <c r="AF376" s="198" t="n"/>
      <c r="AG376" s="198" t="n"/>
      <c r="AH376" s="198" t="n"/>
    </row>
    <row r="377" ht="10.5" customHeight="1" s="726">
      <c r="A377" s="198" t="n"/>
      <c r="B377" s="198" t="n"/>
      <c r="C377" s="157" t="n"/>
      <c r="D377" s="198" t="n"/>
      <c r="E377" s="198" t="n"/>
      <c r="F377" s="198" t="n"/>
      <c r="G377" s="278" t="n"/>
      <c r="H377" s="198" t="n"/>
      <c r="I377" s="273" t="n"/>
      <c r="J377" s="198" t="n"/>
      <c r="K377" s="273" t="n"/>
      <c r="L377" s="273" t="n"/>
      <c r="M377" s="273" t="n"/>
      <c r="N377" s="198" t="n"/>
      <c r="O377" s="198" t="n"/>
      <c r="P377" s="198" t="n"/>
      <c r="Q377" s="198" t="n"/>
      <c r="R377" s="198" t="n"/>
      <c r="S377" s="198" t="n"/>
      <c r="T377" s="198" t="n"/>
      <c r="U377" s="198" t="n"/>
      <c r="V377" s="198" t="n"/>
      <c r="W377" s="198" t="n"/>
      <c r="X377" s="198" t="n"/>
      <c r="Y377" s="198" t="n"/>
      <c r="Z377" s="198" t="n"/>
      <c r="AA377" s="198" t="n"/>
      <c r="AB377" s="198" t="n"/>
      <c r="AC377" s="198" t="n"/>
      <c r="AD377" s="198" t="n"/>
      <c r="AE377" s="198" t="n"/>
      <c r="AF377" s="198" t="n"/>
      <c r="AG377" s="198" t="n"/>
      <c r="AH377" s="198" t="n"/>
    </row>
    <row r="378" ht="10.5" customHeight="1" s="726">
      <c r="A378" s="198" t="n"/>
      <c r="B378" s="198" t="n"/>
      <c r="C378" s="157" t="n"/>
      <c r="D378" s="198" t="n"/>
      <c r="E378" s="198" t="n"/>
      <c r="F378" s="198" t="n"/>
      <c r="G378" s="278" t="n"/>
      <c r="H378" s="198" t="n"/>
      <c r="I378" s="273" t="n"/>
      <c r="J378" s="198" t="n"/>
      <c r="K378" s="273" t="n"/>
      <c r="L378" s="273" t="n"/>
      <c r="M378" s="273" t="n"/>
      <c r="N378" s="198" t="n"/>
      <c r="O378" s="198" t="n"/>
      <c r="P378" s="198" t="n"/>
      <c r="Q378" s="198" t="n"/>
      <c r="R378" s="198" t="n"/>
      <c r="S378" s="198" t="n"/>
      <c r="T378" s="198" t="n"/>
      <c r="U378" s="198" t="n"/>
      <c r="V378" s="198" t="n"/>
      <c r="W378" s="198" t="n"/>
      <c r="X378" s="198" t="n"/>
      <c r="Y378" s="198" t="n"/>
      <c r="Z378" s="198" t="n"/>
      <c r="AA378" s="198" t="n"/>
      <c r="AB378" s="198" t="n"/>
      <c r="AC378" s="198" t="n"/>
      <c r="AD378" s="198" t="n"/>
      <c r="AE378" s="198" t="n"/>
      <c r="AF378" s="198" t="n"/>
      <c r="AG378" s="198" t="n"/>
      <c r="AH378" s="198" t="n"/>
    </row>
    <row r="379" ht="10.5" customHeight="1" s="726">
      <c r="A379" s="198" t="n"/>
      <c r="B379" s="198" t="n"/>
      <c r="C379" s="157" t="n"/>
      <c r="D379" s="198" t="n"/>
      <c r="E379" s="198" t="n"/>
      <c r="F379" s="198" t="n"/>
      <c r="G379" s="278" t="n"/>
      <c r="H379" s="198" t="n"/>
      <c r="I379" s="273" t="n"/>
      <c r="J379" s="198" t="n"/>
      <c r="K379" s="273" t="n"/>
      <c r="L379" s="273" t="n"/>
      <c r="M379" s="273" t="n"/>
      <c r="N379" s="198" t="n"/>
      <c r="O379" s="198" t="n"/>
      <c r="P379" s="198" t="n"/>
      <c r="Q379" s="198" t="n"/>
      <c r="R379" s="198" t="n"/>
      <c r="S379" s="198" t="n"/>
      <c r="T379" s="198" t="n"/>
      <c r="U379" s="198" t="n"/>
      <c r="V379" s="198" t="n"/>
      <c r="W379" s="198" t="n"/>
      <c r="X379" s="198" t="n"/>
      <c r="Y379" s="198" t="n"/>
      <c r="Z379" s="198" t="n"/>
      <c r="AA379" s="198" t="n"/>
      <c r="AB379" s="198" t="n"/>
      <c r="AC379" s="198" t="n"/>
      <c r="AD379" s="198" t="n"/>
      <c r="AE379" s="198" t="n"/>
      <c r="AF379" s="198" t="n"/>
      <c r="AG379" s="198" t="n"/>
      <c r="AH379" s="198" t="n"/>
    </row>
    <row r="380" ht="10.5" customHeight="1" s="726">
      <c r="A380" s="198" t="n"/>
      <c r="B380" s="198" t="n"/>
      <c r="C380" s="157" t="n"/>
      <c r="D380" s="198" t="n"/>
      <c r="E380" s="198" t="n"/>
      <c r="F380" s="198" t="n"/>
      <c r="G380" s="278" t="n"/>
      <c r="H380" s="198" t="n"/>
      <c r="I380" s="273" t="n"/>
      <c r="J380" s="198" t="n"/>
      <c r="K380" s="273" t="n"/>
      <c r="L380" s="273" t="n"/>
      <c r="M380" s="273" t="n"/>
      <c r="N380" s="198" t="n"/>
      <c r="O380" s="198" t="n"/>
      <c r="P380" s="198" t="n"/>
      <c r="Q380" s="198" t="n"/>
      <c r="R380" s="198" t="n"/>
      <c r="S380" s="198" t="n"/>
      <c r="T380" s="198" t="n"/>
      <c r="U380" s="198" t="n"/>
      <c r="V380" s="198" t="n"/>
      <c r="W380" s="198" t="n"/>
      <c r="X380" s="198" t="n"/>
      <c r="Y380" s="198" t="n"/>
      <c r="Z380" s="198" t="n"/>
      <c r="AA380" s="198" t="n"/>
      <c r="AB380" s="198" t="n"/>
      <c r="AC380" s="198" t="n"/>
      <c r="AD380" s="198" t="n"/>
      <c r="AE380" s="198" t="n"/>
      <c r="AF380" s="198" t="n"/>
      <c r="AG380" s="198" t="n"/>
      <c r="AH380" s="198" t="n"/>
    </row>
    <row r="381" ht="10.5" customHeight="1" s="726">
      <c r="A381" s="198" t="n"/>
      <c r="B381" s="198" t="n"/>
      <c r="C381" s="157" t="n"/>
      <c r="D381" s="198" t="n"/>
      <c r="E381" s="198" t="n"/>
      <c r="F381" s="198" t="n"/>
      <c r="G381" s="278" t="n"/>
      <c r="H381" s="198" t="n"/>
      <c r="I381" s="273" t="n"/>
      <c r="J381" s="198" t="n"/>
      <c r="K381" s="273" t="n"/>
      <c r="L381" s="273" t="n"/>
      <c r="M381" s="273" t="n"/>
      <c r="N381" s="198" t="n"/>
      <c r="O381" s="198" t="n"/>
      <c r="P381" s="198" t="n"/>
      <c r="Q381" s="198" t="n"/>
      <c r="R381" s="198" t="n"/>
      <c r="S381" s="198" t="n"/>
      <c r="T381" s="198" t="n"/>
      <c r="U381" s="198" t="n"/>
      <c r="V381" s="198" t="n"/>
      <c r="W381" s="198" t="n"/>
      <c r="X381" s="198" t="n"/>
      <c r="Y381" s="198" t="n"/>
      <c r="Z381" s="198" t="n"/>
      <c r="AA381" s="198" t="n"/>
      <c r="AB381" s="198" t="n"/>
      <c r="AC381" s="198" t="n"/>
      <c r="AD381" s="198" t="n"/>
      <c r="AE381" s="198" t="n"/>
      <c r="AF381" s="198" t="n"/>
      <c r="AG381" s="198" t="n"/>
      <c r="AH381" s="198" t="n"/>
    </row>
    <row r="382" ht="10.5" customHeight="1" s="726">
      <c r="A382" s="198" t="n"/>
      <c r="B382" s="198" t="n"/>
      <c r="C382" s="157" t="n"/>
      <c r="D382" s="198" t="n"/>
      <c r="E382" s="198" t="n"/>
      <c r="F382" s="198" t="n"/>
      <c r="G382" s="278" t="n"/>
      <c r="H382" s="198" t="n"/>
      <c r="I382" s="273" t="n"/>
      <c r="J382" s="198" t="n"/>
      <c r="K382" s="273" t="n"/>
      <c r="L382" s="273" t="n"/>
      <c r="M382" s="273" t="n"/>
      <c r="N382" s="198" t="n"/>
      <c r="O382" s="198" t="n"/>
      <c r="P382" s="198" t="n"/>
      <c r="Q382" s="198" t="n"/>
      <c r="R382" s="198" t="n"/>
      <c r="S382" s="198" t="n"/>
      <c r="T382" s="198" t="n"/>
      <c r="U382" s="198" t="n"/>
      <c r="V382" s="198" t="n"/>
      <c r="W382" s="198" t="n"/>
      <c r="X382" s="198" t="n"/>
      <c r="Y382" s="198" t="n"/>
      <c r="Z382" s="198" t="n"/>
      <c r="AA382" s="198" t="n"/>
      <c r="AB382" s="198" t="n"/>
      <c r="AC382" s="198" t="n"/>
      <c r="AD382" s="198" t="n"/>
      <c r="AE382" s="198" t="n"/>
      <c r="AF382" s="198" t="n"/>
      <c r="AG382" s="198" t="n"/>
      <c r="AH382" s="198" t="n"/>
    </row>
    <row r="383" ht="10.5" customHeight="1" s="726">
      <c r="A383" s="198" t="n"/>
      <c r="B383" s="198" t="n"/>
      <c r="C383" s="157" t="n"/>
      <c r="D383" s="198" t="n"/>
      <c r="E383" s="198" t="n"/>
      <c r="F383" s="198" t="n"/>
      <c r="G383" s="278" t="n"/>
      <c r="H383" s="198" t="n"/>
      <c r="I383" s="273" t="n"/>
      <c r="J383" s="198" t="n"/>
      <c r="K383" s="273" t="n"/>
      <c r="L383" s="273" t="n"/>
      <c r="M383" s="273" t="n"/>
      <c r="N383" s="198" t="n"/>
      <c r="O383" s="198" t="n"/>
      <c r="P383" s="198" t="n"/>
      <c r="Q383" s="198" t="n"/>
      <c r="R383" s="198" t="n"/>
      <c r="S383" s="198" t="n"/>
      <c r="T383" s="198" t="n"/>
      <c r="U383" s="198" t="n"/>
      <c r="V383" s="198" t="n"/>
      <c r="W383" s="198" t="n"/>
      <c r="X383" s="198" t="n"/>
      <c r="Y383" s="198" t="n"/>
      <c r="Z383" s="198" t="n"/>
      <c r="AA383" s="198" t="n"/>
      <c r="AB383" s="198" t="n"/>
      <c r="AC383" s="198" t="n"/>
      <c r="AD383" s="198" t="n"/>
      <c r="AE383" s="198" t="n"/>
      <c r="AF383" s="198" t="n"/>
      <c r="AG383" s="198" t="n"/>
      <c r="AH383" s="198" t="n"/>
    </row>
    <row r="384" ht="10.5" customHeight="1" s="726">
      <c r="A384" s="198" t="n"/>
      <c r="B384" s="198" t="n"/>
      <c r="C384" s="157" t="n"/>
      <c r="D384" s="198" t="n"/>
      <c r="E384" s="198" t="n"/>
      <c r="F384" s="198" t="n"/>
      <c r="G384" s="278" t="n"/>
      <c r="H384" s="198" t="n"/>
      <c r="I384" s="273" t="n"/>
      <c r="J384" s="198" t="n"/>
      <c r="K384" s="273" t="n"/>
      <c r="L384" s="273" t="n"/>
      <c r="M384" s="273" t="n"/>
      <c r="N384" s="198" t="n"/>
      <c r="O384" s="198" t="n"/>
      <c r="P384" s="198" t="n"/>
      <c r="Q384" s="198" t="n"/>
      <c r="R384" s="198" t="n"/>
      <c r="S384" s="198" t="n"/>
      <c r="T384" s="198" t="n"/>
      <c r="U384" s="198" t="n"/>
      <c r="V384" s="198" t="n"/>
      <c r="W384" s="198" t="n"/>
      <c r="X384" s="198" t="n"/>
      <c r="Y384" s="198" t="n"/>
      <c r="Z384" s="198" t="n"/>
      <c r="AA384" s="198" t="n"/>
      <c r="AB384" s="198" t="n"/>
      <c r="AC384" s="198" t="n"/>
      <c r="AD384" s="198" t="n"/>
      <c r="AE384" s="198" t="n"/>
      <c r="AF384" s="198" t="n"/>
      <c r="AG384" s="198" t="n"/>
      <c r="AH384" s="198" t="n"/>
    </row>
    <row r="385" ht="10.5" customHeight="1" s="726">
      <c r="A385" s="198" t="n"/>
      <c r="B385" s="198" t="n"/>
      <c r="C385" s="157" t="n"/>
      <c r="D385" s="198" t="n"/>
      <c r="E385" s="198" t="n"/>
      <c r="F385" s="198" t="n"/>
      <c r="G385" s="278" t="n"/>
      <c r="H385" s="198" t="n"/>
      <c r="I385" s="273" t="n"/>
      <c r="J385" s="198" t="n"/>
      <c r="K385" s="273" t="n"/>
      <c r="L385" s="273" t="n"/>
      <c r="M385" s="273" t="n"/>
      <c r="N385" s="198" t="n"/>
      <c r="O385" s="198" t="n"/>
      <c r="P385" s="198" t="n"/>
      <c r="Q385" s="198" t="n"/>
      <c r="R385" s="198" t="n"/>
      <c r="S385" s="198" t="n"/>
      <c r="T385" s="198" t="n"/>
      <c r="U385" s="198" t="n"/>
      <c r="V385" s="198" t="n"/>
      <c r="W385" s="198" t="n"/>
      <c r="X385" s="198" t="n"/>
      <c r="Y385" s="198" t="n"/>
      <c r="Z385" s="198" t="n"/>
      <c r="AA385" s="198" t="n"/>
      <c r="AB385" s="198" t="n"/>
      <c r="AC385" s="198" t="n"/>
      <c r="AD385" s="198" t="n"/>
      <c r="AE385" s="198" t="n"/>
      <c r="AF385" s="198" t="n"/>
      <c r="AG385" s="198" t="n"/>
      <c r="AH385" s="198" t="n"/>
    </row>
    <row r="386" ht="10.5" customHeight="1" s="726">
      <c r="A386" s="198" t="n"/>
      <c r="B386" s="198" t="n"/>
      <c r="C386" s="157" t="n"/>
      <c r="D386" s="198" t="n"/>
      <c r="E386" s="198" t="n"/>
      <c r="F386" s="198" t="n"/>
      <c r="G386" s="278" t="n"/>
      <c r="H386" s="198" t="n"/>
      <c r="I386" s="273" t="n"/>
      <c r="J386" s="198" t="n"/>
      <c r="K386" s="273" t="n"/>
      <c r="L386" s="273" t="n"/>
      <c r="M386" s="273" t="n"/>
      <c r="N386" s="198" t="n"/>
      <c r="O386" s="198" t="n"/>
      <c r="P386" s="198" t="n"/>
      <c r="Q386" s="198" t="n"/>
      <c r="R386" s="198" t="n"/>
      <c r="S386" s="198" t="n"/>
      <c r="T386" s="198" t="n"/>
      <c r="U386" s="198" t="n"/>
      <c r="V386" s="198" t="n"/>
      <c r="W386" s="198" t="n"/>
      <c r="X386" s="198" t="n"/>
      <c r="Y386" s="198" t="n"/>
      <c r="Z386" s="198" t="n"/>
      <c r="AA386" s="198" t="n"/>
      <c r="AB386" s="198" t="n"/>
      <c r="AC386" s="198" t="n"/>
      <c r="AD386" s="198" t="n"/>
      <c r="AE386" s="198" t="n"/>
      <c r="AF386" s="198" t="n"/>
      <c r="AG386" s="198" t="n"/>
      <c r="AH386" s="198" t="n"/>
    </row>
    <row r="387" ht="10.5" customHeight="1" s="726">
      <c r="A387" s="198" t="n"/>
      <c r="B387" s="198" t="n"/>
      <c r="C387" s="157" t="n"/>
      <c r="D387" s="198" t="n"/>
      <c r="E387" s="198" t="n"/>
      <c r="F387" s="198" t="n"/>
      <c r="G387" s="278" t="n"/>
      <c r="H387" s="198" t="n"/>
      <c r="I387" s="273" t="n"/>
      <c r="J387" s="198" t="n"/>
      <c r="K387" s="273" t="n"/>
      <c r="L387" s="273" t="n"/>
      <c r="M387" s="273" t="n"/>
      <c r="N387" s="198" t="n"/>
      <c r="O387" s="198" t="n"/>
      <c r="P387" s="198" t="n"/>
      <c r="Q387" s="198" t="n"/>
      <c r="R387" s="198" t="n"/>
      <c r="S387" s="198" t="n"/>
      <c r="T387" s="198" t="n"/>
      <c r="U387" s="198" t="n"/>
      <c r="V387" s="198" t="n"/>
      <c r="W387" s="198" t="n"/>
      <c r="X387" s="198" t="n"/>
      <c r="Y387" s="198" t="n"/>
      <c r="Z387" s="198" t="n"/>
      <c r="AA387" s="198" t="n"/>
      <c r="AB387" s="198" t="n"/>
      <c r="AC387" s="198" t="n"/>
      <c r="AD387" s="198" t="n"/>
      <c r="AE387" s="198" t="n"/>
      <c r="AF387" s="198" t="n"/>
      <c r="AG387" s="198" t="n"/>
      <c r="AH387" s="198" t="n"/>
    </row>
    <row r="388" ht="10.5" customHeight="1" s="726">
      <c r="A388" s="198" t="n"/>
      <c r="B388" s="198" t="n"/>
      <c r="C388" s="157" t="n"/>
      <c r="D388" s="198" t="n"/>
      <c r="E388" s="198" t="n"/>
      <c r="F388" s="198" t="n"/>
      <c r="G388" s="278" t="n"/>
      <c r="H388" s="198" t="n"/>
      <c r="I388" s="273" t="n"/>
      <c r="J388" s="198" t="n"/>
      <c r="K388" s="273" t="n"/>
      <c r="L388" s="273" t="n"/>
      <c r="M388" s="273" t="n"/>
      <c r="N388" s="198" t="n"/>
      <c r="O388" s="198" t="n"/>
      <c r="P388" s="198" t="n"/>
      <c r="Q388" s="198" t="n"/>
      <c r="R388" s="198" t="n"/>
      <c r="S388" s="198" t="n"/>
      <c r="T388" s="198" t="n"/>
      <c r="U388" s="198" t="n"/>
      <c r="V388" s="198" t="n"/>
      <c r="W388" s="198" t="n"/>
      <c r="X388" s="198" t="n"/>
      <c r="Y388" s="198" t="n"/>
      <c r="Z388" s="198" t="n"/>
      <c r="AA388" s="198" t="n"/>
      <c r="AB388" s="198" t="n"/>
      <c r="AC388" s="198" t="n"/>
      <c r="AD388" s="198" t="n"/>
      <c r="AE388" s="198" t="n"/>
      <c r="AF388" s="198" t="n"/>
      <c r="AG388" s="198" t="n"/>
      <c r="AH388" s="198" t="n"/>
    </row>
    <row r="389" ht="10.5" customHeight="1" s="726">
      <c r="A389" s="198" t="n"/>
      <c r="B389" s="198" t="n"/>
      <c r="C389" s="157" t="n"/>
      <c r="D389" s="198" t="n"/>
      <c r="E389" s="198" t="n"/>
      <c r="F389" s="198" t="n"/>
      <c r="G389" s="278" t="n"/>
      <c r="H389" s="198" t="n"/>
      <c r="I389" s="273" t="n"/>
      <c r="J389" s="198" t="n"/>
      <c r="K389" s="273" t="n"/>
      <c r="L389" s="273" t="n"/>
      <c r="M389" s="273" t="n"/>
      <c r="N389" s="198" t="n"/>
      <c r="O389" s="198" t="n"/>
      <c r="P389" s="198" t="n"/>
      <c r="Q389" s="198" t="n"/>
      <c r="R389" s="198" t="n"/>
      <c r="S389" s="198" t="n"/>
      <c r="T389" s="198" t="n"/>
      <c r="U389" s="198" t="n"/>
      <c r="V389" s="198" t="n"/>
      <c r="W389" s="198" t="n"/>
      <c r="X389" s="198" t="n"/>
      <c r="Y389" s="198" t="n"/>
      <c r="Z389" s="198" t="n"/>
      <c r="AA389" s="198" t="n"/>
      <c r="AB389" s="198" t="n"/>
      <c r="AC389" s="198" t="n"/>
      <c r="AD389" s="198" t="n"/>
      <c r="AE389" s="198" t="n"/>
      <c r="AF389" s="198" t="n"/>
      <c r="AG389" s="198" t="n"/>
      <c r="AH389" s="198" t="n"/>
    </row>
    <row r="390" ht="10.5" customHeight="1" s="726">
      <c r="A390" s="198" t="n"/>
      <c r="B390" s="198" t="n"/>
      <c r="C390" s="157" t="n"/>
      <c r="D390" s="198" t="n"/>
      <c r="E390" s="198" t="n"/>
      <c r="F390" s="198" t="n"/>
      <c r="G390" s="278" t="n"/>
      <c r="H390" s="198" t="n"/>
      <c r="I390" s="273" t="n"/>
      <c r="J390" s="198" t="n"/>
      <c r="K390" s="273" t="n"/>
      <c r="L390" s="273" t="n"/>
      <c r="M390" s="273" t="n"/>
      <c r="N390" s="198" t="n"/>
      <c r="O390" s="198" t="n"/>
      <c r="P390" s="198" t="n"/>
      <c r="Q390" s="198" t="n"/>
      <c r="R390" s="198" t="n"/>
      <c r="S390" s="198" t="n"/>
      <c r="T390" s="198" t="n"/>
      <c r="U390" s="198" t="n"/>
      <c r="V390" s="198" t="n"/>
      <c r="W390" s="198" t="n"/>
      <c r="X390" s="198" t="n"/>
      <c r="Y390" s="198" t="n"/>
      <c r="Z390" s="198" t="n"/>
      <c r="AA390" s="198" t="n"/>
      <c r="AB390" s="198" t="n"/>
      <c r="AC390" s="198" t="n"/>
      <c r="AD390" s="198" t="n"/>
      <c r="AE390" s="198" t="n"/>
      <c r="AF390" s="198" t="n"/>
      <c r="AG390" s="198" t="n"/>
      <c r="AH390" s="198" t="n"/>
    </row>
    <row r="391" ht="10.5" customHeight="1" s="726">
      <c r="A391" s="198" t="n"/>
      <c r="B391" s="198" t="n"/>
      <c r="C391" s="157" t="n"/>
      <c r="D391" s="198" t="n"/>
      <c r="E391" s="198" t="n"/>
      <c r="F391" s="198" t="n"/>
      <c r="G391" s="278" t="n"/>
      <c r="H391" s="198" t="n"/>
      <c r="I391" s="273" t="n"/>
      <c r="J391" s="198" t="n"/>
      <c r="K391" s="273" t="n"/>
      <c r="L391" s="273" t="n"/>
      <c r="M391" s="273" t="n"/>
      <c r="N391" s="198" t="n"/>
      <c r="O391" s="198" t="n"/>
      <c r="P391" s="198" t="n"/>
      <c r="Q391" s="198" t="n"/>
      <c r="R391" s="198" t="n"/>
      <c r="S391" s="198" t="n"/>
      <c r="T391" s="198" t="n"/>
      <c r="U391" s="198" t="n"/>
      <c r="V391" s="198" t="n"/>
      <c r="W391" s="198" t="n"/>
      <c r="X391" s="198" t="n"/>
      <c r="Y391" s="198" t="n"/>
      <c r="Z391" s="198" t="n"/>
      <c r="AA391" s="198" t="n"/>
      <c r="AB391" s="198" t="n"/>
      <c r="AC391" s="198" t="n"/>
      <c r="AD391" s="198" t="n"/>
      <c r="AE391" s="198" t="n"/>
      <c r="AF391" s="198" t="n"/>
      <c r="AG391" s="198" t="n"/>
      <c r="AH391" s="198" t="n"/>
    </row>
    <row r="392" ht="10.5" customHeight="1" s="726">
      <c r="A392" s="198" t="n"/>
      <c r="B392" s="198" t="n"/>
      <c r="C392" s="157" t="n"/>
      <c r="D392" s="198" t="n"/>
      <c r="E392" s="198" t="n"/>
      <c r="F392" s="198" t="n"/>
      <c r="G392" s="278" t="n"/>
      <c r="H392" s="198" t="n"/>
      <c r="I392" s="273" t="n"/>
      <c r="J392" s="198" t="n"/>
      <c r="K392" s="273" t="n"/>
      <c r="L392" s="273" t="n"/>
      <c r="M392" s="273" t="n"/>
      <c r="N392" s="198" t="n"/>
      <c r="O392" s="198" t="n"/>
      <c r="P392" s="198" t="n"/>
      <c r="Q392" s="198" t="n"/>
      <c r="R392" s="198" t="n"/>
      <c r="S392" s="198" t="n"/>
      <c r="T392" s="198" t="n"/>
      <c r="U392" s="198" t="n"/>
      <c r="V392" s="198" t="n"/>
      <c r="W392" s="198" t="n"/>
      <c r="X392" s="198" t="n"/>
      <c r="Y392" s="198" t="n"/>
      <c r="Z392" s="198" t="n"/>
      <c r="AA392" s="198" t="n"/>
      <c r="AB392" s="198" t="n"/>
      <c r="AC392" s="198" t="n"/>
      <c r="AD392" s="198" t="n"/>
      <c r="AE392" s="198" t="n"/>
      <c r="AF392" s="198" t="n"/>
      <c r="AG392" s="198" t="n"/>
      <c r="AH392" s="198" t="n"/>
    </row>
    <row r="393" ht="10.5" customHeight="1" s="726">
      <c r="A393" s="198" t="n"/>
      <c r="B393" s="198" t="n"/>
      <c r="C393" s="157" t="n"/>
      <c r="D393" s="198" t="n"/>
      <c r="E393" s="198" t="n"/>
      <c r="F393" s="198" t="n"/>
      <c r="G393" s="278" t="n"/>
      <c r="H393" s="198" t="n"/>
      <c r="I393" s="273" t="n"/>
      <c r="J393" s="198" t="n"/>
      <c r="K393" s="273" t="n"/>
      <c r="L393" s="273" t="n"/>
      <c r="M393" s="273" t="n"/>
      <c r="N393" s="198" t="n"/>
      <c r="O393" s="198" t="n"/>
      <c r="P393" s="198" t="n"/>
      <c r="Q393" s="198" t="n"/>
      <c r="R393" s="198" t="n"/>
      <c r="S393" s="198" t="n"/>
      <c r="T393" s="198" t="n"/>
      <c r="U393" s="198" t="n"/>
      <c r="V393" s="198" t="n"/>
      <c r="W393" s="198" t="n"/>
      <c r="X393" s="198" t="n"/>
      <c r="Y393" s="198" t="n"/>
      <c r="Z393" s="198" t="n"/>
      <c r="AA393" s="198" t="n"/>
      <c r="AB393" s="198" t="n"/>
      <c r="AC393" s="198" t="n"/>
      <c r="AD393" s="198" t="n"/>
      <c r="AE393" s="198" t="n"/>
      <c r="AF393" s="198" t="n"/>
      <c r="AG393" s="198" t="n"/>
      <c r="AH393" s="198" t="n"/>
    </row>
    <row r="394" ht="10.5" customHeight="1" s="726">
      <c r="A394" s="198" t="n"/>
      <c r="B394" s="198" t="n"/>
      <c r="C394" s="157" t="n"/>
      <c r="D394" s="198" t="n"/>
      <c r="E394" s="198" t="n"/>
      <c r="F394" s="198" t="n"/>
      <c r="G394" s="278" t="n"/>
      <c r="H394" s="198" t="n"/>
      <c r="I394" s="273" t="n"/>
      <c r="J394" s="198" t="n"/>
      <c r="K394" s="273" t="n"/>
      <c r="L394" s="273" t="n"/>
      <c r="M394" s="273" t="n"/>
      <c r="N394" s="198" t="n"/>
      <c r="O394" s="198" t="n"/>
      <c r="P394" s="198" t="n"/>
      <c r="Q394" s="198" t="n"/>
      <c r="R394" s="198" t="n"/>
      <c r="S394" s="198" t="n"/>
      <c r="T394" s="198" t="n"/>
      <c r="U394" s="198" t="n"/>
      <c r="V394" s="198" t="n"/>
      <c r="W394" s="198" t="n"/>
      <c r="X394" s="198" t="n"/>
      <c r="Y394" s="198" t="n"/>
      <c r="Z394" s="198" t="n"/>
      <c r="AA394" s="198" t="n"/>
      <c r="AB394" s="198" t="n"/>
      <c r="AC394" s="198" t="n"/>
      <c r="AD394" s="198" t="n"/>
      <c r="AE394" s="198" t="n"/>
      <c r="AF394" s="198" t="n"/>
      <c r="AG394" s="198" t="n"/>
      <c r="AH394" s="198" t="n"/>
    </row>
    <row r="395" ht="10.5" customHeight="1" s="726">
      <c r="A395" s="198" t="n"/>
      <c r="B395" s="198" t="n"/>
      <c r="C395" s="157" t="n"/>
      <c r="D395" s="198" t="n"/>
      <c r="E395" s="198" t="n"/>
      <c r="F395" s="198" t="n"/>
      <c r="G395" s="278" t="n"/>
      <c r="H395" s="198" t="n"/>
      <c r="I395" s="273" t="n"/>
      <c r="J395" s="198" t="n"/>
      <c r="K395" s="273" t="n"/>
      <c r="L395" s="273" t="n"/>
      <c r="M395" s="273" t="n"/>
      <c r="N395" s="198" t="n"/>
      <c r="O395" s="198" t="n"/>
      <c r="P395" s="198" t="n"/>
      <c r="Q395" s="198" t="n"/>
      <c r="R395" s="198" t="n"/>
      <c r="S395" s="198" t="n"/>
      <c r="T395" s="198" t="n"/>
      <c r="U395" s="198" t="n"/>
      <c r="V395" s="198" t="n"/>
      <c r="W395" s="198" t="n"/>
      <c r="X395" s="198" t="n"/>
      <c r="Y395" s="198" t="n"/>
      <c r="Z395" s="198" t="n"/>
      <c r="AA395" s="198" t="n"/>
      <c r="AB395" s="198" t="n"/>
      <c r="AC395" s="198" t="n"/>
      <c r="AD395" s="198" t="n"/>
      <c r="AE395" s="198" t="n"/>
      <c r="AF395" s="198" t="n"/>
      <c r="AG395" s="198" t="n"/>
      <c r="AH395" s="198" t="n"/>
    </row>
    <row r="396" ht="10.5" customHeight="1" s="726">
      <c r="A396" s="198" t="n"/>
      <c r="B396" s="198" t="n"/>
      <c r="C396" s="157" t="n"/>
      <c r="D396" s="198" t="n"/>
      <c r="E396" s="198" t="n"/>
      <c r="F396" s="198" t="n"/>
      <c r="G396" s="278" t="n"/>
      <c r="H396" s="198" t="n"/>
      <c r="I396" s="273" t="n"/>
      <c r="J396" s="198" t="n"/>
      <c r="K396" s="273" t="n"/>
      <c r="L396" s="273" t="n"/>
      <c r="M396" s="273" t="n"/>
      <c r="N396" s="198" t="n"/>
      <c r="O396" s="198" t="n"/>
      <c r="P396" s="198" t="n"/>
      <c r="Q396" s="198" t="n"/>
      <c r="R396" s="198" t="n"/>
      <c r="S396" s="198" t="n"/>
      <c r="T396" s="198" t="n"/>
      <c r="U396" s="198" t="n"/>
      <c r="V396" s="198" t="n"/>
      <c r="W396" s="198" t="n"/>
      <c r="X396" s="198" t="n"/>
      <c r="Y396" s="198" t="n"/>
      <c r="Z396" s="198" t="n"/>
      <c r="AA396" s="198" t="n"/>
      <c r="AB396" s="198" t="n"/>
      <c r="AC396" s="198" t="n"/>
      <c r="AD396" s="198" t="n"/>
      <c r="AE396" s="198" t="n"/>
      <c r="AF396" s="198" t="n"/>
      <c r="AG396" s="198" t="n"/>
      <c r="AH396" s="198" t="n"/>
    </row>
    <row r="397" ht="10.5" customHeight="1" s="726">
      <c r="A397" s="198" t="n"/>
      <c r="B397" s="198" t="n"/>
      <c r="C397" s="157" t="n"/>
      <c r="D397" s="198" t="n"/>
      <c r="E397" s="198" t="n"/>
      <c r="F397" s="198" t="n"/>
      <c r="G397" s="278" t="n"/>
      <c r="H397" s="198" t="n"/>
      <c r="I397" s="273" t="n"/>
      <c r="J397" s="198" t="n"/>
      <c r="K397" s="273" t="n"/>
      <c r="L397" s="273" t="n"/>
      <c r="M397" s="273" t="n"/>
      <c r="N397" s="198" t="n"/>
      <c r="O397" s="198" t="n"/>
      <c r="P397" s="198" t="n"/>
      <c r="Q397" s="198" t="n"/>
      <c r="R397" s="198" t="n"/>
      <c r="S397" s="198" t="n"/>
      <c r="T397" s="198" t="n"/>
      <c r="U397" s="198" t="n"/>
      <c r="V397" s="198" t="n"/>
      <c r="W397" s="198" t="n"/>
      <c r="X397" s="198" t="n"/>
      <c r="Y397" s="198" t="n"/>
      <c r="Z397" s="198" t="n"/>
      <c r="AA397" s="198" t="n"/>
      <c r="AB397" s="198" t="n"/>
      <c r="AC397" s="198" t="n"/>
      <c r="AD397" s="198" t="n"/>
      <c r="AE397" s="198" t="n"/>
      <c r="AF397" s="198" t="n"/>
      <c r="AG397" s="198" t="n"/>
      <c r="AH397" s="198" t="n"/>
    </row>
    <row r="398" ht="10.5" customHeight="1" s="726">
      <c r="A398" s="198" t="n"/>
      <c r="B398" s="198" t="n"/>
      <c r="C398" s="157" t="n"/>
      <c r="D398" s="198" t="n"/>
      <c r="E398" s="198" t="n"/>
      <c r="F398" s="198" t="n"/>
      <c r="G398" s="278" t="n"/>
      <c r="H398" s="198" t="n"/>
      <c r="I398" s="273" t="n"/>
      <c r="J398" s="198" t="n"/>
      <c r="K398" s="273" t="n"/>
      <c r="L398" s="273" t="n"/>
      <c r="M398" s="273" t="n"/>
      <c r="N398" s="198" t="n"/>
      <c r="O398" s="198" t="n"/>
      <c r="P398" s="198" t="n"/>
      <c r="Q398" s="198" t="n"/>
      <c r="R398" s="198" t="n"/>
      <c r="S398" s="198" t="n"/>
      <c r="T398" s="198" t="n"/>
      <c r="U398" s="198" t="n"/>
      <c r="V398" s="198" t="n"/>
      <c r="W398" s="198" t="n"/>
      <c r="X398" s="198" t="n"/>
      <c r="Y398" s="198" t="n"/>
      <c r="Z398" s="198" t="n"/>
      <c r="AA398" s="198" t="n"/>
      <c r="AB398" s="198" t="n"/>
      <c r="AC398" s="198" t="n"/>
      <c r="AD398" s="198" t="n"/>
      <c r="AE398" s="198" t="n"/>
      <c r="AF398" s="198" t="n"/>
      <c r="AG398" s="198" t="n"/>
      <c r="AH398" s="198" t="n"/>
    </row>
    <row r="399" ht="10.5" customHeight="1" s="726">
      <c r="A399" s="198" t="n"/>
      <c r="B399" s="198" t="n"/>
      <c r="C399" s="157" t="n"/>
      <c r="D399" s="198" t="n"/>
      <c r="E399" s="198" t="n"/>
      <c r="F399" s="198" t="n"/>
      <c r="G399" s="278" t="n"/>
      <c r="H399" s="198" t="n"/>
      <c r="I399" s="273" t="n"/>
      <c r="J399" s="198" t="n"/>
      <c r="K399" s="273" t="n"/>
      <c r="L399" s="273" t="n"/>
      <c r="M399" s="273" t="n"/>
      <c r="N399" s="198" t="n"/>
      <c r="O399" s="198" t="n"/>
      <c r="P399" s="198" t="n"/>
      <c r="Q399" s="198" t="n"/>
      <c r="R399" s="198" t="n"/>
      <c r="S399" s="198" t="n"/>
      <c r="T399" s="198" t="n"/>
      <c r="U399" s="198" t="n"/>
      <c r="V399" s="198" t="n"/>
      <c r="W399" s="198" t="n"/>
      <c r="X399" s="198" t="n"/>
      <c r="Y399" s="198" t="n"/>
      <c r="Z399" s="198" t="n"/>
      <c r="AA399" s="198" t="n"/>
      <c r="AB399" s="198" t="n"/>
      <c r="AC399" s="198" t="n"/>
      <c r="AD399" s="198" t="n"/>
      <c r="AE399" s="198" t="n"/>
      <c r="AF399" s="198" t="n"/>
      <c r="AG399" s="198" t="n"/>
      <c r="AH399" s="198" t="n"/>
    </row>
    <row r="400" ht="10.5" customHeight="1" s="726">
      <c r="A400" s="198" t="n"/>
      <c r="B400" s="198" t="n"/>
      <c r="C400" s="157" t="n"/>
      <c r="D400" s="198" t="n"/>
      <c r="E400" s="198" t="n"/>
      <c r="F400" s="198" t="n"/>
      <c r="G400" s="278" t="n"/>
      <c r="H400" s="198" t="n"/>
      <c r="I400" s="273" t="n"/>
      <c r="J400" s="198" t="n"/>
      <c r="K400" s="273" t="n"/>
      <c r="L400" s="273" t="n"/>
      <c r="M400" s="273" t="n"/>
      <c r="N400" s="198" t="n"/>
      <c r="O400" s="198" t="n"/>
      <c r="P400" s="198" t="n"/>
      <c r="Q400" s="198" t="n"/>
      <c r="R400" s="198" t="n"/>
      <c r="S400" s="198" t="n"/>
      <c r="T400" s="198" t="n"/>
      <c r="U400" s="198" t="n"/>
      <c r="V400" s="198" t="n"/>
      <c r="W400" s="198" t="n"/>
      <c r="X400" s="198" t="n"/>
      <c r="Y400" s="198" t="n"/>
      <c r="Z400" s="198" t="n"/>
      <c r="AA400" s="198" t="n"/>
      <c r="AB400" s="198" t="n"/>
      <c r="AC400" s="198" t="n"/>
      <c r="AD400" s="198" t="n"/>
      <c r="AE400" s="198" t="n"/>
      <c r="AF400" s="198" t="n"/>
      <c r="AG400" s="198" t="n"/>
      <c r="AH400" s="198" t="n"/>
    </row>
    <row r="401" ht="10.5" customHeight="1" s="726">
      <c r="A401" s="198" t="n"/>
      <c r="B401" s="198" t="n"/>
      <c r="C401" s="157" t="n"/>
      <c r="D401" s="198" t="n"/>
      <c r="E401" s="198" t="n"/>
      <c r="F401" s="198" t="n"/>
      <c r="G401" s="278" t="n"/>
      <c r="H401" s="198" t="n"/>
      <c r="I401" s="273" t="n"/>
      <c r="J401" s="198" t="n"/>
      <c r="K401" s="273" t="n"/>
      <c r="L401" s="273" t="n"/>
      <c r="M401" s="273" t="n"/>
      <c r="N401" s="198" t="n"/>
      <c r="O401" s="198" t="n"/>
      <c r="P401" s="198" t="n"/>
      <c r="Q401" s="198" t="n"/>
      <c r="R401" s="198" t="n"/>
      <c r="S401" s="198" t="n"/>
      <c r="T401" s="198" t="n"/>
      <c r="U401" s="198" t="n"/>
      <c r="V401" s="198" t="n"/>
      <c r="W401" s="198" t="n"/>
      <c r="X401" s="198" t="n"/>
      <c r="Y401" s="198" t="n"/>
      <c r="Z401" s="198" t="n"/>
      <c r="AA401" s="198" t="n"/>
      <c r="AB401" s="198" t="n"/>
      <c r="AC401" s="198" t="n"/>
      <c r="AD401" s="198" t="n"/>
      <c r="AE401" s="198" t="n"/>
      <c r="AF401" s="198" t="n"/>
      <c r="AG401" s="198" t="n"/>
      <c r="AH401" s="198" t="n"/>
    </row>
    <row r="402" ht="10.5" customHeight="1" s="726">
      <c r="A402" s="198" t="n"/>
      <c r="B402" s="198" t="n"/>
      <c r="C402" s="157" t="n"/>
      <c r="D402" s="198" t="n"/>
      <c r="E402" s="198" t="n"/>
      <c r="F402" s="198" t="n"/>
      <c r="G402" s="278" t="n"/>
      <c r="H402" s="198" t="n"/>
      <c r="I402" s="273" t="n"/>
      <c r="J402" s="198" t="n"/>
      <c r="K402" s="273" t="n"/>
      <c r="L402" s="273" t="n"/>
      <c r="M402" s="273" t="n"/>
      <c r="N402" s="198" t="n"/>
      <c r="O402" s="198" t="n"/>
      <c r="P402" s="198" t="n"/>
      <c r="Q402" s="198" t="n"/>
      <c r="R402" s="198" t="n"/>
      <c r="S402" s="198" t="n"/>
      <c r="T402" s="198" t="n"/>
      <c r="U402" s="198" t="n"/>
      <c r="V402" s="198" t="n"/>
      <c r="W402" s="198" t="n"/>
      <c r="X402" s="198" t="n"/>
      <c r="Y402" s="198" t="n"/>
      <c r="Z402" s="198" t="n"/>
      <c r="AA402" s="198" t="n"/>
      <c r="AB402" s="198" t="n"/>
      <c r="AC402" s="198" t="n"/>
      <c r="AD402" s="198" t="n"/>
      <c r="AE402" s="198" t="n"/>
      <c r="AF402" s="198" t="n"/>
      <c r="AG402" s="198" t="n"/>
      <c r="AH402" s="198" t="n"/>
    </row>
    <row r="403" ht="10.5" customHeight="1" s="726">
      <c r="A403" s="198" t="n"/>
      <c r="B403" s="198" t="n"/>
      <c r="C403" s="157" t="n"/>
      <c r="D403" s="198" t="n"/>
      <c r="E403" s="198" t="n"/>
      <c r="F403" s="198" t="n"/>
      <c r="G403" s="278" t="n"/>
      <c r="H403" s="198" t="n"/>
      <c r="I403" s="273" t="n"/>
      <c r="J403" s="198" t="n"/>
      <c r="K403" s="273" t="n"/>
      <c r="L403" s="273" t="n"/>
      <c r="M403" s="273" t="n"/>
      <c r="N403" s="198" t="n"/>
      <c r="O403" s="198" t="n"/>
      <c r="P403" s="198" t="n"/>
      <c r="Q403" s="198" t="n"/>
      <c r="R403" s="198" t="n"/>
      <c r="S403" s="198" t="n"/>
      <c r="T403" s="198" t="n"/>
      <c r="U403" s="198" t="n"/>
      <c r="V403" s="198" t="n"/>
      <c r="W403" s="198" t="n"/>
      <c r="X403" s="198" t="n"/>
      <c r="Y403" s="198" t="n"/>
      <c r="Z403" s="198" t="n"/>
      <c r="AA403" s="198" t="n"/>
      <c r="AB403" s="198" t="n"/>
      <c r="AC403" s="198" t="n"/>
      <c r="AD403" s="198" t="n"/>
      <c r="AE403" s="198" t="n"/>
      <c r="AF403" s="198" t="n"/>
      <c r="AG403" s="198" t="n"/>
      <c r="AH403" s="198" t="n"/>
    </row>
    <row r="404" ht="10.5" customHeight="1" s="726">
      <c r="A404" s="198" t="n"/>
      <c r="B404" s="198" t="n"/>
      <c r="C404" s="157" t="n"/>
      <c r="D404" s="198" t="n"/>
      <c r="E404" s="198" t="n"/>
      <c r="F404" s="198" t="n"/>
      <c r="G404" s="278" t="n"/>
      <c r="H404" s="198" t="n"/>
      <c r="I404" s="273" t="n"/>
      <c r="J404" s="198" t="n"/>
      <c r="K404" s="273" t="n"/>
      <c r="L404" s="273" t="n"/>
      <c r="M404" s="273" t="n"/>
      <c r="N404" s="198" t="n"/>
      <c r="O404" s="198" t="n"/>
      <c r="P404" s="198" t="n"/>
      <c r="Q404" s="198" t="n"/>
      <c r="R404" s="198" t="n"/>
      <c r="S404" s="198" t="n"/>
      <c r="T404" s="198" t="n"/>
      <c r="U404" s="198" t="n"/>
      <c r="V404" s="198" t="n"/>
      <c r="W404" s="198" t="n"/>
      <c r="X404" s="198" t="n"/>
      <c r="Y404" s="198" t="n"/>
      <c r="Z404" s="198" t="n"/>
      <c r="AA404" s="198" t="n"/>
      <c r="AB404" s="198" t="n"/>
      <c r="AC404" s="198" t="n"/>
      <c r="AD404" s="198" t="n"/>
      <c r="AE404" s="198" t="n"/>
      <c r="AF404" s="198" t="n"/>
      <c r="AG404" s="198" t="n"/>
      <c r="AH404" s="198" t="n"/>
    </row>
    <row r="405" ht="10.5" customHeight="1" s="726">
      <c r="A405" s="198" t="n"/>
      <c r="B405" s="198" t="n"/>
      <c r="C405" s="157" t="n"/>
      <c r="D405" s="198" t="n"/>
      <c r="E405" s="198" t="n"/>
      <c r="F405" s="198" t="n"/>
      <c r="G405" s="278" t="n"/>
      <c r="H405" s="198" t="n"/>
      <c r="I405" s="273" t="n"/>
      <c r="J405" s="198" t="n"/>
      <c r="K405" s="273" t="n"/>
      <c r="L405" s="273" t="n"/>
      <c r="M405" s="273" t="n"/>
      <c r="N405" s="198" t="n"/>
      <c r="O405" s="198" t="n"/>
      <c r="P405" s="198" t="n"/>
      <c r="Q405" s="198" t="n"/>
      <c r="R405" s="198" t="n"/>
      <c r="S405" s="198" t="n"/>
      <c r="T405" s="198" t="n"/>
      <c r="U405" s="198" t="n"/>
      <c r="V405" s="198" t="n"/>
      <c r="W405" s="198" t="n"/>
      <c r="X405" s="198" t="n"/>
      <c r="Y405" s="198" t="n"/>
      <c r="Z405" s="198" t="n"/>
      <c r="AA405" s="198" t="n"/>
      <c r="AB405" s="198" t="n"/>
      <c r="AC405" s="198" t="n"/>
      <c r="AD405" s="198" t="n"/>
      <c r="AE405" s="198" t="n"/>
      <c r="AF405" s="198" t="n"/>
      <c r="AG405" s="198" t="n"/>
      <c r="AH405" s="198" t="n"/>
    </row>
    <row r="406" ht="10.5" customHeight="1" s="726">
      <c r="A406" s="198" t="n"/>
      <c r="B406" s="198" t="n"/>
      <c r="C406" s="157" t="n"/>
      <c r="D406" s="198" t="n"/>
      <c r="E406" s="198" t="n"/>
      <c r="F406" s="198" t="n"/>
      <c r="G406" s="278" t="n"/>
      <c r="H406" s="198" t="n"/>
      <c r="I406" s="273" t="n"/>
      <c r="J406" s="198" t="n"/>
      <c r="K406" s="273" t="n"/>
      <c r="L406" s="273" t="n"/>
      <c r="M406" s="273" t="n"/>
      <c r="N406" s="198" t="n"/>
      <c r="O406" s="198" t="n"/>
      <c r="P406" s="198" t="n"/>
      <c r="Q406" s="198" t="n"/>
      <c r="R406" s="198" t="n"/>
      <c r="S406" s="198" t="n"/>
      <c r="T406" s="198" t="n"/>
      <c r="U406" s="198" t="n"/>
      <c r="V406" s="198" t="n"/>
      <c r="W406" s="198" t="n"/>
      <c r="X406" s="198" t="n"/>
      <c r="Y406" s="198" t="n"/>
      <c r="Z406" s="198" t="n"/>
      <c r="AA406" s="198" t="n"/>
      <c r="AB406" s="198" t="n"/>
      <c r="AC406" s="198" t="n"/>
      <c r="AD406" s="198" t="n"/>
      <c r="AE406" s="198" t="n"/>
      <c r="AF406" s="198" t="n"/>
      <c r="AG406" s="198" t="n"/>
      <c r="AH406" s="198" t="n"/>
    </row>
    <row r="407" ht="10.5" customHeight="1" s="726">
      <c r="A407" s="198" t="n"/>
      <c r="B407" s="198" t="n"/>
      <c r="C407" s="157" t="n"/>
      <c r="D407" s="198" t="n"/>
      <c r="E407" s="198" t="n"/>
      <c r="F407" s="198" t="n"/>
      <c r="G407" s="278" t="n"/>
      <c r="H407" s="198" t="n"/>
      <c r="I407" s="273" t="n"/>
      <c r="J407" s="198" t="n"/>
      <c r="K407" s="273" t="n"/>
      <c r="L407" s="273" t="n"/>
      <c r="M407" s="273" t="n"/>
      <c r="N407" s="198" t="n"/>
      <c r="O407" s="198" t="n"/>
      <c r="P407" s="198" t="n"/>
      <c r="Q407" s="198" t="n"/>
      <c r="R407" s="198" t="n"/>
      <c r="S407" s="198" t="n"/>
      <c r="T407" s="198" t="n"/>
      <c r="U407" s="198" t="n"/>
      <c r="V407" s="198" t="n"/>
      <c r="W407" s="198" t="n"/>
      <c r="X407" s="198" t="n"/>
      <c r="Y407" s="198" t="n"/>
      <c r="Z407" s="198" t="n"/>
      <c r="AA407" s="198" t="n"/>
      <c r="AB407" s="198" t="n"/>
      <c r="AC407" s="198" t="n"/>
      <c r="AD407" s="198" t="n"/>
      <c r="AE407" s="198" t="n"/>
      <c r="AF407" s="198" t="n"/>
      <c r="AG407" s="198" t="n"/>
      <c r="AH407" s="198" t="n"/>
    </row>
    <row r="408" ht="10.5" customHeight="1" s="726">
      <c r="A408" s="198" t="n"/>
      <c r="B408" s="198" t="n"/>
      <c r="C408" s="157" t="n"/>
      <c r="D408" s="198" t="n"/>
      <c r="E408" s="198" t="n"/>
      <c r="F408" s="198" t="n"/>
      <c r="G408" s="278" t="n"/>
      <c r="H408" s="198" t="n"/>
      <c r="I408" s="273" t="n"/>
      <c r="J408" s="198" t="n"/>
      <c r="K408" s="273" t="n"/>
      <c r="L408" s="273" t="n"/>
      <c r="M408" s="273" t="n"/>
      <c r="N408" s="198" t="n"/>
      <c r="O408" s="198" t="n"/>
      <c r="P408" s="198" t="n"/>
      <c r="Q408" s="198" t="n"/>
      <c r="R408" s="198" t="n"/>
      <c r="S408" s="198" t="n"/>
      <c r="T408" s="198" t="n"/>
      <c r="U408" s="198" t="n"/>
      <c r="V408" s="198" t="n"/>
      <c r="W408" s="198" t="n"/>
      <c r="X408" s="198" t="n"/>
      <c r="Y408" s="198" t="n"/>
      <c r="Z408" s="198" t="n"/>
      <c r="AA408" s="198" t="n"/>
      <c r="AB408" s="198" t="n"/>
      <c r="AC408" s="198" t="n"/>
      <c r="AD408" s="198" t="n"/>
      <c r="AE408" s="198" t="n"/>
      <c r="AF408" s="198" t="n"/>
      <c r="AG408" s="198" t="n"/>
      <c r="AH408" s="198" t="n"/>
    </row>
    <row r="409" ht="10.5" customHeight="1" s="726">
      <c r="A409" s="198" t="n"/>
      <c r="B409" s="198" t="n"/>
      <c r="C409" s="157" t="n"/>
      <c r="D409" s="198" t="n"/>
      <c r="E409" s="198" t="n"/>
      <c r="F409" s="198" t="n"/>
      <c r="G409" s="278" t="n"/>
      <c r="H409" s="198" t="n"/>
      <c r="I409" s="273" t="n"/>
      <c r="J409" s="198" t="n"/>
      <c r="K409" s="273" t="n"/>
      <c r="L409" s="273" t="n"/>
      <c r="M409" s="273" t="n"/>
      <c r="N409" s="198" t="n"/>
      <c r="O409" s="198" t="n"/>
      <c r="P409" s="198" t="n"/>
      <c r="Q409" s="198" t="n"/>
      <c r="R409" s="198" t="n"/>
      <c r="S409" s="198" t="n"/>
      <c r="T409" s="198" t="n"/>
      <c r="U409" s="198" t="n"/>
      <c r="V409" s="198" t="n"/>
      <c r="W409" s="198" t="n"/>
      <c r="X409" s="198" t="n"/>
      <c r="Y409" s="198" t="n"/>
      <c r="Z409" s="198" t="n"/>
      <c r="AA409" s="198" t="n"/>
      <c r="AB409" s="198" t="n"/>
      <c r="AC409" s="198" t="n"/>
      <c r="AD409" s="198" t="n"/>
      <c r="AE409" s="198" t="n"/>
      <c r="AF409" s="198" t="n"/>
      <c r="AG409" s="198" t="n"/>
      <c r="AH409" s="198" t="n"/>
    </row>
    <row r="410" ht="10.5" customHeight="1" s="726">
      <c r="A410" s="198" t="n"/>
      <c r="B410" s="198" t="n"/>
      <c r="C410" s="157" t="n"/>
      <c r="D410" s="198" t="n"/>
      <c r="E410" s="198" t="n"/>
      <c r="F410" s="198" t="n"/>
      <c r="G410" s="278" t="n"/>
      <c r="H410" s="198" t="n"/>
      <c r="I410" s="273" t="n"/>
      <c r="J410" s="198" t="n"/>
      <c r="K410" s="273" t="n"/>
      <c r="L410" s="273" t="n"/>
      <c r="M410" s="273" t="n"/>
      <c r="N410" s="198" t="n"/>
      <c r="O410" s="198" t="n"/>
      <c r="P410" s="198" t="n"/>
      <c r="Q410" s="198" t="n"/>
      <c r="R410" s="198" t="n"/>
      <c r="S410" s="198" t="n"/>
      <c r="T410" s="198" t="n"/>
      <c r="U410" s="198" t="n"/>
      <c r="V410" s="198" t="n"/>
      <c r="W410" s="198" t="n"/>
      <c r="X410" s="198" t="n"/>
      <c r="Y410" s="198" t="n"/>
      <c r="Z410" s="198" t="n"/>
      <c r="AA410" s="198" t="n"/>
      <c r="AB410" s="198" t="n"/>
      <c r="AC410" s="198" t="n"/>
      <c r="AD410" s="198" t="n"/>
      <c r="AE410" s="198" t="n"/>
      <c r="AF410" s="198" t="n"/>
      <c r="AG410" s="198" t="n"/>
      <c r="AH410" s="198" t="n"/>
    </row>
    <row r="411" ht="10.5" customHeight="1" s="726">
      <c r="A411" s="198" t="n"/>
      <c r="B411" s="198" t="n"/>
      <c r="C411" s="157" t="n"/>
      <c r="D411" s="198" t="n"/>
      <c r="E411" s="198" t="n"/>
      <c r="F411" s="198" t="n"/>
      <c r="G411" s="278" t="n"/>
      <c r="H411" s="198" t="n"/>
      <c r="I411" s="273" t="n"/>
      <c r="J411" s="198" t="n"/>
      <c r="K411" s="273" t="n"/>
      <c r="L411" s="273" t="n"/>
      <c r="M411" s="273" t="n"/>
      <c r="N411" s="198" t="n"/>
      <c r="O411" s="198" t="n"/>
      <c r="P411" s="198" t="n"/>
      <c r="Q411" s="198" t="n"/>
      <c r="R411" s="198" t="n"/>
      <c r="S411" s="198" t="n"/>
      <c r="T411" s="198" t="n"/>
      <c r="U411" s="198" t="n"/>
      <c r="V411" s="198" t="n"/>
      <c r="W411" s="198" t="n"/>
      <c r="X411" s="198" t="n"/>
      <c r="Y411" s="198" t="n"/>
      <c r="Z411" s="198" t="n"/>
      <c r="AA411" s="198" t="n"/>
      <c r="AB411" s="198" t="n"/>
      <c r="AC411" s="198" t="n"/>
      <c r="AD411" s="198" t="n"/>
      <c r="AE411" s="198" t="n"/>
      <c r="AF411" s="198" t="n"/>
      <c r="AG411" s="198" t="n"/>
      <c r="AH411" s="198" t="n"/>
    </row>
    <row r="412" ht="10.5" customHeight="1" s="726">
      <c r="A412" s="198" t="n"/>
      <c r="B412" s="198" t="n"/>
      <c r="C412" s="157" t="n"/>
      <c r="D412" s="198" t="n"/>
      <c r="E412" s="198" t="n"/>
      <c r="F412" s="198" t="n"/>
      <c r="G412" s="278" t="n"/>
      <c r="H412" s="198" t="n"/>
      <c r="I412" s="273" t="n"/>
      <c r="J412" s="198" t="n"/>
      <c r="K412" s="273" t="n"/>
      <c r="L412" s="273" t="n"/>
      <c r="M412" s="273" t="n"/>
      <c r="N412" s="198" t="n"/>
      <c r="O412" s="198" t="n"/>
      <c r="P412" s="198" t="n"/>
      <c r="Q412" s="198" t="n"/>
      <c r="R412" s="198" t="n"/>
      <c r="S412" s="198" t="n"/>
      <c r="T412" s="198" t="n"/>
      <c r="U412" s="198" t="n"/>
      <c r="V412" s="198" t="n"/>
      <c r="W412" s="198" t="n"/>
      <c r="X412" s="198" t="n"/>
      <c r="Y412" s="198" t="n"/>
      <c r="Z412" s="198" t="n"/>
      <c r="AA412" s="198" t="n"/>
      <c r="AB412" s="198" t="n"/>
      <c r="AC412" s="198" t="n"/>
      <c r="AD412" s="198" t="n"/>
      <c r="AE412" s="198" t="n"/>
      <c r="AF412" s="198" t="n"/>
      <c r="AG412" s="198" t="n"/>
      <c r="AH412" s="198" t="n"/>
    </row>
    <row r="413" ht="10.5" customHeight="1" s="726">
      <c r="A413" s="198" t="n"/>
      <c r="B413" s="198" t="n"/>
      <c r="C413" s="157" t="n"/>
      <c r="D413" s="198" t="n"/>
      <c r="E413" s="198" t="n"/>
      <c r="F413" s="198" t="n"/>
      <c r="G413" s="278" t="n"/>
      <c r="H413" s="198" t="n"/>
      <c r="I413" s="273" t="n"/>
      <c r="J413" s="198" t="n"/>
      <c r="K413" s="273" t="n"/>
      <c r="L413" s="273" t="n"/>
      <c r="M413" s="273" t="n"/>
      <c r="N413" s="198" t="n"/>
      <c r="O413" s="198" t="n"/>
      <c r="P413" s="198" t="n"/>
      <c r="Q413" s="198" t="n"/>
      <c r="R413" s="198" t="n"/>
      <c r="S413" s="198" t="n"/>
      <c r="T413" s="198" t="n"/>
      <c r="U413" s="198" t="n"/>
      <c r="V413" s="198" t="n"/>
      <c r="W413" s="198" t="n"/>
      <c r="X413" s="198" t="n"/>
      <c r="Y413" s="198" t="n"/>
      <c r="Z413" s="198" t="n"/>
      <c r="AA413" s="198" t="n"/>
      <c r="AB413" s="198" t="n"/>
      <c r="AC413" s="198" t="n"/>
      <c r="AD413" s="198" t="n"/>
      <c r="AE413" s="198" t="n"/>
      <c r="AF413" s="198" t="n"/>
      <c r="AG413" s="198" t="n"/>
      <c r="AH413" s="198" t="n"/>
    </row>
    <row r="414" ht="10.5" customHeight="1" s="726">
      <c r="A414" s="198" t="n"/>
      <c r="B414" s="198" t="n"/>
      <c r="C414" s="157" t="n"/>
      <c r="D414" s="198" t="n"/>
      <c r="E414" s="198" t="n"/>
      <c r="F414" s="198" t="n"/>
      <c r="G414" s="278" t="n"/>
      <c r="H414" s="198" t="n"/>
      <c r="I414" s="273" t="n"/>
      <c r="J414" s="198" t="n"/>
      <c r="K414" s="273" t="n"/>
      <c r="L414" s="273" t="n"/>
      <c r="M414" s="273" t="n"/>
      <c r="N414" s="198" t="n"/>
      <c r="O414" s="198" t="n"/>
      <c r="P414" s="198" t="n"/>
      <c r="Q414" s="198" t="n"/>
      <c r="R414" s="198" t="n"/>
      <c r="S414" s="198" t="n"/>
      <c r="T414" s="198" t="n"/>
      <c r="U414" s="198" t="n"/>
      <c r="V414" s="198" t="n"/>
      <c r="W414" s="198" t="n"/>
      <c r="X414" s="198" t="n"/>
      <c r="Y414" s="198" t="n"/>
      <c r="Z414" s="198" t="n"/>
      <c r="AA414" s="198" t="n"/>
      <c r="AB414" s="198" t="n"/>
      <c r="AC414" s="198" t="n"/>
      <c r="AD414" s="198" t="n"/>
      <c r="AE414" s="198" t="n"/>
      <c r="AF414" s="198" t="n"/>
      <c r="AG414" s="198" t="n"/>
      <c r="AH414" s="198" t="n"/>
    </row>
    <row r="415" ht="10.5" customHeight="1" s="726">
      <c r="A415" s="198" t="n"/>
      <c r="B415" s="198" t="n"/>
      <c r="C415" s="157" t="n"/>
      <c r="D415" s="198" t="n"/>
      <c r="E415" s="198" t="n"/>
      <c r="F415" s="198" t="n"/>
      <c r="G415" s="278" t="n"/>
      <c r="H415" s="198" t="n"/>
      <c r="I415" s="273" t="n"/>
      <c r="J415" s="198" t="n"/>
      <c r="K415" s="273" t="n"/>
      <c r="L415" s="273" t="n"/>
      <c r="M415" s="273" t="n"/>
      <c r="N415" s="198" t="n"/>
      <c r="O415" s="198" t="n"/>
      <c r="P415" s="198" t="n"/>
      <c r="Q415" s="198" t="n"/>
      <c r="R415" s="198" t="n"/>
      <c r="S415" s="198" t="n"/>
      <c r="T415" s="198" t="n"/>
      <c r="U415" s="198" t="n"/>
      <c r="V415" s="198" t="n"/>
      <c r="W415" s="198" t="n"/>
      <c r="X415" s="198" t="n"/>
      <c r="Y415" s="198" t="n"/>
      <c r="Z415" s="198" t="n"/>
      <c r="AA415" s="198" t="n"/>
      <c r="AB415" s="198" t="n"/>
      <c r="AC415" s="198" t="n"/>
      <c r="AD415" s="198" t="n"/>
      <c r="AE415" s="198" t="n"/>
      <c r="AF415" s="198" t="n"/>
      <c r="AG415" s="198" t="n"/>
      <c r="AH415" s="198" t="n"/>
    </row>
    <row r="416" ht="10.5" customHeight="1" s="726">
      <c r="A416" s="198" t="n"/>
      <c r="B416" s="198" t="n"/>
      <c r="C416" s="157" t="n"/>
      <c r="D416" s="198" t="n"/>
      <c r="E416" s="198" t="n"/>
      <c r="F416" s="198" t="n"/>
      <c r="G416" s="278" t="n"/>
      <c r="H416" s="198" t="n"/>
      <c r="I416" s="273" t="n"/>
      <c r="J416" s="198" t="n"/>
      <c r="K416" s="273" t="n"/>
      <c r="L416" s="273" t="n"/>
      <c r="M416" s="273" t="n"/>
      <c r="N416" s="198" t="n"/>
      <c r="O416" s="198" t="n"/>
      <c r="P416" s="198" t="n"/>
      <c r="Q416" s="198" t="n"/>
      <c r="R416" s="198" t="n"/>
      <c r="S416" s="198" t="n"/>
      <c r="T416" s="198" t="n"/>
      <c r="U416" s="198" t="n"/>
      <c r="V416" s="198" t="n"/>
      <c r="W416" s="198" t="n"/>
      <c r="X416" s="198" t="n"/>
      <c r="Y416" s="198" t="n"/>
      <c r="Z416" s="198" t="n"/>
      <c r="AA416" s="198" t="n"/>
      <c r="AB416" s="198" t="n"/>
      <c r="AC416" s="198" t="n"/>
      <c r="AD416" s="198" t="n"/>
      <c r="AE416" s="198" t="n"/>
      <c r="AF416" s="198" t="n"/>
      <c r="AG416" s="198" t="n"/>
      <c r="AH416" s="198" t="n"/>
    </row>
    <row r="417" ht="10.5" customHeight="1" s="726">
      <c r="A417" s="198" t="n"/>
      <c r="B417" s="198" t="n"/>
      <c r="C417" s="157" t="n"/>
      <c r="D417" s="198" t="n"/>
      <c r="E417" s="198" t="n"/>
      <c r="F417" s="198" t="n"/>
      <c r="G417" s="278" t="n"/>
      <c r="H417" s="198" t="n"/>
      <c r="I417" s="273" t="n"/>
      <c r="J417" s="198" t="n"/>
      <c r="K417" s="273" t="n"/>
      <c r="L417" s="273" t="n"/>
      <c r="M417" s="273" t="n"/>
      <c r="N417" s="198" t="n"/>
      <c r="O417" s="198" t="n"/>
      <c r="P417" s="198" t="n"/>
      <c r="Q417" s="198" t="n"/>
      <c r="R417" s="198" t="n"/>
      <c r="S417" s="198" t="n"/>
      <c r="T417" s="198" t="n"/>
      <c r="U417" s="198" t="n"/>
      <c r="V417" s="198" t="n"/>
      <c r="W417" s="198" t="n"/>
      <c r="X417" s="198" t="n"/>
      <c r="Y417" s="198" t="n"/>
      <c r="Z417" s="198" t="n"/>
      <c r="AA417" s="198" t="n"/>
      <c r="AB417" s="198" t="n"/>
      <c r="AC417" s="198" t="n"/>
      <c r="AD417" s="198" t="n"/>
      <c r="AE417" s="198" t="n"/>
      <c r="AF417" s="198" t="n"/>
      <c r="AG417" s="198" t="n"/>
      <c r="AH417" s="198" t="n"/>
    </row>
    <row r="418" ht="10.5" customHeight="1" s="726">
      <c r="A418" s="198" t="n"/>
      <c r="B418" s="198" t="n"/>
      <c r="C418" s="157" t="n"/>
      <c r="D418" s="198" t="n"/>
      <c r="E418" s="198" t="n"/>
      <c r="F418" s="198" t="n"/>
      <c r="G418" s="278" t="n"/>
      <c r="H418" s="198" t="n"/>
      <c r="I418" s="273" t="n"/>
      <c r="J418" s="198" t="n"/>
      <c r="K418" s="273" t="n"/>
      <c r="L418" s="273" t="n"/>
      <c r="M418" s="273" t="n"/>
      <c r="N418" s="198" t="n"/>
      <c r="O418" s="198" t="n"/>
      <c r="P418" s="198" t="n"/>
      <c r="Q418" s="198" t="n"/>
      <c r="R418" s="198" t="n"/>
      <c r="S418" s="198" t="n"/>
      <c r="T418" s="198" t="n"/>
      <c r="U418" s="198" t="n"/>
      <c r="V418" s="198" t="n"/>
      <c r="W418" s="198" t="n"/>
      <c r="X418" s="198" t="n"/>
      <c r="Y418" s="198" t="n"/>
      <c r="Z418" s="198" t="n"/>
      <c r="AA418" s="198" t="n"/>
      <c r="AB418" s="198" t="n"/>
      <c r="AC418" s="198" t="n"/>
      <c r="AD418" s="198" t="n"/>
      <c r="AE418" s="198" t="n"/>
      <c r="AF418" s="198" t="n"/>
      <c r="AG418" s="198" t="n"/>
      <c r="AH418" s="198" t="n"/>
    </row>
    <row r="419" ht="10.5" customHeight="1" s="726">
      <c r="A419" s="198" t="n"/>
      <c r="B419" s="198" t="n"/>
      <c r="C419" s="157" t="n"/>
      <c r="D419" s="198" t="n"/>
      <c r="E419" s="198" t="n"/>
      <c r="F419" s="198" t="n"/>
      <c r="G419" s="278" t="n"/>
      <c r="H419" s="198" t="n"/>
      <c r="I419" s="273" t="n"/>
      <c r="J419" s="198" t="n"/>
      <c r="K419" s="273" t="n"/>
      <c r="L419" s="273" t="n"/>
      <c r="M419" s="273" t="n"/>
      <c r="N419" s="198" t="n"/>
      <c r="O419" s="198" t="n"/>
      <c r="P419" s="198" t="n"/>
      <c r="Q419" s="198" t="n"/>
      <c r="R419" s="198" t="n"/>
      <c r="S419" s="198" t="n"/>
      <c r="T419" s="198" t="n"/>
      <c r="U419" s="198" t="n"/>
      <c r="V419" s="198" t="n"/>
      <c r="W419" s="198" t="n"/>
      <c r="X419" s="198" t="n"/>
      <c r="Y419" s="198" t="n"/>
      <c r="Z419" s="198" t="n"/>
      <c r="AA419" s="198" t="n"/>
      <c r="AB419" s="198" t="n"/>
      <c r="AC419" s="198" t="n"/>
      <c r="AD419" s="198" t="n"/>
      <c r="AE419" s="198" t="n"/>
      <c r="AF419" s="198" t="n"/>
      <c r="AG419" s="198" t="n"/>
      <c r="AH419" s="198" t="n"/>
    </row>
    <row r="420" ht="10.5" customHeight="1" s="726">
      <c r="A420" s="198" t="n"/>
      <c r="B420" s="198" t="n"/>
      <c r="C420" s="157" t="n"/>
      <c r="D420" s="198" t="n"/>
      <c r="E420" s="198" t="n"/>
      <c r="F420" s="198" t="n"/>
      <c r="G420" s="278" t="n"/>
      <c r="H420" s="198" t="n"/>
      <c r="I420" s="273" t="n"/>
      <c r="J420" s="198" t="n"/>
      <c r="K420" s="273" t="n"/>
      <c r="L420" s="273" t="n"/>
      <c r="M420" s="273" t="n"/>
      <c r="N420" s="198" t="n"/>
      <c r="O420" s="198" t="n"/>
      <c r="P420" s="198" t="n"/>
      <c r="Q420" s="198" t="n"/>
      <c r="R420" s="198" t="n"/>
      <c r="S420" s="198" t="n"/>
      <c r="T420" s="198" t="n"/>
      <c r="U420" s="198" t="n"/>
      <c r="V420" s="198" t="n"/>
      <c r="W420" s="198" t="n"/>
      <c r="X420" s="198" t="n"/>
      <c r="Y420" s="198" t="n"/>
      <c r="Z420" s="198" t="n"/>
      <c r="AA420" s="198" t="n"/>
      <c r="AB420" s="198" t="n"/>
      <c r="AC420" s="198" t="n"/>
      <c r="AD420" s="198" t="n"/>
      <c r="AE420" s="198" t="n"/>
      <c r="AF420" s="198" t="n"/>
      <c r="AG420" s="198" t="n"/>
      <c r="AH420" s="198" t="n"/>
    </row>
    <row r="421" ht="10.5" customHeight="1" s="726">
      <c r="A421" s="198" t="n"/>
      <c r="B421" s="198" t="n"/>
      <c r="C421" s="157" t="n"/>
      <c r="D421" s="198" t="n"/>
      <c r="E421" s="198" t="n"/>
      <c r="F421" s="198" t="n"/>
      <c r="G421" s="278" t="n"/>
      <c r="H421" s="198" t="n"/>
      <c r="I421" s="273" t="n"/>
      <c r="J421" s="198" t="n"/>
      <c r="K421" s="273" t="n"/>
      <c r="L421" s="273" t="n"/>
      <c r="M421" s="273" t="n"/>
      <c r="N421" s="198" t="n"/>
      <c r="O421" s="198" t="n"/>
      <c r="P421" s="198" t="n"/>
      <c r="Q421" s="198" t="n"/>
      <c r="R421" s="198" t="n"/>
      <c r="S421" s="198" t="n"/>
      <c r="T421" s="198" t="n"/>
      <c r="U421" s="198" t="n"/>
      <c r="V421" s="198" t="n"/>
      <c r="W421" s="198" t="n"/>
      <c r="X421" s="198" t="n"/>
      <c r="Y421" s="198" t="n"/>
      <c r="Z421" s="198" t="n"/>
      <c r="AA421" s="198" t="n"/>
      <c r="AB421" s="198" t="n"/>
      <c r="AC421" s="198" t="n"/>
      <c r="AD421" s="198" t="n"/>
      <c r="AE421" s="198" t="n"/>
      <c r="AF421" s="198" t="n"/>
      <c r="AG421" s="198" t="n"/>
      <c r="AH421" s="198" t="n"/>
    </row>
    <row r="422" ht="10.5" customHeight="1" s="726">
      <c r="A422" s="198" t="n"/>
      <c r="B422" s="198" t="n"/>
      <c r="C422" s="157" t="n"/>
      <c r="D422" s="198" t="n"/>
      <c r="E422" s="198" t="n"/>
      <c r="F422" s="198" t="n"/>
      <c r="G422" s="278" t="n"/>
      <c r="H422" s="198" t="n"/>
      <c r="I422" s="273" t="n"/>
      <c r="J422" s="198" t="n"/>
      <c r="K422" s="273" t="n"/>
      <c r="L422" s="273" t="n"/>
      <c r="M422" s="273" t="n"/>
      <c r="N422" s="198" t="n"/>
      <c r="O422" s="198" t="n"/>
      <c r="P422" s="198" t="n"/>
      <c r="Q422" s="198" t="n"/>
      <c r="R422" s="198" t="n"/>
      <c r="S422" s="198" t="n"/>
      <c r="T422" s="198" t="n"/>
      <c r="U422" s="198" t="n"/>
      <c r="V422" s="198" t="n"/>
      <c r="W422" s="198" t="n"/>
      <c r="X422" s="198" t="n"/>
      <c r="Y422" s="198" t="n"/>
      <c r="Z422" s="198" t="n"/>
      <c r="AA422" s="198" t="n"/>
      <c r="AB422" s="198" t="n"/>
      <c r="AC422" s="198" t="n"/>
      <c r="AD422" s="198" t="n"/>
      <c r="AE422" s="198" t="n"/>
      <c r="AF422" s="198" t="n"/>
      <c r="AG422" s="198" t="n"/>
      <c r="AH422" s="198" t="n"/>
    </row>
    <row r="423" ht="10.5" customHeight="1" s="726">
      <c r="A423" s="198" t="n"/>
      <c r="B423" s="198" t="n"/>
      <c r="C423" s="157" t="n"/>
      <c r="D423" s="198" t="n"/>
      <c r="E423" s="198" t="n"/>
      <c r="F423" s="198" t="n"/>
      <c r="G423" s="278" t="n"/>
      <c r="H423" s="198" t="n"/>
      <c r="I423" s="273" t="n"/>
      <c r="J423" s="198" t="n"/>
      <c r="K423" s="273" t="n"/>
      <c r="L423" s="273" t="n"/>
      <c r="M423" s="273" t="n"/>
      <c r="N423" s="198" t="n"/>
      <c r="O423" s="198" t="n"/>
      <c r="P423" s="198" t="n"/>
      <c r="Q423" s="198" t="n"/>
      <c r="R423" s="198" t="n"/>
      <c r="S423" s="198" t="n"/>
      <c r="T423" s="198" t="n"/>
      <c r="U423" s="198" t="n"/>
      <c r="V423" s="198" t="n"/>
      <c r="W423" s="198" t="n"/>
      <c r="X423" s="198" t="n"/>
      <c r="Y423" s="198" t="n"/>
      <c r="Z423" s="198" t="n"/>
      <c r="AA423" s="198" t="n"/>
      <c r="AB423" s="198" t="n"/>
      <c r="AC423" s="198" t="n"/>
      <c r="AD423" s="198" t="n"/>
      <c r="AE423" s="198" t="n"/>
      <c r="AF423" s="198" t="n"/>
      <c r="AG423" s="198" t="n"/>
      <c r="AH423" s="198" t="n"/>
    </row>
    <row r="424" ht="10.5" customHeight="1" s="726">
      <c r="A424" s="198" t="n"/>
      <c r="B424" s="198" t="n"/>
      <c r="C424" s="157" t="n"/>
      <c r="D424" s="198" t="n"/>
      <c r="E424" s="198" t="n"/>
      <c r="F424" s="198" t="n"/>
      <c r="G424" s="278" t="n"/>
      <c r="H424" s="198" t="n"/>
      <c r="I424" s="273" t="n"/>
      <c r="J424" s="198" t="n"/>
      <c r="K424" s="273" t="n"/>
      <c r="L424" s="273" t="n"/>
      <c r="M424" s="273" t="n"/>
      <c r="N424" s="198" t="n"/>
      <c r="O424" s="198" t="n"/>
      <c r="P424" s="198" t="n"/>
      <c r="Q424" s="198" t="n"/>
      <c r="R424" s="198" t="n"/>
      <c r="S424" s="198" t="n"/>
      <c r="T424" s="198" t="n"/>
      <c r="U424" s="198" t="n"/>
      <c r="V424" s="198" t="n"/>
      <c r="W424" s="198" t="n"/>
      <c r="X424" s="198" t="n"/>
      <c r="Y424" s="198" t="n"/>
      <c r="Z424" s="198" t="n"/>
      <c r="AA424" s="198" t="n"/>
      <c r="AB424" s="198" t="n"/>
      <c r="AC424" s="198" t="n"/>
      <c r="AD424" s="198" t="n"/>
      <c r="AE424" s="198" t="n"/>
      <c r="AF424" s="198" t="n"/>
      <c r="AG424" s="198" t="n"/>
      <c r="AH424" s="198" t="n"/>
    </row>
    <row r="425" ht="10.5" customHeight="1" s="726">
      <c r="A425" s="198" t="n"/>
      <c r="B425" s="198" t="n"/>
      <c r="C425" s="157" t="n"/>
      <c r="D425" s="198" t="n"/>
      <c r="E425" s="198" t="n"/>
      <c r="F425" s="198" t="n"/>
      <c r="G425" s="278" t="n"/>
      <c r="H425" s="198" t="n"/>
      <c r="I425" s="273" t="n"/>
      <c r="J425" s="198" t="n"/>
      <c r="K425" s="273" t="n"/>
      <c r="L425" s="273" t="n"/>
      <c r="M425" s="273" t="n"/>
      <c r="N425" s="198" t="n"/>
      <c r="O425" s="198" t="n"/>
      <c r="P425" s="198" t="n"/>
      <c r="Q425" s="198" t="n"/>
      <c r="R425" s="198" t="n"/>
      <c r="S425" s="198" t="n"/>
      <c r="T425" s="198" t="n"/>
      <c r="U425" s="198" t="n"/>
      <c r="V425" s="198" t="n"/>
      <c r="W425" s="198" t="n"/>
      <c r="X425" s="198" t="n"/>
      <c r="Y425" s="198" t="n"/>
      <c r="Z425" s="198" t="n"/>
      <c r="AA425" s="198" t="n"/>
      <c r="AB425" s="198" t="n"/>
      <c r="AC425" s="198" t="n"/>
      <c r="AD425" s="198" t="n"/>
      <c r="AE425" s="198" t="n"/>
      <c r="AF425" s="198" t="n"/>
      <c r="AG425" s="198" t="n"/>
      <c r="AH425" s="198" t="n"/>
    </row>
    <row r="426" ht="10.5" customHeight="1" s="726">
      <c r="A426" s="198" t="n"/>
      <c r="B426" s="198" t="n"/>
      <c r="C426" s="157" t="n"/>
      <c r="D426" s="198" t="n"/>
      <c r="E426" s="198" t="n"/>
      <c r="F426" s="198" t="n"/>
      <c r="G426" s="278" t="n"/>
      <c r="H426" s="198" t="n"/>
      <c r="I426" s="273" t="n"/>
      <c r="J426" s="198" t="n"/>
      <c r="K426" s="273" t="n"/>
      <c r="L426" s="273" t="n"/>
      <c r="M426" s="273" t="n"/>
      <c r="N426" s="198" t="n"/>
      <c r="O426" s="198" t="n"/>
      <c r="P426" s="198" t="n"/>
      <c r="Q426" s="198" t="n"/>
      <c r="R426" s="198" t="n"/>
      <c r="S426" s="198" t="n"/>
      <c r="T426" s="198" t="n"/>
      <c r="U426" s="198" t="n"/>
      <c r="V426" s="198" t="n"/>
      <c r="W426" s="198" t="n"/>
      <c r="X426" s="198" t="n"/>
      <c r="Y426" s="198" t="n"/>
      <c r="Z426" s="198" t="n"/>
      <c r="AA426" s="198" t="n"/>
      <c r="AB426" s="198" t="n"/>
      <c r="AC426" s="198" t="n"/>
      <c r="AD426" s="198" t="n"/>
      <c r="AE426" s="198" t="n"/>
      <c r="AF426" s="198" t="n"/>
      <c r="AG426" s="198" t="n"/>
      <c r="AH426" s="198" t="n"/>
    </row>
    <row r="427" ht="10.5" customHeight="1" s="726">
      <c r="A427" s="198" t="n"/>
      <c r="B427" s="198" t="n"/>
      <c r="C427" s="157" t="n"/>
      <c r="D427" s="198" t="n"/>
      <c r="E427" s="198" t="n"/>
      <c r="F427" s="198" t="n"/>
      <c r="G427" s="278" t="n"/>
      <c r="H427" s="198" t="n"/>
      <c r="I427" s="273" t="n"/>
      <c r="J427" s="198" t="n"/>
      <c r="K427" s="273" t="n"/>
      <c r="L427" s="273" t="n"/>
      <c r="M427" s="273" t="n"/>
      <c r="N427" s="198" t="n"/>
      <c r="O427" s="198" t="n"/>
      <c r="P427" s="198" t="n"/>
      <c r="Q427" s="198" t="n"/>
      <c r="R427" s="198" t="n"/>
      <c r="S427" s="198" t="n"/>
      <c r="T427" s="198" t="n"/>
      <c r="U427" s="198" t="n"/>
      <c r="V427" s="198" t="n"/>
      <c r="W427" s="198" t="n"/>
      <c r="X427" s="198" t="n"/>
      <c r="Y427" s="198" t="n"/>
      <c r="Z427" s="198" t="n"/>
      <c r="AA427" s="198" t="n"/>
      <c r="AB427" s="198" t="n"/>
      <c r="AC427" s="198" t="n"/>
      <c r="AD427" s="198" t="n"/>
      <c r="AE427" s="198" t="n"/>
      <c r="AF427" s="198" t="n"/>
      <c r="AG427" s="198" t="n"/>
      <c r="AH427" s="198" t="n"/>
    </row>
    <row r="428" ht="10.5" customHeight="1" s="726">
      <c r="A428" s="198" t="n"/>
      <c r="B428" s="198" t="n"/>
      <c r="C428" s="157" t="n"/>
      <c r="D428" s="198" t="n"/>
      <c r="E428" s="198" t="n"/>
      <c r="F428" s="198" t="n"/>
      <c r="G428" s="278" t="n"/>
      <c r="H428" s="198" t="n"/>
      <c r="I428" s="273" t="n"/>
      <c r="J428" s="198" t="n"/>
      <c r="K428" s="273" t="n"/>
      <c r="L428" s="273" t="n"/>
      <c r="M428" s="273" t="n"/>
      <c r="N428" s="198" t="n"/>
      <c r="O428" s="198" t="n"/>
      <c r="P428" s="198" t="n"/>
      <c r="Q428" s="198" t="n"/>
      <c r="R428" s="198" t="n"/>
      <c r="S428" s="198" t="n"/>
      <c r="T428" s="198" t="n"/>
      <c r="U428" s="198" t="n"/>
      <c r="V428" s="198" t="n"/>
      <c r="W428" s="198" t="n"/>
      <c r="X428" s="198" t="n"/>
      <c r="Y428" s="198" t="n"/>
      <c r="Z428" s="198" t="n"/>
      <c r="AA428" s="198" t="n"/>
      <c r="AB428" s="198" t="n"/>
      <c r="AC428" s="198" t="n"/>
      <c r="AD428" s="198" t="n"/>
      <c r="AE428" s="198" t="n"/>
      <c r="AF428" s="198" t="n"/>
      <c r="AG428" s="198" t="n"/>
      <c r="AH428" s="198" t="n"/>
    </row>
    <row r="429" ht="10.5" customHeight="1" s="726">
      <c r="A429" s="198" t="n"/>
      <c r="B429" s="198" t="n"/>
      <c r="C429" s="157" t="n"/>
      <c r="D429" s="198" t="n"/>
      <c r="E429" s="198" t="n"/>
      <c r="F429" s="198" t="n"/>
      <c r="G429" s="278" t="n"/>
      <c r="H429" s="198" t="n"/>
      <c r="I429" s="273" t="n"/>
      <c r="J429" s="198" t="n"/>
      <c r="K429" s="273" t="n"/>
      <c r="L429" s="273" t="n"/>
      <c r="M429" s="273" t="n"/>
      <c r="N429" s="198" t="n"/>
      <c r="O429" s="198" t="n"/>
      <c r="P429" s="198" t="n"/>
      <c r="Q429" s="198" t="n"/>
      <c r="R429" s="198" t="n"/>
      <c r="S429" s="198" t="n"/>
      <c r="T429" s="198" t="n"/>
      <c r="U429" s="198" t="n"/>
      <c r="V429" s="198" t="n"/>
      <c r="W429" s="198" t="n"/>
      <c r="X429" s="198" t="n"/>
      <c r="Y429" s="198" t="n"/>
      <c r="Z429" s="198" t="n"/>
      <c r="AA429" s="198" t="n"/>
      <c r="AB429" s="198" t="n"/>
      <c r="AC429" s="198" t="n"/>
      <c r="AD429" s="198" t="n"/>
      <c r="AE429" s="198" t="n"/>
      <c r="AF429" s="198" t="n"/>
      <c r="AG429" s="198" t="n"/>
      <c r="AH429" s="198" t="n"/>
    </row>
    <row r="430" ht="10.5" customHeight="1" s="726">
      <c r="A430" s="198" t="n"/>
      <c r="B430" s="198" t="n"/>
      <c r="C430" s="157" t="n"/>
      <c r="D430" s="198" t="n"/>
      <c r="E430" s="198" t="n"/>
      <c r="F430" s="198" t="n"/>
      <c r="G430" s="278" t="n"/>
      <c r="H430" s="198" t="n"/>
      <c r="I430" s="273" t="n"/>
      <c r="J430" s="198" t="n"/>
      <c r="K430" s="273" t="n"/>
      <c r="L430" s="273" t="n"/>
      <c r="M430" s="273" t="n"/>
      <c r="N430" s="198" t="n"/>
      <c r="O430" s="198" t="n"/>
      <c r="P430" s="198" t="n"/>
      <c r="Q430" s="198" t="n"/>
      <c r="R430" s="198" t="n"/>
      <c r="S430" s="198" t="n"/>
      <c r="T430" s="198" t="n"/>
      <c r="U430" s="198" t="n"/>
      <c r="V430" s="198" t="n"/>
      <c r="W430" s="198" t="n"/>
      <c r="X430" s="198" t="n"/>
      <c r="Y430" s="198" t="n"/>
      <c r="Z430" s="198" t="n"/>
      <c r="AA430" s="198" t="n"/>
      <c r="AB430" s="198" t="n"/>
      <c r="AC430" s="198" t="n"/>
      <c r="AD430" s="198" t="n"/>
      <c r="AE430" s="198" t="n"/>
      <c r="AF430" s="198" t="n"/>
      <c r="AG430" s="198" t="n"/>
      <c r="AH430" s="198" t="n"/>
    </row>
    <row r="431" ht="10.5" customHeight="1" s="726">
      <c r="A431" s="198" t="n"/>
      <c r="B431" s="198" t="n"/>
      <c r="C431" s="157" t="n"/>
      <c r="D431" s="198" t="n"/>
      <c r="E431" s="198" t="n"/>
      <c r="F431" s="198" t="n"/>
      <c r="G431" s="278" t="n"/>
      <c r="H431" s="198" t="n"/>
      <c r="I431" s="273" t="n"/>
      <c r="J431" s="198" t="n"/>
      <c r="K431" s="273" t="n"/>
      <c r="L431" s="273" t="n"/>
      <c r="M431" s="273" t="n"/>
      <c r="N431" s="198" t="n"/>
      <c r="O431" s="198" t="n"/>
      <c r="P431" s="198" t="n"/>
      <c r="Q431" s="198" t="n"/>
      <c r="R431" s="198" t="n"/>
      <c r="S431" s="198" t="n"/>
      <c r="T431" s="198" t="n"/>
      <c r="U431" s="198" t="n"/>
      <c r="V431" s="198" t="n"/>
      <c r="W431" s="198" t="n"/>
      <c r="X431" s="198" t="n"/>
      <c r="Y431" s="198" t="n"/>
      <c r="Z431" s="198" t="n"/>
      <c r="AA431" s="198" t="n"/>
      <c r="AB431" s="198" t="n"/>
      <c r="AC431" s="198" t="n"/>
      <c r="AD431" s="198" t="n"/>
      <c r="AE431" s="198" t="n"/>
      <c r="AF431" s="198" t="n"/>
      <c r="AG431" s="198" t="n"/>
      <c r="AH431" s="198" t="n"/>
    </row>
    <row r="432" ht="10.5" customHeight="1" s="726">
      <c r="A432" s="198" t="n"/>
      <c r="B432" s="198" t="n"/>
      <c r="C432" s="157" t="n"/>
      <c r="D432" s="198" t="n"/>
      <c r="E432" s="198" t="n"/>
      <c r="F432" s="198" t="n"/>
      <c r="G432" s="278" t="n"/>
      <c r="H432" s="198" t="n"/>
      <c r="I432" s="273" t="n"/>
      <c r="J432" s="198" t="n"/>
      <c r="K432" s="273" t="n"/>
      <c r="L432" s="273" t="n"/>
      <c r="M432" s="273" t="n"/>
      <c r="N432" s="198" t="n"/>
      <c r="O432" s="198" t="n"/>
      <c r="P432" s="198" t="n"/>
      <c r="Q432" s="198" t="n"/>
      <c r="R432" s="198" t="n"/>
      <c r="S432" s="198" t="n"/>
      <c r="T432" s="198" t="n"/>
      <c r="U432" s="198" t="n"/>
      <c r="V432" s="198" t="n"/>
      <c r="W432" s="198" t="n"/>
      <c r="X432" s="198" t="n"/>
      <c r="Y432" s="198" t="n"/>
      <c r="Z432" s="198" t="n"/>
      <c r="AA432" s="198" t="n"/>
      <c r="AB432" s="198" t="n"/>
      <c r="AC432" s="198" t="n"/>
      <c r="AD432" s="198" t="n"/>
      <c r="AE432" s="198" t="n"/>
      <c r="AF432" s="198" t="n"/>
      <c r="AG432" s="198" t="n"/>
      <c r="AH432" s="198" t="n"/>
    </row>
    <row r="433" ht="10.5" customHeight="1" s="726">
      <c r="A433" s="198" t="n"/>
      <c r="B433" s="198" t="n"/>
      <c r="C433" s="157" t="n"/>
      <c r="D433" s="198" t="n"/>
      <c r="E433" s="198" t="n"/>
      <c r="F433" s="198" t="n"/>
      <c r="G433" s="278" t="n"/>
      <c r="H433" s="198" t="n"/>
      <c r="I433" s="273" t="n"/>
      <c r="J433" s="198" t="n"/>
      <c r="K433" s="273" t="n"/>
      <c r="L433" s="273" t="n"/>
      <c r="M433" s="273" t="n"/>
      <c r="N433" s="198" t="n"/>
      <c r="O433" s="198" t="n"/>
      <c r="P433" s="198" t="n"/>
      <c r="Q433" s="198" t="n"/>
      <c r="R433" s="198" t="n"/>
      <c r="S433" s="198" t="n"/>
      <c r="T433" s="198" t="n"/>
      <c r="U433" s="198" t="n"/>
      <c r="V433" s="198" t="n"/>
      <c r="W433" s="198" t="n"/>
      <c r="X433" s="198" t="n"/>
      <c r="Y433" s="198" t="n"/>
      <c r="Z433" s="198" t="n"/>
      <c r="AA433" s="198" t="n"/>
      <c r="AB433" s="198" t="n"/>
      <c r="AC433" s="198" t="n"/>
      <c r="AD433" s="198" t="n"/>
      <c r="AE433" s="198" t="n"/>
      <c r="AF433" s="198" t="n"/>
      <c r="AG433" s="198" t="n"/>
      <c r="AH433" s="198" t="n"/>
    </row>
    <row r="434" ht="10.5" customHeight="1" s="726">
      <c r="A434" s="198" t="n"/>
      <c r="B434" s="198" t="n"/>
      <c r="C434" s="157" t="n"/>
      <c r="D434" s="198" t="n"/>
      <c r="E434" s="198" t="n"/>
      <c r="F434" s="198" t="n"/>
      <c r="G434" s="278" t="n"/>
      <c r="H434" s="198" t="n"/>
      <c r="I434" s="273" t="n"/>
      <c r="J434" s="198" t="n"/>
      <c r="K434" s="273" t="n"/>
      <c r="L434" s="273" t="n"/>
      <c r="M434" s="273" t="n"/>
      <c r="N434" s="198" t="n"/>
      <c r="O434" s="198" t="n"/>
      <c r="P434" s="198" t="n"/>
      <c r="Q434" s="198" t="n"/>
      <c r="R434" s="198" t="n"/>
      <c r="S434" s="198" t="n"/>
      <c r="T434" s="198" t="n"/>
      <c r="U434" s="198" t="n"/>
      <c r="V434" s="198" t="n"/>
      <c r="W434" s="198" t="n"/>
      <c r="X434" s="198" t="n"/>
      <c r="Y434" s="198" t="n"/>
      <c r="Z434" s="198" t="n"/>
      <c r="AA434" s="198" t="n"/>
      <c r="AB434" s="198" t="n"/>
      <c r="AC434" s="198" t="n"/>
      <c r="AD434" s="198" t="n"/>
      <c r="AE434" s="198" t="n"/>
      <c r="AF434" s="198" t="n"/>
      <c r="AG434" s="198" t="n"/>
      <c r="AH434" s="198" t="n"/>
    </row>
    <row r="435" ht="10.5" customHeight="1" s="726">
      <c r="A435" s="198" t="n"/>
      <c r="B435" s="198" t="n"/>
      <c r="C435" s="157" t="n"/>
      <c r="D435" s="198" t="n"/>
      <c r="E435" s="198" t="n"/>
      <c r="F435" s="198" t="n"/>
      <c r="G435" s="278" t="n"/>
      <c r="H435" s="198" t="n"/>
      <c r="I435" s="273" t="n"/>
      <c r="J435" s="198" t="n"/>
      <c r="K435" s="273" t="n"/>
      <c r="L435" s="273" t="n"/>
      <c r="M435" s="273" t="n"/>
      <c r="N435" s="198" t="n"/>
      <c r="O435" s="198" t="n"/>
      <c r="P435" s="198" t="n"/>
      <c r="Q435" s="198" t="n"/>
      <c r="R435" s="198" t="n"/>
      <c r="S435" s="198" t="n"/>
      <c r="T435" s="198" t="n"/>
      <c r="U435" s="198" t="n"/>
      <c r="V435" s="198" t="n"/>
      <c r="W435" s="198" t="n"/>
      <c r="X435" s="198" t="n"/>
      <c r="Y435" s="198" t="n"/>
      <c r="Z435" s="198" t="n"/>
      <c r="AA435" s="198" t="n"/>
      <c r="AB435" s="198" t="n"/>
      <c r="AC435" s="198" t="n"/>
      <c r="AD435" s="198" t="n"/>
      <c r="AE435" s="198" t="n"/>
      <c r="AF435" s="198" t="n"/>
      <c r="AG435" s="198" t="n"/>
      <c r="AH435" s="198" t="n"/>
    </row>
    <row r="436" ht="10.5" customHeight="1" s="726">
      <c r="A436" s="198" t="n"/>
      <c r="B436" s="198" t="n"/>
      <c r="C436" s="157" t="n"/>
      <c r="D436" s="198" t="n"/>
      <c r="E436" s="198" t="n"/>
      <c r="F436" s="198" t="n"/>
      <c r="G436" s="278" t="n"/>
      <c r="H436" s="198" t="n"/>
      <c r="I436" s="273" t="n"/>
      <c r="J436" s="198" t="n"/>
      <c r="K436" s="273" t="n"/>
      <c r="L436" s="273" t="n"/>
      <c r="M436" s="273" t="n"/>
      <c r="N436" s="198" t="n"/>
      <c r="O436" s="198" t="n"/>
      <c r="P436" s="198" t="n"/>
      <c r="Q436" s="198" t="n"/>
      <c r="R436" s="198" t="n"/>
      <c r="S436" s="198" t="n"/>
      <c r="T436" s="198" t="n"/>
      <c r="U436" s="198" t="n"/>
      <c r="V436" s="198" t="n"/>
      <c r="W436" s="198" t="n"/>
      <c r="X436" s="198" t="n"/>
      <c r="Y436" s="198" t="n"/>
      <c r="Z436" s="198" t="n"/>
      <c r="AA436" s="198" t="n"/>
      <c r="AB436" s="198" t="n"/>
      <c r="AC436" s="198" t="n"/>
      <c r="AD436" s="198" t="n"/>
      <c r="AE436" s="198" t="n"/>
      <c r="AF436" s="198" t="n"/>
      <c r="AG436" s="198" t="n"/>
      <c r="AH436" s="198" t="n"/>
    </row>
    <row r="437" ht="10.5" customHeight="1" s="726">
      <c r="A437" s="198" t="n"/>
      <c r="B437" s="198" t="n"/>
      <c r="C437" s="157" t="n"/>
      <c r="D437" s="198" t="n"/>
      <c r="E437" s="198" t="n"/>
      <c r="F437" s="198" t="n"/>
      <c r="G437" s="278" t="n"/>
      <c r="H437" s="198" t="n"/>
      <c r="I437" s="273" t="n"/>
      <c r="J437" s="198" t="n"/>
      <c r="K437" s="273" t="n"/>
      <c r="L437" s="273" t="n"/>
      <c r="M437" s="273" t="n"/>
      <c r="N437" s="198" t="n"/>
      <c r="O437" s="198" t="n"/>
      <c r="P437" s="198" t="n"/>
      <c r="Q437" s="198" t="n"/>
      <c r="R437" s="198" t="n"/>
      <c r="S437" s="198" t="n"/>
      <c r="T437" s="198" t="n"/>
      <c r="U437" s="198" t="n"/>
      <c r="V437" s="198" t="n"/>
      <c r="W437" s="198" t="n"/>
      <c r="X437" s="198" t="n"/>
      <c r="Y437" s="198" t="n"/>
      <c r="Z437" s="198" t="n"/>
      <c r="AA437" s="198" t="n"/>
      <c r="AB437" s="198" t="n"/>
      <c r="AC437" s="198" t="n"/>
      <c r="AD437" s="198" t="n"/>
      <c r="AE437" s="198" t="n"/>
      <c r="AF437" s="198" t="n"/>
      <c r="AG437" s="198" t="n"/>
      <c r="AH437" s="198" t="n"/>
    </row>
    <row r="438" ht="10.5" customHeight="1" s="726">
      <c r="A438" s="198" t="n"/>
      <c r="B438" s="198" t="n"/>
      <c r="C438" s="157" t="n"/>
      <c r="D438" s="198" t="n"/>
      <c r="E438" s="198" t="n"/>
      <c r="F438" s="198" t="n"/>
      <c r="G438" s="278" t="n"/>
      <c r="H438" s="198" t="n"/>
      <c r="I438" s="273" t="n"/>
      <c r="J438" s="198" t="n"/>
      <c r="K438" s="273" t="n"/>
      <c r="L438" s="273" t="n"/>
      <c r="M438" s="273" t="n"/>
      <c r="N438" s="198" t="n"/>
      <c r="O438" s="198" t="n"/>
      <c r="P438" s="198" t="n"/>
      <c r="Q438" s="198" t="n"/>
      <c r="R438" s="198" t="n"/>
      <c r="S438" s="198" t="n"/>
      <c r="T438" s="198" t="n"/>
      <c r="U438" s="198" t="n"/>
      <c r="V438" s="198" t="n"/>
      <c r="W438" s="198" t="n"/>
      <c r="X438" s="198" t="n"/>
      <c r="Y438" s="198" t="n"/>
      <c r="Z438" s="198" t="n"/>
      <c r="AA438" s="198" t="n"/>
      <c r="AB438" s="198" t="n"/>
      <c r="AC438" s="198" t="n"/>
      <c r="AD438" s="198" t="n"/>
      <c r="AE438" s="198" t="n"/>
      <c r="AF438" s="198" t="n"/>
      <c r="AG438" s="198" t="n"/>
      <c r="AH438" s="198" t="n"/>
    </row>
    <row r="439" ht="10.5" customHeight="1" s="726">
      <c r="A439" s="198" t="n"/>
      <c r="B439" s="198" t="n"/>
      <c r="C439" s="157" t="n"/>
      <c r="D439" s="198" t="n"/>
      <c r="E439" s="198" t="n"/>
      <c r="F439" s="198" t="n"/>
      <c r="G439" s="278" t="n"/>
      <c r="H439" s="198" t="n"/>
      <c r="I439" s="273" t="n"/>
      <c r="J439" s="198" t="n"/>
      <c r="K439" s="273" t="n"/>
      <c r="L439" s="273" t="n"/>
      <c r="M439" s="273" t="n"/>
      <c r="N439" s="198" t="n"/>
      <c r="O439" s="198" t="n"/>
      <c r="P439" s="198" t="n"/>
      <c r="Q439" s="198" t="n"/>
      <c r="R439" s="198" t="n"/>
      <c r="S439" s="198" t="n"/>
      <c r="T439" s="198" t="n"/>
      <c r="U439" s="198" t="n"/>
      <c r="V439" s="198" t="n"/>
      <c r="W439" s="198" t="n"/>
      <c r="X439" s="198" t="n"/>
      <c r="Y439" s="198" t="n"/>
      <c r="Z439" s="198" t="n"/>
      <c r="AA439" s="198" t="n"/>
      <c r="AB439" s="198" t="n"/>
      <c r="AC439" s="198" t="n"/>
      <c r="AD439" s="198" t="n"/>
      <c r="AE439" s="198" t="n"/>
      <c r="AF439" s="198" t="n"/>
      <c r="AG439" s="198" t="n"/>
      <c r="AH439" s="198" t="n"/>
    </row>
    <row r="440" ht="10.5" customHeight="1" s="726">
      <c r="A440" s="198" t="n"/>
      <c r="B440" s="198" t="n"/>
      <c r="C440" s="157" t="n"/>
      <c r="D440" s="198" t="n"/>
      <c r="E440" s="198" t="n"/>
      <c r="F440" s="198" t="n"/>
      <c r="G440" s="278" t="n"/>
      <c r="H440" s="198" t="n"/>
      <c r="I440" s="273" t="n"/>
      <c r="J440" s="198" t="n"/>
      <c r="K440" s="273" t="n"/>
      <c r="L440" s="273" t="n"/>
      <c r="M440" s="273" t="n"/>
      <c r="N440" s="198" t="n"/>
      <c r="O440" s="198" t="n"/>
      <c r="P440" s="198" t="n"/>
      <c r="Q440" s="198" t="n"/>
      <c r="R440" s="198" t="n"/>
      <c r="S440" s="198" t="n"/>
      <c r="T440" s="198" t="n"/>
      <c r="U440" s="198" t="n"/>
      <c r="V440" s="198" t="n"/>
      <c r="W440" s="198" t="n"/>
      <c r="X440" s="198" t="n"/>
      <c r="Y440" s="198" t="n"/>
      <c r="Z440" s="198" t="n"/>
      <c r="AA440" s="198" t="n"/>
      <c r="AB440" s="198" t="n"/>
      <c r="AC440" s="198" t="n"/>
      <c r="AD440" s="198" t="n"/>
      <c r="AE440" s="198" t="n"/>
      <c r="AF440" s="198" t="n"/>
      <c r="AG440" s="198" t="n"/>
      <c r="AH440" s="198" t="n"/>
    </row>
    <row r="441" ht="10.5" customHeight="1" s="726">
      <c r="A441" s="198" t="n"/>
      <c r="B441" s="198" t="n"/>
      <c r="C441" s="157" t="n"/>
      <c r="D441" s="198" t="n"/>
      <c r="E441" s="198" t="n"/>
      <c r="F441" s="198" t="n"/>
      <c r="G441" s="278" t="n"/>
      <c r="H441" s="198" t="n"/>
      <c r="I441" s="273" t="n"/>
      <c r="J441" s="198" t="n"/>
      <c r="K441" s="273" t="n"/>
      <c r="L441" s="273" t="n"/>
      <c r="M441" s="273" t="n"/>
      <c r="N441" s="198" t="n"/>
      <c r="O441" s="198" t="n"/>
      <c r="P441" s="198" t="n"/>
      <c r="Q441" s="198" t="n"/>
      <c r="R441" s="198" t="n"/>
      <c r="S441" s="198" t="n"/>
      <c r="T441" s="198" t="n"/>
      <c r="U441" s="198" t="n"/>
      <c r="V441" s="198" t="n"/>
      <c r="W441" s="198" t="n"/>
      <c r="X441" s="198" t="n"/>
      <c r="Y441" s="198" t="n"/>
      <c r="Z441" s="198" t="n"/>
      <c r="AA441" s="198" t="n"/>
      <c r="AB441" s="198" t="n"/>
      <c r="AC441" s="198" t="n"/>
      <c r="AD441" s="198" t="n"/>
      <c r="AE441" s="198" t="n"/>
      <c r="AF441" s="198" t="n"/>
      <c r="AG441" s="198" t="n"/>
      <c r="AH441" s="198" t="n"/>
    </row>
    <row r="442" ht="10.5" customHeight="1" s="726">
      <c r="A442" s="198" t="n"/>
      <c r="B442" s="198" t="n"/>
      <c r="C442" s="157" t="n"/>
      <c r="D442" s="198" t="n"/>
      <c r="E442" s="198" t="n"/>
      <c r="F442" s="198" t="n"/>
      <c r="G442" s="278" t="n"/>
      <c r="H442" s="198" t="n"/>
      <c r="I442" s="273" t="n"/>
      <c r="J442" s="198" t="n"/>
      <c r="K442" s="273" t="n"/>
      <c r="L442" s="273" t="n"/>
      <c r="M442" s="273" t="n"/>
      <c r="N442" s="198" t="n"/>
      <c r="O442" s="198" t="n"/>
      <c r="P442" s="198" t="n"/>
      <c r="Q442" s="198" t="n"/>
      <c r="R442" s="198" t="n"/>
      <c r="S442" s="198" t="n"/>
      <c r="T442" s="198" t="n"/>
      <c r="U442" s="198" t="n"/>
      <c r="V442" s="198" t="n"/>
      <c r="W442" s="198" t="n"/>
      <c r="X442" s="198" t="n"/>
      <c r="Y442" s="198" t="n"/>
      <c r="Z442" s="198" t="n"/>
      <c r="AA442" s="198" t="n"/>
      <c r="AB442" s="198" t="n"/>
      <c r="AC442" s="198" t="n"/>
      <c r="AD442" s="198" t="n"/>
      <c r="AE442" s="198" t="n"/>
      <c r="AF442" s="198" t="n"/>
      <c r="AG442" s="198" t="n"/>
      <c r="AH442" s="198" t="n"/>
    </row>
    <row r="443" ht="10.5" customHeight="1" s="726">
      <c r="A443" s="198" t="n"/>
      <c r="B443" s="198" t="n"/>
      <c r="C443" s="157" t="n"/>
      <c r="D443" s="198" t="n"/>
      <c r="E443" s="198" t="n"/>
      <c r="F443" s="198" t="n"/>
      <c r="G443" s="278" t="n"/>
      <c r="H443" s="198" t="n"/>
      <c r="I443" s="273" t="n"/>
      <c r="J443" s="198" t="n"/>
      <c r="K443" s="273" t="n"/>
      <c r="L443" s="273" t="n"/>
      <c r="M443" s="273" t="n"/>
      <c r="N443" s="198" t="n"/>
      <c r="O443" s="198" t="n"/>
      <c r="P443" s="198" t="n"/>
      <c r="Q443" s="198" t="n"/>
      <c r="R443" s="198" t="n"/>
      <c r="S443" s="198" t="n"/>
      <c r="T443" s="198" t="n"/>
      <c r="U443" s="198" t="n"/>
      <c r="V443" s="198" t="n"/>
      <c r="W443" s="198" t="n"/>
      <c r="X443" s="198" t="n"/>
      <c r="Y443" s="198" t="n"/>
      <c r="Z443" s="198" t="n"/>
      <c r="AA443" s="198" t="n"/>
      <c r="AB443" s="198" t="n"/>
      <c r="AC443" s="198" t="n"/>
      <c r="AD443" s="198" t="n"/>
      <c r="AE443" s="198" t="n"/>
      <c r="AF443" s="198" t="n"/>
      <c r="AG443" s="198" t="n"/>
      <c r="AH443" s="198" t="n"/>
    </row>
    <row r="444" ht="10.5" customHeight="1" s="726">
      <c r="A444" s="198" t="n"/>
      <c r="B444" s="198" t="n"/>
      <c r="C444" s="157" t="n"/>
      <c r="D444" s="198" t="n"/>
      <c r="E444" s="198" t="n"/>
      <c r="F444" s="198" t="n"/>
      <c r="G444" s="278" t="n"/>
      <c r="H444" s="198" t="n"/>
      <c r="I444" s="273" t="n"/>
      <c r="J444" s="198" t="n"/>
      <c r="K444" s="273" t="n"/>
      <c r="L444" s="273" t="n"/>
      <c r="M444" s="273" t="n"/>
      <c r="N444" s="198" t="n"/>
      <c r="O444" s="198" t="n"/>
      <c r="P444" s="198" t="n"/>
      <c r="Q444" s="198" t="n"/>
      <c r="R444" s="198" t="n"/>
      <c r="S444" s="198" t="n"/>
      <c r="T444" s="198" t="n"/>
      <c r="U444" s="198" t="n"/>
      <c r="V444" s="198" t="n"/>
      <c r="W444" s="198" t="n"/>
      <c r="X444" s="198" t="n"/>
      <c r="Y444" s="198" t="n"/>
      <c r="Z444" s="198" t="n"/>
      <c r="AA444" s="198" t="n"/>
      <c r="AB444" s="198" t="n"/>
      <c r="AC444" s="198" t="n"/>
      <c r="AD444" s="198" t="n"/>
      <c r="AE444" s="198" t="n"/>
      <c r="AF444" s="198" t="n"/>
      <c r="AG444" s="198" t="n"/>
      <c r="AH444" s="198" t="n"/>
    </row>
    <row r="445" ht="10.5" customHeight="1" s="726">
      <c r="A445" s="198" t="n"/>
      <c r="B445" s="198" t="n"/>
      <c r="C445" s="157" t="n"/>
      <c r="D445" s="198" t="n"/>
      <c r="E445" s="198" t="n"/>
      <c r="F445" s="198" t="n"/>
      <c r="G445" s="278" t="n"/>
      <c r="H445" s="198" t="n"/>
      <c r="I445" s="273" t="n"/>
      <c r="J445" s="198" t="n"/>
      <c r="K445" s="273" t="n"/>
      <c r="L445" s="273" t="n"/>
      <c r="M445" s="273" t="n"/>
      <c r="N445" s="198" t="n"/>
      <c r="O445" s="198" t="n"/>
      <c r="P445" s="198" t="n"/>
      <c r="Q445" s="198" t="n"/>
      <c r="R445" s="198" t="n"/>
      <c r="S445" s="198" t="n"/>
      <c r="T445" s="198" t="n"/>
      <c r="U445" s="198" t="n"/>
      <c r="V445" s="198" t="n"/>
      <c r="W445" s="198" t="n"/>
      <c r="X445" s="198" t="n"/>
      <c r="Y445" s="198" t="n"/>
      <c r="Z445" s="198" t="n"/>
      <c r="AA445" s="198" t="n"/>
      <c r="AB445" s="198" t="n"/>
      <c r="AC445" s="198" t="n"/>
      <c r="AD445" s="198" t="n"/>
      <c r="AE445" s="198" t="n"/>
      <c r="AF445" s="198" t="n"/>
      <c r="AG445" s="198" t="n"/>
      <c r="AH445" s="198" t="n"/>
    </row>
    <row r="446" ht="10.5" customHeight="1" s="726">
      <c r="A446" s="198" t="n"/>
      <c r="B446" s="198" t="n"/>
      <c r="C446" s="157" t="n"/>
      <c r="D446" s="198" t="n"/>
      <c r="E446" s="198" t="n"/>
      <c r="F446" s="198" t="n"/>
      <c r="G446" s="278" t="n"/>
      <c r="H446" s="198" t="n"/>
      <c r="I446" s="273" t="n"/>
      <c r="J446" s="198" t="n"/>
      <c r="K446" s="273" t="n"/>
      <c r="L446" s="273" t="n"/>
      <c r="M446" s="273" t="n"/>
      <c r="N446" s="198" t="n"/>
      <c r="O446" s="198" t="n"/>
      <c r="P446" s="198" t="n"/>
      <c r="Q446" s="198" t="n"/>
      <c r="R446" s="198" t="n"/>
      <c r="S446" s="198" t="n"/>
      <c r="T446" s="198" t="n"/>
      <c r="U446" s="198" t="n"/>
      <c r="V446" s="198" t="n"/>
      <c r="W446" s="198" t="n"/>
      <c r="X446" s="198" t="n"/>
      <c r="Y446" s="198" t="n"/>
      <c r="Z446" s="198" t="n"/>
      <c r="AA446" s="198" t="n"/>
      <c r="AB446" s="198" t="n"/>
      <c r="AC446" s="198" t="n"/>
      <c r="AD446" s="198" t="n"/>
      <c r="AE446" s="198" t="n"/>
      <c r="AF446" s="198" t="n"/>
      <c r="AG446" s="198" t="n"/>
      <c r="AH446" s="198" t="n"/>
    </row>
    <row r="447" ht="10.5" customHeight="1" s="726">
      <c r="A447" s="198" t="n"/>
      <c r="B447" s="198" t="n"/>
      <c r="C447" s="157" t="n"/>
      <c r="D447" s="198" t="n"/>
      <c r="E447" s="198" t="n"/>
      <c r="F447" s="198" t="n"/>
      <c r="G447" s="278" t="n"/>
      <c r="H447" s="198" t="n"/>
      <c r="I447" s="273" t="n"/>
      <c r="J447" s="198" t="n"/>
      <c r="K447" s="273" t="n"/>
      <c r="L447" s="273" t="n"/>
      <c r="M447" s="273" t="n"/>
      <c r="N447" s="198" t="n"/>
      <c r="O447" s="198" t="n"/>
      <c r="P447" s="198" t="n"/>
      <c r="Q447" s="198" t="n"/>
      <c r="R447" s="198" t="n"/>
      <c r="S447" s="198" t="n"/>
      <c r="T447" s="198" t="n"/>
      <c r="U447" s="198" t="n"/>
      <c r="V447" s="198" t="n"/>
      <c r="W447" s="198" t="n"/>
      <c r="X447" s="198" t="n"/>
      <c r="Y447" s="198" t="n"/>
      <c r="Z447" s="198" t="n"/>
      <c r="AA447" s="198" t="n"/>
      <c r="AB447" s="198" t="n"/>
      <c r="AC447" s="198" t="n"/>
      <c r="AD447" s="198" t="n"/>
      <c r="AE447" s="198" t="n"/>
      <c r="AF447" s="198" t="n"/>
      <c r="AG447" s="198" t="n"/>
      <c r="AH447" s="198" t="n"/>
    </row>
    <row r="448" ht="10.5" customHeight="1" s="726">
      <c r="A448" s="198" t="n"/>
      <c r="B448" s="198" t="n"/>
      <c r="C448" s="157" t="n"/>
      <c r="D448" s="198" t="n"/>
      <c r="E448" s="198" t="n"/>
      <c r="F448" s="198" t="n"/>
      <c r="G448" s="278" t="n"/>
      <c r="H448" s="198" t="n"/>
      <c r="I448" s="273" t="n"/>
      <c r="J448" s="198" t="n"/>
      <c r="K448" s="273" t="n"/>
      <c r="L448" s="273" t="n"/>
      <c r="M448" s="273" t="n"/>
      <c r="N448" s="198" t="n"/>
      <c r="O448" s="198" t="n"/>
      <c r="P448" s="198" t="n"/>
      <c r="Q448" s="198" t="n"/>
      <c r="R448" s="198" t="n"/>
      <c r="S448" s="198" t="n"/>
      <c r="T448" s="198" t="n"/>
      <c r="U448" s="198" t="n"/>
      <c r="V448" s="198" t="n"/>
      <c r="W448" s="198" t="n"/>
      <c r="X448" s="198" t="n"/>
      <c r="Y448" s="198" t="n"/>
      <c r="Z448" s="198" t="n"/>
      <c r="AA448" s="198" t="n"/>
      <c r="AB448" s="198" t="n"/>
      <c r="AC448" s="198" t="n"/>
      <c r="AD448" s="198" t="n"/>
      <c r="AE448" s="198" t="n"/>
      <c r="AF448" s="198" t="n"/>
      <c r="AG448" s="198" t="n"/>
      <c r="AH448" s="198" t="n"/>
    </row>
    <row r="449" ht="10.5" customHeight="1" s="726">
      <c r="A449" s="198" t="n"/>
      <c r="B449" s="198" t="n"/>
      <c r="C449" s="157" t="n"/>
      <c r="D449" s="198" t="n"/>
      <c r="E449" s="198" t="n"/>
      <c r="F449" s="198" t="n"/>
      <c r="G449" s="278" t="n"/>
      <c r="H449" s="198" t="n"/>
      <c r="I449" s="273" t="n"/>
      <c r="J449" s="198" t="n"/>
      <c r="K449" s="273" t="n"/>
      <c r="L449" s="273" t="n"/>
      <c r="M449" s="273" t="n"/>
      <c r="N449" s="198" t="n"/>
      <c r="O449" s="198" t="n"/>
      <c r="P449" s="198" t="n"/>
      <c r="Q449" s="198" t="n"/>
      <c r="R449" s="198" t="n"/>
      <c r="S449" s="198" t="n"/>
      <c r="T449" s="198" t="n"/>
      <c r="U449" s="198" t="n"/>
      <c r="V449" s="198" t="n"/>
      <c r="W449" s="198" t="n"/>
      <c r="X449" s="198" t="n"/>
      <c r="Y449" s="198" t="n"/>
      <c r="Z449" s="198" t="n"/>
      <c r="AA449" s="198" t="n"/>
      <c r="AB449" s="198" t="n"/>
      <c r="AC449" s="198" t="n"/>
      <c r="AD449" s="198" t="n"/>
      <c r="AE449" s="198" t="n"/>
      <c r="AF449" s="198" t="n"/>
      <c r="AG449" s="198" t="n"/>
      <c r="AH449" s="198" t="n"/>
    </row>
    <row r="450" ht="10.5" customHeight="1" s="726">
      <c r="A450" s="198" t="n"/>
      <c r="B450" s="198" t="n"/>
      <c r="C450" s="157" t="n"/>
      <c r="D450" s="198" t="n"/>
      <c r="E450" s="198" t="n"/>
      <c r="F450" s="198" t="n"/>
      <c r="G450" s="278" t="n"/>
      <c r="H450" s="198" t="n"/>
      <c r="I450" s="273" t="n"/>
      <c r="J450" s="198" t="n"/>
      <c r="K450" s="273" t="n"/>
      <c r="L450" s="273" t="n"/>
      <c r="M450" s="273" t="n"/>
      <c r="N450" s="198" t="n"/>
      <c r="O450" s="198" t="n"/>
      <c r="P450" s="198" t="n"/>
      <c r="Q450" s="198" t="n"/>
      <c r="R450" s="198" t="n"/>
      <c r="S450" s="198" t="n"/>
      <c r="T450" s="198" t="n"/>
      <c r="U450" s="198" t="n"/>
      <c r="V450" s="198" t="n"/>
      <c r="W450" s="198" t="n"/>
      <c r="X450" s="198" t="n"/>
      <c r="Y450" s="198" t="n"/>
      <c r="Z450" s="198" t="n"/>
      <c r="AA450" s="198" t="n"/>
      <c r="AB450" s="198" t="n"/>
      <c r="AC450" s="198" t="n"/>
      <c r="AD450" s="198" t="n"/>
      <c r="AE450" s="198" t="n"/>
      <c r="AF450" s="198" t="n"/>
      <c r="AG450" s="198" t="n"/>
      <c r="AH450" s="198" t="n"/>
    </row>
    <row r="451" ht="10.5" customHeight="1" s="726">
      <c r="A451" s="198" t="n"/>
      <c r="B451" s="198" t="n"/>
      <c r="C451" s="157" t="n"/>
      <c r="D451" s="198" t="n"/>
      <c r="E451" s="198" t="n"/>
      <c r="F451" s="198" t="n"/>
      <c r="G451" s="278" t="n"/>
      <c r="H451" s="198" t="n"/>
      <c r="I451" s="273" t="n"/>
      <c r="J451" s="198" t="n"/>
      <c r="K451" s="273" t="n"/>
      <c r="L451" s="273" t="n"/>
      <c r="M451" s="273" t="n"/>
      <c r="N451" s="198" t="n"/>
      <c r="O451" s="198" t="n"/>
      <c r="P451" s="198" t="n"/>
      <c r="Q451" s="198" t="n"/>
      <c r="R451" s="198" t="n"/>
      <c r="S451" s="198" t="n"/>
      <c r="T451" s="198" t="n"/>
      <c r="U451" s="198" t="n"/>
      <c r="V451" s="198" t="n"/>
      <c r="W451" s="198" t="n"/>
      <c r="X451" s="198" t="n"/>
      <c r="Y451" s="198" t="n"/>
      <c r="Z451" s="198" t="n"/>
      <c r="AA451" s="198" t="n"/>
      <c r="AB451" s="198" t="n"/>
      <c r="AC451" s="198" t="n"/>
      <c r="AD451" s="198" t="n"/>
      <c r="AE451" s="198" t="n"/>
      <c r="AF451" s="198" t="n"/>
      <c r="AG451" s="198" t="n"/>
      <c r="AH451" s="198" t="n"/>
    </row>
    <row r="452" ht="10.5" customHeight="1" s="726">
      <c r="A452" s="198" t="n"/>
      <c r="B452" s="198" t="n"/>
      <c r="C452" s="157" t="n"/>
      <c r="D452" s="198" t="n"/>
      <c r="E452" s="198" t="n"/>
      <c r="F452" s="198" t="n"/>
      <c r="G452" s="278" t="n"/>
      <c r="H452" s="198" t="n"/>
      <c r="I452" s="273" t="n"/>
      <c r="J452" s="198" t="n"/>
      <c r="K452" s="273" t="n"/>
      <c r="L452" s="273" t="n"/>
      <c r="M452" s="273" t="n"/>
      <c r="N452" s="198" t="n"/>
      <c r="O452" s="198" t="n"/>
      <c r="P452" s="198" t="n"/>
      <c r="Q452" s="198" t="n"/>
      <c r="R452" s="198" t="n"/>
      <c r="S452" s="198" t="n"/>
      <c r="T452" s="198" t="n"/>
      <c r="U452" s="198" t="n"/>
      <c r="V452" s="198" t="n"/>
      <c r="W452" s="198" t="n"/>
      <c r="X452" s="198" t="n"/>
      <c r="Y452" s="198" t="n"/>
      <c r="Z452" s="198" t="n"/>
      <c r="AA452" s="198" t="n"/>
      <c r="AB452" s="198" t="n"/>
      <c r="AC452" s="198" t="n"/>
      <c r="AD452" s="198" t="n"/>
      <c r="AE452" s="198" t="n"/>
      <c r="AF452" s="198" t="n"/>
      <c r="AG452" s="198" t="n"/>
      <c r="AH452" s="198" t="n"/>
    </row>
    <row r="453" ht="10.5" customHeight="1" s="726">
      <c r="A453" s="198" t="n"/>
      <c r="B453" s="198" t="n"/>
      <c r="C453" s="157" t="n"/>
      <c r="D453" s="198" t="n"/>
      <c r="E453" s="198" t="n"/>
      <c r="F453" s="198" t="n"/>
      <c r="G453" s="278" t="n"/>
      <c r="H453" s="198" t="n"/>
      <c r="I453" s="273" t="n"/>
      <c r="J453" s="198" t="n"/>
      <c r="K453" s="273" t="n"/>
      <c r="L453" s="273" t="n"/>
      <c r="M453" s="273" t="n"/>
      <c r="N453" s="198" t="n"/>
      <c r="O453" s="198" t="n"/>
      <c r="P453" s="198" t="n"/>
      <c r="Q453" s="198" t="n"/>
      <c r="R453" s="198" t="n"/>
      <c r="S453" s="198" t="n"/>
      <c r="T453" s="198" t="n"/>
      <c r="U453" s="198" t="n"/>
      <c r="V453" s="198" t="n"/>
      <c r="W453" s="198" t="n"/>
      <c r="X453" s="198" t="n"/>
      <c r="Y453" s="198" t="n"/>
      <c r="Z453" s="198" t="n"/>
      <c r="AA453" s="198" t="n"/>
      <c r="AB453" s="198" t="n"/>
      <c r="AC453" s="198" t="n"/>
      <c r="AD453" s="198" t="n"/>
      <c r="AE453" s="198" t="n"/>
      <c r="AF453" s="198" t="n"/>
      <c r="AG453" s="198" t="n"/>
      <c r="AH453" s="198" t="n"/>
    </row>
    <row r="454" ht="10.5" customHeight="1" s="726">
      <c r="A454" s="198" t="n"/>
      <c r="B454" s="198" t="n"/>
      <c r="C454" s="157" t="n"/>
      <c r="D454" s="198" t="n"/>
      <c r="E454" s="198" t="n"/>
      <c r="F454" s="198" t="n"/>
      <c r="G454" s="278" t="n"/>
      <c r="H454" s="198" t="n"/>
      <c r="I454" s="273" t="n"/>
      <c r="J454" s="198" t="n"/>
      <c r="K454" s="273" t="n"/>
      <c r="L454" s="273" t="n"/>
      <c r="M454" s="273" t="n"/>
      <c r="N454" s="198" t="n"/>
      <c r="O454" s="198" t="n"/>
      <c r="P454" s="198" t="n"/>
      <c r="Q454" s="198" t="n"/>
      <c r="R454" s="198" t="n"/>
      <c r="S454" s="198" t="n"/>
      <c r="T454" s="198" t="n"/>
      <c r="U454" s="198" t="n"/>
      <c r="V454" s="198" t="n"/>
      <c r="W454" s="198" t="n"/>
      <c r="X454" s="198" t="n"/>
      <c r="Y454" s="198" t="n"/>
      <c r="Z454" s="198" t="n"/>
      <c r="AA454" s="198" t="n"/>
      <c r="AB454" s="198" t="n"/>
      <c r="AC454" s="198" t="n"/>
      <c r="AD454" s="198" t="n"/>
      <c r="AE454" s="198" t="n"/>
      <c r="AF454" s="198" t="n"/>
      <c r="AG454" s="198" t="n"/>
      <c r="AH454" s="198" t="n"/>
    </row>
    <row r="455" ht="10.5" customHeight="1" s="726">
      <c r="A455" s="198" t="n"/>
      <c r="B455" s="198" t="n"/>
      <c r="C455" s="157" t="n"/>
      <c r="D455" s="198" t="n"/>
      <c r="E455" s="198" t="n"/>
      <c r="F455" s="198" t="n"/>
      <c r="G455" s="278" t="n"/>
      <c r="H455" s="198" t="n"/>
      <c r="I455" s="273" t="n"/>
      <c r="J455" s="198" t="n"/>
      <c r="K455" s="273" t="n"/>
      <c r="L455" s="273" t="n"/>
      <c r="M455" s="273" t="n"/>
      <c r="N455" s="198" t="n"/>
      <c r="O455" s="198" t="n"/>
      <c r="P455" s="198" t="n"/>
      <c r="Q455" s="198" t="n"/>
      <c r="R455" s="198" t="n"/>
      <c r="S455" s="198" t="n"/>
      <c r="T455" s="198" t="n"/>
      <c r="U455" s="198" t="n"/>
      <c r="V455" s="198" t="n"/>
      <c r="W455" s="198" t="n"/>
      <c r="X455" s="198" t="n"/>
      <c r="Y455" s="198" t="n"/>
      <c r="Z455" s="198" t="n"/>
      <c r="AA455" s="198" t="n"/>
      <c r="AB455" s="198" t="n"/>
      <c r="AC455" s="198" t="n"/>
      <c r="AD455" s="198" t="n"/>
      <c r="AE455" s="198" t="n"/>
      <c r="AF455" s="198" t="n"/>
      <c r="AG455" s="198" t="n"/>
      <c r="AH455" s="198" t="n"/>
    </row>
    <row r="456" ht="10.5" customHeight="1" s="726">
      <c r="A456" s="198" t="n"/>
      <c r="B456" s="198" t="n"/>
      <c r="C456" s="157" t="n"/>
      <c r="D456" s="198" t="n"/>
      <c r="E456" s="198" t="n"/>
      <c r="F456" s="198" t="n"/>
      <c r="G456" s="278" t="n"/>
      <c r="H456" s="198" t="n"/>
      <c r="I456" s="273" t="n"/>
      <c r="J456" s="198" t="n"/>
      <c r="K456" s="273" t="n"/>
      <c r="L456" s="273" t="n"/>
      <c r="M456" s="273" t="n"/>
      <c r="N456" s="198" t="n"/>
      <c r="O456" s="198" t="n"/>
      <c r="P456" s="198" t="n"/>
      <c r="Q456" s="198" t="n"/>
      <c r="R456" s="198" t="n"/>
      <c r="S456" s="198" t="n"/>
      <c r="T456" s="198" t="n"/>
      <c r="U456" s="198" t="n"/>
      <c r="V456" s="198" t="n"/>
      <c r="W456" s="198" t="n"/>
      <c r="X456" s="198" t="n"/>
      <c r="Y456" s="198" t="n"/>
      <c r="Z456" s="198" t="n"/>
      <c r="AA456" s="198" t="n"/>
      <c r="AB456" s="198" t="n"/>
      <c r="AC456" s="198" t="n"/>
      <c r="AD456" s="198" t="n"/>
      <c r="AE456" s="198" t="n"/>
      <c r="AF456" s="198" t="n"/>
      <c r="AG456" s="198" t="n"/>
      <c r="AH456" s="198" t="n"/>
    </row>
    <row r="457" ht="10.5" customHeight="1" s="726">
      <c r="A457" s="198" t="n"/>
      <c r="B457" s="198" t="n"/>
      <c r="C457" s="157" t="n"/>
      <c r="D457" s="198" t="n"/>
      <c r="E457" s="198" t="n"/>
      <c r="F457" s="198" t="n"/>
      <c r="G457" s="278" t="n"/>
      <c r="H457" s="198" t="n"/>
      <c r="I457" s="273" t="n"/>
      <c r="J457" s="198" t="n"/>
      <c r="K457" s="273" t="n"/>
      <c r="L457" s="273" t="n"/>
      <c r="M457" s="273" t="n"/>
      <c r="N457" s="198" t="n"/>
      <c r="O457" s="198" t="n"/>
      <c r="P457" s="198" t="n"/>
      <c r="Q457" s="198" t="n"/>
      <c r="R457" s="198" t="n"/>
      <c r="S457" s="198" t="n"/>
      <c r="T457" s="198" t="n"/>
      <c r="U457" s="198" t="n"/>
      <c r="V457" s="198" t="n"/>
      <c r="W457" s="198" t="n"/>
      <c r="X457" s="198" t="n"/>
      <c r="Y457" s="198" t="n"/>
      <c r="Z457" s="198" t="n"/>
      <c r="AA457" s="198" t="n"/>
      <c r="AB457" s="198" t="n"/>
      <c r="AC457" s="198" t="n"/>
      <c r="AD457" s="198" t="n"/>
      <c r="AE457" s="198" t="n"/>
      <c r="AF457" s="198" t="n"/>
      <c r="AG457" s="198" t="n"/>
      <c r="AH457" s="198" t="n"/>
    </row>
    <row r="458" ht="10.5" customHeight="1" s="726">
      <c r="A458" s="198" t="n"/>
      <c r="B458" s="198" t="n"/>
      <c r="C458" s="157" t="n"/>
      <c r="D458" s="198" t="n"/>
      <c r="E458" s="198" t="n"/>
      <c r="F458" s="198" t="n"/>
      <c r="G458" s="278" t="n"/>
      <c r="H458" s="198" t="n"/>
      <c r="I458" s="273" t="n"/>
      <c r="J458" s="198" t="n"/>
      <c r="K458" s="273" t="n"/>
      <c r="L458" s="273" t="n"/>
      <c r="M458" s="273" t="n"/>
      <c r="N458" s="198" t="n"/>
      <c r="O458" s="198" t="n"/>
      <c r="P458" s="198" t="n"/>
      <c r="Q458" s="198" t="n"/>
      <c r="R458" s="198" t="n"/>
      <c r="S458" s="198" t="n"/>
      <c r="T458" s="198" t="n"/>
      <c r="U458" s="198" t="n"/>
      <c r="V458" s="198" t="n"/>
      <c r="W458" s="198" t="n"/>
      <c r="X458" s="198" t="n"/>
      <c r="Y458" s="198" t="n"/>
      <c r="Z458" s="198" t="n"/>
      <c r="AA458" s="198" t="n"/>
      <c r="AB458" s="198" t="n"/>
      <c r="AC458" s="198" t="n"/>
      <c r="AD458" s="198" t="n"/>
      <c r="AE458" s="198" t="n"/>
      <c r="AF458" s="198" t="n"/>
      <c r="AG458" s="198" t="n"/>
      <c r="AH458" s="198" t="n"/>
    </row>
    <row r="459" ht="10.5" customHeight="1" s="726">
      <c r="A459" s="198" t="n"/>
      <c r="B459" s="198" t="n"/>
      <c r="C459" s="157" t="n"/>
      <c r="D459" s="198" t="n"/>
      <c r="E459" s="198" t="n"/>
      <c r="F459" s="198" t="n"/>
      <c r="G459" s="278" t="n"/>
      <c r="H459" s="198" t="n"/>
      <c r="I459" s="273" t="n"/>
      <c r="J459" s="198" t="n"/>
      <c r="K459" s="273" t="n"/>
      <c r="L459" s="273" t="n"/>
      <c r="M459" s="273" t="n"/>
      <c r="N459" s="198" t="n"/>
      <c r="O459" s="198" t="n"/>
      <c r="P459" s="198" t="n"/>
      <c r="Q459" s="198" t="n"/>
      <c r="R459" s="198" t="n"/>
      <c r="S459" s="198" t="n"/>
      <c r="T459" s="198" t="n"/>
      <c r="U459" s="198" t="n"/>
      <c r="V459" s="198" t="n"/>
      <c r="W459" s="198" t="n"/>
      <c r="X459" s="198" t="n"/>
      <c r="Y459" s="198" t="n"/>
      <c r="Z459" s="198" t="n"/>
      <c r="AA459" s="198" t="n"/>
      <c r="AB459" s="198" t="n"/>
      <c r="AC459" s="198" t="n"/>
      <c r="AD459" s="198" t="n"/>
      <c r="AE459" s="198" t="n"/>
      <c r="AF459" s="198" t="n"/>
      <c r="AG459" s="198" t="n"/>
      <c r="AH459" s="198" t="n"/>
    </row>
    <row r="460" ht="10.5" customHeight="1" s="726">
      <c r="A460" s="198" t="n"/>
      <c r="B460" s="198" t="n"/>
      <c r="C460" s="157" t="n"/>
      <c r="D460" s="198" t="n"/>
      <c r="E460" s="198" t="n"/>
      <c r="F460" s="198" t="n"/>
      <c r="G460" s="278" t="n"/>
      <c r="H460" s="198" t="n"/>
      <c r="I460" s="273" t="n"/>
      <c r="J460" s="198" t="n"/>
      <c r="K460" s="273" t="n"/>
      <c r="L460" s="273" t="n"/>
      <c r="M460" s="273" t="n"/>
      <c r="N460" s="198" t="n"/>
      <c r="O460" s="198" t="n"/>
      <c r="P460" s="198" t="n"/>
      <c r="Q460" s="198" t="n"/>
      <c r="R460" s="198" t="n"/>
      <c r="S460" s="198" t="n"/>
      <c r="T460" s="198" t="n"/>
      <c r="U460" s="198" t="n"/>
      <c r="V460" s="198" t="n"/>
      <c r="W460" s="198" t="n"/>
      <c r="X460" s="198" t="n"/>
      <c r="Y460" s="198" t="n"/>
      <c r="Z460" s="198" t="n"/>
      <c r="AA460" s="198" t="n"/>
      <c r="AB460" s="198" t="n"/>
      <c r="AC460" s="198" t="n"/>
      <c r="AD460" s="198" t="n"/>
      <c r="AE460" s="198" t="n"/>
      <c r="AF460" s="198" t="n"/>
      <c r="AG460" s="198" t="n"/>
      <c r="AH460" s="198" t="n"/>
    </row>
    <row r="461" ht="10.5" customHeight="1" s="726">
      <c r="A461" s="198" t="n"/>
      <c r="B461" s="198" t="n"/>
      <c r="C461" s="157" t="n"/>
      <c r="D461" s="198" t="n"/>
      <c r="E461" s="198" t="n"/>
      <c r="F461" s="198" t="n"/>
      <c r="G461" s="278" t="n"/>
      <c r="H461" s="198" t="n"/>
      <c r="I461" s="273" t="n"/>
      <c r="J461" s="198" t="n"/>
      <c r="K461" s="273" t="n"/>
      <c r="L461" s="273" t="n"/>
      <c r="M461" s="273" t="n"/>
      <c r="N461" s="198" t="n"/>
      <c r="O461" s="198" t="n"/>
      <c r="P461" s="198" t="n"/>
      <c r="Q461" s="198" t="n"/>
      <c r="R461" s="198" t="n"/>
      <c r="S461" s="198" t="n"/>
      <c r="T461" s="198" t="n"/>
      <c r="U461" s="198" t="n"/>
      <c r="V461" s="198" t="n"/>
      <c r="W461" s="198" t="n"/>
      <c r="X461" s="198" t="n"/>
      <c r="Y461" s="198" t="n"/>
      <c r="Z461" s="198" t="n"/>
      <c r="AA461" s="198" t="n"/>
      <c r="AB461" s="198" t="n"/>
      <c r="AC461" s="198" t="n"/>
      <c r="AD461" s="198" t="n"/>
      <c r="AE461" s="198" t="n"/>
      <c r="AF461" s="198" t="n"/>
      <c r="AG461" s="198" t="n"/>
      <c r="AH461" s="198" t="n"/>
    </row>
    <row r="462" ht="10.5" customHeight="1" s="726">
      <c r="A462" s="198" t="n"/>
      <c r="B462" s="198" t="n"/>
      <c r="C462" s="157" t="n"/>
      <c r="D462" s="198" t="n"/>
      <c r="E462" s="198" t="n"/>
      <c r="F462" s="198" t="n"/>
      <c r="G462" s="278" t="n"/>
      <c r="H462" s="198" t="n"/>
      <c r="I462" s="273" t="n"/>
      <c r="J462" s="198" t="n"/>
      <c r="K462" s="273" t="n"/>
      <c r="L462" s="273" t="n"/>
      <c r="M462" s="273" t="n"/>
      <c r="N462" s="198" t="n"/>
      <c r="O462" s="198" t="n"/>
      <c r="P462" s="198" t="n"/>
      <c r="Q462" s="198" t="n"/>
      <c r="R462" s="198" t="n"/>
      <c r="S462" s="198" t="n"/>
      <c r="T462" s="198" t="n"/>
      <c r="U462" s="198" t="n"/>
      <c r="V462" s="198" t="n"/>
      <c r="W462" s="198" t="n"/>
      <c r="X462" s="198" t="n"/>
      <c r="Y462" s="198" t="n"/>
      <c r="Z462" s="198" t="n"/>
      <c r="AA462" s="198" t="n"/>
      <c r="AB462" s="198" t="n"/>
      <c r="AC462" s="198" t="n"/>
      <c r="AD462" s="198" t="n"/>
      <c r="AE462" s="198" t="n"/>
      <c r="AF462" s="198" t="n"/>
      <c r="AG462" s="198" t="n"/>
      <c r="AH462" s="198" t="n"/>
    </row>
    <row r="463" ht="10.5" customHeight="1" s="726">
      <c r="A463" s="198" t="n"/>
      <c r="B463" s="198" t="n"/>
      <c r="C463" s="157" t="n"/>
      <c r="D463" s="198" t="n"/>
      <c r="E463" s="198" t="n"/>
      <c r="F463" s="198" t="n"/>
      <c r="G463" s="278" t="n"/>
      <c r="H463" s="198" t="n"/>
      <c r="I463" s="273" t="n"/>
      <c r="J463" s="198" t="n"/>
      <c r="K463" s="273" t="n"/>
      <c r="L463" s="273" t="n"/>
      <c r="M463" s="273" t="n"/>
      <c r="N463" s="198" t="n"/>
      <c r="O463" s="198" t="n"/>
      <c r="P463" s="198" t="n"/>
      <c r="Q463" s="198" t="n"/>
      <c r="R463" s="198" t="n"/>
      <c r="S463" s="198" t="n"/>
      <c r="T463" s="198" t="n"/>
      <c r="U463" s="198" t="n"/>
      <c r="V463" s="198" t="n"/>
      <c r="W463" s="198" t="n"/>
      <c r="X463" s="198" t="n"/>
      <c r="Y463" s="198" t="n"/>
      <c r="Z463" s="198" t="n"/>
      <c r="AA463" s="198" t="n"/>
      <c r="AB463" s="198" t="n"/>
      <c r="AC463" s="198" t="n"/>
      <c r="AD463" s="198" t="n"/>
      <c r="AE463" s="198" t="n"/>
      <c r="AF463" s="198" t="n"/>
      <c r="AG463" s="198" t="n"/>
      <c r="AH463" s="198" t="n"/>
    </row>
    <row r="464" ht="10.5" customHeight="1" s="726">
      <c r="A464" s="198" t="n"/>
      <c r="B464" s="198" t="n"/>
      <c r="C464" s="157" t="n"/>
      <c r="D464" s="198" t="n"/>
      <c r="E464" s="198" t="n"/>
      <c r="F464" s="198" t="n"/>
      <c r="G464" s="278" t="n"/>
      <c r="H464" s="198" t="n"/>
      <c r="I464" s="273" t="n"/>
      <c r="J464" s="198" t="n"/>
      <c r="K464" s="273" t="n"/>
      <c r="L464" s="273" t="n"/>
      <c r="M464" s="273" t="n"/>
      <c r="N464" s="198" t="n"/>
      <c r="O464" s="198" t="n"/>
      <c r="P464" s="198" t="n"/>
      <c r="Q464" s="198" t="n"/>
      <c r="R464" s="198" t="n"/>
      <c r="S464" s="198" t="n"/>
      <c r="T464" s="198" t="n"/>
      <c r="U464" s="198" t="n"/>
      <c r="V464" s="198" t="n"/>
      <c r="W464" s="198" t="n"/>
      <c r="X464" s="198" t="n"/>
      <c r="Y464" s="198" t="n"/>
      <c r="Z464" s="198" t="n"/>
      <c r="AA464" s="198" t="n"/>
      <c r="AB464" s="198" t="n"/>
      <c r="AC464" s="198" t="n"/>
      <c r="AD464" s="198" t="n"/>
      <c r="AE464" s="198" t="n"/>
      <c r="AF464" s="198" t="n"/>
      <c r="AG464" s="198" t="n"/>
      <c r="AH464" s="198" t="n"/>
    </row>
    <row r="465" ht="10.5" customHeight="1" s="726">
      <c r="A465" s="198" t="n"/>
      <c r="B465" s="198" t="n"/>
      <c r="C465" s="157" t="n"/>
      <c r="D465" s="198" t="n"/>
      <c r="E465" s="198" t="n"/>
      <c r="F465" s="198" t="n"/>
      <c r="G465" s="278" t="n"/>
      <c r="H465" s="198" t="n"/>
      <c r="I465" s="273" t="n"/>
      <c r="J465" s="198" t="n"/>
      <c r="K465" s="273" t="n"/>
      <c r="L465" s="273" t="n"/>
      <c r="M465" s="273" t="n"/>
      <c r="N465" s="198" t="n"/>
      <c r="O465" s="198" t="n"/>
      <c r="P465" s="198" t="n"/>
      <c r="Q465" s="198" t="n"/>
      <c r="R465" s="198" t="n"/>
      <c r="S465" s="198" t="n"/>
      <c r="T465" s="198" t="n"/>
      <c r="U465" s="198" t="n"/>
      <c r="V465" s="198" t="n"/>
      <c r="W465" s="198" t="n"/>
      <c r="X465" s="198" t="n"/>
      <c r="Y465" s="198" t="n"/>
      <c r="Z465" s="198" t="n"/>
      <c r="AA465" s="198" t="n"/>
      <c r="AB465" s="198" t="n"/>
      <c r="AC465" s="198" t="n"/>
      <c r="AD465" s="198" t="n"/>
      <c r="AE465" s="198" t="n"/>
      <c r="AF465" s="198" t="n"/>
      <c r="AG465" s="198" t="n"/>
      <c r="AH465" s="198" t="n"/>
    </row>
    <row r="466" ht="10.5" customHeight="1" s="726">
      <c r="A466" s="198" t="n"/>
      <c r="B466" s="198" t="n"/>
      <c r="C466" s="157" t="n"/>
      <c r="D466" s="198" t="n"/>
      <c r="E466" s="198" t="n"/>
      <c r="F466" s="198" t="n"/>
      <c r="G466" s="278" t="n"/>
      <c r="H466" s="198" t="n"/>
      <c r="I466" s="273" t="n"/>
      <c r="J466" s="198" t="n"/>
      <c r="K466" s="273" t="n"/>
      <c r="L466" s="273" t="n"/>
      <c r="M466" s="273" t="n"/>
      <c r="N466" s="198" t="n"/>
      <c r="O466" s="198" t="n"/>
      <c r="P466" s="198" t="n"/>
      <c r="Q466" s="198" t="n"/>
      <c r="R466" s="198" t="n"/>
      <c r="S466" s="198" t="n"/>
      <c r="T466" s="198" t="n"/>
      <c r="U466" s="198" t="n"/>
      <c r="V466" s="198" t="n"/>
      <c r="W466" s="198" t="n"/>
      <c r="X466" s="198" t="n"/>
      <c r="Y466" s="198" t="n"/>
      <c r="Z466" s="198" t="n"/>
      <c r="AA466" s="198" t="n"/>
      <c r="AB466" s="198" t="n"/>
      <c r="AC466" s="198" t="n"/>
      <c r="AD466" s="198" t="n"/>
      <c r="AE466" s="198" t="n"/>
      <c r="AF466" s="198" t="n"/>
      <c r="AG466" s="198" t="n"/>
      <c r="AH466" s="198" t="n"/>
    </row>
    <row r="467" ht="10.5" customHeight="1" s="726">
      <c r="A467" s="198" t="n"/>
      <c r="B467" s="198" t="n"/>
      <c r="C467" s="157" t="n"/>
      <c r="D467" s="198" t="n"/>
      <c r="E467" s="198" t="n"/>
      <c r="F467" s="198" t="n"/>
      <c r="G467" s="278" t="n"/>
      <c r="H467" s="198" t="n"/>
      <c r="I467" s="273" t="n"/>
      <c r="J467" s="198" t="n"/>
      <c r="K467" s="273" t="n"/>
      <c r="L467" s="273" t="n"/>
      <c r="M467" s="273" t="n"/>
      <c r="N467" s="198" t="n"/>
      <c r="O467" s="198" t="n"/>
      <c r="P467" s="198" t="n"/>
      <c r="Q467" s="198" t="n"/>
      <c r="R467" s="198" t="n"/>
      <c r="S467" s="198" t="n"/>
      <c r="T467" s="198" t="n"/>
      <c r="U467" s="198" t="n"/>
      <c r="V467" s="198" t="n"/>
      <c r="W467" s="198" t="n"/>
      <c r="X467" s="198" t="n"/>
      <c r="Y467" s="198" t="n"/>
      <c r="Z467" s="198" t="n"/>
      <c r="AA467" s="198" t="n"/>
      <c r="AB467" s="198" t="n"/>
      <c r="AC467" s="198" t="n"/>
      <c r="AD467" s="198" t="n"/>
      <c r="AE467" s="198" t="n"/>
      <c r="AF467" s="198" t="n"/>
      <c r="AG467" s="198" t="n"/>
      <c r="AH467" s="198" t="n"/>
    </row>
    <row r="468" ht="10.5" customHeight="1" s="726">
      <c r="A468" s="198" t="n"/>
      <c r="B468" s="198" t="n"/>
      <c r="C468" s="157" t="n"/>
      <c r="D468" s="198" t="n"/>
      <c r="E468" s="198" t="n"/>
      <c r="F468" s="198" t="n"/>
      <c r="G468" s="278" t="n"/>
      <c r="H468" s="198" t="n"/>
      <c r="I468" s="273" t="n"/>
      <c r="J468" s="198" t="n"/>
      <c r="K468" s="273" t="n"/>
      <c r="L468" s="273" t="n"/>
      <c r="M468" s="273" t="n"/>
      <c r="N468" s="198" t="n"/>
      <c r="O468" s="198" t="n"/>
      <c r="P468" s="198" t="n"/>
      <c r="Q468" s="198" t="n"/>
      <c r="R468" s="198" t="n"/>
      <c r="S468" s="198" t="n"/>
      <c r="T468" s="198" t="n"/>
      <c r="U468" s="198" t="n"/>
      <c r="V468" s="198" t="n"/>
      <c r="W468" s="198" t="n"/>
      <c r="X468" s="198" t="n"/>
      <c r="Y468" s="198" t="n"/>
      <c r="Z468" s="198" t="n"/>
      <c r="AA468" s="198" t="n"/>
      <c r="AB468" s="198" t="n"/>
      <c r="AC468" s="198" t="n"/>
      <c r="AD468" s="198" t="n"/>
      <c r="AE468" s="198" t="n"/>
      <c r="AF468" s="198" t="n"/>
      <c r="AG468" s="198" t="n"/>
      <c r="AH468" s="198" t="n"/>
    </row>
    <row r="469" ht="10.5" customHeight="1" s="726">
      <c r="A469" s="198" t="n"/>
      <c r="B469" s="198" t="n"/>
      <c r="C469" s="157" t="n"/>
      <c r="D469" s="198" t="n"/>
      <c r="E469" s="198" t="n"/>
      <c r="F469" s="198" t="n"/>
      <c r="G469" s="278" t="n"/>
      <c r="H469" s="198" t="n"/>
      <c r="I469" s="273" t="n"/>
      <c r="J469" s="198" t="n"/>
      <c r="K469" s="273" t="n"/>
      <c r="L469" s="273" t="n"/>
      <c r="M469" s="273" t="n"/>
      <c r="N469" s="198" t="n"/>
      <c r="O469" s="198" t="n"/>
      <c r="P469" s="198" t="n"/>
      <c r="Q469" s="198" t="n"/>
      <c r="R469" s="198" t="n"/>
      <c r="S469" s="198" t="n"/>
      <c r="T469" s="198" t="n"/>
      <c r="U469" s="198" t="n"/>
      <c r="V469" s="198" t="n"/>
      <c r="W469" s="198" t="n"/>
      <c r="X469" s="198" t="n"/>
      <c r="Y469" s="198" t="n"/>
      <c r="Z469" s="198" t="n"/>
      <c r="AA469" s="198" t="n"/>
      <c r="AB469" s="198" t="n"/>
      <c r="AC469" s="198" t="n"/>
      <c r="AD469" s="198" t="n"/>
      <c r="AE469" s="198" t="n"/>
      <c r="AF469" s="198" t="n"/>
      <c r="AG469" s="198" t="n"/>
      <c r="AH469" s="198" t="n"/>
    </row>
    <row r="470" ht="10.5" customHeight="1" s="726">
      <c r="A470" s="198" t="n"/>
      <c r="B470" s="198" t="n"/>
      <c r="C470" s="157" t="n"/>
      <c r="D470" s="198" t="n"/>
      <c r="E470" s="198" t="n"/>
      <c r="F470" s="198" t="n"/>
      <c r="G470" s="278" t="n"/>
      <c r="H470" s="198" t="n"/>
      <c r="I470" s="273" t="n"/>
      <c r="J470" s="198" t="n"/>
      <c r="K470" s="273" t="n"/>
      <c r="L470" s="273" t="n"/>
      <c r="M470" s="273" t="n"/>
      <c r="N470" s="198" t="n"/>
      <c r="O470" s="198" t="n"/>
      <c r="P470" s="198" t="n"/>
      <c r="Q470" s="198" t="n"/>
      <c r="R470" s="198" t="n"/>
      <c r="S470" s="198" t="n"/>
      <c r="T470" s="198" t="n"/>
      <c r="U470" s="198" t="n"/>
      <c r="V470" s="198" t="n"/>
      <c r="W470" s="198" t="n"/>
      <c r="X470" s="198" t="n"/>
      <c r="Y470" s="198" t="n"/>
      <c r="Z470" s="198" t="n"/>
      <c r="AA470" s="198" t="n"/>
      <c r="AB470" s="198" t="n"/>
      <c r="AC470" s="198" t="n"/>
      <c r="AD470" s="198" t="n"/>
      <c r="AE470" s="198" t="n"/>
      <c r="AF470" s="198" t="n"/>
      <c r="AG470" s="198" t="n"/>
      <c r="AH470" s="198" t="n"/>
    </row>
    <row r="471" ht="10.5" customHeight="1" s="726">
      <c r="A471" s="198" t="n"/>
      <c r="B471" s="198" t="n"/>
      <c r="C471" s="157" t="n"/>
      <c r="D471" s="198" t="n"/>
      <c r="E471" s="198" t="n"/>
      <c r="F471" s="198" t="n"/>
      <c r="G471" s="278" t="n"/>
      <c r="H471" s="198" t="n"/>
      <c r="I471" s="273" t="n"/>
      <c r="J471" s="198" t="n"/>
      <c r="K471" s="273" t="n"/>
      <c r="L471" s="273" t="n"/>
      <c r="M471" s="273" t="n"/>
      <c r="N471" s="198" t="n"/>
      <c r="O471" s="198" t="n"/>
      <c r="P471" s="198" t="n"/>
      <c r="Q471" s="198" t="n"/>
      <c r="R471" s="198" t="n"/>
      <c r="S471" s="198" t="n"/>
      <c r="T471" s="198" t="n"/>
      <c r="U471" s="198" t="n"/>
      <c r="V471" s="198" t="n"/>
      <c r="W471" s="198" t="n"/>
      <c r="X471" s="198" t="n"/>
      <c r="Y471" s="198" t="n"/>
      <c r="Z471" s="198" t="n"/>
      <c r="AA471" s="198" t="n"/>
      <c r="AB471" s="198" t="n"/>
      <c r="AC471" s="198" t="n"/>
      <c r="AD471" s="198" t="n"/>
      <c r="AE471" s="198" t="n"/>
      <c r="AF471" s="198" t="n"/>
      <c r="AG471" s="198" t="n"/>
      <c r="AH471" s="198" t="n"/>
    </row>
    <row r="472" ht="10.5" customHeight="1" s="726">
      <c r="A472" s="198" t="n"/>
      <c r="B472" s="198" t="n"/>
      <c r="C472" s="157" t="n"/>
      <c r="D472" s="198" t="n"/>
      <c r="E472" s="198" t="n"/>
      <c r="F472" s="198" t="n"/>
      <c r="G472" s="278" t="n"/>
      <c r="H472" s="198" t="n"/>
      <c r="I472" s="273" t="n"/>
      <c r="J472" s="198" t="n"/>
      <c r="K472" s="273" t="n"/>
      <c r="L472" s="273" t="n"/>
      <c r="M472" s="273" t="n"/>
      <c r="N472" s="198" t="n"/>
      <c r="O472" s="198" t="n"/>
      <c r="P472" s="198" t="n"/>
      <c r="Q472" s="198" t="n"/>
      <c r="R472" s="198" t="n"/>
      <c r="S472" s="198" t="n"/>
      <c r="T472" s="198" t="n"/>
      <c r="U472" s="198" t="n"/>
      <c r="V472" s="198" t="n"/>
      <c r="W472" s="198" t="n"/>
      <c r="X472" s="198" t="n"/>
      <c r="Y472" s="198" t="n"/>
      <c r="Z472" s="198" t="n"/>
      <c r="AA472" s="198" t="n"/>
      <c r="AB472" s="198" t="n"/>
      <c r="AC472" s="198" t="n"/>
      <c r="AD472" s="198" t="n"/>
      <c r="AE472" s="198" t="n"/>
      <c r="AF472" s="198" t="n"/>
      <c r="AG472" s="198" t="n"/>
      <c r="AH472" s="198" t="n"/>
    </row>
    <row r="473" ht="10.5" customHeight="1" s="726">
      <c r="A473" s="198" t="n"/>
      <c r="B473" s="198" t="n"/>
      <c r="C473" s="157" t="n"/>
      <c r="D473" s="198" t="n"/>
      <c r="E473" s="198" t="n"/>
      <c r="F473" s="198" t="n"/>
      <c r="G473" s="278" t="n"/>
      <c r="H473" s="198" t="n"/>
      <c r="I473" s="273" t="n"/>
      <c r="J473" s="198" t="n"/>
      <c r="K473" s="273" t="n"/>
      <c r="L473" s="273" t="n"/>
      <c r="M473" s="273" t="n"/>
      <c r="N473" s="198" t="n"/>
      <c r="O473" s="198" t="n"/>
      <c r="P473" s="198" t="n"/>
      <c r="Q473" s="198" t="n"/>
      <c r="R473" s="198" t="n"/>
      <c r="S473" s="198" t="n"/>
      <c r="T473" s="198" t="n"/>
      <c r="U473" s="198" t="n"/>
      <c r="V473" s="198" t="n"/>
      <c r="W473" s="198" t="n"/>
      <c r="X473" s="198" t="n"/>
      <c r="Y473" s="198" t="n"/>
      <c r="Z473" s="198" t="n"/>
      <c r="AA473" s="198" t="n"/>
      <c r="AB473" s="198" t="n"/>
      <c r="AC473" s="198" t="n"/>
      <c r="AD473" s="198" t="n"/>
      <c r="AE473" s="198" t="n"/>
      <c r="AF473" s="198" t="n"/>
      <c r="AG473" s="198" t="n"/>
      <c r="AH473" s="198" t="n"/>
    </row>
    <row r="474" ht="10.5" customHeight="1" s="726">
      <c r="A474" s="198" t="n"/>
      <c r="B474" s="198" t="n"/>
      <c r="C474" s="157" t="n"/>
      <c r="D474" s="198" t="n"/>
      <c r="E474" s="198" t="n"/>
      <c r="F474" s="198" t="n"/>
      <c r="G474" s="278" t="n"/>
      <c r="H474" s="198" t="n"/>
      <c r="I474" s="273" t="n"/>
      <c r="J474" s="198" t="n"/>
      <c r="K474" s="273" t="n"/>
      <c r="L474" s="273" t="n"/>
      <c r="M474" s="273" t="n"/>
      <c r="N474" s="198" t="n"/>
      <c r="O474" s="198" t="n"/>
      <c r="P474" s="198" t="n"/>
      <c r="Q474" s="198" t="n"/>
      <c r="R474" s="198" t="n"/>
      <c r="S474" s="198" t="n"/>
      <c r="T474" s="198" t="n"/>
      <c r="U474" s="198" t="n"/>
      <c r="V474" s="198" t="n"/>
      <c r="W474" s="198" t="n"/>
      <c r="X474" s="198" t="n"/>
      <c r="Y474" s="198" t="n"/>
      <c r="Z474" s="198" t="n"/>
      <c r="AA474" s="198" t="n"/>
      <c r="AB474" s="198" t="n"/>
      <c r="AC474" s="198" t="n"/>
      <c r="AD474" s="198" t="n"/>
      <c r="AE474" s="198" t="n"/>
      <c r="AF474" s="198" t="n"/>
      <c r="AG474" s="198" t="n"/>
      <c r="AH474" s="198" t="n"/>
    </row>
    <row r="475" ht="10.5" customHeight="1" s="726">
      <c r="A475" s="198" t="n"/>
      <c r="B475" s="198" t="n"/>
      <c r="C475" s="157" t="n"/>
      <c r="D475" s="198" t="n"/>
      <c r="E475" s="198" t="n"/>
      <c r="F475" s="198" t="n"/>
      <c r="G475" s="278" t="n"/>
      <c r="H475" s="198" t="n"/>
      <c r="I475" s="273" t="n"/>
      <c r="J475" s="198" t="n"/>
      <c r="K475" s="273" t="n"/>
      <c r="L475" s="273" t="n"/>
      <c r="M475" s="273" t="n"/>
      <c r="N475" s="198" t="n"/>
      <c r="O475" s="198" t="n"/>
      <c r="P475" s="198" t="n"/>
      <c r="Q475" s="198" t="n"/>
      <c r="R475" s="198" t="n"/>
      <c r="S475" s="198" t="n"/>
      <c r="T475" s="198" t="n"/>
      <c r="U475" s="198" t="n"/>
      <c r="V475" s="198" t="n"/>
      <c r="W475" s="198" t="n"/>
      <c r="X475" s="198" t="n"/>
      <c r="Y475" s="198" t="n"/>
      <c r="Z475" s="198" t="n"/>
      <c r="AA475" s="198" t="n"/>
      <c r="AB475" s="198" t="n"/>
      <c r="AC475" s="198" t="n"/>
      <c r="AD475" s="198" t="n"/>
      <c r="AE475" s="198" t="n"/>
      <c r="AF475" s="198" t="n"/>
      <c r="AG475" s="198" t="n"/>
      <c r="AH475" s="198" t="n"/>
    </row>
    <row r="476" ht="10.5" customHeight="1" s="726">
      <c r="A476" s="198" t="n"/>
      <c r="B476" s="198" t="n"/>
      <c r="C476" s="157" t="n"/>
      <c r="D476" s="198" t="n"/>
      <c r="E476" s="198" t="n"/>
      <c r="F476" s="198" t="n"/>
      <c r="G476" s="278" t="n"/>
      <c r="H476" s="198" t="n"/>
      <c r="I476" s="273" t="n"/>
      <c r="J476" s="198" t="n"/>
      <c r="K476" s="273" t="n"/>
      <c r="L476" s="273" t="n"/>
      <c r="M476" s="273" t="n"/>
      <c r="N476" s="198" t="n"/>
      <c r="O476" s="198" t="n"/>
      <c r="P476" s="198" t="n"/>
      <c r="Q476" s="198" t="n"/>
      <c r="R476" s="198" t="n"/>
      <c r="S476" s="198" t="n"/>
      <c r="T476" s="198" t="n"/>
      <c r="U476" s="198" t="n"/>
      <c r="V476" s="198" t="n"/>
      <c r="W476" s="198" t="n"/>
      <c r="X476" s="198" t="n"/>
      <c r="Y476" s="198" t="n"/>
      <c r="Z476" s="198" t="n"/>
      <c r="AA476" s="198" t="n"/>
      <c r="AB476" s="198" t="n"/>
      <c r="AC476" s="198" t="n"/>
      <c r="AD476" s="198" t="n"/>
      <c r="AE476" s="198" t="n"/>
      <c r="AF476" s="198" t="n"/>
      <c r="AG476" s="198" t="n"/>
      <c r="AH476" s="198" t="n"/>
    </row>
    <row r="477" ht="10.5" customHeight="1" s="726">
      <c r="A477" s="198" t="n"/>
      <c r="B477" s="198" t="n"/>
      <c r="C477" s="157" t="n"/>
      <c r="D477" s="198" t="n"/>
      <c r="E477" s="198" t="n"/>
      <c r="F477" s="198" t="n"/>
      <c r="G477" s="278" t="n"/>
      <c r="H477" s="198" t="n"/>
      <c r="I477" s="273" t="n"/>
      <c r="J477" s="198" t="n"/>
      <c r="K477" s="273" t="n"/>
      <c r="L477" s="273" t="n"/>
      <c r="M477" s="273" t="n"/>
      <c r="N477" s="198" t="n"/>
      <c r="O477" s="198" t="n"/>
      <c r="P477" s="198" t="n"/>
      <c r="Q477" s="198" t="n"/>
      <c r="R477" s="198" t="n"/>
      <c r="S477" s="198" t="n"/>
      <c r="T477" s="198" t="n"/>
      <c r="U477" s="198" t="n"/>
      <c r="V477" s="198" t="n"/>
      <c r="W477" s="198" t="n"/>
      <c r="X477" s="198" t="n"/>
      <c r="Y477" s="198" t="n"/>
      <c r="Z477" s="198" t="n"/>
      <c r="AA477" s="198" t="n"/>
      <c r="AB477" s="198" t="n"/>
      <c r="AC477" s="198" t="n"/>
      <c r="AD477" s="198" t="n"/>
      <c r="AE477" s="198" t="n"/>
      <c r="AF477" s="198" t="n"/>
      <c r="AG477" s="198" t="n"/>
      <c r="AH477" s="198" t="n"/>
    </row>
    <row r="478" ht="10.5" customHeight="1" s="726">
      <c r="A478" s="198" t="n"/>
      <c r="B478" s="198" t="n"/>
      <c r="C478" s="157" t="n"/>
      <c r="D478" s="198" t="n"/>
      <c r="E478" s="198" t="n"/>
      <c r="F478" s="198" t="n"/>
      <c r="G478" s="278" t="n"/>
      <c r="H478" s="198" t="n"/>
      <c r="I478" s="273" t="n"/>
      <c r="J478" s="198" t="n"/>
      <c r="K478" s="273" t="n"/>
      <c r="L478" s="273" t="n"/>
      <c r="M478" s="273" t="n"/>
      <c r="N478" s="198" t="n"/>
      <c r="O478" s="198" t="n"/>
      <c r="P478" s="198" t="n"/>
      <c r="Q478" s="198" t="n"/>
      <c r="R478" s="198" t="n"/>
      <c r="S478" s="198" t="n"/>
      <c r="T478" s="198" t="n"/>
      <c r="U478" s="198" t="n"/>
      <c r="V478" s="198" t="n"/>
      <c r="W478" s="198" t="n"/>
      <c r="X478" s="198" t="n"/>
      <c r="Y478" s="198" t="n"/>
      <c r="Z478" s="198" t="n"/>
      <c r="AA478" s="198" t="n"/>
      <c r="AB478" s="198" t="n"/>
      <c r="AC478" s="198" t="n"/>
      <c r="AD478" s="198" t="n"/>
      <c r="AE478" s="198" t="n"/>
      <c r="AF478" s="198" t="n"/>
      <c r="AG478" s="198" t="n"/>
      <c r="AH478" s="198" t="n"/>
    </row>
    <row r="479" ht="10.5" customHeight="1" s="726">
      <c r="A479" s="198" t="n"/>
      <c r="B479" s="198" t="n"/>
      <c r="C479" s="157" t="n"/>
      <c r="D479" s="198" t="n"/>
      <c r="E479" s="198" t="n"/>
      <c r="F479" s="198" t="n"/>
      <c r="G479" s="278" t="n"/>
      <c r="H479" s="198" t="n"/>
      <c r="I479" s="273" t="n"/>
      <c r="J479" s="198" t="n"/>
      <c r="K479" s="273" t="n"/>
      <c r="L479" s="273" t="n"/>
      <c r="M479" s="273" t="n"/>
      <c r="N479" s="198" t="n"/>
      <c r="O479" s="198" t="n"/>
      <c r="P479" s="198" t="n"/>
      <c r="Q479" s="198" t="n"/>
      <c r="R479" s="198" t="n"/>
      <c r="S479" s="198" t="n"/>
      <c r="T479" s="198" t="n"/>
      <c r="U479" s="198" t="n"/>
      <c r="V479" s="198" t="n"/>
      <c r="W479" s="198" t="n"/>
      <c r="X479" s="198" t="n"/>
      <c r="Y479" s="198" t="n"/>
      <c r="Z479" s="198" t="n"/>
      <c r="AA479" s="198" t="n"/>
      <c r="AB479" s="198" t="n"/>
      <c r="AC479" s="198" t="n"/>
      <c r="AD479" s="198" t="n"/>
      <c r="AE479" s="198" t="n"/>
      <c r="AF479" s="198" t="n"/>
      <c r="AG479" s="198" t="n"/>
      <c r="AH479" s="198" t="n"/>
    </row>
    <row r="480" ht="10.5" customHeight="1" s="726">
      <c r="A480" s="198" t="n"/>
      <c r="B480" s="198" t="n"/>
      <c r="C480" s="157" t="n"/>
      <c r="D480" s="198" t="n"/>
      <c r="E480" s="198" t="n"/>
      <c r="F480" s="198" t="n"/>
      <c r="G480" s="278" t="n"/>
      <c r="H480" s="198" t="n"/>
      <c r="I480" s="273" t="n"/>
      <c r="J480" s="198" t="n"/>
      <c r="K480" s="273" t="n"/>
      <c r="L480" s="273" t="n"/>
      <c r="M480" s="273" t="n"/>
      <c r="N480" s="198" t="n"/>
      <c r="O480" s="198" t="n"/>
      <c r="P480" s="198" t="n"/>
      <c r="Q480" s="198" t="n"/>
      <c r="R480" s="198" t="n"/>
      <c r="S480" s="198" t="n"/>
      <c r="T480" s="198" t="n"/>
      <c r="U480" s="198" t="n"/>
      <c r="V480" s="198" t="n"/>
      <c r="W480" s="198" t="n"/>
      <c r="X480" s="198" t="n"/>
      <c r="Y480" s="198" t="n"/>
      <c r="Z480" s="198" t="n"/>
      <c r="AA480" s="198" t="n"/>
      <c r="AB480" s="198" t="n"/>
      <c r="AC480" s="198" t="n"/>
      <c r="AD480" s="198" t="n"/>
      <c r="AE480" s="198" t="n"/>
      <c r="AF480" s="198" t="n"/>
      <c r="AG480" s="198" t="n"/>
      <c r="AH480" s="198" t="n"/>
    </row>
    <row r="481" ht="10.5" customHeight="1" s="726">
      <c r="A481" s="198" t="n"/>
      <c r="B481" s="198" t="n"/>
      <c r="C481" s="157" t="n"/>
      <c r="D481" s="198" t="n"/>
      <c r="E481" s="198" t="n"/>
      <c r="F481" s="198" t="n"/>
      <c r="G481" s="278" t="n"/>
      <c r="H481" s="198" t="n"/>
      <c r="I481" s="273" t="n"/>
      <c r="J481" s="198" t="n"/>
      <c r="K481" s="273" t="n"/>
      <c r="L481" s="273" t="n"/>
      <c r="M481" s="273" t="n"/>
      <c r="N481" s="198" t="n"/>
      <c r="O481" s="198" t="n"/>
      <c r="P481" s="198" t="n"/>
      <c r="Q481" s="198" t="n"/>
      <c r="R481" s="198" t="n"/>
      <c r="S481" s="198" t="n"/>
      <c r="T481" s="198" t="n"/>
      <c r="U481" s="198" t="n"/>
      <c r="V481" s="198" t="n"/>
      <c r="W481" s="198" t="n"/>
      <c r="X481" s="198" t="n"/>
      <c r="Y481" s="198" t="n"/>
      <c r="Z481" s="198" t="n"/>
      <c r="AA481" s="198" t="n"/>
      <c r="AB481" s="198" t="n"/>
      <c r="AC481" s="198" t="n"/>
      <c r="AD481" s="198" t="n"/>
      <c r="AE481" s="198" t="n"/>
      <c r="AF481" s="198" t="n"/>
      <c r="AG481" s="198" t="n"/>
      <c r="AH481" s="198" t="n"/>
    </row>
    <row r="482" ht="10.5" customHeight="1" s="726">
      <c r="A482" s="198" t="n"/>
      <c r="B482" s="198" t="n"/>
      <c r="C482" s="157" t="n"/>
      <c r="D482" s="198" t="n"/>
      <c r="E482" s="198" t="n"/>
      <c r="F482" s="198" t="n"/>
      <c r="G482" s="278" t="n"/>
      <c r="H482" s="198" t="n"/>
      <c r="I482" s="273" t="n"/>
      <c r="J482" s="198" t="n"/>
      <c r="K482" s="273" t="n"/>
      <c r="L482" s="273" t="n"/>
      <c r="M482" s="273" t="n"/>
      <c r="N482" s="198" t="n"/>
      <c r="O482" s="198" t="n"/>
      <c r="P482" s="198" t="n"/>
      <c r="Q482" s="198" t="n"/>
      <c r="R482" s="198" t="n"/>
      <c r="S482" s="198" t="n"/>
      <c r="T482" s="198" t="n"/>
      <c r="U482" s="198" t="n"/>
      <c r="V482" s="198" t="n"/>
      <c r="W482" s="198" t="n"/>
      <c r="X482" s="198" t="n"/>
      <c r="Y482" s="198" t="n"/>
      <c r="Z482" s="198" t="n"/>
      <c r="AA482" s="198" t="n"/>
      <c r="AB482" s="198" t="n"/>
      <c r="AC482" s="198" t="n"/>
      <c r="AD482" s="198" t="n"/>
      <c r="AE482" s="198" t="n"/>
      <c r="AF482" s="198" t="n"/>
      <c r="AG482" s="198" t="n"/>
      <c r="AH482" s="198" t="n"/>
    </row>
    <row r="483" ht="10.5" customHeight="1" s="726">
      <c r="A483" s="198" t="n"/>
      <c r="B483" s="198" t="n"/>
      <c r="C483" s="157" t="n"/>
      <c r="D483" s="198" t="n"/>
      <c r="E483" s="198" t="n"/>
      <c r="F483" s="198" t="n"/>
      <c r="G483" s="278" t="n"/>
      <c r="H483" s="198" t="n"/>
      <c r="I483" s="273" t="n"/>
      <c r="J483" s="198" t="n"/>
      <c r="K483" s="273" t="n"/>
      <c r="L483" s="273" t="n"/>
      <c r="M483" s="273" t="n"/>
      <c r="N483" s="198" t="n"/>
      <c r="O483" s="198" t="n"/>
      <c r="P483" s="198" t="n"/>
      <c r="Q483" s="198" t="n"/>
      <c r="R483" s="198" t="n"/>
      <c r="S483" s="198" t="n"/>
      <c r="T483" s="198" t="n"/>
      <c r="U483" s="198" t="n"/>
      <c r="V483" s="198" t="n"/>
      <c r="W483" s="198" t="n"/>
      <c r="X483" s="198" t="n"/>
      <c r="Y483" s="198" t="n"/>
      <c r="Z483" s="198" t="n"/>
      <c r="AA483" s="198" t="n"/>
      <c r="AB483" s="198" t="n"/>
      <c r="AC483" s="198" t="n"/>
      <c r="AD483" s="198" t="n"/>
      <c r="AE483" s="198" t="n"/>
      <c r="AF483" s="198" t="n"/>
      <c r="AG483" s="198" t="n"/>
      <c r="AH483" s="198" t="n"/>
    </row>
    <row r="484" ht="10.5" customHeight="1" s="726">
      <c r="A484" s="198" t="n"/>
      <c r="B484" s="198" t="n"/>
      <c r="C484" s="157" t="n"/>
      <c r="D484" s="198" t="n"/>
      <c r="E484" s="198" t="n"/>
      <c r="F484" s="198" t="n"/>
      <c r="G484" s="278" t="n"/>
      <c r="H484" s="198" t="n"/>
      <c r="I484" s="273" t="n"/>
      <c r="J484" s="198" t="n"/>
      <c r="K484" s="273" t="n"/>
      <c r="L484" s="273" t="n"/>
      <c r="M484" s="273" t="n"/>
      <c r="N484" s="198" t="n"/>
      <c r="O484" s="198" t="n"/>
      <c r="P484" s="198" t="n"/>
      <c r="Q484" s="198" t="n"/>
      <c r="R484" s="198" t="n"/>
      <c r="S484" s="198" t="n"/>
      <c r="T484" s="198" t="n"/>
      <c r="U484" s="198" t="n"/>
      <c r="V484" s="198" t="n"/>
      <c r="W484" s="198" t="n"/>
      <c r="X484" s="198" t="n"/>
      <c r="Y484" s="198" t="n"/>
      <c r="Z484" s="198" t="n"/>
      <c r="AA484" s="198" t="n"/>
      <c r="AB484" s="198" t="n"/>
      <c r="AC484" s="198" t="n"/>
      <c r="AD484" s="198" t="n"/>
      <c r="AE484" s="198" t="n"/>
      <c r="AF484" s="198" t="n"/>
      <c r="AG484" s="198" t="n"/>
      <c r="AH484" s="198" t="n"/>
    </row>
    <row r="485" ht="10.5" customHeight="1" s="726">
      <c r="A485" s="198" t="n"/>
      <c r="B485" s="198" t="n"/>
      <c r="C485" s="157" t="n"/>
      <c r="D485" s="198" t="n"/>
      <c r="E485" s="198" t="n"/>
      <c r="F485" s="198" t="n"/>
      <c r="G485" s="278" t="n"/>
      <c r="H485" s="198" t="n"/>
      <c r="I485" s="273" t="n"/>
      <c r="J485" s="198" t="n"/>
      <c r="K485" s="273" t="n"/>
      <c r="L485" s="273" t="n"/>
      <c r="M485" s="273" t="n"/>
      <c r="N485" s="198" t="n"/>
      <c r="O485" s="198" t="n"/>
      <c r="P485" s="198" t="n"/>
      <c r="Q485" s="198" t="n"/>
      <c r="R485" s="198" t="n"/>
      <c r="S485" s="198" t="n"/>
      <c r="T485" s="198" t="n"/>
      <c r="U485" s="198" t="n"/>
      <c r="V485" s="198" t="n"/>
      <c r="W485" s="198" t="n"/>
      <c r="X485" s="198" t="n"/>
      <c r="Y485" s="198" t="n"/>
      <c r="Z485" s="198" t="n"/>
      <c r="AA485" s="198" t="n"/>
      <c r="AB485" s="198" t="n"/>
      <c r="AC485" s="198" t="n"/>
      <c r="AD485" s="198" t="n"/>
      <c r="AE485" s="198" t="n"/>
      <c r="AF485" s="198" t="n"/>
      <c r="AG485" s="198" t="n"/>
      <c r="AH485" s="198" t="n"/>
    </row>
    <row r="486" ht="10.5" customHeight="1" s="726">
      <c r="A486" s="198" t="n"/>
      <c r="B486" s="198" t="n"/>
      <c r="C486" s="157" t="n"/>
      <c r="D486" s="198" t="n"/>
      <c r="E486" s="198" t="n"/>
      <c r="F486" s="198" t="n"/>
      <c r="G486" s="278" t="n"/>
      <c r="H486" s="198" t="n"/>
      <c r="I486" s="273" t="n"/>
      <c r="J486" s="198" t="n"/>
      <c r="K486" s="273" t="n"/>
      <c r="L486" s="273" t="n"/>
      <c r="M486" s="273" t="n"/>
      <c r="N486" s="198" t="n"/>
      <c r="O486" s="198" t="n"/>
      <c r="P486" s="198" t="n"/>
      <c r="Q486" s="198" t="n"/>
      <c r="R486" s="198" t="n"/>
      <c r="S486" s="198" t="n"/>
      <c r="T486" s="198" t="n"/>
      <c r="U486" s="198" t="n"/>
      <c r="V486" s="198" t="n"/>
      <c r="W486" s="198" t="n"/>
      <c r="X486" s="198" t="n"/>
      <c r="Y486" s="198" t="n"/>
      <c r="Z486" s="198" t="n"/>
      <c r="AA486" s="198" t="n"/>
      <c r="AB486" s="198" t="n"/>
      <c r="AC486" s="198" t="n"/>
      <c r="AD486" s="198" t="n"/>
      <c r="AE486" s="198" t="n"/>
      <c r="AF486" s="198" t="n"/>
      <c r="AG486" s="198" t="n"/>
      <c r="AH486" s="198" t="n"/>
    </row>
    <row r="487" ht="10.5" customHeight="1" s="726">
      <c r="A487" s="198" t="n"/>
      <c r="B487" s="198" t="n"/>
      <c r="C487" s="157" t="n"/>
      <c r="D487" s="198" t="n"/>
      <c r="E487" s="198" t="n"/>
      <c r="F487" s="198" t="n"/>
      <c r="G487" s="278" t="n"/>
      <c r="H487" s="198" t="n"/>
      <c r="I487" s="273" t="n"/>
      <c r="J487" s="198" t="n"/>
      <c r="K487" s="273" t="n"/>
      <c r="L487" s="273" t="n"/>
      <c r="M487" s="273" t="n"/>
      <c r="N487" s="198" t="n"/>
      <c r="O487" s="198" t="n"/>
      <c r="P487" s="198" t="n"/>
      <c r="Q487" s="198" t="n"/>
      <c r="R487" s="198" t="n"/>
      <c r="S487" s="198" t="n"/>
      <c r="T487" s="198" t="n"/>
      <c r="U487" s="198" t="n"/>
      <c r="V487" s="198" t="n"/>
      <c r="W487" s="198" t="n"/>
      <c r="X487" s="198" t="n"/>
      <c r="Y487" s="198" t="n"/>
      <c r="Z487" s="198" t="n"/>
      <c r="AA487" s="198" t="n"/>
      <c r="AB487" s="198" t="n"/>
      <c r="AC487" s="198" t="n"/>
      <c r="AD487" s="198" t="n"/>
      <c r="AE487" s="198" t="n"/>
      <c r="AF487" s="198" t="n"/>
      <c r="AG487" s="198" t="n"/>
      <c r="AH487" s="198" t="n"/>
    </row>
    <row r="488" ht="10.5" customHeight="1" s="726">
      <c r="A488" s="198" t="n"/>
      <c r="B488" s="198" t="n"/>
      <c r="C488" s="157" t="n"/>
      <c r="D488" s="198" t="n"/>
      <c r="E488" s="198" t="n"/>
      <c r="F488" s="198" t="n"/>
      <c r="G488" s="278" t="n"/>
      <c r="H488" s="198" t="n"/>
      <c r="I488" s="273" t="n"/>
      <c r="J488" s="198" t="n"/>
      <c r="K488" s="273" t="n"/>
      <c r="L488" s="273" t="n"/>
      <c r="M488" s="273" t="n"/>
      <c r="N488" s="198" t="n"/>
      <c r="O488" s="198" t="n"/>
      <c r="P488" s="198" t="n"/>
      <c r="Q488" s="198" t="n"/>
      <c r="R488" s="198" t="n"/>
      <c r="S488" s="198" t="n"/>
      <c r="T488" s="198" t="n"/>
      <c r="U488" s="198" t="n"/>
      <c r="V488" s="198" t="n"/>
      <c r="W488" s="198" t="n"/>
      <c r="X488" s="198" t="n"/>
      <c r="Y488" s="198" t="n"/>
      <c r="Z488" s="198" t="n"/>
      <c r="AA488" s="198" t="n"/>
      <c r="AB488" s="198" t="n"/>
      <c r="AC488" s="198" t="n"/>
      <c r="AD488" s="198" t="n"/>
      <c r="AE488" s="198" t="n"/>
      <c r="AF488" s="198" t="n"/>
      <c r="AG488" s="198" t="n"/>
      <c r="AH488" s="198" t="n"/>
    </row>
    <row r="489" ht="10.5" customHeight="1" s="726">
      <c r="A489" s="198" t="n"/>
      <c r="B489" s="198" t="n"/>
      <c r="C489" s="157" t="n"/>
      <c r="D489" s="198" t="n"/>
      <c r="E489" s="198" t="n"/>
      <c r="F489" s="198" t="n"/>
      <c r="G489" s="278" t="n"/>
      <c r="H489" s="198" t="n"/>
      <c r="I489" s="273" t="n"/>
      <c r="J489" s="198" t="n"/>
      <c r="K489" s="273" t="n"/>
      <c r="L489" s="273" t="n"/>
      <c r="M489" s="273" t="n"/>
      <c r="N489" s="198" t="n"/>
      <c r="O489" s="198" t="n"/>
      <c r="P489" s="198" t="n"/>
      <c r="Q489" s="198" t="n"/>
      <c r="R489" s="198" t="n"/>
      <c r="S489" s="198" t="n"/>
      <c r="T489" s="198" t="n"/>
      <c r="U489" s="198" t="n"/>
      <c r="V489" s="198" t="n"/>
      <c r="W489" s="198" t="n"/>
      <c r="X489" s="198" t="n"/>
      <c r="Y489" s="198" t="n"/>
      <c r="Z489" s="198" t="n"/>
      <c r="AA489" s="198" t="n"/>
      <c r="AB489" s="198" t="n"/>
      <c r="AC489" s="198" t="n"/>
      <c r="AD489" s="198" t="n"/>
      <c r="AE489" s="198" t="n"/>
      <c r="AF489" s="198" t="n"/>
      <c r="AG489" s="198" t="n"/>
      <c r="AH489" s="198" t="n"/>
    </row>
    <row r="490" ht="10.5" customHeight="1" s="726">
      <c r="A490" s="198" t="n"/>
      <c r="B490" s="198" t="n"/>
      <c r="C490" s="157" t="n"/>
      <c r="D490" s="198" t="n"/>
      <c r="E490" s="198" t="n"/>
      <c r="F490" s="198" t="n"/>
      <c r="G490" s="278" t="n"/>
      <c r="H490" s="198" t="n"/>
      <c r="I490" s="273" t="n"/>
      <c r="J490" s="198" t="n"/>
      <c r="K490" s="273" t="n"/>
      <c r="L490" s="273" t="n"/>
      <c r="M490" s="273" t="n"/>
      <c r="N490" s="198" t="n"/>
      <c r="O490" s="198" t="n"/>
      <c r="P490" s="198" t="n"/>
      <c r="Q490" s="198" t="n"/>
      <c r="R490" s="198" t="n"/>
      <c r="S490" s="198" t="n"/>
      <c r="T490" s="198" t="n"/>
      <c r="U490" s="198" t="n"/>
      <c r="V490" s="198" t="n"/>
      <c r="W490" s="198" t="n"/>
      <c r="X490" s="198" t="n"/>
      <c r="Y490" s="198" t="n"/>
      <c r="Z490" s="198" t="n"/>
      <c r="AA490" s="198" t="n"/>
      <c r="AB490" s="198" t="n"/>
      <c r="AC490" s="198" t="n"/>
      <c r="AD490" s="198" t="n"/>
      <c r="AE490" s="198" t="n"/>
      <c r="AF490" s="198" t="n"/>
      <c r="AG490" s="198" t="n"/>
      <c r="AH490" s="198" t="n"/>
    </row>
    <row r="491" ht="10.5" customHeight="1" s="726">
      <c r="A491" s="198" t="n"/>
      <c r="B491" s="198" t="n"/>
      <c r="C491" s="157" t="n"/>
      <c r="D491" s="198" t="n"/>
      <c r="E491" s="198" t="n"/>
      <c r="F491" s="198" t="n"/>
      <c r="G491" s="278" t="n"/>
      <c r="H491" s="198" t="n"/>
      <c r="I491" s="273" t="n"/>
      <c r="J491" s="198" t="n"/>
      <c r="K491" s="273" t="n"/>
      <c r="L491" s="273" t="n"/>
      <c r="M491" s="273" t="n"/>
      <c r="N491" s="198" t="n"/>
      <c r="O491" s="198" t="n"/>
      <c r="P491" s="198" t="n"/>
      <c r="Q491" s="198" t="n"/>
      <c r="R491" s="198" t="n"/>
      <c r="S491" s="198" t="n"/>
      <c r="T491" s="198" t="n"/>
      <c r="U491" s="198" t="n"/>
      <c r="V491" s="198" t="n"/>
      <c r="W491" s="198" t="n"/>
      <c r="X491" s="198" t="n"/>
      <c r="Y491" s="198" t="n"/>
      <c r="Z491" s="198" t="n"/>
      <c r="AA491" s="198" t="n"/>
      <c r="AB491" s="198" t="n"/>
      <c r="AC491" s="198" t="n"/>
      <c r="AD491" s="198" t="n"/>
      <c r="AE491" s="198" t="n"/>
      <c r="AF491" s="198" t="n"/>
      <c r="AG491" s="198" t="n"/>
      <c r="AH491" s="198" t="n"/>
    </row>
    <row r="492" ht="10.5" customHeight="1" s="726">
      <c r="A492" s="198" t="n"/>
      <c r="B492" s="198" t="n"/>
      <c r="C492" s="157" t="n"/>
      <c r="D492" s="198" t="n"/>
      <c r="E492" s="198" t="n"/>
      <c r="F492" s="198" t="n"/>
      <c r="G492" s="278" t="n"/>
      <c r="H492" s="198" t="n"/>
      <c r="I492" s="273" t="n"/>
      <c r="J492" s="198" t="n"/>
      <c r="K492" s="273" t="n"/>
      <c r="L492" s="273" t="n"/>
      <c r="M492" s="273" t="n"/>
      <c r="N492" s="198" t="n"/>
      <c r="O492" s="198" t="n"/>
      <c r="P492" s="198" t="n"/>
      <c r="Q492" s="198" t="n"/>
      <c r="R492" s="198" t="n"/>
      <c r="S492" s="198" t="n"/>
      <c r="T492" s="198" t="n"/>
      <c r="U492" s="198" t="n"/>
      <c r="V492" s="198" t="n"/>
      <c r="W492" s="198" t="n"/>
      <c r="X492" s="198" t="n"/>
      <c r="Y492" s="198" t="n"/>
      <c r="Z492" s="198" t="n"/>
      <c r="AA492" s="198" t="n"/>
      <c r="AB492" s="198" t="n"/>
      <c r="AC492" s="198" t="n"/>
      <c r="AD492" s="198" t="n"/>
      <c r="AE492" s="198" t="n"/>
      <c r="AF492" s="198" t="n"/>
      <c r="AG492" s="198" t="n"/>
      <c r="AH492" s="198" t="n"/>
    </row>
    <row r="493" ht="10.5" customHeight="1" s="726">
      <c r="A493" s="198" t="n"/>
      <c r="B493" s="198" t="n"/>
      <c r="C493" s="157" t="n"/>
      <c r="D493" s="198" t="n"/>
      <c r="E493" s="198" t="n"/>
      <c r="F493" s="198" t="n"/>
      <c r="G493" s="278" t="n"/>
      <c r="H493" s="198" t="n"/>
      <c r="I493" s="273" t="n"/>
      <c r="J493" s="198" t="n"/>
      <c r="K493" s="273" t="n"/>
      <c r="L493" s="273" t="n"/>
      <c r="M493" s="273" t="n"/>
      <c r="N493" s="198" t="n"/>
      <c r="O493" s="198" t="n"/>
      <c r="P493" s="198" t="n"/>
      <c r="Q493" s="198" t="n"/>
      <c r="R493" s="198" t="n"/>
      <c r="S493" s="198" t="n"/>
      <c r="T493" s="198" t="n"/>
      <c r="U493" s="198" t="n"/>
      <c r="V493" s="198" t="n"/>
      <c r="W493" s="198" t="n"/>
      <c r="X493" s="198" t="n"/>
      <c r="Y493" s="198" t="n"/>
      <c r="Z493" s="198" t="n"/>
      <c r="AA493" s="198" t="n"/>
      <c r="AB493" s="198" t="n"/>
      <c r="AC493" s="198" t="n"/>
      <c r="AD493" s="198" t="n"/>
      <c r="AE493" s="198" t="n"/>
      <c r="AF493" s="198" t="n"/>
      <c r="AG493" s="198" t="n"/>
      <c r="AH493" s="198" t="n"/>
    </row>
    <row r="494" ht="10.5" customHeight="1" s="726">
      <c r="A494" s="198" t="n"/>
      <c r="B494" s="198" t="n"/>
      <c r="C494" s="157" t="n"/>
      <c r="D494" s="198" t="n"/>
      <c r="E494" s="198" t="n"/>
      <c r="F494" s="198" t="n"/>
      <c r="G494" s="278" t="n"/>
      <c r="H494" s="198" t="n"/>
      <c r="I494" s="273" t="n"/>
      <c r="J494" s="198" t="n"/>
      <c r="K494" s="273" t="n"/>
      <c r="L494" s="273" t="n"/>
      <c r="M494" s="273" t="n"/>
      <c r="N494" s="198" t="n"/>
      <c r="O494" s="198" t="n"/>
      <c r="P494" s="198" t="n"/>
      <c r="Q494" s="198" t="n"/>
      <c r="R494" s="198" t="n"/>
      <c r="S494" s="198" t="n"/>
      <c r="T494" s="198" t="n"/>
      <c r="U494" s="198" t="n"/>
      <c r="V494" s="198" t="n"/>
      <c r="W494" s="198" t="n"/>
      <c r="X494" s="198" t="n"/>
      <c r="Y494" s="198" t="n"/>
      <c r="Z494" s="198" t="n"/>
      <c r="AA494" s="198" t="n"/>
      <c r="AB494" s="198" t="n"/>
      <c r="AC494" s="198" t="n"/>
      <c r="AD494" s="198" t="n"/>
      <c r="AE494" s="198" t="n"/>
      <c r="AF494" s="198" t="n"/>
      <c r="AG494" s="198" t="n"/>
      <c r="AH494" s="198" t="n"/>
    </row>
    <row r="495" ht="10.5" customHeight="1" s="726">
      <c r="A495" s="198" t="n"/>
      <c r="B495" s="198" t="n"/>
      <c r="C495" s="157" t="n"/>
      <c r="D495" s="198" t="n"/>
      <c r="E495" s="198" t="n"/>
      <c r="F495" s="198" t="n"/>
      <c r="G495" s="278" t="n"/>
      <c r="H495" s="198" t="n"/>
      <c r="I495" s="273" t="n"/>
      <c r="J495" s="198" t="n"/>
      <c r="K495" s="273" t="n"/>
      <c r="L495" s="273" t="n"/>
      <c r="M495" s="273" t="n"/>
      <c r="N495" s="198" t="n"/>
      <c r="O495" s="198" t="n"/>
      <c r="P495" s="198" t="n"/>
      <c r="Q495" s="198" t="n"/>
      <c r="R495" s="198" t="n"/>
      <c r="S495" s="198" t="n"/>
      <c r="T495" s="198" t="n"/>
      <c r="U495" s="198" t="n"/>
      <c r="V495" s="198" t="n"/>
      <c r="W495" s="198" t="n"/>
      <c r="X495" s="198" t="n"/>
      <c r="Y495" s="198" t="n"/>
      <c r="Z495" s="198" t="n"/>
      <c r="AA495" s="198" t="n"/>
      <c r="AB495" s="198" t="n"/>
      <c r="AC495" s="198" t="n"/>
      <c r="AD495" s="198" t="n"/>
      <c r="AE495" s="198" t="n"/>
      <c r="AF495" s="198" t="n"/>
      <c r="AG495" s="198" t="n"/>
      <c r="AH495" s="198" t="n"/>
    </row>
    <row r="496" ht="10.5" customHeight="1" s="726">
      <c r="A496" s="198" t="n"/>
      <c r="B496" s="198" t="n"/>
      <c r="C496" s="157" t="n"/>
      <c r="D496" s="198" t="n"/>
      <c r="E496" s="198" t="n"/>
      <c r="F496" s="198" t="n"/>
      <c r="G496" s="278" t="n"/>
      <c r="H496" s="198" t="n"/>
      <c r="I496" s="273" t="n"/>
      <c r="J496" s="198" t="n"/>
      <c r="K496" s="273" t="n"/>
      <c r="L496" s="273" t="n"/>
      <c r="M496" s="273" t="n"/>
      <c r="N496" s="198" t="n"/>
      <c r="O496" s="198" t="n"/>
      <c r="P496" s="198" t="n"/>
      <c r="Q496" s="198" t="n"/>
      <c r="R496" s="198" t="n"/>
      <c r="S496" s="198" t="n"/>
      <c r="T496" s="198" t="n"/>
      <c r="U496" s="198" t="n"/>
      <c r="V496" s="198" t="n"/>
      <c r="W496" s="198" t="n"/>
      <c r="X496" s="198" t="n"/>
      <c r="Y496" s="198" t="n"/>
      <c r="Z496" s="198" t="n"/>
      <c r="AA496" s="198" t="n"/>
      <c r="AB496" s="198" t="n"/>
      <c r="AC496" s="198" t="n"/>
      <c r="AD496" s="198" t="n"/>
      <c r="AE496" s="198" t="n"/>
      <c r="AF496" s="198" t="n"/>
      <c r="AG496" s="198" t="n"/>
      <c r="AH496" s="198" t="n"/>
    </row>
    <row r="497" ht="10.5" customHeight="1" s="726">
      <c r="A497" s="198" t="n"/>
      <c r="B497" s="198" t="n"/>
      <c r="C497" s="157" t="n"/>
      <c r="D497" s="198" t="n"/>
      <c r="E497" s="198" t="n"/>
      <c r="F497" s="198" t="n"/>
      <c r="G497" s="278" t="n"/>
      <c r="H497" s="198" t="n"/>
      <c r="I497" s="273" t="n"/>
      <c r="J497" s="198" t="n"/>
      <c r="K497" s="273" t="n"/>
      <c r="L497" s="273" t="n"/>
      <c r="M497" s="273" t="n"/>
      <c r="N497" s="198" t="n"/>
      <c r="O497" s="198" t="n"/>
      <c r="P497" s="198" t="n"/>
      <c r="Q497" s="198" t="n"/>
      <c r="R497" s="198" t="n"/>
      <c r="S497" s="198" t="n"/>
      <c r="T497" s="198" t="n"/>
      <c r="U497" s="198" t="n"/>
      <c r="V497" s="198" t="n"/>
      <c r="W497" s="198" t="n"/>
      <c r="X497" s="198" t="n"/>
      <c r="Y497" s="198" t="n"/>
      <c r="Z497" s="198" t="n"/>
      <c r="AA497" s="198" t="n"/>
      <c r="AB497" s="198" t="n"/>
      <c r="AC497" s="198" t="n"/>
      <c r="AD497" s="198" t="n"/>
      <c r="AE497" s="198" t="n"/>
      <c r="AF497" s="198" t="n"/>
      <c r="AG497" s="198" t="n"/>
      <c r="AH497" s="198" t="n"/>
    </row>
    <row r="498" ht="10.5" customHeight="1" s="726">
      <c r="A498" s="198" t="n"/>
      <c r="B498" s="198" t="n"/>
      <c r="C498" s="157" t="n"/>
      <c r="D498" s="198" t="n"/>
      <c r="E498" s="198" t="n"/>
      <c r="F498" s="198" t="n"/>
      <c r="G498" s="278" t="n"/>
      <c r="H498" s="198" t="n"/>
      <c r="I498" s="273" t="n"/>
      <c r="J498" s="198" t="n"/>
      <c r="K498" s="273" t="n"/>
      <c r="L498" s="273" t="n"/>
      <c r="M498" s="273" t="n"/>
      <c r="N498" s="198" t="n"/>
      <c r="O498" s="198" t="n"/>
      <c r="P498" s="198" t="n"/>
      <c r="Q498" s="198" t="n"/>
      <c r="R498" s="198" t="n"/>
      <c r="S498" s="198" t="n"/>
      <c r="T498" s="198" t="n"/>
      <c r="U498" s="198" t="n"/>
      <c r="V498" s="198" t="n"/>
      <c r="W498" s="198" t="n"/>
      <c r="X498" s="198" t="n"/>
      <c r="Y498" s="198" t="n"/>
      <c r="Z498" s="198" t="n"/>
      <c r="AA498" s="198" t="n"/>
      <c r="AB498" s="198" t="n"/>
      <c r="AC498" s="198" t="n"/>
      <c r="AD498" s="198" t="n"/>
      <c r="AE498" s="198" t="n"/>
      <c r="AF498" s="198" t="n"/>
      <c r="AG498" s="198" t="n"/>
      <c r="AH498" s="198" t="n"/>
    </row>
    <row r="499" ht="10.5" customHeight="1" s="726">
      <c r="A499" s="198" t="n"/>
      <c r="B499" s="198" t="n"/>
      <c r="C499" s="157" t="n"/>
      <c r="D499" s="198" t="n"/>
      <c r="E499" s="198" t="n"/>
      <c r="F499" s="198" t="n"/>
      <c r="G499" s="278" t="n"/>
      <c r="H499" s="198" t="n"/>
      <c r="I499" s="273" t="n"/>
      <c r="J499" s="198" t="n"/>
      <c r="K499" s="273" t="n"/>
      <c r="L499" s="273" t="n"/>
      <c r="M499" s="273" t="n"/>
      <c r="N499" s="198" t="n"/>
      <c r="O499" s="198" t="n"/>
      <c r="P499" s="198" t="n"/>
      <c r="Q499" s="198" t="n"/>
      <c r="R499" s="198" t="n"/>
      <c r="S499" s="198" t="n"/>
      <c r="T499" s="198" t="n"/>
      <c r="U499" s="198" t="n"/>
      <c r="V499" s="198" t="n"/>
      <c r="W499" s="198" t="n"/>
      <c r="X499" s="198" t="n"/>
      <c r="Y499" s="198" t="n"/>
      <c r="Z499" s="198" t="n"/>
      <c r="AA499" s="198" t="n"/>
      <c r="AB499" s="198" t="n"/>
      <c r="AC499" s="198" t="n"/>
      <c r="AD499" s="198" t="n"/>
      <c r="AE499" s="198" t="n"/>
      <c r="AF499" s="198" t="n"/>
      <c r="AG499" s="198" t="n"/>
      <c r="AH499" s="198" t="n"/>
    </row>
    <row r="500" ht="10.5" customHeight="1" s="726">
      <c r="A500" s="198" t="n"/>
      <c r="B500" s="198" t="n"/>
      <c r="C500" s="157" t="n"/>
      <c r="D500" s="198" t="n"/>
      <c r="E500" s="198" t="n"/>
      <c r="F500" s="198" t="n"/>
      <c r="G500" s="278" t="n"/>
      <c r="H500" s="198" t="n"/>
      <c r="I500" s="273" t="n"/>
      <c r="J500" s="198" t="n"/>
      <c r="K500" s="273" t="n"/>
      <c r="L500" s="273" t="n"/>
      <c r="M500" s="273" t="n"/>
      <c r="N500" s="198" t="n"/>
      <c r="O500" s="198" t="n"/>
      <c r="P500" s="198" t="n"/>
      <c r="Q500" s="198" t="n"/>
      <c r="R500" s="198" t="n"/>
      <c r="S500" s="198" t="n"/>
      <c r="T500" s="198" t="n"/>
      <c r="U500" s="198" t="n"/>
      <c r="V500" s="198" t="n"/>
      <c r="W500" s="198" t="n"/>
      <c r="X500" s="198" t="n"/>
      <c r="Y500" s="198" t="n"/>
      <c r="Z500" s="198" t="n"/>
      <c r="AA500" s="198" t="n"/>
      <c r="AB500" s="198" t="n"/>
      <c r="AC500" s="198" t="n"/>
      <c r="AD500" s="198" t="n"/>
      <c r="AE500" s="198" t="n"/>
      <c r="AF500" s="198" t="n"/>
      <c r="AG500" s="198" t="n"/>
      <c r="AH500" s="198" t="n"/>
    </row>
    <row r="501" ht="10.5" customHeight="1" s="726">
      <c r="A501" s="198" t="n"/>
      <c r="B501" s="198" t="n"/>
      <c r="C501" s="157" t="n"/>
      <c r="D501" s="198" t="n"/>
      <c r="E501" s="198" t="n"/>
      <c r="F501" s="198" t="n"/>
      <c r="G501" s="278" t="n"/>
      <c r="H501" s="198" t="n"/>
      <c r="I501" s="273" t="n"/>
      <c r="J501" s="198" t="n"/>
      <c r="K501" s="273" t="n"/>
      <c r="L501" s="273" t="n"/>
      <c r="M501" s="273" t="n"/>
      <c r="N501" s="198" t="n"/>
      <c r="O501" s="198" t="n"/>
      <c r="P501" s="198" t="n"/>
      <c r="Q501" s="198" t="n"/>
      <c r="R501" s="198" t="n"/>
      <c r="S501" s="198" t="n"/>
      <c r="T501" s="198" t="n"/>
      <c r="U501" s="198" t="n"/>
      <c r="V501" s="198" t="n"/>
      <c r="W501" s="198" t="n"/>
      <c r="X501" s="198" t="n"/>
      <c r="Y501" s="198" t="n"/>
      <c r="Z501" s="198" t="n"/>
      <c r="AA501" s="198" t="n"/>
      <c r="AB501" s="198" t="n"/>
      <c r="AC501" s="198" t="n"/>
      <c r="AD501" s="198" t="n"/>
      <c r="AE501" s="198" t="n"/>
      <c r="AF501" s="198" t="n"/>
      <c r="AG501" s="198" t="n"/>
      <c r="AH501" s="198" t="n"/>
    </row>
    <row r="502" ht="10.5" customHeight="1" s="726">
      <c r="A502" s="198" t="n"/>
      <c r="B502" s="198" t="n"/>
      <c r="C502" s="157" t="n"/>
      <c r="D502" s="198" t="n"/>
      <c r="E502" s="198" t="n"/>
      <c r="F502" s="198" t="n"/>
      <c r="G502" s="278" t="n"/>
      <c r="H502" s="198" t="n"/>
      <c r="I502" s="273" t="n"/>
      <c r="J502" s="198" t="n"/>
      <c r="K502" s="273" t="n"/>
      <c r="L502" s="273" t="n"/>
      <c r="M502" s="273" t="n"/>
      <c r="N502" s="198" t="n"/>
      <c r="O502" s="198" t="n"/>
      <c r="P502" s="198" t="n"/>
      <c r="Q502" s="198" t="n"/>
      <c r="R502" s="198" t="n"/>
      <c r="S502" s="198" t="n"/>
      <c r="T502" s="198" t="n"/>
      <c r="U502" s="198" t="n"/>
      <c r="V502" s="198" t="n"/>
      <c r="W502" s="198" t="n"/>
      <c r="X502" s="198" t="n"/>
      <c r="Y502" s="198" t="n"/>
      <c r="Z502" s="198" t="n"/>
      <c r="AA502" s="198" t="n"/>
      <c r="AB502" s="198" t="n"/>
      <c r="AC502" s="198" t="n"/>
      <c r="AD502" s="198" t="n"/>
      <c r="AE502" s="198" t="n"/>
      <c r="AF502" s="198" t="n"/>
      <c r="AG502" s="198" t="n"/>
      <c r="AH502" s="198" t="n"/>
    </row>
    <row r="503" ht="10.5" customHeight="1" s="726">
      <c r="A503" s="198" t="n"/>
      <c r="B503" s="198" t="n"/>
      <c r="C503" s="157" t="n"/>
      <c r="D503" s="198" t="n"/>
      <c r="E503" s="198" t="n"/>
      <c r="F503" s="198" t="n"/>
      <c r="G503" s="278" t="n"/>
      <c r="H503" s="198" t="n"/>
      <c r="I503" s="273" t="n"/>
      <c r="J503" s="198" t="n"/>
      <c r="K503" s="273" t="n"/>
      <c r="L503" s="273" t="n"/>
      <c r="M503" s="273" t="n"/>
      <c r="N503" s="198" t="n"/>
      <c r="O503" s="198" t="n"/>
      <c r="P503" s="198" t="n"/>
      <c r="Q503" s="198" t="n"/>
      <c r="R503" s="198" t="n"/>
      <c r="S503" s="198" t="n"/>
      <c r="T503" s="198" t="n"/>
      <c r="U503" s="198" t="n"/>
      <c r="V503" s="198" t="n"/>
      <c r="W503" s="198" t="n"/>
      <c r="X503" s="198" t="n"/>
      <c r="Y503" s="198" t="n"/>
      <c r="Z503" s="198" t="n"/>
      <c r="AA503" s="198" t="n"/>
      <c r="AB503" s="198" t="n"/>
      <c r="AC503" s="198" t="n"/>
      <c r="AD503" s="198" t="n"/>
      <c r="AE503" s="198" t="n"/>
      <c r="AF503" s="198" t="n"/>
      <c r="AG503" s="198" t="n"/>
      <c r="AH503" s="198" t="n"/>
    </row>
    <row r="504" ht="10.5" customHeight="1" s="726">
      <c r="A504" s="198" t="n"/>
      <c r="B504" s="198" t="n"/>
      <c r="C504" s="157" t="n"/>
      <c r="D504" s="198" t="n"/>
      <c r="E504" s="198" t="n"/>
      <c r="F504" s="198" t="n"/>
      <c r="G504" s="278" t="n"/>
      <c r="H504" s="198" t="n"/>
      <c r="I504" s="273" t="n"/>
      <c r="J504" s="198" t="n"/>
      <c r="K504" s="273" t="n"/>
      <c r="L504" s="273" t="n"/>
      <c r="M504" s="273" t="n"/>
      <c r="N504" s="198" t="n"/>
      <c r="O504" s="198" t="n"/>
      <c r="P504" s="198" t="n"/>
      <c r="Q504" s="198" t="n"/>
      <c r="R504" s="198" t="n"/>
      <c r="S504" s="198" t="n"/>
      <c r="T504" s="198" t="n"/>
      <c r="U504" s="198" t="n"/>
      <c r="V504" s="198" t="n"/>
      <c r="W504" s="198" t="n"/>
      <c r="X504" s="198" t="n"/>
      <c r="Y504" s="198" t="n"/>
      <c r="Z504" s="198" t="n"/>
      <c r="AA504" s="198" t="n"/>
      <c r="AB504" s="198" t="n"/>
      <c r="AC504" s="198" t="n"/>
      <c r="AD504" s="198" t="n"/>
      <c r="AE504" s="198" t="n"/>
      <c r="AF504" s="198" t="n"/>
      <c r="AG504" s="198" t="n"/>
      <c r="AH504" s="198" t="n"/>
    </row>
    <row r="505" ht="10.5" customHeight="1" s="726">
      <c r="A505" s="198" t="n"/>
      <c r="B505" s="198" t="n"/>
      <c r="C505" s="157" t="n"/>
      <c r="D505" s="198" t="n"/>
      <c r="E505" s="198" t="n"/>
      <c r="F505" s="198" t="n"/>
      <c r="G505" s="278" t="n"/>
      <c r="H505" s="198" t="n"/>
      <c r="I505" s="273" t="n"/>
      <c r="J505" s="198" t="n"/>
      <c r="K505" s="273" t="n"/>
      <c r="L505" s="273" t="n"/>
      <c r="M505" s="273" t="n"/>
      <c r="N505" s="198" t="n"/>
      <c r="O505" s="198" t="n"/>
      <c r="P505" s="198" t="n"/>
      <c r="Q505" s="198" t="n"/>
      <c r="R505" s="198" t="n"/>
      <c r="S505" s="198" t="n"/>
      <c r="T505" s="198" t="n"/>
      <c r="U505" s="198" t="n"/>
      <c r="V505" s="198" t="n"/>
      <c r="W505" s="198" t="n"/>
      <c r="X505" s="198" t="n"/>
      <c r="Y505" s="198" t="n"/>
      <c r="Z505" s="198" t="n"/>
      <c r="AA505" s="198" t="n"/>
      <c r="AB505" s="198" t="n"/>
      <c r="AC505" s="198" t="n"/>
      <c r="AD505" s="198" t="n"/>
      <c r="AE505" s="198" t="n"/>
      <c r="AF505" s="198" t="n"/>
      <c r="AG505" s="198" t="n"/>
      <c r="AH505" s="198" t="n"/>
    </row>
    <row r="506" ht="10.5" customHeight="1" s="726">
      <c r="A506" s="198" t="n"/>
      <c r="B506" s="198" t="n"/>
      <c r="C506" s="157" t="n"/>
      <c r="D506" s="198" t="n"/>
      <c r="E506" s="198" t="n"/>
      <c r="F506" s="198" t="n"/>
      <c r="G506" s="278" t="n"/>
      <c r="H506" s="198" t="n"/>
      <c r="I506" s="273" t="n"/>
      <c r="J506" s="198" t="n"/>
      <c r="K506" s="273" t="n"/>
      <c r="L506" s="273" t="n"/>
      <c r="M506" s="273" t="n"/>
      <c r="N506" s="198" t="n"/>
      <c r="O506" s="198" t="n"/>
      <c r="P506" s="198" t="n"/>
      <c r="Q506" s="198" t="n"/>
      <c r="R506" s="198" t="n"/>
      <c r="S506" s="198" t="n"/>
      <c r="T506" s="198" t="n"/>
      <c r="U506" s="198" t="n"/>
      <c r="V506" s="198" t="n"/>
      <c r="W506" s="198" t="n"/>
      <c r="X506" s="198" t="n"/>
      <c r="Y506" s="198" t="n"/>
      <c r="Z506" s="198" t="n"/>
      <c r="AA506" s="198" t="n"/>
      <c r="AB506" s="198" t="n"/>
      <c r="AC506" s="198" t="n"/>
      <c r="AD506" s="198" t="n"/>
      <c r="AE506" s="198" t="n"/>
      <c r="AF506" s="198" t="n"/>
      <c r="AG506" s="198" t="n"/>
      <c r="AH506" s="198" t="n"/>
    </row>
    <row r="507" ht="10.5" customHeight="1" s="726">
      <c r="A507" s="198" t="n"/>
      <c r="B507" s="198" t="n"/>
      <c r="C507" s="157" t="n"/>
      <c r="D507" s="198" t="n"/>
      <c r="E507" s="198" t="n"/>
      <c r="F507" s="198" t="n"/>
      <c r="G507" s="278" t="n"/>
      <c r="H507" s="198" t="n"/>
      <c r="I507" s="273" t="n"/>
      <c r="J507" s="198" t="n"/>
      <c r="K507" s="273" t="n"/>
      <c r="L507" s="273" t="n"/>
      <c r="M507" s="273" t="n"/>
      <c r="N507" s="198" t="n"/>
      <c r="O507" s="198" t="n"/>
      <c r="P507" s="198" t="n"/>
      <c r="Q507" s="198" t="n"/>
      <c r="R507" s="198" t="n"/>
      <c r="S507" s="198" t="n"/>
      <c r="T507" s="198" t="n"/>
      <c r="U507" s="198" t="n"/>
      <c r="V507" s="198" t="n"/>
      <c r="W507" s="198" t="n"/>
      <c r="X507" s="198" t="n"/>
      <c r="Y507" s="198" t="n"/>
      <c r="Z507" s="198" t="n"/>
      <c r="AA507" s="198" t="n"/>
      <c r="AB507" s="198" t="n"/>
      <c r="AC507" s="198" t="n"/>
      <c r="AD507" s="198" t="n"/>
      <c r="AE507" s="198" t="n"/>
      <c r="AF507" s="198" t="n"/>
      <c r="AG507" s="198" t="n"/>
      <c r="AH507" s="198" t="n"/>
    </row>
    <row r="508" ht="10.5" customHeight="1" s="726">
      <c r="A508" s="198" t="n"/>
      <c r="B508" s="198" t="n"/>
      <c r="C508" s="157" t="n"/>
      <c r="D508" s="198" t="n"/>
      <c r="E508" s="198" t="n"/>
      <c r="F508" s="198" t="n"/>
      <c r="G508" s="278" t="n"/>
      <c r="H508" s="198" t="n"/>
      <c r="I508" s="273" t="n"/>
      <c r="J508" s="198" t="n"/>
      <c r="K508" s="273" t="n"/>
      <c r="L508" s="273" t="n"/>
      <c r="M508" s="273" t="n"/>
      <c r="N508" s="198" t="n"/>
      <c r="O508" s="198" t="n"/>
      <c r="P508" s="198" t="n"/>
      <c r="Q508" s="198" t="n"/>
      <c r="R508" s="198" t="n"/>
      <c r="S508" s="198" t="n"/>
      <c r="T508" s="198" t="n"/>
      <c r="U508" s="198" t="n"/>
      <c r="V508" s="198" t="n"/>
      <c r="W508" s="198" t="n"/>
      <c r="X508" s="198" t="n"/>
      <c r="Y508" s="198" t="n"/>
      <c r="Z508" s="198" t="n"/>
      <c r="AA508" s="198" t="n"/>
      <c r="AB508" s="198" t="n"/>
      <c r="AC508" s="198" t="n"/>
      <c r="AD508" s="198" t="n"/>
      <c r="AE508" s="198" t="n"/>
      <c r="AF508" s="198" t="n"/>
      <c r="AG508" s="198" t="n"/>
      <c r="AH508" s="198" t="n"/>
    </row>
    <row r="509" ht="10.5" customHeight="1" s="726">
      <c r="A509" s="198" t="n"/>
      <c r="B509" s="198" t="n"/>
      <c r="C509" s="157" t="n"/>
      <c r="D509" s="198" t="n"/>
      <c r="E509" s="198" t="n"/>
      <c r="F509" s="198" t="n"/>
      <c r="G509" s="278" t="n"/>
      <c r="H509" s="198" t="n"/>
      <c r="I509" s="273" t="n"/>
      <c r="J509" s="198" t="n"/>
      <c r="K509" s="273" t="n"/>
      <c r="L509" s="273" t="n"/>
      <c r="M509" s="273" t="n"/>
      <c r="N509" s="198" t="n"/>
      <c r="O509" s="198" t="n"/>
      <c r="P509" s="198" t="n"/>
      <c r="Q509" s="198" t="n"/>
      <c r="R509" s="198" t="n"/>
      <c r="S509" s="198" t="n"/>
      <c r="T509" s="198" t="n"/>
      <c r="U509" s="198" t="n"/>
      <c r="V509" s="198" t="n"/>
      <c r="W509" s="198" t="n"/>
      <c r="X509" s="198" t="n"/>
      <c r="Y509" s="198" t="n"/>
      <c r="Z509" s="198" t="n"/>
      <c r="AA509" s="198" t="n"/>
      <c r="AB509" s="198" t="n"/>
      <c r="AC509" s="198" t="n"/>
      <c r="AD509" s="198" t="n"/>
      <c r="AE509" s="198" t="n"/>
      <c r="AF509" s="198" t="n"/>
      <c r="AG509" s="198" t="n"/>
      <c r="AH509" s="198" t="n"/>
    </row>
    <row r="510" ht="10.5" customHeight="1" s="726">
      <c r="A510" s="198" t="n"/>
      <c r="B510" s="198" t="n"/>
      <c r="C510" s="157" t="n"/>
      <c r="D510" s="198" t="n"/>
      <c r="E510" s="198" t="n"/>
      <c r="F510" s="198" t="n"/>
      <c r="G510" s="278" t="n"/>
      <c r="H510" s="198" t="n"/>
      <c r="I510" s="273" t="n"/>
      <c r="J510" s="198" t="n"/>
      <c r="K510" s="273" t="n"/>
      <c r="L510" s="273" t="n"/>
      <c r="M510" s="273" t="n"/>
      <c r="N510" s="198" t="n"/>
      <c r="O510" s="198" t="n"/>
      <c r="P510" s="198" t="n"/>
      <c r="Q510" s="198" t="n"/>
      <c r="R510" s="198" t="n"/>
      <c r="S510" s="198" t="n"/>
      <c r="T510" s="198" t="n"/>
      <c r="U510" s="198" t="n"/>
      <c r="V510" s="198" t="n"/>
      <c r="W510" s="198" t="n"/>
      <c r="X510" s="198" t="n"/>
      <c r="Y510" s="198" t="n"/>
      <c r="Z510" s="198" t="n"/>
      <c r="AA510" s="198" t="n"/>
      <c r="AB510" s="198" t="n"/>
      <c r="AC510" s="198" t="n"/>
      <c r="AD510" s="198" t="n"/>
      <c r="AE510" s="198" t="n"/>
      <c r="AF510" s="198" t="n"/>
      <c r="AG510" s="198" t="n"/>
      <c r="AH510" s="198" t="n"/>
    </row>
    <row r="511" ht="10.5" customHeight="1" s="726">
      <c r="A511" s="198" t="n"/>
      <c r="B511" s="198" t="n"/>
      <c r="C511" s="157" t="n"/>
      <c r="D511" s="198" t="n"/>
      <c r="E511" s="198" t="n"/>
      <c r="F511" s="198" t="n"/>
      <c r="G511" s="278" t="n"/>
      <c r="H511" s="198" t="n"/>
      <c r="I511" s="273" t="n"/>
      <c r="J511" s="198" t="n"/>
      <c r="K511" s="273" t="n"/>
      <c r="L511" s="273" t="n"/>
      <c r="M511" s="273" t="n"/>
      <c r="N511" s="198" t="n"/>
      <c r="O511" s="198" t="n"/>
      <c r="P511" s="198" t="n"/>
      <c r="Q511" s="198" t="n"/>
      <c r="R511" s="198" t="n"/>
      <c r="S511" s="198" t="n"/>
      <c r="T511" s="198" t="n"/>
      <c r="U511" s="198" t="n"/>
      <c r="V511" s="198" t="n"/>
      <c r="W511" s="198" t="n"/>
      <c r="X511" s="198" t="n"/>
      <c r="Y511" s="198" t="n"/>
      <c r="Z511" s="198" t="n"/>
      <c r="AA511" s="198" t="n"/>
      <c r="AB511" s="198" t="n"/>
      <c r="AC511" s="198" t="n"/>
      <c r="AD511" s="198" t="n"/>
      <c r="AE511" s="198" t="n"/>
      <c r="AF511" s="198" t="n"/>
      <c r="AG511" s="198" t="n"/>
      <c r="AH511" s="198" t="n"/>
    </row>
    <row r="512" ht="10.5" customHeight="1" s="726">
      <c r="A512" s="198" t="n"/>
      <c r="B512" s="198" t="n"/>
      <c r="C512" s="157" t="n"/>
      <c r="D512" s="198" t="n"/>
      <c r="E512" s="198" t="n"/>
      <c r="F512" s="198" t="n"/>
      <c r="G512" s="278" t="n"/>
      <c r="H512" s="198" t="n"/>
      <c r="I512" s="273" t="n"/>
      <c r="J512" s="198" t="n"/>
      <c r="K512" s="273" t="n"/>
      <c r="L512" s="273" t="n"/>
      <c r="M512" s="273" t="n"/>
      <c r="N512" s="198" t="n"/>
      <c r="O512" s="198" t="n"/>
      <c r="P512" s="198" t="n"/>
      <c r="Q512" s="198" t="n"/>
      <c r="R512" s="198" t="n"/>
      <c r="S512" s="198" t="n"/>
      <c r="T512" s="198" t="n"/>
      <c r="U512" s="198" t="n"/>
      <c r="V512" s="198" t="n"/>
      <c r="W512" s="198" t="n"/>
      <c r="X512" s="198" t="n"/>
      <c r="Y512" s="198" t="n"/>
      <c r="Z512" s="198" t="n"/>
      <c r="AA512" s="198" t="n"/>
      <c r="AB512" s="198" t="n"/>
      <c r="AC512" s="198" t="n"/>
      <c r="AD512" s="198" t="n"/>
      <c r="AE512" s="198" t="n"/>
      <c r="AF512" s="198" t="n"/>
      <c r="AG512" s="198" t="n"/>
      <c r="AH512" s="198" t="n"/>
    </row>
    <row r="513" ht="10.5" customHeight="1" s="726">
      <c r="A513" s="198" t="n"/>
      <c r="B513" s="198" t="n"/>
      <c r="C513" s="157" t="n"/>
      <c r="D513" s="198" t="n"/>
      <c r="E513" s="198" t="n"/>
      <c r="F513" s="198" t="n"/>
      <c r="G513" s="278" t="n"/>
      <c r="H513" s="198" t="n"/>
      <c r="I513" s="273" t="n"/>
      <c r="J513" s="198" t="n"/>
      <c r="K513" s="273" t="n"/>
      <c r="L513" s="273" t="n"/>
      <c r="M513" s="273" t="n"/>
      <c r="N513" s="198" t="n"/>
      <c r="O513" s="198" t="n"/>
      <c r="P513" s="198" t="n"/>
      <c r="Q513" s="198" t="n"/>
      <c r="R513" s="198" t="n"/>
      <c r="S513" s="198" t="n"/>
      <c r="T513" s="198" t="n"/>
      <c r="U513" s="198" t="n"/>
      <c r="V513" s="198" t="n"/>
      <c r="W513" s="198" t="n"/>
      <c r="X513" s="198" t="n"/>
      <c r="Y513" s="198" t="n"/>
      <c r="Z513" s="198" t="n"/>
      <c r="AA513" s="198" t="n"/>
      <c r="AB513" s="198" t="n"/>
      <c r="AC513" s="198" t="n"/>
      <c r="AD513" s="198" t="n"/>
      <c r="AE513" s="198" t="n"/>
      <c r="AF513" s="198" t="n"/>
      <c r="AG513" s="198" t="n"/>
      <c r="AH513" s="198" t="n"/>
    </row>
    <row r="514" ht="10.5" customHeight="1" s="726">
      <c r="A514" s="198" t="n"/>
      <c r="B514" s="198" t="n"/>
      <c r="C514" s="157" t="n"/>
      <c r="D514" s="198" t="n"/>
      <c r="E514" s="198" t="n"/>
      <c r="F514" s="198" t="n"/>
      <c r="G514" s="278" t="n"/>
      <c r="H514" s="198" t="n"/>
      <c r="I514" s="273" t="n"/>
      <c r="J514" s="198" t="n"/>
      <c r="K514" s="273" t="n"/>
      <c r="L514" s="273" t="n"/>
      <c r="M514" s="273" t="n"/>
      <c r="N514" s="198" t="n"/>
      <c r="O514" s="198" t="n"/>
      <c r="P514" s="198" t="n"/>
      <c r="Q514" s="198" t="n"/>
      <c r="R514" s="198" t="n"/>
      <c r="S514" s="198" t="n"/>
      <c r="T514" s="198" t="n"/>
      <c r="U514" s="198" t="n"/>
      <c r="V514" s="198" t="n"/>
      <c r="W514" s="198" t="n"/>
      <c r="X514" s="198" t="n"/>
      <c r="Y514" s="198" t="n"/>
      <c r="Z514" s="198" t="n"/>
      <c r="AA514" s="198" t="n"/>
      <c r="AB514" s="198" t="n"/>
      <c r="AC514" s="198" t="n"/>
      <c r="AD514" s="198" t="n"/>
      <c r="AE514" s="198" t="n"/>
      <c r="AF514" s="198" t="n"/>
      <c r="AG514" s="198" t="n"/>
      <c r="AH514" s="198" t="n"/>
    </row>
    <row r="515" ht="10.5" customHeight="1" s="726">
      <c r="A515" s="198" t="n"/>
      <c r="B515" s="198" t="n"/>
      <c r="C515" s="157" t="n"/>
      <c r="D515" s="198" t="n"/>
      <c r="E515" s="198" t="n"/>
      <c r="F515" s="198" t="n"/>
      <c r="G515" s="278" t="n"/>
      <c r="H515" s="198" t="n"/>
      <c r="I515" s="273" t="n"/>
      <c r="J515" s="198" t="n"/>
      <c r="K515" s="273" t="n"/>
      <c r="L515" s="273" t="n"/>
      <c r="M515" s="273" t="n"/>
      <c r="N515" s="198" t="n"/>
      <c r="O515" s="198" t="n"/>
      <c r="P515" s="198" t="n"/>
      <c r="Q515" s="198" t="n"/>
      <c r="R515" s="198" t="n"/>
      <c r="S515" s="198" t="n"/>
      <c r="T515" s="198" t="n"/>
      <c r="U515" s="198" t="n"/>
      <c r="V515" s="198" t="n"/>
      <c r="W515" s="198" t="n"/>
      <c r="X515" s="198" t="n"/>
      <c r="Y515" s="198" t="n"/>
      <c r="Z515" s="198" t="n"/>
      <c r="AA515" s="198" t="n"/>
      <c r="AB515" s="198" t="n"/>
      <c r="AC515" s="198" t="n"/>
      <c r="AD515" s="198" t="n"/>
      <c r="AE515" s="198" t="n"/>
      <c r="AF515" s="198" t="n"/>
      <c r="AG515" s="198" t="n"/>
      <c r="AH515" s="198" t="n"/>
    </row>
    <row r="516" ht="10.5" customHeight="1" s="726">
      <c r="A516" s="198" t="n"/>
      <c r="B516" s="198" t="n"/>
      <c r="C516" s="157" t="n"/>
      <c r="D516" s="198" t="n"/>
      <c r="E516" s="198" t="n"/>
      <c r="F516" s="198" t="n"/>
      <c r="G516" s="278" t="n"/>
      <c r="H516" s="198" t="n"/>
      <c r="I516" s="273" t="n"/>
      <c r="J516" s="198" t="n"/>
      <c r="K516" s="273" t="n"/>
      <c r="L516" s="273" t="n"/>
      <c r="M516" s="273" t="n"/>
      <c r="N516" s="198" t="n"/>
      <c r="O516" s="198" t="n"/>
      <c r="P516" s="198" t="n"/>
      <c r="Q516" s="198" t="n"/>
      <c r="R516" s="198" t="n"/>
      <c r="S516" s="198" t="n"/>
      <c r="T516" s="198" t="n"/>
      <c r="U516" s="198" t="n"/>
      <c r="V516" s="198" t="n"/>
      <c r="W516" s="198" t="n"/>
      <c r="X516" s="198" t="n"/>
      <c r="Y516" s="198" t="n"/>
      <c r="Z516" s="198" t="n"/>
      <c r="AA516" s="198" t="n"/>
      <c r="AB516" s="198" t="n"/>
      <c r="AC516" s="198" t="n"/>
      <c r="AD516" s="198" t="n"/>
      <c r="AE516" s="198" t="n"/>
      <c r="AF516" s="198" t="n"/>
      <c r="AG516" s="198" t="n"/>
      <c r="AH516" s="198" t="n"/>
    </row>
    <row r="517" ht="10.5" customHeight="1" s="726">
      <c r="A517" s="198" t="n"/>
      <c r="B517" s="198" t="n"/>
      <c r="C517" s="157" t="n"/>
      <c r="D517" s="198" t="n"/>
      <c r="E517" s="198" t="n"/>
      <c r="F517" s="198" t="n"/>
      <c r="G517" s="278" t="n"/>
      <c r="H517" s="198" t="n"/>
      <c r="I517" s="273" t="n"/>
      <c r="J517" s="198" t="n"/>
      <c r="K517" s="273" t="n"/>
      <c r="L517" s="273" t="n"/>
      <c r="M517" s="273" t="n"/>
      <c r="N517" s="198" t="n"/>
      <c r="O517" s="198" t="n"/>
      <c r="P517" s="198" t="n"/>
      <c r="Q517" s="198" t="n"/>
      <c r="R517" s="198" t="n"/>
      <c r="S517" s="198" t="n"/>
      <c r="T517" s="198" t="n"/>
      <c r="U517" s="198" t="n"/>
      <c r="V517" s="198" t="n"/>
      <c r="W517" s="198" t="n"/>
      <c r="X517" s="198" t="n"/>
      <c r="Y517" s="198" t="n"/>
      <c r="Z517" s="198" t="n"/>
      <c r="AA517" s="198" t="n"/>
      <c r="AB517" s="198" t="n"/>
      <c r="AC517" s="198" t="n"/>
      <c r="AD517" s="198" t="n"/>
      <c r="AE517" s="198" t="n"/>
      <c r="AF517" s="198" t="n"/>
      <c r="AG517" s="198" t="n"/>
      <c r="AH517" s="198" t="n"/>
    </row>
    <row r="518" ht="10.5" customHeight="1" s="726">
      <c r="A518" s="198" t="n"/>
      <c r="B518" s="198" t="n"/>
      <c r="C518" s="157" t="n"/>
      <c r="D518" s="198" t="n"/>
      <c r="E518" s="198" t="n"/>
      <c r="F518" s="198" t="n"/>
      <c r="G518" s="278" t="n"/>
      <c r="H518" s="198" t="n"/>
      <c r="I518" s="273" t="n"/>
      <c r="J518" s="198" t="n"/>
      <c r="K518" s="273" t="n"/>
      <c r="L518" s="273" t="n"/>
      <c r="M518" s="273" t="n"/>
      <c r="N518" s="198" t="n"/>
      <c r="O518" s="198" t="n"/>
      <c r="P518" s="198" t="n"/>
      <c r="Q518" s="198" t="n"/>
      <c r="R518" s="198" t="n"/>
      <c r="S518" s="198" t="n"/>
      <c r="T518" s="198" t="n"/>
      <c r="U518" s="198" t="n"/>
      <c r="V518" s="198" t="n"/>
      <c r="W518" s="198" t="n"/>
      <c r="X518" s="198" t="n"/>
      <c r="Y518" s="198" t="n"/>
      <c r="Z518" s="198" t="n"/>
      <c r="AA518" s="198" t="n"/>
      <c r="AB518" s="198" t="n"/>
      <c r="AC518" s="198" t="n"/>
      <c r="AD518" s="198" t="n"/>
      <c r="AE518" s="198" t="n"/>
      <c r="AF518" s="198" t="n"/>
      <c r="AG518" s="198" t="n"/>
      <c r="AH518" s="198" t="n"/>
    </row>
    <row r="519" ht="10.5" customHeight="1" s="726">
      <c r="A519" s="198" t="n"/>
      <c r="B519" s="198" t="n"/>
      <c r="C519" s="157" t="n"/>
      <c r="D519" s="198" t="n"/>
      <c r="E519" s="198" t="n"/>
      <c r="F519" s="198" t="n"/>
      <c r="G519" s="278" t="n"/>
      <c r="H519" s="198" t="n"/>
      <c r="I519" s="273" t="n"/>
      <c r="J519" s="198" t="n"/>
      <c r="K519" s="273" t="n"/>
      <c r="L519" s="273" t="n"/>
      <c r="M519" s="273" t="n"/>
      <c r="N519" s="198" t="n"/>
      <c r="O519" s="198" t="n"/>
      <c r="P519" s="198" t="n"/>
      <c r="Q519" s="198" t="n"/>
      <c r="R519" s="198" t="n"/>
      <c r="S519" s="198" t="n"/>
      <c r="T519" s="198" t="n"/>
      <c r="U519" s="198" t="n"/>
      <c r="V519" s="198" t="n"/>
      <c r="W519" s="198" t="n"/>
      <c r="X519" s="198" t="n"/>
      <c r="Y519" s="198" t="n"/>
      <c r="Z519" s="198" t="n"/>
      <c r="AA519" s="198" t="n"/>
      <c r="AB519" s="198" t="n"/>
      <c r="AC519" s="198" t="n"/>
      <c r="AD519" s="198" t="n"/>
      <c r="AE519" s="198" t="n"/>
      <c r="AF519" s="198" t="n"/>
      <c r="AG519" s="198" t="n"/>
      <c r="AH519" s="198" t="n"/>
    </row>
    <row r="520" ht="10.5" customHeight="1" s="726">
      <c r="A520" s="198" t="n"/>
      <c r="B520" s="198" t="n"/>
      <c r="C520" s="157" t="n"/>
      <c r="D520" s="198" t="n"/>
      <c r="E520" s="198" t="n"/>
      <c r="F520" s="198" t="n"/>
      <c r="G520" s="278" t="n"/>
      <c r="H520" s="198" t="n"/>
      <c r="I520" s="273" t="n"/>
      <c r="J520" s="198" t="n"/>
      <c r="K520" s="273" t="n"/>
      <c r="L520" s="273" t="n"/>
      <c r="M520" s="273" t="n"/>
      <c r="N520" s="198" t="n"/>
      <c r="O520" s="198" t="n"/>
      <c r="P520" s="198" t="n"/>
      <c r="Q520" s="198" t="n"/>
      <c r="R520" s="198" t="n"/>
      <c r="S520" s="198" t="n"/>
      <c r="T520" s="198" t="n"/>
      <c r="U520" s="198" t="n"/>
      <c r="V520" s="198" t="n"/>
      <c r="W520" s="198" t="n"/>
      <c r="X520" s="198" t="n"/>
      <c r="Y520" s="198" t="n"/>
      <c r="Z520" s="198" t="n"/>
      <c r="AA520" s="198" t="n"/>
      <c r="AB520" s="198" t="n"/>
      <c r="AC520" s="198" t="n"/>
      <c r="AD520" s="198" t="n"/>
      <c r="AE520" s="198" t="n"/>
      <c r="AF520" s="198" t="n"/>
      <c r="AG520" s="198" t="n"/>
      <c r="AH520" s="198" t="n"/>
    </row>
    <row r="521" ht="10.5" customHeight="1" s="726">
      <c r="A521" s="198" t="n"/>
      <c r="B521" s="198" t="n"/>
      <c r="C521" s="157" t="n"/>
      <c r="D521" s="198" t="n"/>
      <c r="E521" s="198" t="n"/>
      <c r="F521" s="198" t="n"/>
      <c r="G521" s="278" t="n"/>
      <c r="H521" s="198" t="n"/>
      <c r="I521" s="273" t="n"/>
      <c r="J521" s="198" t="n"/>
      <c r="K521" s="273" t="n"/>
      <c r="L521" s="273" t="n"/>
      <c r="M521" s="273" t="n"/>
      <c r="N521" s="198" t="n"/>
      <c r="O521" s="198" t="n"/>
      <c r="P521" s="198" t="n"/>
      <c r="Q521" s="198" t="n"/>
      <c r="R521" s="198" t="n"/>
      <c r="S521" s="198" t="n"/>
      <c r="T521" s="198" t="n"/>
      <c r="U521" s="198" t="n"/>
      <c r="V521" s="198" t="n"/>
      <c r="W521" s="198" t="n"/>
      <c r="X521" s="198" t="n"/>
      <c r="Y521" s="198" t="n"/>
      <c r="Z521" s="198" t="n"/>
      <c r="AA521" s="198" t="n"/>
      <c r="AB521" s="198" t="n"/>
      <c r="AC521" s="198" t="n"/>
      <c r="AD521" s="198" t="n"/>
      <c r="AE521" s="198" t="n"/>
      <c r="AF521" s="198" t="n"/>
      <c r="AG521" s="198" t="n"/>
      <c r="AH521" s="198" t="n"/>
    </row>
    <row r="522" ht="10.5" customHeight="1" s="726">
      <c r="A522" s="198" t="n"/>
      <c r="B522" s="198" t="n"/>
      <c r="C522" s="157" t="n"/>
      <c r="D522" s="198" t="n"/>
      <c r="E522" s="198" t="n"/>
      <c r="F522" s="198" t="n"/>
      <c r="G522" s="278" t="n"/>
      <c r="H522" s="198" t="n"/>
      <c r="I522" s="273" t="n"/>
      <c r="J522" s="198" t="n"/>
      <c r="K522" s="273" t="n"/>
      <c r="L522" s="273" t="n"/>
      <c r="M522" s="273" t="n"/>
      <c r="N522" s="198" t="n"/>
      <c r="O522" s="198" t="n"/>
      <c r="P522" s="198" t="n"/>
      <c r="Q522" s="198" t="n"/>
      <c r="R522" s="198" t="n"/>
      <c r="S522" s="198" t="n"/>
      <c r="T522" s="198" t="n"/>
      <c r="U522" s="198" t="n"/>
      <c r="V522" s="198" t="n"/>
      <c r="W522" s="198" t="n"/>
      <c r="X522" s="198" t="n"/>
      <c r="Y522" s="198" t="n"/>
      <c r="Z522" s="198" t="n"/>
      <c r="AA522" s="198" t="n"/>
      <c r="AB522" s="198" t="n"/>
      <c r="AC522" s="198" t="n"/>
      <c r="AD522" s="198" t="n"/>
      <c r="AE522" s="198" t="n"/>
      <c r="AF522" s="198" t="n"/>
      <c r="AG522" s="198" t="n"/>
      <c r="AH522" s="198" t="n"/>
    </row>
    <row r="523" ht="10.5" customHeight="1" s="726">
      <c r="A523" s="198" t="n"/>
      <c r="B523" s="198" t="n"/>
      <c r="C523" s="157" t="n"/>
      <c r="D523" s="198" t="n"/>
      <c r="E523" s="198" t="n"/>
      <c r="F523" s="198" t="n"/>
      <c r="G523" s="278" t="n"/>
      <c r="H523" s="198" t="n"/>
      <c r="I523" s="273" t="n"/>
      <c r="J523" s="198" t="n"/>
      <c r="K523" s="273" t="n"/>
      <c r="L523" s="273" t="n"/>
      <c r="M523" s="273" t="n"/>
      <c r="N523" s="198" t="n"/>
      <c r="O523" s="198" t="n"/>
      <c r="P523" s="198" t="n"/>
      <c r="Q523" s="198" t="n"/>
      <c r="R523" s="198" t="n"/>
      <c r="S523" s="198" t="n"/>
      <c r="T523" s="198" t="n"/>
      <c r="U523" s="198" t="n"/>
      <c r="V523" s="198" t="n"/>
      <c r="W523" s="198" t="n"/>
      <c r="X523" s="198" t="n"/>
      <c r="Y523" s="198" t="n"/>
      <c r="Z523" s="198" t="n"/>
      <c r="AA523" s="198" t="n"/>
      <c r="AB523" s="198" t="n"/>
      <c r="AC523" s="198" t="n"/>
      <c r="AD523" s="198" t="n"/>
      <c r="AE523" s="198" t="n"/>
      <c r="AF523" s="198" t="n"/>
      <c r="AG523" s="198" t="n"/>
      <c r="AH523" s="198" t="n"/>
    </row>
    <row r="524" ht="10.5" customHeight="1" s="726">
      <c r="A524" s="198" t="n"/>
      <c r="B524" s="198" t="n"/>
      <c r="C524" s="157" t="n"/>
      <c r="D524" s="198" t="n"/>
      <c r="E524" s="198" t="n"/>
      <c r="F524" s="198" t="n"/>
      <c r="G524" s="278" t="n"/>
      <c r="H524" s="198" t="n"/>
      <c r="I524" s="273" t="n"/>
      <c r="J524" s="198" t="n"/>
      <c r="K524" s="273" t="n"/>
      <c r="L524" s="273" t="n"/>
      <c r="M524" s="273" t="n"/>
      <c r="N524" s="198" t="n"/>
      <c r="O524" s="198" t="n"/>
      <c r="P524" s="198" t="n"/>
      <c r="Q524" s="198" t="n"/>
      <c r="R524" s="198" t="n"/>
      <c r="S524" s="198" t="n"/>
      <c r="T524" s="198" t="n"/>
      <c r="U524" s="198" t="n"/>
      <c r="V524" s="198" t="n"/>
      <c r="W524" s="198" t="n"/>
      <c r="X524" s="198" t="n"/>
      <c r="Y524" s="198" t="n"/>
      <c r="Z524" s="198" t="n"/>
      <c r="AA524" s="198" t="n"/>
      <c r="AB524" s="198" t="n"/>
      <c r="AC524" s="198" t="n"/>
      <c r="AD524" s="198" t="n"/>
      <c r="AE524" s="198" t="n"/>
      <c r="AF524" s="198" t="n"/>
      <c r="AG524" s="198" t="n"/>
      <c r="AH524" s="198" t="n"/>
    </row>
    <row r="525" ht="10.5" customHeight="1" s="726">
      <c r="A525" s="198" t="n"/>
      <c r="B525" s="198" t="n"/>
      <c r="C525" s="157" t="n"/>
      <c r="D525" s="198" t="n"/>
      <c r="E525" s="198" t="n"/>
      <c r="F525" s="198" t="n"/>
      <c r="G525" s="278" t="n"/>
      <c r="H525" s="198" t="n"/>
      <c r="I525" s="273" t="n"/>
      <c r="J525" s="198" t="n"/>
      <c r="K525" s="273" t="n"/>
      <c r="L525" s="273" t="n"/>
      <c r="M525" s="273" t="n"/>
      <c r="N525" s="198" t="n"/>
      <c r="O525" s="198" t="n"/>
      <c r="P525" s="198" t="n"/>
      <c r="Q525" s="198" t="n"/>
      <c r="R525" s="198" t="n"/>
      <c r="S525" s="198" t="n"/>
      <c r="T525" s="198" t="n"/>
      <c r="U525" s="198" t="n"/>
      <c r="V525" s="198" t="n"/>
      <c r="W525" s="198" t="n"/>
      <c r="X525" s="198" t="n"/>
      <c r="Y525" s="198" t="n"/>
      <c r="Z525" s="198" t="n"/>
      <c r="AA525" s="198" t="n"/>
      <c r="AB525" s="198" t="n"/>
      <c r="AC525" s="198" t="n"/>
      <c r="AD525" s="198" t="n"/>
      <c r="AE525" s="198" t="n"/>
      <c r="AF525" s="198" t="n"/>
      <c r="AG525" s="198" t="n"/>
      <c r="AH525" s="198" t="n"/>
    </row>
    <row r="526" ht="10.5" customHeight="1" s="726">
      <c r="A526" s="198" t="n"/>
      <c r="B526" s="198" t="n"/>
      <c r="C526" s="157" t="n"/>
      <c r="D526" s="198" t="n"/>
      <c r="E526" s="198" t="n"/>
      <c r="F526" s="198" t="n"/>
      <c r="G526" s="278" t="n"/>
      <c r="H526" s="198" t="n"/>
      <c r="I526" s="273" t="n"/>
      <c r="J526" s="198" t="n"/>
      <c r="K526" s="273" t="n"/>
      <c r="L526" s="273" t="n"/>
      <c r="M526" s="273" t="n"/>
      <c r="N526" s="198" t="n"/>
      <c r="O526" s="198" t="n"/>
      <c r="P526" s="198" t="n"/>
      <c r="Q526" s="198" t="n"/>
      <c r="R526" s="198" t="n"/>
      <c r="S526" s="198" t="n"/>
      <c r="T526" s="198" t="n"/>
      <c r="U526" s="198" t="n"/>
      <c r="V526" s="198" t="n"/>
      <c r="W526" s="198" t="n"/>
      <c r="X526" s="198" t="n"/>
      <c r="Y526" s="198" t="n"/>
      <c r="Z526" s="198" t="n"/>
      <c r="AA526" s="198" t="n"/>
      <c r="AB526" s="198" t="n"/>
      <c r="AC526" s="198" t="n"/>
      <c r="AD526" s="198" t="n"/>
      <c r="AE526" s="198" t="n"/>
      <c r="AF526" s="198" t="n"/>
      <c r="AG526" s="198" t="n"/>
      <c r="AH526" s="198" t="n"/>
    </row>
    <row r="527" ht="10.5" customHeight="1" s="726">
      <c r="A527" s="198" t="n"/>
      <c r="B527" s="198" t="n"/>
      <c r="C527" s="157" t="n"/>
      <c r="D527" s="198" t="n"/>
      <c r="E527" s="198" t="n"/>
      <c r="F527" s="198" t="n"/>
      <c r="G527" s="278" t="n"/>
      <c r="H527" s="198" t="n"/>
      <c r="I527" s="273" t="n"/>
      <c r="J527" s="198" t="n"/>
      <c r="K527" s="273" t="n"/>
      <c r="L527" s="273" t="n"/>
      <c r="M527" s="273" t="n"/>
      <c r="N527" s="198" t="n"/>
      <c r="O527" s="198" t="n"/>
      <c r="P527" s="198" t="n"/>
      <c r="Q527" s="198" t="n"/>
      <c r="R527" s="198" t="n"/>
      <c r="S527" s="198" t="n"/>
      <c r="T527" s="198" t="n"/>
      <c r="U527" s="198" t="n"/>
      <c r="V527" s="198" t="n"/>
      <c r="W527" s="198" t="n"/>
      <c r="X527" s="198" t="n"/>
      <c r="Y527" s="198" t="n"/>
      <c r="Z527" s="198" t="n"/>
      <c r="AA527" s="198" t="n"/>
      <c r="AB527" s="198" t="n"/>
      <c r="AC527" s="198" t="n"/>
      <c r="AD527" s="198" t="n"/>
      <c r="AE527" s="198" t="n"/>
      <c r="AF527" s="198" t="n"/>
      <c r="AG527" s="198" t="n"/>
      <c r="AH527" s="198" t="n"/>
    </row>
    <row r="528" ht="10.5" customHeight="1" s="726">
      <c r="A528" s="198" t="n"/>
      <c r="B528" s="198" t="n"/>
      <c r="C528" s="157" t="n"/>
      <c r="D528" s="198" t="n"/>
      <c r="E528" s="198" t="n"/>
      <c r="F528" s="198" t="n"/>
      <c r="G528" s="278" t="n"/>
      <c r="H528" s="198" t="n"/>
      <c r="I528" s="273" t="n"/>
      <c r="J528" s="198" t="n"/>
      <c r="K528" s="273" t="n"/>
      <c r="L528" s="273" t="n"/>
      <c r="M528" s="273" t="n"/>
      <c r="N528" s="198" t="n"/>
      <c r="O528" s="198" t="n"/>
      <c r="P528" s="198" t="n"/>
      <c r="Q528" s="198" t="n"/>
      <c r="R528" s="198" t="n"/>
      <c r="S528" s="198" t="n"/>
      <c r="T528" s="198" t="n"/>
      <c r="U528" s="198" t="n"/>
      <c r="V528" s="198" t="n"/>
      <c r="W528" s="198" t="n"/>
      <c r="X528" s="198" t="n"/>
      <c r="Y528" s="198" t="n"/>
      <c r="Z528" s="198" t="n"/>
      <c r="AA528" s="198" t="n"/>
      <c r="AB528" s="198" t="n"/>
      <c r="AC528" s="198" t="n"/>
      <c r="AD528" s="198" t="n"/>
      <c r="AE528" s="198" t="n"/>
      <c r="AF528" s="198" t="n"/>
      <c r="AG528" s="198" t="n"/>
      <c r="AH528" s="198" t="n"/>
    </row>
    <row r="529" ht="10.5" customHeight="1" s="726">
      <c r="A529" s="198" t="n"/>
      <c r="B529" s="198" t="n"/>
      <c r="C529" s="157" t="n"/>
      <c r="D529" s="198" t="n"/>
      <c r="E529" s="198" t="n"/>
      <c r="F529" s="198" t="n"/>
      <c r="G529" s="278" t="n"/>
      <c r="H529" s="198" t="n"/>
      <c r="I529" s="273" t="n"/>
      <c r="J529" s="198" t="n"/>
      <c r="K529" s="273" t="n"/>
      <c r="L529" s="273" t="n"/>
      <c r="M529" s="273" t="n"/>
      <c r="N529" s="198" t="n"/>
      <c r="O529" s="198" t="n"/>
      <c r="P529" s="198" t="n"/>
      <c r="Q529" s="198" t="n"/>
      <c r="R529" s="198" t="n"/>
      <c r="S529" s="198" t="n"/>
      <c r="T529" s="198" t="n"/>
      <c r="U529" s="198" t="n"/>
      <c r="V529" s="198" t="n"/>
      <c r="W529" s="198" t="n"/>
      <c r="X529" s="198" t="n"/>
      <c r="Y529" s="198" t="n"/>
      <c r="Z529" s="198" t="n"/>
      <c r="AA529" s="198" t="n"/>
      <c r="AB529" s="198" t="n"/>
      <c r="AC529" s="198" t="n"/>
      <c r="AD529" s="198" t="n"/>
      <c r="AE529" s="198" t="n"/>
      <c r="AF529" s="198" t="n"/>
      <c r="AG529" s="198" t="n"/>
      <c r="AH529" s="198" t="n"/>
    </row>
    <row r="530" ht="10.5" customHeight="1" s="726">
      <c r="A530" s="198" t="n"/>
      <c r="B530" s="198" t="n"/>
      <c r="C530" s="157" t="n"/>
      <c r="D530" s="198" t="n"/>
      <c r="E530" s="198" t="n"/>
      <c r="F530" s="198" t="n"/>
      <c r="G530" s="278" t="n"/>
      <c r="H530" s="198" t="n"/>
      <c r="I530" s="273" t="n"/>
      <c r="J530" s="198" t="n"/>
      <c r="K530" s="273" t="n"/>
      <c r="L530" s="273" t="n"/>
      <c r="M530" s="273" t="n"/>
      <c r="N530" s="198" t="n"/>
      <c r="O530" s="198" t="n"/>
      <c r="P530" s="198" t="n"/>
      <c r="Q530" s="198" t="n"/>
      <c r="R530" s="198" t="n"/>
      <c r="S530" s="198" t="n"/>
      <c r="T530" s="198" t="n"/>
      <c r="U530" s="198" t="n"/>
      <c r="V530" s="198" t="n"/>
      <c r="W530" s="198" t="n"/>
      <c r="X530" s="198" t="n"/>
      <c r="Y530" s="198" t="n"/>
      <c r="Z530" s="198" t="n"/>
      <c r="AA530" s="198" t="n"/>
      <c r="AB530" s="198" t="n"/>
      <c r="AC530" s="198" t="n"/>
      <c r="AD530" s="198" t="n"/>
      <c r="AE530" s="198" t="n"/>
      <c r="AF530" s="198" t="n"/>
      <c r="AG530" s="198" t="n"/>
      <c r="AH530" s="198" t="n"/>
    </row>
    <row r="531" ht="10.5" customHeight="1" s="726">
      <c r="A531" s="198" t="n"/>
      <c r="B531" s="198" t="n"/>
      <c r="C531" s="157" t="n"/>
      <c r="D531" s="198" t="n"/>
      <c r="E531" s="198" t="n"/>
      <c r="F531" s="198" t="n"/>
      <c r="G531" s="278" t="n"/>
      <c r="H531" s="198" t="n"/>
      <c r="I531" s="273" t="n"/>
      <c r="J531" s="198" t="n"/>
      <c r="K531" s="273" t="n"/>
      <c r="L531" s="273" t="n"/>
      <c r="M531" s="273" t="n"/>
      <c r="N531" s="198" t="n"/>
      <c r="O531" s="198" t="n"/>
      <c r="P531" s="198" t="n"/>
      <c r="Q531" s="198" t="n"/>
      <c r="R531" s="198" t="n"/>
      <c r="S531" s="198" t="n"/>
      <c r="T531" s="198" t="n"/>
      <c r="U531" s="198" t="n"/>
      <c r="V531" s="198" t="n"/>
      <c r="W531" s="198" t="n"/>
      <c r="X531" s="198" t="n"/>
      <c r="Y531" s="198" t="n"/>
      <c r="Z531" s="198" t="n"/>
      <c r="AA531" s="198" t="n"/>
      <c r="AB531" s="198" t="n"/>
      <c r="AC531" s="198" t="n"/>
      <c r="AD531" s="198" t="n"/>
      <c r="AE531" s="198" t="n"/>
      <c r="AF531" s="198" t="n"/>
      <c r="AG531" s="198" t="n"/>
      <c r="AH531" s="198" t="n"/>
    </row>
    <row r="532" ht="10.5" customHeight="1" s="726">
      <c r="A532" s="198" t="n"/>
      <c r="B532" s="198" t="n"/>
      <c r="C532" s="157" t="n"/>
      <c r="D532" s="198" t="n"/>
      <c r="E532" s="198" t="n"/>
      <c r="F532" s="198" t="n"/>
      <c r="G532" s="278" t="n"/>
      <c r="H532" s="198" t="n"/>
      <c r="I532" s="273" t="n"/>
      <c r="J532" s="198" t="n"/>
      <c r="K532" s="273" t="n"/>
      <c r="L532" s="273" t="n"/>
      <c r="M532" s="273" t="n"/>
      <c r="N532" s="198" t="n"/>
      <c r="O532" s="198" t="n"/>
      <c r="P532" s="198" t="n"/>
      <c r="Q532" s="198" t="n"/>
      <c r="R532" s="198" t="n"/>
      <c r="S532" s="198" t="n"/>
      <c r="T532" s="198" t="n"/>
      <c r="U532" s="198" t="n"/>
      <c r="V532" s="198" t="n"/>
      <c r="W532" s="198" t="n"/>
      <c r="X532" s="198" t="n"/>
      <c r="Y532" s="198" t="n"/>
      <c r="Z532" s="198" t="n"/>
      <c r="AA532" s="198" t="n"/>
      <c r="AB532" s="198" t="n"/>
      <c r="AC532" s="198" t="n"/>
      <c r="AD532" s="198" t="n"/>
      <c r="AE532" s="198" t="n"/>
      <c r="AF532" s="198" t="n"/>
      <c r="AG532" s="198" t="n"/>
      <c r="AH532" s="198" t="n"/>
    </row>
    <row r="533" ht="10.5" customHeight="1" s="726">
      <c r="A533" s="198" t="n"/>
      <c r="B533" s="198" t="n"/>
      <c r="C533" s="157" t="n"/>
      <c r="D533" s="198" t="n"/>
      <c r="E533" s="198" t="n"/>
      <c r="F533" s="198" t="n"/>
      <c r="G533" s="278" t="n"/>
      <c r="H533" s="198" t="n"/>
      <c r="I533" s="273" t="n"/>
      <c r="J533" s="198" t="n"/>
      <c r="K533" s="273" t="n"/>
      <c r="L533" s="273" t="n"/>
      <c r="M533" s="273" t="n"/>
      <c r="N533" s="198" t="n"/>
      <c r="O533" s="198" t="n"/>
      <c r="P533" s="198" t="n"/>
      <c r="Q533" s="198" t="n"/>
      <c r="R533" s="198" t="n"/>
      <c r="S533" s="198" t="n"/>
      <c r="T533" s="198" t="n"/>
      <c r="U533" s="198" t="n"/>
      <c r="V533" s="198" t="n"/>
      <c r="W533" s="198" t="n"/>
      <c r="X533" s="198" t="n"/>
      <c r="Y533" s="198" t="n"/>
      <c r="Z533" s="198" t="n"/>
      <c r="AA533" s="198" t="n"/>
      <c r="AB533" s="198" t="n"/>
      <c r="AC533" s="198" t="n"/>
      <c r="AD533" s="198" t="n"/>
      <c r="AE533" s="198" t="n"/>
      <c r="AF533" s="198" t="n"/>
      <c r="AG533" s="198" t="n"/>
      <c r="AH533" s="198" t="n"/>
    </row>
    <row r="534" ht="10.5" customHeight="1" s="726">
      <c r="A534" s="198" t="n"/>
      <c r="B534" s="198" t="n"/>
      <c r="C534" s="157" t="n"/>
      <c r="D534" s="198" t="n"/>
      <c r="E534" s="198" t="n"/>
      <c r="F534" s="198" t="n"/>
      <c r="G534" s="278" t="n"/>
      <c r="H534" s="198" t="n"/>
      <c r="I534" s="273" t="n"/>
      <c r="J534" s="198" t="n"/>
      <c r="K534" s="273" t="n"/>
      <c r="L534" s="273" t="n"/>
      <c r="M534" s="273" t="n"/>
      <c r="N534" s="198" t="n"/>
      <c r="O534" s="198" t="n"/>
      <c r="P534" s="198" t="n"/>
      <c r="Q534" s="198" t="n"/>
      <c r="R534" s="198" t="n"/>
      <c r="S534" s="198" t="n"/>
      <c r="T534" s="198" t="n"/>
      <c r="U534" s="198" t="n"/>
      <c r="V534" s="198" t="n"/>
      <c r="W534" s="198" t="n"/>
      <c r="X534" s="198" t="n"/>
      <c r="Y534" s="198" t="n"/>
      <c r="Z534" s="198" t="n"/>
      <c r="AA534" s="198" t="n"/>
      <c r="AB534" s="198" t="n"/>
      <c r="AC534" s="198" t="n"/>
      <c r="AD534" s="198" t="n"/>
      <c r="AE534" s="198" t="n"/>
      <c r="AF534" s="198" t="n"/>
      <c r="AG534" s="198" t="n"/>
      <c r="AH534" s="198" t="n"/>
    </row>
    <row r="535" ht="10.5" customHeight="1" s="726">
      <c r="A535" s="198" t="n"/>
      <c r="B535" s="198" t="n"/>
      <c r="C535" s="157" t="n"/>
      <c r="D535" s="198" t="n"/>
      <c r="E535" s="198" t="n"/>
      <c r="F535" s="198" t="n"/>
      <c r="G535" s="278" t="n"/>
      <c r="H535" s="198" t="n"/>
      <c r="I535" s="273" t="n"/>
      <c r="J535" s="198" t="n"/>
      <c r="K535" s="273" t="n"/>
      <c r="L535" s="273" t="n"/>
      <c r="M535" s="273" t="n"/>
      <c r="N535" s="198" t="n"/>
      <c r="O535" s="198" t="n"/>
      <c r="P535" s="198" t="n"/>
      <c r="Q535" s="198" t="n"/>
      <c r="R535" s="198" t="n"/>
      <c r="S535" s="198" t="n"/>
      <c r="T535" s="198" t="n"/>
      <c r="U535" s="198" t="n"/>
      <c r="V535" s="198" t="n"/>
      <c r="W535" s="198" t="n"/>
      <c r="X535" s="198" t="n"/>
      <c r="Y535" s="198" t="n"/>
      <c r="Z535" s="198" t="n"/>
      <c r="AA535" s="198" t="n"/>
      <c r="AB535" s="198" t="n"/>
      <c r="AC535" s="198" t="n"/>
      <c r="AD535" s="198" t="n"/>
      <c r="AE535" s="198" t="n"/>
      <c r="AF535" s="198" t="n"/>
      <c r="AG535" s="198" t="n"/>
      <c r="AH535" s="198" t="n"/>
    </row>
    <row r="536" ht="10.5" customHeight="1" s="726">
      <c r="A536" s="198" t="n"/>
      <c r="B536" s="198" t="n"/>
      <c r="C536" s="157" t="n"/>
      <c r="D536" s="198" t="n"/>
      <c r="E536" s="198" t="n"/>
      <c r="F536" s="198" t="n"/>
      <c r="G536" s="278" t="n"/>
      <c r="H536" s="198" t="n"/>
      <c r="I536" s="273" t="n"/>
      <c r="J536" s="198" t="n"/>
      <c r="K536" s="273" t="n"/>
      <c r="L536" s="273" t="n"/>
      <c r="M536" s="273" t="n"/>
      <c r="N536" s="198" t="n"/>
      <c r="O536" s="198" t="n"/>
      <c r="P536" s="198" t="n"/>
      <c r="Q536" s="198" t="n"/>
      <c r="R536" s="198" t="n"/>
      <c r="S536" s="198" t="n"/>
      <c r="T536" s="198" t="n"/>
      <c r="U536" s="198" t="n"/>
      <c r="V536" s="198" t="n"/>
      <c r="W536" s="198" t="n"/>
      <c r="X536" s="198" t="n"/>
      <c r="Y536" s="198" t="n"/>
      <c r="Z536" s="198" t="n"/>
      <c r="AA536" s="198" t="n"/>
      <c r="AB536" s="198" t="n"/>
      <c r="AC536" s="198" t="n"/>
      <c r="AD536" s="198" t="n"/>
      <c r="AE536" s="198" t="n"/>
      <c r="AF536" s="198" t="n"/>
      <c r="AG536" s="198" t="n"/>
      <c r="AH536" s="198" t="n"/>
    </row>
    <row r="537" ht="10.5" customHeight="1" s="726">
      <c r="A537" s="198" t="n"/>
      <c r="B537" s="198" t="n"/>
      <c r="C537" s="157" t="n"/>
      <c r="D537" s="198" t="n"/>
      <c r="E537" s="198" t="n"/>
      <c r="F537" s="198" t="n"/>
      <c r="G537" s="278" t="n"/>
      <c r="H537" s="198" t="n"/>
      <c r="I537" s="273" t="n"/>
      <c r="J537" s="198" t="n"/>
      <c r="K537" s="273" t="n"/>
      <c r="L537" s="273" t="n"/>
      <c r="M537" s="273" t="n"/>
      <c r="N537" s="198" t="n"/>
      <c r="O537" s="198" t="n"/>
      <c r="P537" s="198" t="n"/>
      <c r="Q537" s="198" t="n"/>
      <c r="R537" s="198" t="n"/>
      <c r="S537" s="198" t="n"/>
      <c r="T537" s="198" t="n"/>
      <c r="U537" s="198" t="n"/>
      <c r="V537" s="198" t="n"/>
      <c r="W537" s="198" t="n"/>
      <c r="X537" s="198" t="n"/>
      <c r="Y537" s="198" t="n"/>
      <c r="Z537" s="198" t="n"/>
      <c r="AA537" s="198" t="n"/>
      <c r="AB537" s="198" t="n"/>
      <c r="AC537" s="198" t="n"/>
      <c r="AD537" s="198" t="n"/>
      <c r="AE537" s="198" t="n"/>
      <c r="AF537" s="198" t="n"/>
      <c r="AG537" s="198" t="n"/>
      <c r="AH537" s="198" t="n"/>
    </row>
    <row r="538" ht="10.5" customHeight="1" s="726">
      <c r="A538" s="198" t="n"/>
      <c r="B538" s="198" t="n"/>
      <c r="C538" s="157" t="n"/>
      <c r="D538" s="198" t="n"/>
      <c r="E538" s="198" t="n"/>
      <c r="F538" s="198" t="n"/>
      <c r="G538" s="278" t="n"/>
      <c r="H538" s="198" t="n"/>
      <c r="I538" s="273" t="n"/>
      <c r="J538" s="198" t="n"/>
      <c r="K538" s="273" t="n"/>
      <c r="L538" s="273" t="n"/>
      <c r="M538" s="273" t="n"/>
      <c r="N538" s="198" t="n"/>
      <c r="O538" s="198" t="n"/>
      <c r="P538" s="198" t="n"/>
      <c r="Q538" s="198" t="n"/>
      <c r="R538" s="198" t="n"/>
      <c r="S538" s="198" t="n"/>
      <c r="T538" s="198" t="n"/>
      <c r="U538" s="198" t="n"/>
      <c r="V538" s="198" t="n"/>
      <c r="W538" s="198" t="n"/>
      <c r="X538" s="198" t="n"/>
      <c r="Y538" s="198" t="n"/>
      <c r="Z538" s="198" t="n"/>
      <c r="AA538" s="198" t="n"/>
      <c r="AB538" s="198" t="n"/>
      <c r="AC538" s="198" t="n"/>
      <c r="AD538" s="198" t="n"/>
      <c r="AE538" s="198" t="n"/>
      <c r="AF538" s="198" t="n"/>
      <c r="AG538" s="198" t="n"/>
      <c r="AH538" s="198" t="n"/>
    </row>
    <row r="539" ht="10.5" customHeight="1" s="726">
      <c r="A539" s="198" t="n"/>
      <c r="B539" s="198" t="n"/>
      <c r="C539" s="157" t="n"/>
      <c r="D539" s="198" t="n"/>
      <c r="E539" s="198" t="n"/>
      <c r="F539" s="198" t="n"/>
      <c r="G539" s="278" t="n"/>
      <c r="H539" s="198" t="n"/>
      <c r="I539" s="273" t="n"/>
      <c r="J539" s="198" t="n"/>
      <c r="K539" s="273" t="n"/>
      <c r="L539" s="273" t="n"/>
      <c r="M539" s="273" t="n"/>
      <c r="N539" s="198" t="n"/>
      <c r="O539" s="198" t="n"/>
      <c r="P539" s="198" t="n"/>
      <c r="Q539" s="198" t="n"/>
      <c r="R539" s="198" t="n"/>
      <c r="S539" s="198" t="n"/>
      <c r="T539" s="198" t="n"/>
      <c r="U539" s="198" t="n"/>
      <c r="V539" s="198" t="n"/>
      <c r="W539" s="198" t="n"/>
      <c r="X539" s="198" t="n"/>
      <c r="Y539" s="198" t="n"/>
      <c r="Z539" s="198" t="n"/>
      <c r="AA539" s="198" t="n"/>
      <c r="AB539" s="198" t="n"/>
      <c r="AC539" s="198" t="n"/>
      <c r="AD539" s="198" t="n"/>
      <c r="AE539" s="198" t="n"/>
      <c r="AF539" s="198" t="n"/>
      <c r="AG539" s="198" t="n"/>
      <c r="AH539" s="198" t="n"/>
    </row>
    <row r="540" ht="10.5" customHeight="1" s="726">
      <c r="A540" s="198" t="n"/>
      <c r="B540" s="198" t="n"/>
      <c r="C540" s="157" t="n"/>
      <c r="D540" s="198" t="n"/>
      <c r="E540" s="198" t="n"/>
      <c r="F540" s="198" t="n"/>
      <c r="G540" s="278" t="n"/>
      <c r="H540" s="198" t="n"/>
      <c r="I540" s="273" t="n"/>
      <c r="J540" s="198" t="n"/>
      <c r="K540" s="273" t="n"/>
      <c r="L540" s="273" t="n"/>
      <c r="M540" s="273" t="n"/>
      <c r="N540" s="198" t="n"/>
      <c r="O540" s="198" t="n"/>
      <c r="P540" s="198" t="n"/>
      <c r="Q540" s="198" t="n"/>
      <c r="R540" s="198" t="n"/>
      <c r="S540" s="198" t="n"/>
      <c r="T540" s="198" t="n"/>
      <c r="U540" s="198" t="n"/>
      <c r="V540" s="198" t="n"/>
      <c r="W540" s="198" t="n"/>
      <c r="X540" s="198" t="n"/>
      <c r="Y540" s="198" t="n"/>
      <c r="Z540" s="198" t="n"/>
      <c r="AA540" s="198" t="n"/>
      <c r="AB540" s="198" t="n"/>
      <c r="AC540" s="198" t="n"/>
      <c r="AD540" s="198" t="n"/>
      <c r="AE540" s="198" t="n"/>
      <c r="AF540" s="198" t="n"/>
      <c r="AG540" s="198" t="n"/>
      <c r="AH540" s="198" t="n"/>
    </row>
    <row r="541" ht="10.5" customHeight="1" s="726">
      <c r="A541" s="198" t="n"/>
      <c r="B541" s="198" t="n"/>
      <c r="C541" s="157" t="n"/>
      <c r="D541" s="198" t="n"/>
      <c r="E541" s="198" t="n"/>
      <c r="F541" s="198" t="n"/>
      <c r="G541" s="278" t="n"/>
      <c r="H541" s="198" t="n"/>
      <c r="I541" s="273" t="n"/>
      <c r="J541" s="198" t="n"/>
      <c r="K541" s="273" t="n"/>
      <c r="L541" s="273" t="n"/>
      <c r="M541" s="273" t="n"/>
      <c r="N541" s="198" t="n"/>
      <c r="O541" s="198" t="n"/>
      <c r="P541" s="198" t="n"/>
      <c r="Q541" s="198" t="n"/>
      <c r="R541" s="198" t="n"/>
      <c r="S541" s="198" t="n"/>
      <c r="T541" s="198" t="n"/>
      <c r="U541" s="198" t="n"/>
      <c r="V541" s="198" t="n"/>
      <c r="W541" s="198" t="n"/>
      <c r="X541" s="198" t="n"/>
      <c r="Y541" s="198" t="n"/>
      <c r="Z541" s="198" t="n"/>
      <c r="AA541" s="198" t="n"/>
      <c r="AB541" s="198" t="n"/>
      <c r="AC541" s="198" t="n"/>
      <c r="AD541" s="198" t="n"/>
      <c r="AE541" s="198" t="n"/>
      <c r="AF541" s="198" t="n"/>
      <c r="AG541" s="198" t="n"/>
      <c r="AH541" s="198" t="n"/>
    </row>
    <row r="542" ht="10.5" customHeight="1" s="726">
      <c r="A542" s="198" t="n"/>
      <c r="B542" s="198" t="n"/>
      <c r="C542" s="157" t="n"/>
      <c r="D542" s="198" t="n"/>
      <c r="E542" s="198" t="n"/>
      <c r="F542" s="198" t="n"/>
      <c r="G542" s="278" t="n"/>
      <c r="H542" s="198" t="n"/>
      <c r="I542" s="273" t="n"/>
      <c r="J542" s="198" t="n"/>
      <c r="K542" s="273" t="n"/>
      <c r="L542" s="273" t="n"/>
      <c r="M542" s="273" t="n"/>
      <c r="N542" s="198" t="n"/>
      <c r="O542" s="198" t="n"/>
      <c r="P542" s="198" t="n"/>
      <c r="Q542" s="198" t="n"/>
      <c r="R542" s="198" t="n"/>
      <c r="S542" s="198" t="n"/>
      <c r="T542" s="198" t="n"/>
      <c r="U542" s="198" t="n"/>
      <c r="V542" s="198" t="n"/>
      <c r="W542" s="198" t="n"/>
      <c r="X542" s="198" t="n"/>
      <c r="Y542" s="198" t="n"/>
      <c r="Z542" s="198" t="n"/>
      <c r="AA542" s="198" t="n"/>
      <c r="AB542" s="198" t="n"/>
      <c r="AC542" s="198" t="n"/>
      <c r="AD542" s="198" t="n"/>
      <c r="AE542" s="198" t="n"/>
      <c r="AF542" s="198" t="n"/>
      <c r="AG542" s="198" t="n"/>
      <c r="AH542" s="198" t="n"/>
    </row>
    <row r="543" ht="10.5" customHeight="1" s="726">
      <c r="A543" s="198" t="n"/>
      <c r="B543" s="198" t="n"/>
      <c r="C543" s="157" t="n"/>
      <c r="D543" s="198" t="n"/>
      <c r="E543" s="198" t="n"/>
      <c r="F543" s="198" t="n"/>
      <c r="G543" s="278" t="n"/>
      <c r="H543" s="198" t="n"/>
      <c r="I543" s="273" t="n"/>
      <c r="J543" s="198" t="n"/>
      <c r="K543" s="273" t="n"/>
      <c r="L543" s="273" t="n"/>
      <c r="M543" s="273" t="n"/>
      <c r="N543" s="198" t="n"/>
      <c r="O543" s="198" t="n"/>
      <c r="P543" s="198" t="n"/>
      <c r="Q543" s="198" t="n"/>
      <c r="R543" s="198" t="n"/>
      <c r="S543" s="198" t="n"/>
      <c r="T543" s="198" t="n"/>
      <c r="U543" s="198" t="n"/>
      <c r="V543" s="198" t="n"/>
      <c r="W543" s="198" t="n"/>
      <c r="X543" s="198" t="n"/>
      <c r="Y543" s="198" t="n"/>
      <c r="Z543" s="198" t="n"/>
      <c r="AA543" s="198" t="n"/>
      <c r="AB543" s="198" t="n"/>
      <c r="AC543" s="198" t="n"/>
      <c r="AD543" s="198" t="n"/>
      <c r="AE543" s="198" t="n"/>
      <c r="AF543" s="198" t="n"/>
      <c r="AG543" s="198" t="n"/>
      <c r="AH543" s="198" t="n"/>
    </row>
    <row r="544" ht="10.5" customHeight="1" s="726">
      <c r="A544" s="198" t="n"/>
      <c r="B544" s="198" t="n"/>
      <c r="C544" s="157" t="n"/>
      <c r="D544" s="198" t="n"/>
      <c r="E544" s="198" t="n"/>
      <c r="F544" s="198" t="n"/>
      <c r="G544" s="278" t="n"/>
      <c r="H544" s="198" t="n"/>
      <c r="I544" s="273" t="n"/>
      <c r="J544" s="198" t="n"/>
      <c r="K544" s="273" t="n"/>
      <c r="L544" s="273" t="n"/>
      <c r="M544" s="273" t="n"/>
      <c r="N544" s="198" t="n"/>
      <c r="O544" s="198" t="n"/>
      <c r="P544" s="198" t="n"/>
      <c r="Q544" s="198" t="n"/>
      <c r="R544" s="198" t="n"/>
      <c r="S544" s="198" t="n"/>
      <c r="T544" s="198" t="n"/>
      <c r="U544" s="198" t="n"/>
      <c r="V544" s="198" t="n"/>
      <c r="W544" s="198" t="n"/>
      <c r="X544" s="198" t="n"/>
      <c r="Y544" s="198" t="n"/>
      <c r="Z544" s="198" t="n"/>
      <c r="AA544" s="198" t="n"/>
      <c r="AB544" s="198" t="n"/>
      <c r="AC544" s="198" t="n"/>
      <c r="AD544" s="198" t="n"/>
      <c r="AE544" s="198" t="n"/>
      <c r="AF544" s="198" t="n"/>
      <c r="AG544" s="198" t="n"/>
      <c r="AH544" s="198" t="n"/>
    </row>
    <row r="545" ht="10.5" customHeight="1" s="726">
      <c r="A545" s="198" t="n"/>
      <c r="B545" s="198" t="n"/>
      <c r="C545" s="157" t="n"/>
      <c r="D545" s="198" t="n"/>
      <c r="E545" s="198" t="n"/>
      <c r="F545" s="198" t="n"/>
      <c r="G545" s="278" t="n"/>
      <c r="H545" s="198" t="n"/>
      <c r="I545" s="273" t="n"/>
      <c r="J545" s="198" t="n"/>
      <c r="K545" s="273" t="n"/>
      <c r="L545" s="273" t="n"/>
      <c r="M545" s="273" t="n"/>
      <c r="N545" s="198" t="n"/>
      <c r="O545" s="198" t="n"/>
      <c r="P545" s="198" t="n"/>
      <c r="Q545" s="198" t="n"/>
      <c r="R545" s="198" t="n"/>
      <c r="S545" s="198" t="n"/>
      <c r="T545" s="198" t="n"/>
      <c r="U545" s="198" t="n"/>
      <c r="V545" s="198" t="n"/>
      <c r="W545" s="198" t="n"/>
      <c r="X545" s="198" t="n"/>
      <c r="Y545" s="198" t="n"/>
      <c r="Z545" s="198" t="n"/>
      <c r="AA545" s="198" t="n"/>
      <c r="AB545" s="198" t="n"/>
      <c r="AC545" s="198" t="n"/>
      <c r="AD545" s="198" t="n"/>
      <c r="AE545" s="198" t="n"/>
      <c r="AF545" s="198" t="n"/>
      <c r="AG545" s="198" t="n"/>
      <c r="AH545" s="198" t="n"/>
    </row>
    <row r="546" ht="10.5" customHeight="1" s="726">
      <c r="A546" s="198" t="n"/>
      <c r="B546" s="198" t="n"/>
      <c r="C546" s="157" t="n"/>
      <c r="D546" s="198" t="n"/>
      <c r="E546" s="198" t="n"/>
      <c r="F546" s="198" t="n"/>
      <c r="G546" s="278" t="n"/>
      <c r="H546" s="198" t="n"/>
      <c r="I546" s="273" t="n"/>
      <c r="J546" s="198" t="n"/>
      <c r="K546" s="273" t="n"/>
      <c r="L546" s="273" t="n"/>
      <c r="M546" s="273" t="n"/>
      <c r="N546" s="198" t="n"/>
      <c r="O546" s="198" t="n"/>
      <c r="P546" s="198" t="n"/>
      <c r="Q546" s="198" t="n"/>
      <c r="R546" s="198" t="n"/>
      <c r="S546" s="198" t="n"/>
      <c r="T546" s="198" t="n"/>
      <c r="U546" s="198" t="n"/>
      <c r="V546" s="198" t="n"/>
      <c r="W546" s="198" t="n"/>
      <c r="X546" s="198" t="n"/>
      <c r="Y546" s="198" t="n"/>
      <c r="Z546" s="198" t="n"/>
      <c r="AA546" s="198" t="n"/>
      <c r="AB546" s="198" t="n"/>
      <c r="AC546" s="198" t="n"/>
      <c r="AD546" s="198" t="n"/>
      <c r="AE546" s="198" t="n"/>
      <c r="AF546" s="198" t="n"/>
      <c r="AG546" s="198" t="n"/>
      <c r="AH546" s="198" t="n"/>
    </row>
    <row r="547" ht="10.5" customHeight="1" s="726">
      <c r="A547" s="198" t="n"/>
      <c r="B547" s="198" t="n"/>
      <c r="C547" s="157" t="n"/>
      <c r="D547" s="198" t="n"/>
      <c r="E547" s="198" t="n"/>
      <c r="F547" s="198" t="n"/>
      <c r="G547" s="278" t="n"/>
      <c r="H547" s="198" t="n"/>
      <c r="I547" s="273" t="n"/>
      <c r="J547" s="198" t="n"/>
      <c r="K547" s="273" t="n"/>
      <c r="L547" s="273" t="n"/>
      <c r="M547" s="273" t="n"/>
      <c r="N547" s="198" t="n"/>
      <c r="O547" s="198" t="n"/>
      <c r="P547" s="198" t="n"/>
      <c r="Q547" s="198" t="n"/>
      <c r="R547" s="198" t="n"/>
      <c r="S547" s="198" t="n"/>
      <c r="T547" s="198" t="n"/>
      <c r="U547" s="198" t="n"/>
      <c r="V547" s="198" t="n"/>
      <c r="W547" s="198" t="n"/>
      <c r="X547" s="198" t="n"/>
      <c r="Y547" s="198" t="n"/>
      <c r="Z547" s="198" t="n"/>
      <c r="AA547" s="198" t="n"/>
      <c r="AB547" s="198" t="n"/>
      <c r="AC547" s="198" t="n"/>
      <c r="AD547" s="198" t="n"/>
      <c r="AE547" s="198" t="n"/>
      <c r="AF547" s="198" t="n"/>
      <c r="AG547" s="198" t="n"/>
      <c r="AH547" s="198" t="n"/>
    </row>
    <row r="548" ht="10.5" customHeight="1" s="726">
      <c r="A548" s="198" t="n"/>
      <c r="B548" s="198" t="n"/>
      <c r="C548" s="157" t="n"/>
      <c r="D548" s="198" t="n"/>
      <c r="E548" s="198" t="n"/>
      <c r="F548" s="198" t="n"/>
      <c r="G548" s="278" t="n"/>
      <c r="H548" s="198" t="n"/>
      <c r="I548" s="273" t="n"/>
      <c r="J548" s="198" t="n"/>
      <c r="K548" s="273" t="n"/>
      <c r="L548" s="273" t="n"/>
      <c r="M548" s="273" t="n"/>
      <c r="N548" s="198" t="n"/>
      <c r="O548" s="198" t="n"/>
      <c r="P548" s="198" t="n"/>
      <c r="Q548" s="198" t="n"/>
      <c r="R548" s="198" t="n"/>
      <c r="S548" s="198" t="n"/>
      <c r="T548" s="198" t="n"/>
      <c r="U548" s="198" t="n"/>
      <c r="V548" s="198" t="n"/>
      <c r="W548" s="198" t="n"/>
      <c r="X548" s="198" t="n"/>
      <c r="Y548" s="198" t="n"/>
      <c r="Z548" s="198" t="n"/>
      <c r="AA548" s="198" t="n"/>
      <c r="AB548" s="198" t="n"/>
      <c r="AC548" s="198" t="n"/>
      <c r="AD548" s="198" t="n"/>
      <c r="AE548" s="198" t="n"/>
      <c r="AF548" s="198" t="n"/>
      <c r="AG548" s="198" t="n"/>
      <c r="AH548" s="198" t="n"/>
    </row>
    <row r="549" ht="10.5" customHeight="1" s="726">
      <c r="A549" s="198" t="n"/>
      <c r="B549" s="198" t="n"/>
      <c r="C549" s="157" t="n"/>
      <c r="D549" s="198" t="n"/>
      <c r="E549" s="198" t="n"/>
      <c r="F549" s="198" t="n"/>
      <c r="G549" s="278" t="n"/>
      <c r="H549" s="198" t="n"/>
      <c r="I549" s="273" t="n"/>
      <c r="J549" s="198" t="n"/>
      <c r="K549" s="273" t="n"/>
      <c r="L549" s="273" t="n"/>
      <c r="M549" s="273" t="n"/>
      <c r="N549" s="198" t="n"/>
      <c r="O549" s="198" t="n"/>
      <c r="P549" s="198" t="n"/>
      <c r="Q549" s="198" t="n"/>
      <c r="R549" s="198" t="n"/>
      <c r="S549" s="198" t="n"/>
      <c r="T549" s="198" t="n"/>
      <c r="U549" s="198" t="n"/>
      <c r="V549" s="198" t="n"/>
      <c r="W549" s="198" t="n"/>
      <c r="X549" s="198" t="n"/>
      <c r="Y549" s="198" t="n"/>
      <c r="Z549" s="198" t="n"/>
      <c r="AA549" s="198" t="n"/>
      <c r="AB549" s="198" t="n"/>
      <c r="AC549" s="198" t="n"/>
      <c r="AD549" s="198" t="n"/>
      <c r="AE549" s="198" t="n"/>
      <c r="AF549" s="198" t="n"/>
      <c r="AG549" s="198" t="n"/>
      <c r="AH549" s="198" t="n"/>
    </row>
    <row r="550" ht="10.5" customHeight="1" s="726">
      <c r="A550" s="198" t="n"/>
      <c r="B550" s="198" t="n"/>
      <c r="C550" s="157" t="n"/>
      <c r="D550" s="198" t="n"/>
      <c r="E550" s="198" t="n"/>
      <c r="F550" s="198" t="n"/>
      <c r="G550" s="278" t="n"/>
      <c r="H550" s="198" t="n"/>
      <c r="I550" s="273" t="n"/>
      <c r="J550" s="198" t="n"/>
      <c r="K550" s="273" t="n"/>
      <c r="L550" s="273" t="n"/>
      <c r="M550" s="273" t="n"/>
      <c r="N550" s="198" t="n"/>
      <c r="O550" s="198" t="n"/>
      <c r="P550" s="198" t="n"/>
      <c r="Q550" s="198" t="n"/>
      <c r="R550" s="198" t="n"/>
      <c r="S550" s="198" t="n"/>
      <c r="T550" s="198" t="n"/>
      <c r="U550" s="198" t="n"/>
      <c r="V550" s="198" t="n"/>
      <c r="W550" s="198" t="n"/>
      <c r="X550" s="198" t="n"/>
      <c r="Y550" s="198" t="n"/>
      <c r="Z550" s="198" t="n"/>
      <c r="AA550" s="198" t="n"/>
      <c r="AB550" s="198" t="n"/>
      <c r="AC550" s="198" t="n"/>
      <c r="AD550" s="198" t="n"/>
      <c r="AE550" s="198" t="n"/>
      <c r="AF550" s="198" t="n"/>
      <c r="AG550" s="198" t="n"/>
      <c r="AH550" s="198" t="n"/>
    </row>
    <row r="551" ht="10.5" customHeight="1" s="726">
      <c r="A551" s="198" t="n"/>
      <c r="B551" s="198" t="n"/>
      <c r="C551" s="157" t="n"/>
      <c r="D551" s="198" t="n"/>
      <c r="E551" s="198" t="n"/>
      <c r="F551" s="198" t="n"/>
      <c r="G551" s="278" t="n"/>
      <c r="H551" s="198" t="n"/>
      <c r="I551" s="273" t="n"/>
      <c r="J551" s="198" t="n"/>
      <c r="K551" s="273" t="n"/>
      <c r="L551" s="273" t="n"/>
      <c r="M551" s="273" t="n"/>
      <c r="N551" s="198" t="n"/>
      <c r="O551" s="198" t="n"/>
      <c r="P551" s="198" t="n"/>
      <c r="Q551" s="198" t="n"/>
      <c r="R551" s="198" t="n"/>
      <c r="S551" s="198" t="n"/>
      <c r="T551" s="198" t="n"/>
      <c r="U551" s="198" t="n"/>
      <c r="V551" s="198" t="n"/>
      <c r="W551" s="198" t="n"/>
      <c r="X551" s="198" t="n"/>
      <c r="Y551" s="198" t="n"/>
      <c r="Z551" s="198" t="n"/>
      <c r="AA551" s="198" t="n"/>
      <c r="AB551" s="198" t="n"/>
      <c r="AC551" s="198" t="n"/>
      <c r="AD551" s="198" t="n"/>
      <c r="AE551" s="198" t="n"/>
      <c r="AF551" s="198" t="n"/>
      <c r="AG551" s="198" t="n"/>
      <c r="AH551" s="198" t="n"/>
    </row>
    <row r="552" ht="10.5" customHeight="1" s="726">
      <c r="A552" s="198" t="n"/>
      <c r="B552" s="198" t="n"/>
      <c r="C552" s="157" t="n"/>
      <c r="D552" s="198" t="n"/>
      <c r="E552" s="198" t="n"/>
      <c r="F552" s="198" t="n"/>
      <c r="G552" s="278" t="n"/>
      <c r="H552" s="198" t="n"/>
      <c r="I552" s="273" t="n"/>
      <c r="J552" s="198" t="n"/>
      <c r="K552" s="273" t="n"/>
      <c r="L552" s="273" t="n"/>
      <c r="M552" s="273" t="n"/>
      <c r="N552" s="198" t="n"/>
      <c r="O552" s="198" t="n"/>
      <c r="P552" s="198" t="n"/>
      <c r="Q552" s="198" t="n"/>
      <c r="R552" s="198" t="n"/>
      <c r="S552" s="198" t="n"/>
      <c r="T552" s="198" t="n"/>
      <c r="U552" s="198" t="n"/>
      <c r="V552" s="198" t="n"/>
      <c r="W552" s="198" t="n"/>
      <c r="X552" s="198" t="n"/>
      <c r="Y552" s="198" t="n"/>
      <c r="Z552" s="198" t="n"/>
      <c r="AA552" s="198" t="n"/>
      <c r="AB552" s="198" t="n"/>
      <c r="AC552" s="198" t="n"/>
      <c r="AD552" s="198" t="n"/>
      <c r="AE552" s="198" t="n"/>
      <c r="AF552" s="198" t="n"/>
      <c r="AG552" s="198" t="n"/>
      <c r="AH552" s="198" t="n"/>
    </row>
    <row r="553" ht="10.5" customHeight="1" s="726">
      <c r="A553" s="198" t="n"/>
      <c r="B553" s="198" t="n"/>
      <c r="C553" s="157" t="n"/>
      <c r="D553" s="198" t="n"/>
      <c r="E553" s="198" t="n"/>
      <c r="F553" s="198" t="n"/>
      <c r="G553" s="278" t="n"/>
      <c r="H553" s="198" t="n"/>
      <c r="I553" s="273" t="n"/>
      <c r="J553" s="198" t="n"/>
      <c r="K553" s="273" t="n"/>
      <c r="L553" s="273" t="n"/>
      <c r="M553" s="273" t="n"/>
      <c r="N553" s="198" t="n"/>
      <c r="O553" s="198" t="n"/>
      <c r="P553" s="198" t="n"/>
      <c r="Q553" s="198" t="n"/>
      <c r="R553" s="198" t="n"/>
      <c r="S553" s="198" t="n"/>
      <c r="T553" s="198" t="n"/>
      <c r="U553" s="198" t="n"/>
      <c r="V553" s="198" t="n"/>
      <c r="W553" s="198" t="n"/>
      <c r="X553" s="198" t="n"/>
      <c r="Y553" s="198" t="n"/>
      <c r="Z553" s="198" t="n"/>
      <c r="AA553" s="198" t="n"/>
      <c r="AB553" s="198" t="n"/>
      <c r="AC553" s="198" t="n"/>
      <c r="AD553" s="198" t="n"/>
      <c r="AE553" s="198" t="n"/>
      <c r="AF553" s="198" t="n"/>
      <c r="AG553" s="198" t="n"/>
      <c r="AH553" s="198" t="n"/>
    </row>
    <row r="554" ht="10.5" customHeight="1" s="726">
      <c r="A554" s="198" t="n"/>
      <c r="B554" s="198" t="n"/>
      <c r="C554" s="157" t="n"/>
      <c r="D554" s="198" t="n"/>
      <c r="E554" s="198" t="n"/>
      <c r="F554" s="198" t="n"/>
      <c r="G554" s="278" t="n"/>
      <c r="H554" s="198" t="n"/>
      <c r="I554" s="273" t="n"/>
      <c r="J554" s="198" t="n"/>
      <c r="K554" s="273" t="n"/>
      <c r="L554" s="273" t="n"/>
      <c r="M554" s="273" t="n"/>
      <c r="N554" s="198" t="n"/>
      <c r="O554" s="198" t="n"/>
      <c r="P554" s="198" t="n"/>
      <c r="Q554" s="198" t="n"/>
      <c r="R554" s="198" t="n"/>
      <c r="S554" s="198" t="n"/>
      <c r="T554" s="198" t="n"/>
      <c r="U554" s="198" t="n"/>
      <c r="V554" s="198" t="n"/>
      <c r="W554" s="198" t="n"/>
      <c r="X554" s="198" t="n"/>
      <c r="Y554" s="198" t="n"/>
      <c r="Z554" s="198" t="n"/>
      <c r="AA554" s="198" t="n"/>
      <c r="AB554" s="198" t="n"/>
      <c r="AC554" s="198" t="n"/>
      <c r="AD554" s="198" t="n"/>
      <c r="AE554" s="198" t="n"/>
      <c r="AF554" s="198" t="n"/>
      <c r="AG554" s="198" t="n"/>
      <c r="AH554" s="198" t="n"/>
    </row>
    <row r="555" ht="10.5" customHeight="1" s="726">
      <c r="A555" s="198" t="n"/>
      <c r="B555" s="198" t="n"/>
      <c r="C555" s="157" t="n"/>
      <c r="D555" s="198" t="n"/>
      <c r="E555" s="198" t="n"/>
      <c r="F555" s="198" t="n"/>
      <c r="G555" s="278" t="n"/>
      <c r="H555" s="198" t="n"/>
      <c r="I555" s="273" t="n"/>
      <c r="J555" s="198" t="n"/>
      <c r="K555" s="273" t="n"/>
      <c r="L555" s="273" t="n"/>
      <c r="M555" s="273" t="n"/>
      <c r="N555" s="198" t="n"/>
      <c r="O555" s="198" t="n"/>
      <c r="P555" s="198" t="n"/>
      <c r="Q555" s="198" t="n"/>
      <c r="R555" s="198" t="n"/>
      <c r="S555" s="198" t="n"/>
      <c r="T555" s="198" t="n"/>
      <c r="U555" s="198" t="n"/>
      <c r="V555" s="198" t="n"/>
      <c r="W555" s="198" t="n"/>
      <c r="X555" s="198" t="n"/>
      <c r="Y555" s="198" t="n"/>
      <c r="Z555" s="198" t="n"/>
      <c r="AA555" s="198" t="n"/>
      <c r="AB555" s="198" t="n"/>
      <c r="AC555" s="198" t="n"/>
      <c r="AD555" s="198" t="n"/>
      <c r="AE555" s="198" t="n"/>
      <c r="AF555" s="198" t="n"/>
      <c r="AG555" s="198" t="n"/>
      <c r="AH555" s="198" t="n"/>
    </row>
    <row r="556" ht="10.5" customHeight="1" s="726">
      <c r="A556" s="198" t="n"/>
      <c r="B556" s="198" t="n"/>
      <c r="C556" s="157" t="n"/>
      <c r="D556" s="198" t="n"/>
      <c r="E556" s="198" t="n"/>
      <c r="F556" s="198" t="n"/>
      <c r="G556" s="278" t="n"/>
      <c r="H556" s="198" t="n"/>
      <c r="I556" s="273" t="n"/>
      <c r="J556" s="198" t="n"/>
      <c r="K556" s="273" t="n"/>
      <c r="L556" s="273" t="n"/>
      <c r="M556" s="273" t="n"/>
      <c r="N556" s="198" t="n"/>
      <c r="O556" s="198" t="n"/>
      <c r="P556" s="198" t="n"/>
      <c r="Q556" s="198" t="n"/>
      <c r="R556" s="198" t="n"/>
      <c r="S556" s="198" t="n"/>
      <c r="T556" s="198" t="n"/>
      <c r="U556" s="198" t="n"/>
      <c r="V556" s="198" t="n"/>
      <c r="W556" s="198" t="n"/>
      <c r="X556" s="198" t="n"/>
      <c r="Y556" s="198" t="n"/>
      <c r="Z556" s="198" t="n"/>
      <c r="AA556" s="198" t="n"/>
      <c r="AB556" s="198" t="n"/>
      <c r="AC556" s="198" t="n"/>
      <c r="AD556" s="198" t="n"/>
      <c r="AE556" s="198" t="n"/>
      <c r="AF556" s="198" t="n"/>
      <c r="AG556" s="198" t="n"/>
      <c r="AH556" s="198" t="n"/>
    </row>
    <row r="557" ht="10.5" customHeight="1" s="726">
      <c r="A557" s="198" t="n"/>
      <c r="B557" s="198" t="n"/>
      <c r="C557" s="157" t="n"/>
      <c r="D557" s="198" t="n"/>
      <c r="E557" s="198" t="n"/>
      <c r="F557" s="198" t="n"/>
      <c r="G557" s="278" t="n"/>
      <c r="H557" s="198" t="n"/>
      <c r="I557" s="273" t="n"/>
      <c r="J557" s="198" t="n"/>
      <c r="K557" s="273" t="n"/>
      <c r="L557" s="273" t="n"/>
      <c r="M557" s="273" t="n"/>
      <c r="N557" s="198" t="n"/>
      <c r="O557" s="198" t="n"/>
      <c r="P557" s="198" t="n"/>
      <c r="Q557" s="198" t="n"/>
      <c r="R557" s="198" t="n"/>
      <c r="S557" s="198" t="n"/>
      <c r="T557" s="198" t="n"/>
      <c r="U557" s="198" t="n"/>
      <c r="V557" s="198" t="n"/>
      <c r="W557" s="198" t="n"/>
      <c r="X557" s="198" t="n"/>
      <c r="Y557" s="198" t="n"/>
      <c r="Z557" s="198" t="n"/>
      <c r="AA557" s="198" t="n"/>
      <c r="AB557" s="198" t="n"/>
      <c r="AC557" s="198" t="n"/>
      <c r="AD557" s="198" t="n"/>
      <c r="AE557" s="198" t="n"/>
      <c r="AF557" s="198" t="n"/>
      <c r="AG557" s="198" t="n"/>
      <c r="AH557" s="198" t="n"/>
    </row>
    <row r="558" ht="10.5" customHeight="1" s="726">
      <c r="A558" s="198" t="n"/>
      <c r="B558" s="198" t="n"/>
      <c r="C558" s="157" t="n"/>
      <c r="D558" s="198" t="n"/>
      <c r="E558" s="198" t="n"/>
      <c r="F558" s="198" t="n"/>
      <c r="G558" s="278" t="n"/>
      <c r="H558" s="198" t="n"/>
      <c r="I558" s="273" t="n"/>
      <c r="J558" s="198" t="n"/>
      <c r="K558" s="273" t="n"/>
      <c r="L558" s="273" t="n"/>
      <c r="M558" s="273" t="n"/>
      <c r="N558" s="198" t="n"/>
      <c r="O558" s="198" t="n"/>
      <c r="P558" s="198" t="n"/>
      <c r="Q558" s="198" t="n"/>
      <c r="R558" s="198" t="n"/>
      <c r="S558" s="198" t="n"/>
      <c r="T558" s="198" t="n"/>
      <c r="U558" s="198" t="n"/>
      <c r="V558" s="198" t="n"/>
      <c r="W558" s="198" t="n"/>
      <c r="X558" s="198" t="n"/>
      <c r="Y558" s="198" t="n"/>
      <c r="Z558" s="198" t="n"/>
      <c r="AA558" s="198" t="n"/>
      <c r="AB558" s="198" t="n"/>
      <c r="AC558" s="198" t="n"/>
      <c r="AD558" s="198" t="n"/>
      <c r="AE558" s="198" t="n"/>
      <c r="AF558" s="198" t="n"/>
      <c r="AG558" s="198" t="n"/>
      <c r="AH558" s="198" t="n"/>
    </row>
    <row r="559" ht="10.5" customHeight="1" s="726">
      <c r="A559" s="198" t="n"/>
      <c r="B559" s="198" t="n"/>
      <c r="C559" s="157" t="n"/>
      <c r="D559" s="198" t="n"/>
      <c r="E559" s="198" t="n"/>
      <c r="F559" s="198" t="n"/>
      <c r="G559" s="278" t="n"/>
      <c r="H559" s="198" t="n"/>
      <c r="I559" s="273" t="n"/>
      <c r="J559" s="198" t="n"/>
      <c r="K559" s="273" t="n"/>
      <c r="L559" s="273" t="n"/>
      <c r="M559" s="273" t="n"/>
      <c r="N559" s="198" t="n"/>
      <c r="O559" s="198" t="n"/>
      <c r="P559" s="198" t="n"/>
      <c r="Q559" s="198" t="n"/>
      <c r="R559" s="198" t="n"/>
      <c r="S559" s="198" t="n"/>
      <c r="T559" s="198" t="n"/>
      <c r="U559" s="198" t="n"/>
      <c r="V559" s="198" t="n"/>
      <c r="W559" s="198" t="n"/>
      <c r="X559" s="198" t="n"/>
      <c r="Y559" s="198" t="n"/>
      <c r="Z559" s="198" t="n"/>
      <c r="AA559" s="198" t="n"/>
      <c r="AB559" s="198" t="n"/>
      <c r="AC559" s="198" t="n"/>
      <c r="AD559" s="198" t="n"/>
      <c r="AE559" s="198" t="n"/>
      <c r="AF559" s="198" t="n"/>
      <c r="AG559" s="198" t="n"/>
      <c r="AH559" s="198" t="n"/>
    </row>
    <row r="560" ht="10.5" customHeight="1" s="726">
      <c r="A560" s="198" t="n"/>
      <c r="B560" s="198" t="n"/>
      <c r="C560" s="157" t="n"/>
      <c r="D560" s="198" t="n"/>
      <c r="E560" s="198" t="n"/>
      <c r="F560" s="198" t="n"/>
      <c r="G560" s="278" t="n"/>
      <c r="H560" s="198" t="n"/>
      <c r="I560" s="273" t="n"/>
      <c r="J560" s="198" t="n"/>
      <c r="K560" s="273" t="n"/>
      <c r="L560" s="273" t="n"/>
      <c r="M560" s="273" t="n"/>
      <c r="N560" s="198" t="n"/>
      <c r="O560" s="198" t="n"/>
      <c r="P560" s="198" t="n"/>
      <c r="Q560" s="198" t="n"/>
      <c r="R560" s="198" t="n"/>
      <c r="S560" s="198" t="n"/>
      <c r="T560" s="198" t="n"/>
      <c r="U560" s="198" t="n"/>
      <c r="V560" s="198" t="n"/>
      <c r="W560" s="198" t="n"/>
      <c r="X560" s="198" t="n"/>
      <c r="Y560" s="198" t="n"/>
      <c r="Z560" s="198" t="n"/>
      <c r="AA560" s="198" t="n"/>
      <c r="AB560" s="198" t="n"/>
      <c r="AC560" s="198" t="n"/>
      <c r="AD560" s="198" t="n"/>
      <c r="AE560" s="198" t="n"/>
      <c r="AF560" s="198" t="n"/>
      <c r="AG560" s="198" t="n"/>
      <c r="AH560" s="198" t="n"/>
    </row>
    <row r="561" ht="10.5" customHeight="1" s="726">
      <c r="A561" s="198" t="n"/>
      <c r="B561" s="198" t="n"/>
      <c r="C561" s="157" t="n"/>
      <c r="D561" s="198" t="n"/>
      <c r="E561" s="198" t="n"/>
      <c r="F561" s="198" t="n"/>
      <c r="G561" s="278" t="n"/>
      <c r="H561" s="198" t="n"/>
      <c r="I561" s="273" t="n"/>
      <c r="J561" s="198" t="n"/>
      <c r="K561" s="273" t="n"/>
      <c r="L561" s="273" t="n"/>
      <c r="M561" s="273" t="n"/>
      <c r="N561" s="198" t="n"/>
      <c r="O561" s="198" t="n"/>
      <c r="P561" s="198" t="n"/>
      <c r="Q561" s="198" t="n"/>
      <c r="R561" s="198" t="n"/>
      <c r="S561" s="198" t="n"/>
      <c r="T561" s="198" t="n"/>
      <c r="U561" s="198" t="n"/>
      <c r="V561" s="198" t="n"/>
      <c r="W561" s="198" t="n"/>
      <c r="X561" s="198" t="n"/>
      <c r="Y561" s="198" t="n"/>
      <c r="Z561" s="198" t="n"/>
      <c r="AA561" s="198" t="n"/>
      <c r="AB561" s="198" t="n"/>
      <c r="AC561" s="198" t="n"/>
      <c r="AD561" s="198" t="n"/>
      <c r="AE561" s="198" t="n"/>
      <c r="AF561" s="198" t="n"/>
      <c r="AG561" s="198" t="n"/>
      <c r="AH561" s="198" t="n"/>
    </row>
    <row r="562" ht="10.5" customHeight="1" s="726">
      <c r="A562" s="198" t="n"/>
      <c r="B562" s="198" t="n"/>
      <c r="C562" s="157" t="n"/>
      <c r="D562" s="198" t="n"/>
      <c r="E562" s="198" t="n"/>
      <c r="F562" s="198" t="n"/>
      <c r="G562" s="278" t="n"/>
      <c r="H562" s="198" t="n"/>
      <c r="I562" s="273" t="n"/>
      <c r="J562" s="198" t="n"/>
      <c r="K562" s="273" t="n"/>
      <c r="L562" s="273" t="n"/>
      <c r="M562" s="273" t="n"/>
      <c r="N562" s="198" t="n"/>
      <c r="O562" s="198" t="n"/>
      <c r="P562" s="198" t="n"/>
      <c r="Q562" s="198" t="n"/>
      <c r="R562" s="198" t="n"/>
      <c r="S562" s="198" t="n"/>
      <c r="T562" s="198" t="n"/>
      <c r="U562" s="198" t="n"/>
      <c r="V562" s="198" t="n"/>
      <c r="W562" s="198" t="n"/>
      <c r="X562" s="198" t="n"/>
      <c r="Y562" s="198" t="n"/>
      <c r="Z562" s="198" t="n"/>
      <c r="AA562" s="198" t="n"/>
      <c r="AB562" s="198" t="n"/>
      <c r="AC562" s="198" t="n"/>
      <c r="AD562" s="198" t="n"/>
      <c r="AE562" s="198" t="n"/>
      <c r="AF562" s="198" t="n"/>
      <c r="AG562" s="198" t="n"/>
      <c r="AH562" s="198" t="n"/>
    </row>
    <row r="563" ht="10.5" customHeight="1" s="726">
      <c r="A563" s="198" t="n"/>
      <c r="B563" s="198" t="n"/>
      <c r="C563" s="157" t="n"/>
      <c r="D563" s="198" t="n"/>
      <c r="E563" s="198" t="n"/>
      <c r="F563" s="198" t="n"/>
      <c r="G563" s="278" t="n"/>
      <c r="H563" s="198" t="n"/>
      <c r="I563" s="273" t="n"/>
      <c r="J563" s="198" t="n"/>
      <c r="K563" s="273" t="n"/>
      <c r="L563" s="273" t="n"/>
      <c r="M563" s="273" t="n"/>
      <c r="N563" s="198" t="n"/>
      <c r="O563" s="198" t="n"/>
      <c r="P563" s="198" t="n"/>
      <c r="Q563" s="198" t="n"/>
      <c r="R563" s="198" t="n"/>
      <c r="S563" s="198" t="n"/>
      <c r="T563" s="198" t="n"/>
      <c r="U563" s="198" t="n"/>
      <c r="V563" s="198" t="n"/>
      <c r="W563" s="198" t="n"/>
      <c r="X563" s="198" t="n"/>
      <c r="Y563" s="198" t="n"/>
      <c r="Z563" s="198" t="n"/>
      <c r="AA563" s="198" t="n"/>
      <c r="AB563" s="198" t="n"/>
      <c r="AC563" s="198" t="n"/>
      <c r="AD563" s="198" t="n"/>
      <c r="AE563" s="198" t="n"/>
      <c r="AF563" s="198" t="n"/>
      <c r="AG563" s="198" t="n"/>
      <c r="AH563" s="198" t="n"/>
    </row>
    <row r="564" ht="10.5" customHeight="1" s="726">
      <c r="A564" s="198" t="n"/>
      <c r="B564" s="198" t="n"/>
      <c r="C564" s="157" t="n"/>
      <c r="D564" s="198" t="n"/>
      <c r="E564" s="198" t="n"/>
      <c r="F564" s="198" t="n"/>
      <c r="G564" s="278" t="n"/>
      <c r="H564" s="198" t="n"/>
      <c r="I564" s="273" t="n"/>
      <c r="J564" s="198" t="n"/>
      <c r="K564" s="273" t="n"/>
      <c r="L564" s="273" t="n"/>
      <c r="M564" s="273" t="n"/>
      <c r="N564" s="198" t="n"/>
      <c r="O564" s="198" t="n"/>
      <c r="P564" s="198" t="n"/>
      <c r="Q564" s="198" t="n"/>
      <c r="R564" s="198" t="n"/>
      <c r="S564" s="198" t="n"/>
      <c r="T564" s="198" t="n"/>
      <c r="U564" s="198" t="n"/>
      <c r="V564" s="198" t="n"/>
      <c r="W564" s="198" t="n"/>
      <c r="X564" s="198" t="n"/>
      <c r="Y564" s="198" t="n"/>
      <c r="Z564" s="198" t="n"/>
      <c r="AA564" s="198" t="n"/>
      <c r="AB564" s="198" t="n"/>
      <c r="AC564" s="198" t="n"/>
      <c r="AD564" s="198" t="n"/>
      <c r="AE564" s="198" t="n"/>
      <c r="AF564" s="198" t="n"/>
      <c r="AG564" s="198" t="n"/>
      <c r="AH564" s="198" t="n"/>
    </row>
    <row r="565" ht="10.5" customHeight="1" s="726">
      <c r="A565" s="198" t="n"/>
      <c r="B565" s="198" t="n"/>
      <c r="C565" s="157" t="n"/>
      <c r="D565" s="198" t="n"/>
      <c r="E565" s="198" t="n"/>
      <c r="F565" s="198" t="n"/>
      <c r="G565" s="278" t="n"/>
      <c r="H565" s="198" t="n"/>
      <c r="I565" s="273" t="n"/>
      <c r="J565" s="198" t="n"/>
      <c r="K565" s="273" t="n"/>
      <c r="L565" s="273" t="n"/>
      <c r="M565" s="273" t="n"/>
      <c r="N565" s="198" t="n"/>
      <c r="O565" s="198" t="n"/>
      <c r="P565" s="198" t="n"/>
      <c r="Q565" s="198" t="n"/>
      <c r="R565" s="198" t="n"/>
      <c r="S565" s="198" t="n"/>
      <c r="T565" s="198" t="n"/>
      <c r="U565" s="198" t="n"/>
      <c r="V565" s="198" t="n"/>
      <c r="W565" s="198" t="n"/>
      <c r="X565" s="198" t="n"/>
      <c r="Y565" s="198" t="n"/>
      <c r="Z565" s="198" t="n"/>
      <c r="AA565" s="198" t="n"/>
      <c r="AB565" s="198" t="n"/>
      <c r="AC565" s="198" t="n"/>
      <c r="AD565" s="198" t="n"/>
      <c r="AE565" s="198" t="n"/>
      <c r="AF565" s="198" t="n"/>
      <c r="AG565" s="198" t="n"/>
      <c r="AH565" s="198" t="n"/>
    </row>
    <row r="566" ht="10.5" customHeight="1" s="726">
      <c r="A566" s="198" t="n"/>
      <c r="B566" s="198" t="n"/>
      <c r="C566" s="157" t="n"/>
      <c r="D566" s="198" t="n"/>
      <c r="E566" s="198" t="n"/>
      <c r="F566" s="198" t="n"/>
      <c r="G566" s="278" t="n"/>
      <c r="H566" s="198" t="n"/>
      <c r="I566" s="273" t="n"/>
      <c r="J566" s="198" t="n"/>
      <c r="K566" s="273" t="n"/>
      <c r="L566" s="273" t="n"/>
      <c r="M566" s="273" t="n"/>
      <c r="N566" s="198" t="n"/>
      <c r="O566" s="198" t="n"/>
      <c r="P566" s="198" t="n"/>
      <c r="Q566" s="198" t="n"/>
      <c r="R566" s="198" t="n"/>
      <c r="S566" s="198" t="n"/>
      <c r="T566" s="198" t="n"/>
      <c r="U566" s="198" t="n"/>
      <c r="V566" s="198" t="n"/>
      <c r="W566" s="198" t="n"/>
      <c r="X566" s="198" t="n"/>
      <c r="Y566" s="198" t="n"/>
      <c r="Z566" s="198" t="n"/>
      <c r="AA566" s="198" t="n"/>
      <c r="AB566" s="198" t="n"/>
      <c r="AC566" s="198" t="n"/>
      <c r="AD566" s="198" t="n"/>
      <c r="AE566" s="198" t="n"/>
      <c r="AF566" s="198" t="n"/>
      <c r="AG566" s="198" t="n"/>
      <c r="AH566" s="198" t="n"/>
    </row>
    <row r="567" ht="10.5" customHeight="1" s="726">
      <c r="A567" s="198" t="n"/>
      <c r="B567" s="198" t="n"/>
      <c r="C567" s="157" t="n"/>
      <c r="D567" s="198" t="n"/>
      <c r="E567" s="198" t="n"/>
      <c r="F567" s="198" t="n"/>
      <c r="G567" s="278" t="n"/>
      <c r="H567" s="198" t="n"/>
      <c r="I567" s="273" t="n"/>
      <c r="J567" s="198" t="n"/>
      <c r="K567" s="273" t="n"/>
      <c r="L567" s="273" t="n"/>
      <c r="M567" s="273" t="n"/>
      <c r="N567" s="198" t="n"/>
      <c r="O567" s="198" t="n"/>
      <c r="P567" s="198" t="n"/>
      <c r="Q567" s="198" t="n"/>
      <c r="R567" s="198" t="n"/>
      <c r="S567" s="198" t="n"/>
      <c r="T567" s="198" t="n"/>
      <c r="U567" s="198" t="n"/>
      <c r="V567" s="198" t="n"/>
      <c r="W567" s="198" t="n"/>
      <c r="X567" s="198" t="n"/>
      <c r="Y567" s="198" t="n"/>
      <c r="Z567" s="198" t="n"/>
      <c r="AA567" s="198" t="n"/>
      <c r="AB567" s="198" t="n"/>
      <c r="AC567" s="198" t="n"/>
      <c r="AD567" s="198" t="n"/>
      <c r="AE567" s="198" t="n"/>
      <c r="AF567" s="198" t="n"/>
      <c r="AG567" s="198" t="n"/>
      <c r="AH567" s="198" t="n"/>
    </row>
    <row r="568" ht="10.5" customHeight="1" s="726">
      <c r="A568" s="198" t="n"/>
      <c r="B568" s="198" t="n"/>
      <c r="C568" s="157" t="n"/>
      <c r="D568" s="198" t="n"/>
      <c r="E568" s="198" t="n"/>
      <c r="F568" s="198" t="n"/>
      <c r="G568" s="278" t="n"/>
      <c r="H568" s="198" t="n"/>
      <c r="I568" s="273" t="n"/>
      <c r="J568" s="198" t="n"/>
      <c r="K568" s="273" t="n"/>
      <c r="L568" s="273" t="n"/>
      <c r="M568" s="273" t="n"/>
      <c r="N568" s="198" t="n"/>
      <c r="O568" s="198" t="n"/>
      <c r="P568" s="198" t="n"/>
      <c r="Q568" s="198" t="n"/>
      <c r="R568" s="198" t="n"/>
      <c r="S568" s="198" t="n"/>
      <c r="T568" s="198" t="n"/>
      <c r="U568" s="198" t="n"/>
      <c r="V568" s="198" t="n"/>
      <c r="W568" s="198" t="n"/>
      <c r="X568" s="198" t="n"/>
      <c r="Y568" s="198" t="n"/>
      <c r="Z568" s="198" t="n"/>
      <c r="AA568" s="198" t="n"/>
      <c r="AB568" s="198" t="n"/>
      <c r="AC568" s="198" t="n"/>
      <c r="AD568" s="198" t="n"/>
      <c r="AE568" s="198" t="n"/>
      <c r="AF568" s="198" t="n"/>
      <c r="AG568" s="198" t="n"/>
      <c r="AH568" s="198" t="n"/>
    </row>
    <row r="569" ht="10.5" customHeight="1" s="726">
      <c r="A569" s="198" t="n"/>
      <c r="B569" s="198" t="n"/>
      <c r="C569" s="157" t="n"/>
      <c r="D569" s="198" t="n"/>
      <c r="E569" s="198" t="n"/>
      <c r="F569" s="198" t="n"/>
      <c r="G569" s="278" t="n"/>
      <c r="H569" s="198" t="n"/>
      <c r="I569" s="273" t="n"/>
      <c r="J569" s="198" t="n"/>
      <c r="K569" s="273" t="n"/>
      <c r="L569" s="273" t="n"/>
      <c r="M569" s="273" t="n"/>
      <c r="N569" s="198" t="n"/>
      <c r="O569" s="198" t="n"/>
      <c r="P569" s="198" t="n"/>
      <c r="Q569" s="198" t="n"/>
      <c r="R569" s="198" t="n"/>
      <c r="S569" s="198" t="n"/>
      <c r="T569" s="198" t="n"/>
      <c r="U569" s="198" t="n"/>
      <c r="V569" s="198" t="n"/>
      <c r="W569" s="198" t="n"/>
      <c r="X569" s="198" t="n"/>
      <c r="Y569" s="198" t="n"/>
      <c r="Z569" s="198" t="n"/>
      <c r="AA569" s="198" t="n"/>
      <c r="AB569" s="198" t="n"/>
      <c r="AC569" s="198" t="n"/>
      <c r="AD569" s="198" t="n"/>
      <c r="AE569" s="198" t="n"/>
      <c r="AF569" s="198" t="n"/>
      <c r="AG569" s="198" t="n"/>
      <c r="AH569" s="198" t="n"/>
    </row>
    <row r="570" ht="10.5" customHeight="1" s="726">
      <c r="A570" s="198" t="n"/>
      <c r="B570" s="198" t="n"/>
      <c r="C570" s="157" t="n"/>
      <c r="D570" s="198" t="n"/>
      <c r="E570" s="198" t="n"/>
      <c r="F570" s="198" t="n"/>
      <c r="G570" s="278" t="n"/>
      <c r="H570" s="198" t="n"/>
      <c r="I570" s="273" t="n"/>
      <c r="J570" s="198" t="n"/>
      <c r="K570" s="273" t="n"/>
      <c r="L570" s="273" t="n"/>
      <c r="M570" s="273" t="n"/>
      <c r="N570" s="198" t="n"/>
      <c r="O570" s="198" t="n"/>
      <c r="P570" s="198" t="n"/>
      <c r="Q570" s="198" t="n"/>
      <c r="R570" s="198" t="n"/>
      <c r="S570" s="198" t="n"/>
      <c r="T570" s="198" t="n"/>
      <c r="U570" s="198" t="n"/>
      <c r="V570" s="198" t="n"/>
      <c r="W570" s="198" t="n"/>
      <c r="X570" s="198" t="n"/>
      <c r="Y570" s="198" t="n"/>
      <c r="Z570" s="198" t="n"/>
      <c r="AA570" s="198" t="n"/>
      <c r="AB570" s="198" t="n"/>
      <c r="AC570" s="198" t="n"/>
      <c r="AD570" s="198" t="n"/>
      <c r="AE570" s="198" t="n"/>
      <c r="AF570" s="198" t="n"/>
      <c r="AG570" s="198" t="n"/>
      <c r="AH570" s="198" t="n"/>
    </row>
    <row r="571" ht="10.5" customHeight="1" s="726">
      <c r="A571" s="198" t="n"/>
      <c r="B571" s="198" t="n"/>
      <c r="C571" s="157" t="n"/>
      <c r="D571" s="198" t="n"/>
      <c r="E571" s="198" t="n"/>
      <c r="F571" s="198" t="n"/>
      <c r="G571" s="278" t="n"/>
      <c r="H571" s="198" t="n"/>
      <c r="I571" s="273" t="n"/>
      <c r="J571" s="198" t="n"/>
      <c r="K571" s="273" t="n"/>
      <c r="L571" s="273" t="n"/>
      <c r="M571" s="273" t="n"/>
      <c r="N571" s="198" t="n"/>
      <c r="O571" s="198" t="n"/>
      <c r="P571" s="198" t="n"/>
      <c r="Q571" s="198" t="n"/>
      <c r="R571" s="198" t="n"/>
      <c r="S571" s="198" t="n"/>
      <c r="T571" s="198" t="n"/>
      <c r="U571" s="198" t="n"/>
      <c r="V571" s="198" t="n"/>
      <c r="W571" s="198" t="n"/>
      <c r="X571" s="198" t="n"/>
      <c r="Y571" s="198" t="n"/>
      <c r="Z571" s="198" t="n"/>
      <c r="AA571" s="198" t="n"/>
      <c r="AB571" s="198" t="n"/>
      <c r="AC571" s="198" t="n"/>
      <c r="AD571" s="198" t="n"/>
      <c r="AE571" s="198" t="n"/>
      <c r="AF571" s="198" t="n"/>
      <c r="AG571" s="198" t="n"/>
      <c r="AH571" s="198" t="n"/>
    </row>
    <row r="572" ht="10.5" customHeight="1" s="726">
      <c r="A572" s="198" t="n"/>
      <c r="B572" s="198" t="n"/>
      <c r="C572" s="157" t="n"/>
      <c r="D572" s="198" t="n"/>
      <c r="E572" s="198" t="n"/>
      <c r="F572" s="198" t="n"/>
      <c r="G572" s="278" t="n"/>
      <c r="H572" s="198" t="n"/>
      <c r="I572" s="273" t="n"/>
      <c r="J572" s="198" t="n"/>
      <c r="K572" s="273" t="n"/>
      <c r="L572" s="273" t="n"/>
      <c r="M572" s="273" t="n"/>
      <c r="N572" s="198" t="n"/>
      <c r="O572" s="198" t="n"/>
      <c r="P572" s="198" t="n"/>
      <c r="Q572" s="198" t="n"/>
      <c r="R572" s="198" t="n"/>
      <c r="S572" s="198" t="n"/>
      <c r="T572" s="198" t="n"/>
      <c r="U572" s="198" t="n"/>
      <c r="V572" s="198" t="n"/>
      <c r="W572" s="198" t="n"/>
      <c r="X572" s="198" t="n"/>
      <c r="Y572" s="198" t="n"/>
      <c r="Z572" s="198" t="n"/>
      <c r="AA572" s="198" t="n"/>
      <c r="AB572" s="198" t="n"/>
      <c r="AC572" s="198" t="n"/>
      <c r="AD572" s="198" t="n"/>
      <c r="AE572" s="198" t="n"/>
      <c r="AF572" s="198" t="n"/>
      <c r="AG572" s="198" t="n"/>
      <c r="AH572" s="198" t="n"/>
    </row>
    <row r="573" ht="10.5" customHeight="1" s="726">
      <c r="A573" s="198" t="n"/>
      <c r="B573" s="198" t="n"/>
      <c r="C573" s="157" t="n"/>
      <c r="D573" s="198" t="n"/>
      <c r="E573" s="198" t="n"/>
      <c r="F573" s="198" t="n"/>
      <c r="G573" s="278" t="n"/>
      <c r="H573" s="198" t="n"/>
      <c r="I573" s="273" t="n"/>
      <c r="J573" s="198" t="n"/>
      <c r="K573" s="273" t="n"/>
      <c r="L573" s="273" t="n"/>
      <c r="M573" s="273" t="n"/>
      <c r="N573" s="198" t="n"/>
      <c r="O573" s="198" t="n"/>
      <c r="P573" s="198" t="n"/>
      <c r="Q573" s="198" t="n"/>
      <c r="R573" s="198" t="n"/>
      <c r="S573" s="198" t="n"/>
      <c r="T573" s="198" t="n"/>
      <c r="U573" s="198" t="n"/>
      <c r="V573" s="198" t="n"/>
      <c r="W573" s="198" t="n"/>
      <c r="X573" s="198" t="n"/>
      <c r="Y573" s="198" t="n"/>
      <c r="Z573" s="198" t="n"/>
      <c r="AA573" s="198" t="n"/>
      <c r="AB573" s="198" t="n"/>
      <c r="AC573" s="198" t="n"/>
      <c r="AD573" s="198" t="n"/>
      <c r="AE573" s="198" t="n"/>
      <c r="AF573" s="198" t="n"/>
      <c r="AG573" s="198" t="n"/>
      <c r="AH573" s="198" t="n"/>
    </row>
    <row r="574" ht="10.5" customHeight="1" s="726">
      <c r="A574" s="198" t="n"/>
      <c r="B574" s="198" t="n"/>
      <c r="C574" s="157" t="n"/>
      <c r="D574" s="198" t="n"/>
      <c r="E574" s="198" t="n"/>
      <c r="F574" s="198" t="n"/>
      <c r="G574" s="278" t="n"/>
      <c r="H574" s="198" t="n"/>
      <c r="I574" s="273" t="n"/>
      <c r="J574" s="198" t="n"/>
      <c r="K574" s="273" t="n"/>
      <c r="L574" s="273" t="n"/>
      <c r="M574" s="273" t="n"/>
      <c r="N574" s="198" t="n"/>
      <c r="O574" s="198" t="n"/>
      <c r="P574" s="198" t="n"/>
      <c r="Q574" s="198" t="n"/>
      <c r="R574" s="198" t="n"/>
      <c r="S574" s="198" t="n"/>
      <c r="T574" s="198" t="n"/>
      <c r="U574" s="198" t="n"/>
      <c r="V574" s="198" t="n"/>
      <c r="W574" s="198" t="n"/>
      <c r="X574" s="198" t="n"/>
      <c r="Y574" s="198" t="n"/>
      <c r="Z574" s="198" t="n"/>
      <c r="AA574" s="198" t="n"/>
      <c r="AB574" s="198" t="n"/>
      <c r="AC574" s="198" t="n"/>
      <c r="AD574" s="198" t="n"/>
      <c r="AE574" s="198" t="n"/>
      <c r="AF574" s="198" t="n"/>
      <c r="AG574" s="198" t="n"/>
      <c r="AH574" s="198" t="n"/>
    </row>
    <row r="575" ht="10.5" customHeight="1" s="726">
      <c r="A575" s="198" t="n"/>
      <c r="B575" s="198" t="n"/>
      <c r="C575" s="157" t="n"/>
      <c r="D575" s="198" t="n"/>
      <c r="E575" s="198" t="n"/>
      <c r="F575" s="198" t="n"/>
      <c r="G575" s="278" t="n"/>
      <c r="H575" s="198" t="n"/>
      <c r="I575" s="273" t="n"/>
      <c r="J575" s="198" t="n"/>
      <c r="K575" s="273" t="n"/>
      <c r="L575" s="273" t="n"/>
      <c r="M575" s="273" t="n"/>
      <c r="N575" s="198" t="n"/>
      <c r="O575" s="198" t="n"/>
      <c r="P575" s="198" t="n"/>
      <c r="Q575" s="198" t="n"/>
      <c r="R575" s="198" t="n"/>
      <c r="S575" s="198" t="n"/>
      <c r="T575" s="198" t="n"/>
      <c r="U575" s="198" t="n"/>
      <c r="V575" s="198" t="n"/>
      <c r="W575" s="198" t="n"/>
      <c r="X575" s="198" t="n"/>
      <c r="Y575" s="198" t="n"/>
      <c r="Z575" s="198" t="n"/>
      <c r="AA575" s="198" t="n"/>
      <c r="AB575" s="198" t="n"/>
      <c r="AC575" s="198" t="n"/>
      <c r="AD575" s="198" t="n"/>
      <c r="AE575" s="198" t="n"/>
      <c r="AF575" s="198" t="n"/>
      <c r="AG575" s="198" t="n"/>
      <c r="AH575" s="198" t="n"/>
    </row>
    <row r="576" ht="10.5" customHeight="1" s="726">
      <c r="A576" s="198" t="n"/>
      <c r="B576" s="198" t="n"/>
      <c r="C576" s="157" t="n"/>
      <c r="D576" s="198" t="n"/>
      <c r="E576" s="198" t="n"/>
      <c r="F576" s="198" t="n"/>
      <c r="G576" s="278" t="n"/>
      <c r="H576" s="198" t="n"/>
      <c r="I576" s="273" t="n"/>
      <c r="J576" s="198" t="n"/>
      <c r="K576" s="273" t="n"/>
      <c r="L576" s="273" t="n"/>
      <c r="M576" s="273" t="n"/>
      <c r="N576" s="198" t="n"/>
      <c r="O576" s="198" t="n"/>
      <c r="P576" s="198" t="n"/>
      <c r="Q576" s="198" t="n"/>
      <c r="R576" s="198" t="n"/>
      <c r="S576" s="198" t="n"/>
      <c r="T576" s="198" t="n"/>
      <c r="U576" s="198" t="n"/>
      <c r="V576" s="198" t="n"/>
      <c r="W576" s="198" t="n"/>
      <c r="X576" s="198" t="n"/>
      <c r="Y576" s="198" t="n"/>
      <c r="Z576" s="198" t="n"/>
      <c r="AA576" s="198" t="n"/>
      <c r="AB576" s="198" t="n"/>
      <c r="AC576" s="198" t="n"/>
      <c r="AD576" s="198" t="n"/>
      <c r="AE576" s="198" t="n"/>
      <c r="AF576" s="198" t="n"/>
      <c r="AG576" s="198" t="n"/>
      <c r="AH576" s="198" t="n"/>
    </row>
    <row r="577" ht="10.5" customHeight="1" s="726">
      <c r="A577" s="198" t="n"/>
      <c r="B577" s="198" t="n"/>
      <c r="C577" s="157" t="n"/>
      <c r="D577" s="198" t="n"/>
      <c r="E577" s="198" t="n"/>
      <c r="F577" s="198" t="n"/>
      <c r="G577" s="278" t="n"/>
      <c r="H577" s="198" t="n"/>
      <c r="I577" s="273" t="n"/>
      <c r="J577" s="198" t="n"/>
      <c r="K577" s="273" t="n"/>
      <c r="L577" s="273" t="n"/>
      <c r="M577" s="273" t="n"/>
      <c r="N577" s="198" t="n"/>
      <c r="O577" s="198" t="n"/>
      <c r="P577" s="198" t="n"/>
      <c r="Q577" s="198" t="n"/>
      <c r="R577" s="198" t="n"/>
      <c r="S577" s="198" t="n"/>
      <c r="T577" s="198" t="n"/>
      <c r="U577" s="198" t="n"/>
      <c r="V577" s="198" t="n"/>
      <c r="W577" s="198" t="n"/>
      <c r="X577" s="198" t="n"/>
      <c r="Y577" s="198" t="n"/>
      <c r="Z577" s="198" t="n"/>
      <c r="AA577" s="198" t="n"/>
      <c r="AB577" s="198" t="n"/>
      <c r="AC577" s="198" t="n"/>
      <c r="AD577" s="198" t="n"/>
      <c r="AE577" s="198" t="n"/>
      <c r="AF577" s="198" t="n"/>
      <c r="AG577" s="198" t="n"/>
      <c r="AH577" s="198" t="n"/>
    </row>
    <row r="578" ht="10.5" customHeight="1" s="726">
      <c r="A578" s="198" t="n"/>
      <c r="B578" s="198" t="n"/>
      <c r="C578" s="157" t="n"/>
      <c r="D578" s="198" t="n"/>
      <c r="E578" s="198" t="n"/>
      <c r="F578" s="198" t="n"/>
      <c r="G578" s="278" t="n"/>
      <c r="H578" s="198" t="n"/>
      <c r="I578" s="273" t="n"/>
      <c r="J578" s="198" t="n"/>
      <c r="K578" s="273" t="n"/>
      <c r="L578" s="273" t="n"/>
      <c r="M578" s="273" t="n"/>
      <c r="N578" s="198" t="n"/>
      <c r="O578" s="198" t="n"/>
      <c r="P578" s="198" t="n"/>
      <c r="Q578" s="198" t="n"/>
      <c r="R578" s="198" t="n"/>
      <c r="S578" s="198" t="n"/>
      <c r="T578" s="198" t="n"/>
      <c r="U578" s="198" t="n"/>
      <c r="V578" s="198" t="n"/>
      <c r="W578" s="198" t="n"/>
      <c r="X578" s="198" t="n"/>
      <c r="Y578" s="198" t="n"/>
      <c r="Z578" s="198" t="n"/>
      <c r="AA578" s="198" t="n"/>
      <c r="AB578" s="198" t="n"/>
      <c r="AC578" s="198" t="n"/>
      <c r="AD578" s="198" t="n"/>
      <c r="AE578" s="198" t="n"/>
      <c r="AF578" s="198" t="n"/>
      <c r="AG578" s="198" t="n"/>
      <c r="AH578" s="198" t="n"/>
    </row>
    <row r="579" ht="10.5" customHeight="1" s="726">
      <c r="A579" s="198" t="n"/>
      <c r="B579" s="198" t="n"/>
      <c r="C579" s="157" t="n"/>
      <c r="D579" s="198" t="n"/>
      <c r="E579" s="198" t="n"/>
      <c r="F579" s="198" t="n"/>
      <c r="G579" s="278" t="n"/>
      <c r="H579" s="198" t="n"/>
      <c r="I579" s="273" t="n"/>
      <c r="J579" s="198" t="n"/>
      <c r="K579" s="273" t="n"/>
      <c r="L579" s="273" t="n"/>
      <c r="M579" s="273" t="n"/>
      <c r="N579" s="198" t="n"/>
      <c r="O579" s="198" t="n"/>
      <c r="P579" s="198" t="n"/>
      <c r="Q579" s="198" t="n"/>
      <c r="R579" s="198" t="n"/>
      <c r="S579" s="198" t="n"/>
      <c r="T579" s="198" t="n"/>
      <c r="U579" s="198" t="n"/>
      <c r="V579" s="198" t="n"/>
      <c r="W579" s="198" t="n"/>
      <c r="X579" s="198" t="n"/>
      <c r="Y579" s="198" t="n"/>
      <c r="Z579" s="198" t="n"/>
      <c r="AA579" s="198" t="n"/>
      <c r="AB579" s="198" t="n"/>
      <c r="AC579" s="198" t="n"/>
      <c r="AD579" s="198" t="n"/>
      <c r="AE579" s="198" t="n"/>
      <c r="AF579" s="198" t="n"/>
      <c r="AG579" s="198" t="n"/>
      <c r="AH579" s="198" t="n"/>
    </row>
    <row r="580" ht="10.5" customHeight="1" s="726">
      <c r="A580" s="198" t="n"/>
      <c r="B580" s="198" t="n"/>
      <c r="C580" s="157" t="n"/>
      <c r="D580" s="198" t="n"/>
      <c r="E580" s="198" t="n"/>
      <c r="F580" s="198" t="n"/>
      <c r="G580" s="278" t="n"/>
      <c r="H580" s="198" t="n"/>
      <c r="I580" s="273" t="n"/>
      <c r="J580" s="198" t="n"/>
      <c r="K580" s="273" t="n"/>
      <c r="L580" s="273" t="n"/>
      <c r="M580" s="273" t="n"/>
      <c r="N580" s="198" t="n"/>
      <c r="O580" s="198" t="n"/>
      <c r="P580" s="198" t="n"/>
      <c r="Q580" s="198" t="n"/>
      <c r="R580" s="198" t="n"/>
      <c r="S580" s="198" t="n"/>
      <c r="T580" s="198" t="n"/>
      <c r="U580" s="198" t="n"/>
      <c r="V580" s="198" t="n"/>
      <c r="W580" s="198" t="n"/>
      <c r="X580" s="198" t="n"/>
      <c r="Y580" s="198" t="n"/>
      <c r="Z580" s="198" t="n"/>
      <c r="AA580" s="198" t="n"/>
      <c r="AB580" s="198" t="n"/>
      <c r="AC580" s="198" t="n"/>
      <c r="AD580" s="198" t="n"/>
      <c r="AE580" s="198" t="n"/>
      <c r="AF580" s="198" t="n"/>
      <c r="AG580" s="198" t="n"/>
      <c r="AH580" s="198" t="n"/>
    </row>
    <row r="581" ht="10.5" customHeight="1" s="726">
      <c r="A581" s="198" t="n"/>
      <c r="B581" s="198" t="n"/>
      <c r="C581" s="157" t="n"/>
      <c r="D581" s="198" t="n"/>
      <c r="E581" s="198" t="n"/>
      <c r="F581" s="198" t="n"/>
      <c r="G581" s="278" t="n"/>
      <c r="H581" s="198" t="n"/>
      <c r="I581" s="273" t="n"/>
      <c r="J581" s="198" t="n"/>
      <c r="K581" s="273" t="n"/>
      <c r="L581" s="273" t="n"/>
      <c r="M581" s="273" t="n"/>
      <c r="N581" s="198" t="n"/>
      <c r="O581" s="198" t="n"/>
      <c r="P581" s="198" t="n"/>
      <c r="Q581" s="198" t="n"/>
      <c r="R581" s="198" t="n"/>
      <c r="S581" s="198" t="n"/>
      <c r="T581" s="198" t="n"/>
      <c r="U581" s="198" t="n"/>
      <c r="V581" s="198" t="n"/>
      <c r="W581" s="198" t="n"/>
      <c r="X581" s="198" t="n"/>
      <c r="Y581" s="198" t="n"/>
      <c r="Z581" s="198" t="n"/>
      <c r="AA581" s="198" t="n"/>
      <c r="AB581" s="198" t="n"/>
      <c r="AC581" s="198" t="n"/>
      <c r="AD581" s="198" t="n"/>
      <c r="AE581" s="198" t="n"/>
      <c r="AF581" s="198" t="n"/>
      <c r="AG581" s="198" t="n"/>
      <c r="AH581" s="198" t="n"/>
    </row>
    <row r="582" ht="10.5" customHeight="1" s="726">
      <c r="A582" s="198" t="n"/>
      <c r="B582" s="198" t="n"/>
      <c r="C582" s="157" t="n"/>
      <c r="D582" s="198" t="n"/>
      <c r="E582" s="198" t="n"/>
      <c r="F582" s="198" t="n"/>
      <c r="G582" s="278" t="n"/>
      <c r="H582" s="198" t="n"/>
      <c r="I582" s="273" t="n"/>
      <c r="J582" s="198" t="n"/>
      <c r="K582" s="273" t="n"/>
      <c r="L582" s="273" t="n"/>
      <c r="M582" s="273" t="n"/>
      <c r="N582" s="198" t="n"/>
      <c r="O582" s="198" t="n"/>
      <c r="P582" s="198" t="n"/>
      <c r="Q582" s="198" t="n"/>
      <c r="R582" s="198" t="n"/>
      <c r="S582" s="198" t="n"/>
      <c r="T582" s="198" t="n"/>
      <c r="U582" s="198" t="n"/>
      <c r="V582" s="198" t="n"/>
      <c r="W582" s="198" t="n"/>
      <c r="X582" s="198" t="n"/>
      <c r="Y582" s="198" t="n"/>
      <c r="Z582" s="198" t="n"/>
      <c r="AA582" s="198" t="n"/>
      <c r="AB582" s="198" t="n"/>
      <c r="AC582" s="198" t="n"/>
      <c r="AD582" s="198" t="n"/>
      <c r="AE582" s="198" t="n"/>
      <c r="AF582" s="198" t="n"/>
      <c r="AG582" s="198" t="n"/>
      <c r="AH582" s="198" t="n"/>
    </row>
    <row r="583" ht="10.5" customHeight="1" s="726">
      <c r="A583" s="198" t="n"/>
      <c r="B583" s="198" t="n"/>
      <c r="C583" s="157" t="n"/>
      <c r="D583" s="198" t="n"/>
      <c r="E583" s="198" t="n"/>
      <c r="F583" s="198" t="n"/>
      <c r="G583" s="278" t="n"/>
      <c r="H583" s="198" t="n"/>
      <c r="I583" s="273" t="n"/>
      <c r="J583" s="198" t="n"/>
      <c r="K583" s="273" t="n"/>
      <c r="L583" s="273" t="n"/>
      <c r="M583" s="273" t="n"/>
      <c r="N583" s="198" t="n"/>
      <c r="O583" s="198" t="n"/>
      <c r="P583" s="198" t="n"/>
      <c r="Q583" s="198" t="n"/>
      <c r="R583" s="198" t="n"/>
      <c r="S583" s="198" t="n"/>
      <c r="T583" s="198" t="n"/>
      <c r="U583" s="198" t="n"/>
      <c r="V583" s="198" t="n"/>
      <c r="W583" s="198" t="n"/>
      <c r="X583" s="198" t="n"/>
      <c r="Y583" s="198" t="n"/>
      <c r="Z583" s="198" t="n"/>
      <c r="AA583" s="198" t="n"/>
      <c r="AB583" s="198" t="n"/>
      <c r="AC583" s="198" t="n"/>
      <c r="AD583" s="198" t="n"/>
      <c r="AE583" s="198" t="n"/>
      <c r="AF583" s="198" t="n"/>
      <c r="AG583" s="198" t="n"/>
      <c r="AH583" s="198" t="n"/>
    </row>
    <row r="584" ht="10.5" customHeight="1" s="726">
      <c r="A584" s="198" t="n"/>
      <c r="B584" s="198" t="n"/>
      <c r="C584" s="157" t="n"/>
      <c r="D584" s="198" t="n"/>
      <c r="E584" s="198" t="n"/>
      <c r="F584" s="198" t="n"/>
      <c r="G584" s="278" t="n"/>
      <c r="H584" s="198" t="n"/>
      <c r="I584" s="273" t="n"/>
      <c r="J584" s="198" t="n"/>
      <c r="K584" s="273" t="n"/>
      <c r="L584" s="273" t="n"/>
      <c r="M584" s="273" t="n"/>
      <c r="N584" s="198" t="n"/>
      <c r="O584" s="198" t="n"/>
      <c r="P584" s="198" t="n"/>
      <c r="Q584" s="198" t="n"/>
      <c r="R584" s="198" t="n"/>
      <c r="S584" s="198" t="n"/>
      <c r="T584" s="198" t="n"/>
      <c r="U584" s="198" t="n"/>
      <c r="V584" s="198" t="n"/>
      <c r="W584" s="198" t="n"/>
      <c r="X584" s="198" t="n"/>
      <c r="Y584" s="198" t="n"/>
      <c r="Z584" s="198" t="n"/>
      <c r="AA584" s="198" t="n"/>
      <c r="AB584" s="198" t="n"/>
      <c r="AC584" s="198" t="n"/>
      <c r="AD584" s="198" t="n"/>
      <c r="AE584" s="198" t="n"/>
      <c r="AF584" s="198" t="n"/>
      <c r="AG584" s="198" t="n"/>
      <c r="AH584" s="198" t="n"/>
    </row>
    <row r="585" ht="10.5" customHeight="1" s="726">
      <c r="A585" s="198" t="n"/>
      <c r="B585" s="198" t="n"/>
      <c r="C585" s="157" t="n"/>
      <c r="D585" s="198" t="n"/>
      <c r="E585" s="198" t="n"/>
      <c r="F585" s="198" t="n"/>
      <c r="G585" s="278" t="n"/>
      <c r="H585" s="198" t="n"/>
      <c r="I585" s="273" t="n"/>
      <c r="J585" s="198" t="n"/>
      <c r="K585" s="273" t="n"/>
      <c r="L585" s="273" t="n"/>
      <c r="M585" s="273" t="n"/>
      <c r="N585" s="198" t="n"/>
      <c r="O585" s="198" t="n"/>
      <c r="P585" s="198" t="n"/>
      <c r="Q585" s="198" t="n"/>
      <c r="R585" s="198" t="n"/>
      <c r="S585" s="198" t="n"/>
      <c r="T585" s="198" t="n"/>
      <c r="U585" s="198" t="n"/>
      <c r="V585" s="198" t="n"/>
      <c r="W585" s="198" t="n"/>
      <c r="X585" s="198" t="n"/>
      <c r="Y585" s="198" t="n"/>
      <c r="Z585" s="198" t="n"/>
      <c r="AA585" s="198" t="n"/>
      <c r="AB585" s="198" t="n"/>
      <c r="AC585" s="198" t="n"/>
      <c r="AD585" s="198" t="n"/>
      <c r="AE585" s="198" t="n"/>
      <c r="AF585" s="198" t="n"/>
      <c r="AG585" s="198" t="n"/>
      <c r="AH585" s="198" t="n"/>
    </row>
    <row r="586" ht="10.5" customHeight="1" s="726">
      <c r="A586" s="198" t="n"/>
      <c r="B586" s="198" t="n"/>
      <c r="C586" s="157" t="n"/>
      <c r="D586" s="198" t="n"/>
      <c r="E586" s="198" t="n"/>
      <c r="F586" s="198" t="n"/>
      <c r="G586" s="278" t="n"/>
      <c r="H586" s="198" t="n"/>
      <c r="I586" s="273" t="n"/>
      <c r="J586" s="198" t="n"/>
      <c r="K586" s="273" t="n"/>
      <c r="L586" s="273" t="n"/>
      <c r="M586" s="273" t="n"/>
      <c r="N586" s="198" t="n"/>
      <c r="O586" s="198" t="n"/>
      <c r="P586" s="198" t="n"/>
      <c r="Q586" s="198" t="n"/>
      <c r="R586" s="198" t="n"/>
      <c r="S586" s="198" t="n"/>
      <c r="T586" s="198" t="n"/>
      <c r="U586" s="198" t="n"/>
      <c r="V586" s="198" t="n"/>
      <c r="W586" s="198" t="n"/>
      <c r="X586" s="198" t="n"/>
      <c r="Y586" s="198" t="n"/>
      <c r="Z586" s="198" t="n"/>
      <c r="AA586" s="198" t="n"/>
      <c r="AB586" s="198" t="n"/>
      <c r="AC586" s="198" t="n"/>
      <c r="AD586" s="198" t="n"/>
      <c r="AE586" s="198" t="n"/>
      <c r="AF586" s="198" t="n"/>
      <c r="AG586" s="198" t="n"/>
      <c r="AH586" s="198" t="n"/>
    </row>
    <row r="587" ht="10.5" customHeight="1" s="726">
      <c r="A587" s="198" t="n"/>
      <c r="B587" s="198" t="n"/>
      <c r="C587" s="157" t="n"/>
      <c r="D587" s="198" t="n"/>
      <c r="E587" s="198" t="n"/>
      <c r="F587" s="198" t="n"/>
      <c r="G587" s="278" t="n"/>
      <c r="H587" s="198" t="n"/>
      <c r="I587" s="273" t="n"/>
      <c r="J587" s="198" t="n"/>
      <c r="K587" s="273" t="n"/>
      <c r="L587" s="273" t="n"/>
      <c r="M587" s="273" t="n"/>
      <c r="N587" s="198" t="n"/>
      <c r="O587" s="198" t="n"/>
      <c r="P587" s="198" t="n"/>
      <c r="Q587" s="198" t="n"/>
      <c r="R587" s="198" t="n"/>
      <c r="S587" s="198" t="n"/>
      <c r="T587" s="198" t="n"/>
      <c r="U587" s="198" t="n"/>
      <c r="V587" s="198" t="n"/>
      <c r="W587" s="198" t="n"/>
      <c r="X587" s="198" t="n"/>
      <c r="Y587" s="198" t="n"/>
      <c r="Z587" s="198" t="n"/>
      <c r="AA587" s="198" t="n"/>
      <c r="AB587" s="198" t="n"/>
      <c r="AC587" s="198" t="n"/>
      <c r="AD587" s="198" t="n"/>
      <c r="AE587" s="198" t="n"/>
      <c r="AF587" s="198" t="n"/>
      <c r="AG587" s="198" t="n"/>
      <c r="AH587" s="198" t="n"/>
    </row>
    <row r="588" ht="10.5" customHeight="1" s="726">
      <c r="A588" s="198" t="n"/>
      <c r="B588" s="198" t="n"/>
      <c r="C588" s="157" t="n"/>
      <c r="D588" s="198" t="n"/>
      <c r="E588" s="198" t="n"/>
      <c r="F588" s="198" t="n"/>
      <c r="G588" s="278" t="n"/>
      <c r="H588" s="198" t="n"/>
      <c r="I588" s="273" t="n"/>
      <c r="J588" s="198" t="n"/>
      <c r="K588" s="273" t="n"/>
      <c r="L588" s="273" t="n"/>
      <c r="M588" s="273" t="n"/>
      <c r="N588" s="198" t="n"/>
      <c r="O588" s="198" t="n"/>
      <c r="P588" s="198" t="n"/>
      <c r="Q588" s="198" t="n"/>
      <c r="R588" s="198" t="n"/>
      <c r="S588" s="198" t="n"/>
      <c r="T588" s="198" t="n"/>
      <c r="U588" s="198" t="n"/>
      <c r="V588" s="198" t="n"/>
      <c r="W588" s="198" t="n"/>
      <c r="X588" s="198" t="n"/>
      <c r="Y588" s="198" t="n"/>
      <c r="Z588" s="198" t="n"/>
      <c r="AA588" s="198" t="n"/>
      <c r="AB588" s="198" t="n"/>
      <c r="AC588" s="198" t="n"/>
      <c r="AD588" s="198" t="n"/>
      <c r="AE588" s="198" t="n"/>
      <c r="AF588" s="198" t="n"/>
      <c r="AG588" s="198" t="n"/>
      <c r="AH588" s="198" t="n"/>
    </row>
    <row r="589" ht="10.5" customHeight="1" s="726">
      <c r="A589" s="198" t="n"/>
      <c r="B589" s="198" t="n"/>
      <c r="C589" s="157" t="n"/>
      <c r="D589" s="198" t="n"/>
      <c r="E589" s="198" t="n"/>
      <c r="F589" s="198" t="n"/>
      <c r="G589" s="278" t="n"/>
      <c r="H589" s="198" t="n"/>
      <c r="I589" s="273" t="n"/>
      <c r="J589" s="198" t="n"/>
      <c r="K589" s="273" t="n"/>
      <c r="L589" s="273" t="n"/>
      <c r="M589" s="273" t="n"/>
      <c r="N589" s="198" t="n"/>
      <c r="O589" s="198" t="n"/>
      <c r="P589" s="198" t="n"/>
      <c r="Q589" s="198" t="n"/>
      <c r="R589" s="198" t="n"/>
      <c r="S589" s="198" t="n"/>
      <c r="T589" s="198" t="n"/>
      <c r="U589" s="198" t="n"/>
      <c r="V589" s="198" t="n"/>
      <c r="W589" s="198" t="n"/>
      <c r="X589" s="198" t="n"/>
      <c r="Y589" s="198" t="n"/>
      <c r="Z589" s="198" t="n"/>
      <c r="AA589" s="198" t="n"/>
      <c r="AB589" s="198" t="n"/>
      <c r="AC589" s="198" t="n"/>
      <c r="AD589" s="198" t="n"/>
      <c r="AE589" s="198" t="n"/>
      <c r="AF589" s="198" t="n"/>
      <c r="AG589" s="198" t="n"/>
      <c r="AH589" s="198" t="n"/>
    </row>
    <row r="590" ht="10.5" customHeight="1" s="726">
      <c r="A590" s="198" t="n"/>
      <c r="B590" s="198" t="n"/>
      <c r="C590" s="157" t="n"/>
      <c r="D590" s="198" t="n"/>
      <c r="E590" s="198" t="n"/>
      <c r="F590" s="198" t="n"/>
      <c r="G590" s="278" t="n"/>
      <c r="H590" s="198" t="n"/>
      <c r="I590" s="273" t="n"/>
      <c r="J590" s="198" t="n"/>
      <c r="K590" s="273" t="n"/>
      <c r="L590" s="273" t="n"/>
      <c r="M590" s="273" t="n"/>
      <c r="N590" s="198" t="n"/>
      <c r="O590" s="198" t="n"/>
      <c r="P590" s="198" t="n"/>
      <c r="Q590" s="198" t="n"/>
      <c r="R590" s="198" t="n"/>
      <c r="S590" s="198" t="n"/>
      <c r="T590" s="198" t="n"/>
      <c r="U590" s="198" t="n"/>
      <c r="V590" s="198" t="n"/>
      <c r="W590" s="198" t="n"/>
      <c r="X590" s="198" t="n"/>
      <c r="Y590" s="198" t="n"/>
      <c r="Z590" s="198" t="n"/>
      <c r="AA590" s="198" t="n"/>
      <c r="AB590" s="198" t="n"/>
      <c r="AC590" s="198" t="n"/>
      <c r="AD590" s="198" t="n"/>
      <c r="AE590" s="198" t="n"/>
      <c r="AF590" s="198" t="n"/>
      <c r="AG590" s="198" t="n"/>
      <c r="AH590" s="198" t="n"/>
    </row>
    <row r="591" ht="10.5" customHeight="1" s="726">
      <c r="A591" s="198" t="n"/>
      <c r="B591" s="198" t="n"/>
      <c r="C591" s="157" t="n"/>
      <c r="D591" s="198" t="n"/>
      <c r="E591" s="198" t="n"/>
      <c r="F591" s="198" t="n"/>
      <c r="G591" s="278" t="n"/>
      <c r="H591" s="198" t="n"/>
      <c r="I591" s="273" t="n"/>
      <c r="J591" s="198" t="n"/>
      <c r="K591" s="273" t="n"/>
      <c r="L591" s="273" t="n"/>
      <c r="M591" s="273" t="n"/>
      <c r="N591" s="198" t="n"/>
      <c r="O591" s="198" t="n"/>
      <c r="P591" s="198" t="n"/>
      <c r="Q591" s="198" t="n"/>
      <c r="R591" s="198" t="n"/>
      <c r="S591" s="198" t="n"/>
      <c r="T591" s="198" t="n"/>
      <c r="U591" s="198" t="n"/>
      <c r="V591" s="198" t="n"/>
      <c r="W591" s="198" t="n"/>
      <c r="X591" s="198" t="n"/>
      <c r="Y591" s="198" t="n"/>
      <c r="Z591" s="198" t="n"/>
      <c r="AA591" s="198" t="n"/>
      <c r="AB591" s="198" t="n"/>
      <c r="AC591" s="198" t="n"/>
      <c r="AD591" s="198" t="n"/>
      <c r="AE591" s="198" t="n"/>
      <c r="AF591" s="198" t="n"/>
      <c r="AG591" s="198" t="n"/>
      <c r="AH591" s="198" t="n"/>
    </row>
    <row r="592" ht="10.5" customHeight="1" s="726">
      <c r="A592" s="198" t="n"/>
      <c r="B592" s="198" t="n"/>
      <c r="C592" s="157" t="n"/>
      <c r="D592" s="198" t="n"/>
      <c r="E592" s="198" t="n"/>
      <c r="F592" s="198" t="n"/>
      <c r="G592" s="278" t="n"/>
      <c r="H592" s="198" t="n"/>
      <c r="I592" s="273" t="n"/>
      <c r="J592" s="198" t="n"/>
      <c r="K592" s="273" t="n"/>
      <c r="L592" s="273" t="n"/>
      <c r="M592" s="273" t="n"/>
      <c r="N592" s="198" t="n"/>
      <c r="O592" s="198" t="n"/>
      <c r="P592" s="198" t="n"/>
      <c r="Q592" s="198" t="n"/>
      <c r="R592" s="198" t="n"/>
      <c r="S592" s="198" t="n"/>
      <c r="T592" s="198" t="n"/>
      <c r="U592" s="198" t="n"/>
      <c r="V592" s="198" t="n"/>
      <c r="W592" s="198" t="n"/>
      <c r="X592" s="198" t="n"/>
      <c r="Y592" s="198" t="n"/>
      <c r="Z592" s="198" t="n"/>
      <c r="AA592" s="198" t="n"/>
      <c r="AB592" s="198" t="n"/>
      <c r="AC592" s="198" t="n"/>
      <c r="AD592" s="198" t="n"/>
      <c r="AE592" s="198" t="n"/>
      <c r="AF592" s="198" t="n"/>
      <c r="AG592" s="198" t="n"/>
      <c r="AH592" s="198" t="n"/>
    </row>
    <row r="593" ht="10.5" customHeight="1" s="726">
      <c r="A593" s="198" t="n"/>
      <c r="B593" s="198" t="n"/>
      <c r="C593" s="157" t="n"/>
      <c r="D593" s="198" t="n"/>
      <c r="E593" s="198" t="n"/>
      <c r="F593" s="198" t="n"/>
      <c r="G593" s="278" t="n"/>
      <c r="H593" s="198" t="n"/>
      <c r="I593" s="273" t="n"/>
      <c r="J593" s="198" t="n"/>
      <c r="K593" s="273" t="n"/>
      <c r="L593" s="273" t="n"/>
      <c r="M593" s="273" t="n"/>
      <c r="N593" s="198" t="n"/>
      <c r="O593" s="198" t="n"/>
      <c r="P593" s="198" t="n"/>
      <c r="Q593" s="198" t="n"/>
      <c r="R593" s="198" t="n"/>
      <c r="S593" s="198" t="n"/>
      <c r="T593" s="198" t="n"/>
      <c r="U593" s="198" t="n"/>
      <c r="V593" s="198" t="n"/>
      <c r="W593" s="198" t="n"/>
      <c r="X593" s="198" t="n"/>
      <c r="Y593" s="198" t="n"/>
      <c r="Z593" s="198" t="n"/>
      <c r="AA593" s="198" t="n"/>
      <c r="AB593" s="198" t="n"/>
      <c r="AC593" s="198" t="n"/>
      <c r="AD593" s="198" t="n"/>
      <c r="AE593" s="198" t="n"/>
      <c r="AF593" s="198" t="n"/>
      <c r="AG593" s="198" t="n"/>
      <c r="AH593" s="198" t="n"/>
    </row>
    <row r="594" ht="10.5" customHeight="1" s="726">
      <c r="A594" s="198" t="n"/>
      <c r="B594" s="198" t="n"/>
      <c r="C594" s="157" t="n"/>
      <c r="D594" s="198" t="n"/>
      <c r="E594" s="198" t="n"/>
      <c r="F594" s="198" t="n"/>
      <c r="G594" s="278" t="n"/>
      <c r="H594" s="198" t="n"/>
      <c r="I594" s="273" t="n"/>
      <c r="J594" s="198" t="n"/>
      <c r="K594" s="273" t="n"/>
      <c r="L594" s="273" t="n"/>
      <c r="M594" s="273" t="n"/>
      <c r="N594" s="198" t="n"/>
      <c r="O594" s="198" t="n"/>
      <c r="P594" s="198" t="n"/>
      <c r="Q594" s="198" t="n"/>
      <c r="R594" s="198" t="n"/>
      <c r="S594" s="198" t="n"/>
      <c r="T594" s="198" t="n"/>
      <c r="U594" s="198" t="n"/>
      <c r="V594" s="198" t="n"/>
      <c r="W594" s="198" t="n"/>
      <c r="X594" s="198" t="n"/>
      <c r="Y594" s="198" t="n"/>
      <c r="Z594" s="198" t="n"/>
      <c r="AA594" s="198" t="n"/>
      <c r="AB594" s="198" t="n"/>
      <c r="AC594" s="198" t="n"/>
      <c r="AD594" s="198" t="n"/>
      <c r="AE594" s="198" t="n"/>
      <c r="AF594" s="198" t="n"/>
      <c r="AG594" s="198" t="n"/>
      <c r="AH594" s="198" t="n"/>
    </row>
    <row r="595" ht="10.5" customHeight="1" s="726">
      <c r="A595" s="198" t="n"/>
      <c r="B595" s="198" t="n"/>
      <c r="C595" s="157" t="n"/>
      <c r="D595" s="198" t="n"/>
      <c r="E595" s="198" t="n"/>
      <c r="F595" s="198" t="n"/>
      <c r="G595" s="278" t="n"/>
      <c r="H595" s="198" t="n"/>
      <c r="I595" s="273" t="n"/>
      <c r="J595" s="198" t="n"/>
      <c r="K595" s="273" t="n"/>
      <c r="L595" s="273" t="n"/>
      <c r="M595" s="273" t="n"/>
      <c r="N595" s="198" t="n"/>
      <c r="O595" s="198" t="n"/>
      <c r="P595" s="198" t="n"/>
      <c r="Q595" s="198" t="n"/>
      <c r="R595" s="198" t="n"/>
      <c r="S595" s="198" t="n"/>
      <c r="T595" s="198" t="n"/>
      <c r="U595" s="198" t="n"/>
      <c r="V595" s="198" t="n"/>
      <c r="W595" s="198" t="n"/>
      <c r="X595" s="198" t="n"/>
      <c r="Y595" s="198" t="n"/>
      <c r="Z595" s="198" t="n"/>
      <c r="AA595" s="198" t="n"/>
      <c r="AB595" s="198" t="n"/>
      <c r="AC595" s="198" t="n"/>
      <c r="AD595" s="198" t="n"/>
      <c r="AE595" s="198" t="n"/>
      <c r="AF595" s="198" t="n"/>
      <c r="AG595" s="198" t="n"/>
      <c r="AH595" s="198" t="n"/>
    </row>
    <row r="596" ht="10.5" customHeight="1" s="726">
      <c r="A596" s="198" t="n"/>
      <c r="B596" s="198" t="n"/>
      <c r="C596" s="157" t="n"/>
      <c r="D596" s="198" t="n"/>
      <c r="E596" s="198" t="n"/>
      <c r="F596" s="198" t="n"/>
      <c r="G596" s="278" t="n"/>
      <c r="H596" s="198" t="n"/>
      <c r="I596" s="273" t="n"/>
      <c r="J596" s="198" t="n"/>
      <c r="K596" s="273" t="n"/>
      <c r="L596" s="273" t="n"/>
      <c r="M596" s="273" t="n"/>
      <c r="N596" s="198" t="n"/>
      <c r="O596" s="198" t="n"/>
      <c r="P596" s="198" t="n"/>
      <c r="Q596" s="198" t="n"/>
      <c r="R596" s="198" t="n"/>
      <c r="S596" s="198" t="n"/>
      <c r="T596" s="198" t="n"/>
      <c r="U596" s="198" t="n"/>
      <c r="V596" s="198" t="n"/>
      <c r="W596" s="198" t="n"/>
      <c r="X596" s="198" t="n"/>
      <c r="Y596" s="198" t="n"/>
      <c r="Z596" s="198" t="n"/>
      <c r="AA596" s="198" t="n"/>
      <c r="AB596" s="198" t="n"/>
      <c r="AC596" s="198" t="n"/>
      <c r="AD596" s="198" t="n"/>
      <c r="AE596" s="198" t="n"/>
      <c r="AF596" s="198" t="n"/>
      <c r="AG596" s="198" t="n"/>
      <c r="AH596" s="198" t="n"/>
    </row>
    <row r="597" ht="10.5" customHeight="1" s="726">
      <c r="A597" s="198" t="n"/>
      <c r="B597" s="198" t="n"/>
      <c r="C597" s="157" t="n"/>
      <c r="D597" s="198" t="n"/>
      <c r="E597" s="198" t="n"/>
      <c r="F597" s="198" t="n"/>
      <c r="G597" s="278" t="n"/>
      <c r="H597" s="198" t="n"/>
      <c r="I597" s="273" t="n"/>
      <c r="J597" s="198" t="n"/>
      <c r="K597" s="273" t="n"/>
      <c r="L597" s="273" t="n"/>
      <c r="M597" s="273" t="n"/>
      <c r="N597" s="198" t="n"/>
      <c r="O597" s="198" t="n"/>
      <c r="P597" s="198" t="n"/>
      <c r="Q597" s="198" t="n"/>
      <c r="R597" s="198" t="n"/>
      <c r="S597" s="198" t="n"/>
      <c r="T597" s="198" t="n"/>
      <c r="U597" s="198" t="n"/>
      <c r="V597" s="198" t="n"/>
      <c r="W597" s="198" t="n"/>
      <c r="X597" s="198" t="n"/>
      <c r="Y597" s="198" t="n"/>
      <c r="Z597" s="198" t="n"/>
      <c r="AA597" s="198" t="n"/>
      <c r="AB597" s="198" t="n"/>
      <c r="AC597" s="198" t="n"/>
      <c r="AD597" s="198" t="n"/>
      <c r="AE597" s="198" t="n"/>
      <c r="AF597" s="198" t="n"/>
      <c r="AG597" s="198" t="n"/>
      <c r="AH597" s="198" t="n"/>
    </row>
    <row r="598" ht="10.5" customHeight="1" s="726">
      <c r="A598" s="198" t="n"/>
      <c r="B598" s="198" t="n"/>
      <c r="C598" s="157" t="n"/>
      <c r="D598" s="198" t="n"/>
      <c r="E598" s="198" t="n"/>
      <c r="F598" s="198" t="n"/>
      <c r="G598" s="278" t="n"/>
      <c r="H598" s="198" t="n"/>
      <c r="I598" s="273" t="n"/>
      <c r="J598" s="198" t="n"/>
      <c r="K598" s="273" t="n"/>
      <c r="L598" s="273" t="n"/>
      <c r="M598" s="273" t="n"/>
      <c r="N598" s="198" t="n"/>
      <c r="O598" s="198" t="n"/>
      <c r="P598" s="198" t="n"/>
      <c r="Q598" s="198" t="n"/>
      <c r="R598" s="198" t="n"/>
      <c r="S598" s="198" t="n"/>
      <c r="T598" s="198" t="n"/>
      <c r="U598" s="198" t="n"/>
      <c r="V598" s="198" t="n"/>
      <c r="W598" s="198" t="n"/>
      <c r="X598" s="198" t="n"/>
      <c r="Y598" s="198" t="n"/>
      <c r="Z598" s="198" t="n"/>
      <c r="AA598" s="198" t="n"/>
      <c r="AB598" s="198" t="n"/>
      <c r="AC598" s="198" t="n"/>
      <c r="AD598" s="198" t="n"/>
      <c r="AE598" s="198" t="n"/>
      <c r="AF598" s="198" t="n"/>
      <c r="AG598" s="198" t="n"/>
      <c r="AH598" s="198" t="n"/>
    </row>
    <row r="599" ht="10.5" customHeight="1" s="726">
      <c r="A599" s="198" t="n"/>
      <c r="B599" s="198" t="n"/>
      <c r="C599" s="157" t="n"/>
      <c r="D599" s="198" t="n"/>
      <c r="E599" s="198" t="n"/>
      <c r="F599" s="198" t="n"/>
      <c r="G599" s="278" t="n"/>
      <c r="H599" s="198" t="n"/>
      <c r="I599" s="273" t="n"/>
      <c r="J599" s="198" t="n"/>
      <c r="K599" s="273" t="n"/>
      <c r="L599" s="273" t="n"/>
      <c r="M599" s="273" t="n"/>
      <c r="N599" s="198" t="n"/>
      <c r="O599" s="198" t="n"/>
      <c r="P599" s="198" t="n"/>
      <c r="Q599" s="198" t="n"/>
      <c r="R599" s="198" t="n"/>
      <c r="S599" s="198" t="n"/>
      <c r="T599" s="198" t="n"/>
      <c r="U599" s="198" t="n"/>
      <c r="V599" s="198" t="n"/>
      <c r="W599" s="198" t="n"/>
      <c r="X599" s="198" t="n"/>
      <c r="Y599" s="198" t="n"/>
      <c r="Z599" s="198" t="n"/>
      <c r="AA599" s="198" t="n"/>
      <c r="AB599" s="198" t="n"/>
      <c r="AC599" s="198" t="n"/>
      <c r="AD599" s="198" t="n"/>
      <c r="AE599" s="198" t="n"/>
      <c r="AF599" s="198" t="n"/>
      <c r="AG599" s="198" t="n"/>
      <c r="AH599" s="198" t="n"/>
    </row>
    <row r="600" ht="10.5" customHeight="1" s="726">
      <c r="A600" s="198" t="n"/>
      <c r="B600" s="198" t="n"/>
      <c r="C600" s="157" t="n"/>
      <c r="D600" s="198" t="n"/>
      <c r="E600" s="198" t="n"/>
      <c r="F600" s="198" t="n"/>
      <c r="G600" s="278" t="n"/>
      <c r="H600" s="198" t="n"/>
      <c r="I600" s="273" t="n"/>
      <c r="J600" s="198" t="n"/>
      <c r="K600" s="273" t="n"/>
      <c r="L600" s="273" t="n"/>
      <c r="M600" s="273" t="n"/>
      <c r="N600" s="198" t="n"/>
      <c r="O600" s="198" t="n"/>
      <c r="P600" s="198" t="n"/>
      <c r="Q600" s="198" t="n"/>
      <c r="R600" s="198" t="n"/>
      <c r="S600" s="198" t="n"/>
      <c r="T600" s="198" t="n"/>
      <c r="U600" s="198" t="n"/>
      <c r="V600" s="198" t="n"/>
      <c r="W600" s="198" t="n"/>
      <c r="X600" s="198" t="n"/>
      <c r="Y600" s="198" t="n"/>
      <c r="Z600" s="198" t="n"/>
      <c r="AA600" s="198" t="n"/>
      <c r="AB600" s="198" t="n"/>
      <c r="AC600" s="198" t="n"/>
      <c r="AD600" s="198" t="n"/>
      <c r="AE600" s="198" t="n"/>
      <c r="AF600" s="198" t="n"/>
      <c r="AG600" s="198" t="n"/>
      <c r="AH600" s="198" t="n"/>
    </row>
    <row r="601" ht="10.5" customHeight="1" s="726">
      <c r="A601" s="198" t="n"/>
      <c r="B601" s="198" t="n"/>
      <c r="C601" s="157" t="n"/>
      <c r="D601" s="198" t="n"/>
      <c r="E601" s="198" t="n"/>
      <c r="F601" s="198" t="n"/>
      <c r="G601" s="278" t="n"/>
      <c r="H601" s="198" t="n"/>
      <c r="I601" s="273" t="n"/>
      <c r="J601" s="198" t="n"/>
      <c r="K601" s="273" t="n"/>
      <c r="L601" s="273" t="n"/>
      <c r="M601" s="273" t="n"/>
      <c r="N601" s="198" t="n"/>
      <c r="O601" s="198" t="n"/>
      <c r="P601" s="198" t="n"/>
      <c r="Q601" s="198" t="n"/>
      <c r="R601" s="198" t="n"/>
      <c r="S601" s="198" t="n"/>
      <c r="T601" s="198" t="n"/>
      <c r="U601" s="198" t="n"/>
      <c r="V601" s="198" t="n"/>
      <c r="W601" s="198" t="n"/>
      <c r="X601" s="198" t="n"/>
      <c r="Y601" s="198" t="n"/>
      <c r="Z601" s="198" t="n"/>
      <c r="AA601" s="198" t="n"/>
      <c r="AB601" s="198" t="n"/>
      <c r="AC601" s="198" t="n"/>
      <c r="AD601" s="198" t="n"/>
      <c r="AE601" s="198" t="n"/>
      <c r="AF601" s="198" t="n"/>
      <c r="AG601" s="198" t="n"/>
      <c r="AH601" s="198" t="n"/>
    </row>
    <row r="602" ht="10.5" customHeight="1" s="726">
      <c r="A602" s="198" t="n"/>
      <c r="B602" s="198" t="n"/>
      <c r="C602" s="157" t="n"/>
      <c r="D602" s="198" t="n"/>
      <c r="E602" s="198" t="n"/>
      <c r="F602" s="198" t="n"/>
      <c r="G602" s="278" t="n"/>
      <c r="H602" s="198" t="n"/>
      <c r="I602" s="273" t="n"/>
      <c r="J602" s="198" t="n"/>
      <c r="K602" s="273" t="n"/>
      <c r="L602" s="273" t="n"/>
      <c r="M602" s="273" t="n"/>
      <c r="N602" s="198" t="n"/>
      <c r="O602" s="198" t="n"/>
      <c r="P602" s="198" t="n"/>
      <c r="Q602" s="198" t="n"/>
      <c r="R602" s="198" t="n"/>
      <c r="S602" s="198" t="n"/>
      <c r="T602" s="198" t="n"/>
      <c r="U602" s="198" t="n"/>
      <c r="V602" s="198" t="n"/>
      <c r="W602" s="198" t="n"/>
      <c r="X602" s="198" t="n"/>
      <c r="Y602" s="198" t="n"/>
      <c r="Z602" s="198" t="n"/>
      <c r="AA602" s="198" t="n"/>
      <c r="AB602" s="198" t="n"/>
      <c r="AC602" s="198" t="n"/>
      <c r="AD602" s="198" t="n"/>
      <c r="AE602" s="198" t="n"/>
      <c r="AF602" s="198" t="n"/>
      <c r="AG602" s="198" t="n"/>
      <c r="AH602" s="198" t="n"/>
    </row>
    <row r="603" ht="10.5" customHeight="1" s="726">
      <c r="A603" s="198" t="n"/>
      <c r="B603" s="198" t="n"/>
      <c r="C603" s="157" t="n"/>
      <c r="D603" s="198" t="n"/>
      <c r="E603" s="198" t="n"/>
      <c r="F603" s="198" t="n"/>
      <c r="G603" s="278" t="n"/>
      <c r="H603" s="198" t="n"/>
      <c r="I603" s="273" t="n"/>
      <c r="J603" s="198" t="n"/>
      <c r="K603" s="273" t="n"/>
      <c r="L603" s="273" t="n"/>
      <c r="M603" s="273" t="n"/>
      <c r="N603" s="198" t="n"/>
      <c r="O603" s="198" t="n"/>
      <c r="P603" s="198" t="n"/>
      <c r="Q603" s="198" t="n"/>
      <c r="R603" s="198" t="n"/>
      <c r="S603" s="198" t="n"/>
      <c r="T603" s="198" t="n"/>
      <c r="U603" s="198" t="n"/>
      <c r="V603" s="198" t="n"/>
      <c r="W603" s="198" t="n"/>
      <c r="X603" s="198" t="n"/>
      <c r="Y603" s="198" t="n"/>
      <c r="Z603" s="198" t="n"/>
      <c r="AA603" s="198" t="n"/>
      <c r="AB603" s="198" t="n"/>
      <c r="AC603" s="198" t="n"/>
      <c r="AD603" s="198" t="n"/>
      <c r="AE603" s="198" t="n"/>
      <c r="AF603" s="198" t="n"/>
      <c r="AG603" s="198" t="n"/>
      <c r="AH603" s="198" t="n"/>
    </row>
    <row r="604" ht="10.5" customHeight="1" s="726">
      <c r="A604" s="198" t="n"/>
      <c r="B604" s="198" t="n"/>
      <c r="C604" s="157" t="n"/>
      <c r="D604" s="198" t="n"/>
      <c r="E604" s="198" t="n"/>
      <c r="F604" s="198" t="n"/>
      <c r="G604" s="278" t="n"/>
      <c r="H604" s="198" t="n"/>
      <c r="I604" s="273" t="n"/>
      <c r="J604" s="198" t="n"/>
      <c r="K604" s="273" t="n"/>
      <c r="L604" s="273" t="n"/>
      <c r="M604" s="273" t="n"/>
      <c r="N604" s="198" t="n"/>
      <c r="O604" s="198" t="n"/>
      <c r="P604" s="198" t="n"/>
      <c r="Q604" s="198" t="n"/>
      <c r="R604" s="198" t="n"/>
      <c r="S604" s="198" t="n"/>
      <c r="T604" s="198" t="n"/>
      <c r="U604" s="198" t="n"/>
      <c r="V604" s="198" t="n"/>
      <c r="W604" s="198" t="n"/>
      <c r="X604" s="198" t="n"/>
      <c r="Y604" s="198" t="n"/>
      <c r="Z604" s="198" t="n"/>
      <c r="AA604" s="198" t="n"/>
      <c r="AB604" s="198" t="n"/>
      <c r="AC604" s="198" t="n"/>
      <c r="AD604" s="198" t="n"/>
      <c r="AE604" s="198" t="n"/>
      <c r="AF604" s="198" t="n"/>
      <c r="AG604" s="198" t="n"/>
      <c r="AH604" s="198" t="n"/>
    </row>
    <row r="605" ht="10.5" customHeight="1" s="726">
      <c r="A605" s="198" t="n"/>
      <c r="B605" s="198" t="n"/>
      <c r="C605" s="157" t="n"/>
      <c r="D605" s="198" t="n"/>
      <c r="E605" s="198" t="n"/>
      <c r="F605" s="198" t="n"/>
      <c r="G605" s="278" t="n"/>
      <c r="H605" s="198" t="n"/>
      <c r="I605" s="273" t="n"/>
      <c r="J605" s="198" t="n"/>
      <c r="K605" s="273" t="n"/>
      <c r="L605" s="273" t="n"/>
      <c r="M605" s="273" t="n"/>
      <c r="N605" s="198" t="n"/>
      <c r="O605" s="198" t="n"/>
      <c r="P605" s="198" t="n"/>
      <c r="Q605" s="198" t="n"/>
      <c r="R605" s="198" t="n"/>
      <c r="S605" s="198" t="n"/>
      <c r="T605" s="198" t="n"/>
      <c r="U605" s="198" t="n"/>
      <c r="V605" s="198" t="n"/>
      <c r="W605" s="198" t="n"/>
      <c r="X605" s="198" t="n"/>
      <c r="Y605" s="198" t="n"/>
      <c r="Z605" s="198" t="n"/>
      <c r="AA605" s="198" t="n"/>
      <c r="AB605" s="198" t="n"/>
      <c r="AC605" s="198" t="n"/>
      <c r="AD605" s="198" t="n"/>
      <c r="AE605" s="198" t="n"/>
      <c r="AF605" s="198" t="n"/>
      <c r="AG605" s="198" t="n"/>
      <c r="AH605" s="198" t="n"/>
    </row>
    <row r="606" ht="10.5" customHeight="1" s="726">
      <c r="A606" s="198" t="n"/>
      <c r="B606" s="198" t="n"/>
      <c r="C606" s="157" t="n"/>
      <c r="D606" s="198" t="n"/>
      <c r="E606" s="198" t="n"/>
      <c r="F606" s="198" t="n"/>
      <c r="G606" s="278" t="n"/>
      <c r="H606" s="198" t="n"/>
      <c r="I606" s="273" t="n"/>
      <c r="J606" s="198" t="n"/>
      <c r="K606" s="273" t="n"/>
      <c r="L606" s="273" t="n"/>
      <c r="M606" s="273" t="n"/>
      <c r="N606" s="198" t="n"/>
      <c r="O606" s="198" t="n"/>
      <c r="P606" s="198" t="n"/>
      <c r="Q606" s="198" t="n"/>
      <c r="R606" s="198" t="n"/>
      <c r="S606" s="198" t="n"/>
      <c r="T606" s="198" t="n"/>
      <c r="U606" s="198" t="n"/>
      <c r="V606" s="198" t="n"/>
      <c r="W606" s="198" t="n"/>
      <c r="X606" s="198" t="n"/>
      <c r="Y606" s="198" t="n"/>
      <c r="Z606" s="198" t="n"/>
      <c r="AA606" s="198" t="n"/>
      <c r="AB606" s="198" t="n"/>
      <c r="AC606" s="198" t="n"/>
      <c r="AD606" s="198" t="n"/>
      <c r="AE606" s="198" t="n"/>
      <c r="AF606" s="198" t="n"/>
      <c r="AG606" s="198" t="n"/>
      <c r="AH606" s="198" t="n"/>
    </row>
    <row r="607" ht="10.5" customHeight="1" s="726">
      <c r="A607" s="198" t="n"/>
      <c r="B607" s="198" t="n"/>
      <c r="C607" s="157" t="n"/>
      <c r="D607" s="198" t="n"/>
      <c r="E607" s="198" t="n"/>
      <c r="F607" s="198" t="n"/>
      <c r="G607" s="278" t="n"/>
      <c r="H607" s="198" t="n"/>
      <c r="I607" s="273" t="n"/>
      <c r="J607" s="198" t="n"/>
      <c r="K607" s="273" t="n"/>
      <c r="L607" s="273" t="n"/>
      <c r="M607" s="273" t="n"/>
      <c r="N607" s="198" t="n"/>
      <c r="O607" s="198" t="n"/>
      <c r="P607" s="198" t="n"/>
      <c r="Q607" s="198" t="n"/>
      <c r="R607" s="198" t="n"/>
      <c r="S607" s="198" t="n"/>
      <c r="T607" s="198" t="n"/>
      <c r="U607" s="198" t="n"/>
      <c r="V607" s="198" t="n"/>
      <c r="W607" s="198" t="n"/>
      <c r="X607" s="198" t="n"/>
      <c r="Y607" s="198" t="n"/>
      <c r="Z607" s="198" t="n"/>
      <c r="AA607" s="198" t="n"/>
      <c r="AB607" s="198" t="n"/>
      <c r="AC607" s="198" t="n"/>
      <c r="AD607" s="198" t="n"/>
      <c r="AE607" s="198" t="n"/>
      <c r="AF607" s="198" t="n"/>
      <c r="AG607" s="198" t="n"/>
      <c r="AH607" s="198" t="n"/>
    </row>
    <row r="608" ht="10.5" customHeight="1" s="726">
      <c r="A608" s="198" t="n"/>
      <c r="B608" s="198" t="n"/>
      <c r="C608" s="157" t="n"/>
      <c r="D608" s="198" t="n"/>
      <c r="E608" s="198" t="n"/>
      <c r="F608" s="198" t="n"/>
      <c r="G608" s="278" t="n"/>
      <c r="H608" s="198" t="n"/>
      <c r="I608" s="273" t="n"/>
      <c r="J608" s="198" t="n"/>
      <c r="K608" s="273" t="n"/>
      <c r="L608" s="273" t="n"/>
      <c r="M608" s="273" t="n"/>
      <c r="N608" s="198" t="n"/>
      <c r="O608" s="198" t="n"/>
      <c r="P608" s="198" t="n"/>
      <c r="Q608" s="198" t="n"/>
      <c r="R608" s="198" t="n"/>
      <c r="S608" s="198" t="n"/>
      <c r="T608" s="198" t="n"/>
      <c r="U608" s="198" t="n"/>
      <c r="V608" s="198" t="n"/>
      <c r="W608" s="198" t="n"/>
      <c r="X608" s="198" t="n"/>
      <c r="Y608" s="198" t="n"/>
      <c r="Z608" s="198" t="n"/>
      <c r="AA608" s="198" t="n"/>
      <c r="AB608" s="198" t="n"/>
      <c r="AC608" s="198" t="n"/>
      <c r="AD608" s="198" t="n"/>
      <c r="AE608" s="198" t="n"/>
      <c r="AF608" s="198" t="n"/>
      <c r="AG608" s="198" t="n"/>
      <c r="AH608" s="198" t="n"/>
    </row>
    <row r="609" ht="10.5" customHeight="1" s="726">
      <c r="A609" s="198" t="n"/>
      <c r="B609" s="198" t="n"/>
      <c r="C609" s="157" t="n"/>
      <c r="D609" s="198" t="n"/>
      <c r="E609" s="198" t="n"/>
      <c r="F609" s="198" t="n"/>
      <c r="G609" s="278" t="n"/>
      <c r="H609" s="198" t="n"/>
      <c r="I609" s="273" t="n"/>
      <c r="J609" s="198" t="n"/>
      <c r="K609" s="273" t="n"/>
      <c r="L609" s="273" t="n"/>
      <c r="M609" s="273" t="n"/>
      <c r="N609" s="198" t="n"/>
      <c r="O609" s="198" t="n"/>
      <c r="P609" s="198" t="n"/>
      <c r="Q609" s="198" t="n"/>
      <c r="R609" s="198" t="n"/>
      <c r="S609" s="198" t="n"/>
      <c r="T609" s="198" t="n"/>
      <c r="U609" s="198" t="n"/>
      <c r="V609" s="198" t="n"/>
      <c r="W609" s="198" t="n"/>
      <c r="X609" s="198" t="n"/>
      <c r="Y609" s="198" t="n"/>
      <c r="Z609" s="198" t="n"/>
      <c r="AA609" s="198" t="n"/>
      <c r="AB609" s="198" t="n"/>
      <c r="AC609" s="198" t="n"/>
      <c r="AD609" s="198" t="n"/>
      <c r="AE609" s="198" t="n"/>
      <c r="AF609" s="198" t="n"/>
      <c r="AG609" s="198" t="n"/>
      <c r="AH609" s="198" t="n"/>
    </row>
    <row r="610" ht="10.5" customHeight="1" s="726">
      <c r="A610" s="198" t="n"/>
      <c r="B610" s="198" t="n"/>
      <c r="C610" s="157" t="n"/>
      <c r="D610" s="198" t="n"/>
      <c r="E610" s="198" t="n"/>
      <c r="F610" s="198" t="n"/>
      <c r="G610" s="278" t="n"/>
      <c r="H610" s="198" t="n"/>
      <c r="I610" s="273" t="n"/>
      <c r="J610" s="198" t="n"/>
      <c r="K610" s="273" t="n"/>
      <c r="L610" s="273" t="n"/>
      <c r="M610" s="273" t="n"/>
      <c r="N610" s="198" t="n"/>
      <c r="O610" s="198" t="n"/>
      <c r="P610" s="198" t="n"/>
      <c r="Q610" s="198" t="n"/>
      <c r="R610" s="198" t="n"/>
      <c r="S610" s="198" t="n"/>
      <c r="T610" s="198" t="n"/>
      <c r="U610" s="198" t="n"/>
      <c r="V610" s="198" t="n"/>
      <c r="W610" s="198" t="n"/>
      <c r="X610" s="198" t="n"/>
      <c r="Y610" s="198" t="n"/>
      <c r="Z610" s="198" t="n"/>
      <c r="AA610" s="198" t="n"/>
      <c r="AB610" s="198" t="n"/>
      <c r="AC610" s="198" t="n"/>
      <c r="AD610" s="198" t="n"/>
      <c r="AE610" s="198" t="n"/>
      <c r="AF610" s="198" t="n"/>
      <c r="AG610" s="198" t="n"/>
      <c r="AH610" s="198" t="n"/>
    </row>
    <row r="611" ht="10.5" customHeight="1" s="726">
      <c r="A611" s="198" t="n"/>
      <c r="B611" s="198" t="n"/>
      <c r="C611" s="157" t="n"/>
      <c r="D611" s="198" t="n"/>
      <c r="E611" s="198" t="n"/>
      <c r="F611" s="198" t="n"/>
      <c r="G611" s="278" t="n"/>
      <c r="H611" s="198" t="n"/>
      <c r="I611" s="273" t="n"/>
      <c r="J611" s="198" t="n"/>
      <c r="K611" s="273" t="n"/>
      <c r="L611" s="273" t="n"/>
      <c r="M611" s="273" t="n"/>
      <c r="N611" s="198" t="n"/>
      <c r="O611" s="198" t="n"/>
      <c r="P611" s="198" t="n"/>
      <c r="Q611" s="198" t="n"/>
      <c r="R611" s="198" t="n"/>
      <c r="S611" s="198" t="n"/>
      <c r="T611" s="198" t="n"/>
      <c r="U611" s="198" t="n"/>
      <c r="V611" s="198" t="n"/>
      <c r="W611" s="198" t="n"/>
      <c r="X611" s="198" t="n"/>
      <c r="Y611" s="198" t="n"/>
      <c r="Z611" s="198" t="n"/>
      <c r="AA611" s="198" t="n"/>
      <c r="AB611" s="198" t="n"/>
      <c r="AC611" s="198" t="n"/>
      <c r="AD611" s="198" t="n"/>
      <c r="AE611" s="198" t="n"/>
      <c r="AF611" s="198" t="n"/>
      <c r="AG611" s="198" t="n"/>
      <c r="AH611" s="198" t="n"/>
    </row>
    <row r="612" ht="10.5" customHeight="1" s="726">
      <c r="A612" s="198" t="n"/>
      <c r="B612" s="198" t="n"/>
      <c r="C612" s="157" t="n"/>
      <c r="D612" s="198" t="n"/>
      <c r="E612" s="198" t="n"/>
      <c r="F612" s="198" t="n"/>
      <c r="G612" s="278" t="n"/>
      <c r="H612" s="198" t="n"/>
      <c r="I612" s="273" t="n"/>
      <c r="J612" s="198" t="n"/>
      <c r="K612" s="273" t="n"/>
      <c r="L612" s="273" t="n"/>
      <c r="M612" s="273" t="n"/>
      <c r="N612" s="198" t="n"/>
      <c r="O612" s="198" t="n"/>
      <c r="P612" s="198" t="n"/>
      <c r="Q612" s="198" t="n"/>
      <c r="R612" s="198" t="n"/>
      <c r="S612" s="198" t="n"/>
      <c r="T612" s="198" t="n"/>
      <c r="U612" s="198" t="n"/>
      <c r="V612" s="198" t="n"/>
      <c r="W612" s="198" t="n"/>
      <c r="X612" s="198" t="n"/>
      <c r="Y612" s="198" t="n"/>
      <c r="Z612" s="198" t="n"/>
      <c r="AA612" s="198" t="n"/>
      <c r="AB612" s="198" t="n"/>
      <c r="AC612" s="198" t="n"/>
      <c r="AD612" s="198" t="n"/>
      <c r="AE612" s="198" t="n"/>
      <c r="AF612" s="198" t="n"/>
      <c r="AG612" s="198" t="n"/>
      <c r="AH612" s="198" t="n"/>
    </row>
    <row r="613" ht="10.5" customHeight="1" s="726">
      <c r="A613" s="198" t="n"/>
      <c r="B613" s="198" t="n"/>
      <c r="C613" s="157" t="n"/>
      <c r="D613" s="198" t="n"/>
      <c r="E613" s="198" t="n"/>
      <c r="F613" s="198" t="n"/>
      <c r="G613" s="278" t="n"/>
      <c r="H613" s="198" t="n"/>
      <c r="I613" s="273" t="n"/>
      <c r="J613" s="198" t="n"/>
      <c r="K613" s="273" t="n"/>
      <c r="L613" s="273" t="n"/>
      <c r="M613" s="273" t="n"/>
      <c r="N613" s="198" t="n"/>
      <c r="O613" s="198" t="n"/>
      <c r="P613" s="198" t="n"/>
      <c r="Q613" s="198" t="n"/>
      <c r="R613" s="198" t="n"/>
      <c r="S613" s="198" t="n"/>
      <c r="T613" s="198" t="n"/>
      <c r="U613" s="198" t="n"/>
      <c r="V613" s="198" t="n"/>
      <c r="W613" s="198" t="n"/>
      <c r="X613" s="198" t="n"/>
      <c r="Y613" s="198" t="n"/>
      <c r="Z613" s="198" t="n"/>
      <c r="AA613" s="198" t="n"/>
      <c r="AB613" s="198" t="n"/>
      <c r="AC613" s="198" t="n"/>
      <c r="AD613" s="198" t="n"/>
      <c r="AE613" s="198" t="n"/>
      <c r="AF613" s="198" t="n"/>
      <c r="AG613" s="198" t="n"/>
      <c r="AH613" s="198" t="n"/>
    </row>
    <row r="614" ht="10.5" customHeight="1" s="726">
      <c r="A614" s="198" t="n"/>
      <c r="B614" s="198" t="n"/>
      <c r="C614" s="157" t="n"/>
      <c r="D614" s="198" t="n"/>
      <c r="E614" s="198" t="n"/>
      <c r="F614" s="198" t="n"/>
      <c r="G614" s="278" t="n"/>
      <c r="H614" s="198" t="n"/>
      <c r="I614" s="273" t="n"/>
      <c r="J614" s="198" t="n"/>
      <c r="K614" s="273" t="n"/>
      <c r="L614" s="273" t="n"/>
      <c r="M614" s="273" t="n"/>
      <c r="N614" s="198" t="n"/>
      <c r="O614" s="198" t="n"/>
      <c r="P614" s="198" t="n"/>
      <c r="Q614" s="198" t="n"/>
      <c r="R614" s="198" t="n"/>
      <c r="S614" s="198" t="n"/>
      <c r="T614" s="198" t="n"/>
      <c r="U614" s="198" t="n"/>
      <c r="V614" s="198" t="n"/>
      <c r="W614" s="198" t="n"/>
      <c r="X614" s="198" t="n"/>
      <c r="Y614" s="198" t="n"/>
      <c r="Z614" s="198" t="n"/>
      <c r="AA614" s="198" t="n"/>
      <c r="AB614" s="198" t="n"/>
      <c r="AC614" s="198" t="n"/>
      <c r="AD614" s="198" t="n"/>
      <c r="AE614" s="198" t="n"/>
      <c r="AF614" s="198" t="n"/>
      <c r="AG614" s="198" t="n"/>
      <c r="AH614" s="198" t="n"/>
    </row>
    <row r="615" ht="10.5" customHeight="1" s="726">
      <c r="A615" s="198" t="n"/>
      <c r="B615" s="198" t="n"/>
      <c r="C615" s="157" t="n"/>
      <c r="D615" s="198" t="n"/>
      <c r="E615" s="198" t="n"/>
      <c r="F615" s="198" t="n"/>
      <c r="G615" s="278" t="n"/>
      <c r="H615" s="198" t="n"/>
      <c r="I615" s="273" t="n"/>
      <c r="J615" s="198" t="n"/>
      <c r="K615" s="273" t="n"/>
      <c r="L615" s="273" t="n"/>
      <c r="M615" s="273" t="n"/>
      <c r="N615" s="198" t="n"/>
      <c r="O615" s="198" t="n"/>
      <c r="P615" s="198" t="n"/>
      <c r="Q615" s="198" t="n"/>
      <c r="R615" s="198" t="n"/>
      <c r="S615" s="198" t="n"/>
      <c r="T615" s="198" t="n"/>
      <c r="U615" s="198" t="n"/>
      <c r="V615" s="198" t="n"/>
      <c r="W615" s="198" t="n"/>
      <c r="X615" s="198" t="n"/>
      <c r="Y615" s="198" t="n"/>
      <c r="Z615" s="198" t="n"/>
      <c r="AA615" s="198" t="n"/>
      <c r="AB615" s="198" t="n"/>
      <c r="AC615" s="198" t="n"/>
      <c r="AD615" s="198" t="n"/>
      <c r="AE615" s="198" t="n"/>
      <c r="AF615" s="198" t="n"/>
      <c r="AG615" s="198" t="n"/>
      <c r="AH615" s="198" t="n"/>
    </row>
    <row r="616" ht="10.5" customHeight="1" s="726">
      <c r="A616" s="198" t="n"/>
      <c r="B616" s="198" t="n"/>
      <c r="C616" s="157" t="n"/>
      <c r="D616" s="198" t="n"/>
      <c r="E616" s="198" t="n"/>
      <c r="F616" s="198" t="n"/>
      <c r="G616" s="278" t="n"/>
      <c r="H616" s="198" t="n"/>
      <c r="I616" s="273" t="n"/>
      <c r="J616" s="198" t="n"/>
      <c r="K616" s="273" t="n"/>
      <c r="L616" s="273" t="n"/>
      <c r="M616" s="273" t="n"/>
      <c r="N616" s="198" t="n"/>
      <c r="O616" s="198" t="n"/>
      <c r="P616" s="198" t="n"/>
      <c r="Q616" s="198" t="n"/>
      <c r="R616" s="198" t="n"/>
      <c r="S616" s="198" t="n"/>
      <c r="T616" s="198" t="n"/>
      <c r="U616" s="198" t="n"/>
      <c r="V616" s="198" t="n"/>
      <c r="W616" s="198" t="n"/>
      <c r="X616" s="198" t="n"/>
      <c r="Y616" s="198" t="n"/>
      <c r="Z616" s="198" t="n"/>
      <c r="AA616" s="198" t="n"/>
      <c r="AB616" s="198" t="n"/>
      <c r="AC616" s="198" t="n"/>
      <c r="AD616" s="198" t="n"/>
      <c r="AE616" s="198" t="n"/>
      <c r="AF616" s="198" t="n"/>
      <c r="AG616" s="198" t="n"/>
      <c r="AH616" s="198" t="n"/>
    </row>
    <row r="617" ht="10.5" customHeight="1" s="726">
      <c r="A617" s="198" t="n"/>
      <c r="B617" s="198" t="n"/>
      <c r="C617" s="157" t="n"/>
      <c r="D617" s="198" t="n"/>
      <c r="E617" s="198" t="n"/>
      <c r="F617" s="198" t="n"/>
      <c r="G617" s="278" t="n"/>
      <c r="H617" s="198" t="n"/>
      <c r="I617" s="273" t="n"/>
      <c r="J617" s="198" t="n"/>
      <c r="K617" s="273" t="n"/>
      <c r="L617" s="273" t="n"/>
      <c r="M617" s="273" t="n"/>
      <c r="N617" s="198" t="n"/>
      <c r="O617" s="198" t="n"/>
      <c r="P617" s="198" t="n"/>
      <c r="Q617" s="198" t="n"/>
      <c r="R617" s="198" t="n"/>
      <c r="S617" s="198" t="n"/>
      <c r="T617" s="198" t="n"/>
      <c r="U617" s="198" t="n"/>
      <c r="V617" s="198" t="n"/>
      <c r="W617" s="198" t="n"/>
      <c r="X617" s="198" t="n"/>
      <c r="Y617" s="198" t="n"/>
      <c r="Z617" s="198" t="n"/>
      <c r="AA617" s="198" t="n"/>
      <c r="AB617" s="198" t="n"/>
      <c r="AC617" s="198" t="n"/>
      <c r="AD617" s="198" t="n"/>
      <c r="AE617" s="198" t="n"/>
      <c r="AF617" s="198" t="n"/>
      <c r="AG617" s="198" t="n"/>
      <c r="AH617" s="198" t="n"/>
    </row>
    <row r="618" ht="10.5" customHeight="1" s="726">
      <c r="A618" s="198" t="n"/>
      <c r="B618" s="198" t="n"/>
      <c r="C618" s="157" t="n"/>
      <c r="D618" s="198" t="n"/>
      <c r="E618" s="198" t="n"/>
      <c r="F618" s="198" t="n"/>
      <c r="G618" s="278" t="n"/>
      <c r="H618" s="198" t="n"/>
      <c r="I618" s="273" t="n"/>
      <c r="J618" s="198" t="n"/>
      <c r="K618" s="273" t="n"/>
      <c r="L618" s="273" t="n"/>
      <c r="M618" s="273" t="n"/>
      <c r="N618" s="198" t="n"/>
      <c r="O618" s="198" t="n"/>
      <c r="P618" s="198" t="n"/>
      <c r="Q618" s="198" t="n"/>
      <c r="R618" s="198" t="n"/>
      <c r="S618" s="198" t="n"/>
      <c r="T618" s="198" t="n"/>
      <c r="U618" s="198" t="n"/>
      <c r="V618" s="198" t="n"/>
      <c r="W618" s="198" t="n"/>
      <c r="X618" s="198" t="n"/>
      <c r="Y618" s="198" t="n"/>
      <c r="Z618" s="198" t="n"/>
      <c r="AA618" s="198" t="n"/>
      <c r="AB618" s="198" t="n"/>
      <c r="AC618" s="198" t="n"/>
      <c r="AD618" s="198" t="n"/>
      <c r="AE618" s="198" t="n"/>
      <c r="AF618" s="198" t="n"/>
      <c r="AG618" s="198" t="n"/>
      <c r="AH618" s="198" t="n"/>
    </row>
    <row r="619" ht="10.5" customHeight="1" s="726">
      <c r="A619" s="198" t="n"/>
      <c r="B619" s="198" t="n"/>
      <c r="C619" s="157" t="n"/>
      <c r="D619" s="198" t="n"/>
      <c r="E619" s="198" t="n"/>
      <c r="F619" s="198" t="n"/>
      <c r="G619" s="278" t="n"/>
      <c r="H619" s="198" t="n"/>
      <c r="I619" s="273" t="n"/>
      <c r="J619" s="198" t="n"/>
      <c r="K619" s="273" t="n"/>
      <c r="L619" s="273" t="n"/>
      <c r="M619" s="273" t="n"/>
      <c r="N619" s="198" t="n"/>
      <c r="O619" s="198" t="n"/>
      <c r="P619" s="198" t="n"/>
      <c r="Q619" s="198" t="n"/>
      <c r="R619" s="198" t="n"/>
      <c r="S619" s="198" t="n"/>
      <c r="T619" s="198" t="n"/>
      <c r="U619" s="198" t="n"/>
      <c r="V619" s="198" t="n"/>
      <c r="W619" s="198" t="n"/>
      <c r="X619" s="198" t="n"/>
      <c r="Y619" s="198" t="n"/>
      <c r="Z619" s="198" t="n"/>
      <c r="AA619" s="198" t="n"/>
      <c r="AB619" s="198" t="n"/>
      <c r="AC619" s="198" t="n"/>
      <c r="AD619" s="198" t="n"/>
      <c r="AE619" s="198" t="n"/>
      <c r="AF619" s="198" t="n"/>
      <c r="AG619" s="198" t="n"/>
      <c r="AH619" s="198" t="n"/>
    </row>
    <row r="620" ht="10.5" customHeight="1" s="726">
      <c r="A620" s="198" t="n"/>
      <c r="B620" s="198" t="n"/>
      <c r="C620" s="157" t="n"/>
      <c r="D620" s="198" t="n"/>
      <c r="E620" s="198" t="n"/>
      <c r="F620" s="198" t="n"/>
      <c r="G620" s="278" t="n"/>
      <c r="H620" s="198" t="n"/>
      <c r="I620" s="273" t="n"/>
      <c r="J620" s="198" t="n"/>
      <c r="K620" s="273" t="n"/>
      <c r="L620" s="273" t="n"/>
      <c r="M620" s="273" t="n"/>
      <c r="N620" s="198" t="n"/>
      <c r="O620" s="198" t="n"/>
      <c r="P620" s="198" t="n"/>
      <c r="Q620" s="198" t="n"/>
      <c r="R620" s="198" t="n"/>
      <c r="S620" s="198" t="n"/>
      <c r="T620" s="198" t="n"/>
      <c r="U620" s="198" t="n"/>
      <c r="V620" s="198" t="n"/>
      <c r="W620" s="198" t="n"/>
      <c r="X620" s="198" t="n"/>
      <c r="Y620" s="198" t="n"/>
      <c r="Z620" s="198" t="n"/>
      <c r="AA620" s="198" t="n"/>
      <c r="AB620" s="198" t="n"/>
      <c r="AC620" s="198" t="n"/>
      <c r="AD620" s="198" t="n"/>
      <c r="AE620" s="198" t="n"/>
      <c r="AF620" s="198" t="n"/>
      <c r="AG620" s="198" t="n"/>
      <c r="AH620" s="198" t="n"/>
    </row>
    <row r="621" ht="10.5" customHeight="1" s="726">
      <c r="A621" s="198" t="n"/>
      <c r="B621" s="198" t="n"/>
      <c r="C621" s="157" t="n"/>
      <c r="D621" s="198" t="n"/>
      <c r="E621" s="198" t="n"/>
      <c r="F621" s="198" t="n"/>
      <c r="G621" s="278" t="n"/>
      <c r="H621" s="198" t="n"/>
      <c r="I621" s="273" t="n"/>
      <c r="J621" s="198" t="n"/>
      <c r="K621" s="273" t="n"/>
      <c r="L621" s="273" t="n"/>
      <c r="M621" s="273" t="n"/>
      <c r="N621" s="198" t="n"/>
      <c r="O621" s="198" t="n"/>
      <c r="P621" s="198" t="n"/>
      <c r="Q621" s="198" t="n"/>
      <c r="R621" s="198" t="n"/>
      <c r="S621" s="198" t="n"/>
      <c r="T621" s="198" t="n"/>
      <c r="U621" s="198" t="n"/>
      <c r="V621" s="198" t="n"/>
      <c r="W621" s="198" t="n"/>
      <c r="X621" s="198" t="n"/>
      <c r="Y621" s="198" t="n"/>
      <c r="Z621" s="198" t="n"/>
      <c r="AA621" s="198" t="n"/>
      <c r="AB621" s="198" t="n"/>
      <c r="AC621" s="198" t="n"/>
      <c r="AD621" s="198" t="n"/>
      <c r="AE621" s="198" t="n"/>
      <c r="AF621" s="198" t="n"/>
      <c r="AG621" s="198" t="n"/>
      <c r="AH621" s="198" t="n"/>
    </row>
    <row r="622" ht="10.5" customHeight="1" s="726">
      <c r="A622" s="198" t="n"/>
      <c r="B622" s="198" t="n"/>
      <c r="C622" s="157" t="n"/>
      <c r="D622" s="198" t="n"/>
      <c r="E622" s="198" t="n"/>
      <c r="F622" s="198" t="n"/>
      <c r="G622" s="278" t="n"/>
      <c r="H622" s="198" t="n"/>
      <c r="I622" s="273" t="n"/>
      <c r="J622" s="198" t="n"/>
      <c r="K622" s="273" t="n"/>
      <c r="L622" s="273" t="n"/>
      <c r="M622" s="273" t="n"/>
      <c r="N622" s="198" t="n"/>
      <c r="O622" s="198" t="n"/>
      <c r="P622" s="198" t="n"/>
      <c r="Q622" s="198" t="n"/>
      <c r="R622" s="198" t="n"/>
      <c r="S622" s="198" t="n"/>
      <c r="T622" s="198" t="n"/>
      <c r="U622" s="198" t="n"/>
      <c r="V622" s="198" t="n"/>
      <c r="W622" s="198" t="n"/>
      <c r="X622" s="198" t="n"/>
      <c r="Y622" s="198" t="n"/>
      <c r="Z622" s="198" t="n"/>
      <c r="AA622" s="198" t="n"/>
      <c r="AB622" s="198" t="n"/>
      <c r="AC622" s="198" t="n"/>
      <c r="AD622" s="198" t="n"/>
      <c r="AE622" s="198" t="n"/>
      <c r="AF622" s="198" t="n"/>
      <c r="AG622" s="198" t="n"/>
      <c r="AH622" s="198" t="n"/>
    </row>
    <row r="623" ht="10.5" customHeight="1" s="726">
      <c r="A623" s="198" t="n"/>
      <c r="B623" s="198" t="n"/>
      <c r="C623" s="157" t="n"/>
      <c r="D623" s="198" t="n"/>
      <c r="E623" s="198" t="n"/>
      <c r="F623" s="198" t="n"/>
      <c r="G623" s="278" t="n"/>
      <c r="H623" s="198" t="n"/>
      <c r="I623" s="273" t="n"/>
      <c r="J623" s="198" t="n"/>
      <c r="K623" s="273" t="n"/>
      <c r="L623" s="273" t="n"/>
      <c r="M623" s="273" t="n"/>
      <c r="N623" s="198" t="n"/>
      <c r="O623" s="198" t="n"/>
      <c r="P623" s="198" t="n"/>
      <c r="Q623" s="198" t="n"/>
      <c r="R623" s="198" t="n"/>
      <c r="S623" s="198" t="n"/>
      <c r="T623" s="198" t="n"/>
      <c r="U623" s="198" t="n"/>
      <c r="V623" s="198" t="n"/>
      <c r="W623" s="198" t="n"/>
      <c r="X623" s="198" t="n"/>
      <c r="Y623" s="198" t="n"/>
      <c r="Z623" s="198" t="n"/>
      <c r="AA623" s="198" t="n"/>
      <c r="AB623" s="198" t="n"/>
      <c r="AC623" s="198" t="n"/>
      <c r="AD623" s="198" t="n"/>
      <c r="AE623" s="198" t="n"/>
      <c r="AF623" s="198" t="n"/>
      <c r="AG623" s="198" t="n"/>
      <c r="AH623" s="198" t="n"/>
    </row>
    <row r="624" ht="10.5" customHeight="1" s="726">
      <c r="A624" s="198" t="n"/>
      <c r="B624" s="198" t="n"/>
      <c r="C624" s="157" t="n"/>
      <c r="D624" s="198" t="n"/>
      <c r="E624" s="198" t="n"/>
      <c r="F624" s="198" t="n"/>
      <c r="G624" s="278" t="n"/>
      <c r="H624" s="198" t="n"/>
      <c r="I624" s="273" t="n"/>
      <c r="J624" s="198" t="n"/>
      <c r="K624" s="273" t="n"/>
      <c r="L624" s="273" t="n"/>
      <c r="M624" s="273" t="n"/>
      <c r="N624" s="198" t="n"/>
      <c r="O624" s="198" t="n"/>
      <c r="P624" s="198" t="n"/>
      <c r="Q624" s="198" t="n"/>
      <c r="R624" s="198" t="n"/>
      <c r="S624" s="198" t="n"/>
      <c r="T624" s="198" t="n"/>
      <c r="U624" s="198" t="n"/>
      <c r="V624" s="198" t="n"/>
      <c r="W624" s="198" t="n"/>
      <c r="X624" s="198" t="n"/>
      <c r="Y624" s="198" t="n"/>
      <c r="Z624" s="198" t="n"/>
      <c r="AA624" s="198" t="n"/>
      <c r="AB624" s="198" t="n"/>
      <c r="AC624" s="198" t="n"/>
      <c r="AD624" s="198" t="n"/>
      <c r="AE624" s="198" t="n"/>
      <c r="AF624" s="198" t="n"/>
      <c r="AG624" s="198" t="n"/>
      <c r="AH624" s="198" t="n"/>
    </row>
    <row r="625" ht="10.5" customHeight="1" s="726">
      <c r="A625" s="198" t="n"/>
      <c r="B625" s="198" t="n"/>
      <c r="C625" s="157" t="n"/>
      <c r="D625" s="198" t="n"/>
      <c r="E625" s="198" t="n"/>
      <c r="F625" s="198" t="n"/>
      <c r="G625" s="278" t="n"/>
      <c r="H625" s="198" t="n"/>
      <c r="I625" s="273" t="n"/>
      <c r="J625" s="198" t="n"/>
      <c r="K625" s="273" t="n"/>
      <c r="L625" s="273" t="n"/>
      <c r="M625" s="273" t="n"/>
      <c r="N625" s="198" t="n"/>
      <c r="O625" s="198" t="n"/>
      <c r="P625" s="198" t="n"/>
      <c r="Q625" s="198" t="n"/>
      <c r="R625" s="198" t="n"/>
      <c r="S625" s="198" t="n"/>
      <c r="T625" s="198" t="n"/>
      <c r="U625" s="198" t="n"/>
      <c r="V625" s="198" t="n"/>
      <c r="W625" s="198" t="n"/>
      <c r="X625" s="198" t="n"/>
      <c r="Y625" s="198" t="n"/>
      <c r="Z625" s="198" t="n"/>
      <c r="AA625" s="198" t="n"/>
      <c r="AB625" s="198" t="n"/>
      <c r="AC625" s="198" t="n"/>
      <c r="AD625" s="198" t="n"/>
      <c r="AE625" s="198" t="n"/>
      <c r="AF625" s="198" t="n"/>
      <c r="AG625" s="198" t="n"/>
      <c r="AH625" s="198" t="n"/>
    </row>
    <row r="626" ht="10.5" customHeight="1" s="726">
      <c r="A626" s="198" t="n"/>
      <c r="B626" s="198" t="n"/>
      <c r="C626" s="157" t="n"/>
      <c r="D626" s="198" t="n"/>
      <c r="E626" s="198" t="n"/>
      <c r="F626" s="198" t="n"/>
      <c r="G626" s="278" t="n"/>
      <c r="H626" s="198" t="n"/>
      <c r="I626" s="273" t="n"/>
      <c r="J626" s="198" t="n"/>
      <c r="K626" s="273" t="n"/>
      <c r="L626" s="273" t="n"/>
      <c r="M626" s="273" t="n"/>
      <c r="N626" s="198" t="n"/>
      <c r="O626" s="198" t="n"/>
      <c r="P626" s="198" t="n"/>
      <c r="Q626" s="198" t="n"/>
      <c r="R626" s="198" t="n"/>
      <c r="S626" s="198" t="n"/>
      <c r="T626" s="198" t="n"/>
      <c r="U626" s="198" t="n"/>
      <c r="V626" s="198" t="n"/>
      <c r="W626" s="198" t="n"/>
      <c r="X626" s="198" t="n"/>
      <c r="Y626" s="198" t="n"/>
      <c r="Z626" s="198" t="n"/>
      <c r="AA626" s="198" t="n"/>
      <c r="AB626" s="198" t="n"/>
      <c r="AC626" s="198" t="n"/>
      <c r="AD626" s="198" t="n"/>
      <c r="AE626" s="198" t="n"/>
      <c r="AF626" s="198" t="n"/>
      <c r="AG626" s="198" t="n"/>
      <c r="AH626" s="198" t="n"/>
    </row>
    <row r="627" ht="10.5" customHeight="1" s="726">
      <c r="A627" s="198" t="n"/>
      <c r="B627" s="198" t="n"/>
      <c r="C627" s="157" t="n"/>
      <c r="D627" s="198" t="n"/>
      <c r="E627" s="198" t="n"/>
      <c r="F627" s="198" t="n"/>
      <c r="G627" s="278" t="n"/>
      <c r="H627" s="198" t="n"/>
      <c r="I627" s="273" t="n"/>
      <c r="J627" s="198" t="n"/>
      <c r="K627" s="273" t="n"/>
      <c r="L627" s="273" t="n"/>
      <c r="M627" s="273" t="n"/>
      <c r="N627" s="198" t="n"/>
      <c r="O627" s="198" t="n"/>
      <c r="P627" s="198" t="n"/>
      <c r="Q627" s="198" t="n"/>
      <c r="R627" s="198" t="n"/>
      <c r="S627" s="198" t="n"/>
      <c r="T627" s="198" t="n"/>
      <c r="U627" s="198" t="n"/>
      <c r="V627" s="198" t="n"/>
      <c r="W627" s="198" t="n"/>
      <c r="X627" s="198" t="n"/>
      <c r="Y627" s="198" t="n"/>
      <c r="Z627" s="198" t="n"/>
      <c r="AA627" s="198" t="n"/>
      <c r="AB627" s="198" t="n"/>
      <c r="AC627" s="198" t="n"/>
      <c r="AD627" s="198" t="n"/>
      <c r="AE627" s="198" t="n"/>
      <c r="AF627" s="198" t="n"/>
      <c r="AG627" s="198" t="n"/>
      <c r="AH627" s="198" t="n"/>
    </row>
    <row r="628" ht="10.5" customHeight="1" s="726">
      <c r="A628" s="198" t="n"/>
      <c r="B628" s="198" t="n"/>
      <c r="C628" s="157" t="n"/>
      <c r="D628" s="198" t="n"/>
      <c r="E628" s="198" t="n"/>
      <c r="F628" s="198" t="n"/>
      <c r="G628" s="278" t="n"/>
      <c r="H628" s="198" t="n"/>
      <c r="I628" s="273" t="n"/>
      <c r="J628" s="198" t="n"/>
      <c r="K628" s="273" t="n"/>
      <c r="L628" s="273" t="n"/>
      <c r="M628" s="273" t="n"/>
      <c r="N628" s="198" t="n"/>
      <c r="O628" s="198" t="n"/>
      <c r="P628" s="198" t="n"/>
      <c r="Q628" s="198" t="n"/>
      <c r="R628" s="198" t="n"/>
      <c r="S628" s="198" t="n"/>
      <c r="T628" s="198" t="n"/>
      <c r="U628" s="198" t="n"/>
      <c r="V628" s="198" t="n"/>
      <c r="W628" s="198" t="n"/>
      <c r="X628" s="198" t="n"/>
      <c r="Y628" s="198" t="n"/>
      <c r="Z628" s="198" t="n"/>
      <c r="AA628" s="198" t="n"/>
      <c r="AB628" s="198" t="n"/>
      <c r="AC628" s="198" t="n"/>
      <c r="AD628" s="198" t="n"/>
      <c r="AE628" s="198" t="n"/>
      <c r="AF628" s="198" t="n"/>
      <c r="AG628" s="198" t="n"/>
      <c r="AH628" s="198" t="n"/>
    </row>
    <row r="629" ht="10.5" customHeight="1" s="726">
      <c r="A629" s="198" t="n"/>
      <c r="B629" s="198" t="n"/>
      <c r="C629" s="157" t="n"/>
      <c r="D629" s="198" t="n"/>
      <c r="E629" s="198" t="n"/>
      <c r="F629" s="198" t="n"/>
      <c r="G629" s="278" t="n"/>
      <c r="H629" s="198" t="n"/>
      <c r="I629" s="273" t="n"/>
      <c r="J629" s="198" t="n"/>
      <c r="K629" s="273" t="n"/>
      <c r="L629" s="273" t="n"/>
      <c r="M629" s="273" t="n"/>
      <c r="N629" s="198" t="n"/>
      <c r="O629" s="198" t="n"/>
      <c r="P629" s="198" t="n"/>
      <c r="Q629" s="198" t="n"/>
      <c r="R629" s="198" t="n"/>
      <c r="S629" s="198" t="n"/>
      <c r="T629" s="198" t="n"/>
      <c r="U629" s="198" t="n"/>
      <c r="V629" s="198" t="n"/>
      <c r="W629" s="198" t="n"/>
      <c r="X629" s="198" t="n"/>
      <c r="Y629" s="198" t="n"/>
      <c r="Z629" s="198" t="n"/>
      <c r="AA629" s="198" t="n"/>
      <c r="AB629" s="198" t="n"/>
      <c r="AC629" s="198" t="n"/>
      <c r="AD629" s="198" t="n"/>
      <c r="AE629" s="198" t="n"/>
      <c r="AF629" s="198" t="n"/>
      <c r="AG629" s="198" t="n"/>
      <c r="AH629" s="198" t="n"/>
    </row>
    <row r="630" ht="10.5" customHeight="1" s="726">
      <c r="A630" s="198" t="n"/>
      <c r="B630" s="198" t="n"/>
      <c r="C630" s="157" t="n"/>
      <c r="D630" s="198" t="n"/>
      <c r="E630" s="198" t="n"/>
      <c r="F630" s="198" t="n"/>
      <c r="G630" s="278" t="n"/>
      <c r="H630" s="198" t="n"/>
      <c r="I630" s="273" t="n"/>
      <c r="J630" s="198" t="n"/>
      <c r="K630" s="273" t="n"/>
      <c r="L630" s="273" t="n"/>
      <c r="M630" s="273" t="n"/>
      <c r="N630" s="198" t="n"/>
      <c r="O630" s="198" t="n"/>
      <c r="P630" s="198" t="n"/>
      <c r="Q630" s="198" t="n"/>
      <c r="R630" s="198" t="n"/>
      <c r="S630" s="198" t="n"/>
      <c r="T630" s="198" t="n"/>
      <c r="U630" s="198" t="n"/>
      <c r="V630" s="198" t="n"/>
      <c r="W630" s="198" t="n"/>
      <c r="X630" s="198" t="n"/>
      <c r="Y630" s="198" t="n"/>
      <c r="Z630" s="198" t="n"/>
      <c r="AA630" s="198" t="n"/>
      <c r="AB630" s="198" t="n"/>
      <c r="AC630" s="198" t="n"/>
      <c r="AD630" s="198" t="n"/>
      <c r="AE630" s="198" t="n"/>
      <c r="AF630" s="198" t="n"/>
      <c r="AG630" s="198" t="n"/>
      <c r="AH630" s="198" t="n"/>
    </row>
    <row r="631" ht="10.5" customHeight="1" s="726">
      <c r="A631" s="198" t="n"/>
      <c r="B631" s="198" t="n"/>
      <c r="C631" s="157" t="n"/>
      <c r="D631" s="198" t="n"/>
      <c r="E631" s="198" t="n"/>
      <c r="F631" s="198" t="n"/>
      <c r="G631" s="278" t="n"/>
      <c r="H631" s="198" t="n"/>
      <c r="I631" s="273" t="n"/>
      <c r="J631" s="198" t="n"/>
      <c r="K631" s="273" t="n"/>
      <c r="L631" s="273" t="n"/>
      <c r="M631" s="273" t="n"/>
      <c r="N631" s="198" t="n"/>
      <c r="O631" s="198" t="n"/>
      <c r="P631" s="198" t="n"/>
      <c r="Q631" s="198" t="n"/>
      <c r="R631" s="198" t="n"/>
      <c r="S631" s="198" t="n"/>
      <c r="T631" s="198" t="n"/>
      <c r="U631" s="198" t="n"/>
      <c r="V631" s="198" t="n"/>
      <c r="W631" s="198" t="n"/>
      <c r="X631" s="198" t="n"/>
      <c r="Y631" s="198" t="n"/>
      <c r="Z631" s="198" t="n"/>
      <c r="AA631" s="198" t="n"/>
      <c r="AB631" s="198" t="n"/>
      <c r="AC631" s="198" t="n"/>
      <c r="AD631" s="198" t="n"/>
      <c r="AE631" s="198" t="n"/>
      <c r="AF631" s="198" t="n"/>
      <c r="AG631" s="198" t="n"/>
      <c r="AH631" s="198" t="n"/>
    </row>
    <row r="632" ht="10.5" customHeight="1" s="726">
      <c r="A632" s="198" t="n"/>
      <c r="B632" s="198" t="n"/>
      <c r="C632" s="157" t="n"/>
      <c r="D632" s="198" t="n"/>
      <c r="E632" s="198" t="n"/>
      <c r="F632" s="198" t="n"/>
      <c r="G632" s="278" t="n"/>
      <c r="H632" s="198" t="n"/>
      <c r="I632" s="273" t="n"/>
      <c r="J632" s="198" t="n"/>
      <c r="K632" s="273" t="n"/>
      <c r="L632" s="273" t="n"/>
      <c r="M632" s="273" t="n"/>
      <c r="N632" s="198" t="n"/>
      <c r="O632" s="198" t="n"/>
      <c r="P632" s="198" t="n"/>
      <c r="Q632" s="198" t="n"/>
      <c r="R632" s="198" t="n"/>
      <c r="S632" s="198" t="n"/>
      <c r="T632" s="198" t="n"/>
      <c r="U632" s="198" t="n"/>
      <c r="V632" s="198" t="n"/>
      <c r="W632" s="198" t="n"/>
      <c r="X632" s="198" t="n"/>
      <c r="Y632" s="198" t="n"/>
      <c r="Z632" s="198" t="n"/>
      <c r="AA632" s="198" t="n"/>
      <c r="AB632" s="198" t="n"/>
      <c r="AC632" s="198" t="n"/>
      <c r="AD632" s="198" t="n"/>
      <c r="AE632" s="198" t="n"/>
      <c r="AF632" s="198" t="n"/>
      <c r="AG632" s="198" t="n"/>
      <c r="AH632" s="198" t="n"/>
    </row>
    <row r="633" ht="10.5" customHeight="1" s="726">
      <c r="A633" s="198" t="n"/>
      <c r="B633" s="198" t="n"/>
      <c r="C633" s="157" t="n"/>
      <c r="D633" s="198" t="n"/>
      <c r="E633" s="198" t="n"/>
      <c r="F633" s="198" t="n"/>
      <c r="G633" s="278" t="n"/>
      <c r="H633" s="198" t="n"/>
      <c r="I633" s="273" t="n"/>
      <c r="J633" s="198" t="n"/>
      <c r="K633" s="273" t="n"/>
      <c r="L633" s="273" t="n"/>
      <c r="M633" s="273" t="n"/>
      <c r="N633" s="198" t="n"/>
      <c r="O633" s="198" t="n"/>
      <c r="P633" s="198" t="n"/>
      <c r="Q633" s="198" t="n"/>
      <c r="R633" s="198" t="n"/>
      <c r="S633" s="198" t="n"/>
      <c r="T633" s="198" t="n"/>
      <c r="U633" s="198" t="n"/>
      <c r="V633" s="198" t="n"/>
      <c r="W633" s="198" t="n"/>
      <c r="X633" s="198" t="n"/>
      <c r="Y633" s="198" t="n"/>
      <c r="Z633" s="198" t="n"/>
      <c r="AA633" s="198" t="n"/>
      <c r="AB633" s="198" t="n"/>
      <c r="AC633" s="198" t="n"/>
      <c r="AD633" s="198" t="n"/>
      <c r="AE633" s="198" t="n"/>
      <c r="AF633" s="198" t="n"/>
      <c r="AG633" s="198" t="n"/>
      <c r="AH633" s="198" t="n"/>
    </row>
    <row r="634" ht="10.5" customHeight="1" s="726">
      <c r="A634" s="198" t="n"/>
      <c r="B634" s="198" t="n"/>
      <c r="C634" s="157" t="n"/>
      <c r="D634" s="198" t="n"/>
      <c r="E634" s="198" t="n"/>
      <c r="F634" s="198" t="n"/>
      <c r="G634" s="278" t="n"/>
      <c r="H634" s="198" t="n"/>
      <c r="I634" s="273" t="n"/>
      <c r="J634" s="198" t="n"/>
      <c r="K634" s="273" t="n"/>
      <c r="L634" s="273" t="n"/>
      <c r="M634" s="273" t="n"/>
      <c r="N634" s="198" t="n"/>
      <c r="O634" s="198" t="n"/>
      <c r="P634" s="198" t="n"/>
      <c r="Q634" s="198" t="n"/>
      <c r="R634" s="198" t="n"/>
      <c r="S634" s="198" t="n"/>
      <c r="T634" s="198" t="n"/>
      <c r="U634" s="198" t="n"/>
      <c r="V634" s="198" t="n"/>
      <c r="W634" s="198" t="n"/>
      <c r="X634" s="198" t="n"/>
      <c r="Y634" s="198" t="n"/>
      <c r="Z634" s="198" t="n"/>
      <c r="AA634" s="198" t="n"/>
      <c r="AB634" s="198" t="n"/>
      <c r="AC634" s="198" t="n"/>
      <c r="AD634" s="198" t="n"/>
      <c r="AE634" s="198" t="n"/>
      <c r="AF634" s="198" t="n"/>
      <c r="AG634" s="198" t="n"/>
      <c r="AH634" s="198" t="n"/>
    </row>
    <row r="635" ht="10.5" customHeight="1" s="726">
      <c r="A635" s="198" t="n"/>
      <c r="B635" s="198" t="n"/>
      <c r="C635" s="157" t="n"/>
      <c r="D635" s="198" t="n"/>
      <c r="E635" s="198" t="n"/>
      <c r="F635" s="198" t="n"/>
      <c r="G635" s="278" t="n"/>
      <c r="H635" s="198" t="n"/>
      <c r="I635" s="273" t="n"/>
      <c r="J635" s="198" t="n"/>
      <c r="K635" s="273" t="n"/>
      <c r="L635" s="273" t="n"/>
      <c r="M635" s="273" t="n"/>
      <c r="N635" s="198" t="n"/>
      <c r="O635" s="198" t="n"/>
      <c r="P635" s="198" t="n"/>
      <c r="Q635" s="198" t="n"/>
      <c r="R635" s="198" t="n"/>
      <c r="S635" s="198" t="n"/>
      <c r="T635" s="198" t="n"/>
      <c r="U635" s="198" t="n"/>
      <c r="V635" s="198" t="n"/>
      <c r="W635" s="198" t="n"/>
      <c r="X635" s="198" t="n"/>
      <c r="Y635" s="198" t="n"/>
      <c r="Z635" s="198" t="n"/>
      <c r="AA635" s="198" t="n"/>
      <c r="AB635" s="198" t="n"/>
      <c r="AC635" s="198" t="n"/>
      <c r="AD635" s="198" t="n"/>
      <c r="AE635" s="198" t="n"/>
      <c r="AF635" s="198" t="n"/>
      <c r="AG635" s="198" t="n"/>
      <c r="AH635" s="198" t="n"/>
    </row>
    <row r="636" ht="10.5" customHeight="1" s="726">
      <c r="A636" s="198" t="n"/>
      <c r="B636" s="198" t="n"/>
      <c r="C636" s="157" t="n"/>
      <c r="D636" s="198" t="n"/>
      <c r="E636" s="198" t="n"/>
      <c r="F636" s="198" t="n"/>
      <c r="G636" s="278" t="n"/>
      <c r="H636" s="198" t="n"/>
      <c r="I636" s="273" t="n"/>
      <c r="J636" s="198" t="n"/>
      <c r="K636" s="273" t="n"/>
      <c r="L636" s="273" t="n"/>
      <c r="M636" s="273" t="n"/>
      <c r="N636" s="198" t="n"/>
      <c r="O636" s="198" t="n"/>
      <c r="P636" s="198" t="n"/>
      <c r="Q636" s="198" t="n"/>
      <c r="R636" s="198" t="n"/>
      <c r="S636" s="198" t="n"/>
      <c r="T636" s="198" t="n"/>
      <c r="U636" s="198" t="n"/>
      <c r="V636" s="198" t="n"/>
      <c r="W636" s="198" t="n"/>
      <c r="X636" s="198" t="n"/>
      <c r="Y636" s="198" t="n"/>
      <c r="Z636" s="198" t="n"/>
      <c r="AA636" s="198" t="n"/>
      <c r="AB636" s="198" t="n"/>
      <c r="AC636" s="198" t="n"/>
      <c r="AD636" s="198" t="n"/>
      <c r="AE636" s="198" t="n"/>
      <c r="AF636" s="198" t="n"/>
      <c r="AG636" s="198" t="n"/>
      <c r="AH636" s="198" t="n"/>
    </row>
    <row r="637" ht="10.5" customHeight="1" s="726">
      <c r="A637" s="198" t="n"/>
      <c r="B637" s="198" t="n"/>
      <c r="C637" s="157" t="n"/>
      <c r="D637" s="198" t="n"/>
      <c r="E637" s="198" t="n"/>
      <c r="F637" s="198" t="n"/>
      <c r="G637" s="278" t="n"/>
      <c r="H637" s="198" t="n"/>
      <c r="I637" s="273" t="n"/>
      <c r="J637" s="198" t="n"/>
      <c r="K637" s="273" t="n"/>
      <c r="L637" s="273" t="n"/>
      <c r="M637" s="273" t="n"/>
      <c r="N637" s="198" t="n"/>
      <c r="O637" s="198" t="n"/>
      <c r="P637" s="198" t="n"/>
      <c r="Q637" s="198" t="n"/>
      <c r="R637" s="198" t="n"/>
      <c r="S637" s="198" t="n"/>
      <c r="T637" s="198" t="n"/>
      <c r="U637" s="198" t="n"/>
      <c r="V637" s="198" t="n"/>
      <c r="W637" s="198" t="n"/>
      <c r="X637" s="198" t="n"/>
      <c r="Y637" s="198" t="n"/>
      <c r="Z637" s="198" t="n"/>
      <c r="AA637" s="198" t="n"/>
      <c r="AB637" s="198" t="n"/>
      <c r="AC637" s="198" t="n"/>
      <c r="AD637" s="198" t="n"/>
      <c r="AE637" s="198" t="n"/>
      <c r="AF637" s="198" t="n"/>
      <c r="AG637" s="198" t="n"/>
      <c r="AH637" s="198" t="n"/>
    </row>
    <row r="638" ht="10.5" customHeight="1" s="726">
      <c r="A638" s="198" t="n"/>
      <c r="B638" s="198" t="n"/>
      <c r="C638" s="157" t="n"/>
      <c r="D638" s="198" t="n"/>
      <c r="E638" s="198" t="n"/>
      <c r="F638" s="198" t="n"/>
      <c r="G638" s="278" t="n"/>
      <c r="H638" s="198" t="n"/>
      <c r="I638" s="273" t="n"/>
      <c r="J638" s="198" t="n"/>
      <c r="K638" s="273" t="n"/>
      <c r="L638" s="273" t="n"/>
      <c r="M638" s="273" t="n"/>
      <c r="N638" s="198" t="n"/>
      <c r="O638" s="198" t="n"/>
      <c r="P638" s="198" t="n"/>
      <c r="Q638" s="198" t="n"/>
      <c r="R638" s="198" t="n"/>
      <c r="S638" s="198" t="n"/>
      <c r="T638" s="198" t="n"/>
      <c r="U638" s="198" t="n"/>
      <c r="V638" s="198" t="n"/>
      <c r="W638" s="198" t="n"/>
      <c r="X638" s="198" t="n"/>
      <c r="Y638" s="198" t="n"/>
      <c r="Z638" s="198" t="n"/>
      <c r="AA638" s="198" t="n"/>
      <c r="AB638" s="198" t="n"/>
      <c r="AC638" s="198" t="n"/>
      <c r="AD638" s="198" t="n"/>
      <c r="AE638" s="198" t="n"/>
      <c r="AF638" s="198" t="n"/>
      <c r="AG638" s="198" t="n"/>
      <c r="AH638" s="198" t="n"/>
    </row>
    <row r="639" ht="10.5" customHeight="1" s="726">
      <c r="A639" s="198" t="n"/>
      <c r="B639" s="198" t="n"/>
      <c r="C639" s="157" t="n"/>
      <c r="D639" s="198" t="n"/>
      <c r="E639" s="198" t="n"/>
      <c r="F639" s="198" t="n"/>
      <c r="G639" s="278" t="n"/>
      <c r="H639" s="198" t="n"/>
      <c r="I639" s="273" t="n"/>
      <c r="J639" s="198" t="n"/>
      <c r="K639" s="273" t="n"/>
      <c r="L639" s="273" t="n"/>
      <c r="M639" s="273" t="n"/>
      <c r="N639" s="198" t="n"/>
      <c r="O639" s="198" t="n"/>
      <c r="P639" s="198" t="n"/>
      <c r="Q639" s="198" t="n"/>
      <c r="R639" s="198" t="n"/>
      <c r="S639" s="198" t="n"/>
      <c r="T639" s="198" t="n"/>
      <c r="U639" s="198" t="n"/>
      <c r="V639" s="198" t="n"/>
      <c r="W639" s="198" t="n"/>
      <c r="X639" s="198" t="n"/>
      <c r="Y639" s="198" t="n"/>
      <c r="Z639" s="198" t="n"/>
      <c r="AA639" s="198" t="n"/>
      <c r="AB639" s="198" t="n"/>
      <c r="AC639" s="198" t="n"/>
      <c r="AD639" s="198" t="n"/>
      <c r="AE639" s="198" t="n"/>
      <c r="AF639" s="198" t="n"/>
      <c r="AG639" s="198" t="n"/>
      <c r="AH639" s="198" t="n"/>
    </row>
    <row r="640" ht="10.5" customHeight="1" s="726">
      <c r="A640" s="198" t="n"/>
      <c r="B640" s="198" t="n"/>
      <c r="C640" s="157" t="n"/>
      <c r="D640" s="198" t="n"/>
      <c r="E640" s="198" t="n"/>
      <c r="F640" s="198" t="n"/>
      <c r="G640" s="278" t="n"/>
      <c r="H640" s="198" t="n"/>
      <c r="I640" s="273" t="n"/>
      <c r="J640" s="198" t="n"/>
      <c r="K640" s="273" t="n"/>
      <c r="L640" s="273" t="n"/>
      <c r="M640" s="273" t="n"/>
      <c r="N640" s="198" t="n"/>
      <c r="O640" s="198" t="n"/>
      <c r="P640" s="198" t="n"/>
      <c r="Q640" s="198" t="n"/>
      <c r="R640" s="198" t="n"/>
      <c r="S640" s="198" t="n"/>
      <c r="T640" s="198" t="n"/>
      <c r="U640" s="198" t="n"/>
      <c r="V640" s="198" t="n"/>
      <c r="W640" s="198" t="n"/>
      <c r="X640" s="198" t="n"/>
      <c r="Y640" s="198" t="n"/>
      <c r="Z640" s="198" t="n"/>
      <c r="AA640" s="198" t="n"/>
      <c r="AB640" s="198" t="n"/>
      <c r="AC640" s="198" t="n"/>
      <c r="AD640" s="198" t="n"/>
      <c r="AE640" s="198" t="n"/>
      <c r="AF640" s="198" t="n"/>
      <c r="AG640" s="198" t="n"/>
      <c r="AH640" s="198" t="n"/>
    </row>
    <row r="641" ht="10.5" customHeight="1" s="726">
      <c r="A641" s="198" t="n"/>
      <c r="B641" s="198" t="n"/>
      <c r="C641" s="157" t="n"/>
      <c r="D641" s="198" t="n"/>
      <c r="E641" s="198" t="n"/>
      <c r="F641" s="198" t="n"/>
      <c r="G641" s="278" t="n"/>
      <c r="H641" s="198" t="n"/>
      <c r="I641" s="273" t="n"/>
      <c r="J641" s="198" t="n"/>
      <c r="K641" s="273" t="n"/>
      <c r="L641" s="273" t="n"/>
      <c r="M641" s="273" t="n"/>
      <c r="N641" s="198" t="n"/>
      <c r="O641" s="198" t="n"/>
      <c r="P641" s="198" t="n"/>
      <c r="Q641" s="198" t="n"/>
      <c r="R641" s="198" t="n"/>
      <c r="S641" s="198" t="n"/>
      <c r="T641" s="198" t="n"/>
      <c r="U641" s="198" t="n"/>
      <c r="V641" s="198" t="n"/>
      <c r="W641" s="198" t="n"/>
      <c r="X641" s="198" t="n"/>
      <c r="Y641" s="198" t="n"/>
      <c r="Z641" s="198" t="n"/>
      <c r="AA641" s="198" t="n"/>
      <c r="AB641" s="198" t="n"/>
      <c r="AC641" s="198" t="n"/>
      <c r="AD641" s="198" t="n"/>
      <c r="AE641" s="198" t="n"/>
      <c r="AF641" s="198" t="n"/>
      <c r="AG641" s="198" t="n"/>
      <c r="AH641" s="198" t="n"/>
    </row>
    <row r="642" ht="10.5" customHeight="1" s="726">
      <c r="A642" s="198" t="n"/>
      <c r="B642" s="198" t="n"/>
      <c r="C642" s="157" t="n"/>
      <c r="D642" s="198" t="n"/>
      <c r="E642" s="198" t="n"/>
      <c r="F642" s="198" t="n"/>
      <c r="G642" s="278" t="n"/>
      <c r="H642" s="198" t="n"/>
      <c r="I642" s="273" t="n"/>
      <c r="J642" s="198" t="n"/>
      <c r="K642" s="273" t="n"/>
      <c r="L642" s="273" t="n"/>
      <c r="M642" s="273" t="n"/>
      <c r="N642" s="198" t="n"/>
      <c r="O642" s="198" t="n"/>
      <c r="P642" s="198" t="n"/>
      <c r="Q642" s="198" t="n"/>
      <c r="R642" s="198" t="n"/>
      <c r="S642" s="198" t="n"/>
      <c r="T642" s="198" t="n"/>
      <c r="U642" s="198" t="n"/>
      <c r="V642" s="198" t="n"/>
      <c r="W642" s="198" t="n"/>
      <c r="X642" s="198" t="n"/>
      <c r="Y642" s="198" t="n"/>
      <c r="Z642" s="198" t="n"/>
      <c r="AA642" s="198" t="n"/>
      <c r="AB642" s="198" t="n"/>
      <c r="AC642" s="198" t="n"/>
      <c r="AD642" s="198" t="n"/>
      <c r="AE642" s="198" t="n"/>
      <c r="AF642" s="198" t="n"/>
      <c r="AG642" s="198" t="n"/>
      <c r="AH642" s="198" t="n"/>
    </row>
    <row r="643" ht="10.5" customHeight="1" s="726">
      <c r="A643" s="198" t="n"/>
      <c r="B643" s="198" t="n"/>
      <c r="C643" s="157" t="n"/>
      <c r="D643" s="198" t="n"/>
      <c r="E643" s="198" t="n"/>
      <c r="F643" s="198" t="n"/>
      <c r="G643" s="278" t="n"/>
      <c r="H643" s="198" t="n"/>
      <c r="I643" s="273" t="n"/>
      <c r="J643" s="198" t="n"/>
      <c r="K643" s="273" t="n"/>
      <c r="L643" s="273" t="n"/>
      <c r="M643" s="273" t="n"/>
      <c r="N643" s="198" t="n"/>
      <c r="O643" s="198" t="n"/>
      <c r="P643" s="198" t="n"/>
      <c r="Q643" s="198" t="n"/>
      <c r="R643" s="198" t="n"/>
      <c r="S643" s="198" t="n"/>
      <c r="T643" s="198" t="n"/>
      <c r="U643" s="198" t="n"/>
      <c r="V643" s="198" t="n"/>
      <c r="W643" s="198" t="n"/>
      <c r="X643" s="198" t="n"/>
      <c r="Y643" s="198" t="n"/>
      <c r="Z643" s="198" t="n"/>
      <c r="AA643" s="198" t="n"/>
      <c r="AB643" s="198" t="n"/>
      <c r="AC643" s="198" t="n"/>
      <c r="AD643" s="198" t="n"/>
      <c r="AE643" s="198" t="n"/>
      <c r="AF643" s="198" t="n"/>
      <c r="AG643" s="198" t="n"/>
      <c r="AH643" s="198" t="n"/>
    </row>
    <row r="644" ht="10.5" customHeight="1" s="726">
      <c r="A644" s="198" t="n"/>
      <c r="B644" s="198" t="n"/>
      <c r="C644" s="157" t="n"/>
      <c r="D644" s="198" t="n"/>
      <c r="E644" s="198" t="n"/>
      <c r="F644" s="198" t="n"/>
      <c r="G644" s="278" t="n"/>
      <c r="H644" s="198" t="n"/>
      <c r="I644" s="273" t="n"/>
      <c r="J644" s="198" t="n"/>
      <c r="K644" s="273" t="n"/>
      <c r="L644" s="273" t="n"/>
      <c r="M644" s="273" t="n"/>
      <c r="N644" s="198" t="n"/>
      <c r="O644" s="198" t="n"/>
      <c r="P644" s="198" t="n"/>
      <c r="Q644" s="198" t="n"/>
      <c r="R644" s="198" t="n"/>
      <c r="S644" s="198" t="n"/>
      <c r="T644" s="198" t="n"/>
      <c r="U644" s="198" t="n"/>
      <c r="V644" s="198" t="n"/>
      <c r="W644" s="198" t="n"/>
      <c r="X644" s="198" t="n"/>
      <c r="Y644" s="198" t="n"/>
      <c r="Z644" s="198" t="n"/>
      <c r="AA644" s="198" t="n"/>
      <c r="AB644" s="198" t="n"/>
      <c r="AC644" s="198" t="n"/>
      <c r="AD644" s="198" t="n"/>
      <c r="AE644" s="198" t="n"/>
      <c r="AF644" s="198" t="n"/>
      <c r="AG644" s="198" t="n"/>
      <c r="AH644" s="198" t="n"/>
    </row>
    <row r="645" ht="10.5" customHeight="1" s="726">
      <c r="A645" s="198" t="n"/>
      <c r="B645" s="198" t="n"/>
      <c r="C645" s="157" t="n"/>
      <c r="D645" s="198" t="n"/>
      <c r="E645" s="198" t="n"/>
      <c r="F645" s="198" t="n"/>
      <c r="G645" s="278" t="n"/>
      <c r="H645" s="198" t="n"/>
      <c r="I645" s="273" t="n"/>
      <c r="J645" s="198" t="n"/>
      <c r="K645" s="273" t="n"/>
      <c r="L645" s="273" t="n"/>
      <c r="M645" s="273" t="n"/>
      <c r="N645" s="198" t="n"/>
      <c r="O645" s="198" t="n"/>
      <c r="P645" s="198" t="n"/>
      <c r="Q645" s="198" t="n"/>
      <c r="R645" s="198" t="n"/>
      <c r="S645" s="198" t="n"/>
      <c r="T645" s="198" t="n"/>
      <c r="U645" s="198" t="n"/>
      <c r="V645" s="198" t="n"/>
      <c r="W645" s="198" t="n"/>
      <c r="X645" s="198" t="n"/>
      <c r="Y645" s="198" t="n"/>
      <c r="Z645" s="198" t="n"/>
      <c r="AA645" s="198" t="n"/>
      <c r="AB645" s="198" t="n"/>
      <c r="AC645" s="198" t="n"/>
      <c r="AD645" s="198" t="n"/>
      <c r="AE645" s="198" t="n"/>
      <c r="AF645" s="198" t="n"/>
      <c r="AG645" s="198" t="n"/>
      <c r="AH645" s="198" t="n"/>
    </row>
    <row r="646" ht="10.5" customHeight="1" s="726">
      <c r="A646" s="198" t="n"/>
      <c r="B646" s="198" t="n"/>
      <c r="C646" s="157" t="n"/>
      <c r="D646" s="198" t="n"/>
      <c r="E646" s="198" t="n"/>
      <c r="F646" s="198" t="n"/>
      <c r="G646" s="278" t="n"/>
      <c r="H646" s="198" t="n"/>
      <c r="I646" s="273" t="n"/>
      <c r="J646" s="198" t="n"/>
      <c r="K646" s="273" t="n"/>
      <c r="L646" s="273" t="n"/>
      <c r="M646" s="273" t="n"/>
      <c r="N646" s="198" t="n"/>
      <c r="O646" s="198" t="n"/>
      <c r="P646" s="198" t="n"/>
      <c r="Q646" s="198" t="n"/>
      <c r="R646" s="198" t="n"/>
      <c r="S646" s="198" t="n"/>
      <c r="T646" s="198" t="n"/>
      <c r="U646" s="198" t="n"/>
      <c r="V646" s="198" t="n"/>
      <c r="W646" s="198" t="n"/>
      <c r="X646" s="198" t="n"/>
      <c r="Y646" s="198" t="n"/>
      <c r="Z646" s="198" t="n"/>
      <c r="AA646" s="198" t="n"/>
      <c r="AB646" s="198" t="n"/>
      <c r="AC646" s="198" t="n"/>
      <c r="AD646" s="198" t="n"/>
      <c r="AE646" s="198" t="n"/>
      <c r="AF646" s="198" t="n"/>
      <c r="AG646" s="198" t="n"/>
      <c r="AH646" s="198" t="n"/>
    </row>
    <row r="647" ht="10.5" customHeight="1" s="726">
      <c r="A647" s="198" t="n"/>
      <c r="B647" s="198" t="n"/>
      <c r="C647" s="157" t="n"/>
      <c r="D647" s="198" t="n"/>
      <c r="E647" s="198" t="n"/>
      <c r="F647" s="198" t="n"/>
      <c r="G647" s="278" t="n"/>
      <c r="H647" s="198" t="n"/>
      <c r="I647" s="273" t="n"/>
      <c r="J647" s="198" t="n"/>
      <c r="K647" s="273" t="n"/>
      <c r="L647" s="273" t="n"/>
      <c r="M647" s="273" t="n"/>
      <c r="N647" s="198" t="n"/>
      <c r="O647" s="198" t="n"/>
      <c r="P647" s="198" t="n"/>
      <c r="Q647" s="198" t="n"/>
      <c r="R647" s="198" t="n"/>
      <c r="S647" s="198" t="n"/>
      <c r="T647" s="198" t="n"/>
      <c r="U647" s="198" t="n"/>
      <c r="V647" s="198" t="n"/>
      <c r="W647" s="198" t="n"/>
      <c r="X647" s="198" t="n"/>
      <c r="Y647" s="198" t="n"/>
      <c r="Z647" s="198" t="n"/>
      <c r="AA647" s="198" t="n"/>
      <c r="AB647" s="198" t="n"/>
      <c r="AC647" s="198" t="n"/>
      <c r="AD647" s="198" t="n"/>
      <c r="AE647" s="198" t="n"/>
      <c r="AF647" s="198" t="n"/>
      <c r="AG647" s="198" t="n"/>
      <c r="AH647" s="198" t="n"/>
    </row>
    <row r="648" ht="10.5" customHeight="1" s="726">
      <c r="A648" s="198" t="n"/>
      <c r="B648" s="198" t="n"/>
      <c r="C648" s="157" t="n"/>
      <c r="D648" s="198" t="n"/>
      <c r="E648" s="198" t="n"/>
      <c r="F648" s="198" t="n"/>
      <c r="G648" s="278" t="n"/>
      <c r="H648" s="198" t="n"/>
      <c r="I648" s="273" t="n"/>
      <c r="J648" s="198" t="n"/>
      <c r="K648" s="273" t="n"/>
      <c r="L648" s="273" t="n"/>
      <c r="M648" s="273" t="n"/>
      <c r="N648" s="198" t="n"/>
      <c r="O648" s="198" t="n"/>
      <c r="P648" s="198" t="n"/>
      <c r="Q648" s="198" t="n"/>
      <c r="R648" s="198" t="n"/>
      <c r="S648" s="198" t="n"/>
      <c r="T648" s="198" t="n"/>
      <c r="U648" s="198" t="n"/>
      <c r="V648" s="198" t="n"/>
      <c r="W648" s="198" t="n"/>
      <c r="X648" s="198" t="n"/>
      <c r="Y648" s="198" t="n"/>
      <c r="Z648" s="198" t="n"/>
      <c r="AA648" s="198" t="n"/>
      <c r="AB648" s="198" t="n"/>
      <c r="AC648" s="198" t="n"/>
      <c r="AD648" s="198" t="n"/>
      <c r="AE648" s="198" t="n"/>
      <c r="AF648" s="198" t="n"/>
      <c r="AG648" s="198" t="n"/>
      <c r="AH648" s="198" t="n"/>
    </row>
    <row r="649" ht="10.5" customHeight="1" s="726">
      <c r="A649" s="198" t="n"/>
      <c r="B649" s="198" t="n"/>
      <c r="C649" s="157" t="n"/>
      <c r="D649" s="198" t="n"/>
      <c r="E649" s="198" t="n"/>
      <c r="F649" s="198" t="n"/>
      <c r="G649" s="278" t="n"/>
      <c r="H649" s="198" t="n"/>
      <c r="I649" s="273" t="n"/>
      <c r="J649" s="198" t="n"/>
      <c r="K649" s="273" t="n"/>
      <c r="L649" s="273" t="n"/>
      <c r="M649" s="273" t="n"/>
      <c r="N649" s="198" t="n"/>
      <c r="O649" s="198" t="n"/>
      <c r="P649" s="198" t="n"/>
      <c r="Q649" s="198" t="n"/>
      <c r="R649" s="198" t="n"/>
      <c r="S649" s="198" t="n"/>
      <c r="T649" s="198" t="n"/>
      <c r="U649" s="198" t="n"/>
      <c r="V649" s="198" t="n"/>
      <c r="W649" s="198" t="n"/>
      <c r="X649" s="198" t="n"/>
      <c r="Y649" s="198" t="n"/>
      <c r="Z649" s="198" t="n"/>
      <c r="AA649" s="198" t="n"/>
      <c r="AB649" s="198" t="n"/>
      <c r="AC649" s="198" t="n"/>
      <c r="AD649" s="198" t="n"/>
      <c r="AE649" s="198" t="n"/>
      <c r="AF649" s="198" t="n"/>
      <c r="AG649" s="198" t="n"/>
      <c r="AH649" s="198" t="n"/>
    </row>
    <row r="650" ht="10.5" customHeight="1" s="726">
      <c r="A650" s="198" t="n"/>
      <c r="B650" s="198" t="n"/>
      <c r="C650" s="157" t="n"/>
      <c r="D650" s="198" t="n"/>
      <c r="E650" s="198" t="n"/>
      <c r="F650" s="198" t="n"/>
      <c r="G650" s="278" t="n"/>
      <c r="H650" s="198" t="n"/>
      <c r="I650" s="273" t="n"/>
      <c r="J650" s="198" t="n"/>
      <c r="K650" s="273" t="n"/>
      <c r="L650" s="273" t="n"/>
      <c r="M650" s="273" t="n"/>
      <c r="N650" s="198" t="n"/>
      <c r="O650" s="198" t="n"/>
      <c r="P650" s="198" t="n"/>
      <c r="Q650" s="198" t="n"/>
      <c r="R650" s="198" t="n"/>
      <c r="S650" s="198" t="n"/>
      <c r="T650" s="198" t="n"/>
      <c r="U650" s="198" t="n"/>
      <c r="V650" s="198" t="n"/>
      <c r="W650" s="198" t="n"/>
      <c r="X650" s="198" t="n"/>
      <c r="Y650" s="198" t="n"/>
      <c r="Z650" s="198" t="n"/>
      <c r="AA650" s="198" t="n"/>
      <c r="AB650" s="198" t="n"/>
      <c r="AC650" s="198" t="n"/>
      <c r="AD650" s="198" t="n"/>
      <c r="AE650" s="198" t="n"/>
      <c r="AF650" s="198" t="n"/>
      <c r="AG650" s="198" t="n"/>
      <c r="AH650" s="198" t="n"/>
    </row>
    <row r="651" ht="10.5" customHeight="1" s="726">
      <c r="A651" s="198" t="n"/>
      <c r="B651" s="198" t="n"/>
      <c r="C651" s="157" t="n"/>
      <c r="D651" s="198" t="n"/>
      <c r="E651" s="198" t="n"/>
      <c r="F651" s="198" t="n"/>
      <c r="G651" s="278" t="n"/>
      <c r="H651" s="198" t="n"/>
      <c r="I651" s="273" t="n"/>
      <c r="J651" s="198" t="n"/>
      <c r="K651" s="273" t="n"/>
      <c r="L651" s="273" t="n"/>
      <c r="M651" s="273" t="n"/>
      <c r="N651" s="198" t="n"/>
      <c r="O651" s="198" t="n"/>
      <c r="P651" s="198" t="n"/>
      <c r="Q651" s="198" t="n"/>
      <c r="R651" s="198" t="n"/>
      <c r="S651" s="198" t="n"/>
      <c r="T651" s="198" t="n"/>
      <c r="U651" s="198" t="n"/>
      <c r="V651" s="198" t="n"/>
      <c r="W651" s="198" t="n"/>
      <c r="X651" s="198" t="n"/>
      <c r="Y651" s="198" t="n"/>
      <c r="Z651" s="198" t="n"/>
      <c r="AA651" s="198" t="n"/>
      <c r="AB651" s="198" t="n"/>
      <c r="AC651" s="198" t="n"/>
      <c r="AD651" s="198" t="n"/>
      <c r="AE651" s="198" t="n"/>
      <c r="AF651" s="198" t="n"/>
      <c r="AG651" s="198" t="n"/>
      <c r="AH651" s="198" t="n"/>
    </row>
    <row r="652" ht="10.5" customHeight="1" s="726">
      <c r="A652" s="198" t="n"/>
      <c r="B652" s="198" t="n"/>
      <c r="C652" s="157" t="n"/>
      <c r="D652" s="198" t="n"/>
      <c r="E652" s="198" t="n"/>
      <c r="F652" s="198" t="n"/>
      <c r="G652" s="278" t="n"/>
      <c r="H652" s="198" t="n"/>
      <c r="I652" s="273" t="n"/>
      <c r="J652" s="198" t="n"/>
      <c r="K652" s="273" t="n"/>
      <c r="L652" s="273" t="n"/>
      <c r="M652" s="273" t="n"/>
      <c r="N652" s="198" t="n"/>
      <c r="O652" s="198" t="n"/>
      <c r="P652" s="198" t="n"/>
      <c r="Q652" s="198" t="n"/>
      <c r="R652" s="198" t="n"/>
      <c r="S652" s="198" t="n"/>
      <c r="T652" s="198" t="n"/>
      <c r="U652" s="198" t="n"/>
      <c r="V652" s="198" t="n"/>
      <c r="W652" s="198" t="n"/>
      <c r="X652" s="198" t="n"/>
      <c r="Y652" s="198" t="n"/>
      <c r="Z652" s="198" t="n"/>
      <c r="AA652" s="198" t="n"/>
      <c r="AB652" s="198" t="n"/>
      <c r="AC652" s="198" t="n"/>
      <c r="AD652" s="198" t="n"/>
      <c r="AE652" s="198" t="n"/>
      <c r="AF652" s="198" t="n"/>
      <c r="AG652" s="198" t="n"/>
      <c r="AH652" s="198" t="n"/>
    </row>
    <row r="653" ht="10.5" customHeight="1" s="726">
      <c r="A653" s="198" t="n"/>
      <c r="B653" s="198" t="n"/>
      <c r="C653" s="157" t="n"/>
      <c r="D653" s="198" t="n"/>
      <c r="E653" s="198" t="n"/>
      <c r="F653" s="198" t="n"/>
      <c r="G653" s="278" t="n"/>
      <c r="H653" s="198" t="n"/>
      <c r="I653" s="273" t="n"/>
      <c r="J653" s="198" t="n"/>
      <c r="K653" s="273" t="n"/>
      <c r="L653" s="273" t="n"/>
      <c r="M653" s="273" t="n"/>
      <c r="N653" s="198" t="n"/>
      <c r="O653" s="198" t="n"/>
      <c r="P653" s="198" t="n"/>
      <c r="Q653" s="198" t="n"/>
      <c r="R653" s="198" t="n"/>
      <c r="S653" s="198" t="n"/>
      <c r="T653" s="198" t="n"/>
      <c r="U653" s="198" t="n"/>
      <c r="V653" s="198" t="n"/>
      <c r="W653" s="198" t="n"/>
      <c r="X653" s="198" t="n"/>
      <c r="Y653" s="198" t="n"/>
      <c r="Z653" s="198" t="n"/>
      <c r="AA653" s="198" t="n"/>
      <c r="AB653" s="198" t="n"/>
      <c r="AC653" s="198" t="n"/>
      <c r="AD653" s="198" t="n"/>
      <c r="AE653" s="198" t="n"/>
      <c r="AF653" s="198" t="n"/>
      <c r="AG653" s="198" t="n"/>
      <c r="AH653" s="198" t="n"/>
    </row>
    <row r="654" ht="10.5" customHeight="1" s="726">
      <c r="A654" s="198" t="n"/>
      <c r="B654" s="198" t="n"/>
      <c r="C654" s="157" t="n"/>
      <c r="D654" s="198" t="n"/>
      <c r="E654" s="198" t="n"/>
      <c r="F654" s="198" t="n"/>
      <c r="G654" s="278" t="n"/>
      <c r="H654" s="198" t="n"/>
      <c r="I654" s="273" t="n"/>
      <c r="J654" s="198" t="n"/>
      <c r="K654" s="273" t="n"/>
      <c r="L654" s="273" t="n"/>
      <c r="M654" s="273" t="n"/>
      <c r="N654" s="198" t="n"/>
      <c r="O654" s="198" t="n"/>
      <c r="P654" s="198" t="n"/>
      <c r="Q654" s="198" t="n"/>
      <c r="R654" s="198" t="n"/>
      <c r="S654" s="198" t="n"/>
      <c r="T654" s="198" t="n"/>
      <c r="U654" s="198" t="n"/>
      <c r="V654" s="198" t="n"/>
      <c r="W654" s="198" t="n"/>
      <c r="X654" s="198" t="n"/>
      <c r="Y654" s="198" t="n"/>
      <c r="Z654" s="198" t="n"/>
      <c r="AA654" s="198" t="n"/>
      <c r="AB654" s="198" t="n"/>
      <c r="AC654" s="198" t="n"/>
      <c r="AD654" s="198" t="n"/>
      <c r="AE654" s="198" t="n"/>
      <c r="AF654" s="198" t="n"/>
      <c r="AG654" s="198" t="n"/>
      <c r="AH654" s="198" t="n"/>
    </row>
    <row r="655" ht="10.5" customHeight="1" s="726">
      <c r="A655" s="198" t="n"/>
      <c r="B655" s="198" t="n"/>
      <c r="C655" s="157" t="n"/>
      <c r="D655" s="198" t="n"/>
      <c r="E655" s="198" t="n"/>
      <c r="F655" s="198" t="n"/>
      <c r="G655" s="278" t="n"/>
      <c r="H655" s="198" t="n"/>
      <c r="I655" s="273" t="n"/>
      <c r="J655" s="198" t="n"/>
      <c r="K655" s="273" t="n"/>
      <c r="L655" s="273" t="n"/>
      <c r="M655" s="273" t="n"/>
      <c r="N655" s="198" t="n"/>
      <c r="O655" s="198" t="n"/>
      <c r="P655" s="198" t="n"/>
      <c r="Q655" s="198" t="n"/>
      <c r="R655" s="198" t="n"/>
      <c r="S655" s="198" t="n"/>
      <c r="T655" s="198" t="n"/>
      <c r="U655" s="198" t="n"/>
      <c r="V655" s="198" t="n"/>
      <c r="W655" s="198" t="n"/>
      <c r="X655" s="198" t="n"/>
      <c r="Y655" s="198" t="n"/>
      <c r="Z655" s="198" t="n"/>
      <c r="AA655" s="198" t="n"/>
      <c r="AB655" s="198" t="n"/>
      <c r="AC655" s="198" t="n"/>
      <c r="AD655" s="198" t="n"/>
      <c r="AE655" s="198" t="n"/>
      <c r="AF655" s="198" t="n"/>
      <c r="AG655" s="198" t="n"/>
      <c r="AH655" s="198" t="n"/>
    </row>
    <row r="656" ht="10.5" customHeight="1" s="726">
      <c r="A656" s="198" t="n"/>
      <c r="B656" s="198" t="n"/>
      <c r="C656" s="157" t="n"/>
      <c r="D656" s="198" t="n"/>
      <c r="E656" s="198" t="n"/>
      <c r="F656" s="198" t="n"/>
      <c r="G656" s="278" t="n"/>
      <c r="H656" s="198" t="n"/>
      <c r="I656" s="273" t="n"/>
      <c r="J656" s="198" t="n"/>
      <c r="K656" s="273" t="n"/>
      <c r="L656" s="273" t="n"/>
      <c r="M656" s="273" t="n"/>
      <c r="N656" s="198" t="n"/>
      <c r="O656" s="198" t="n"/>
      <c r="P656" s="198" t="n"/>
      <c r="Q656" s="198" t="n"/>
      <c r="R656" s="198" t="n"/>
      <c r="S656" s="198" t="n"/>
      <c r="T656" s="198" t="n"/>
      <c r="U656" s="198" t="n"/>
      <c r="V656" s="198" t="n"/>
      <c r="W656" s="198" t="n"/>
      <c r="X656" s="198" t="n"/>
      <c r="Y656" s="198" t="n"/>
      <c r="Z656" s="198" t="n"/>
      <c r="AA656" s="198" t="n"/>
      <c r="AB656" s="198" t="n"/>
      <c r="AC656" s="198" t="n"/>
      <c r="AD656" s="198" t="n"/>
      <c r="AE656" s="198" t="n"/>
      <c r="AF656" s="198" t="n"/>
      <c r="AG656" s="198" t="n"/>
      <c r="AH656" s="198" t="n"/>
    </row>
    <row r="657" ht="10.5" customHeight="1" s="726">
      <c r="A657" s="198" t="n"/>
      <c r="B657" s="198" t="n"/>
      <c r="C657" s="157" t="n"/>
      <c r="D657" s="198" t="n"/>
      <c r="E657" s="198" t="n"/>
      <c r="F657" s="198" t="n"/>
      <c r="G657" s="278" t="n"/>
      <c r="H657" s="198" t="n"/>
      <c r="I657" s="273" t="n"/>
      <c r="J657" s="198" t="n"/>
      <c r="K657" s="273" t="n"/>
      <c r="L657" s="273" t="n"/>
      <c r="M657" s="273" t="n"/>
      <c r="N657" s="198" t="n"/>
      <c r="O657" s="198" t="n"/>
      <c r="P657" s="198" t="n"/>
      <c r="Q657" s="198" t="n"/>
      <c r="R657" s="198" t="n"/>
      <c r="S657" s="198" t="n"/>
      <c r="T657" s="198" t="n"/>
      <c r="U657" s="198" t="n"/>
      <c r="V657" s="198" t="n"/>
      <c r="W657" s="198" t="n"/>
      <c r="X657" s="198" t="n"/>
      <c r="Y657" s="198" t="n"/>
      <c r="Z657" s="198" t="n"/>
      <c r="AA657" s="198" t="n"/>
      <c r="AB657" s="198" t="n"/>
      <c r="AC657" s="198" t="n"/>
      <c r="AD657" s="198" t="n"/>
      <c r="AE657" s="198" t="n"/>
      <c r="AF657" s="198" t="n"/>
      <c r="AG657" s="198" t="n"/>
      <c r="AH657" s="198" t="n"/>
    </row>
    <row r="658" ht="10.5" customHeight="1" s="726">
      <c r="A658" s="198" t="n"/>
      <c r="B658" s="198" t="n"/>
      <c r="C658" s="157" t="n"/>
      <c r="D658" s="198" t="n"/>
      <c r="E658" s="198" t="n"/>
      <c r="F658" s="198" t="n"/>
      <c r="G658" s="278" t="n"/>
      <c r="H658" s="198" t="n"/>
      <c r="I658" s="273" t="n"/>
      <c r="J658" s="198" t="n"/>
      <c r="K658" s="273" t="n"/>
      <c r="L658" s="273" t="n"/>
      <c r="M658" s="273" t="n"/>
      <c r="N658" s="198" t="n"/>
      <c r="O658" s="198" t="n"/>
      <c r="P658" s="198" t="n"/>
      <c r="Q658" s="198" t="n"/>
      <c r="R658" s="198" t="n"/>
      <c r="S658" s="198" t="n"/>
      <c r="T658" s="198" t="n"/>
      <c r="U658" s="198" t="n"/>
      <c r="V658" s="198" t="n"/>
      <c r="W658" s="198" t="n"/>
      <c r="X658" s="198" t="n"/>
      <c r="Y658" s="198" t="n"/>
      <c r="Z658" s="198" t="n"/>
      <c r="AA658" s="198" t="n"/>
      <c r="AB658" s="198" t="n"/>
      <c r="AC658" s="198" t="n"/>
      <c r="AD658" s="198" t="n"/>
      <c r="AE658" s="198" t="n"/>
      <c r="AF658" s="198" t="n"/>
      <c r="AG658" s="198" t="n"/>
      <c r="AH658" s="198" t="n"/>
    </row>
    <row r="659" ht="10.5" customHeight="1" s="726">
      <c r="A659" s="198" t="n"/>
      <c r="B659" s="198" t="n"/>
      <c r="C659" s="157" t="n"/>
      <c r="D659" s="198" t="n"/>
      <c r="E659" s="198" t="n"/>
      <c r="F659" s="198" t="n"/>
      <c r="G659" s="278" t="n"/>
      <c r="H659" s="198" t="n"/>
      <c r="I659" s="273" t="n"/>
      <c r="J659" s="198" t="n"/>
      <c r="K659" s="273" t="n"/>
      <c r="L659" s="273" t="n"/>
      <c r="M659" s="273" t="n"/>
      <c r="N659" s="198" t="n"/>
      <c r="O659" s="198" t="n"/>
      <c r="P659" s="198" t="n"/>
      <c r="Q659" s="198" t="n"/>
      <c r="R659" s="198" t="n"/>
      <c r="S659" s="198" t="n"/>
      <c r="T659" s="198" t="n"/>
      <c r="U659" s="198" t="n"/>
      <c r="V659" s="198" t="n"/>
      <c r="W659" s="198" t="n"/>
      <c r="X659" s="198" t="n"/>
      <c r="Y659" s="198" t="n"/>
      <c r="Z659" s="198" t="n"/>
      <c r="AA659" s="198" t="n"/>
      <c r="AB659" s="198" t="n"/>
      <c r="AC659" s="198" t="n"/>
      <c r="AD659" s="198" t="n"/>
      <c r="AE659" s="198" t="n"/>
      <c r="AF659" s="198" t="n"/>
      <c r="AG659" s="198" t="n"/>
      <c r="AH659" s="198" t="n"/>
    </row>
    <row r="660" ht="10.5" customHeight="1" s="726">
      <c r="A660" s="198" t="n"/>
      <c r="B660" s="198" t="n"/>
      <c r="C660" s="157" t="n"/>
      <c r="D660" s="198" t="n"/>
      <c r="E660" s="198" t="n"/>
      <c r="F660" s="198" t="n"/>
      <c r="G660" s="278" t="n"/>
      <c r="H660" s="198" t="n"/>
      <c r="I660" s="273" t="n"/>
      <c r="J660" s="198" t="n"/>
      <c r="K660" s="273" t="n"/>
      <c r="L660" s="273" t="n"/>
      <c r="M660" s="273" t="n"/>
      <c r="N660" s="198" t="n"/>
      <c r="O660" s="198" t="n"/>
      <c r="P660" s="198" t="n"/>
      <c r="Q660" s="198" t="n"/>
      <c r="R660" s="198" t="n"/>
      <c r="S660" s="198" t="n"/>
      <c r="T660" s="198" t="n"/>
      <c r="U660" s="198" t="n"/>
      <c r="V660" s="198" t="n"/>
      <c r="W660" s="198" t="n"/>
      <c r="X660" s="198" t="n"/>
      <c r="Y660" s="198" t="n"/>
      <c r="Z660" s="198" t="n"/>
      <c r="AA660" s="198" t="n"/>
      <c r="AB660" s="198" t="n"/>
      <c r="AC660" s="198" t="n"/>
      <c r="AD660" s="198" t="n"/>
      <c r="AE660" s="198" t="n"/>
      <c r="AF660" s="198" t="n"/>
      <c r="AG660" s="198" t="n"/>
      <c r="AH660" s="198" t="n"/>
    </row>
    <row r="661" ht="10.5" customHeight="1" s="726">
      <c r="A661" s="198" t="n"/>
      <c r="B661" s="198" t="n"/>
      <c r="C661" s="157" t="n"/>
      <c r="D661" s="198" t="n"/>
      <c r="E661" s="198" t="n"/>
      <c r="F661" s="198" t="n"/>
      <c r="G661" s="278" t="n"/>
      <c r="H661" s="198" t="n"/>
      <c r="I661" s="273" t="n"/>
      <c r="J661" s="198" t="n"/>
      <c r="K661" s="273" t="n"/>
      <c r="L661" s="273" t="n"/>
      <c r="M661" s="273" t="n"/>
      <c r="N661" s="198" t="n"/>
      <c r="O661" s="198" t="n"/>
      <c r="P661" s="198" t="n"/>
      <c r="Q661" s="198" t="n"/>
      <c r="R661" s="198" t="n"/>
      <c r="S661" s="198" t="n"/>
      <c r="T661" s="198" t="n"/>
      <c r="U661" s="198" t="n"/>
      <c r="V661" s="198" t="n"/>
      <c r="W661" s="198" t="n"/>
      <c r="X661" s="198" t="n"/>
      <c r="Y661" s="198" t="n"/>
      <c r="Z661" s="198" t="n"/>
      <c r="AA661" s="198" t="n"/>
      <c r="AB661" s="198" t="n"/>
      <c r="AC661" s="198" t="n"/>
      <c r="AD661" s="198" t="n"/>
      <c r="AE661" s="198" t="n"/>
      <c r="AF661" s="198" t="n"/>
      <c r="AG661" s="198" t="n"/>
      <c r="AH661" s="198" t="n"/>
    </row>
    <row r="662" ht="10.5" customHeight="1" s="726">
      <c r="A662" s="198" t="n"/>
      <c r="B662" s="198" t="n"/>
      <c r="C662" s="157" t="n"/>
      <c r="D662" s="198" t="n"/>
      <c r="E662" s="198" t="n"/>
      <c r="F662" s="198" t="n"/>
      <c r="G662" s="278" t="n"/>
      <c r="H662" s="198" t="n"/>
      <c r="I662" s="273" t="n"/>
      <c r="J662" s="198" t="n"/>
      <c r="K662" s="273" t="n"/>
      <c r="L662" s="273" t="n"/>
      <c r="M662" s="273" t="n"/>
      <c r="N662" s="198" t="n"/>
      <c r="O662" s="198" t="n"/>
      <c r="P662" s="198" t="n"/>
      <c r="Q662" s="198" t="n"/>
      <c r="R662" s="198" t="n"/>
      <c r="S662" s="198" t="n"/>
      <c r="T662" s="198" t="n"/>
      <c r="U662" s="198" t="n"/>
      <c r="V662" s="198" t="n"/>
      <c r="W662" s="198" t="n"/>
      <c r="X662" s="198" t="n"/>
      <c r="Y662" s="198" t="n"/>
      <c r="Z662" s="198" t="n"/>
      <c r="AA662" s="198" t="n"/>
      <c r="AB662" s="198" t="n"/>
      <c r="AC662" s="198" t="n"/>
      <c r="AD662" s="198" t="n"/>
      <c r="AE662" s="198" t="n"/>
      <c r="AF662" s="198" t="n"/>
      <c r="AG662" s="198" t="n"/>
      <c r="AH662" s="198" t="n"/>
    </row>
    <row r="663" ht="10.5" customHeight="1" s="726">
      <c r="A663" s="198" t="n"/>
      <c r="B663" s="198" t="n"/>
      <c r="C663" s="157" t="n"/>
      <c r="D663" s="198" t="n"/>
      <c r="E663" s="198" t="n"/>
      <c r="F663" s="198" t="n"/>
      <c r="G663" s="278" t="n"/>
      <c r="H663" s="198" t="n"/>
      <c r="I663" s="273" t="n"/>
      <c r="J663" s="198" t="n"/>
      <c r="K663" s="273" t="n"/>
      <c r="L663" s="273" t="n"/>
      <c r="M663" s="273" t="n"/>
      <c r="N663" s="198" t="n"/>
      <c r="O663" s="198" t="n"/>
      <c r="P663" s="198" t="n"/>
      <c r="Q663" s="198" t="n"/>
      <c r="R663" s="198" t="n"/>
      <c r="S663" s="198" t="n"/>
      <c r="T663" s="198" t="n"/>
      <c r="U663" s="198" t="n"/>
      <c r="V663" s="198" t="n"/>
      <c r="W663" s="198" t="n"/>
      <c r="X663" s="198" t="n"/>
      <c r="Y663" s="198" t="n"/>
      <c r="Z663" s="198" t="n"/>
      <c r="AA663" s="198" t="n"/>
      <c r="AB663" s="198" t="n"/>
      <c r="AC663" s="198" t="n"/>
      <c r="AD663" s="198" t="n"/>
      <c r="AE663" s="198" t="n"/>
      <c r="AF663" s="198" t="n"/>
      <c r="AG663" s="198" t="n"/>
      <c r="AH663" s="198" t="n"/>
    </row>
    <row r="664" ht="10.5" customHeight="1" s="726">
      <c r="A664" s="198" t="n"/>
      <c r="B664" s="198" t="n"/>
      <c r="C664" s="157" t="n"/>
      <c r="D664" s="198" t="n"/>
      <c r="E664" s="198" t="n"/>
      <c r="F664" s="198" t="n"/>
      <c r="G664" s="278" t="n"/>
      <c r="H664" s="198" t="n"/>
      <c r="I664" s="273" t="n"/>
      <c r="J664" s="198" t="n"/>
      <c r="K664" s="273" t="n"/>
      <c r="L664" s="273" t="n"/>
      <c r="M664" s="273" t="n"/>
      <c r="N664" s="198" t="n"/>
      <c r="O664" s="198" t="n"/>
      <c r="P664" s="198" t="n"/>
      <c r="Q664" s="198" t="n"/>
      <c r="R664" s="198" t="n"/>
      <c r="S664" s="198" t="n"/>
      <c r="T664" s="198" t="n"/>
      <c r="U664" s="198" t="n"/>
      <c r="V664" s="198" t="n"/>
      <c r="W664" s="198" t="n"/>
      <c r="X664" s="198" t="n"/>
      <c r="Y664" s="198" t="n"/>
      <c r="Z664" s="198" t="n"/>
      <c r="AA664" s="198" t="n"/>
      <c r="AB664" s="198" t="n"/>
      <c r="AC664" s="198" t="n"/>
      <c r="AD664" s="198" t="n"/>
      <c r="AE664" s="198" t="n"/>
      <c r="AF664" s="198" t="n"/>
      <c r="AG664" s="198" t="n"/>
      <c r="AH664" s="198" t="n"/>
    </row>
    <row r="665" ht="10.5" customHeight="1" s="726">
      <c r="A665" s="198" t="n"/>
      <c r="B665" s="198" t="n"/>
      <c r="C665" s="157" t="n"/>
      <c r="D665" s="198" t="n"/>
      <c r="E665" s="198" t="n"/>
      <c r="F665" s="198" t="n"/>
      <c r="G665" s="278" t="n"/>
      <c r="H665" s="198" t="n"/>
      <c r="I665" s="273" t="n"/>
      <c r="J665" s="198" t="n"/>
      <c r="K665" s="273" t="n"/>
      <c r="L665" s="273" t="n"/>
      <c r="M665" s="273" t="n"/>
      <c r="N665" s="198" t="n"/>
      <c r="O665" s="198" t="n"/>
      <c r="P665" s="198" t="n"/>
      <c r="Q665" s="198" t="n"/>
      <c r="R665" s="198" t="n"/>
      <c r="S665" s="198" t="n"/>
      <c r="T665" s="198" t="n"/>
      <c r="U665" s="198" t="n"/>
      <c r="V665" s="198" t="n"/>
      <c r="W665" s="198" t="n"/>
      <c r="X665" s="198" t="n"/>
      <c r="Y665" s="198" t="n"/>
      <c r="Z665" s="198" t="n"/>
      <c r="AA665" s="198" t="n"/>
      <c r="AB665" s="198" t="n"/>
      <c r="AC665" s="198" t="n"/>
      <c r="AD665" s="198" t="n"/>
      <c r="AE665" s="198" t="n"/>
      <c r="AF665" s="198" t="n"/>
      <c r="AG665" s="198" t="n"/>
      <c r="AH665" s="198" t="n"/>
    </row>
    <row r="666" ht="10.5" customHeight="1" s="726">
      <c r="A666" s="198" t="n"/>
      <c r="B666" s="198" t="n"/>
      <c r="C666" s="157" t="n"/>
      <c r="D666" s="198" t="n"/>
      <c r="E666" s="198" t="n"/>
      <c r="F666" s="198" t="n"/>
      <c r="G666" s="278" t="n"/>
      <c r="H666" s="198" t="n"/>
      <c r="I666" s="273" t="n"/>
      <c r="J666" s="198" t="n"/>
      <c r="K666" s="273" t="n"/>
      <c r="L666" s="273" t="n"/>
      <c r="M666" s="273" t="n"/>
      <c r="N666" s="198" t="n"/>
      <c r="O666" s="198" t="n"/>
      <c r="P666" s="198" t="n"/>
      <c r="Q666" s="198" t="n"/>
      <c r="R666" s="198" t="n"/>
      <c r="S666" s="198" t="n"/>
      <c r="T666" s="198" t="n"/>
      <c r="U666" s="198" t="n"/>
      <c r="V666" s="198" t="n"/>
      <c r="W666" s="198" t="n"/>
      <c r="X666" s="198" t="n"/>
      <c r="Y666" s="198" t="n"/>
      <c r="Z666" s="198" t="n"/>
      <c r="AA666" s="198" t="n"/>
      <c r="AB666" s="198" t="n"/>
      <c r="AC666" s="198" t="n"/>
      <c r="AD666" s="198" t="n"/>
      <c r="AE666" s="198" t="n"/>
      <c r="AF666" s="198" t="n"/>
      <c r="AG666" s="198" t="n"/>
      <c r="AH666" s="198" t="n"/>
    </row>
    <row r="667" ht="10.5" customHeight="1" s="726">
      <c r="A667" s="198" t="n"/>
      <c r="B667" s="198" t="n"/>
      <c r="C667" s="157" t="n"/>
      <c r="D667" s="198" t="n"/>
      <c r="E667" s="198" t="n"/>
      <c r="F667" s="198" t="n"/>
      <c r="G667" s="278" t="n"/>
      <c r="H667" s="198" t="n"/>
      <c r="I667" s="273" t="n"/>
      <c r="J667" s="198" t="n"/>
      <c r="K667" s="273" t="n"/>
      <c r="L667" s="273" t="n"/>
      <c r="M667" s="273" t="n"/>
      <c r="N667" s="198" t="n"/>
      <c r="O667" s="198" t="n"/>
      <c r="P667" s="198" t="n"/>
      <c r="Q667" s="198" t="n"/>
      <c r="R667" s="198" t="n"/>
      <c r="S667" s="198" t="n"/>
      <c r="T667" s="198" t="n"/>
      <c r="U667" s="198" t="n"/>
      <c r="V667" s="198" t="n"/>
      <c r="W667" s="198" t="n"/>
      <c r="X667" s="198" t="n"/>
      <c r="Y667" s="198" t="n"/>
      <c r="Z667" s="198" t="n"/>
      <c r="AA667" s="198" t="n"/>
      <c r="AB667" s="198" t="n"/>
      <c r="AC667" s="198" t="n"/>
      <c r="AD667" s="198" t="n"/>
      <c r="AE667" s="198" t="n"/>
      <c r="AF667" s="198" t="n"/>
      <c r="AG667" s="198" t="n"/>
      <c r="AH667" s="198" t="n"/>
    </row>
    <row r="668" ht="10.5" customHeight="1" s="726">
      <c r="A668" s="198" t="n"/>
      <c r="B668" s="198" t="n"/>
      <c r="C668" s="157" t="n"/>
      <c r="D668" s="198" t="n"/>
      <c r="E668" s="198" t="n"/>
      <c r="F668" s="198" t="n"/>
      <c r="G668" s="278" t="n"/>
      <c r="H668" s="198" t="n"/>
      <c r="I668" s="273" t="n"/>
      <c r="J668" s="198" t="n"/>
      <c r="K668" s="273" t="n"/>
      <c r="L668" s="273" t="n"/>
      <c r="M668" s="273" t="n"/>
      <c r="N668" s="198" t="n"/>
      <c r="O668" s="198" t="n"/>
      <c r="P668" s="198" t="n"/>
      <c r="Q668" s="198" t="n"/>
      <c r="R668" s="198" t="n"/>
      <c r="S668" s="198" t="n"/>
      <c r="T668" s="198" t="n"/>
      <c r="U668" s="198" t="n"/>
      <c r="V668" s="198" t="n"/>
      <c r="W668" s="198" t="n"/>
      <c r="X668" s="198" t="n"/>
      <c r="Y668" s="198" t="n"/>
      <c r="Z668" s="198" t="n"/>
      <c r="AA668" s="198" t="n"/>
      <c r="AB668" s="198" t="n"/>
      <c r="AC668" s="198" t="n"/>
      <c r="AD668" s="198" t="n"/>
      <c r="AE668" s="198" t="n"/>
      <c r="AF668" s="198" t="n"/>
      <c r="AG668" s="198" t="n"/>
      <c r="AH668" s="198" t="n"/>
    </row>
    <row r="669" ht="10.5" customHeight="1" s="726">
      <c r="A669" s="198" t="n"/>
      <c r="B669" s="198" t="n"/>
      <c r="C669" s="157" t="n"/>
      <c r="D669" s="198" t="n"/>
      <c r="E669" s="198" t="n"/>
      <c r="F669" s="198" t="n"/>
      <c r="G669" s="278" t="n"/>
      <c r="H669" s="198" t="n"/>
      <c r="I669" s="273" t="n"/>
      <c r="J669" s="198" t="n"/>
      <c r="K669" s="273" t="n"/>
      <c r="L669" s="273" t="n"/>
      <c r="M669" s="273" t="n"/>
      <c r="N669" s="198" t="n"/>
      <c r="O669" s="198" t="n"/>
      <c r="P669" s="198" t="n"/>
      <c r="Q669" s="198" t="n"/>
      <c r="R669" s="198" t="n"/>
      <c r="S669" s="198" t="n"/>
      <c r="T669" s="198" t="n"/>
      <c r="U669" s="198" t="n"/>
      <c r="V669" s="198" t="n"/>
      <c r="W669" s="198" t="n"/>
      <c r="X669" s="198" t="n"/>
      <c r="Y669" s="198" t="n"/>
      <c r="Z669" s="198" t="n"/>
      <c r="AA669" s="198" t="n"/>
      <c r="AB669" s="198" t="n"/>
      <c r="AC669" s="198" t="n"/>
      <c r="AD669" s="198" t="n"/>
      <c r="AE669" s="198" t="n"/>
      <c r="AF669" s="198" t="n"/>
      <c r="AG669" s="198" t="n"/>
      <c r="AH669" s="198" t="n"/>
    </row>
    <row r="670" ht="10.5" customHeight="1" s="726">
      <c r="A670" s="198" t="n"/>
      <c r="B670" s="198" t="n"/>
      <c r="C670" s="157" t="n"/>
      <c r="D670" s="198" t="n"/>
      <c r="E670" s="198" t="n"/>
      <c r="F670" s="198" t="n"/>
      <c r="G670" s="278" t="n"/>
      <c r="H670" s="198" t="n"/>
      <c r="I670" s="273" t="n"/>
      <c r="J670" s="198" t="n"/>
      <c r="K670" s="273" t="n"/>
      <c r="L670" s="273" t="n"/>
      <c r="M670" s="273" t="n"/>
      <c r="N670" s="198" t="n"/>
      <c r="O670" s="198" t="n"/>
      <c r="P670" s="198" t="n"/>
      <c r="Q670" s="198" t="n"/>
      <c r="R670" s="198" t="n"/>
      <c r="S670" s="198" t="n"/>
      <c r="T670" s="198" t="n"/>
      <c r="U670" s="198" t="n"/>
      <c r="V670" s="198" t="n"/>
      <c r="W670" s="198" t="n"/>
      <c r="X670" s="198" t="n"/>
      <c r="Y670" s="198" t="n"/>
      <c r="Z670" s="198" t="n"/>
      <c r="AA670" s="198" t="n"/>
      <c r="AB670" s="198" t="n"/>
      <c r="AC670" s="198" t="n"/>
      <c r="AD670" s="198" t="n"/>
      <c r="AE670" s="198" t="n"/>
      <c r="AF670" s="198" t="n"/>
      <c r="AG670" s="198" t="n"/>
      <c r="AH670" s="198" t="n"/>
    </row>
    <row r="671" ht="10.5" customHeight="1" s="726">
      <c r="A671" s="198" t="n"/>
      <c r="B671" s="198" t="n"/>
      <c r="C671" s="157" t="n"/>
      <c r="D671" s="198" t="n"/>
      <c r="E671" s="198" t="n"/>
      <c r="F671" s="198" t="n"/>
      <c r="G671" s="278" t="n"/>
      <c r="H671" s="198" t="n"/>
      <c r="I671" s="273" t="n"/>
      <c r="J671" s="198" t="n"/>
      <c r="K671" s="273" t="n"/>
      <c r="L671" s="273" t="n"/>
      <c r="M671" s="273" t="n"/>
      <c r="N671" s="198" t="n"/>
      <c r="O671" s="198" t="n"/>
      <c r="P671" s="198" t="n"/>
      <c r="Q671" s="198" t="n"/>
      <c r="R671" s="198" t="n"/>
      <c r="S671" s="198" t="n"/>
      <c r="T671" s="198" t="n"/>
      <c r="U671" s="198" t="n"/>
      <c r="V671" s="198" t="n"/>
      <c r="W671" s="198" t="n"/>
      <c r="X671" s="198" t="n"/>
      <c r="Y671" s="198" t="n"/>
      <c r="Z671" s="198" t="n"/>
      <c r="AA671" s="198" t="n"/>
      <c r="AB671" s="198" t="n"/>
      <c r="AC671" s="198" t="n"/>
      <c r="AD671" s="198" t="n"/>
      <c r="AE671" s="198" t="n"/>
      <c r="AF671" s="198" t="n"/>
      <c r="AG671" s="198" t="n"/>
      <c r="AH671" s="198" t="n"/>
    </row>
    <row r="672" ht="10.5" customHeight="1" s="726">
      <c r="A672" s="198" t="n"/>
      <c r="B672" s="198" t="n"/>
      <c r="C672" s="157" t="n"/>
      <c r="D672" s="198" t="n"/>
      <c r="E672" s="198" t="n"/>
      <c r="F672" s="198" t="n"/>
      <c r="G672" s="278" t="n"/>
      <c r="H672" s="198" t="n"/>
      <c r="I672" s="273" t="n"/>
      <c r="J672" s="198" t="n"/>
      <c r="K672" s="273" t="n"/>
      <c r="L672" s="273" t="n"/>
      <c r="M672" s="273" t="n"/>
      <c r="N672" s="198" t="n"/>
      <c r="O672" s="198" t="n"/>
      <c r="P672" s="198" t="n"/>
      <c r="Q672" s="198" t="n"/>
      <c r="R672" s="198" t="n"/>
      <c r="S672" s="198" t="n"/>
      <c r="T672" s="198" t="n"/>
      <c r="U672" s="198" t="n"/>
      <c r="V672" s="198" t="n"/>
      <c r="W672" s="198" t="n"/>
      <c r="X672" s="198" t="n"/>
      <c r="Y672" s="198" t="n"/>
      <c r="Z672" s="198" t="n"/>
      <c r="AA672" s="198" t="n"/>
      <c r="AB672" s="198" t="n"/>
      <c r="AC672" s="198" t="n"/>
      <c r="AD672" s="198" t="n"/>
      <c r="AE672" s="198" t="n"/>
      <c r="AF672" s="198" t="n"/>
      <c r="AG672" s="198" t="n"/>
      <c r="AH672" s="198" t="n"/>
    </row>
    <row r="673" ht="10.5" customHeight="1" s="726">
      <c r="A673" s="198" t="n"/>
      <c r="B673" s="198" t="n"/>
      <c r="C673" s="157" t="n"/>
      <c r="D673" s="198" t="n"/>
      <c r="E673" s="198" t="n"/>
      <c r="F673" s="198" t="n"/>
      <c r="G673" s="278" t="n"/>
      <c r="H673" s="198" t="n"/>
      <c r="I673" s="273" t="n"/>
      <c r="J673" s="198" t="n"/>
      <c r="K673" s="273" t="n"/>
      <c r="L673" s="273" t="n"/>
      <c r="M673" s="273" t="n"/>
      <c r="N673" s="198" t="n"/>
      <c r="O673" s="198" t="n"/>
      <c r="P673" s="198" t="n"/>
      <c r="Q673" s="198" t="n"/>
      <c r="R673" s="198" t="n"/>
      <c r="S673" s="198" t="n"/>
      <c r="T673" s="198" t="n"/>
      <c r="U673" s="198" t="n"/>
      <c r="V673" s="198" t="n"/>
      <c r="W673" s="198" t="n"/>
      <c r="X673" s="198" t="n"/>
      <c r="Y673" s="198" t="n"/>
      <c r="Z673" s="198" t="n"/>
      <c r="AA673" s="198" t="n"/>
      <c r="AB673" s="198" t="n"/>
      <c r="AC673" s="198" t="n"/>
      <c r="AD673" s="198" t="n"/>
      <c r="AE673" s="198" t="n"/>
      <c r="AF673" s="198" t="n"/>
      <c r="AG673" s="198" t="n"/>
      <c r="AH673" s="198" t="n"/>
    </row>
    <row r="674" ht="10.5" customHeight="1" s="726">
      <c r="A674" s="198" t="n"/>
      <c r="B674" s="198" t="n"/>
      <c r="C674" s="157" t="n"/>
      <c r="D674" s="198" t="n"/>
      <c r="E674" s="198" t="n"/>
      <c r="F674" s="198" t="n"/>
      <c r="G674" s="278" t="n"/>
      <c r="H674" s="198" t="n"/>
      <c r="I674" s="273" t="n"/>
      <c r="J674" s="198" t="n"/>
      <c r="K674" s="273" t="n"/>
      <c r="L674" s="273" t="n"/>
      <c r="M674" s="273" t="n"/>
      <c r="N674" s="198" t="n"/>
      <c r="O674" s="198" t="n"/>
      <c r="P674" s="198" t="n"/>
      <c r="Q674" s="198" t="n"/>
      <c r="R674" s="198" t="n"/>
      <c r="S674" s="198" t="n"/>
      <c r="T674" s="198" t="n"/>
      <c r="U674" s="198" t="n"/>
      <c r="V674" s="198" t="n"/>
      <c r="W674" s="198" t="n"/>
      <c r="X674" s="198" t="n"/>
      <c r="Y674" s="198" t="n"/>
      <c r="Z674" s="198" t="n"/>
      <c r="AA674" s="198" t="n"/>
      <c r="AB674" s="198" t="n"/>
      <c r="AC674" s="198" t="n"/>
      <c r="AD674" s="198" t="n"/>
      <c r="AE674" s="198" t="n"/>
      <c r="AF674" s="198" t="n"/>
      <c r="AG674" s="198" t="n"/>
      <c r="AH674" s="198" t="n"/>
    </row>
    <row r="675" ht="10.5" customHeight="1" s="726">
      <c r="A675" s="198" t="n"/>
      <c r="B675" s="198" t="n"/>
      <c r="C675" s="157" t="n"/>
      <c r="D675" s="198" t="n"/>
      <c r="E675" s="198" t="n"/>
      <c r="F675" s="198" t="n"/>
      <c r="G675" s="278" t="n"/>
      <c r="H675" s="198" t="n"/>
      <c r="I675" s="273" t="n"/>
      <c r="J675" s="198" t="n"/>
      <c r="K675" s="273" t="n"/>
      <c r="L675" s="273" t="n"/>
      <c r="M675" s="273" t="n"/>
      <c r="N675" s="198" t="n"/>
      <c r="O675" s="198" t="n"/>
      <c r="P675" s="198" t="n"/>
      <c r="Q675" s="198" t="n"/>
      <c r="R675" s="198" t="n"/>
      <c r="S675" s="198" t="n"/>
      <c r="T675" s="198" t="n"/>
      <c r="U675" s="198" t="n"/>
      <c r="V675" s="198" t="n"/>
      <c r="W675" s="198" t="n"/>
      <c r="X675" s="198" t="n"/>
      <c r="Y675" s="198" t="n"/>
      <c r="Z675" s="198" t="n"/>
      <c r="AA675" s="198" t="n"/>
      <c r="AB675" s="198" t="n"/>
      <c r="AC675" s="198" t="n"/>
      <c r="AD675" s="198" t="n"/>
      <c r="AE675" s="198" t="n"/>
      <c r="AF675" s="198" t="n"/>
      <c r="AG675" s="198" t="n"/>
      <c r="AH675" s="198" t="n"/>
    </row>
    <row r="676" ht="10.5" customHeight="1" s="726">
      <c r="A676" s="198" t="n"/>
      <c r="B676" s="198" t="n"/>
      <c r="C676" s="157" t="n"/>
      <c r="D676" s="198" t="n"/>
      <c r="E676" s="198" t="n"/>
      <c r="F676" s="198" t="n"/>
      <c r="G676" s="278" t="n"/>
      <c r="H676" s="198" t="n"/>
      <c r="I676" s="273" t="n"/>
      <c r="J676" s="198" t="n"/>
      <c r="K676" s="273" t="n"/>
      <c r="L676" s="273" t="n"/>
      <c r="M676" s="273" t="n"/>
      <c r="N676" s="198" t="n"/>
      <c r="O676" s="198" t="n"/>
      <c r="P676" s="198" t="n"/>
      <c r="Q676" s="198" t="n"/>
      <c r="R676" s="198" t="n"/>
      <c r="S676" s="198" t="n"/>
      <c r="T676" s="198" t="n"/>
      <c r="U676" s="198" t="n"/>
      <c r="V676" s="198" t="n"/>
      <c r="W676" s="198" t="n"/>
      <c r="X676" s="198" t="n"/>
      <c r="Y676" s="198" t="n"/>
      <c r="Z676" s="198" t="n"/>
      <c r="AA676" s="198" t="n"/>
      <c r="AB676" s="198" t="n"/>
      <c r="AC676" s="198" t="n"/>
      <c r="AD676" s="198" t="n"/>
      <c r="AE676" s="198" t="n"/>
      <c r="AF676" s="198" t="n"/>
      <c r="AG676" s="198" t="n"/>
      <c r="AH676" s="198" t="n"/>
    </row>
    <row r="677" ht="10.5" customHeight="1" s="726">
      <c r="A677" s="198" t="n"/>
      <c r="B677" s="198" t="n"/>
      <c r="C677" s="157" t="n"/>
      <c r="D677" s="198" t="n"/>
      <c r="E677" s="198" t="n"/>
      <c r="F677" s="198" t="n"/>
      <c r="G677" s="278" t="n"/>
      <c r="H677" s="198" t="n"/>
      <c r="I677" s="273" t="n"/>
      <c r="J677" s="198" t="n"/>
      <c r="K677" s="273" t="n"/>
      <c r="L677" s="273" t="n"/>
      <c r="M677" s="273" t="n"/>
      <c r="N677" s="198" t="n"/>
      <c r="O677" s="198" t="n"/>
      <c r="P677" s="198" t="n"/>
      <c r="Q677" s="198" t="n"/>
      <c r="R677" s="198" t="n"/>
      <c r="S677" s="198" t="n"/>
      <c r="T677" s="198" t="n"/>
      <c r="U677" s="198" t="n"/>
      <c r="V677" s="198" t="n"/>
      <c r="W677" s="198" t="n"/>
      <c r="X677" s="198" t="n"/>
      <c r="Y677" s="198" t="n"/>
      <c r="Z677" s="198" t="n"/>
      <c r="AA677" s="198" t="n"/>
      <c r="AB677" s="198" t="n"/>
      <c r="AC677" s="198" t="n"/>
      <c r="AD677" s="198" t="n"/>
      <c r="AE677" s="198" t="n"/>
      <c r="AF677" s="198" t="n"/>
      <c r="AG677" s="198" t="n"/>
      <c r="AH677" s="198" t="n"/>
    </row>
    <row r="678" ht="10.5" customHeight="1" s="726">
      <c r="A678" s="198" t="n"/>
      <c r="B678" s="198" t="n"/>
      <c r="C678" s="157" t="n"/>
      <c r="D678" s="198" t="n"/>
      <c r="E678" s="198" t="n"/>
      <c r="F678" s="198" t="n"/>
      <c r="G678" s="278" t="n"/>
      <c r="H678" s="198" t="n"/>
      <c r="I678" s="273" t="n"/>
      <c r="J678" s="198" t="n"/>
      <c r="K678" s="273" t="n"/>
      <c r="L678" s="273" t="n"/>
      <c r="M678" s="273" t="n"/>
      <c r="N678" s="198" t="n"/>
      <c r="O678" s="198" t="n"/>
      <c r="P678" s="198" t="n"/>
      <c r="Q678" s="198" t="n"/>
      <c r="R678" s="198" t="n"/>
      <c r="S678" s="198" t="n"/>
      <c r="T678" s="198" t="n"/>
      <c r="U678" s="198" t="n"/>
      <c r="V678" s="198" t="n"/>
      <c r="W678" s="198" t="n"/>
      <c r="X678" s="198" t="n"/>
      <c r="Y678" s="198" t="n"/>
      <c r="Z678" s="198" t="n"/>
      <c r="AA678" s="198" t="n"/>
      <c r="AB678" s="198" t="n"/>
      <c r="AC678" s="198" t="n"/>
      <c r="AD678" s="198" t="n"/>
      <c r="AE678" s="198" t="n"/>
      <c r="AF678" s="198" t="n"/>
      <c r="AG678" s="198" t="n"/>
      <c r="AH678" s="198" t="n"/>
    </row>
    <row r="679" ht="10.5" customHeight="1" s="726">
      <c r="A679" s="198" t="n"/>
      <c r="B679" s="198" t="n"/>
      <c r="C679" s="157" t="n"/>
      <c r="D679" s="198" t="n"/>
      <c r="E679" s="198" t="n"/>
      <c r="F679" s="198" t="n"/>
      <c r="G679" s="278" t="n"/>
      <c r="H679" s="198" t="n"/>
      <c r="I679" s="273" t="n"/>
      <c r="J679" s="198" t="n"/>
      <c r="K679" s="273" t="n"/>
      <c r="L679" s="273" t="n"/>
      <c r="M679" s="273" t="n"/>
      <c r="N679" s="198" t="n"/>
      <c r="O679" s="198" t="n"/>
      <c r="P679" s="198" t="n"/>
      <c r="Q679" s="198" t="n"/>
      <c r="R679" s="198" t="n"/>
      <c r="S679" s="198" t="n"/>
      <c r="T679" s="198" t="n"/>
      <c r="U679" s="198" t="n"/>
      <c r="V679" s="198" t="n"/>
      <c r="W679" s="198" t="n"/>
      <c r="X679" s="198" t="n"/>
      <c r="Y679" s="198" t="n"/>
      <c r="Z679" s="198" t="n"/>
      <c r="AA679" s="198" t="n"/>
      <c r="AB679" s="198" t="n"/>
      <c r="AC679" s="198" t="n"/>
      <c r="AD679" s="198" t="n"/>
      <c r="AE679" s="198" t="n"/>
      <c r="AF679" s="198" t="n"/>
      <c r="AG679" s="198" t="n"/>
      <c r="AH679" s="198" t="n"/>
    </row>
    <row r="680" ht="10.5" customHeight="1" s="726">
      <c r="A680" s="198" t="n"/>
      <c r="B680" s="198" t="n"/>
      <c r="C680" s="157" t="n"/>
      <c r="D680" s="198" t="n"/>
      <c r="E680" s="198" t="n"/>
      <c r="F680" s="198" t="n"/>
      <c r="G680" s="278" t="n"/>
      <c r="H680" s="198" t="n"/>
      <c r="I680" s="273" t="n"/>
      <c r="J680" s="198" t="n"/>
      <c r="K680" s="273" t="n"/>
      <c r="L680" s="273" t="n"/>
      <c r="M680" s="273" t="n"/>
      <c r="N680" s="198" t="n"/>
      <c r="O680" s="198" t="n"/>
      <c r="P680" s="198" t="n"/>
      <c r="Q680" s="198" t="n"/>
      <c r="R680" s="198" t="n"/>
      <c r="S680" s="198" t="n"/>
      <c r="T680" s="198" t="n"/>
      <c r="U680" s="198" t="n"/>
      <c r="V680" s="198" t="n"/>
      <c r="W680" s="198" t="n"/>
      <c r="X680" s="198" t="n"/>
      <c r="Y680" s="198" t="n"/>
      <c r="Z680" s="198" t="n"/>
      <c r="AA680" s="198" t="n"/>
      <c r="AB680" s="198" t="n"/>
      <c r="AC680" s="198" t="n"/>
      <c r="AD680" s="198" t="n"/>
      <c r="AE680" s="198" t="n"/>
      <c r="AF680" s="198" t="n"/>
      <c r="AG680" s="198" t="n"/>
      <c r="AH680" s="198" t="n"/>
    </row>
    <row r="681" ht="10.5" customHeight="1" s="726">
      <c r="A681" s="198" t="n"/>
      <c r="B681" s="198" t="n"/>
      <c r="C681" s="157" t="n"/>
      <c r="D681" s="198" t="n"/>
      <c r="E681" s="198" t="n"/>
      <c r="F681" s="198" t="n"/>
      <c r="G681" s="278" t="n"/>
      <c r="H681" s="198" t="n"/>
      <c r="I681" s="273" t="n"/>
      <c r="J681" s="198" t="n"/>
      <c r="K681" s="273" t="n"/>
      <c r="L681" s="273" t="n"/>
      <c r="M681" s="273" t="n"/>
      <c r="N681" s="198" t="n"/>
      <c r="O681" s="198" t="n"/>
      <c r="P681" s="198" t="n"/>
      <c r="Q681" s="198" t="n"/>
      <c r="R681" s="198" t="n"/>
      <c r="S681" s="198" t="n"/>
      <c r="T681" s="198" t="n"/>
      <c r="U681" s="198" t="n"/>
      <c r="V681" s="198" t="n"/>
      <c r="W681" s="198" t="n"/>
      <c r="X681" s="198" t="n"/>
      <c r="Y681" s="198" t="n"/>
      <c r="Z681" s="198" t="n"/>
      <c r="AA681" s="198" t="n"/>
      <c r="AB681" s="198" t="n"/>
      <c r="AC681" s="198" t="n"/>
      <c r="AD681" s="198" t="n"/>
      <c r="AE681" s="198" t="n"/>
      <c r="AF681" s="198" t="n"/>
      <c r="AG681" s="198" t="n"/>
      <c r="AH681" s="198" t="n"/>
    </row>
    <row r="682" ht="10.5" customHeight="1" s="726">
      <c r="A682" s="198" t="n"/>
      <c r="B682" s="198" t="n"/>
      <c r="C682" s="157" t="n"/>
      <c r="D682" s="198" t="n"/>
      <c r="E682" s="198" t="n"/>
      <c r="F682" s="198" t="n"/>
      <c r="G682" s="278" t="n"/>
      <c r="H682" s="198" t="n"/>
      <c r="I682" s="273" t="n"/>
      <c r="J682" s="198" t="n"/>
      <c r="K682" s="273" t="n"/>
      <c r="L682" s="273" t="n"/>
      <c r="M682" s="273" t="n"/>
      <c r="N682" s="198" t="n"/>
      <c r="O682" s="198" t="n"/>
      <c r="P682" s="198" t="n"/>
      <c r="Q682" s="198" t="n"/>
      <c r="R682" s="198" t="n"/>
      <c r="S682" s="198" t="n"/>
      <c r="T682" s="198" t="n"/>
      <c r="U682" s="198" t="n"/>
      <c r="V682" s="198" t="n"/>
      <c r="W682" s="198" t="n"/>
      <c r="X682" s="198" t="n"/>
      <c r="Y682" s="198" t="n"/>
      <c r="Z682" s="198" t="n"/>
      <c r="AA682" s="198" t="n"/>
      <c r="AB682" s="198" t="n"/>
      <c r="AC682" s="198" t="n"/>
      <c r="AD682" s="198" t="n"/>
      <c r="AE682" s="198" t="n"/>
      <c r="AF682" s="198" t="n"/>
      <c r="AG682" s="198" t="n"/>
      <c r="AH682" s="198" t="n"/>
    </row>
    <row r="683" ht="10.5" customHeight="1" s="726">
      <c r="A683" s="198" t="n"/>
      <c r="B683" s="198" t="n"/>
      <c r="C683" s="157" t="n"/>
      <c r="D683" s="198" t="n"/>
      <c r="E683" s="198" t="n"/>
      <c r="F683" s="198" t="n"/>
      <c r="G683" s="278" t="n"/>
      <c r="H683" s="198" t="n"/>
      <c r="I683" s="273" t="n"/>
      <c r="J683" s="198" t="n"/>
      <c r="K683" s="273" t="n"/>
      <c r="L683" s="273" t="n"/>
      <c r="M683" s="273" t="n"/>
      <c r="N683" s="198" t="n"/>
      <c r="O683" s="198" t="n"/>
      <c r="P683" s="198" t="n"/>
      <c r="Q683" s="198" t="n"/>
      <c r="R683" s="198" t="n"/>
      <c r="S683" s="198" t="n"/>
      <c r="T683" s="198" t="n"/>
      <c r="U683" s="198" t="n"/>
      <c r="V683" s="198" t="n"/>
      <c r="W683" s="198" t="n"/>
      <c r="X683" s="198" t="n"/>
      <c r="Y683" s="198" t="n"/>
      <c r="Z683" s="198" t="n"/>
      <c r="AA683" s="198" t="n"/>
      <c r="AB683" s="198" t="n"/>
      <c r="AC683" s="198" t="n"/>
      <c r="AD683" s="198" t="n"/>
      <c r="AE683" s="198" t="n"/>
      <c r="AF683" s="198" t="n"/>
      <c r="AG683" s="198" t="n"/>
      <c r="AH683" s="198" t="n"/>
    </row>
    <row r="684" ht="10.5" customHeight="1" s="726">
      <c r="A684" s="198" t="n"/>
      <c r="B684" s="198" t="n"/>
      <c r="C684" s="157" t="n"/>
      <c r="D684" s="198" t="n"/>
      <c r="E684" s="198" t="n"/>
      <c r="F684" s="198" t="n"/>
      <c r="G684" s="278" t="n"/>
      <c r="H684" s="198" t="n"/>
      <c r="I684" s="273" t="n"/>
      <c r="J684" s="198" t="n"/>
      <c r="K684" s="273" t="n"/>
      <c r="L684" s="273" t="n"/>
      <c r="M684" s="273" t="n"/>
      <c r="N684" s="198" t="n"/>
      <c r="O684" s="198" t="n"/>
      <c r="P684" s="198" t="n"/>
      <c r="Q684" s="198" t="n"/>
      <c r="R684" s="198" t="n"/>
      <c r="S684" s="198" t="n"/>
      <c r="T684" s="198" t="n"/>
      <c r="U684" s="198" t="n"/>
      <c r="V684" s="198" t="n"/>
      <c r="W684" s="198" t="n"/>
      <c r="X684" s="198" t="n"/>
      <c r="Y684" s="198" t="n"/>
      <c r="Z684" s="198" t="n"/>
      <c r="AA684" s="198" t="n"/>
      <c r="AB684" s="198" t="n"/>
      <c r="AC684" s="198" t="n"/>
      <c r="AD684" s="198" t="n"/>
      <c r="AE684" s="198" t="n"/>
      <c r="AF684" s="198" t="n"/>
      <c r="AG684" s="198" t="n"/>
      <c r="AH684" s="198" t="n"/>
    </row>
    <row r="685" ht="10.5" customHeight="1" s="726">
      <c r="A685" s="198" t="n"/>
      <c r="B685" s="198" t="n"/>
      <c r="C685" s="157" t="n"/>
      <c r="D685" s="198" t="n"/>
      <c r="E685" s="198" t="n"/>
      <c r="F685" s="198" t="n"/>
      <c r="G685" s="278" t="n"/>
      <c r="H685" s="198" t="n"/>
      <c r="I685" s="273" t="n"/>
      <c r="J685" s="198" t="n"/>
      <c r="K685" s="273" t="n"/>
      <c r="L685" s="273" t="n"/>
      <c r="M685" s="273" t="n"/>
      <c r="N685" s="198" t="n"/>
      <c r="O685" s="198" t="n"/>
      <c r="P685" s="198" t="n"/>
      <c r="Q685" s="198" t="n"/>
      <c r="R685" s="198" t="n"/>
      <c r="S685" s="198" t="n"/>
      <c r="T685" s="198" t="n"/>
      <c r="U685" s="198" t="n"/>
      <c r="V685" s="198" t="n"/>
      <c r="W685" s="198" t="n"/>
      <c r="X685" s="198" t="n"/>
      <c r="Y685" s="198" t="n"/>
      <c r="Z685" s="198" t="n"/>
      <c r="AA685" s="198" t="n"/>
      <c r="AB685" s="198" t="n"/>
      <c r="AC685" s="198" t="n"/>
      <c r="AD685" s="198" t="n"/>
      <c r="AE685" s="198" t="n"/>
      <c r="AF685" s="198" t="n"/>
      <c r="AG685" s="198" t="n"/>
      <c r="AH685" s="198" t="n"/>
    </row>
    <row r="686" ht="10.5" customHeight="1" s="726">
      <c r="A686" s="198" t="n"/>
      <c r="B686" s="198" t="n"/>
      <c r="C686" s="157" t="n"/>
      <c r="D686" s="198" t="n"/>
      <c r="E686" s="198" t="n"/>
      <c r="F686" s="198" t="n"/>
      <c r="G686" s="278" t="n"/>
      <c r="H686" s="198" t="n"/>
      <c r="I686" s="273" t="n"/>
      <c r="J686" s="198" t="n"/>
      <c r="K686" s="273" t="n"/>
      <c r="L686" s="273" t="n"/>
      <c r="M686" s="273" t="n"/>
      <c r="N686" s="198" t="n"/>
      <c r="O686" s="198" t="n"/>
      <c r="P686" s="198" t="n"/>
      <c r="Q686" s="198" t="n"/>
      <c r="R686" s="198" t="n"/>
      <c r="S686" s="198" t="n"/>
      <c r="T686" s="198" t="n"/>
      <c r="U686" s="198" t="n"/>
      <c r="V686" s="198" t="n"/>
      <c r="W686" s="198" t="n"/>
      <c r="X686" s="198" t="n"/>
      <c r="Y686" s="198" t="n"/>
      <c r="Z686" s="198" t="n"/>
      <c r="AA686" s="198" t="n"/>
      <c r="AB686" s="198" t="n"/>
      <c r="AC686" s="198" t="n"/>
      <c r="AD686" s="198" t="n"/>
      <c r="AE686" s="198" t="n"/>
      <c r="AF686" s="198" t="n"/>
      <c r="AG686" s="198" t="n"/>
      <c r="AH686" s="198" t="n"/>
    </row>
    <row r="687" ht="10.5" customHeight="1" s="726">
      <c r="A687" s="198" t="n"/>
      <c r="B687" s="198" t="n"/>
      <c r="C687" s="157" t="n"/>
      <c r="D687" s="198" t="n"/>
      <c r="E687" s="198" t="n"/>
      <c r="F687" s="198" t="n"/>
      <c r="G687" s="278" t="n"/>
      <c r="H687" s="198" t="n"/>
      <c r="I687" s="273" t="n"/>
      <c r="J687" s="198" t="n"/>
      <c r="K687" s="273" t="n"/>
      <c r="L687" s="273" t="n"/>
      <c r="M687" s="273" t="n"/>
      <c r="N687" s="198" t="n"/>
      <c r="O687" s="198" t="n"/>
      <c r="P687" s="198" t="n"/>
      <c r="Q687" s="198" t="n"/>
      <c r="R687" s="198" t="n"/>
      <c r="S687" s="198" t="n"/>
      <c r="T687" s="198" t="n"/>
      <c r="U687" s="198" t="n"/>
      <c r="V687" s="198" t="n"/>
      <c r="W687" s="198" t="n"/>
      <c r="X687" s="198" t="n"/>
      <c r="Y687" s="198" t="n"/>
      <c r="Z687" s="198" t="n"/>
      <c r="AA687" s="198" t="n"/>
      <c r="AB687" s="198" t="n"/>
      <c r="AC687" s="198" t="n"/>
      <c r="AD687" s="198" t="n"/>
      <c r="AE687" s="198" t="n"/>
      <c r="AF687" s="198" t="n"/>
      <c r="AG687" s="198" t="n"/>
      <c r="AH687" s="198" t="n"/>
    </row>
    <row r="688" ht="10.5" customHeight="1" s="726">
      <c r="A688" s="198" t="n"/>
      <c r="B688" s="198" t="n"/>
      <c r="C688" s="157" t="n"/>
      <c r="D688" s="198" t="n"/>
      <c r="E688" s="198" t="n"/>
      <c r="F688" s="198" t="n"/>
      <c r="G688" s="278" t="n"/>
      <c r="H688" s="198" t="n"/>
      <c r="I688" s="273" t="n"/>
      <c r="J688" s="198" t="n"/>
      <c r="K688" s="273" t="n"/>
      <c r="L688" s="273" t="n"/>
      <c r="M688" s="273" t="n"/>
      <c r="N688" s="198" t="n"/>
      <c r="O688" s="198" t="n"/>
      <c r="P688" s="198" t="n"/>
      <c r="Q688" s="198" t="n"/>
      <c r="R688" s="198" t="n"/>
      <c r="S688" s="198" t="n"/>
      <c r="T688" s="198" t="n"/>
      <c r="U688" s="198" t="n"/>
      <c r="V688" s="198" t="n"/>
      <c r="W688" s="198" t="n"/>
      <c r="X688" s="198" t="n"/>
      <c r="Y688" s="198" t="n"/>
      <c r="Z688" s="198" t="n"/>
      <c r="AA688" s="198" t="n"/>
      <c r="AB688" s="198" t="n"/>
      <c r="AC688" s="198" t="n"/>
      <c r="AD688" s="198" t="n"/>
      <c r="AE688" s="198" t="n"/>
      <c r="AF688" s="198" t="n"/>
      <c r="AG688" s="198" t="n"/>
      <c r="AH688" s="198" t="n"/>
    </row>
    <row r="689" ht="10.5" customHeight="1" s="726">
      <c r="A689" s="198" t="n"/>
      <c r="B689" s="198" t="n"/>
      <c r="C689" s="157" t="n"/>
      <c r="D689" s="198" t="n"/>
      <c r="E689" s="198" t="n"/>
      <c r="F689" s="198" t="n"/>
      <c r="G689" s="278" t="n"/>
      <c r="H689" s="198" t="n"/>
      <c r="I689" s="273" t="n"/>
      <c r="J689" s="198" t="n"/>
      <c r="K689" s="273" t="n"/>
      <c r="L689" s="273" t="n"/>
      <c r="M689" s="273" t="n"/>
      <c r="N689" s="198" t="n"/>
      <c r="O689" s="198" t="n"/>
      <c r="P689" s="198" t="n"/>
      <c r="Q689" s="198" t="n"/>
      <c r="R689" s="198" t="n"/>
      <c r="S689" s="198" t="n"/>
      <c r="T689" s="198" t="n"/>
      <c r="U689" s="198" t="n"/>
      <c r="V689" s="198" t="n"/>
      <c r="W689" s="198" t="n"/>
      <c r="X689" s="198" t="n"/>
      <c r="Y689" s="198" t="n"/>
      <c r="Z689" s="198" t="n"/>
      <c r="AA689" s="198" t="n"/>
      <c r="AB689" s="198" t="n"/>
      <c r="AC689" s="198" t="n"/>
      <c r="AD689" s="198" t="n"/>
      <c r="AE689" s="198" t="n"/>
      <c r="AF689" s="198" t="n"/>
      <c r="AG689" s="198" t="n"/>
      <c r="AH689" s="198" t="n"/>
    </row>
    <row r="690" ht="10.5" customHeight="1" s="726">
      <c r="A690" s="198" t="n"/>
      <c r="B690" s="198" t="n"/>
      <c r="C690" s="157" t="n"/>
      <c r="D690" s="198" t="n"/>
      <c r="E690" s="198" t="n"/>
      <c r="F690" s="198" t="n"/>
      <c r="G690" s="278" t="n"/>
      <c r="H690" s="198" t="n"/>
      <c r="I690" s="273" t="n"/>
      <c r="J690" s="198" t="n"/>
      <c r="K690" s="273" t="n"/>
      <c r="L690" s="273" t="n"/>
      <c r="M690" s="273" t="n"/>
      <c r="N690" s="198" t="n"/>
      <c r="O690" s="198" t="n"/>
      <c r="P690" s="198" t="n"/>
      <c r="Q690" s="198" t="n"/>
      <c r="R690" s="198" t="n"/>
      <c r="S690" s="198" t="n"/>
      <c r="T690" s="198" t="n"/>
      <c r="U690" s="198" t="n"/>
      <c r="V690" s="198" t="n"/>
      <c r="W690" s="198" t="n"/>
      <c r="X690" s="198" t="n"/>
      <c r="Y690" s="198" t="n"/>
      <c r="Z690" s="198" t="n"/>
      <c r="AA690" s="198" t="n"/>
      <c r="AB690" s="198" t="n"/>
      <c r="AC690" s="198" t="n"/>
      <c r="AD690" s="198" t="n"/>
      <c r="AE690" s="198" t="n"/>
      <c r="AF690" s="198" t="n"/>
      <c r="AG690" s="198" t="n"/>
      <c r="AH690" s="198" t="n"/>
    </row>
    <row r="691" ht="10.5" customHeight="1" s="726">
      <c r="A691" s="198" t="n"/>
      <c r="B691" s="198" t="n"/>
      <c r="C691" s="157" t="n"/>
      <c r="D691" s="198" t="n"/>
      <c r="E691" s="198" t="n"/>
      <c r="F691" s="198" t="n"/>
      <c r="G691" s="278" t="n"/>
      <c r="H691" s="198" t="n"/>
      <c r="I691" s="273" t="n"/>
      <c r="J691" s="198" t="n"/>
      <c r="K691" s="273" t="n"/>
      <c r="L691" s="273" t="n"/>
      <c r="M691" s="273" t="n"/>
      <c r="N691" s="198" t="n"/>
      <c r="O691" s="198" t="n"/>
      <c r="P691" s="198" t="n"/>
      <c r="Q691" s="198" t="n"/>
      <c r="R691" s="198" t="n"/>
      <c r="S691" s="198" t="n"/>
      <c r="T691" s="198" t="n"/>
      <c r="U691" s="198" t="n"/>
      <c r="V691" s="198" t="n"/>
      <c r="W691" s="198" t="n"/>
      <c r="X691" s="198" t="n"/>
      <c r="Y691" s="198" t="n"/>
      <c r="Z691" s="198" t="n"/>
      <c r="AA691" s="198" t="n"/>
      <c r="AB691" s="198" t="n"/>
      <c r="AC691" s="198" t="n"/>
      <c r="AD691" s="198" t="n"/>
      <c r="AE691" s="198" t="n"/>
      <c r="AF691" s="198" t="n"/>
      <c r="AG691" s="198" t="n"/>
      <c r="AH691" s="198" t="n"/>
    </row>
    <row r="692" ht="10.5" customHeight="1" s="726">
      <c r="A692" s="198" t="n"/>
      <c r="B692" s="198" t="n"/>
      <c r="C692" s="157" t="n"/>
      <c r="D692" s="198" t="n"/>
      <c r="E692" s="198" t="n"/>
      <c r="F692" s="198" t="n"/>
      <c r="G692" s="278" t="n"/>
      <c r="H692" s="198" t="n"/>
      <c r="I692" s="273" t="n"/>
      <c r="J692" s="198" t="n"/>
      <c r="K692" s="273" t="n"/>
      <c r="L692" s="273" t="n"/>
      <c r="M692" s="273" t="n"/>
      <c r="N692" s="198" t="n"/>
      <c r="O692" s="198" t="n"/>
      <c r="P692" s="198" t="n"/>
      <c r="Q692" s="198" t="n"/>
      <c r="R692" s="198" t="n"/>
      <c r="S692" s="198" t="n"/>
      <c r="T692" s="198" t="n"/>
      <c r="U692" s="198" t="n"/>
      <c r="V692" s="198" t="n"/>
      <c r="W692" s="198" t="n"/>
      <c r="X692" s="198" t="n"/>
      <c r="Y692" s="198" t="n"/>
      <c r="Z692" s="198" t="n"/>
      <c r="AA692" s="198" t="n"/>
      <c r="AB692" s="198" t="n"/>
      <c r="AC692" s="198" t="n"/>
      <c r="AD692" s="198" t="n"/>
      <c r="AE692" s="198" t="n"/>
      <c r="AF692" s="198" t="n"/>
      <c r="AG692" s="198" t="n"/>
      <c r="AH692" s="198" t="n"/>
    </row>
    <row r="693" ht="10.5" customHeight="1" s="726">
      <c r="A693" s="198" t="n"/>
      <c r="B693" s="198" t="n"/>
      <c r="C693" s="157" t="n"/>
      <c r="D693" s="198" t="n"/>
      <c r="E693" s="198" t="n"/>
      <c r="F693" s="198" t="n"/>
      <c r="G693" s="278" t="n"/>
      <c r="H693" s="198" t="n"/>
      <c r="I693" s="273" t="n"/>
      <c r="J693" s="198" t="n"/>
      <c r="K693" s="273" t="n"/>
      <c r="L693" s="273" t="n"/>
      <c r="M693" s="273" t="n"/>
      <c r="N693" s="198" t="n"/>
      <c r="O693" s="198" t="n"/>
      <c r="P693" s="198" t="n"/>
      <c r="Q693" s="198" t="n"/>
      <c r="R693" s="198" t="n"/>
      <c r="S693" s="198" t="n"/>
      <c r="T693" s="198" t="n"/>
      <c r="U693" s="198" t="n"/>
      <c r="V693" s="198" t="n"/>
      <c r="W693" s="198" t="n"/>
      <c r="X693" s="198" t="n"/>
      <c r="Y693" s="198" t="n"/>
      <c r="Z693" s="198" t="n"/>
      <c r="AA693" s="198" t="n"/>
      <c r="AB693" s="198" t="n"/>
      <c r="AC693" s="198" t="n"/>
      <c r="AD693" s="198" t="n"/>
      <c r="AE693" s="198" t="n"/>
      <c r="AF693" s="198" t="n"/>
      <c r="AG693" s="198" t="n"/>
      <c r="AH693" s="198" t="n"/>
    </row>
    <row r="694" ht="10.5" customHeight="1" s="726">
      <c r="A694" s="198" t="n"/>
      <c r="B694" s="198" t="n"/>
      <c r="C694" s="157" t="n"/>
      <c r="D694" s="198" t="n"/>
      <c r="E694" s="198" t="n"/>
      <c r="F694" s="198" t="n"/>
      <c r="G694" s="278" t="n"/>
      <c r="H694" s="198" t="n"/>
      <c r="I694" s="273" t="n"/>
      <c r="J694" s="198" t="n"/>
      <c r="K694" s="273" t="n"/>
      <c r="L694" s="273" t="n"/>
      <c r="M694" s="273" t="n"/>
      <c r="N694" s="198" t="n"/>
      <c r="O694" s="198" t="n"/>
      <c r="P694" s="198" t="n"/>
      <c r="Q694" s="198" t="n"/>
      <c r="R694" s="198" t="n"/>
      <c r="S694" s="198" t="n"/>
      <c r="T694" s="198" t="n"/>
      <c r="U694" s="198" t="n"/>
      <c r="V694" s="198" t="n"/>
      <c r="W694" s="198" t="n"/>
      <c r="X694" s="198" t="n"/>
      <c r="Y694" s="198" t="n"/>
      <c r="Z694" s="198" t="n"/>
      <c r="AA694" s="198" t="n"/>
      <c r="AB694" s="198" t="n"/>
      <c r="AC694" s="198" t="n"/>
      <c r="AD694" s="198" t="n"/>
      <c r="AE694" s="198" t="n"/>
      <c r="AF694" s="198" t="n"/>
      <c r="AG694" s="198" t="n"/>
      <c r="AH694" s="198" t="n"/>
    </row>
    <row r="695" ht="10.5" customHeight="1" s="726">
      <c r="A695" s="198" t="n"/>
      <c r="B695" s="198" t="n"/>
      <c r="C695" s="157" t="n"/>
      <c r="D695" s="198" t="n"/>
      <c r="E695" s="198" t="n"/>
      <c r="F695" s="198" t="n"/>
      <c r="G695" s="278" t="n"/>
      <c r="H695" s="198" t="n"/>
      <c r="I695" s="273" t="n"/>
      <c r="J695" s="198" t="n"/>
      <c r="K695" s="273" t="n"/>
      <c r="L695" s="273" t="n"/>
      <c r="M695" s="273" t="n"/>
      <c r="N695" s="198" t="n"/>
      <c r="O695" s="198" t="n"/>
      <c r="P695" s="198" t="n"/>
      <c r="Q695" s="198" t="n"/>
      <c r="R695" s="198" t="n"/>
      <c r="S695" s="198" t="n"/>
      <c r="T695" s="198" t="n"/>
      <c r="U695" s="198" t="n"/>
      <c r="V695" s="198" t="n"/>
      <c r="W695" s="198" t="n"/>
      <c r="X695" s="198" t="n"/>
      <c r="Y695" s="198" t="n"/>
      <c r="Z695" s="198" t="n"/>
      <c r="AA695" s="198" t="n"/>
      <c r="AB695" s="198" t="n"/>
      <c r="AC695" s="198" t="n"/>
      <c r="AD695" s="198" t="n"/>
      <c r="AE695" s="198" t="n"/>
      <c r="AF695" s="198" t="n"/>
      <c r="AG695" s="198" t="n"/>
      <c r="AH695" s="198" t="n"/>
    </row>
    <row r="696" ht="10.5" customHeight="1" s="726">
      <c r="A696" s="198" t="n"/>
      <c r="B696" s="198" t="n"/>
      <c r="C696" s="157" t="n"/>
      <c r="D696" s="198" t="n"/>
      <c r="E696" s="198" t="n"/>
      <c r="F696" s="198" t="n"/>
      <c r="G696" s="278" t="n"/>
      <c r="H696" s="198" t="n"/>
      <c r="I696" s="273" t="n"/>
      <c r="J696" s="198" t="n"/>
      <c r="K696" s="273" t="n"/>
      <c r="L696" s="273" t="n"/>
      <c r="M696" s="273" t="n"/>
      <c r="N696" s="198" t="n"/>
      <c r="O696" s="198" t="n"/>
      <c r="P696" s="198" t="n"/>
      <c r="Q696" s="198" t="n"/>
      <c r="R696" s="198" t="n"/>
      <c r="S696" s="198" t="n"/>
      <c r="T696" s="198" t="n"/>
      <c r="U696" s="198" t="n"/>
      <c r="V696" s="198" t="n"/>
      <c r="W696" s="198" t="n"/>
      <c r="X696" s="198" t="n"/>
      <c r="Y696" s="198" t="n"/>
      <c r="Z696" s="198" t="n"/>
      <c r="AA696" s="198" t="n"/>
      <c r="AB696" s="198" t="n"/>
      <c r="AC696" s="198" t="n"/>
      <c r="AD696" s="198" t="n"/>
      <c r="AE696" s="198" t="n"/>
      <c r="AF696" s="198" t="n"/>
      <c r="AG696" s="198" t="n"/>
      <c r="AH696" s="198" t="n"/>
    </row>
    <row r="697" ht="10.5" customHeight="1" s="726">
      <c r="A697" s="198" t="n"/>
      <c r="B697" s="198" t="n"/>
      <c r="C697" s="157" t="n"/>
      <c r="D697" s="198" t="n"/>
      <c r="E697" s="198" t="n"/>
      <c r="F697" s="198" t="n"/>
      <c r="G697" s="278" t="n"/>
      <c r="H697" s="198" t="n"/>
      <c r="I697" s="273" t="n"/>
      <c r="J697" s="198" t="n"/>
      <c r="K697" s="273" t="n"/>
      <c r="L697" s="273" t="n"/>
      <c r="M697" s="273" t="n"/>
      <c r="N697" s="198" t="n"/>
      <c r="O697" s="198" t="n"/>
      <c r="P697" s="198" t="n"/>
      <c r="Q697" s="198" t="n"/>
      <c r="R697" s="198" t="n"/>
      <c r="S697" s="198" t="n"/>
      <c r="T697" s="198" t="n"/>
      <c r="U697" s="198" t="n"/>
      <c r="V697" s="198" t="n"/>
      <c r="W697" s="198" t="n"/>
      <c r="X697" s="198" t="n"/>
      <c r="Y697" s="198" t="n"/>
      <c r="Z697" s="198" t="n"/>
      <c r="AA697" s="198" t="n"/>
      <c r="AB697" s="198" t="n"/>
      <c r="AC697" s="198" t="n"/>
      <c r="AD697" s="198" t="n"/>
      <c r="AE697" s="198" t="n"/>
      <c r="AF697" s="198" t="n"/>
      <c r="AG697" s="198" t="n"/>
      <c r="AH697" s="198" t="n"/>
    </row>
    <row r="698" ht="10.5" customHeight="1" s="726">
      <c r="A698" s="198" t="n"/>
      <c r="B698" s="198" t="n"/>
      <c r="C698" s="157" t="n"/>
      <c r="D698" s="198" t="n"/>
      <c r="E698" s="198" t="n"/>
      <c r="F698" s="198" t="n"/>
      <c r="G698" s="278" t="n"/>
      <c r="H698" s="198" t="n"/>
      <c r="I698" s="273" t="n"/>
      <c r="J698" s="198" t="n"/>
      <c r="K698" s="273" t="n"/>
      <c r="L698" s="273" t="n"/>
      <c r="M698" s="273" t="n"/>
      <c r="N698" s="198" t="n"/>
      <c r="O698" s="198" t="n"/>
      <c r="P698" s="198" t="n"/>
      <c r="Q698" s="198" t="n"/>
      <c r="R698" s="198" t="n"/>
      <c r="S698" s="198" t="n"/>
      <c r="T698" s="198" t="n"/>
      <c r="U698" s="198" t="n"/>
      <c r="V698" s="198" t="n"/>
      <c r="W698" s="198" t="n"/>
      <c r="X698" s="198" t="n"/>
      <c r="Y698" s="198" t="n"/>
      <c r="Z698" s="198" t="n"/>
      <c r="AA698" s="198" t="n"/>
      <c r="AB698" s="198" t="n"/>
      <c r="AC698" s="198" t="n"/>
      <c r="AD698" s="198" t="n"/>
      <c r="AE698" s="198" t="n"/>
      <c r="AF698" s="198" t="n"/>
      <c r="AG698" s="198" t="n"/>
      <c r="AH698" s="198" t="n"/>
    </row>
    <row r="699" ht="10.5" customHeight="1" s="726">
      <c r="A699" s="198" t="n"/>
      <c r="B699" s="198" t="n"/>
      <c r="C699" s="157" t="n"/>
      <c r="D699" s="198" t="n"/>
      <c r="E699" s="198" t="n"/>
      <c r="F699" s="198" t="n"/>
      <c r="G699" s="278" t="n"/>
      <c r="H699" s="198" t="n"/>
      <c r="I699" s="273" t="n"/>
      <c r="J699" s="198" t="n"/>
      <c r="K699" s="273" t="n"/>
      <c r="L699" s="273" t="n"/>
      <c r="M699" s="273" t="n"/>
      <c r="N699" s="198" t="n"/>
      <c r="O699" s="198" t="n"/>
      <c r="P699" s="198" t="n"/>
      <c r="Q699" s="198" t="n"/>
      <c r="R699" s="198" t="n"/>
      <c r="S699" s="198" t="n"/>
      <c r="T699" s="198" t="n"/>
      <c r="U699" s="198" t="n"/>
      <c r="V699" s="198" t="n"/>
      <c r="W699" s="198" t="n"/>
      <c r="X699" s="198" t="n"/>
      <c r="Y699" s="198" t="n"/>
      <c r="Z699" s="198" t="n"/>
      <c r="AA699" s="198" t="n"/>
      <c r="AB699" s="198" t="n"/>
      <c r="AC699" s="198" t="n"/>
      <c r="AD699" s="198" t="n"/>
      <c r="AE699" s="198" t="n"/>
      <c r="AF699" s="198" t="n"/>
      <c r="AG699" s="198" t="n"/>
      <c r="AH699" s="198" t="n"/>
    </row>
    <row r="700" ht="10.5" customHeight="1" s="726">
      <c r="A700" s="198" t="n"/>
      <c r="B700" s="198" t="n"/>
      <c r="C700" s="157" t="n"/>
      <c r="D700" s="198" t="n"/>
      <c r="E700" s="198" t="n"/>
      <c r="F700" s="198" t="n"/>
      <c r="G700" s="278" t="n"/>
      <c r="H700" s="198" t="n"/>
      <c r="I700" s="273" t="n"/>
      <c r="J700" s="198" t="n"/>
      <c r="K700" s="273" t="n"/>
      <c r="L700" s="273" t="n"/>
      <c r="M700" s="273" t="n"/>
      <c r="N700" s="198" t="n"/>
      <c r="O700" s="198" t="n"/>
      <c r="P700" s="198" t="n"/>
      <c r="Q700" s="198" t="n"/>
      <c r="R700" s="198" t="n"/>
      <c r="S700" s="198" t="n"/>
      <c r="T700" s="198" t="n"/>
      <c r="U700" s="198" t="n"/>
      <c r="V700" s="198" t="n"/>
      <c r="W700" s="198" t="n"/>
      <c r="X700" s="198" t="n"/>
      <c r="Y700" s="198" t="n"/>
      <c r="Z700" s="198" t="n"/>
      <c r="AA700" s="198" t="n"/>
      <c r="AB700" s="198" t="n"/>
      <c r="AC700" s="198" t="n"/>
      <c r="AD700" s="198" t="n"/>
      <c r="AE700" s="198" t="n"/>
      <c r="AF700" s="198" t="n"/>
      <c r="AG700" s="198" t="n"/>
      <c r="AH700" s="198" t="n"/>
    </row>
    <row r="701" ht="10.5" customHeight="1" s="726">
      <c r="A701" s="198" t="n"/>
      <c r="B701" s="198" t="n"/>
      <c r="C701" s="157" t="n"/>
      <c r="D701" s="198" t="n"/>
      <c r="E701" s="198" t="n"/>
      <c r="F701" s="198" t="n"/>
      <c r="G701" s="278" t="n"/>
      <c r="H701" s="198" t="n"/>
      <c r="I701" s="273" t="n"/>
      <c r="J701" s="198" t="n"/>
      <c r="K701" s="273" t="n"/>
      <c r="L701" s="273" t="n"/>
      <c r="M701" s="273" t="n"/>
      <c r="N701" s="198" t="n"/>
      <c r="O701" s="198" t="n"/>
      <c r="P701" s="198" t="n"/>
      <c r="Q701" s="198" t="n"/>
      <c r="R701" s="198" t="n"/>
      <c r="S701" s="198" t="n"/>
      <c r="T701" s="198" t="n"/>
      <c r="U701" s="198" t="n"/>
      <c r="V701" s="198" t="n"/>
      <c r="W701" s="198" t="n"/>
      <c r="X701" s="198" t="n"/>
      <c r="Y701" s="198" t="n"/>
      <c r="Z701" s="198" t="n"/>
      <c r="AA701" s="198" t="n"/>
      <c r="AB701" s="198" t="n"/>
      <c r="AC701" s="198" t="n"/>
      <c r="AD701" s="198" t="n"/>
      <c r="AE701" s="198" t="n"/>
      <c r="AF701" s="198" t="n"/>
      <c r="AG701" s="198" t="n"/>
      <c r="AH701" s="198" t="n"/>
    </row>
    <row r="702" ht="10.5" customHeight="1" s="726">
      <c r="A702" s="198" t="n"/>
      <c r="B702" s="198" t="n"/>
      <c r="C702" s="157" t="n"/>
      <c r="D702" s="198" t="n"/>
      <c r="E702" s="198" t="n"/>
      <c r="F702" s="198" t="n"/>
      <c r="G702" s="278" t="n"/>
      <c r="H702" s="198" t="n"/>
      <c r="I702" s="273" t="n"/>
      <c r="J702" s="198" t="n"/>
      <c r="K702" s="273" t="n"/>
      <c r="L702" s="273" t="n"/>
      <c r="M702" s="273" t="n"/>
      <c r="N702" s="198" t="n"/>
      <c r="O702" s="198" t="n"/>
      <c r="P702" s="198" t="n"/>
      <c r="Q702" s="198" t="n"/>
      <c r="R702" s="198" t="n"/>
      <c r="S702" s="198" t="n"/>
      <c r="T702" s="198" t="n"/>
      <c r="U702" s="198" t="n"/>
      <c r="V702" s="198" t="n"/>
      <c r="W702" s="198" t="n"/>
      <c r="X702" s="198" t="n"/>
      <c r="Y702" s="198" t="n"/>
      <c r="Z702" s="198" t="n"/>
      <c r="AA702" s="198" t="n"/>
      <c r="AB702" s="198" t="n"/>
      <c r="AC702" s="198" t="n"/>
      <c r="AD702" s="198" t="n"/>
      <c r="AE702" s="198" t="n"/>
      <c r="AF702" s="198" t="n"/>
      <c r="AG702" s="198" t="n"/>
      <c r="AH702" s="198" t="n"/>
    </row>
    <row r="703" ht="10.5" customHeight="1" s="726">
      <c r="A703" s="198" t="n"/>
      <c r="B703" s="198" t="n"/>
      <c r="C703" s="157" t="n"/>
      <c r="D703" s="198" t="n"/>
      <c r="E703" s="198" t="n"/>
      <c r="F703" s="198" t="n"/>
      <c r="G703" s="278" t="n"/>
      <c r="H703" s="198" t="n"/>
      <c r="I703" s="273" t="n"/>
      <c r="J703" s="198" t="n"/>
      <c r="K703" s="273" t="n"/>
      <c r="L703" s="273" t="n"/>
      <c r="M703" s="273" t="n"/>
      <c r="N703" s="198" t="n"/>
      <c r="O703" s="198" t="n"/>
      <c r="P703" s="198" t="n"/>
      <c r="Q703" s="198" t="n"/>
      <c r="R703" s="198" t="n"/>
      <c r="S703" s="198" t="n"/>
      <c r="T703" s="198" t="n"/>
      <c r="U703" s="198" t="n"/>
      <c r="V703" s="198" t="n"/>
      <c r="W703" s="198" t="n"/>
      <c r="X703" s="198" t="n"/>
      <c r="Y703" s="198" t="n"/>
      <c r="Z703" s="198" t="n"/>
      <c r="AA703" s="198" t="n"/>
      <c r="AB703" s="198" t="n"/>
      <c r="AC703" s="198" t="n"/>
      <c r="AD703" s="198" t="n"/>
      <c r="AE703" s="198" t="n"/>
      <c r="AF703" s="198" t="n"/>
      <c r="AG703" s="198" t="n"/>
      <c r="AH703" s="198" t="n"/>
    </row>
    <row r="704" ht="10.5" customHeight="1" s="726">
      <c r="A704" s="198" t="n"/>
      <c r="B704" s="198" t="n"/>
      <c r="C704" s="157" t="n"/>
      <c r="D704" s="198" t="n"/>
      <c r="E704" s="198" t="n"/>
      <c r="F704" s="198" t="n"/>
      <c r="G704" s="278" t="n"/>
      <c r="H704" s="198" t="n"/>
      <c r="I704" s="273" t="n"/>
      <c r="J704" s="198" t="n"/>
      <c r="K704" s="273" t="n"/>
      <c r="L704" s="273" t="n"/>
      <c r="M704" s="273" t="n"/>
      <c r="N704" s="198" t="n"/>
      <c r="O704" s="198" t="n"/>
      <c r="P704" s="198" t="n"/>
      <c r="Q704" s="198" t="n"/>
      <c r="R704" s="198" t="n"/>
      <c r="S704" s="198" t="n"/>
      <c r="T704" s="198" t="n"/>
      <c r="U704" s="198" t="n"/>
      <c r="V704" s="198" t="n"/>
      <c r="W704" s="198" t="n"/>
      <c r="X704" s="198" t="n"/>
      <c r="Y704" s="198" t="n"/>
      <c r="Z704" s="198" t="n"/>
      <c r="AA704" s="198" t="n"/>
      <c r="AB704" s="198" t="n"/>
      <c r="AC704" s="198" t="n"/>
      <c r="AD704" s="198" t="n"/>
      <c r="AE704" s="198" t="n"/>
      <c r="AF704" s="198" t="n"/>
      <c r="AG704" s="198" t="n"/>
      <c r="AH704" s="198" t="n"/>
    </row>
    <row r="705" ht="10.5" customHeight="1" s="726">
      <c r="A705" s="198" t="n"/>
      <c r="B705" s="198" t="n"/>
      <c r="C705" s="157" t="n"/>
      <c r="D705" s="198" t="n"/>
      <c r="E705" s="198" t="n"/>
      <c r="F705" s="198" t="n"/>
      <c r="G705" s="278" t="n"/>
      <c r="H705" s="198" t="n"/>
      <c r="I705" s="273" t="n"/>
      <c r="J705" s="198" t="n"/>
      <c r="K705" s="273" t="n"/>
      <c r="L705" s="273" t="n"/>
      <c r="M705" s="273" t="n"/>
      <c r="N705" s="198" t="n"/>
      <c r="O705" s="198" t="n"/>
      <c r="P705" s="198" t="n"/>
      <c r="Q705" s="198" t="n"/>
      <c r="R705" s="198" t="n"/>
      <c r="S705" s="198" t="n"/>
      <c r="T705" s="198" t="n"/>
      <c r="U705" s="198" t="n"/>
      <c r="V705" s="198" t="n"/>
      <c r="W705" s="198" t="n"/>
      <c r="X705" s="198" t="n"/>
      <c r="Y705" s="198" t="n"/>
      <c r="Z705" s="198" t="n"/>
      <c r="AA705" s="198" t="n"/>
      <c r="AB705" s="198" t="n"/>
      <c r="AC705" s="198" t="n"/>
      <c r="AD705" s="198" t="n"/>
      <c r="AE705" s="198" t="n"/>
      <c r="AF705" s="198" t="n"/>
      <c r="AG705" s="198" t="n"/>
      <c r="AH705" s="198" t="n"/>
    </row>
    <row r="706" ht="10.5" customHeight="1" s="726">
      <c r="A706" s="198" t="n"/>
      <c r="B706" s="198" t="n"/>
      <c r="C706" s="157" t="n"/>
      <c r="D706" s="198" t="n"/>
      <c r="E706" s="198" t="n"/>
      <c r="F706" s="198" t="n"/>
      <c r="G706" s="278" t="n"/>
      <c r="H706" s="198" t="n"/>
      <c r="I706" s="273" t="n"/>
      <c r="J706" s="198" t="n"/>
      <c r="K706" s="273" t="n"/>
      <c r="L706" s="273" t="n"/>
      <c r="M706" s="273" t="n"/>
      <c r="N706" s="198" t="n"/>
      <c r="O706" s="198" t="n"/>
      <c r="P706" s="198" t="n"/>
      <c r="Q706" s="198" t="n"/>
      <c r="R706" s="198" t="n"/>
      <c r="S706" s="198" t="n"/>
      <c r="T706" s="198" t="n"/>
      <c r="U706" s="198" t="n"/>
      <c r="V706" s="198" t="n"/>
      <c r="W706" s="198" t="n"/>
      <c r="X706" s="198" t="n"/>
      <c r="Y706" s="198" t="n"/>
      <c r="Z706" s="198" t="n"/>
      <c r="AA706" s="198" t="n"/>
      <c r="AB706" s="198" t="n"/>
      <c r="AC706" s="198" t="n"/>
      <c r="AD706" s="198" t="n"/>
      <c r="AE706" s="198" t="n"/>
      <c r="AF706" s="198" t="n"/>
      <c r="AG706" s="198" t="n"/>
      <c r="AH706" s="198" t="n"/>
    </row>
    <row r="707" ht="10.5" customHeight="1" s="726">
      <c r="A707" s="198" t="n"/>
      <c r="B707" s="198" t="n"/>
      <c r="C707" s="157" t="n"/>
      <c r="D707" s="198" t="n"/>
      <c r="E707" s="198" t="n"/>
      <c r="F707" s="198" t="n"/>
      <c r="G707" s="278" t="n"/>
      <c r="H707" s="198" t="n"/>
      <c r="I707" s="273" t="n"/>
      <c r="J707" s="198" t="n"/>
      <c r="K707" s="273" t="n"/>
      <c r="L707" s="273" t="n"/>
      <c r="M707" s="273" t="n"/>
      <c r="N707" s="198" t="n"/>
      <c r="O707" s="198" t="n"/>
      <c r="P707" s="198" t="n"/>
      <c r="Q707" s="198" t="n"/>
      <c r="R707" s="198" t="n"/>
      <c r="S707" s="198" t="n"/>
      <c r="T707" s="198" t="n"/>
      <c r="U707" s="198" t="n"/>
      <c r="V707" s="198" t="n"/>
      <c r="W707" s="198" t="n"/>
      <c r="X707" s="198" t="n"/>
      <c r="Y707" s="198" t="n"/>
      <c r="Z707" s="198" t="n"/>
      <c r="AA707" s="198" t="n"/>
      <c r="AB707" s="198" t="n"/>
      <c r="AC707" s="198" t="n"/>
      <c r="AD707" s="198" t="n"/>
      <c r="AE707" s="198" t="n"/>
      <c r="AF707" s="198" t="n"/>
      <c r="AG707" s="198" t="n"/>
      <c r="AH707" s="198" t="n"/>
    </row>
    <row r="708" ht="10.5" customHeight="1" s="726">
      <c r="A708" s="198" t="n"/>
      <c r="B708" s="198" t="n"/>
      <c r="C708" s="157" t="n"/>
      <c r="D708" s="198" t="n"/>
      <c r="E708" s="198" t="n"/>
      <c r="F708" s="198" t="n"/>
      <c r="G708" s="278" t="n"/>
      <c r="H708" s="198" t="n"/>
      <c r="I708" s="273" t="n"/>
      <c r="J708" s="198" t="n"/>
      <c r="K708" s="273" t="n"/>
      <c r="L708" s="273" t="n"/>
      <c r="M708" s="273" t="n"/>
      <c r="N708" s="198" t="n"/>
      <c r="O708" s="198" t="n"/>
      <c r="P708" s="198" t="n"/>
      <c r="Q708" s="198" t="n"/>
      <c r="R708" s="198" t="n"/>
      <c r="S708" s="198" t="n"/>
      <c r="T708" s="198" t="n"/>
      <c r="U708" s="198" t="n"/>
      <c r="V708" s="198" t="n"/>
      <c r="W708" s="198" t="n"/>
      <c r="X708" s="198" t="n"/>
      <c r="Y708" s="198" t="n"/>
      <c r="Z708" s="198" t="n"/>
      <c r="AA708" s="198" t="n"/>
      <c r="AB708" s="198" t="n"/>
      <c r="AC708" s="198" t="n"/>
      <c r="AD708" s="198" t="n"/>
      <c r="AE708" s="198" t="n"/>
      <c r="AF708" s="198" t="n"/>
      <c r="AG708" s="198" t="n"/>
      <c r="AH708" s="198" t="n"/>
    </row>
    <row r="709" ht="10.5" customHeight="1" s="726">
      <c r="A709" s="198" t="n"/>
      <c r="B709" s="198" t="n"/>
      <c r="C709" s="157" t="n"/>
      <c r="D709" s="198" t="n"/>
      <c r="E709" s="198" t="n"/>
      <c r="F709" s="198" t="n"/>
      <c r="G709" s="278" t="n"/>
      <c r="H709" s="198" t="n"/>
      <c r="I709" s="273" t="n"/>
      <c r="J709" s="198" t="n"/>
      <c r="K709" s="273" t="n"/>
      <c r="L709" s="273" t="n"/>
      <c r="M709" s="273" t="n"/>
      <c r="N709" s="198" t="n"/>
      <c r="O709" s="198" t="n"/>
      <c r="P709" s="198" t="n"/>
      <c r="Q709" s="198" t="n"/>
      <c r="R709" s="198" t="n"/>
      <c r="S709" s="198" t="n"/>
      <c r="T709" s="198" t="n"/>
      <c r="U709" s="198" t="n"/>
      <c r="V709" s="198" t="n"/>
      <c r="W709" s="198" t="n"/>
      <c r="X709" s="198" t="n"/>
      <c r="Y709" s="198" t="n"/>
      <c r="Z709" s="198" t="n"/>
      <c r="AA709" s="198" t="n"/>
      <c r="AB709" s="198" t="n"/>
      <c r="AC709" s="198" t="n"/>
      <c r="AD709" s="198" t="n"/>
      <c r="AE709" s="198" t="n"/>
      <c r="AF709" s="198" t="n"/>
      <c r="AG709" s="198" t="n"/>
      <c r="AH709" s="198" t="n"/>
    </row>
    <row r="710" ht="10.5" customHeight="1" s="726">
      <c r="A710" s="198" t="n"/>
      <c r="B710" s="198" t="n"/>
      <c r="C710" s="157" t="n"/>
      <c r="D710" s="198" t="n"/>
      <c r="E710" s="198" t="n"/>
      <c r="F710" s="198" t="n"/>
      <c r="G710" s="278" t="n"/>
      <c r="H710" s="198" t="n"/>
      <c r="I710" s="273" t="n"/>
      <c r="J710" s="198" t="n"/>
      <c r="K710" s="273" t="n"/>
      <c r="L710" s="273" t="n"/>
      <c r="M710" s="273" t="n"/>
      <c r="N710" s="198" t="n"/>
      <c r="O710" s="198" t="n"/>
      <c r="P710" s="198" t="n"/>
      <c r="Q710" s="198" t="n"/>
      <c r="R710" s="198" t="n"/>
      <c r="S710" s="198" t="n"/>
      <c r="T710" s="198" t="n"/>
      <c r="U710" s="198" t="n"/>
      <c r="V710" s="198" t="n"/>
      <c r="W710" s="198" t="n"/>
      <c r="X710" s="198" t="n"/>
      <c r="Y710" s="198" t="n"/>
      <c r="Z710" s="198" t="n"/>
      <c r="AA710" s="198" t="n"/>
      <c r="AB710" s="198" t="n"/>
      <c r="AC710" s="198" t="n"/>
      <c r="AD710" s="198" t="n"/>
      <c r="AE710" s="198" t="n"/>
      <c r="AF710" s="198" t="n"/>
      <c r="AG710" s="198" t="n"/>
      <c r="AH710" s="198" t="n"/>
    </row>
    <row r="711" ht="10.5" customHeight="1" s="726">
      <c r="A711" s="198" t="n"/>
      <c r="B711" s="198" t="n"/>
      <c r="C711" s="157" t="n"/>
      <c r="D711" s="198" t="n"/>
      <c r="E711" s="198" t="n"/>
      <c r="F711" s="198" t="n"/>
      <c r="G711" s="278" t="n"/>
      <c r="H711" s="198" t="n"/>
      <c r="I711" s="273" t="n"/>
      <c r="J711" s="198" t="n"/>
      <c r="K711" s="273" t="n"/>
      <c r="L711" s="273" t="n"/>
      <c r="M711" s="273" t="n"/>
      <c r="N711" s="198" t="n"/>
      <c r="O711" s="198" t="n"/>
      <c r="P711" s="198" t="n"/>
      <c r="Q711" s="198" t="n"/>
      <c r="R711" s="198" t="n"/>
      <c r="S711" s="198" t="n"/>
      <c r="T711" s="198" t="n"/>
      <c r="U711" s="198" t="n"/>
      <c r="V711" s="198" t="n"/>
      <c r="W711" s="198" t="n"/>
      <c r="X711" s="198" t="n"/>
      <c r="Y711" s="198" t="n"/>
      <c r="Z711" s="198" t="n"/>
      <c r="AA711" s="198" t="n"/>
      <c r="AB711" s="198" t="n"/>
      <c r="AC711" s="198" t="n"/>
      <c r="AD711" s="198" t="n"/>
      <c r="AE711" s="198" t="n"/>
      <c r="AF711" s="198" t="n"/>
      <c r="AG711" s="198" t="n"/>
      <c r="AH711" s="198" t="n"/>
    </row>
    <row r="712" ht="10.5" customHeight="1" s="726">
      <c r="A712" s="198" t="n"/>
      <c r="B712" s="198" t="n"/>
      <c r="C712" s="157" t="n"/>
      <c r="D712" s="198" t="n"/>
      <c r="E712" s="198" t="n"/>
      <c r="F712" s="198" t="n"/>
      <c r="G712" s="278" t="n"/>
      <c r="H712" s="198" t="n"/>
      <c r="I712" s="273" t="n"/>
      <c r="J712" s="198" t="n"/>
      <c r="K712" s="273" t="n"/>
      <c r="L712" s="273" t="n"/>
      <c r="M712" s="273" t="n"/>
      <c r="N712" s="198" t="n"/>
      <c r="O712" s="198" t="n"/>
      <c r="P712" s="198" t="n"/>
      <c r="Q712" s="198" t="n"/>
      <c r="R712" s="198" t="n"/>
      <c r="S712" s="198" t="n"/>
      <c r="T712" s="198" t="n"/>
      <c r="U712" s="198" t="n"/>
      <c r="V712" s="198" t="n"/>
      <c r="W712" s="198" t="n"/>
      <c r="X712" s="198" t="n"/>
      <c r="Y712" s="198" t="n"/>
      <c r="Z712" s="198" t="n"/>
      <c r="AA712" s="198" t="n"/>
      <c r="AB712" s="198" t="n"/>
      <c r="AC712" s="198" t="n"/>
      <c r="AD712" s="198" t="n"/>
      <c r="AE712" s="198" t="n"/>
      <c r="AF712" s="198" t="n"/>
      <c r="AG712" s="198" t="n"/>
      <c r="AH712" s="198" t="n"/>
    </row>
    <row r="713" ht="10.5" customHeight="1" s="726">
      <c r="A713" s="198" t="n"/>
      <c r="B713" s="198" t="n"/>
      <c r="C713" s="157" t="n"/>
      <c r="D713" s="198" t="n"/>
      <c r="E713" s="198" t="n"/>
      <c r="F713" s="198" t="n"/>
      <c r="G713" s="278" t="n"/>
      <c r="H713" s="198" t="n"/>
      <c r="I713" s="273" t="n"/>
      <c r="J713" s="198" t="n"/>
      <c r="K713" s="273" t="n"/>
      <c r="L713" s="273" t="n"/>
      <c r="M713" s="273" t="n"/>
      <c r="N713" s="198" t="n"/>
      <c r="O713" s="198" t="n"/>
      <c r="P713" s="198" t="n"/>
      <c r="Q713" s="198" t="n"/>
      <c r="R713" s="198" t="n"/>
      <c r="S713" s="198" t="n"/>
      <c r="T713" s="198" t="n"/>
      <c r="U713" s="198" t="n"/>
      <c r="V713" s="198" t="n"/>
      <c r="W713" s="198" t="n"/>
      <c r="X713" s="198" t="n"/>
      <c r="Y713" s="198" t="n"/>
      <c r="Z713" s="198" t="n"/>
      <c r="AA713" s="198" t="n"/>
      <c r="AB713" s="198" t="n"/>
      <c r="AC713" s="198" t="n"/>
      <c r="AD713" s="198" t="n"/>
      <c r="AE713" s="198" t="n"/>
      <c r="AF713" s="198" t="n"/>
      <c r="AG713" s="198" t="n"/>
      <c r="AH713" s="198" t="n"/>
    </row>
    <row r="714" ht="10.5" customHeight="1" s="726">
      <c r="A714" s="198" t="n"/>
      <c r="B714" s="198" t="n"/>
      <c r="C714" s="157" t="n"/>
      <c r="D714" s="198" t="n"/>
      <c r="E714" s="198" t="n"/>
      <c r="F714" s="198" t="n"/>
      <c r="G714" s="278" t="n"/>
      <c r="H714" s="198" t="n"/>
      <c r="I714" s="273" t="n"/>
      <c r="J714" s="198" t="n"/>
      <c r="K714" s="273" t="n"/>
      <c r="L714" s="273" t="n"/>
      <c r="M714" s="273" t="n"/>
      <c r="N714" s="198" t="n"/>
      <c r="O714" s="198" t="n"/>
      <c r="P714" s="198" t="n"/>
      <c r="Q714" s="198" t="n"/>
      <c r="R714" s="198" t="n"/>
      <c r="S714" s="198" t="n"/>
      <c r="T714" s="198" t="n"/>
      <c r="U714" s="198" t="n"/>
      <c r="V714" s="198" t="n"/>
      <c r="W714" s="198" t="n"/>
      <c r="X714" s="198" t="n"/>
      <c r="Y714" s="198" t="n"/>
      <c r="Z714" s="198" t="n"/>
      <c r="AA714" s="198" t="n"/>
      <c r="AB714" s="198" t="n"/>
      <c r="AC714" s="198" t="n"/>
      <c r="AD714" s="198" t="n"/>
      <c r="AE714" s="198" t="n"/>
      <c r="AF714" s="198" t="n"/>
      <c r="AG714" s="198" t="n"/>
      <c r="AH714" s="198" t="n"/>
    </row>
    <row r="715" ht="10.5" customHeight="1" s="726">
      <c r="A715" s="198" t="n"/>
      <c r="B715" s="198" t="n"/>
      <c r="C715" s="157" t="n"/>
      <c r="D715" s="198" t="n"/>
      <c r="E715" s="198" t="n"/>
      <c r="F715" s="198" t="n"/>
      <c r="G715" s="278" t="n"/>
      <c r="H715" s="198" t="n"/>
      <c r="I715" s="273" t="n"/>
      <c r="J715" s="198" t="n"/>
      <c r="K715" s="273" t="n"/>
      <c r="L715" s="273" t="n"/>
      <c r="M715" s="273" t="n"/>
      <c r="N715" s="198" t="n"/>
      <c r="O715" s="198" t="n"/>
      <c r="P715" s="198" t="n"/>
      <c r="Q715" s="198" t="n"/>
      <c r="R715" s="198" t="n"/>
      <c r="S715" s="198" t="n"/>
      <c r="T715" s="198" t="n"/>
      <c r="U715" s="198" t="n"/>
      <c r="V715" s="198" t="n"/>
      <c r="W715" s="198" t="n"/>
      <c r="X715" s="198" t="n"/>
      <c r="Y715" s="198" t="n"/>
      <c r="Z715" s="198" t="n"/>
      <c r="AA715" s="198" t="n"/>
      <c r="AB715" s="198" t="n"/>
      <c r="AC715" s="198" t="n"/>
      <c r="AD715" s="198" t="n"/>
      <c r="AE715" s="198" t="n"/>
      <c r="AF715" s="198" t="n"/>
      <c r="AG715" s="198" t="n"/>
      <c r="AH715" s="198" t="n"/>
    </row>
    <row r="716" ht="10.5" customHeight="1" s="726">
      <c r="A716" s="198" t="n"/>
      <c r="B716" s="198" t="n"/>
      <c r="C716" s="157" t="n"/>
      <c r="D716" s="198" t="n"/>
      <c r="E716" s="198" t="n"/>
      <c r="F716" s="198" t="n"/>
      <c r="G716" s="278" t="n"/>
      <c r="H716" s="198" t="n"/>
      <c r="I716" s="273" t="n"/>
      <c r="J716" s="198" t="n"/>
      <c r="K716" s="273" t="n"/>
      <c r="L716" s="273" t="n"/>
      <c r="M716" s="273" t="n"/>
      <c r="N716" s="198" t="n"/>
      <c r="O716" s="198" t="n"/>
      <c r="P716" s="198" t="n"/>
      <c r="Q716" s="198" t="n"/>
      <c r="R716" s="198" t="n"/>
      <c r="S716" s="198" t="n"/>
      <c r="T716" s="198" t="n"/>
      <c r="U716" s="198" t="n"/>
      <c r="V716" s="198" t="n"/>
      <c r="W716" s="198" t="n"/>
      <c r="X716" s="198" t="n"/>
      <c r="Y716" s="198" t="n"/>
      <c r="Z716" s="198" t="n"/>
      <c r="AA716" s="198" t="n"/>
      <c r="AB716" s="198" t="n"/>
      <c r="AC716" s="198" t="n"/>
      <c r="AD716" s="198" t="n"/>
      <c r="AE716" s="198" t="n"/>
      <c r="AF716" s="198" t="n"/>
      <c r="AG716" s="198" t="n"/>
      <c r="AH716" s="198" t="n"/>
    </row>
    <row r="717" ht="10.5" customHeight="1" s="726">
      <c r="A717" s="198" t="n"/>
      <c r="B717" s="198" t="n"/>
      <c r="C717" s="157" t="n"/>
      <c r="D717" s="198" t="n"/>
      <c r="E717" s="198" t="n"/>
      <c r="F717" s="198" t="n"/>
      <c r="G717" s="278" t="n"/>
      <c r="H717" s="198" t="n"/>
      <c r="I717" s="273" t="n"/>
      <c r="J717" s="198" t="n"/>
      <c r="K717" s="273" t="n"/>
      <c r="L717" s="273" t="n"/>
      <c r="M717" s="273" t="n"/>
      <c r="N717" s="198" t="n"/>
      <c r="O717" s="198" t="n"/>
      <c r="P717" s="198" t="n"/>
      <c r="Q717" s="198" t="n"/>
      <c r="R717" s="198" t="n"/>
      <c r="S717" s="198" t="n"/>
      <c r="T717" s="198" t="n"/>
      <c r="U717" s="198" t="n"/>
      <c r="V717" s="198" t="n"/>
      <c r="W717" s="198" t="n"/>
      <c r="X717" s="198" t="n"/>
      <c r="Y717" s="198" t="n"/>
      <c r="Z717" s="198" t="n"/>
      <c r="AA717" s="198" t="n"/>
      <c r="AB717" s="198" t="n"/>
      <c r="AC717" s="198" t="n"/>
      <c r="AD717" s="198" t="n"/>
      <c r="AE717" s="198" t="n"/>
      <c r="AF717" s="198" t="n"/>
      <c r="AG717" s="198" t="n"/>
      <c r="AH717" s="198" t="n"/>
    </row>
    <row r="718" ht="10.5" customHeight="1" s="726">
      <c r="A718" s="198" t="n"/>
      <c r="B718" s="198" t="n"/>
      <c r="C718" s="157" t="n"/>
      <c r="D718" s="198" t="n"/>
      <c r="E718" s="198" t="n"/>
      <c r="F718" s="198" t="n"/>
      <c r="G718" s="278" t="n"/>
      <c r="H718" s="198" t="n"/>
      <c r="I718" s="273" t="n"/>
      <c r="J718" s="198" t="n"/>
      <c r="K718" s="273" t="n"/>
      <c r="L718" s="273" t="n"/>
      <c r="M718" s="273" t="n"/>
      <c r="N718" s="198" t="n"/>
      <c r="O718" s="198" t="n"/>
      <c r="P718" s="198" t="n"/>
      <c r="Q718" s="198" t="n"/>
      <c r="R718" s="198" t="n"/>
      <c r="S718" s="198" t="n"/>
      <c r="T718" s="198" t="n"/>
      <c r="U718" s="198" t="n"/>
      <c r="V718" s="198" t="n"/>
      <c r="W718" s="198" t="n"/>
      <c r="X718" s="198" t="n"/>
      <c r="Y718" s="198" t="n"/>
      <c r="Z718" s="198" t="n"/>
      <c r="AA718" s="198" t="n"/>
      <c r="AB718" s="198" t="n"/>
      <c r="AC718" s="198" t="n"/>
      <c r="AD718" s="198" t="n"/>
      <c r="AE718" s="198" t="n"/>
      <c r="AF718" s="198" t="n"/>
      <c r="AG718" s="198" t="n"/>
      <c r="AH718" s="198" t="n"/>
    </row>
    <row r="719" ht="10.5" customHeight="1" s="726">
      <c r="A719" s="198" t="n"/>
      <c r="B719" s="198" t="n"/>
      <c r="C719" s="157" t="n"/>
      <c r="D719" s="198" t="n"/>
      <c r="E719" s="198" t="n"/>
      <c r="F719" s="198" t="n"/>
      <c r="G719" s="278" t="n"/>
      <c r="H719" s="198" t="n"/>
      <c r="I719" s="273" t="n"/>
      <c r="J719" s="198" t="n"/>
      <c r="K719" s="273" t="n"/>
      <c r="L719" s="273" t="n"/>
      <c r="M719" s="273" t="n"/>
      <c r="N719" s="198" t="n"/>
      <c r="O719" s="198" t="n"/>
      <c r="P719" s="198" t="n"/>
      <c r="Q719" s="198" t="n"/>
      <c r="R719" s="198" t="n"/>
      <c r="S719" s="198" t="n"/>
      <c r="T719" s="198" t="n"/>
      <c r="U719" s="198" t="n"/>
      <c r="V719" s="198" t="n"/>
      <c r="W719" s="198" t="n"/>
      <c r="X719" s="198" t="n"/>
      <c r="Y719" s="198" t="n"/>
      <c r="Z719" s="198" t="n"/>
      <c r="AA719" s="198" t="n"/>
      <c r="AB719" s="198" t="n"/>
      <c r="AC719" s="198" t="n"/>
      <c r="AD719" s="198" t="n"/>
      <c r="AE719" s="198" t="n"/>
      <c r="AF719" s="198" t="n"/>
      <c r="AG719" s="198" t="n"/>
      <c r="AH719" s="198" t="n"/>
    </row>
    <row r="720" ht="10.5" customHeight="1" s="726">
      <c r="A720" s="198" t="n"/>
      <c r="B720" s="198" t="n"/>
      <c r="C720" s="157" t="n"/>
      <c r="D720" s="198" t="n"/>
      <c r="E720" s="198" t="n"/>
      <c r="F720" s="198" t="n"/>
      <c r="G720" s="278" t="n"/>
      <c r="H720" s="198" t="n"/>
      <c r="I720" s="273" t="n"/>
      <c r="J720" s="198" t="n"/>
      <c r="K720" s="273" t="n"/>
      <c r="L720" s="273" t="n"/>
      <c r="M720" s="273" t="n"/>
      <c r="N720" s="198" t="n"/>
      <c r="O720" s="198" t="n"/>
      <c r="P720" s="198" t="n"/>
      <c r="Q720" s="198" t="n"/>
      <c r="R720" s="198" t="n"/>
      <c r="S720" s="198" t="n"/>
      <c r="T720" s="198" t="n"/>
      <c r="U720" s="198" t="n"/>
      <c r="V720" s="198" t="n"/>
      <c r="W720" s="198" t="n"/>
      <c r="X720" s="198" t="n"/>
      <c r="Y720" s="198" t="n"/>
      <c r="Z720" s="198" t="n"/>
      <c r="AA720" s="198" t="n"/>
      <c r="AB720" s="198" t="n"/>
      <c r="AC720" s="198" t="n"/>
      <c r="AD720" s="198" t="n"/>
      <c r="AE720" s="198" t="n"/>
      <c r="AF720" s="198" t="n"/>
      <c r="AG720" s="198" t="n"/>
      <c r="AH720" s="198" t="n"/>
    </row>
    <row r="721" ht="10.5" customHeight="1" s="726">
      <c r="A721" s="198" t="n"/>
      <c r="B721" s="198" t="n"/>
      <c r="C721" s="157" t="n"/>
      <c r="D721" s="198" t="n"/>
      <c r="E721" s="198" t="n"/>
      <c r="F721" s="198" t="n"/>
      <c r="G721" s="278" t="n"/>
      <c r="H721" s="198" t="n"/>
      <c r="I721" s="273" t="n"/>
      <c r="J721" s="198" t="n"/>
      <c r="K721" s="273" t="n"/>
      <c r="L721" s="273" t="n"/>
      <c r="M721" s="273" t="n"/>
      <c r="N721" s="198" t="n"/>
      <c r="O721" s="198" t="n"/>
      <c r="P721" s="198" t="n"/>
      <c r="Q721" s="198" t="n"/>
      <c r="R721" s="198" t="n"/>
      <c r="S721" s="198" t="n"/>
      <c r="T721" s="198" t="n"/>
      <c r="U721" s="198" t="n"/>
      <c r="V721" s="198" t="n"/>
      <c r="W721" s="198" t="n"/>
      <c r="X721" s="198" t="n"/>
      <c r="Y721" s="198" t="n"/>
      <c r="Z721" s="198" t="n"/>
      <c r="AA721" s="198" t="n"/>
      <c r="AB721" s="198" t="n"/>
      <c r="AC721" s="198" t="n"/>
      <c r="AD721" s="198" t="n"/>
      <c r="AE721" s="198" t="n"/>
      <c r="AF721" s="198" t="n"/>
      <c r="AG721" s="198" t="n"/>
      <c r="AH721" s="198" t="n"/>
    </row>
    <row r="722" ht="10.5" customHeight="1" s="726">
      <c r="A722" s="198" t="n"/>
      <c r="B722" s="198" t="n"/>
      <c r="C722" s="157" t="n"/>
      <c r="D722" s="198" t="n"/>
      <c r="E722" s="198" t="n"/>
      <c r="F722" s="198" t="n"/>
      <c r="G722" s="278" t="n"/>
      <c r="H722" s="198" t="n"/>
      <c r="I722" s="273" t="n"/>
      <c r="J722" s="198" t="n"/>
      <c r="K722" s="273" t="n"/>
      <c r="L722" s="273" t="n"/>
      <c r="M722" s="273" t="n"/>
      <c r="N722" s="198" t="n"/>
      <c r="O722" s="198" t="n"/>
      <c r="P722" s="198" t="n"/>
      <c r="Q722" s="198" t="n"/>
      <c r="R722" s="198" t="n"/>
      <c r="S722" s="198" t="n"/>
      <c r="T722" s="198" t="n"/>
      <c r="U722" s="198" t="n"/>
      <c r="V722" s="198" t="n"/>
      <c r="W722" s="198" t="n"/>
      <c r="X722" s="198" t="n"/>
      <c r="Y722" s="198" t="n"/>
      <c r="Z722" s="198" t="n"/>
      <c r="AA722" s="198" t="n"/>
      <c r="AB722" s="198" t="n"/>
      <c r="AC722" s="198" t="n"/>
      <c r="AD722" s="198" t="n"/>
      <c r="AE722" s="198" t="n"/>
      <c r="AF722" s="198" t="n"/>
      <c r="AG722" s="198" t="n"/>
      <c r="AH722" s="198" t="n"/>
    </row>
    <row r="723" ht="10.5" customHeight="1" s="726">
      <c r="A723" s="198" t="n"/>
      <c r="B723" s="198" t="n"/>
      <c r="C723" s="157" t="n"/>
      <c r="D723" s="198" t="n"/>
      <c r="E723" s="198" t="n"/>
      <c r="F723" s="198" t="n"/>
      <c r="G723" s="278" t="n"/>
      <c r="H723" s="198" t="n"/>
      <c r="I723" s="273" t="n"/>
      <c r="J723" s="198" t="n"/>
      <c r="K723" s="273" t="n"/>
      <c r="L723" s="273" t="n"/>
      <c r="M723" s="273" t="n"/>
      <c r="N723" s="198" t="n"/>
      <c r="O723" s="198" t="n"/>
      <c r="P723" s="198" t="n"/>
      <c r="Q723" s="198" t="n"/>
      <c r="R723" s="198" t="n"/>
      <c r="S723" s="198" t="n"/>
      <c r="T723" s="198" t="n"/>
      <c r="U723" s="198" t="n"/>
      <c r="V723" s="198" t="n"/>
      <c r="W723" s="198" t="n"/>
      <c r="X723" s="198" t="n"/>
      <c r="Y723" s="198" t="n"/>
      <c r="Z723" s="198" t="n"/>
      <c r="AA723" s="198" t="n"/>
      <c r="AB723" s="198" t="n"/>
      <c r="AC723" s="198" t="n"/>
      <c r="AD723" s="198" t="n"/>
      <c r="AE723" s="198" t="n"/>
      <c r="AF723" s="198" t="n"/>
      <c r="AG723" s="198" t="n"/>
      <c r="AH723" s="198" t="n"/>
    </row>
    <row r="724" ht="10.5" customHeight="1" s="726">
      <c r="A724" s="198" t="n"/>
      <c r="B724" s="198" t="n"/>
      <c r="C724" s="157" t="n"/>
      <c r="D724" s="198" t="n"/>
      <c r="E724" s="198" t="n"/>
      <c r="F724" s="198" t="n"/>
      <c r="G724" s="278" t="n"/>
      <c r="H724" s="198" t="n"/>
      <c r="I724" s="273" t="n"/>
      <c r="J724" s="198" t="n"/>
      <c r="K724" s="273" t="n"/>
      <c r="L724" s="273" t="n"/>
      <c r="M724" s="273" t="n"/>
      <c r="N724" s="198" t="n"/>
      <c r="O724" s="198" t="n"/>
      <c r="P724" s="198" t="n"/>
      <c r="Q724" s="198" t="n"/>
      <c r="R724" s="198" t="n"/>
      <c r="S724" s="198" t="n"/>
      <c r="T724" s="198" t="n"/>
      <c r="U724" s="198" t="n"/>
      <c r="V724" s="198" t="n"/>
      <c r="W724" s="198" t="n"/>
      <c r="X724" s="198" t="n"/>
      <c r="Y724" s="198" t="n"/>
      <c r="Z724" s="198" t="n"/>
      <c r="AA724" s="198" t="n"/>
      <c r="AB724" s="198" t="n"/>
      <c r="AC724" s="198" t="n"/>
      <c r="AD724" s="198" t="n"/>
      <c r="AE724" s="198" t="n"/>
      <c r="AF724" s="198" t="n"/>
      <c r="AG724" s="198" t="n"/>
      <c r="AH724" s="198" t="n"/>
    </row>
    <row r="725" ht="10.5" customHeight="1" s="726">
      <c r="A725" s="198" t="n"/>
      <c r="B725" s="198" t="n"/>
      <c r="C725" s="157" t="n"/>
      <c r="D725" s="198" t="n"/>
      <c r="E725" s="198" t="n"/>
      <c r="F725" s="198" t="n"/>
      <c r="G725" s="278" t="n"/>
      <c r="H725" s="198" t="n"/>
      <c r="I725" s="273" t="n"/>
      <c r="J725" s="198" t="n"/>
      <c r="K725" s="273" t="n"/>
      <c r="L725" s="273" t="n"/>
      <c r="M725" s="273" t="n"/>
      <c r="N725" s="198" t="n"/>
      <c r="O725" s="198" t="n"/>
      <c r="P725" s="198" t="n"/>
      <c r="Q725" s="198" t="n"/>
      <c r="R725" s="198" t="n"/>
      <c r="S725" s="198" t="n"/>
      <c r="T725" s="198" t="n"/>
      <c r="U725" s="198" t="n"/>
      <c r="V725" s="198" t="n"/>
      <c r="W725" s="198" t="n"/>
      <c r="X725" s="198" t="n"/>
      <c r="Y725" s="198" t="n"/>
      <c r="Z725" s="198" t="n"/>
      <c r="AA725" s="198" t="n"/>
      <c r="AB725" s="198" t="n"/>
      <c r="AC725" s="198" t="n"/>
      <c r="AD725" s="198" t="n"/>
      <c r="AE725" s="198" t="n"/>
      <c r="AF725" s="198" t="n"/>
      <c r="AG725" s="198" t="n"/>
      <c r="AH725" s="198" t="n"/>
    </row>
    <row r="726" ht="10.5" customHeight="1" s="726">
      <c r="A726" s="198" t="n"/>
      <c r="B726" s="198" t="n"/>
      <c r="C726" s="157" t="n"/>
      <c r="D726" s="198" t="n"/>
      <c r="E726" s="198" t="n"/>
      <c r="F726" s="198" t="n"/>
      <c r="G726" s="278" t="n"/>
      <c r="H726" s="198" t="n"/>
      <c r="I726" s="273" t="n"/>
      <c r="J726" s="198" t="n"/>
      <c r="K726" s="273" t="n"/>
      <c r="L726" s="273" t="n"/>
      <c r="M726" s="273" t="n"/>
      <c r="N726" s="198" t="n"/>
      <c r="O726" s="198" t="n"/>
      <c r="P726" s="198" t="n"/>
      <c r="Q726" s="198" t="n"/>
      <c r="R726" s="198" t="n"/>
      <c r="S726" s="198" t="n"/>
      <c r="T726" s="198" t="n"/>
      <c r="U726" s="198" t="n"/>
      <c r="V726" s="198" t="n"/>
      <c r="W726" s="198" t="n"/>
      <c r="X726" s="198" t="n"/>
      <c r="Y726" s="198" t="n"/>
      <c r="Z726" s="198" t="n"/>
      <c r="AA726" s="198" t="n"/>
      <c r="AB726" s="198" t="n"/>
      <c r="AC726" s="198" t="n"/>
      <c r="AD726" s="198" t="n"/>
      <c r="AE726" s="198" t="n"/>
      <c r="AF726" s="198" t="n"/>
      <c r="AG726" s="198" t="n"/>
      <c r="AH726" s="198" t="n"/>
    </row>
    <row r="727" ht="10.5" customHeight="1" s="726">
      <c r="A727" s="198" t="n"/>
      <c r="B727" s="198" t="n"/>
      <c r="C727" s="157" t="n"/>
      <c r="D727" s="198" t="n"/>
      <c r="E727" s="198" t="n"/>
      <c r="F727" s="198" t="n"/>
      <c r="G727" s="278" t="n"/>
      <c r="H727" s="198" t="n"/>
      <c r="I727" s="273" t="n"/>
      <c r="J727" s="198" t="n"/>
      <c r="K727" s="273" t="n"/>
      <c r="L727" s="273" t="n"/>
      <c r="M727" s="273" t="n"/>
      <c r="N727" s="198" t="n"/>
      <c r="O727" s="198" t="n"/>
      <c r="P727" s="198" t="n"/>
      <c r="Q727" s="198" t="n"/>
      <c r="R727" s="198" t="n"/>
      <c r="S727" s="198" t="n"/>
      <c r="T727" s="198" t="n"/>
      <c r="U727" s="198" t="n"/>
      <c r="V727" s="198" t="n"/>
      <c r="W727" s="198" t="n"/>
      <c r="X727" s="198" t="n"/>
      <c r="Y727" s="198" t="n"/>
      <c r="Z727" s="198" t="n"/>
      <c r="AA727" s="198" t="n"/>
      <c r="AB727" s="198" t="n"/>
      <c r="AC727" s="198" t="n"/>
      <c r="AD727" s="198" t="n"/>
      <c r="AE727" s="198" t="n"/>
      <c r="AF727" s="198" t="n"/>
      <c r="AG727" s="198" t="n"/>
      <c r="AH727" s="198" t="n"/>
    </row>
    <row r="728" ht="10.5" customHeight="1" s="726">
      <c r="A728" s="198" t="n"/>
      <c r="B728" s="198" t="n"/>
      <c r="C728" s="157" t="n"/>
      <c r="D728" s="198" t="n"/>
      <c r="E728" s="198" t="n"/>
      <c r="F728" s="198" t="n"/>
      <c r="G728" s="278" t="n"/>
      <c r="H728" s="198" t="n"/>
      <c r="I728" s="273" t="n"/>
      <c r="J728" s="198" t="n"/>
      <c r="K728" s="273" t="n"/>
      <c r="L728" s="273" t="n"/>
      <c r="M728" s="273" t="n"/>
      <c r="N728" s="198" t="n"/>
      <c r="O728" s="198" t="n"/>
      <c r="P728" s="198" t="n"/>
      <c r="Q728" s="198" t="n"/>
      <c r="R728" s="198" t="n"/>
      <c r="S728" s="198" t="n"/>
      <c r="T728" s="198" t="n"/>
      <c r="U728" s="198" t="n"/>
      <c r="V728" s="198" t="n"/>
      <c r="W728" s="198" t="n"/>
      <c r="X728" s="198" t="n"/>
      <c r="Y728" s="198" t="n"/>
      <c r="Z728" s="198" t="n"/>
      <c r="AA728" s="198" t="n"/>
      <c r="AB728" s="198" t="n"/>
      <c r="AC728" s="198" t="n"/>
      <c r="AD728" s="198" t="n"/>
      <c r="AE728" s="198" t="n"/>
      <c r="AF728" s="198" t="n"/>
      <c r="AG728" s="198" t="n"/>
      <c r="AH728" s="198" t="n"/>
    </row>
    <row r="729" ht="10.5" customHeight="1" s="726">
      <c r="A729" s="198" t="n"/>
      <c r="B729" s="198" t="n"/>
      <c r="C729" s="157" t="n"/>
      <c r="D729" s="198" t="n"/>
      <c r="E729" s="198" t="n"/>
      <c r="F729" s="198" t="n"/>
      <c r="G729" s="278" t="n"/>
      <c r="H729" s="198" t="n"/>
      <c r="I729" s="273" t="n"/>
      <c r="J729" s="198" t="n"/>
      <c r="K729" s="273" t="n"/>
      <c r="L729" s="273" t="n"/>
      <c r="M729" s="273" t="n"/>
      <c r="N729" s="198" t="n"/>
      <c r="O729" s="198" t="n"/>
      <c r="P729" s="198" t="n"/>
      <c r="Q729" s="198" t="n"/>
      <c r="R729" s="198" t="n"/>
      <c r="S729" s="198" t="n"/>
      <c r="T729" s="198" t="n"/>
      <c r="U729" s="198" t="n"/>
      <c r="V729" s="198" t="n"/>
      <c r="W729" s="198" t="n"/>
      <c r="X729" s="198" t="n"/>
      <c r="Y729" s="198" t="n"/>
      <c r="Z729" s="198" t="n"/>
      <c r="AA729" s="198" t="n"/>
      <c r="AB729" s="198" t="n"/>
      <c r="AC729" s="198" t="n"/>
      <c r="AD729" s="198" t="n"/>
      <c r="AE729" s="198" t="n"/>
      <c r="AF729" s="198" t="n"/>
      <c r="AG729" s="198" t="n"/>
      <c r="AH729" s="198" t="n"/>
    </row>
    <row r="730" ht="10.5" customHeight="1" s="726">
      <c r="A730" s="198" t="n"/>
      <c r="B730" s="198" t="n"/>
      <c r="C730" s="157" t="n"/>
      <c r="D730" s="198" t="n"/>
      <c r="E730" s="198" t="n"/>
      <c r="F730" s="198" t="n"/>
      <c r="G730" s="278" t="n"/>
      <c r="H730" s="198" t="n"/>
      <c r="I730" s="273" t="n"/>
      <c r="J730" s="198" t="n"/>
      <c r="K730" s="273" t="n"/>
      <c r="L730" s="273" t="n"/>
      <c r="M730" s="273" t="n"/>
      <c r="N730" s="198" t="n"/>
      <c r="O730" s="198" t="n"/>
      <c r="P730" s="198" t="n"/>
      <c r="Q730" s="198" t="n"/>
      <c r="R730" s="198" t="n"/>
      <c r="S730" s="198" t="n"/>
      <c r="T730" s="198" t="n"/>
      <c r="U730" s="198" t="n"/>
      <c r="V730" s="198" t="n"/>
      <c r="W730" s="198" t="n"/>
      <c r="X730" s="198" t="n"/>
      <c r="Y730" s="198" t="n"/>
      <c r="Z730" s="198" t="n"/>
      <c r="AA730" s="198" t="n"/>
      <c r="AB730" s="198" t="n"/>
      <c r="AC730" s="198" t="n"/>
      <c r="AD730" s="198" t="n"/>
      <c r="AE730" s="198" t="n"/>
      <c r="AF730" s="198" t="n"/>
      <c r="AG730" s="198" t="n"/>
      <c r="AH730" s="198" t="n"/>
    </row>
    <row r="731" ht="10.5" customHeight="1" s="726">
      <c r="A731" s="198" t="n"/>
      <c r="B731" s="198" t="n"/>
      <c r="C731" s="157" t="n"/>
      <c r="D731" s="198" t="n"/>
      <c r="E731" s="198" t="n"/>
      <c r="F731" s="198" t="n"/>
      <c r="G731" s="278" t="n"/>
      <c r="H731" s="198" t="n"/>
      <c r="I731" s="273" t="n"/>
      <c r="J731" s="198" t="n"/>
      <c r="K731" s="273" t="n"/>
      <c r="L731" s="273" t="n"/>
      <c r="M731" s="273" t="n"/>
      <c r="N731" s="198" t="n"/>
      <c r="O731" s="198" t="n"/>
      <c r="P731" s="198" t="n"/>
      <c r="Q731" s="198" t="n"/>
      <c r="R731" s="198" t="n"/>
      <c r="S731" s="198" t="n"/>
      <c r="T731" s="198" t="n"/>
      <c r="U731" s="198" t="n"/>
      <c r="V731" s="198" t="n"/>
      <c r="W731" s="198" t="n"/>
      <c r="X731" s="198" t="n"/>
      <c r="Y731" s="198" t="n"/>
      <c r="Z731" s="198" t="n"/>
      <c r="AA731" s="198" t="n"/>
      <c r="AB731" s="198" t="n"/>
      <c r="AC731" s="198" t="n"/>
      <c r="AD731" s="198" t="n"/>
      <c r="AE731" s="198" t="n"/>
      <c r="AF731" s="198" t="n"/>
      <c r="AG731" s="198" t="n"/>
      <c r="AH731" s="198" t="n"/>
    </row>
    <row r="732" ht="10.5" customHeight="1" s="726">
      <c r="A732" s="198" t="n"/>
      <c r="B732" s="198" t="n"/>
      <c r="C732" s="157" t="n"/>
      <c r="D732" s="198" t="n"/>
      <c r="E732" s="198" t="n"/>
      <c r="F732" s="198" t="n"/>
      <c r="G732" s="278" t="n"/>
      <c r="H732" s="198" t="n"/>
      <c r="I732" s="273" t="n"/>
      <c r="J732" s="198" t="n"/>
      <c r="K732" s="273" t="n"/>
      <c r="L732" s="273" t="n"/>
      <c r="M732" s="273" t="n"/>
      <c r="N732" s="198" t="n"/>
      <c r="O732" s="198" t="n"/>
      <c r="P732" s="198" t="n"/>
      <c r="Q732" s="198" t="n"/>
      <c r="R732" s="198" t="n"/>
      <c r="S732" s="198" t="n"/>
      <c r="T732" s="198" t="n"/>
      <c r="U732" s="198" t="n"/>
      <c r="V732" s="198" t="n"/>
      <c r="W732" s="198" t="n"/>
      <c r="X732" s="198" t="n"/>
      <c r="Y732" s="198" t="n"/>
      <c r="Z732" s="198" t="n"/>
      <c r="AA732" s="198" t="n"/>
      <c r="AB732" s="198" t="n"/>
      <c r="AC732" s="198" t="n"/>
      <c r="AD732" s="198" t="n"/>
      <c r="AE732" s="198" t="n"/>
      <c r="AF732" s="198" t="n"/>
      <c r="AG732" s="198" t="n"/>
      <c r="AH732" s="198" t="n"/>
    </row>
    <row r="733" ht="10.5" customHeight="1" s="726">
      <c r="A733" s="198" t="n"/>
      <c r="B733" s="198" t="n"/>
      <c r="C733" s="157" t="n"/>
      <c r="D733" s="198" t="n"/>
      <c r="E733" s="198" t="n"/>
      <c r="F733" s="198" t="n"/>
      <c r="G733" s="278" t="n"/>
      <c r="H733" s="198" t="n"/>
      <c r="I733" s="273" t="n"/>
      <c r="J733" s="198" t="n"/>
      <c r="K733" s="273" t="n"/>
      <c r="L733" s="273" t="n"/>
      <c r="M733" s="273" t="n"/>
      <c r="N733" s="198" t="n"/>
      <c r="O733" s="198" t="n"/>
      <c r="P733" s="198" t="n"/>
      <c r="Q733" s="198" t="n"/>
      <c r="R733" s="198" t="n"/>
      <c r="S733" s="198" t="n"/>
      <c r="T733" s="198" t="n"/>
      <c r="U733" s="198" t="n"/>
      <c r="V733" s="198" t="n"/>
      <c r="W733" s="198" t="n"/>
      <c r="X733" s="198" t="n"/>
      <c r="Y733" s="198" t="n"/>
      <c r="Z733" s="198" t="n"/>
      <c r="AA733" s="198" t="n"/>
      <c r="AB733" s="198" t="n"/>
      <c r="AC733" s="198" t="n"/>
      <c r="AD733" s="198" t="n"/>
      <c r="AE733" s="198" t="n"/>
      <c r="AF733" s="198" t="n"/>
      <c r="AG733" s="198" t="n"/>
      <c r="AH733" s="198" t="n"/>
    </row>
    <row r="734" ht="10.5" customHeight="1" s="726">
      <c r="A734" s="198" t="n"/>
      <c r="B734" s="198" t="n"/>
      <c r="C734" s="157" t="n"/>
      <c r="D734" s="198" t="n"/>
      <c r="E734" s="198" t="n"/>
      <c r="F734" s="198" t="n"/>
      <c r="G734" s="278" t="n"/>
      <c r="H734" s="198" t="n"/>
      <c r="I734" s="273" t="n"/>
      <c r="J734" s="198" t="n"/>
      <c r="K734" s="273" t="n"/>
      <c r="L734" s="273" t="n"/>
      <c r="M734" s="273" t="n"/>
      <c r="N734" s="198" t="n"/>
      <c r="O734" s="198" t="n"/>
      <c r="P734" s="198" t="n"/>
      <c r="Q734" s="198" t="n"/>
      <c r="R734" s="198" t="n"/>
      <c r="S734" s="198" t="n"/>
      <c r="T734" s="198" t="n"/>
      <c r="U734" s="198" t="n"/>
      <c r="V734" s="198" t="n"/>
      <c r="W734" s="198" t="n"/>
      <c r="X734" s="198" t="n"/>
      <c r="Y734" s="198" t="n"/>
      <c r="Z734" s="198" t="n"/>
      <c r="AA734" s="198" t="n"/>
      <c r="AB734" s="198" t="n"/>
      <c r="AC734" s="198" t="n"/>
      <c r="AD734" s="198" t="n"/>
      <c r="AE734" s="198" t="n"/>
      <c r="AF734" s="198" t="n"/>
      <c r="AG734" s="198" t="n"/>
      <c r="AH734" s="198" t="n"/>
    </row>
    <row r="735" ht="10.5" customHeight="1" s="726">
      <c r="A735" s="198" t="n"/>
      <c r="B735" s="198" t="n"/>
      <c r="C735" s="157" t="n"/>
      <c r="D735" s="198" t="n"/>
      <c r="E735" s="198" t="n"/>
      <c r="F735" s="198" t="n"/>
      <c r="G735" s="278" t="n"/>
      <c r="H735" s="198" t="n"/>
      <c r="I735" s="273" t="n"/>
      <c r="J735" s="198" t="n"/>
      <c r="K735" s="273" t="n"/>
      <c r="L735" s="273" t="n"/>
      <c r="M735" s="273" t="n"/>
      <c r="N735" s="198" t="n"/>
      <c r="O735" s="198" t="n"/>
      <c r="P735" s="198" t="n"/>
      <c r="Q735" s="198" t="n"/>
      <c r="R735" s="198" t="n"/>
      <c r="S735" s="198" t="n"/>
      <c r="T735" s="198" t="n"/>
      <c r="U735" s="198" t="n"/>
      <c r="V735" s="198" t="n"/>
      <c r="W735" s="198" t="n"/>
      <c r="X735" s="198" t="n"/>
      <c r="Y735" s="198" t="n"/>
      <c r="Z735" s="198" t="n"/>
      <c r="AA735" s="198" t="n"/>
      <c r="AB735" s="198" t="n"/>
      <c r="AC735" s="198" t="n"/>
      <c r="AD735" s="198" t="n"/>
      <c r="AE735" s="198" t="n"/>
      <c r="AF735" s="198" t="n"/>
      <c r="AG735" s="198" t="n"/>
      <c r="AH735" s="198" t="n"/>
    </row>
    <row r="736" ht="10.5" customHeight="1" s="726">
      <c r="A736" s="198" t="n"/>
      <c r="B736" s="198" t="n"/>
      <c r="C736" s="157" t="n"/>
      <c r="D736" s="198" t="n"/>
      <c r="E736" s="198" t="n"/>
      <c r="F736" s="198" t="n"/>
      <c r="G736" s="278" t="n"/>
      <c r="H736" s="198" t="n"/>
      <c r="I736" s="273" t="n"/>
      <c r="J736" s="198" t="n"/>
      <c r="K736" s="273" t="n"/>
      <c r="L736" s="273" t="n"/>
      <c r="M736" s="273" t="n"/>
      <c r="N736" s="198" t="n"/>
      <c r="O736" s="198" t="n"/>
      <c r="P736" s="198" t="n"/>
      <c r="Q736" s="198" t="n"/>
      <c r="R736" s="198" t="n"/>
      <c r="S736" s="198" t="n"/>
      <c r="T736" s="198" t="n"/>
      <c r="U736" s="198" t="n"/>
      <c r="V736" s="198" t="n"/>
      <c r="W736" s="198" t="n"/>
      <c r="X736" s="198" t="n"/>
      <c r="Y736" s="198" t="n"/>
      <c r="Z736" s="198" t="n"/>
      <c r="AA736" s="198" t="n"/>
      <c r="AB736" s="198" t="n"/>
      <c r="AC736" s="198" t="n"/>
      <c r="AD736" s="198" t="n"/>
      <c r="AE736" s="198" t="n"/>
      <c r="AF736" s="198" t="n"/>
      <c r="AG736" s="198" t="n"/>
      <c r="AH736" s="198" t="n"/>
    </row>
    <row r="737" ht="10.5" customHeight="1" s="726">
      <c r="A737" s="198" t="n"/>
      <c r="B737" s="198" t="n"/>
      <c r="C737" s="157" t="n"/>
      <c r="D737" s="198" t="n"/>
      <c r="E737" s="198" t="n"/>
      <c r="F737" s="198" t="n"/>
      <c r="G737" s="278" t="n"/>
      <c r="H737" s="198" t="n"/>
      <c r="I737" s="273" t="n"/>
      <c r="J737" s="198" t="n"/>
      <c r="K737" s="273" t="n"/>
      <c r="L737" s="273" t="n"/>
      <c r="M737" s="273" t="n"/>
      <c r="N737" s="198" t="n"/>
      <c r="O737" s="198" t="n"/>
      <c r="P737" s="198" t="n"/>
      <c r="Q737" s="198" t="n"/>
      <c r="R737" s="198" t="n"/>
      <c r="S737" s="198" t="n"/>
      <c r="T737" s="198" t="n"/>
      <c r="U737" s="198" t="n"/>
      <c r="V737" s="198" t="n"/>
      <c r="W737" s="198" t="n"/>
      <c r="X737" s="198" t="n"/>
      <c r="Y737" s="198" t="n"/>
      <c r="Z737" s="198" t="n"/>
      <c r="AA737" s="198" t="n"/>
      <c r="AB737" s="198" t="n"/>
      <c r="AC737" s="198" t="n"/>
      <c r="AD737" s="198" t="n"/>
      <c r="AE737" s="198" t="n"/>
      <c r="AF737" s="198" t="n"/>
      <c r="AG737" s="198" t="n"/>
      <c r="AH737" s="198" t="n"/>
    </row>
    <row r="738" ht="10.5" customHeight="1" s="726">
      <c r="A738" s="198" t="n"/>
      <c r="B738" s="198" t="n"/>
      <c r="C738" s="157" t="n"/>
      <c r="D738" s="198" t="n"/>
      <c r="E738" s="198" t="n"/>
      <c r="F738" s="198" t="n"/>
      <c r="G738" s="278" t="n"/>
      <c r="H738" s="198" t="n"/>
      <c r="I738" s="273" t="n"/>
      <c r="J738" s="198" t="n"/>
      <c r="K738" s="273" t="n"/>
      <c r="L738" s="273" t="n"/>
      <c r="M738" s="273" t="n"/>
      <c r="N738" s="198" t="n"/>
      <c r="O738" s="198" t="n"/>
      <c r="P738" s="198" t="n"/>
      <c r="Q738" s="198" t="n"/>
      <c r="R738" s="198" t="n"/>
      <c r="S738" s="198" t="n"/>
      <c r="T738" s="198" t="n"/>
      <c r="U738" s="198" t="n"/>
      <c r="V738" s="198" t="n"/>
      <c r="W738" s="198" t="n"/>
      <c r="X738" s="198" t="n"/>
      <c r="Y738" s="198" t="n"/>
      <c r="Z738" s="198" t="n"/>
      <c r="AA738" s="198" t="n"/>
      <c r="AB738" s="198" t="n"/>
      <c r="AC738" s="198" t="n"/>
      <c r="AD738" s="198" t="n"/>
      <c r="AE738" s="198" t="n"/>
      <c r="AF738" s="198" t="n"/>
      <c r="AG738" s="198" t="n"/>
      <c r="AH738" s="198" t="n"/>
    </row>
    <row r="739" ht="10.5" customHeight="1" s="726">
      <c r="A739" s="198" t="n"/>
      <c r="B739" s="198" t="n"/>
      <c r="C739" s="157" t="n"/>
      <c r="D739" s="198" t="n"/>
      <c r="E739" s="198" t="n"/>
      <c r="F739" s="198" t="n"/>
      <c r="G739" s="278" t="n"/>
      <c r="H739" s="198" t="n"/>
      <c r="I739" s="273" t="n"/>
      <c r="J739" s="198" t="n"/>
      <c r="K739" s="273" t="n"/>
      <c r="L739" s="273" t="n"/>
      <c r="M739" s="273" t="n"/>
      <c r="N739" s="198" t="n"/>
      <c r="O739" s="198" t="n"/>
      <c r="P739" s="198" t="n"/>
      <c r="Q739" s="198" t="n"/>
      <c r="R739" s="198" t="n"/>
      <c r="S739" s="198" t="n"/>
      <c r="T739" s="198" t="n"/>
      <c r="U739" s="198" t="n"/>
      <c r="V739" s="198" t="n"/>
      <c r="W739" s="198" t="n"/>
      <c r="X739" s="198" t="n"/>
      <c r="Y739" s="198" t="n"/>
      <c r="Z739" s="198" t="n"/>
      <c r="AA739" s="198" t="n"/>
      <c r="AB739" s="198" t="n"/>
      <c r="AC739" s="198" t="n"/>
      <c r="AD739" s="198" t="n"/>
      <c r="AE739" s="198" t="n"/>
      <c r="AF739" s="198" t="n"/>
      <c r="AG739" s="198" t="n"/>
      <c r="AH739" s="198" t="n"/>
    </row>
    <row r="740" ht="10.5" customHeight="1" s="726">
      <c r="A740" s="198" t="n"/>
      <c r="B740" s="198" t="n"/>
      <c r="C740" s="157" t="n"/>
      <c r="D740" s="198" t="n"/>
      <c r="E740" s="198" t="n"/>
      <c r="F740" s="198" t="n"/>
      <c r="G740" s="278" t="n"/>
      <c r="H740" s="198" t="n"/>
      <c r="I740" s="273" t="n"/>
      <c r="J740" s="198" t="n"/>
      <c r="K740" s="273" t="n"/>
      <c r="L740" s="273" t="n"/>
      <c r="M740" s="273" t="n"/>
      <c r="N740" s="198" t="n"/>
      <c r="O740" s="198" t="n"/>
      <c r="P740" s="198" t="n"/>
      <c r="Q740" s="198" t="n"/>
      <c r="R740" s="198" t="n"/>
      <c r="S740" s="198" t="n"/>
      <c r="T740" s="198" t="n"/>
      <c r="U740" s="198" t="n"/>
      <c r="V740" s="198" t="n"/>
      <c r="W740" s="198" t="n"/>
      <c r="X740" s="198" t="n"/>
      <c r="Y740" s="198" t="n"/>
      <c r="Z740" s="198" t="n"/>
      <c r="AA740" s="198" t="n"/>
      <c r="AB740" s="198" t="n"/>
      <c r="AC740" s="198" t="n"/>
      <c r="AD740" s="198" t="n"/>
      <c r="AE740" s="198" t="n"/>
      <c r="AF740" s="198" t="n"/>
      <c r="AG740" s="198" t="n"/>
      <c r="AH740" s="198" t="n"/>
    </row>
    <row r="741" ht="10.5" customHeight="1" s="726">
      <c r="A741" s="198" t="n"/>
      <c r="B741" s="198" t="n"/>
      <c r="C741" s="157" t="n"/>
      <c r="D741" s="198" t="n"/>
      <c r="E741" s="198" t="n"/>
      <c r="F741" s="198" t="n"/>
      <c r="G741" s="278" t="n"/>
      <c r="H741" s="198" t="n"/>
      <c r="I741" s="273" t="n"/>
      <c r="J741" s="198" t="n"/>
      <c r="K741" s="273" t="n"/>
      <c r="L741" s="273" t="n"/>
      <c r="M741" s="273" t="n"/>
      <c r="N741" s="198" t="n"/>
      <c r="O741" s="198" t="n"/>
      <c r="P741" s="198" t="n"/>
      <c r="Q741" s="198" t="n"/>
      <c r="R741" s="198" t="n"/>
      <c r="S741" s="198" t="n"/>
      <c r="T741" s="198" t="n"/>
      <c r="U741" s="198" t="n"/>
      <c r="V741" s="198" t="n"/>
      <c r="W741" s="198" t="n"/>
      <c r="X741" s="198" t="n"/>
      <c r="Y741" s="198" t="n"/>
      <c r="Z741" s="198" t="n"/>
      <c r="AA741" s="198" t="n"/>
      <c r="AB741" s="198" t="n"/>
      <c r="AC741" s="198" t="n"/>
      <c r="AD741" s="198" t="n"/>
      <c r="AE741" s="198" t="n"/>
      <c r="AF741" s="198" t="n"/>
      <c r="AG741" s="198" t="n"/>
      <c r="AH741" s="198" t="n"/>
    </row>
    <row r="742" ht="10.5" customHeight="1" s="726">
      <c r="A742" s="198" t="n"/>
      <c r="B742" s="198" t="n"/>
      <c r="C742" s="157" t="n"/>
      <c r="D742" s="198" t="n"/>
      <c r="E742" s="198" t="n"/>
      <c r="F742" s="198" t="n"/>
      <c r="G742" s="278" t="n"/>
      <c r="H742" s="198" t="n"/>
      <c r="I742" s="273" t="n"/>
      <c r="J742" s="198" t="n"/>
      <c r="K742" s="273" t="n"/>
      <c r="L742" s="273" t="n"/>
      <c r="M742" s="273" t="n"/>
      <c r="N742" s="198" t="n"/>
      <c r="O742" s="198" t="n"/>
      <c r="P742" s="198" t="n"/>
      <c r="Q742" s="198" t="n"/>
      <c r="R742" s="198" t="n"/>
      <c r="S742" s="198" t="n"/>
      <c r="T742" s="198" t="n"/>
      <c r="U742" s="198" t="n"/>
      <c r="V742" s="198" t="n"/>
      <c r="W742" s="198" t="n"/>
      <c r="X742" s="198" t="n"/>
      <c r="Y742" s="198" t="n"/>
      <c r="Z742" s="198" t="n"/>
      <c r="AA742" s="198" t="n"/>
      <c r="AB742" s="198" t="n"/>
      <c r="AC742" s="198" t="n"/>
      <c r="AD742" s="198" t="n"/>
      <c r="AE742" s="198" t="n"/>
      <c r="AF742" s="198" t="n"/>
      <c r="AG742" s="198" t="n"/>
      <c r="AH742" s="198" t="n"/>
    </row>
    <row r="743" ht="10.5" customHeight="1" s="726">
      <c r="A743" s="198" t="n"/>
      <c r="B743" s="198" t="n"/>
      <c r="C743" s="157" t="n"/>
      <c r="D743" s="198" t="n"/>
      <c r="E743" s="198" t="n"/>
      <c r="F743" s="198" t="n"/>
      <c r="G743" s="278" t="n"/>
      <c r="H743" s="198" t="n"/>
      <c r="I743" s="273" t="n"/>
      <c r="J743" s="198" t="n"/>
      <c r="K743" s="273" t="n"/>
      <c r="L743" s="273" t="n"/>
      <c r="M743" s="273" t="n"/>
      <c r="N743" s="198" t="n"/>
      <c r="O743" s="198" t="n"/>
      <c r="P743" s="198" t="n"/>
      <c r="Q743" s="198" t="n"/>
      <c r="R743" s="198" t="n"/>
      <c r="S743" s="198" t="n"/>
      <c r="T743" s="198" t="n"/>
      <c r="U743" s="198" t="n"/>
      <c r="V743" s="198" t="n"/>
      <c r="W743" s="198" t="n"/>
      <c r="X743" s="198" t="n"/>
      <c r="Y743" s="198" t="n"/>
      <c r="Z743" s="198" t="n"/>
      <c r="AA743" s="198" t="n"/>
      <c r="AB743" s="198" t="n"/>
      <c r="AC743" s="198" t="n"/>
      <c r="AD743" s="198" t="n"/>
      <c r="AE743" s="198" t="n"/>
      <c r="AF743" s="198" t="n"/>
      <c r="AG743" s="198" t="n"/>
      <c r="AH743" s="198" t="n"/>
    </row>
    <row r="744" ht="10.5" customHeight="1" s="726">
      <c r="A744" s="198" t="n"/>
      <c r="B744" s="198" t="n"/>
      <c r="C744" s="157" t="n"/>
      <c r="D744" s="198" t="n"/>
      <c r="E744" s="198" t="n"/>
      <c r="F744" s="198" t="n"/>
      <c r="G744" s="278" t="n"/>
      <c r="H744" s="198" t="n"/>
      <c r="I744" s="273" t="n"/>
      <c r="J744" s="198" t="n"/>
      <c r="K744" s="273" t="n"/>
      <c r="L744" s="273" t="n"/>
      <c r="M744" s="273" t="n"/>
      <c r="N744" s="198" t="n"/>
      <c r="O744" s="198" t="n"/>
      <c r="P744" s="198" t="n"/>
      <c r="Q744" s="198" t="n"/>
      <c r="R744" s="198" t="n"/>
      <c r="S744" s="198" t="n"/>
      <c r="T744" s="198" t="n"/>
      <c r="U744" s="198" t="n"/>
      <c r="V744" s="198" t="n"/>
      <c r="W744" s="198" t="n"/>
      <c r="X744" s="198" t="n"/>
      <c r="Y744" s="198" t="n"/>
      <c r="Z744" s="198" t="n"/>
      <c r="AA744" s="198" t="n"/>
      <c r="AB744" s="198" t="n"/>
      <c r="AC744" s="198" t="n"/>
      <c r="AD744" s="198" t="n"/>
      <c r="AE744" s="198" t="n"/>
      <c r="AF744" s="198" t="n"/>
      <c r="AG744" s="198" t="n"/>
      <c r="AH744" s="198" t="n"/>
    </row>
    <row r="745" ht="10.5" customHeight="1" s="726">
      <c r="A745" s="198" t="n"/>
      <c r="B745" s="198" t="n"/>
      <c r="C745" s="157" t="n"/>
      <c r="D745" s="198" t="n"/>
      <c r="E745" s="198" t="n"/>
      <c r="F745" s="198" t="n"/>
      <c r="G745" s="278" t="n"/>
      <c r="H745" s="198" t="n"/>
      <c r="I745" s="273" t="n"/>
      <c r="J745" s="198" t="n"/>
      <c r="K745" s="273" t="n"/>
      <c r="L745" s="273" t="n"/>
      <c r="M745" s="273" t="n"/>
      <c r="N745" s="198" t="n"/>
      <c r="O745" s="198" t="n"/>
      <c r="P745" s="198" t="n"/>
      <c r="Q745" s="198" t="n"/>
      <c r="R745" s="198" t="n"/>
      <c r="S745" s="198" t="n"/>
      <c r="T745" s="198" t="n"/>
      <c r="U745" s="198" t="n"/>
      <c r="V745" s="198" t="n"/>
      <c r="W745" s="198" t="n"/>
      <c r="X745" s="198" t="n"/>
      <c r="Y745" s="198" t="n"/>
      <c r="Z745" s="198" t="n"/>
      <c r="AA745" s="198" t="n"/>
      <c r="AB745" s="198" t="n"/>
      <c r="AC745" s="198" t="n"/>
      <c r="AD745" s="198" t="n"/>
      <c r="AE745" s="198" t="n"/>
      <c r="AF745" s="198" t="n"/>
      <c r="AG745" s="198" t="n"/>
      <c r="AH745" s="198" t="n"/>
    </row>
    <row r="746" ht="10.5" customHeight="1" s="726">
      <c r="A746" s="198" t="n"/>
      <c r="B746" s="198" t="n"/>
      <c r="C746" s="157" t="n"/>
      <c r="D746" s="198" t="n"/>
      <c r="E746" s="198" t="n"/>
      <c r="F746" s="198" t="n"/>
      <c r="G746" s="278" t="n"/>
      <c r="H746" s="198" t="n"/>
      <c r="I746" s="273" t="n"/>
      <c r="J746" s="198" t="n"/>
      <c r="K746" s="273" t="n"/>
      <c r="L746" s="273" t="n"/>
      <c r="M746" s="273" t="n"/>
      <c r="N746" s="198" t="n"/>
      <c r="O746" s="198" t="n"/>
      <c r="P746" s="198" t="n"/>
      <c r="Q746" s="198" t="n"/>
      <c r="R746" s="198" t="n"/>
      <c r="S746" s="198" t="n"/>
      <c r="T746" s="198" t="n"/>
      <c r="U746" s="198" t="n"/>
      <c r="V746" s="198" t="n"/>
      <c r="W746" s="198" t="n"/>
      <c r="X746" s="198" t="n"/>
      <c r="Y746" s="198" t="n"/>
      <c r="Z746" s="198" t="n"/>
      <c r="AA746" s="198" t="n"/>
      <c r="AB746" s="198" t="n"/>
      <c r="AC746" s="198" t="n"/>
      <c r="AD746" s="198" t="n"/>
      <c r="AE746" s="198" t="n"/>
      <c r="AF746" s="198" t="n"/>
      <c r="AG746" s="198" t="n"/>
      <c r="AH746" s="198" t="n"/>
    </row>
    <row r="747" ht="10.5" customHeight="1" s="726">
      <c r="A747" s="198" t="n"/>
      <c r="B747" s="198" t="n"/>
      <c r="C747" s="157" t="n"/>
      <c r="D747" s="198" t="n"/>
      <c r="E747" s="198" t="n"/>
      <c r="F747" s="198" t="n"/>
      <c r="G747" s="278" t="n"/>
      <c r="H747" s="198" t="n"/>
      <c r="I747" s="273" t="n"/>
      <c r="J747" s="198" t="n"/>
      <c r="K747" s="273" t="n"/>
      <c r="L747" s="273" t="n"/>
      <c r="M747" s="273" t="n"/>
      <c r="N747" s="198" t="n"/>
      <c r="O747" s="198" t="n"/>
      <c r="P747" s="198" t="n"/>
      <c r="Q747" s="198" t="n"/>
      <c r="R747" s="198" t="n"/>
      <c r="S747" s="198" t="n"/>
      <c r="T747" s="198" t="n"/>
      <c r="U747" s="198" t="n"/>
      <c r="V747" s="198" t="n"/>
      <c r="W747" s="198" t="n"/>
      <c r="X747" s="198" t="n"/>
      <c r="Y747" s="198" t="n"/>
      <c r="Z747" s="198" t="n"/>
      <c r="AA747" s="198" t="n"/>
      <c r="AB747" s="198" t="n"/>
      <c r="AC747" s="198" t="n"/>
      <c r="AD747" s="198" t="n"/>
      <c r="AE747" s="198" t="n"/>
      <c r="AF747" s="198" t="n"/>
      <c r="AG747" s="198" t="n"/>
      <c r="AH747" s="198" t="n"/>
    </row>
    <row r="748" ht="10.5" customHeight="1" s="726">
      <c r="A748" s="198" t="n"/>
      <c r="B748" s="198" t="n"/>
      <c r="C748" s="157" t="n"/>
      <c r="D748" s="198" t="n"/>
      <c r="E748" s="198" t="n"/>
      <c r="F748" s="198" t="n"/>
      <c r="G748" s="278" t="n"/>
      <c r="H748" s="198" t="n"/>
      <c r="I748" s="273" t="n"/>
      <c r="J748" s="198" t="n"/>
      <c r="K748" s="273" t="n"/>
      <c r="L748" s="273" t="n"/>
      <c r="M748" s="273" t="n"/>
      <c r="N748" s="198" t="n"/>
      <c r="O748" s="198" t="n"/>
      <c r="P748" s="198" t="n"/>
      <c r="Q748" s="198" t="n"/>
      <c r="R748" s="198" t="n"/>
      <c r="S748" s="198" t="n"/>
      <c r="T748" s="198" t="n"/>
      <c r="U748" s="198" t="n"/>
      <c r="V748" s="198" t="n"/>
      <c r="W748" s="198" t="n"/>
      <c r="X748" s="198" t="n"/>
      <c r="Y748" s="198" t="n"/>
      <c r="Z748" s="198" t="n"/>
      <c r="AA748" s="198" t="n"/>
      <c r="AB748" s="198" t="n"/>
      <c r="AC748" s="198" t="n"/>
      <c r="AD748" s="198" t="n"/>
      <c r="AE748" s="198" t="n"/>
      <c r="AF748" s="198" t="n"/>
      <c r="AG748" s="198" t="n"/>
      <c r="AH748" s="198" t="n"/>
    </row>
    <row r="749" ht="10.5" customHeight="1" s="726">
      <c r="A749" s="198" t="n"/>
      <c r="B749" s="198" t="n"/>
      <c r="C749" s="157" t="n"/>
      <c r="D749" s="198" t="n"/>
      <c r="E749" s="198" t="n"/>
      <c r="F749" s="198" t="n"/>
      <c r="G749" s="278" t="n"/>
      <c r="H749" s="198" t="n"/>
      <c r="I749" s="273" t="n"/>
      <c r="J749" s="198" t="n"/>
      <c r="K749" s="273" t="n"/>
      <c r="L749" s="273" t="n"/>
      <c r="M749" s="273" t="n"/>
      <c r="N749" s="198" t="n"/>
      <c r="O749" s="198" t="n"/>
      <c r="P749" s="198" t="n"/>
      <c r="Q749" s="198" t="n"/>
      <c r="R749" s="198" t="n"/>
      <c r="S749" s="198" t="n"/>
      <c r="T749" s="198" t="n"/>
      <c r="U749" s="198" t="n"/>
      <c r="V749" s="198" t="n"/>
      <c r="W749" s="198" t="n"/>
      <c r="X749" s="198" t="n"/>
      <c r="Y749" s="198" t="n"/>
      <c r="Z749" s="198" t="n"/>
      <c r="AA749" s="198" t="n"/>
      <c r="AB749" s="198" t="n"/>
      <c r="AC749" s="198" t="n"/>
      <c r="AD749" s="198" t="n"/>
      <c r="AE749" s="198" t="n"/>
      <c r="AF749" s="198" t="n"/>
      <c r="AG749" s="198" t="n"/>
      <c r="AH749" s="198" t="n"/>
    </row>
    <row r="750" ht="10.5" customHeight="1" s="726">
      <c r="A750" s="198" t="n"/>
      <c r="B750" s="198" t="n"/>
      <c r="C750" s="157" t="n"/>
      <c r="D750" s="198" t="n"/>
      <c r="E750" s="198" t="n"/>
      <c r="F750" s="198" t="n"/>
      <c r="G750" s="278" t="n"/>
      <c r="H750" s="198" t="n"/>
      <c r="I750" s="273" t="n"/>
      <c r="J750" s="198" t="n"/>
      <c r="K750" s="273" t="n"/>
      <c r="L750" s="273" t="n"/>
      <c r="M750" s="273" t="n"/>
      <c r="N750" s="198" t="n"/>
      <c r="O750" s="198" t="n"/>
      <c r="P750" s="198" t="n"/>
      <c r="Q750" s="198" t="n"/>
      <c r="R750" s="198" t="n"/>
      <c r="S750" s="198" t="n"/>
      <c r="T750" s="198" t="n"/>
      <c r="U750" s="198" t="n"/>
      <c r="V750" s="198" t="n"/>
      <c r="W750" s="198" t="n"/>
      <c r="X750" s="198" t="n"/>
      <c r="Y750" s="198" t="n"/>
      <c r="Z750" s="198" t="n"/>
      <c r="AA750" s="198" t="n"/>
      <c r="AB750" s="198" t="n"/>
      <c r="AC750" s="198" t="n"/>
      <c r="AD750" s="198" t="n"/>
      <c r="AE750" s="198" t="n"/>
      <c r="AF750" s="198" t="n"/>
      <c r="AG750" s="198" t="n"/>
      <c r="AH750" s="198" t="n"/>
    </row>
    <row r="751" ht="10.5" customHeight="1" s="726">
      <c r="A751" s="198" t="n"/>
      <c r="B751" s="198" t="n"/>
      <c r="C751" s="157" t="n"/>
      <c r="D751" s="198" t="n"/>
      <c r="E751" s="198" t="n"/>
      <c r="F751" s="198" t="n"/>
      <c r="G751" s="278" t="n"/>
      <c r="H751" s="198" t="n"/>
      <c r="I751" s="273" t="n"/>
      <c r="J751" s="198" t="n"/>
      <c r="K751" s="273" t="n"/>
      <c r="L751" s="273" t="n"/>
      <c r="M751" s="273" t="n"/>
      <c r="N751" s="198" t="n"/>
      <c r="O751" s="198" t="n"/>
      <c r="P751" s="198" t="n"/>
      <c r="Q751" s="198" t="n"/>
      <c r="R751" s="198" t="n"/>
      <c r="S751" s="198" t="n"/>
      <c r="T751" s="198" t="n"/>
      <c r="U751" s="198" t="n"/>
      <c r="V751" s="198" t="n"/>
      <c r="W751" s="198" t="n"/>
      <c r="X751" s="198" t="n"/>
      <c r="Y751" s="198" t="n"/>
      <c r="Z751" s="198" t="n"/>
      <c r="AA751" s="198" t="n"/>
      <c r="AB751" s="198" t="n"/>
      <c r="AC751" s="198" t="n"/>
      <c r="AD751" s="198" t="n"/>
      <c r="AE751" s="198" t="n"/>
      <c r="AF751" s="198" t="n"/>
      <c r="AG751" s="198" t="n"/>
      <c r="AH751" s="198" t="n"/>
    </row>
    <row r="752" ht="10.5" customHeight="1" s="726">
      <c r="A752" s="198" t="n"/>
      <c r="B752" s="198" t="n"/>
      <c r="C752" s="157" t="n"/>
      <c r="D752" s="198" t="n"/>
      <c r="E752" s="198" t="n"/>
      <c r="F752" s="198" t="n"/>
      <c r="G752" s="278" t="n"/>
      <c r="H752" s="198" t="n"/>
      <c r="I752" s="273" t="n"/>
      <c r="J752" s="198" t="n"/>
      <c r="K752" s="273" t="n"/>
      <c r="L752" s="273" t="n"/>
      <c r="M752" s="273" t="n"/>
      <c r="N752" s="198" t="n"/>
      <c r="O752" s="198" t="n"/>
      <c r="P752" s="198" t="n"/>
      <c r="Q752" s="198" t="n"/>
      <c r="R752" s="198" t="n"/>
      <c r="S752" s="198" t="n"/>
      <c r="T752" s="198" t="n"/>
      <c r="U752" s="198" t="n"/>
      <c r="V752" s="198" t="n"/>
      <c r="W752" s="198" t="n"/>
      <c r="X752" s="198" t="n"/>
      <c r="Y752" s="198" t="n"/>
      <c r="Z752" s="198" t="n"/>
      <c r="AA752" s="198" t="n"/>
      <c r="AB752" s="198" t="n"/>
      <c r="AC752" s="198" t="n"/>
      <c r="AD752" s="198" t="n"/>
      <c r="AE752" s="198" t="n"/>
      <c r="AF752" s="198" t="n"/>
      <c r="AG752" s="198" t="n"/>
      <c r="AH752" s="198" t="n"/>
    </row>
    <row r="753" ht="10.5" customHeight="1" s="726">
      <c r="A753" s="198" t="n"/>
      <c r="B753" s="198" t="n"/>
      <c r="C753" s="157" t="n"/>
      <c r="D753" s="198" t="n"/>
      <c r="E753" s="198" t="n"/>
      <c r="F753" s="198" t="n"/>
      <c r="G753" s="278" t="n"/>
      <c r="H753" s="198" t="n"/>
      <c r="I753" s="273" t="n"/>
      <c r="J753" s="198" t="n"/>
      <c r="K753" s="273" t="n"/>
      <c r="L753" s="273" t="n"/>
      <c r="M753" s="273" t="n"/>
      <c r="N753" s="198" t="n"/>
      <c r="O753" s="198" t="n"/>
      <c r="P753" s="198" t="n"/>
      <c r="Q753" s="198" t="n"/>
      <c r="R753" s="198" t="n"/>
      <c r="S753" s="198" t="n"/>
      <c r="T753" s="198" t="n"/>
      <c r="U753" s="198" t="n"/>
      <c r="V753" s="198" t="n"/>
      <c r="W753" s="198" t="n"/>
      <c r="X753" s="198" t="n"/>
      <c r="Y753" s="198" t="n"/>
      <c r="Z753" s="198" t="n"/>
      <c r="AA753" s="198" t="n"/>
      <c r="AB753" s="198" t="n"/>
      <c r="AC753" s="198" t="n"/>
      <c r="AD753" s="198" t="n"/>
      <c r="AE753" s="198" t="n"/>
      <c r="AF753" s="198" t="n"/>
      <c r="AG753" s="198" t="n"/>
      <c r="AH753" s="198" t="n"/>
    </row>
    <row r="754" ht="10.5" customHeight="1" s="726">
      <c r="A754" s="198" t="n"/>
      <c r="B754" s="198" t="n"/>
      <c r="C754" s="157" t="n"/>
      <c r="D754" s="198" t="n"/>
      <c r="E754" s="198" t="n"/>
      <c r="F754" s="198" t="n"/>
      <c r="G754" s="278" t="n"/>
      <c r="H754" s="198" t="n"/>
      <c r="I754" s="273" t="n"/>
      <c r="J754" s="198" t="n"/>
      <c r="K754" s="273" t="n"/>
      <c r="L754" s="273" t="n"/>
      <c r="M754" s="273" t="n"/>
      <c r="N754" s="198" t="n"/>
      <c r="O754" s="198" t="n"/>
      <c r="P754" s="198" t="n"/>
      <c r="Q754" s="198" t="n"/>
      <c r="R754" s="198" t="n"/>
      <c r="S754" s="198" t="n"/>
      <c r="T754" s="198" t="n"/>
      <c r="U754" s="198" t="n"/>
      <c r="V754" s="198" t="n"/>
      <c r="W754" s="198" t="n"/>
      <c r="X754" s="198" t="n"/>
      <c r="Y754" s="198" t="n"/>
      <c r="Z754" s="198" t="n"/>
      <c r="AA754" s="198" t="n"/>
      <c r="AB754" s="198" t="n"/>
      <c r="AC754" s="198" t="n"/>
      <c r="AD754" s="198" t="n"/>
      <c r="AE754" s="198" t="n"/>
      <c r="AF754" s="198" t="n"/>
      <c r="AG754" s="198" t="n"/>
      <c r="AH754" s="198" t="n"/>
    </row>
    <row r="755" ht="10.5" customHeight="1" s="726">
      <c r="A755" s="198" t="n"/>
      <c r="B755" s="198" t="n"/>
      <c r="C755" s="157" t="n"/>
      <c r="D755" s="198" t="n"/>
      <c r="E755" s="198" t="n"/>
      <c r="F755" s="198" t="n"/>
      <c r="G755" s="278" t="n"/>
      <c r="H755" s="198" t="n"/>
      <c r="I755" s="273" t="n"/>
      <c r="J755" s="198" t="n"/>
      <c r="K755" s="273" t="n"/>
      <c r="L755" s="273" t="n"/>
      <c r="M755" s="273" t="n"/>
      <c r="N755" s="198" t="n"/>
      <c r="O755" s="198" t="n"/>
      <c r="P755" s="198" t="n"/>
      <c r="Q755" s="198" t="n"/>
      <c r="R755" s="198" t="n"/>
      <c r="S755" s="198" t="n"/>
      <c r="T755" s="198" t="n"/>
      <c r="U755" s="198" t="n"/>
      <c r="V755" s="198" t="n"/>
      <c r="W755" s="198" t="n"/>
      <c r="X755" s="198" t="n"/>
      <c r="Y755" s="198" t="n"/>
      <c r="Z755" s="198" t="n"/>
      <c r="AA755" s="198" t="n"/>
      <c r="AB755" s="198" t="n"/>
      <c r="AC755" s="198" t="n"/>
      <c r="AD755" s="198" t="n"/>
      <c r="AE755" s="198" t="n"/>
      <c r="AF755" s="198" t="n"/>
      <c r="AG755" s="198" t="n"/>
      <c r="AH755" s="198" t="n"/>
    </row>
    <row r="756" ht="10.5" customHeight="1" s="726">
      <c r="A756" s="198" t="n"/>
      <c r="B756" s="198" t="n"/>
      <c r="C756" s="157" t="n"/>
      <c r="D756" s="198" t="n"/>
      <c r="E756" s="198" t="n"/>
      <c r="F756" s="198" t="n"/>
      <c r="G756" s="278" t="n"/>
      <c r="H756" s="198" t="n"/>
      <c r="I756" s="273" t="n"/>
      <c r="J756" s="198" t="n"/>
      <c r="K756" s="273" t="n"/>
      <c r="L756" s="273" t="n"/>
      <c r="M756" s="273" t="n"/>
      <c r="N756" s="198" t="n"/>
      <c r="O756" s="198" t="n"/>
      <c r="P756" s="198" t="n"/>
      <c r="Q756" s="198" t="n"/>
      <c r="R756" s="198" t="n"/>
      <c r="S756" s="198" t="n"/>
      <c r="T756" s="198" t="n"/>
      <c r="U756" s="198" t="n"/>
      <c r="V756" s="198" t="n"/>
      <c r="W756" s="198" t="n"/>
      <c r="X756" s="198" t="n"/>
      <c r="Y756" s="198" t="n"/>
      <c r="Z756" s="198" t="n"/>
      <c r="AA756" s="198" t="n"/>
      <c r="AB756" s="198" t="n"/>
      <c r="AC756" s="198" t="n"/>
      <c r="AD756" s="198" t="n"/>
      <c r="AE756" s="198" t="n"/>
      <c r="AF756" s="198" t="n"/>
      <c r="AG756" s="198" t="n"/>
      <c r="AH756" s="198" t="n"/>
    </row>
    <row r="757" ht="10.5" customHeight="1" s="726">
      <c r="A757" s="198" t="n"/>
      <c r="B757" s="198" t="n"/>
      <c r="C757" s="157" t="n"/>
      <c r="D757" s="198" t="n"/>
      <c r="E757" s="198" t="n"/>
      <c r="F757" s="198" t="n"/>
      <c r="G757" s="278" t="n"/>
      <c r="H757" s="198" t="n"/>
      <c r="I757" s="273" t="n"/>
      <c r="J757" s="198" t="n"/>
      <c r="K757" s="273" t="n"/>
      <c r="L757" s="273" t="n"/>
      <c r="M757" s="273" t="n"/>
      <c r="N757" s="198" t="n"/>
      <c r="O757" s="198" t="n"/>
      <c r="P757" s="198" t="n"/>
      <c r="Q757" s="198" t="n"/>
      <c r="R757" s="198" t="n"/>
      <c r="S757" s="198" t="n"/>
      <c r="T757" s="198" t="n"/>
      <c r="U757" s="198" t="n"/>
      <c r="V757" s="198" t="n"/>
      <c r="W757" s="198" t="n"/>
      <c r="X757" s="198" t="n"/>
      <c r="Y757" s="198" t="n"/>
      <c r="Z757" s="198" t="n"/>
      <c r="AA757" s="198" t="n"/>
      <c r="AB757" s="198" t="n"/>
      <c r="AC757" s="198" t="n"/>
      <c r="AD757" s="198" t="n"/>
      <c r="AE757" s="198" t="n"/>
      <c r="AF757" s="198" t="n"/>
      <c r="AG757" s="198" t="n"/>
      <c r="AH757" s="198" t="n"/>
    </row>
    <row r="758" ht="10.5" customHeight="1" s="726">
      <c r="A758" s="198" t="n"/>
      <c r="B758" s="198" t="n"/>
      <c r="C758" s="157" t="n"/>
      <c r="D758" s="198" t="n"/>
      <c r="E758" s="198" t="n"/>
      <c r="F758" s="198" t="n"/>
      <c r="G758" s="278" t="n"/>
      <c r="H758" s="198" t="n"/>
      <c r="I758" s="273" t="n"/>
      <c r="J758" s="198" t="n"/>
      <c r="K758" s="273" t="n"/>
      <c r="L758" s="273" t="n"/>
      <c r="M758" s="273" t="n"/>
      <c r="N758" s="198" t="n"/>
      <c r="O758" s="198" t="n"/>
      <c r="P758" s="198" t="n"/>
      <c r="Q758" s="198" t="n"/>
      <c r="R758" s="198" t="n"/>
      <c r="S758" s="198" t="n"/>
      <c r="T758" s="198" t="n"/>
      <c r="U758" s="198" t="n"/>
      <c r="V758" s="198" t="n"/>
      <c r="W758" s="198" t="n"/>
      <c r="X758" s="198" t="n"/>
      <c r="Y758" s="198" t="n"/>
      <c r="Z758" s="198" t="n"/>
      <c r="AA758" s="198" t="n"/>
      <c r="AB758" s="198" t="n"/>
      <c r="AC758" s="198" t="n"/>
      <c r="AD758" s="198" t="n"/>
      <c r="AE758" s="198" t="n"/>
      <c r="AF758" s="198" t="n"/>
      <c r="AG758" s="198" t="n"/>
      <c r="AH758" s="198" t="n"/>
    </row>
    <row r="759" ht="10.5" customHeight="1" s="726">
      <c r="A759" s="198" t="n"/>
      <c r="B759" s="198" t="n"/>
      <c r="C759" s="157" t="n"/>
      <c r="D759" s="198" t="n"/>
      <c r="E759" s="198" t="n"/>
      <c r="F759" s="198" t="n"/>
      <c r="G759" s="278" t="n"/>
      <c r="H759" s="198" t="n"/>
      <c r="I759" s="273" t="n"/>
      <c r="J759" s="198" t="n"/>
      <c r="K759" s="273" t="n"/>
      <c r="L759" s="273" t="n"/>
      <c r="M759" s="273" t="n"/>
      <c r="N759" s="198" t="n"/>
      <c r="O759" s="198" t="n"/>
      <c r="P759" s="198" t="n"/>
      <c r="Q759" s="198" t="n"/>
      <c r="R759" s="198" t="n"/>
      <c r="S759" s="198" t="n"/>
      <c r="T759" s="198" t="n"/>
      <c r="U759" s="198" t="n"/>
      <c r="V759" s="198" t="n"/>
      <c r="W759" s="198" t="n"/>
      <c r="X759" s="198" t="n"/>
      <c r="Y759" s="198" t="n"/>
      <c r="Z759" s="198" t="n"/>
      <c r="AA759" s="198" t="n"/>
      <c r="AB759" s="198" t="n"/>
      <c r="AC759" s="198" t="n"/>
      <c r="AD759" s="198" t="n"/>
      <c r="AE759" s="198" t="n"/>
      <c r="AF759" s="198" t="n"/>
      <c r="AG759" s="198" t="n"/>
      <c r="AH759" s="198" t="n"/>
    </row>
    <row r="760" ht="10.5" customHeight="1" s="726">
      <c r="A760" s="198" t="n"/>
      <c r="B760" s="198" t="n"/>
      <c r="C760" s="157" t="n"/>
      <c r="D760" s="198" t="n"/>
      <c r="E760" s="198" t="n"/>
      <c r="F760" s="198" t="n"/>
      <c r="G760" s="278" t="n"/>
      <c r="H760" s="198" t="n"/>
      <c r="I760" s="273" t="n"/>
      <c r="J760" s="198" t="n"/>
      <c r="K760" s="273" t="n"/>
      <c r="L760" s="273" t="n"/>
      <c r="M760" s="273" t="n"/>
      <c r="N760" s="198" t="n"/>
      <c r="O760" s="198" t="n"/>
      <c r="P760" s="198" t="n"/>
      <c r="Q760" s="198" t="n"/>
      <c r="R760" s="198" t="n"/>
      <c r="S760" s="198" t="n"/>
      <c r="T760" s="198" t="n"/>
      <c r="U760" s="198" t="n"/>
      <c r="V760" s="198" t="n"/>
      <c r="W760" s="198" t="n"/>
      <c r="X760" s="198" t="n"/>
      <c r="Y760" s="198" t="n"/>
      <c r="Z760" s="198" t="n"/>
      <c r="AA760" s="198" t="n"/>
      <c r="AB760" s="198" t="n"/>
      <c r="AC760" s="198" t="n"/>
      <c r="AD760" s="198" t="n"/>
      <c r="AE760" s="198" t="n"/>
      <c r="AF760" s="198" t="n"/>
      <c r="AG760" s="198" t="n"/>
      <c r="AH760" s="198" t="n"/>
    </row>
    <row r="761" ht="10.5" customHeight="1" s="726">
      <c r="A761" s="198" t="n"/>
      <c r="B761" s="198" t="n"/>
      <c r="C761" s="157" t="n"/>
      <c r="D761" s="198" t="n"/>
      <c r="E761" s="198" t="n"/>
      <c r="F761" s="198" t="n"/>
      <c r="G761" s="278" t="n"/>
      <c r="H761" s="198" t="n"/>
      <c r="I761" s="273" t="n"/>
      <c r="J761" s="198" t="n"/>
      <c r="K761" s="273" t="n"/>
      <c r="L761" s="273" t="n"/>
      <c r="M761" s="273" t="n"/>
      <c r="N761" s="198" t="n"/>
      <c r="O761" s="198" t="n"/>
      <c r="P761" s="198" t="n"/>
      <c r="Q761" s="198" t="n"/>
      <c r="R761" s="198" t="n"/>
      <c r="S761" s="198" t="n"/>
      <c r="T761" s="198" t="n"/>
      <c r="U761" s="198" t="n"/>
      <c r="V761" s="198" t="n"/>
      <c r="W761" s="198" t="n"/>
      <c r="X761" s="198" t="n"/>
      <c r="Y761" s="198" t="n"/>
      <c r="Z761" s="198" t="n"/>
      <c r="AA761" s="198" t="n"/>
      <c r="AB761" s="198" t="n"/>
      <c r="AC761" s="198" t="n"/>
      <c r="AD761" s="198" t="n"/>
      <c r="AE761" s="198" t="n"/>
      <c r="AF761" s="198" t="n"/>
      <c r="AG761" s="198" t="n"/>
      <c r="AH761" s="198" t="n"/>
    </row>
    <row r="762" ht="10.5" customHeight="1" s="726">
      <c r="A762" s="198" t="n"/>
      <c r="B762" s="198" t="n"/>
      <c r="C762" s="157" t="n"/>
      <c r="D762" s="198" t="n"/>
      <c r="E762" s="198" t="n"/>
      <c r="F762" s="198" t="n"/>
      <c r="G762" s="278" t="n"/>
      <c r="H762" s="198" t="n"/>
      <c r="I762" s="273" t="n"/>
      <c r="J762" s="198" t="n"/>
      <c r="K762" s="273" t="n"/>
      <c r="L762" s="273" t="n"/>
      <c r="M762" s="273" t="n"/>
      <c r="N762" s="198" t="n"/>
      <c r="O762" s="198" t="n"/>
      <c r="P762" s="198" t="n"/>
      <c r="Q762" s="198" t="n"/>
      <c r="R762" s="198" t="n"/>
      <c r="S762" s="198" t="n"/>
      <c r="T762" s="198" t="n"/>
      <c r="U762" s="198" t="n"/>
      <c r="V762" s="198" t="n"/>
      <c r="W762" s="198" t="n"/>
      <c r="X762" s="198" t="n"/>
      <c r="Y762" s="198" t="n"/>
      <c r="Z762" s="198" t="n"/>
      <c r="AA762" s="198" t="n"/>
      <c r="AB762" s="198" t="n"/>
      <c r="AC762" s="198" t="n"/>
      <c r="AD762" s="198" t="n"/>
      <c r="AE762" s="198" t="n"/>
      <c r="AF762" s="198" t="n"/>
      <c r="AG762" s="198" t="n"/>
      <c r="AH762" s="198" t="n"/>
    </row>
    <row r="763" ht="10.5" customHeight="1" s="726">
      <c r="A763" s="198" t="n"/>
      <c r="B763" s="198" t="n"/>
      <c r="C763" s="157" t="n"/>
      <c r="D763" s="198" t="n"/>
      <c r="E763" s="198" t="n"/>
      <c r="F763" s="198" t="n"/>
      <c r="G763" s="278" t="n"/>
      <c r="H763" s="198" t="n"/>
      <c r="I763" s="273" t="n"/>
      <c r="J763" s="198" t="n"/>
      <c r="K763" s="273" t="n"/>
      <c r="L763" s="273" t="n"/>
      <c r="M763" s="273" t="n"/>
      <c r="N763" s="198" t="n"/>
      <c r="O763" s="198" t="n"/>
      <c r="P763" s="198" t="n"/>
      <c r="Q763" s="198" t="n"/>
      <c r="R763" s="198" t="n"/>
      <c r="S763" s="198" t="n"/>
      <c r="T763" s="198" t="n"/>
      <c r="U763" s="198" t="n"/>
      <c r="V763" s="198" t="n"/>
      <c r="W763" s="198" t="n"/>
      <c r="X763" s="198" t="n"/>
      <c r="Y763" s="198" t="n"/>
      <c r="Z763" s="198" t="n"/>
      <c r="AA763" s="198" t="n"/>
      <c r="AB763" s="198" t="n"/>
      <c r="AC763" s="198" t="n"/>
      <c r="AD763" s="198" t="n"/>
      <c r="AE763" s="198" t="n"/>
      <c r="AF763" s="198" t="n"/>
      <c r="AG763" s="198" t="n"/>
      <c r="AH763" s="198" t="n"/>
    </row>
    <row r="764" ht="10.5" customHeight="1" s="726">
      <c r="A764" s="198" t="n"/>
      <c r="B764" s="198" t="n"/>
      <c r="C764" s="157" t="n"/>
      <c r="D764" s="198" t="n"/>
      <c r="E764" s="198" t="n"/>
      <c r="F764" s="198" t="n"/>
      <c r="G764" s="278" t="n"/>
      <c r="H764" s="198" t="n"/>
      <c r="I764" s="273" t="n"/>
      <c r="J764" s="198" t="n"/>
      <c r="K764" s="273" t="n"/>
      <c r="L764" s="273" t="n"/>
      <c r="M764" s="273" t="n"/>
      <c r="N764" s="198" t="n"/>
      <c r="O764" s="198" t="n"/>
      <c r="P764" s="198" t="n"/>
      <c r="Q764" s="198" t="n"/>
      <c r="R764" s="198" t="n"/>
      <c r="S764" s="198" t="n"/>
      <c r="T764" s="198" t="n"/>
      <c r="U764" s="198" t="n"/>
      <c r="V764" s="198" t="n"/>
      <c r="W764" s="198" t="n"/>
      <c r="X764" s="198" t="n"/>
      <c r="Y764" s="198" t="n"/>
      <c r="Z764" s="198" t="n"/>
      <c r="AA764" s="198" t="n"/>
      <c r="AB764" s="198" t="n"/>
      <c r="AC764" s="198" t="n"/>
      <c r="AD764" s="198" t="n"/>
      <c r="AE764" s="198" t="n"/>
      <c r="AF764" s="198" t="n"/>
      <c r="AG764" s="198" t="n"/>
      <c r="AH764" s="198" t="n"/>
    </row>
    <row r="765" ht="10.5" customHeight="1" s="726">
      <c r="A765" s="198" t="n"/>
      <c r="B765" s="198" t="n"/>
      <c r="C765" s="157" t="n"/>
      <c r="D765" s="198" t="n"/>
      <c r="E765" s="198" t="n"/>
      <c r="F765" s="198" t="n"/>
      <c r="G765" s="278" t="n"/>
      <c r="H765" s="198" t="n"/>
      <c r="I765" s="273" t="n"/>
      <c r="J765" s="198" t="n"/>
      <c r="K765" s="273" t="n"/>
      <c r="L765" s="273" t="n"/>
      <c r="M765" s="273" t="n"/>
      <c r="N765" s="198" t="n"/>
      <c r="O765" s="198" t="n"/>
      <c r="P765" s="198" t="n"/>
      <c r="Q765" s="198" t="n"/>
      <c r="R765" s="198" t="n"/>
      <c r="S765" s="198" t="n"/>
      <c r="T765" s="198" t="n"/>
      <c r="U765" s="198" t="n"/>
      <c r="V765" s="198" t="n"/>
      <c r="W765" s="198" t="n"/>
      <c r="X765" s="198" t="n"/>
      <c r="Y765" s="198" t="n"/>
      <c r="Z765" s="198" t="n"/>
      <c r="AA765" s="198" t="n"/>
      <c r="AB765" s="198" t="n"/>
      <c r="AC765" s="198" t="n"/>
      <c r="AD765" s="198" t="n"/>
      <c r="AE765" s="198" t="n"/>
      <c r="AF765" s="198" t="n"/>
      <c r="AG765" s="198" t="n"/>
      <c r="AH765" s="198" t="n"/>
    </row>
    <row r="766" ht="10.5" customHeight="1" s="726">
      <c r="A766" s="198" t="n"/>
      <c r="B766" s="198" t="n"/>
      <c r="C766" s="157" t="n"/>
      <c r="D766" s="198" t="n"/>
      <c r="E766" s="198" t="n"/>
      <c r="F766" s="198" t="n"/>
      <c r="G766" s="278" t="n"/>
      <c r="H766" s="198" t="n"/>
      <c r="I766" s="273" t="n"/>
      <c r="J766" s="198" t="n"/>
      <c r="K766" s="273" t="n"/>
      <c r="L766" s="273" t="n"/>
      <c r="M766" s="273" t="n"/>
      <c r="N766" s="198" t="n"/>
      <c r="O766" s="198" t="n"/>
      <c r="P766" s="198" t="n"/>
      <c r="Q766" s="198" t="n"/>
      <c r="R766" s="198" t="n"/>
      <c r="S766" s="198" t="n"/>
      <c r="T766" s="198" t="n"/>
      <c r="U766" s="198" t="n"/>
      <c r="V766" s="198" t="n"/>
      <c r="W766" s="198" t="n"/>
      <c r="X766" s="198" t="n"/>
      <c r="Y766" s="198" t="n"/>
      <c r="Z766" s="198" t="n"/>
      <c r="AA766" s="198" t="n"/>
      <c r="AB766" s="198" t="n"/>
      <c r="AC766" s="198" t="n"/>
      <c r="AD766" s="198" t="n"/>
      <c r="AE766" s="198" t="n"/>
      <c r="AF766" s="198" t="n"/>
      <c r="AG766" s="198" t="n"/>
      <c r="AH766" s="198" t="n"/>
    </row>
    <row r="767" ht="10.5" customHeight="1" s="726">
      <c r="A767" s="198" t="n"/>
      <c r="B767" s="198" t="n"/>
      <c r="C767" s="157" t="n"/>
      <c r="D767" s="198" t="n"/>
      <c r="E767" s="198" t="n"/>
      <c r="F767" s="198" t="n"/>
      <c r="G767" s="278" t="n"/>
      <c r="H767" s="198" t="n"/>
      <c r="I767" s="273" t="n"/>
      <c r="J767" s="198" t="n"/>
      <c r="K767" s="273" t="n"/>
      <c r="L767" s="273" t="n"/>
      <c r="M767" s="273" t="n"/>
      <c r="N767" s="198" t="n"/>
      <c r="O767" s="198" t="n"/>
      <c r="P767" s="198" t="n"/>
      <c r="Q767" s="198" t="n"/>
      <c r="R767" s="198" t="n"/>
      <c r="S767" s="198" t="n"/>
      <c r="T767" s="198" t="n"/>
      <c r="U767" s="198" t="n"/>
      <c r="V767" s="198" t="n"/>
      <c r="W767" s="198" t="n"/>
      <c r="X767" s="198" t="n"/>
      <c r="Y767" s="198" t="n"/>
      <c r="Z767" s="198" t="n"/>
      <c r="AA767" s="198" t="n"/>
      <c r="AB767" s="198" t="n"/>
      <c r="AC767" s="198" t="n"/>
      <c r="AD767" s="198" t="n"/>
      <c r="AE767" s="198" t="n"/>
      <c r="AF767" s="198" t="n"/>
      <c r="AG767" s="198" t="n"/>
      <c r="AH767" s="198" t="n"/>
    </row>
    <row r="768" ht="10.5" customHeight="1" s="726">
      <c r="A768" s="198" t="n"/>
      <c r="B768" s="198" t="n"/>
      <c r="C768" s="157" t="n"/>
      <c r="D768" s="198" t="n"/>
      <c r="E768" s="198" t="n"/>
      <c r="F768" s="198" t="n"/>
      <c r="G768" s="278" t="n"/>
      <c r="H768" s="198" t="n"/>
      <c r="I768" s="273" t="n"/>
      <c r="J768" s="198" t="n"/>
      <c r="K768" s="273" t="n"/>
      <c r="L768" s="273" t="n"/>
      <c r="M768" s="273" t="n"/>
      <c r="N768" s="198" t="n"/>
      <c r="O768" s="198" t="n"/>
      <c r="P768" s="198" t="n"/>
      <c r="Q768" s="198" t="n"/>
      <c r="R768" s="198" t="n"/>
      <c r="S768" s="198" t="n"/>
      <c r="T768" s="198" t="n"/>
      <c r="U768" s="198" t="n"/>
      <c r="V768" s="198" t="n"/>
      <c r="W768" s="198" t="n"/>
      <c r="X768" s="198" t="n"/>
      <c r="Y768" s="198" t="n"/>
      <c r="Z768" s="198" t="n"/>
      <c r="AA768" s="198" t="n"/>
      <c r="AB768" s="198" t="n"/>
      <c r="AC768" s="198" t="n"/>
      <c r="AD768" s="198" t="n"/>
      <c r="AE768" s="198" t="n"/>
      <c r="AF768" s="198" t="n"/>
      <c r="AG768" s="198" t="n"/>
      <c r="AH768" s="198" t="n"/>
    </row>
    <row r="769" ht="10.5" customHeight="1" s="726">
      <c r="A769" s="198" t="n"/>
      <c r="B769" s="198" t="n"/>
      <c r="C769" s="157" t="n"/>
      <c r="D769" s="198" t="n"/>
      <c r="E769" s="198" t="n"/>
      <c r="F769" s="198" t="n"/>
      <c r="G769" s="278" t="n"/>
      <c r="H769" s="198" t="n"/>
      <c r="I769" s="273" t="n"/>
      <c r="J769" s="198" t="n"/>
      <c r="K769" s="273" t="n"/>
      <c r="L769" s="273" t="n"/>
      <c r="M769" s="273" t="n"/>
      <c r="N769" s="198" t="n"/>
      <c r="O769" s="198" t="n"/>
      <c r="P769" s="198" t="n"/>
      <c r="Q769" s="198" t="n"/>
      <c r="R769" s="198" t="n"/>
      <c r="S769" s="198" t="n"/>
      <c r="T769" s="198" t="n"/>
      <c r="U769" s="198" t="n"/>
      <c r="V769" s="198" t="n"/>
      <c r="W769" s="198" t="n"/>
      <c r="X769" s="198" t="n"/>
      <c r="Y769" s="198" t="n"/>
      <c r="Z769" s="198" t="n"/>
      <c r="AA769" s="198" t="n"/>
      <c r="AB769" s="198" t="n"/>
      <c r="AC769" s="198" t="n"/>
      <c r="AD769" s="198" t="n"/>
      <c r="AE769" s="198" t="n"/>
      <c r="AF769" s="198" t="n"/>
      <c r="AG769" s="198" t="n"/>
      <c r="AH769" s="198" t="n"/>
    </row>
    <row r="770" ht="10.5" customHeight="1" s="726">
      <c r="A770" s="198" t="n"/>
      <c r="B770" s="198" t="n"/>
      <c r="C770" s="157" t="n"/>
      <c r="D770" s="198" t="n"/>
      <c r="E770" s="198" t="n"/>
      <c r="F770" s="198" t="n"/>
      <c r="G770" s="278" t="n"/>
      <c r="H770" s="198" t="n"/>
      <c r="I770" s="273" t="n"/>
      <c r="J770" s="198" t="n"/>
      <c r="K770" s="273" t="n"/>
      <c r="L770" s="273" t="n"/>
      <c r="M770" s="273" t="n"/>
      <c r="N770" s="198" t="n"/>
      <c r="O770" s="198" t="n"/>
      <c r="P770" s="198" t="n"/>
      <c r="Q770" s="198" t="n"/>
      <c r="R770" s="198" t="n"/>
      <c r="S770" s="198" t="n"/>
      <c r="T770" s="198" t="n"/>
      <c r="U770" s="198" t="n"/>
      <c r="V770" s="198" t="n"/>
      <c r="W770" s="198" t="n"/>
      <c r="X770" s="198" t="n"/>
      <c r="Y770" s="198" t="n"/>
      <c r="Z770" s="198" t="n"/>
      <c r="AA770" s="198" t="n"/>
      <c r="AB770" s="198" t="n"/>
      <c r="AC770" s="198" t="n"/>
      <c r="AD770" s="198" t="n"/>
      <c r="AE770" s="198" t="n"/>
      <c r="AF770" s="198" t="n"/>
      <c r="AG770" s="198" t="n"/>
      <c r="AH770" s="198" t="n"/>
    </row>
    <row r="771" ht="10.5" customHeight="1" s="726">
      <c r="A771" s="198" t="n"/>
      <c r="B771" s="198" t="n"/>
      <c r="C771" s="157" t="n"/>
      <c r="D771" s="198" t="n"/>
      <c r="E771" s="198" t="n"/>
      <c r="F771" s="198" t="n"/>
      <c r="G771" s="278" t="n"/>
      <c r="H771" s="198" t="n"/>
      <c r="I771" s="273" t="n"/>
      <c r="J771" s="198" t="n"/>
      <c r="K771" s="273" t="n"/>
      <c r="L771" s="273" t="n"/>
      <c r="M771" s="273" t="n"/>
      <c r="N771" s="198" t="n"/>
      <c r="O771" s="198" t="n"/>
      <c r="P771" s="198" t="n"/>
      <c r="Q771" s="198" t="n"/>
      <c r="R771" s="198" t="n"/>
      <c r="S771" s="198" t="n"/>
      <c r="T771" s="198" t="n"/>
      <c r="U771" s="198" t="n"/>
      <c r="V771" s="198" t="n"/>
      <c r="W771" s="198" t="n"/>
      <c r="X771" s="198" t="n"/>
      <c r="Y771" s="198" t="n"/>
      <c r="Z771" s="198" t="n"/>
      <c r="AA771" s="198" t="n"/>
      <c r="AB771" s="198" t="n"/>
      <c r="AC771" s="198" t="n"/>
      <c r="AD771" s="198" t="n"/>
      <c r="AE771" s="198" t="n"/>
      <c r="AF771" s="198" t="n"/>
      <c r="AG771" s="198" t="n"/>
      <c r="AH771" s="198" t="n"/>
    </row>
    <row r="772" ht="10.5" customHeight="1" s="726">
      <c r="A772" s="198" t="n"/>
      <c r="B772" s="198" t="n"/>
      <c r="C772" s="157" t="n"/>
      <c r="D772" s="198" t="n"/>
      <c r="E772" s="198" t="n"/>
      <c r="F772" s="198" t="n"/>
      <c r="G772" s="278" t="n"/>
      <c r="H772" s="198" t="n"/>
      <c r="I772" s="273" t="n"/>
      <c r="J772" s="198" t="n"/>
      <c r="K772" s="273" t="n"/>
      <c r="L772" s="273" t="n"/>
      <c r="M772" s="273" t="n"/>
      <c r="N772" s="198" t="n"/>
      <c r="O772" s="198" t="n"/>
      <c r="P772" s="198" t="n"/>
      <c r="Q772" s="198" t="n"/>
      <c r="R772" s="198" t="n"/>
      <c r="S772" s="198" t="n"/>
      <c r="T772" s="198" t="n"/>
      <c r="U772" s="198" t="n"/>
      <c r="V772" s="198" t="n"/>
      <c r="W772" s="198" t="n"/>
      <c r="X772" s="198" t="n"/>
      <c r="Y772" s="198" t="n"/>
      <c r="Z772" s="198" t="n"/>
      <c r="AA772" s="198" t="n"/>
      <c r="AB772" s="198" t="n"/>
      <c r="AC772" s="198" t="n"/>
      <c r="AD772" s="198" t="n"/>
      <c r="AE772" s="198" t="n"/>
      <c r="AF772" s="198" t="n"/>
      <c r="AG772" s="198" t="n"/>
      <c r="AH772" s="198" t="n"/>
    </row>
    <row r="773" ht="10.5" customHeight="1" s="726">
      <c r="A773" s="198" t="n"/>
      <c r="B773" s="198" t="n"/>
      <c r="C773" s="157" t="n"/>
      <c r="D773" s="198" t="n"/>
      <c r="E773" s="198" t="n"/>
      <c r="F773" s="198" t="n"/>
      <c r="G773" s="278" t="n"/>
      <c r="H773" s="198" t="n"/>
      <c r="I773" s="273" t="n"/>
      <c r="J773" s="198" t="n"/>
      <c r="K773" s="273" t="n"/>
      <c r="L773" s="273" t="n"/>
      <c r="M773" s="273" t="n"/>
      <c r="N773" s="198" t="n"/>
      <c r="O773" s="198" t="n"/>
      <c r="P773" s="198" t="n"/>
      <c r="Q773" s="198" t="n"/>
      <c r="R773" s="198" t="n"/>
      <c r="S773" s="198" t="n"/>
      <c r="T773" s="198" t="n"/>
      <c r="U773" s="198" t="n"/>
      <c r="V773" s="198" t="n"/>
      <c r="W773" s="198" t="n"/>
      <c r="X773" s="198" t="n"/>
      <c r="Y773" s="198" t="n"/>
      <c r="Z773" s="198" t="n"/>
      <c r="AA773" s="198" t="n"/>
      <c r="AB773" s="198" t="n"/>
      <c r="AC773" s="198" t="n"/>
      <c r="AD773" s="198" t="n"/>
      <c r="AE773" s="198" t="n"/>
      <c r="AF773" s="198" t="n"/>
      <c r="AG773" s="198" t="n"/>
      <c r="AH773" s="198" t="n"/>
    </row>
    <row r="774" ht="10.5" customHeight="1" s="726">
      <c r="A774" s="198" t="n"/>
      <c r="B774" s="198" t="n"/>
      <c r="C774" s="157" t="n"/>
      <c r="D774" s="198" t="n"/>
      <c r="E774" s="198" t="n"/>
      <c r="F774" s="198" t="n"/>
      <c r="G774" s="278" t="n"/>
      <c r="H774" s="198" t="n"/>
      <c r="I774" s="273" t="n"/>
      <c r="J774" s="198" t="n"/>
      <c r="K774" s="273" t="n"/>
      <c r="L774" s="273" t="n"/>
      <c r="M774" s="273" t="n"/>
      <c r="N774" s="198" t="n"/>
      <c r="O774" s="198" t="n"/>
      <c r="P774" s="198" t="n"/>
      <c r="Q774" s="198" t="n"/>
      <c r="R774" s="198" t="n"/>
      <c r="S774" s="198" t="n"/>
      <c r="T774" s="198" t="n"/>
      <c r="U774" s="198" t="n"/>
      <c r="V774" s="198" t="n"/>
      <c r="W774" s="198" t="n"/>
      <c r="X774" s="198" t="n"/>
      <c r="Y774" s="198" t="n"/>
      <c r="Z774" s="198" t="n"/>
      <c r="AA774" s="198" t="n"/>
      <c r="AB774" s="198" t="n"/>
      <c r="AC774" s="198" t="n"/>
      <c r="AD774" s="198" t="n"/>
      <c r="AE774" s="198" t="n"/>
      <c r="AF774" s="198" t="n"/>
      <c r="AG774" s="198" t="n"/>
      <c r="AH774" s="198" t="n"/>
    </row>
    <row r="775" ht="10.5" customHeight="1" s="726">
      <c r="A775" s="198" t="n"/>
      <c r="B775" s="198" t="n"/>
      <c r="C775" s="157" t="n"/>
      <c r="D775" s="198" t="n"/>
      <c r="E775" s="198" t="n"/>
      <c r="F775" s="198" t="n"/>
      <c r="G775" s="278" t="n"/>
      <c r="H775" s="198" t="n"/>
      <c r="I775" s="273" t="n"/>
      <c r="J775" s="198" t="n"/>
      <c r="K775" s="273" t="n"/>
      <c r="L775" s="273" t="n"/>
      <c r="M775" s="273" t="n"/>
      <c r="N775" s="198" t="n"/>
      <c r="O775" s="198" t="n"/>
      <c r="P775" s="198" t="n"/>
      <c r="Q775" s="198" t="n"/>
      <c r="R775" s="198" t="n"/>
      <c r="S775" s="198" t="n"/>
      <c r="T775" s="198" t="n"/>
      <c r="U775" s="198" t="n"/>
      <c r="V775" s="198" t="n"/>
      <c r="W775" s="198" t="n"/>
      <c r="X775" s="198" t="n"/>
      <c r="Y775" s="198" t="n"/>
      <c r="Z775" s="198" t="n"/>
      <c r="AA775" s="198" t="n"/>
      <c r="AB775" s="198" t="n"/>
      <c r="AC775" s="198" t="n"/>
      <c r="AD775" s="198" t="n"/>
      <c r="AE775" s="198" t="n"/>
      <c r="AF775" s="198" t="n"/>
      <c r="AG775" s="198" t="n"/>
      <c r="AH775" s="198" t="n"/>
    </row>
    <row r="776" ht="10.5" customHeight="1" s="726">
      <c r="A776" s="198" t="n"/>
      <c r="B776" s="198" t="n"/>
      <c r="C776" s="157" t="n"/>
      <c r="D776" s="198" t="n"/>
      <c r="E776" s="198" t="n"/>
      <c r="F776" s="198" t="n"/>
      <c r="G776" s="278" t="n"/>
      <c r="H776" s="198" t="n"/>
      <c r="I776" s="273" t="n"/>
      <c r="J776" s="198" t="n"/>
      <c r="K776" s="273" t="n"/>
      <c r="L776" s="273" t="n"/>
      <c r="M776" s="273" t="n"/>
      <c r="N776" s="198" t="n"/>
      <c r="O776" s="198" t="n"/>
      <c r="P776" s="198" t="n"/>
      <c r="Q776" s="198" t="n"/>
      <c r="R776" s="198" t="n"/>
      <c r="S776" s="198" t="n"/>
      <c r="T776" s="198" t="n"/>
      <c r="U776" s="198" t="n"/>
      <c r="V776" s="198" t="n"/>
      <c r="W776" s="198" t="n"/>
      <c r="X776" s="198" t="n"/>
      <c r="Y776" s="198" t="n"/>
      <c r="Z776" s="198" t="n"/>
      <c r="AA776" s="198" t="n"/>
      <c r="AB776" s="198" t="n"/>
      <c r="AC776" s="198" t="n"/>
      <c r="AD776" s="198" t="n"/>
      <c r="AE776" s="198" t="n"/>
      <c r="AF776" s="198" t="n"/>
      <c r="AG776" s="198" t="n"/>
      <c r="AH776" s="198" t="n"/>
    </row>
    <row r="777" ht="10.5" customHeight="1" s="726">
      <c r="A777" s="198" t="n"/>
      <c r="B777" s="198" t="n"/>
      <c r="C777" s="157" t="n"/>
      <c r="D777" s="198" t="n"/>
      <c r="E777" s="198" t="n"/>
      <c r="F777" s="198" t="n"/>
      <c r="G777" s="278" t="n"/>
      <c r="H777" s="198" t="n"/>
      <c r="I777" s="273" t="n"/>
      <c r="J777" s="198" t="n"/>
      <c r="K777" s="273" t="n"/>
      <c r="L777" s="273" t="n"/>
      <c r="M777" s="273" t="n"/>
      <c r="N777" s="198" t="n"/>
      <c r="O777" s="198" t="n"/>
      <c r="P777" s="198" t="n"/>
      <c r="Q777" s="198" t="n"/>
      <c r="R777" s="198" t="n"/>
      <c r="S777" s="198" t="n"/>
      <c r="T777" s="198" t="n"/>
      <c r="U777" s="198" t="n"/>
      <c r="V777" s="198" t="n"/>
      <c r="W777" s="198" t="n"/>
      <c r="X777" s="198" t="n"/>
      <c r="Y777" s="198" t="n"/>
      <c r="Z777" s="198" t="n"/>
      <c r="AA777" s="198" t="n"/>
      <c r="AB777" s="198" t="n"/>
      <c r="AC777" s="198" t="n"/>
      <c r="AD777" s="198" t="n"/>
      <c r="AE777" s="198" t="n"/>
      <c r="AF777" s="198" t="n"/>
      <c r="AG777" s="198" t="n"/>
      <c r="AH777" s="198" t="n"/>
    </row>
    <row r="778" ht="10.5" customHeight="1" s="726">
      <c r="A778" s="198" t="n"/>
      <c r="B778" s="198" t="n"/>
      <c r="C778" s="157" t="n"/>
      <c r="D778" s="198" t="n"/>
      <c r="E778" s="198" t="n"/>
      <c r="F778" s="198" t="n"/>
      <c r="G778" s="278" t="n"/>
      <c r="H778" s="198" t="n"/>
      <c r="I778" s="273" t="n"/>
      <c r="J778" s="198" t="n"/>
      <c r="K778" s="273" t="n"/>
      <c r="L778" s="273" t="n"/>
      <c r="M778" s="273" t="n"/>
      <c r="N778" s="198" t="n"/>
      <c r="O778" s="198" t="n"/>
      <c r="P778" s="198" t="n"/>
      <c r="Q778" s="198" t="n"/>
      <c r="R778" s="198" t="n"/>
      <c r="S778" s="198" t="n"/>
      <c r="T778" s="198" t="n"/>
      <c r="U778" s="198" t="n"/>
      <c r="V778" s="198" t="n"/>
      <c r="W778" s="198" t="n"/>
      <c r="X778" s="198" t="n"/>
      <c r="Y778" s="198" t="n"/>
      <c r="Z778" s="198" t="n"/>
      <c r="AA778" s="198" t="n"/>
      <c r="AB778" s="198" t="n"/>
      <c r="AC778" s="198" t="n"/>
      <c r="AD778" s="198" t="n"/>
      <c r="AE778" s="198" t="n"/>
      <c r="AF778" s="198" t="n"/>
      <c r="AG778" s="198" t="n"/>
      <c r="AH778" s="198" t="n"/>
    </row>
    <row r="779" ht="10.5" customHeight="1" s="726">
      <c r="A779" s="198" t="n"/>
      <c r="B779" s="198" t="n"/>
      <c r="C779" s="157" t="n"/>
      <c r="D779" s="198" t="n"/>
      <c r="E779" s="198" t="n"/>
      <c r="F779" s="198" t="n"/>
      <c r="G779" s="278" t="n"/>
      <c r="H779" s="198" t="n"/>
      <c r="I779" s="273" t="n"/>
      <c r="J779" s="198" t="n"/>
      <c r="K779" s="273" t="n"/>
      <c r="L779" s="273" t="n"/>
      <c r="M779" s="273" t="n"/>
      <c r="N779" s="198" t="n"/>
      <c r="O779" s="198" t="n"/>
      <c r="P779" s="198" t="n"/>
      <c r="Q779" s="198" t="n"/>
      <c r="R779" s="198" t="n"/>
      <c r="S779" s="198" t="n"/>
      <c r="T779" s="198" t="n"/>
      <c r="U779" s="198" t="n"/>
      <c r="V779" s="198" t="n"/>
      <c r="W779" s="198" t="n"/>
      <c r="X779" s="198" t="n"/>
      <c r="Y779" s="198" t="n"/>
      <c r="Z779" s="198" t="n"/>
      <c r="AA779" s="198" t="n"/>
      <c r="AB779" s="198" t="n"/>
      <c r="AC779" s="198" t="n"/>
      <c r="AD779" s="198" t="n"/>
      <c r="AE779" s="198" t="n"/>
      <c r="AF779" s="198" t="n"/>
      <c r="AG779" s="198" t="n"/>
      <c r="AH779" s="198" t="n"/>
    </row>
    <row r="780" ht="10.5" customHeight="1" s="726">
      <c r="A780" s="198" t="n"/>
      <c r="B780" s="198" t="n"/>
      <c r="C780" s="157" t="n"/>
      <c r="D780" s="198" t="n"/>
      <c r="E780" s="198" t="n"/>
      <c r="F780" s="198" t="n"/>
      <c r="G780" s="278" t="n"/>
      <c r="H780" s="198" t="n"/>
      <c r="I780" s="273" t="n"/>
      <c r="J780" s="198" t="n"/>
      <c r="K780" s="273" t="n"/>
      <c r="L780" s="273" t="n"/>
      <c r="M780" s="273" t="n"/>
      <c r="N780" s="198" t="n"/>
      <c r="O780" s="198" t="n"/>
      <c r="P780" s="198" t="n"/>
      <c r="Q780" s="198" t="n"/>
      <c r="R780" s="198" t="n"/>
      <c r="S780" s="198" t="n"/>
      <c r="T780" s="198" t="n"/>
      <c r="U780" s="198" t="n"/>
      <c r="V780" s="198" t="n"/>
      <c r="W780" s="198" t="n"/>
      <c r="X780" s="198" t="n"/>
      <c r="Y780" s="198" t="n"/>
      <c r="Z780" s="198" t="n"/>
      <c r="AA780" s="198" t="n"/>
      <c r="AB780" s="198" t="n"/>
      <c r="AC780" s="198" t="n"/>
      <c r="AD780" s="198" t="n"/>
      <c r="AE780" s="198" t="n"/>
      <c r="AF780" s="198" t="n"/>
      <c r="AG780" s="198" t="n"/>
      <c r="AH780" s="198" t="n"/>
    </row>
    <row r="781" ht="10.5" customHeight="1" s="726">
      <c r="A781" s="198" t="n"/>
      <c r="B781" s="198" t="n"/>
      <c r="C781" s="157" t="n"/>
      <c r="D781" s="198" t="n"/>
      <c r="E781" s="198" t="n"/>
      <c r="F781" s="198" t="n"/>
      <c r="G781" s="278" t="n"/>
      <c r="H781" s="198" t="n"/>
      <c r="I781" s="273" t="n"/>
      <c r="J781" s="198" t="n"/>
      <c r="K781" s="273" t="n"/>
      <c r="L781" s="273" t="n"/>
      <c r="M781" s="273" t="n"/>
      <c r="N781" s="198" t="n"/>
      <c r="O781" s="198" t="n"/>
      <c r="P781" s="198" t="n"/>
      <c r="Q781" s="198" t="n"/>
      <c r="R781" s="198" t="n"/>
      <c r="S781" s="198" t="n"/>
      <c r="T781" s="198" t="n"/>
      <c r="U781" s="198" t="n"/>
      <c r="V781" s="198" t="n"/>
      <c r="W781" s="198" t="n"/>
      <c r="X781" s="198" t="n"/>
      <c r="Y781" s="198" t="n"/>
      <c r="Z781" s="198" t="n"/>
      <c r="AA781" s="198" t="n"/>
      <c r="AB781" s="198" t="n"/>
      <c r="AC781" s="198" t="n"/>
      <c r="AD781" s="198" t="n"/>
      <c r="AE781" s="198" t="n"/>
      <c r="AF781" s="198" t="n"/>
      <c r="AG781" s="198" t="n"/>
      <c r="AH781" s="198" t="n"/>
    </row>
    <row r="782" ht="10.5" customHeight="1" s="726">
      <c r="A782" s="198" t="n"/>
      <c r="B782" s="198" t="n"/>
      <c r="C782" s="157" t="n"/>
      <c r="D782" s="198" t="n"/>
      <c r="E782" s="198" t="n"/>
      <c r="F782" s="198" t="n"/>
      <c r="G782" s="278" t="n"/>
      <c r="H782" s="198" t="n"/>
      <c r="I782" s="273" t="n"/>
      <c r="J782" s="198" t="n"/>
      <c r="K782" s="273" t="n"/>
      <c r="L782" s="273" t="n"/>
      <c r="M782" s="273" t="n"/>
      <c r="N782" s="198" t="n"/>
      <c r="O782" s="198" t="n"/>
      <c r="P782" s="198" t="n"/>
      <c r="Q782" s="198" t="n"/>
      <c r="R782" s="198" t="n"/>
      <c r="S782" s="198" t="n"/>
      <c r="T782" s="198" t="n"/>
      <c r="U782" s="198" t="n"/>
      <c r="V782" s="198" t="n"/>
      <c r="W782" s="198" t="n"/>
      <c r="X782" s="198" t="n"/>
      <c r="Y782" s="198" t="n"/>
      <c r="Z782" s="198" t="n"/>
      <c r="AA782" s="198" t="n"/>
      <c r="AB782" s="198" t="n"/>
      <c r="AC782" s="198" t="n"/>
      <c r="AD782" s="198" t="n"/>
      <c r="AE782" s="198" t="n"/>
      <c r="AF782" s="198" t="n"/>
      <c r="AG782" s="198" t="n"/>
      <c r="AH782" s="198" t="n"/>
    </row>
    <row r="783" ht="10.5" customHeight="1" s="726">
      <c r="A783" s="198" t="n"/>
      <c r="B783" s="198" t="n"/>
      <c r="C783" s="157" t="n"/>
      <c r="D783" s="198" t="n"/>
      <c r="E783" s="198" t="n"/>
      <c r="F783" s="198" t="n"/>
      <c r="G783" s="278" t="n"/>
      <c r="H783" s="198" t="n"/>
      <c r="I783" s="273" t="n"/>
      <c r="J783" s="198" t="n"/>
      <c r="K783" s="273" t="n"/>
      <c r="L783" s="273" t="n"/>
      <c r="M783" s="273" t="n"/>
      <c r="N783" s="198" t="n"/>
      <c r="O783" s="198" t="n"/>
      <c r="P783" s="198" t="n"/>
      <c r="Q783" s="198" t="n"/>
      <c r="R783" s="198" t="n"/>
      <c r="S783" s="198" t="n"/>
      <c r="T783" s="198" t="n"/>
      <c r="U783" s="198" t="n"/>
      <c r="V783" s="198" t="n"/>
      <c r="W783" s="198" t="n"/>
      <c r="X783" s="198" t="n"/>
      <c r="Y783" s="198" t="n"/>
      <c r="Z783" s="198" t="n"/>
      <c r="AA783" s="198" t="n"/>
      <c r="AB783" s="198" t="n"/>
      <c r="AC783" s="198" t="n"/>
      <c r="AD783" s="198" t="n"/>
      <c r="AE783" s="198" t="n"/>
      <c r="AF783" s="198" t="n"/>
      <c r="AG783" s="198" t="n"/>
      <c r="AH783" s="198" t="n"/>
    </row>
    <row r="784" ht="10.5" customHeight="1" s="726">
      <c r="A784" s="198" t="n"/>
      <c r="B784" s="198" t="n"/>
      <c r="C784" s="157" t="n"/>
      <c r="D784" s="198" t="n"/>
      <c r="E784" s="198" t="n"/>
      <c r="F784" s="198" t="n"/>
      <c r="G784" s="278" t="n"/>
      <c r="H784" s="198" t="n"/>
      <c r="I784" s="273" t="n"/>
      <c r="J784" s="198" t="n"/>
      <c r="K784" s="273" t="n"/>
      <c r="L784" s="273" t="n"/>
      <c r="M784" s="273" t="n"/>
      <c r="N784" s="198" t="n"/>
      <c r="O784" s="198" t="n"/>
      <c r="P784" s="198" t="n"/>
      <c r="Q784" s="198" t="n"/>
      <c r="R784" s="198" t="n"/>
      <c r="S784" s="198" t="n"/>
      <c r="T784" s="198" t="n"/>
      <c r="U784" s="198" t="n"/>
      <c r="V784" s="198" t="n"/>
      <c r="W784" s="198" t="n"/>
      <c r="X784" s="198" t="n"/>
      <c r="Y784" s="198" t="n"/>
      <c r="Z784" s="198" t="n"/>
      <c r="AA784" s="198" t="n"/>
      <c r="AB784" s="198" t="n"/>
      <c r="AC784" s="198" t="n"/>
      <c r="AD784" s="198" t="n"/>
      <c r="AE784" s="198" t="n"/>
      <c r="AF784" s="198" t="n"/>
      <c r="AG784" s="198" t="n"/>
      <c r="AH784" s="198" t="n"/>
    </row>
    <row r="785" ht="10.5" customHeight="1" s="726">
      <c r="A785" s="198" t="n"/>
      <c r="B785" s="198" t="n"/>
      <c r="C785" s="157" t="n"/>
      <c r="D785" s="198" t="n"/>
      <c r="E785" s="198" t="n"/>
      <c r="F785" s="198" t="n"/>
      <c r="G785" s="278" t="n"/>
      <c r="H785" s="198" t="n"/>
      <c r="I785" s="273" t="n"/>
      <c r="J785" s="198" t="n"/>
      <c r="K785" s="273" t="n"/>
      <c r="L785" s="273" t="n"/>
      <c r="M785" s="273" t="n"/>
      <c r="N785" s="198" t="n"/>
      <c r="O785" s="198" t="n"/>
      <c r="P785" s="198" t="n"/>
      <c r="Q785" s="198" t="n"/>
      <c r="R785" s="198" t="n"/>
      <c r="S785" s="198" t="n"/>
      <c r="T785" s="198" t="n"/>
      <c r="U785" s="198" t="n"/>
      <c r="V785" s="198" t="n"/>
      <c r="W785" s="198" t="n"/>
      <c r="X785" s="198" t="n"/>
      <c r="Y785" s="198" t="n"/>
      <c r="Z785" s="198" t="n"/>
      <c r="AA785" s="198" t="n"/>
      <c r="AB785" s="198" t="n"/>
      <c r="AC785" s="198" t="n"/>
      <c r="AD785" s="198" t="n"/>
      <c r="AE785" s="198" t="n"/>
      <c r="AF785" s="198" t="n"/>
      <c r="AG785" s="198" t="n"/>
      <c r="AH785" s="198" t="n"/>
    </row>
    <row r="786" ht="10.5" customHeight="1" s="726">
      <c r="A786" s="198" t="n"/>
      <c r="B786" s="198" t="n"/>
      <c r="C786" s="157" t="n"/>
      <c r="D786" s="198" t="n"/>
      <c r="E786" s="198" t="n"/>
      <c r="F786" s="198" t="n"/>
      <c r="G786" s="278" t="n"/>
      <c r="H786" s="198" t="n"/>
      <c r="I786" s="273" t="n"/>
      <c r="J786" s="198" t="n"/>
      <c r="K786" s="273" t="n"/>
      <c r="L786" s="273" t="n"/>
      <c r="M786" s="273" t="n"/>
      <c r="N786" s="198" t="n"/>
      <c r="O786" s="198" t="n"/>
      <c r="P786" s="198" t="n"/>
      <c r="Q786" s="198" t="n"/>
      <c r="R786" s="198" t="n"/>
      <c r="S786" s="198" t="n"/>
      <c r="T786" s="198" t="n"/>
      <c r="U786" s="198" t="n"/>
      <c r="V786" s="198" t="n"/>
      <c r="W786" s="198" t="n"/>
      <c r="X786" s="198" t="n"/>
      <c r="Y786" s="198" t="n"/>
      <c r="Z786" s="198" t="n"/>
      <c r="AA786" s="198" t="n"/>
      <c r="AB786" s="198" t="n"/>
      <c r="AC786" s="198" t="n"/>
      <c r="AD786" s="198" t="n"/>
      <c r="AE786" s="198" t="n"/>
      <c r="AF786" s="198" t="n"/>
      <c r="AG786" s="198" t="n"/>
      <c r="AH786" s="198" t="n"/>
    </row>
    <row r="787" ht="10.5" customHeight="1" s="726">
      <c r="A787" s="198" t="n"/>
      <c r="B787" s="198" t="n"/>
      <c r="C787" s="157" t="n"/>
      <c r="D787" s="198" t="n"/>
      <c r="E787" s="198" t="n"/>
      <c r="F787" s="198" t="n"/>
      <c r="G787" s="278" t="n"/>
      <c r="H787" s="198" t="n"/>
      <c r="I787" s="273" t="n"/>
      <c r="J787" s="198" t="n"/>
      <c r="K787" s="273" t="n"/>
      <c r="L787" s="273" t="n"/>
      <c r="M787" s="273" t="n"/>
      <c r="N787" s="198" t="n"/>
      <c r="O787" s="198" t="n"/>
      <c r="P787" s="198" t="n"/>
      <c r="Q787" s="198" t="n"/>
      <c r="R787" s="198" t="n"/>
      <c r="S787" s="198" t="n"/>
      <c r="T787" s="198" t="n"/>
      <c r="U787" s="198" t="n"/>
      <c r="V787" s="198" t="n"/>
      <c r="W787" s="198" t="n"/>
      <c r="X787" s="198" t="n"/>
      <c r="Y787" s="198" t="n"/>
      <c r="Z787" s="198" t="n"/>
      <c r="AA787" s="198" t="n"/>
      <c r="AB787" s="198" t="n"/>
      <c r="AC787" s="198" t="n"/>
      <c r="AD787" s="198" t="n"/>
      <c r="AE787" s="198" t="n"/>
      <c r="AF787" s="198" t="n"/>
      <c r="AG787" s="198" t="n"/>
      <c r="AH787" s="198" t="n"/>
    </row>
    <row r="788" ht="10.5" customHeight="1" s="726">
      <c r="A788" s="198" t="n"/>
      <c r="B788" s="198" t="n"/>
      <c r="C788" s="157" t="n"/>
      <c r="D788" s="198" t="n"/>
      <c r="E788" s="198" t="n"/>
      <c r="F788" s="198" t="n"/>
      <c r="G788" s="278" t="n"/>
      <c r="H788" s="198" t="n"/>
      <c r="I788" s="273" t="n"/>
      <c r="J788" s="198" t="n"/>
      <c r="K788" s="273" t="n"/>
      <c r="L788" s="273" t="n"/>
      <c r="M788" s="273" t="n"/>
      <c r="N788" s="198" t="n"/>
      <c r="O788" s="198" t="n"/>
      <c r="P788" s="198" t="n"/>
      <c r="Q788" s="198" t="n"/>
      <c r="R788" s="198" t="n"/>
      <c r="S788" s="198" t="n"/>
      <c r="T788" s="198" t="n"/>
      <c r="U788" s="198" t="n"/>
      <c r="V788" s="198" t="n"/>
      <c r="W788" s="198" t="n"/>
      <c r="X788" s="198" t="n"/>
      <c r="Y788" s="198" t="n"/>
      <c r="Z788" s="198" t="n"/>
      <c r="AA788" s="198" t="n"/>
      <c r="AB788" s="198" t="n"/>
      <c r="AC788" s="198" t="n"/>
      <c r="AD788" s="198" t="n"/>
      <c r="AE788" s="198" t="n"/>
      <c r="AF788" s="198" t="n"/>
      <c r="AG788" s="198" t="n"/>
      <c r="AH788" s="198" t="n"/>
    </row>
    <row r="789" ht="10.5" customHeight="1" s="726">
      <c r="A789" s="198" t="n"/>
      <c r="B789" s="198" t="n"/>
      <c r="C789" s="157" t="n"/>
      <c r="D789" s="198" t="n"/>
      <c r="E789" s="198" t="n"/>
      <c r="F789" s="198" t="n"/>
      <c r="G789" s="278" t="n"/>
      <c r="H789" s="198" t="n"/>
      <c r="I789" s="273" t="n"/>
      <c r="J789" s="198" t="n"/>
      <c r="K789" s="273" t="n"/>
      <c r="L789" s="273" t="n"/>
      <c r="M789" s="273" t="n"/>
      <c r="N789" s="198" t="n"/>
      <c r="O789" s="198" t="n"/>
      <c r="P789" s="198" t="n"/>
      <c r="Q789" s="198" t="n"/>
      <c r="R789" s="198" t="n"/>
      <c r="S789" s="198" t="n"/>
      <c r="T789" s="198" t="n"/>
      <c r="U789" s="198" t="n"/>
      <c r="V789" s="198" t="n"/>
      <c r="W789" s="198" t="n"/>
      <c r="X789" s="198" t="n"/>
      <c r="Y789" s="198" t="n"/>
      <c r="Z789" s="198" t="n"/>
      <c r="AA789" s="198" t="n"/>
      <c r="AB789" s="198" t="n"/>
      <c r="AC789" s="198" t="n"/>
      <c r="AD789" s="198" t="n"/>
      <c r="AE789" s="198" t="n"/>
      <c r="AF789" s="198" t="n"/>
      <c r="AG789" s="198" t="n"/>
      <c r="AH789" s="198" t="n"/>
    </row>
    <row r="790" ht="10.5" customHeight="1" s="726">
      <c r="A790" s="198" t="n"/>
      <c r="B790" s="198" t="n"/>
      <c r="C790" s="157" t="n"/>
      <c r="D790" s="198" t="n"/>
      <c r="E790" s="198" t="n"/>
      <c r="F790" s="198" t="n"/>
      <c r="G790" s="278" t="n"/>
      <c r="H790" s="198" t="n"/>
      <c r="I790" s="273" t="n"/>
      <c r="J790" s="198" t="n"/>
      <c r="K790" s="273" t="n"/>
      <c r="L790" s="273" t="n"/>
      <c r="M790" s="273" t="n"/>
      <c r="N790" s="198" t="n"/>
      <c r="O790" s="198" t="n"/>
      <c r="P790" s="198" t="n"/>
      <c r="Q790" s="198" t="n"/>
      <c r="R790" s="198" t="n"/>
      <c r="S790" s="198" t="n"/>
      <c r="T790" s="198" t="n"/>
      <c r="U790" s="198" t="n"/>
      <c r="V790" s="198" t="n"/>
      <c r="W790" s="198" t="n"/>
      <c r="X790" s="198" t="n"/>
      <c r="Y790" s="198" t="n"/>
      <c r="Z790" s="198" t="n"/>
      <c r="AA790" s="198" t="n"/>
      <c r="AB790" s="198" t="n"/>
      <c r="AC790" s="198" t="n"/>
      <c r="AD790" s="198" t="n"/>
      <c r="AE790" s="198" t="n"/>
      <c r="AF790" s="198" t="n"/>
      <c r="AG790" s="198" t="n"/>
      <c r="AH790" s="198" t="n"/>
    </row>
    <row r="791" ht="10.5" customHeight="1" s="726">
      <c r="A791" s="198" t="n"/>
      <c r="B791" s="198" t="n"/>
      <c r="C791" s="157" t="n"/>
      <c r="D791" s="198" t="n"/>
      <c r="E791" s="198" t="n"/>
      <c r="F791" s="198" t="n"/>
      <c r="G791" s="278" t="n"/>
      <c r="H791" s="198" t="n"/>
      <c r="I791" s="273" t="n"/>
      <c r="J791" s="198" t="n"/>
      <c r="K791" s="273" t="n"/>
      <c r="L791" s="273" t="n"/>
      <c r="M791" s="273" t="n"/>
      <c r="N791" s="198" t="n"/>
      <c r="O791" s="198" t="n"/>
      <c r="P791" s="198" t="n"/>
      <c r="Q791" s="198" t="n"/>
      <c r="R791" s="198" t="n"/>
      <c r="S791" s="198" t="n"/>
      <c r="T791" s="198" t="n"/>
      <c r="U791" s="198" t="n"/>
      <c r="V791" s="198" t="n"/>
      <c r="W791" s="198" t="n"/>
      <c r="X791" s="198" t="n"/>
      <c r="Y791" s="198" t="n"/>
      <c r="Z791" s="198" t="n"/>
      <c r="AA791" s="198" t="n"/>
      <c r="AB791" s="198" t="n"/>
      <c r="AC791" s="198" t="n"/>
      <c r="AD791" s="198" t="n"/>
      <c r="AE791" s="198" t="n"/>
      <c r="AF791" s="198" t="n"/>
      <c r="AG791" s="198" t="n"/>
      <c r="AH791" s="198" t="n"/>
    </row>
    <row r="792" ht="10.5" customHeight="1" s="726">
      <c r="A792" s="198" t="n"/>
      <c r="B792" s="198" t="n"/>
      <c r="C792" s="157" t="n"/>
      <c r="D792" s="198" t="n"/>
      <c r="E792" s="198" t="n"/>
      <c r="F792" s="198" t="n"/>
      <c r="G792" s="278" t="n"/>
      <c r="H792" s="198" t="n"/>
      <c r="I792" s="273" t="n"/>
      <c r="J792" s="198" t="n"/>
      <c r="K792" s="273" t="n"/>
      <c r="L792" s="273" t="n"/>
      <c r="M792" s="273" t="n"/>
      <c r="N792" s="198" t="n"/>
      <c r="O792" s="198" t="n"/>
      <c r="P792" s="198" t="n"/>
      <c r="Q792" s="198" t="n"/>
      <c r="R792" s="198" t="n"/>
      <c r="S792" s="198" t="n"/>
      <c r="T792" s="198" t="n"/>
      <c r="U792" s="198" t="n"/>
      <c r="V792" s="198" t="n"/>
      <c r="W792" s="198" t="n"/>
      <c r="X792" s="198" t="n"/>
      <c r="Y792" s="198" t="n"/>
      <c r="Z792" s="198" t="n"/>
      <c r="AA792" s="198" t="n"/>
      <c r="AB792" s="198" t="n"/>
      <c r="AC792" s="198" t="n"/>
      <c r="AD792" s="198" t="n"/>
      <c r="AE792" s="198" t="n"/>
      <c r="AF792" s="198" t="n"/>
      <c r="AG792" s="198" t="n"/>
      <c r="AH792" s="198" t="n"/>
    </row>
    <row r="793" ht="10.5" customHeight="1" s="726">
      <c r="A793" s="198" t="n"/>
      <c r="B793" s="198" t="n"/>
      <c r="C793" s="157" t="n"/>
      <c r="D793" s="198" t="n"/>
      <c r="E793" s="198" t="n"/>
      <c r="F793" s="198" t="n"/>
      <c r="G793" s="278" t="n"/>
      <c r="H793" s="198" t="n"/>
      <c r="I793" s="273" t="n"/>
      <c r="J793" s="198" t="n"/>
      <c r="K793" s="273" t="n"/>
      <c r="L793" s="273" t="n"/>
      <c r="M793" s="273" t="n"/>
      <c r="N793" s="198" t="n"/>
      <c r="O793" s="198" t="n"/>
      <c r="P793" s="198" t="n"/>
      <c r="Q793" s="198" t="n"/>
      <c r="R793" s="198" t="n"/>
      <c r="S793" s="198" t="n"/>
      <c r="T793" s="198" t="n"/>
      <c r="U793" s="198" t="n"/>
      <c r="V793" s="198" t="n"/>
      <c r="W793" s="198" t="n"/>
      <c r="X793" s="198" t="n"/>
      <c r="Y793" s="198" t="n"/>
      <c r="Z793" s="198" t="n"/>
      <c r="AA793" s="198" t="n"/>
      <c r="AB793" s="198" t="n"/>
      <c r="AC793" s="198" t="n"/>
      <c r="AD793" s="198" t="n"/>
      <c r="AE793" s="198" t="n"/>
      <c r="AF793" s="198" t="n"/>
      <c r="AG793" s="198" t="n"/>
      <c r="AH793" s="198" t="n"/>
    </row>
    <row r="794" ht="10.5" customHeight="1" s="726">
      <c r="A794" s="198" t="n"/>
      <c r="B794" s="198" t="n"/>
      <c r="C794" s="157" t="n"/>
      <c r="D794" s="198" t="n"/>
      <c r="E794" s="198" t="n"/>
      <c r="F794" s="198" t="n"/>
      <c r="G794" s="278" t="n"/>
      <c r="H794" s="198" t="n"/>
      <c r="I794" s="273" t="n"/>
      <c r="J794" s="198" t="n"/>
      <c r="K794" s="273" t="n"/>
      <c r="L794" s="273" t="n"/>
      <c r="M794" s="273" t="n"/>
      <c r="N794" s="198" t="n"/>
      <c r="O794" s="198" t="n"/>
      <c r="P794" s="198" t="n"/>
      <c r="Q794" s="198" t="n"/>
      <c r="R794" s="198" t="n"/>
      <c r="S794" s="198" t="n"/>
      <c r="T794" s="198" t="n"/>
      <c r="U794" s="198" t="n"/>
      <c r="V794" s="198" t="n"/>
      <c r="W794" s="198" t="n"/>
      <c r="X794" s="198" t="n"/>
      <c r="Y794" s="198" t="n"/>
      <c r="Z794" s="198" t="n"/>
      <c r="AA794" s="198" t="n"/>
      <c r="AB794" s="198" t="n"/>
      <c r="AC794" s="198" t="n"/>
      <c r="AD794" s="198" t="n"/>
      <c r="AE794" s="198" t="n"/>
      <c r="AF794" s="198" t="n"/>
      <c r="AG794" s="198" t="n"/>
      <c r="AH794" s="198" t="n"/>
    </row>
    <row r="795" ht="10.5" customHeight="1" s="726">
      <c r="A795" s="198" t="n"/>
      <c r="B795" s="198" t="n"/>
      <c r="C795" s="157" t="n"/>
      <c r="D795" s="198" t="n"/>
      <c r="E795" s="198" t="n"/>
      <c r="F795" s="198" t="n"/>
      <c r="G795" s="278" t="n"/>
      <c r="H795" s="198" t="n"/>
      <c r="I795" s="273" t="n"/>
      <c r="J795" s="198" t="n"/>
      <c r="K795" s="273" t="n"/>
      <c r="L795" s="273" t="n"/>
      <c r="M795" s="273" t="n"/>
      <c r="N795" s="198" t="n"/>
      <c r="O795" s="198" t="n"/>
      <c r="P795" s="198" t="n"/>
      <c r="Q795" s="198" t="n"/>
      <c r="R795" s="198" t="n"/>
      <c r="S795" s="198" t="n"/>
      <c r="T795" s="198" t="n"/>
      <c r="U795" s="198" t="n"/>
      <c r="V795" s="198" t="n"/>
      <c r="W795" s="198" t="n"/>
      <c r="X795" s="198" t="n"/>
      <c r="Y795" s="198" t="n"/>
      <c r="Z795" s="198" t="n"/>
      <c r="AA795" s="198" t="n"/>
      <c r="AB795" s="198" t="n"/>
      <c r="AC795" s="198" t="n"/>
      <c r="AD795" s="198" t="n"/>
      <c r="AE795" s="198" t="n"/>
      <c r="AF795" s="198" t="n"/>
      <c r="AG795" s="198" t="n"/>
      <c r="AH795" s="198" t="n"/>
    </row>
    <row r="796" ht="10.5" customHeight="1" s="726">
      <c r="A796" s="198" t="n"/>
      <c r="B796" s="198" t="n"/>
      <c r="C796" s="157" t="n"/>
      <c r="D796" s="198" t="n"/>
      <c r="E796" s="198" t="n"/>
      <c r="F796" s="198" t="n"/>
      <c r="G796" s="278" t="n"/>
      <c r="H796" s="198" t="n"/>
      <c r="I796" s="273" t="n"/>
      <c r="J796" s="198" t="n"/>
      <c r="K796" s="273" t="n"/>
      <c r="L796" s="273" t="n"/>
      <c r="M796" s="273" t="n"/>
      <c r="N796" s="198" t="n"/>
      <c r="O796" s="198" t="n"/>
      <c r="P796" s="198" t="n"/>
      <c r="Q796" s="198" t="n"/>
      <c r="R796" s="198" t="n"/>
      <c r="S796" s="198" t="n"/>
      <c r="T796" s="198" t="n"/>
      <c r="U796" s="198" t="n"/>
      <c r="V796" s="198" t="n"/>
      <c r="W796" s="198" t="n"/>
      <c r="X796" s="198" t="n"/>
      <c r="Y796" s="198" t="n"/>
      <c r="Z796" s="198" t="n"/>
      <c r="AA796" s="198" t="n"/>
      <c r="AB796" s="198" t="n"/>
      <c r="AC796" s="198" t="n"/>
      <c r="AD796" s="198" t="n"/>
      <c r="AE796" s="198" t="n"/>
      <c r="AF796" s="198" t="n"/>
      <c r="AG796" s="198" t="n"/>
      <c r="AH796" s="198" t="n"/>
    </row>
    <row r="797" ht="10.5" customHeight="1" s="726">
      <c r="A797" s="198" t="n"/>
      <c r="B797" s="198" t="n"/>
      <c r="C797" s="157" t="n"/>
      <c r="D797" s="198" t="n"/>
      <c r="E797" s="198" t="n"/>
      <c r="F797" s="198" t="n"/>
      <c r="G797" s="278" t="n"/>
      <c r="H797" s="198" t="n"/>
      <c r="I797" s="273" t="n"/>
      <c r="J797" s="198" t="n"/>
      <c r="K797" s="273" t="n"/>
      <c r="L797" s="273" t="n"/>
      <c r="M797" s="273" t="n"/>
      <c r="N797" s="198" t="n"/>
      <c r="O797" s="198" t="n"/>
      <c r="P797" s="198" t="n"/>
      <c r="Q797" s="198" t="n"/>
      <c r="R797" s="198" t="n"/>
      <c r="S797" s="198" t="n"/>
      <c r="T797" s="198" t="n"/>
      <c r="U797" s="198" t="n"/>
      <c r="V797" s="198" t="n"/>
      <c r="W797" s="198" t="n"/>
      <c r="X797" s="198" t="n"/>
      <c r="Y797" s="198" t="n"/>
      <c r="Z797" s="198" t="n"/>
      <c r="AA797" s="198" t="n"/>
      <c r="AB797" s="198" t="n"/>
      <c r="AC797" s="198" t="n"/>
      <c r="AD797" s="198" t="n"/>
      <c r="AE797" s="198" t="n"/>
      <c r="AF797" s="198" t="n"/>
      <c r="AG797" s="198" t="n"/>
      <c r="AH797" s="198" t="n"/>
    </row>
    <row r="798" ht="10.5" customHeight="1" s="726">
      <c r="A798" s="198" t="n"/>
      <c r="B798" s="198" t="n"/>
      <c r="C798" s="157" t="n"/>
      <c r="D798" s="198" t="n"/>
      <c r="E798" s="198" t="n"/>
      <c r="F798" s="198" t="n"/>
      <c r="G798" s="278" t="n"/>
      <c r="H798" s="198" t="n"/>
      <c r="I798" s="273" t="n"/>
      <c r="J798" s="198" t="n"/>
      <c r="K798" s="273" t="n"/>
      <c r="L798" s="273" t="n"/>
      <c r="M798" s="273" t="n"/>
      <c r="N798" s="198" t="n"/>
      <c r="O798" s="198" t="n"/>
      <c r="P798" s="198" t="n"/>
      <c r="Q798" s="198" t="n"/>
      <c r="R798" s="198" t="n"/>
      <c r="S798" s="198" t="n"/>
      <c r="T798" s="198" t="n"/>
      <c r="U798" s="198" t="n"/>
      <c r="V798" s="198" t="n"/>
      <c r="W798" s="198" t="n"/>
      <c r="X798" s="198" t="n"/>
      <c r="Y798" s="198" t="n"/>
      <c r="Z798" s="198" t="n"/>
      <c r="AA798" s="198" t="n"/>
      <c r="AB798" s="198" t="n"/>
      <c r="AC798" s="198" t="n"/>
      <c r="AD798" s="198" t="n"/>
      <c r="AE798" s="198" t="n"/>
      <c r="AF798" s="198" t="n"/>
      <c r="AG798" s="198" t="n"/>
      <c r="AH798" s="198" t="n"/>
    </row>
    <row r="799" ht="10.5" customHeight="1" s="726">
      <c r="A799" s="198" t="n"/>
      <c r="B799" s="198" t="n"/>
      <c r="C799" s="157" t="n"/>
      <c r="D799" s="198" t="n"/>
      <c r="E799" s="198" t="n"/>
      <c r="F799" s="198" t="n"/>
      <c r="G799" s="278" t="n"/>
      <c r="H799" s="198" t="n"/>
      <c r="I799" s="273" t="n"/>
      <c r="J799" s="198" t="n"/>
      <c r="K799" s="273" t="n"/>
      <c r="L799" s="273" t="n"/>
      <c r="M799" s="273" t="n"/>
      <c r="N799" s="198" t="n"/>
      <c r="O799" s="198" t="n"/>
      <c r="P799" s="198" t="n"/>
      <c r="Q799" s="198" t="n"/>
      <c r="R799" s="198" t="n"/>
      <c r="S799" s="198" t="n"/>
      <c r="T799" s="198" t="n"/>
      <c r="U799" s="198" t="n"/>
      <c r="V799" s="198" t="n"/>
      <c r="W799" s="198" t="n"/>
      <c r="X799" s="198" t="n"/>
      <c r="Y799" s="198" t="n"/>
      <c r="Z799" s="198" t="n"/>
      <c r="AA799" s="198" t="n"/>
      <c r="AB799" s="198" t="n"/>
      <c r="AC799" s="198" t="n"/>
      <c r="AD799" s="198" t="n"/>
      <c r="AE799" s="198" t="n"/>
      <c r="AF799" s="198" t="n"/>
      <c r="AG799" s="198" t="n"/>
      <c r="AH799" s="198" t="n"/>
    </row>
    <row r="800" ht="10.5" customHeight="1" s="726">
      <c r="A800" s="198" t="n"/>
      <c r="B800" s="198" t="n"/>
      <c r="C800" s="157" t="n"/>
      <c r="D800" s="198" t="n"/>
      <c r="E800" s="198" t="n"/>
      <c r="F800" s="198" t="n"/>
      <c r="G800" s="278" t="n"/>
      <c r="H800" s="198" t="n"/>
      <c r="I800" s="273" t="n"/>
      <c r="J800" s="198" t="n"/>
      <c r="K800" s="273" t="n"/>
      <c r="L800" s="273" t="n"/>
      <c r="M800" s="273" t="n"/>
      <c r="N800" s="198" t="n"/>
      <c r="O800" s="198" t="n"/>
      <c r="P800" s="198" t="n"/>
      <c r="Q800" s="198" t="n"/>
      <c r="R800" s="198" t="n"/>
      <c r="S800" s="198" t="n"/>
      <c r="T800" s="198" t="n"/>
      <c r="U800" s="198" t="n"/>
      <c r="V800" s="198" t="n"/>
      <c r="W800" s="198" t="n"/>
      <c r="X800" s="198" t="n"/>
      <c r="Y800" s="198" t="n"/>
      <c r="Z800" s="198" t="n"/>
      <c r="AA800" s="198" t="n"/>
      <c r="AB800" s="198" t="n"/>
      <c r="AC800" s="198" t="n"/>
      <c r="AD800" s="198" t="n"/>
      <c r="AE800" s="198" t="n"/>
      <c r="AF800" s="198" t="n"/>
      <c r="AG800" s="198" t="n"/>
      <c r="AH800" s="198" t="n"/>
    </row>
    <row r="801" ht="10.5" customHeight="1" s="726">
      <c r="A801" s="198" t="n"/>
      <c r="B801" s="198" t="n"/>
      <c r="C801" s="157" t="n"/>
      <c r="D801" s="198" t="n"/>
      <c r="E801" s="198" t="n"/>
      <c r="F801" s="198" t="n"/>
      <c r="G801" s="278" t="n"/>
      <c r="H801" s="198" t="n"/>
      <c r="I801" s="273" t="n"/>
      <c r="J801" s="198" t="n"/>
      <c r="K801" s="273" t="n"/>
      <c r="L801" s="273" t="n"/>
      <c r="M801" s="273" t="n"/>
      <c r="N801" s="198" t="n"/>
      <c r="O801" s="198" t="n"/>
      <c r="P801" s="198" t="n"/>
      <c r="Q801" s="198" t="n"/>
      <c r="R801" s="198" t="n"/>
      <c r="S801" s="198" t="n"/>
      <c r="T801" s="198" t="n"/>
      <c r="U801" s="198" t="n"/>
      <c r="V801" s="198" t="n"/>
      <c r="W801" s="198" t="n"/>
      <c r="X801" s="198" t="n"/>
      <c r="Y801" s="198" t="n"/>
      <c r="Z801" s="198" t="n"/>
      <c r="AA801" s="198" t="n"/>
      <c r="AB801" s="198" t="n"/>
      <c r="AC801" s="198" t="n"/>
      <c r="AD801" s="198" t="n"/>
      <c r="AE801" s="198" t="n"/>
      <c r="AF801" s="198" t="n"/>
      <c r="AG801" s="198" t="n"/>
      <c r="AH801" s="198" t="n"/>
    </row>
    <row r="802" ht="10.5" customHeight="1" s="726">
      <c r="A802" s="198" t="n"/>
      <c r="B802" s="198" t="n"/>
      <c r="C802" s="157" t="n"/>
      <c r="D802" s="198" t="n"/>
      <c r="E802" s="198" t="n"/>
      <c r="F802" s="198" t="n"/>
      <c r="G802" s="278" t="n"/>
      <c r="H802" s="198" t="n"/>
      <c r="I802" s="273" t="n"/>
      <c r="J802" s="198" t="n"/>
      <c r="K802" s="273" t="n"/>
      <c r="L802" s="273" t="n"/>
      <c r="M802" s="273" t="n"/>
      <c r="N802" s="198" t="n"/>
      <c r="O802" s="198" t="n"/>
      <c r="P802" s="198" t="n"/>
      <c r="Q802" s="198" t="n"/>
      <c r="R802" s="198" t="n"/>
      <c r="S802" s="198" t="n"/>
      <c r="T802" s="198" t="n"/>
      <c r="U802" s="198" t="n"/>
      <c r="V802" s="198" t="n"/>
      <c r="W802" s="198" t="n"/>
      <c r="X802" s="198" t="n"/>
      <c r="Y802" s="198" t="n"/>
      <c r="Z802" s="198" t="n"/>
      <c r="AA802" s="198" t="n"/>
      <c r="AB802" s="198" t="n"/>
      <c r="AC802" s="198" t="n"/>
      <c r="AD802" s="198" t="n"/>
      <c r="AE802" s="198" t="n"/>
      <c r="AF802" s="198" t="n"/>
      <c r="AG802" s="198" t="n"/>
      <c r="AH802" s="198" t="n"/>
    </row>
    <row r="803" ht="10.5" customHeight="1" s="726">
      <c r="A803" s="198" t="n"/>
      <c r="B803" s="198" t="n"/>
      <c r="C803" s="157" t="n"/>
      <c r="D803" s="198" t="n"/>
      <c r="E803" s="198" t="n"/>
      <c r="F803" s="198" t="n"/>
      <c r="G803" s="278" t="n"/>
      <c r="H803" s="198" t="n"/>
      <c r="I803" s="273" t="n"/>
      <c r="J803" s="198" t="n"/>
      <c r="K803" s="273" t="n"/>
      <c r="L803" s="273" t="n"/>
      <c r="M803" s="273" t="n"/>
      <c r="N803" s="198" t="n"/>
      <c r="O803" s="198" t="n"/>
      <c r="P803" s="198" t="n"/>
      <c r="Q803" s="198" t="n"/>
      <c r="R803" s="198" t="n"/>
      <c r="S803" s="198" t="n"/>
      <c r="T803" s="198" t="n"/>
      <c r="U803" s="198" t="n"/>
      <c r="V803" s="198" t="n"/>
      <c r="W803" s="198" t="n"/>
      <c r="X803" s="198" t="n"/>
      <c r="Y803" s="198" t="n"/>
      <c r="Z803" s="198" t="n"/>
      <c r="AA803" s="198" t="n"/>
      <c r="AB803" s="198" t="n"/>
      <c r="AC803" s="198" t="n"/>
      <c r="AD803" s="198" t="n"/>
      <c r="AE803" s="198" t="n"/>
      <c r="AF803" s="198" t="n"/>
      <c r="AG803" s="198" t="n"/>
      <c r="AH803" s="198" t="n"/>
    </row>
    <row r="804" ht="10.5" customHeight="1" s="726">
      <c r="A804" s="198" t="n"/>
      <c r="B804" s="198" t="n"/>
      <c r="C804" s="157" t="n"/>
      <c r="D804" s="198" t="n"/>
      <c r="E804" s="198" t="n"/>
      <c r="F804" s="198" t="n"/>
      <c r="G804" s="278" t="n"/>
      <c r="H804" s="198" t="n"/>
      <c r="I804" s="273" t="n"/>
      <c r="J804" s="198" t="n"/>
      <c r="K804" s="273" t="n"/>
      <c r="L804" s="273" t="n"/>
      <c r="M804" s="273" t="n"/>
      <c r="N804" s="198" t="n"/>
      <c r="O804" s="198" t="n"/>
      <c r="P804" s="198" t="n"/>
      <c r="Q804" s="198" t="n"/>
      <c r="R804" s="198" t="n"/>
      <c r="S804" s="198" t="n"/>
      <c r="T804" s="198" t="n"/>
      <c r="U804" s="198" t="n"/>
      <c r="V804" s="198" t="n"/>
      <c r="W804" s="198" t="n"/>
      <c r="X804" s="198" t="n"/>
      <c r="Y804" s="198" t="n"/>
      <c r="Z804" s="198" t="n"/>
      <c r="AA804" s="198" t="n"/>
      <c r="AB804" s="198" t="n"/>
      <c r="AC804" s="198" t="n"/>
      <c r="AD804" s="198" t="n"/>
      <c r="AE804" s="198" t="n"/>
      <c r="AF804" s="198" t="n"/>
      <c r="AG804" s="198" t="n"/>
      <c r="AH804" s="198" t="n"/>
    </row>
    <row r="805" ht="10.5" customHeight="1" s="726">
      <c r="A805" s="198" t="n"/>
      <c r="B805" s="198" t="n"/>
      <c r="C805" s="157" t="n"/>
      <c r="D805" s="198" t="n"/>
      <c r="E805" s="198" t="n"/>
      <c r="F805" s="198" t="n"/>
      <c r="G805" s="278" t="n"/>
      <c r="H805" s="198" t="n"/>
      <c r="I805" s="273" t="n"/>
      <c r="J805" s="198" t="n"/>
      <c r="K805" s="273" t="n"/>
      <c r="L805" s="273" t="n"/>
      <c r="M805" s="273" t="n"/>
      <c r="N805" s="198" t="n"/>
      <c r="O805" s="198" t="n"/>
      <c r="P805" s="198" t="n"/>
      <c r="Q805" s="198" t="n"/>
      <c r="R805" s="198" t="n"/>
      <c r="S805" s="198" t="n"/>
      <c r="T805" s="198" t="n"/>
      <c r="U805" s="198" t="n"/>
      <c r="V805" s="198" t="n"/>
      <c r="W805" s="198" t="n"/>
      <c r="X805" s="198" t="n"/>
      <c r="Y805" s="198" t="n"/>
      <c r="Z805" s="198" t="n"/>
      <c r="AA805" s="198" t="n"/>
      <c r="AB805" s="198" t="n"/>
      <c r="AC805" s="198" t="n"/>
      <c r="AD805" s="198" t="n"/>
      <c r="AE805" s="198" t="n"/>
      <c r="AF805" s="198" t="n"/>
      <c r="AG805" s="198" t="n"/>
      <c r="AH805" s="198" t="n"/>
    </row>
    <row r="806" ht="10.5" customHeight="1" s="726">
      <c r="A806" s="198" t="n"/>
      <c r="B806" s="198" t="n"/>
      <c r="C806" s="157" t="n"/>
      <c r="D806" s="198" t="n"/>
      <c r="E806" s="198" t="n"/>
      <c r="F806" s="198" t="n"/>
      <c r="G806" s="278" t="n"/>
      <c r="H806" s="198" t="n"/>
      <c r="I806" s="273" t="n"/>
      <c r="J806" s="198" t="n"/>
      <c r="K806" s="273" t="n"/>
      <c r="L806" s="273" t="n"/>
      <c r="M806" s="273" t="n"/>
      <c r="N806" s="198" t="n"/>
      <c r="O806" s="198" t="n"/>
      <c r="P806" s="198" t="n"/>
      <c r="Q806" s="198" t="n"/>
      <c r="R806" s="198" t="n"/>
      <c r="S806" s="198" t="n"/>
      <c r="T806" s="198" t="n"/>
      <c r="U806" s="198" t="n"/>
      <c r="V806" s="198" t="n"/>
      <c r="W806" s="198" t="n"/>
      <c r="X806" s="198" t="n"/>
      <c r="Y806" s="198" t="n"/>
      <c r="Z806" s="198" t="n"/>
      <c r="AA806" s="198" t="n"/>
      <c r="AB806" s="198" t="n"/>
      <c r="AC806" s="198" t="n"/>
      <c r="AD806" s="198" t="n"/>
      <c r="AE806" s="198" t="n"/>
      <c r="AF806" s="198" t="n"/>
      <c r="AG806" s="198" t="n"/>
      <c r="AH806" s="198" t="n"/>
    </row>
    <row r="807" ht="10.5" customHeight="1" s="726">
      <c r="A807" s="198" t="n"/>
      <c r="B807" s="198" t="n"/>
      <c r="C807" s="157" t="n"/>
      <c r="D807" s="198" t="n"/>
      <c r="E807" s="198" t="n"/>
      <c r="F807" s="198" t="n"/>
      <c r="G807" s="278" t="n"/>
      <c r="H807" s="198" t="n"/>
      <c r="I807" s="273" t="n"/>
      <c r="J807" s="198" t="n"/>
      <c r="K807" s="273" t="n"/>
      <c r="L807" s="273" t="n"/>
      <c r="M807" s="273" t="n"/>
      <c r="N807" s="198" t="n"/>
      <c r="O807" s="198" t="n"/>
      <c r="P807" s="198" t="n"/>
      <c r="Q807" s="198" t="n"/>
      <c r="R807" s="198" t="n"/>
      <c r="S807" s="198" t="n"/>
      <c r="T807" s="198" t="n"/>
      <c r="U807" s="198" t="n"/>
      <c r="V807" s="198" t="n"/>
      <c r="W807" s="198" t="n"/>
      <c r="X807" s="198" t="n"/>
      <c r="Y807" s="198" t="n"/>
      <c r="Z807" s="198" t="n"/>
      <c r="AA807" s="198" t="n"/>
      <c r="AB807" s="198" t="n"/>
      <c r="AC807" s="198" t="n"/>
      <c r="AD807" s="198" t="n"/>
      <c r="AE807" s="198" t="n"/>
      <c r="AF807" s="198" t="n"/>
      <c r="AG807" s="198" t="n"/>
      <c r="AH807" s="198" t="n"/>
    </row>
    <row r="808" ht="10.5" customHeight="1" s="726">
      <c r="A808" s="198" t="n"/>
      <c r="B808" s="198" t="n"/>
      <c r="C808" s="157" t="n"/>
      <c r="D808" s="198" t="n"/>
      <c r="E808" s="198" t="n"/>
      <c r="F808" s="198" t="n"/>
      <c r="G808" s="278" t="n"/>
      <c r="H808" s="198" t="n"/>
      <c r="I808" s="273" t="n"/>
      <c r="J808" s="198" t="n"/>
      <c r="K808" s="273" t="n"/>
      <c r="L808" s="273" t="n"/>
      <c r="M808" s="273" t="n"/>
      <c r="N808" s="198" t="n"/>
      <c r="O808" s="198" t="n"/>
      <c r="P808" s="198" t="n"/>
      <c r="Q808" s="198" t="n"/>
      <c r="R808" s="198" t="n"/>
      <c r="S808" s="198" t="n"/>
      <c r="T808" s="198" t="n"/>
      <c r="U808" s="198" t="n"/>
      <c r="V808" s="198" t="n"/>
      <c r="W808" s="198" t="n"/>
      <c r="X808" s="198" t="n"/>
      <c r="Y808" s="198" t="n"/>
      <c r="Z808" s="198" t="n"/>
      <c r="AA808" s="198" t="n"/>
      <c r="AB808" s="198" t="n"/>
      <c r="AC808" s="198" t="n"/>
      <c r="AD808" s="198" t="n"/>
      <c r="AE808" s="198" t="n"/>
      <c r="AF808" s="198" t="n"/>
      <c r="AG808" s="198" t="n"/>
      <c r="AH808" s="198" t="n"/>
    </row>
    <row r="809" ht="10.5" customHeight="1" s="726">
      <c r="A809" s="198" t="n"/>
      <c r="B809" s="198" t="n"/>
      <c r="C809" s="157" t="n"/>
      <c r="D809" s="198" t="n"/>
      <c r="E809" s="198" t="n"/>
      <c r="F809" s="198" t="n"/>
      <c r="G809" s="278" t="n"/>
      <c r="H809" s="198" t="n"/>
      <c r="I809" s="273" t="n"/>
      <c r="J809" s="198" t="n"/>
      <c r="K809" s="273" t="n"/>
      <c r="L809" s="273" t="n"/>
      <c r="M809" s="273" t="n"/>
      <c r="N809" s="198" t="n"/>
      <c r="O809" s="198" t="n"/>
      <c r="P809" s="198" t="n"/>
      <c r="Q809" s="198" t="n"/>
      <c r="R809" s="198" t="n"/>
      <c r="S809" s="198" t="n"/>
      <c r="T809" s="198" t="n"/>
      <c r="U809" s="198" t="n"/>
      <c r="V809" s="198" t="n"/>
      <c r="W809" s="198" t="n"/>
      <c r="X809" s="198" t="n"/>
      <c r="Y809" s="198" t="n"/>
      <c r="Z809" s="198" t="n"/>
      <c r="AA809" s="198" t="n"/>
      <c r="AB809" s="198" t="n"/>
      <c r="AC809" s="198" t="n"/>
      <c r="AD809" s="198" t="n"/>
      <c r="AE809" s="198" t="n"/>
      <c r="AF809" s="198" t="n"/>
      <c r="AG809" s="198" t="n"/>
      <c r="AH809" s="198" t="n"/>
    </row>
    <row r="810" ht="10.5" customHeight="1" s="726">
      <c r="A810" s="198" t="n"/>
      <c r="B810" s="198" t="n"/>
      <c r="C810" s="157" t="n"/>
      <c r="D810" s="198" t="n"/>
      <c r="E810" s="198" t="n"/>
      <c r="F810" s="198" t="n"/>
      <c r="G810" s="278" t="n"/>
      <c r="H810" s="198" t="n"/>
      <c r="I810" s="273" t="n"/>
      <c r="J810" s="198" t="n"/>
      <c r="K810" s="273" t="n"/>
      <c r="L810" s="273" t="n"/>
      <c r="M810" s="273" t="n"/>
      <c r="N810" s="198" t="n"/>
      <c r="O810" s="198" t="n"/>
      <c r="P810" s="198" t="n"/>
      <c r="Q810" s="198" t="n"/>
      <c r="R810" s="198" t="n"/>
      <c r="S810" s="198" t="n"/>
      <c r="T810" s="198" t="n"/>
      <c r="U810" s="198" t="n"/>
      <c r="V810" s="198" t="n"/>
      <c r="W810" s="198" t="n"/>
      <c r="X810" s="198" t="n"/>
      <c r="Y810" s="198" t="n"/>
      <c r="Z810" s="198" t="n"/>
      <c r="AA810" s="198" t="n"/>
      <c r="AB810" s="198" t="n"/>
      <c r="AC810" s="198" t="n"/>
      <c r="AD810" s="198" t="n"/>
      <c r="AE810" s="198" t="n"/>
      <c r="AF810" s="198" t="n"/>
      <c r="AG810" s="198" t="n"/>
      <c r="AH810" s="198" t="n"/>
    </row>
    <row r="811" ht="10.5" customHeight="1" s="726">
      <c r="A811" s="198" t="n"/>
      <c r="B811" s="198" t="n"/>
      <c r="C811" s="157" t="n"/>
      <c r="D811" s="198" t="n"/>
      <c r="E811" s="198" t="n"/>
      <c r="F811" s="198" t="n"/>
      <c r="G811" s="278" t="n"/>
      <c r="H811" s="198" t="n"/>
      <c r="I811" s="273" t="n"/>
      <c r="J811" s="198" t="n"/>
      <c r="K811" s="273" t="n"/>
      <c r="L811" s="273" t="n"/>
      <c r="M811" s="273" t="n"/>
      <c r="N811" s="198" t="n"/>
      <c r="O811" s="198" t="n"/>
      <c r="P811" s="198" t="n"/>
      <c r="Q811" s="198" t="n"/>
      <c r="R811" s="198" t="n"/>
      <c r="S811" s="198" t="n"/>
      <c r="T811" s="198" t="n"/>
      <c r="U811" s="198" t="n"/>
      <c r="V811" s="198" t="n"/>
      <c r="W811" s="198" t="n"/>
      <c r="X811" s="198" t="n"/>
      <c r="Y811" s="198" t="n"/>
      <c r="Z811" s="198" t="n"/>
      <c r="AA811" s="198" t="n"/>
      <c r="AB811" s="198" t="n"/>
      <c r="AC811" s="198" t="n"/>
      <c r="AD811" s="198" t="n"/>
      <c r="AE811" s="198" t="n"/>
      <c r="AF811" s="198" t="n"/>
      <c r="AG811" s="198" t="n"/>
      <c r="AH811" s="198" t="n"/>
    </row>
    <row r="812" ht="10.5" customHeight="1" s="726">
      <c r="A812" s="198" t="n"/>
      <c r="B812" s="198" t="n"/>
      <c r="C812" s="157" t="n"/>
      <c r="D812" s="198" t="n"/>
      <c r="E812" s="198" t="n"/>
      <c r="F812" s="198" t="n"/>
      <c r="G812" s="278" t="n"/>
      <c r="H812" s="198" t="n"/>
      <c r="I812" s="273" t="n"/>
      <c r="J812" s="198" t="n"/>
      <c r="K812" s="273" t="n"/>
      <c r="L812" s="273" t="n"/>
      <c r="M812" s="273" t="n"/>
      <c r="N812" s="198" t="n"/>
      <c r="O812" s="198" t="n"/>
      <c r="P812" s="198" t="n"/>
      <c r="Q812" s="198" t="n"/>
      <c r="R812" s="198" t="n"/>
      <c r="S812" s="198" t="n"/>
      <c r="T812" s="198" t="n"/>
      <c r="U812" s="198" t="n"/>
      <c r="V812" s="198" t="n"/>
      <c r="W812" s="198" t="n"/>
      <c r="X812" s="198" t="n"/>
      <c r="Y812" s="198" t="n"/>
      <c r="Z812" s="198" t="n"/>
      <c r="AA812" s="198" t="n"/>
      <c r="AB812" s="198" t="n"/>
      <c r="AC812" s="198" t="n"/>
      <c r="AD812" s="198" t="n"/>
      <c r="AE812" s="198" t="n"/>
      <c r="AF812" s="198" t="n"/>
      <c r="AG812" s="198" t="n"/>
      <c r="AH812" s="198" t="n"/>
    </row>
    <row r="813" ht="10.5" customHeight="1" s="726">
      <c r="A813" s="198" t="n"/>
      <c r="B813" s="198" t="n"/>
      <c r="C813" s="157" t="n"/>
      <c r="D813" s="198" t="n"/>
      <c r="E813" s="198" t="n"/>
      <c r="F813" s="198" t="n"/>
      <c r="G813" s="278" t="n"/>
      <c r="H813" s="198" t="n"/>
      <c r="I813" s="273" t="n"/>
      <c r="J813" s="198" t="n"/>
      <c r="K813" s="273" t="n"/>
      <c r="L813" s="273" t="n"/>
      <c r="M813" s="273" t="n"/>
      <c r="N813" s="198" t="n"/>
      <c r="O813" s="198" t="n"/>
      <c r="P813" s="198" t="n"/>
      <c r="Q813" s="198" t="n"/>
      <c r="R813" s="198" t="n"/>
      <c r="S813" s="198" t="n"/>
      <c r="T813" s="198" t="n"/>
      <c r="U813" s="198" t="n"/>
      <c r="V813" s="198" t="n"/>
      <c r="W813" s="198" t="n"/>
      <c r="X813" s="198" t="n"/>
      <c r="Y813" s="198" t="n"/>
      <c r="Z813" s="198" t="n"/>
      <c r="AA813" s="198" t="n"/>
      <c r="AB813" s="198" t="n"/>
      <c r="AC813" s="198" t="n"/>
      <c r="AD813" s="198" t="n"/>
      <c r="AE813" s="198" t="n"/>
      <c r="AF813" s="198" t="n"/>
      <c r="AG813" s="198" t="n"/>
      <c r="AH813" s="198" t="n"/>
    </row>
    <row r="814" ht="10.5" customHeight="1" s="726">
      <c r="A814" s="198" t="n"/>
      <c r="B814" s="198" t="n"/>
      <c r="C814" s="157" t="n"/>
      <c r="D814" s="198" t="n"/>
      <c r="E814" s="198" t="n"/>
      <c r="F814" s="198" t="n"/>
      <c r="G814" s="278" t="n"/>
      <c r="H814" s="198" t="n"/>
      <c r="I814" s="273" t="n"/>
      <c r="J814" s="198" t="n"/>
      <c r="K814" s="273" t="n"/>
      <c r="L814" s="273" t="n"/>
      <c r="M814" s="273" t="n"/>
      <c r="N814" s="198" t="n"/>
      <c r="O814" s="198" t="n"/>
      <c r="P814" s="198" t="n"/>
      <c r="Q814" s="198" t="n"/>
      <c r="R814" s="198" t="n"/>
      <c r="S814" s="198" t="n"/>
      <c r="T814" s="198" t="n"/>
      <c r="U814" s="198" t="n"/>
      <c r="V814" s="198" t="n"/>
      <c r="W814" s="198" t="n"/>
      <c r="X814" s="198" t="n"/>
      <c r="Y814" s="198" t="n"/>
      <c r="Z814" s="198" t="n"/>
      <c r="AA814" s="198" t="n"/>
      <c r="AB814" s="198" t="n"/>
      <c r="AC814" s="198" t="n"/>
      <c r="AD814" s="198" t="n"/>
      <c r="AE814" s="198" t="n"/>
      <c r="AF814" s="198" t="n"/>
      <c r="AG814" s="198" t="n"/>
      <c r="AH814" s="198" t="n"/>
    </row>
    <row r="815" ht="10.5" customHeight="1" s="726">
      <c r="A815" s="198" t="n"/>
      <c r="B815" s="198" t="n"/>
      <c r="C815" s="157" t="n"/>
      <c r="D815" s="198" t="n"/>
      <c r="E815" s="198" t="n"/>
      <c r="F815" s="198" t="n"/>
      <c r="G815" s="278" t="n"/>
      <c r="H815" s="198" t="n"/>
      <c r="I815" s="273" t="n"/>
      <c r="J815" s="198" t="n"/>
      <c r="K815" s="273" t="n"/>
      <c r="L815" s="273" t="n"/>
      <c r="M815" s="273" t="n"/>
      <c r="N815" s="198" t="n"/>
      <c r="O815" s="198" t="n"/>
      <c r="P815" s="198" t="n"/>
      <c r="Q815" s="198" t="n"/>
      <c r="R815" s="198" t="n"/>
      <c r="S815" s="198" t="n"/>
      <c r="T815" s="198" t="n"/>
      <c r="U815" s="198" t="n"/>
      <c r="V815" s="198" t="n"/>
      <c r="W815" s="198" t="n"/>
      <c r="X815" s="198" t="n"/>
      <c r="Y815" s="198" t="n"/>
      <c r="Z815" s="198" t="n"/>
      <c r="AA815" s="198" t="n"/>
      <c r="AB815" s="198" t="n"/>
      <c r="AC815" s="198" t="n"/>
      <c r="AD815" s="198" t="n"/>
      <c r="AE815" s="198" t="n"/>
      <c r="AF815" s="198" t="n"/>
      <c r="AG815" s="198" t="n"/>
      <c r="AH815" s="198" t="n"/>
    </row>
    <row r="816" ht="10.5" customHeight="1" s="726">
      <c r="A816" s="198" t="n"/>
      <c r="B816" s="198" t="n"/>
      <c r="C816" s="157" t="n"/>
      <c r="D816" s="198" t="n"/>
      <c r="E816" s="198" t="n"/>
      <c r="F816" s="198" t="n"/>
      <c r="G816" s="278" t="n"/>
      <c r="H816" s="198" t="n"/>
      <c r="I816" s="273" t="n"/>
      <c r="J816" s="198" t="n"/>
      <c r="K816" s="273" t="n"/>
      <c r="L816" s="273" t="n"/>
      <c r="M816" s="273" t="n"/>
      <c r="N816" s="198" t="n"/>
      <c r="O816" s="198" t="n"/>
      <c r="P816" s="198" t="n"/>
      <c r="Q816" s="198" t="n"/>
      <c r="R816" s="198" t="n"/>
      <c r="S816" s="198" t="n"/>
      <c r="T816" s="198" t="n"/>
      <c r="U816" s="198" t="n"/>
      <c r="V816" s="198" t="n"/>
      <c r="W816" s="198" t="n"/>
      <c r="X816" s="198" t="n"/>
      <c r="Y816" s="198" t="n"/>
      <c r="Z816" s="198" t="n"/>
      <c r="AA816" s="198" t="n"/>
      <c r="AB816" s="198" t="n"/>
      <c r="AC816" s="198" t="n"/>
      <c r="AD816" s="198" t="n"/>
      <c r="AE816" s="198" t="n"/>
      <c r="AF816" s="198" t="n"/>
      <c r="AG816" s="198" t="n"/>
      <c r="AH816" s="198" t="n"/>
    </row>
    <row r="817" ht="10.5" customHeight="1" s="726">
      <c r="A817" s="198" t="n"/>
      <c r="B817" s="198" t="n"/>
      <c r="C817" s="157" t="n"/>
      <c r="D817" s="198" t="n"/>
      <c r="E817" s="198" t="n"/>
      <c r="F817" s="198" t="n"/>
      <c r="G817" s="278" t="n"/>
      <c r="H817" s="198" t="n"/>
      <c r="I817" s="273" t="n"/>
      <c r="J817" s="198" t="n"/>
      <c r="K817" s="273" t="n"/>
      <c r="L817" s="273" t="n"/>
      <c r="M817" s="273" t="n"/>
      <c r="N817" s="198" t="n"/>
      <c r="O817" s="198" t="n"/>
      <c r="P817" s="198" t="n"/>
      <c r="Q817" s="198" t="n"/>
      <c r="R817" s="198" t="n"/>
      <c r="S817" s="198" t="n"/>
      <c r="T817" s="198" t="n"/>
      <c r="U817" s="198" t="n"/>
      <c r="V817" s="198" t="n"/>
      <c r="W817" s="198" t="n"/>
      <c r="X817" s="198" t="n"/>
      <c r="Y817" s="198" t="n"/>
      <c r="Z817" s="198" t="n"/>
      <c r="AA817" s="198" t="n"/>
      <c r="AB817" s="198" t="n"/>
      <c r="AC817" s="198" t="n"/>
      <c r="AD817" s="198" t="n"/>
      <c r="AE817" s="198" t="n"/>
      <c r="AF817" s="198" t="n"/>
      <c r="AG817" s="198" t="n"/>
      <c r="AH817" s="198" t="n"/>
    </row>
    <row r="818" ht="10.5" customHeight="1" s="726">
      <c r="A818" s="198" t="n"/>
      <c r="B818" s="198" t="n"/>
      <c r="C818" s="157" t="n"/>
      <c r="D818" s="198" t="n"/>
      <c r="E818" s="198" t="n"/>
      <c r="F818" s="198" t="n"/>
      <c r="G818" s="278" t="n"/>
      <c r="H818" s="198" t="n"/>
      <c r="I818" s="273" t="n"/>
      <c r="J818" s="198" t="n"/>
      <c r="K818" s="273" t="n"/>
      <c r="L818" s="273" t="n"/>
      <c r="M818" s="273" t="n"/>
      <c r="N818" s="198" t="n"/>
      <c r="O818" s="198" t="n"/>
      <c r="P818" s="198" t="n"/>
      <c r="Q818" s="198" t="n"/>
      <c r="R818" s="198" t="n"/>
      <c r="S818" s="198" t="n"/>
      <c r="T818" s="198" t="n"/>
      <c r="U818" s="198" t="n"/>
      <c r="V818" s="198" t="n"/>
      <c r="W818" s="198" t="n"/>
      <c r="X818" s="198" t="n"/>
      <c r="Y818" s="198" t="n"/>
      <c r="Z818" s="198" t="n"/>
      <c r="AA818" s="198" t="n"/>
      <c r="AB818" s="198" t="n"/>
      <c r="AC818" s="198" t="n"/>
      <c r="AD818" s="198" t="n"/>
      <c r="AE818" s="198" t="n"/>
      <c r="AF818" s="198" t="n"/>
      <c r="AG818" s="198" t="n"/>
      <c r="AH818" s="198" t="n"/>
    </row>
    <row r="819" ht="10.5" customHeight="1" s="726">
      <c r="A819" s="198" t="n"/>
      <c r="B819" s="198" t="n"/>
      <c r="C819" s="157" t="n"/>
      <c r="D819" s="198" t="n"/>
      <c r="E819" s="198" t="n"/>
      <c r="F819" s="198" t="n"/>
      <c r="G819" s="278" t="n"/>
      <c r="H819" s="198" t="n"/>
      <c r="I819" s="273" t="n"/>
      <c r="J819" s="198" t="n"/>
      <c r="K819" s="273" t="n"/>
      <c r="L819" s="273" t="n"/>
      <c r="M819" s="273" t="n"/>
      <c r="N819" s="198" t="n"/>
      <c r="O819" s="198" t="n"/>
      <c r="P819" s="198" t="n"/>
      <c r="Q819" s="198" t="n"/>
      <c r="R819" s="198" t="n"/>
      <c r="S819" s="198" t="n"/>
      <c r="T819" s="198" t="n"/>
      <c r="U819" s="198" t="n"/>
      <c r="V819" s="198" t="n"/>
      <c r="W819" s="198" t="n"/>
      <c r="X819" s="198" t="n"/>
      <c r="Y819" s="198" t="n"/>
      <c r="Z819" s="198" t="n"/>
      <c r="AA819" s="198" t="n"/>
      <c r="AB819" s="198" t="n"/>
      <c r="AC819" s="198" t="n"/>
      <c r="AD819" s="198" t="n"/>
      <c r="AE819" s="198" t="n"/>
      <c r="AF819" s="198" t="n"/>
      <c r="AG819" s="198" t="n"/>
      <c r="AH819" s="198" t="n"/>
    </row>
    <row r="820" ht="10.5" customHeight="1" s="726">
      <c r="A820" s="198" t="n"/>
      <c r="B820" s="198" t="n"/>
      <c r="C820" s="157" t="n"/>
      <c r="D820" s="198" t="n"/>
      <c r="E820" s="198" t="n"/>
      <c r="F820" s="198" t="n"/>
      <c r="G820" s="278" t="n"/>
      <c r="H820" s="198" t="n"/>
      <c r="I820" s="273" t="n"/>
      <c r="J820" s="198" t="n"/>
      <c r="K820" s="273" t="n"/>
      <c r="L820" s="273" t="n"/>
      <c r="M820" s="273" t="n"/>
      <c r="N820" s="198" t="n"/>
      <c r="O820" s="198" t="n"/>
      <c r="P820" s="198" t="n"/>
      <c r="Q820" s="198" t="n"/>
      <c r="R820" s="198" t="n"/>
      <c r="S820" s="198" t="n"/>
      <c r="T820" s="198" t="n"/>
      <c r="U820" s="198" t="n"/>
      <c r="V820" s="198" t="n"/>
      <c r="W820" s="198" t="n"/>
      <c r="X820" s="198" t="n"/>
      <c r="Y820" s="198" t="n"/>
      <c r="Z820" s="198" t="n"/>
      <c r="AA820" s="198" t="n"/>
      <c r="AB820" s="198" t="n"/>
      <c r="AC820" s="198" t="n"/>
      <c r="AD820" s="198" t="n"/>
      <c r="AE820" s="198" t="n"/>
      <c r="AF820" s="198" t="n"/>
      <c r="AG820" s="198" t="n"/>
      <c r="AH820" s="198" t="n"/>
    </row>
    <row r="821" ht="10.5" customHeight="1" s="726">
      <c r="A821" s="198" t="n"/>
      <c r="B821" s="198" t="n"/>
      <c r="C821" s="157" t="n"/>
      <c r="D821" s="198" t="n"/>
      <c r="E821" s="198" t="n"/>
      <c r="F821" s="198" t="n"/>
      <c r="G821" s="278" t="n"/>
      <c r="H821" s="198" t="n"/>
      <c r="I821" s="273" t="n"/>
      <c r="J821" s="198" t="n"/>
      <c r="K821" s="273" t="n"/>
      <c r="L821" s="273" t="n"/>
      <c r="M821" s="273" t="n"/>
      <c r="N821" s="198" t="n"/>
      <c r="O821" s="198" t="n"/>
      <c r="P821" s="198" t="n"/>
      <c r="Q821" s="198" t="n"/>
      <c r="R821" s="198" t="n"/>
      <c r="S821" s="198" t="n"/>
      <c r="T821" s="198" t="n"/>
      <c r="U821" s="198" t="n"/>
      <c r="V821" s="198" t="n"/>
      <c r="W821" s="198" t="n"/>
      <c r="X821" s="198" t="n"/>
      <c r="Y821" s="198" t="n"/>
      <c r="Z821" s="198" t="n"/>
      <c r="AA821" s="198" t="n"/>
      <c r="AB821" s="198" t="n"/>
      <c r="AC821" s="198" t="n"/>
      <c r="AD821" s="198" t="n"/>
      <c r="AE821" s="198" t="n"/>
      <c r="AF821" s="198" t="n"/>
      <c r="AG821" s="198" t="n"/>
      <c r="AH821" s="198" t="n"/>
    </row>
    <row r="822" ht="10.5" customHeight="1" s="726">
      <c r="A822" s="198" t="n"/>
      <c r="B822" s="198" t="n"/>
      <c r="C822" s="157" t="n"/>
      <c r="D822" s="198" t="n"/>
      <c r="E822" s="198" t="n"/>
      <c r="F822" s="198" t="n"/>
      <c r="G822" s="278" t="n"/>
      <c r="H822" s="198" t="n"/>
      <c r="I822" s="273" t="n"/>
      <c r="J822" s="198" t="n"/>
      <c r="K822" s="273" t="n"/>
      <c r="L822" s="273" t="n"/>
      <c r="M822" s="273" t="n"/>
      <c r="N822" s="198" t="n"/>
      <c r="O822" s="198" t="n"/>
      <c r="P822" s="198" t="n"/>
      <c r="Q822" s="198" t="n"/>
      <c r="R822" s="198" t="n"/>
      <c r="S822" s="198" t="n"/>
      <c r="T822" s="198" t="n"/>
      <c r="U822" s="198" t="n"/>
      <c r="V822" s="198" t="n"/>
      <c r="W822" s="198" t="n"/>
      <c r="X822" s="198" t="n"/>
      <c r="Y822" s="198" t="n"/>
      <c r="Z822" s="198" t="n"/>
      <c r="AA822" s="198" t="n"/>
      <c r="AB822" s="198" t="n"/>
      <c r="AC822" s="198" t="n"/>
      <c r="AD822" s="198" t="n"/>
      <c r="AE822" s="198" t="n"/>
      <c r="AF822" s="198" t="n"/>
      <c r="AG822" s="198" t="n"/>
      <c r="AH822" s="198" t="n"/>
    </row>
    <row r="823" ht="10.5" customHeight="1" s="726">
      <c r="A823" s="198" t="n"/>
      <c r="B823" s="198" t="n"/>
      <c r="C823" s="157" t="n"/>
      <c r="D823" s="198" t="n"/>
      <c r="E823" s="198" t="n"/>
      <c r="F823" s="198" t="n"/>
      <c r="G823" s="278" t="n"/>
      <c r="H823" s="198" t="n"/>
      <c r="I823" s="273" t="n"/>
      <c r="J823" s="198" t="n"/>
      <c r="K823" s="273" t="n"/>
      <c r="L823" s="273" t="n"/>
      <c r="M823" s="273" t="n"/>
      <c r="N823" s="198" t="n"/>
      <c r="O823" s="198" t="n"/>
      <c r="P823" s="198" t="n"/>
      <c r="Q823" s="198" t="n"/>
      <c r="R823" s="198" t="n"/>
      <c r="S823" s="198" t="n"/>
      <c r="T823" s="198" t="n"/>
      <c r="U823" s="198" t="n"/>
      <c r="V823" s="198" t="n"/>
      <c r="W823" s="198" t="n"/>
      <c r="X823" s="198" t="n"/>
      <c r="Y823" s="198" t="n"/>
      <c r="Z823" s="198" t="n"/>
      <c r="AA823" s="198" t="n"/>
      <c r="AB823" s="198" t="n"/>
      <c r="AC823" s="198" t="n"/>
      <c r="AD823" s="198" t="n"/>
      <c r="AE823" s="198" t="n"/>
      <c r="AF823" s="198" t="n"/>
      <c r="AG823" s="198" t="n"/>
      <c r="AH823" s="198" t="n"/>
    </row>
    <row r="824" ht="10.5" customHeight="1" s="726">
      <c r="A824" s="198" t="n"/>
      <c r="B824" s="198" t="n"/>
      <c r="C824" s="157" t="n"/>
      <c r="D824" s="198" t="n"/>
      <c r="E824" s="198" t="n"/>
      <c r="F824" s="198" t="n"/>
      <c r="G824" s="278" t="n"/>
      <c r="H824" s="198" t="n"/>
      <c r="I824" s="273" t="n"/>
      <c r="J824" s="198" t="n"/>
      <c r="K824" s="273" t="n"/>
      <c r="L824" s="273" t="n"/>
      <c r="M824" s="273" t="n"/>
      <c r="N824" s="198" t="n"/>
      <c r="O824" s="198" t="n"/>
      <c r="P824" s="198" t="n"/>
      <c r="Q824" s="198" t="n"/>
      <c r="R824" s="198" t="n"/>
      <c r="S824" s="198" t="n"/>
      <c r="T824" s="198" t="n"/>
      <c r="U824" s="198" t="n"/>
      <c r="V824" s="198" t="n"/>
      <c r="W824" s="198" t="n"/>
      <c r="X824" s="198" t="n"/>
      <c r="Y824" s="198" t="n"/>
      <c r="Z824" s="198" t="n"/>
      <c r="AA824" s="198" t="n"/>
      <c r="AB824" s="198" t="n"/>
      <c r="AC824" s="198" t="n"/>
      <c r="AD824" s="198" t="n"/>
      <c r="AE824" s="198" t="n"/>
      <c r="AF824" s="198" t="n"/>
      <c r="AG824" s="198" t="n"/>
      <c r="AH824" s="198" t="n"/>
    </row>
    <row r="825" ht="10.5" customHeight="1" s="726">
      <c r="A825" s="198" t="n"/>
      <c r="B825" s="198" t="n"/>
      <c r="C825" s="157" t="n"/>
      <c r="D825" s="198" t="n"/>
      <c r="E825" s="198" t="n"/>
      <c r="F825" s="198" t="n"/>
      <c r="G825" s="278" t="n"/>
      <c r="H825" s="198" t="n"/>
      <c r="I825" s="273" t="n"/>
      <c r="J825" s="198" t="n"/>
      <c r="K825" s="273" t="n"/>
      <c r="L825" s="273" t="n"/>
      <c r="M825" s="273" t="n"/>
      <c r="N825" s="198" t="n"/>
      <c r="O825" s="198" t="n"/>
      <c r="P825" s="198" t="n"/>
      <c r="Q825" s="198" t="n"/>
      <c r="R825" s="198" t="n"/>
      <c r="S825" s="198" t="n"/>
      <c r="T825" s="198" t="n"/>
      <c r="U825" s="198" t="n"/>
      <c r="V825" s="198" t="n"/>
      <c r="W825" s="198" t="n"/>
      <c r="X825" s="198" t="n"/>
      <c r="Y825" s="198" t="n"/>
      <c r="Z825" s="198" t="n"/>
      <c r="AA825" s="198" t="n"/>
      <c r="AB825" s="198" t="n"/>
      <c r="AC825" s="198" t="n"/>
      <c r="AD825" s="198" t="n"/>
      <c r="AE825" s="198" t="n"/>
      <c r="AF825" s="198" t="n"/>
      <c r="AG825" s="198" t="n"/>
      <c r="AH825" s="198" t="n"/>
    </row>
    <row r="826" ht="10.5" customHeight="1" s="726">
      <c r="A826" s="198" t="n"/>
      <c r="B826" s="198" t="n"/>
      <c r="C826" s="157" t="n"/>
      <c r="D826" s="198" t="n"/>
      <c r="E826" s="198" t="n"/>
      <c r="F826" s="198" t="n"/>
      <c r="G826" s="278" t="n"/>
      <c r="H826" s="198" t="n"/>
      <c r="I826" s="273" t="n"/>
      <c r="J826" s="198" t="n"/>
      <c r="K826" s="273" t="n"/>
      <c r="L826" s="273" t="n"/>
      <c r="M826" s="273" t="n"/>
      <c r="N826" s="198" t="n"/>
      <c r="O826" s="198" t="n"/>
      <c r="P826" s="198" t="n"/>
      <c r="Q826" s="198" t="n"/>
      <c r="R826" s="198" t="n"/>
      <c r="S826" s="198" t="n"/>
      <c r="T826" s="198" t="n"/>
      <c r="U826" s="198" t="n"/>
      <c r="V826" s="198" t="n"/>
      <c r="W826" s="198" t="n"/>
      <c r="X826" s="198" t="n"/>
      <c r="Y826" s="198" t="n"/>
      <c r="Z826" s="198" t="n"/>
      <c r="AA826" s="198" t="n"/>
      <c r="AB826" s="198" t="n"/>
      <c r="AC826" s="198" t="n"/>
      <c r="AD826" s="198" t="n"/>
      <c r="AE826" s="198" t="n"/>
      <c r="AF826" s="198" t="n"/>
      <c r="AG826" s="198" t="n"/>
      <c r="AH826" s="198" t="n"/>
    </row>
    <row r="827" ht="10.5" customHeight="1" s="726">
      <c r="A827" s="198" t="n"/>
      <c r="B827" s="198" t="n"/>
      <c r="C827" s="157" t="n"/>
      <c r="D827" s="198" t="n"/>
      <c r="E827" s="198" t="n"/>
      <c r="F827" s="198" t="n"/>
      <c r="G827" s="278" t="n"/>
      <c r="H827" s="198" t="n"/>
      <c r="I827" s="273" t="n"/>
      <c r="J827" s="198" t="n"/>
      <c r="K827" s="273" t="n"/>
      <c r="L827" s="273" t="n"/>
      <c r="M827" s="273" t="n"/>
      <c r="N827" s="198" t="n"/>
      <c r="O827" s="198" t="n"/>
      <c r="P827" s="198" t="n"/>
      <c r="Q827" s="198" t="n"/>
      <c r="R827" s="198" t="n"/>
      <c r="S827" s="198" t="n"/>
      <c r="T827" s="198" t="n"/>
      <c r="U827" s="198" t="n"/>
      <c r="V827" s="198" t="n"/>
      <c r="W827" s="198" t="n"/>
      <c r="X827" s="198" t="n"/>
      <c r="Y827" s="198" t="n"/>
      <c r="Z827" s="198" t="n"/>
      <c r="AA827" s="198" t="n"/>
      <c r="AB827" s="198" t="n"/>
      <c r="AC827" s="198" t="n"/>
      <c r="AD827" s="198" t="n"/>
      <c r="AE827" s="198" t="n"/>
      <c r="AF827" s="198" t="n"/>
      <c r="AG827" s="198" t="n"/>
      <c r="AH827" s="198" t="n"/>
    </row>
    <row r="828" ht="10.5" customHeight="1" s="726">
      <c r="A828" s="198" t="n"/>
      <c r="B828" s="198" t="n"/>
      <c r="C828" s="157" t="n"/>
      <c r="D828" s="198" t="n"/>
      <c r="E828" s="198" t="n"/>
      <c r="F828" s="198" t="n"/>
      <c r="G828" s="278" t="n"/>
      <c r="H828" s="198" t="n"/>
      <c r="I828" s="273" t="n"/>
      <c r="J828" s="198" t="n"/>
      <c r="K828" s="273" t="n"/>
      <c r="L828" s="273" t="n"/>
      <c r="M828" s="273" t="n"/>
      <c r="N828" s="198" t="n"/>
      <c r="O828" s="198" t="n"/>
      <c r="P828" s="198" t="n"/>
      <c r="Q828" s="198" t="n"/>
      <c r="R828" s="198" t="n"/>
      <c r="S828" s="198" t="n"/>
      <c r="T828" s="198" t="n"/>
      <c r="U828" s="198" t="n"/>
      <c r="V828" s="198" t="n"/>
      <c r="W828" s="198" t="n"/>
      <c r="X828" s="198" t="n"/>
      <c r="Y828" s="198" t="n"/>
      <c r="Z828" s="198" t="n"/>
      <c r="AA828" s="198" t="n"/>
      <c r="AB828" s="198" t="n"/>
      <c r="AC828" s="198" t="n"/>
      <c r="AD828" s="198" t="n"/>
      <c r="AE828" s="198" t="n"/>
      <c r="AF828" s="198" t="n"/>
      <c r="AG828" s="198" t="n"/>
      <c r="AH828" s="198" t="n"/>
    </row>
    <row r="829" ht="10.5" customHeight="1" s="726">
      <c r="A829" s="198" t="n"/>
      <c r="B829" s="198" t="n"/>
      <c r="C829" s="157" t="n"/>
      <c r="D829" s="198" t="n"/>
      <c r="E829" s="198" t="n"/>
      <c r="F829" s="198" t="n"/>
      <c r="G829" s="278" t="n"/>
      <c r="H829" s="198" t="n"/>
      <c r="I829" s="273" t="n"/>
      <c r="J829" s="198" t="n"/>
      <c r="K829" s="273" t="n"/>
      <c r="L829" s="273" t="n"/>
      <c r="M829" s="273" t="n"/>
      <c r="N829" s="198" t="n"/>
      <c r="O829" s="198" t="n"/>
      <c r="P829" s="198" t="n"/>
      <c r="Q829" s="198" t="n"/>
      <c r="R829" s="198" t="n"/>
      <c r="S829" s="198" t="n"/>
      <c r="T829" s="198" t="n"/>
      <c r="U829" s="198" t="n"/>
      <c r="V829" s="198" t="n"/>
      <c r="W829" s="198" t="n"/>
      <c r="X829" s="198" t="n"/>
      <c r="Y829" s="198" t="n"/>
      <c r="Z829" s="198" t="n"/>
      <c r="AA829" s="198" t="n"/>
      <c r="AB829" s="198" t="n"/>
      <c r="AC829" s="198" t="n"/>
      <c r="AD829" s="198" t="n"/>
      <c r="AE829" s="198" t="n"/>
      <c r="AF829" s="198" t="n"/>
      <c r="AG829" s="198" t="n"/>
      <c r="AH829" s="198" t="n"/>
    </row>
    <row r="830" ht="10.5" customHeight="1" s="726">
      <c r="A830" s="198" t="n"/>
      <c r="B830" s="198" t="n"/>
      <c r="C830" s="157" t="n"/>
      <c r="D830" s="198" t="n"/>
      <c r="E830" s="198" t="n"/>
      <c r="F830" s="198" t="n"/>
      <c r="G830" s="278" t="n"/>
      <c r="H830" s="198" t="n"/>
      <c r="I830" s="273" t="n"/>
      <c r="J830" s="198" t="n"/>
      <c r="K830" s="273" t="n"/>
      <c r="L830" s="273" t="n"/>
      <c r="M830" s="273" t="n"/>
      <c r="N830" s="198" t="n"/>
      <c r="O830" s="198" t="n"/>
      <c r="P830" s="198" t="n"/>
      <c r="Q830" s="198" t="n"/>
      <c r="R830" s="198" t="n"/>
      <c r="S830" s="198" t="n"/>
      <c r="T830" s="198" t="n"/>
      <c r="U830" s="198" t="n"/>
      <c r="V830" s="198" t="n"/>
      <c r="W830" s="198" t="n"/>
      <c r="X830" s="198" t="n"/>
      <c r="Y830" s="198" t="n"/>
      <c r="Z830" s="198" t="n"/>
      <c r="AA830" s="198" t="n"/>
      <c r="AB830" s="198" t="n"/>
      <c r="AC830" s="198" t="n"/>
      <c r="AD830" s="198" t="n"/>
      <c r="AE830" s="198" t="n"/>
      <c r="AF830" s="198" t="n"/>
      <c r="AG830" s="198" t="n"/>
      <c r="AH830" s="198" t="n"/>
    </row>
    <row r="831" ht="10.5" customHeight="1" s="726">
      <c r="A831" s="198" t="n"/>
      <c r="B831" s="198" t="n"/>
      <c r="C831" s="157" t="n"/>
      <c r="D831" s="198" t="n"/>
      <c r="E831" s="198" t="n"/>
      <c r="F831" s="198" t="n"/>
      <c r="G831" s="278" t="n"/>
      <c r="H831" s="198" t="n"/>
      <c r="I831" s="273" t="n"/>
      <c r="J831" s="198" t="n"/>
      <c r="K831" s="273" t="n"/>
      <c r="L831" s="273" t="n"/>
      <c r="M831" s="273" t="n"/>
      <c r="N831" s="198" t="n"/>
      <c r="O831" s="198" t="n"/>
      <c r="P831" s="198" t="n"/>
      <c r="Q831" s="198" t="n"/>
      <c r="R831" s="198" t="n"/>
      <c r="S831" s="198" t="n"/>
      <c r="T831" s="198" t="n"/>
      <c r="U831" s="198" t="n"/>
      <c r="V831" s="198" t="n"/>
      <c r="W831" s="198" t="n"/>
      <c r="X831" s="198" t="n"/>
      <c r="Y831" s="198" t="n"/>
      <c r="Z831" s="198" t="n"/>
      <c r="AA831" s="198" t="n"/>
      <c r="AB831" s="198" t="n"/>
      <c r="AC831" s="198" t="n"/>
      <c r="AD831" s="198" t="n"/>
      <c r="AE831" s="198" t="n"/>
      <c r="AF831" s="198" t="n"/>
      <c r="AG831" s="198" t="n"/>
      <c r="AH831" s="198" t="n"/>
    </row>
    <row r="832" ht="10.5" customHeight="1" s="726">
      <c r="A832" s="198" t="n"/>
      <c r="B832" s="198" t="n"/>
      <c r="C832" s="157" t="n"/>
      <c r="D832" s="198" t="n"/>
      <c r="E832" s="198" t="n"/>
      <c r="F832" s="198" t="n"/>
      <c r="G832" s="278" t="n"/>
      <c r="H832" s="198" t="n"/>
      <c r="I832" s="273" t="n"/>
      <c r="J832" s="198" t="n"/>
      <c r="K832" s="273" t="n"/>
      <c r="L832" s="273" t="n"/>
      <c r="M832" s="273" t="n"/>
      <c r="N832" s="198" t="n"/>
      <c r="O832" s="198" t="n"/>
      <c r="P832" s="198" t="n"/>
      <c r="Q832" s="198" t="n"/>
      <c r="R832" s="198" t="n"/>
      <c r="S832" s="198" t="n"/>
      <c r="T832" s="198" t="n"/>
      <c r="U832" s="198" t="n"/>
      <c r="V832" s="198" t="n"/>
      <c r="W832" s="198" t="n"/>
      <c r="X832" s="198" t="n"/>
      <c r="Y832" s="198" t="n"/>
      <c r="Z832" s="198" t="n"/>
      <c r="AA832" s="198" t="n"/>
      <c r="AB832" s="198" t="n"/>
      <c r="AC832" s="198" t="n"/>
      <c r="AD832" s="198" t="n"/>
      <c r="AE832" s="198" t="n"/>
      <c r="AF832" s="198" t="n"/>
      <c r="AG832" s="198" t="n"/>
      <c r="AH832" s="198" t="n"/>
    </row>
    <row r="833" ht="10.5" customHeight="1" s="726">
      <c r="A833" s="198" t="n"/>
      <c r="B833" s="198" t="n"/>
      <c r="C833" s="157" t="n"/>
      <c r="D833" s="198" t="n"/>
      <c r="E833" s="198" t="n"/>
      <c r="F833" s="198" t="n"/>
      <c r="G833" s="278" t="n"/>
      <c r="H833" s="198" t="n"/>
      <c r="I833" s="273" t="n"/>
      <c r="J833" s="198" t="n"/>
      <c r="K833" s="273" t="n"/>
      <c r="L833" s="273" t="n"/>
      <c r="M833" s="273" t="n"/>
      <c r="N833" s="198" t="n"/>
      <c r="O833" s="198" t="n"/>
      <c r="P833" s="198" t="n"/>
      <c r="Q833" s="198" t="n"/>
      <c r="R833" s="198" t="n"/>
      <c r="S833" s="198" t="n"/>
      <c r="T833" s="198" t="n"/>
      <c r="U833" s="198" t="n"/>
      <c r="V833" s="198" t="n"/>
      <c r="W833" s="198" t="n"/>
      <c r="X833" s="198" t="n"/>
      <c r="Y833" s="198" t="n"/>
      <c r="Z833" s="198" t="n"/>
      <c r="AA833" s="198" t="n"/>
      <c r="AB833" s="198" t="n"/>
      <c r="AC833" s="198" t="n"/>
      <c r="AD833" s="198" t="n"/>
      <c r="AE833" s="198" t="n"/>
      <c r="AF833" s="198" t="n"/>
      <c r="AG833" s="198" t="n"/>
      <c r="AH833" s="198" t="n"/>
    </row>
    <row r="834" ht="10.5" customHeight="1" s="726">
      <c r="A834" s="198" t="n"/>
      <c r="B834" s="198" t="n"/>
      <c r="C834" s="157" t="n"/>
      <c r="D834" s="198" t="n"/>
      <c r="E834" s="198" t="n"/>
      <c r="F834" s="198" t="n"/>
      <c r="G834" s="278" t="n"/>
      <c r="H834" s="198" t="n"/>
      <c r="I834" s="273" t="n"/>
      <c r="J834" s="198" t="n"/>
      <c r="K834" s="273" t="n"/>
      <c r="L834" s="273" t="n"/>
      <c r="M834" s="273" t="n"/>
      <c r="N834" s="198" t="n"/>
      <c r="O834" s="198" t="n"/>
      <c r="P834" s="198" t="n"/>
      <c r="Q834" s="198" t="n"/>
      <c r="R834" s="198" t="n"/>
      <c r="S834" s="198" t="n"/>
      <c r="T834" s="198" t="n"/>
      <c r="U834" s="198" t="n"/>
      <c r="V834" s="198" t="n"/>
      <c r="W834" s="198" t="n"/>
      <c r="X834" s="198" t="n"/>
      <c r="Y834" s="198" t="n"/>
      <c r="Z834" s="198" t="n"/>
      <c r="AA834" s="198" t="n"/>
      <c r="AB834" s="198" t="n"/>
      <c r="AC834" s="198" t="n"/>
      <c r="AD834" s="198" t="n"/>
      <c r="AE834" s="198" t="n"/>
      <c r="AF834" s="198" t="n"/>
      <c r="AG834" s="198" t="n"/>
      <c r="AH834" s="198" t="n"/>
    </row>
    <row r="835" ht="10.5" customHeight="1" s="726">
      <c r="A835" s="198" t="n"/>
      <c r="B835" s="198" t="n"/>
      <c r="C835" s="157" t="n"/>
      <c r="D835" s="198" t="n"/>
      <c r="E835" s="198" t="n"/>
      <c r="F835" s="198" t="n"/>
      <c r="G835" s="278" t="n"/>
      <c r="H835" s="198" t="n"/>
      <c r="I835" s="273" t="n"/>
      <c r="J835" s="198" t="n"/>
      <c r="K835" s="273" t="n"/>
      <c r="L835" s="273" t="n"/>
      <c r="M835" s="273" t="n"/>
      <c r="N835" s="198" t="n"/>
      <c r="O835" s="198" t="n"/>
      <c r="P835" s="198" t="n"/>
      <c r="Q835" s="198" t="n"/>
      <c r="R835" s="198" t="n"/>
      <c r="S835" s="198" t="n"/>
      <c r="T835" s="198" t="n"/>
      <c r="U835" s="198" t="n"/>
      <c r="V835" s="198" t="n"/>
      <c r="W835" s="198" t="n"/>
      <c r="X835" s="198" t="n"/>
      <c r="Y835" s="198" t="n"/>
      <c r="Z835" s="198" t="n"/>
      <c r="AA835" s="198" t="n"/>
      <c r="AB835" s="198" t="n"/>
      <c r="AC835" s="198" t="n"/>
      <c r="AD835" s="198" t="n"/>
      <c r="AE835" s="198" t="n"/>
      <c r="AF835" s="198" t="n"/>
      <c r="AG835" s="198" t="n"/>
      <c r="AH835" s="198" t="n"/>
    </row>
    <row r="836" ht="10.5" customHeight="1" s="726">
      <c r="A836" s="198" t="n"/>
      <c r="B836" s="198" t="n"/>
      <c r="C836" s="157" t="n"/>
      <c r="D836" s="198" t="n"/>
      <c r="E836" s="198" t="n"/>
      <c r="F836" s="198" t="n"/>
      <c r="G836" s="278" t="n"/>
      <c r="H836" s="198" t="n"/>
      <c r="I836" s="273" t="n"/>
      <c r="J836" s="198" t="n"/>
      <c r="K836" s="273" t="n"/>
      <c r="L836" s="273" t="n"/>
      <c r="M836" s="273" t="n"/>
      <c r="N836" s="198" t="n"/>
      <c r="O836" s="198" t="n"/>
      <c r="P836" s="198" t="n"/>
      <c r="Q836" s="198" t="n"/>
      <c r="R836" s="198" t="n"/>
      <c r="S836" s="198" t="n"/>
      <c r="T836" s="198" t="n"/>
      <c r="U836" s="198" t="n"/>
      <c r="V836" s="198" t="n"/>
      <c r="W836" s="198" t="n"/>
      <c r="X836" s="198" t="n"/>
      <c r="Y836" s="198" t="n"/>
      <c r="Z836" s="198" t="n"/>
      <c r="AA836" s="198" t="n"/>
      <c r="AB836" s="198" t="n"/>
      <c r="AC836" s="198" t="n"/>
      <c r="AD836" s="198" t="n"/>
      <c r="AE836" s="198" t="n"/>
      <c r="AF836" s="198" t="n"/>
      <c r="AG836" s="198" t="n"/>
      <c r="AH836" s="198" t="n"/>
    </row>
    <row r="837" ht="10.5" customHeight="1" s="726">
      <c r="A837" s="198" t="n"/>
      <c r="B837" s="198" t="n"/>
      <c r="C837" s="157" t="n"/>
      <c r="D837" s="198" t="n"/>
      <c r="E837" s="198" t="n"/>
      <c r="F837" s="198" t="n"/>
      <c r="G837" s="278" t="n"/>
      <c r="H837" s="198" t="n"/>
      <c r="I837" s="273" t="n"/>
      <c r="J837" s="198" t="n"/>
      <c r="K837" s="273" t="n"/>
      <c r="L837" s="273" t="n"/>
      <c r="M837" s="273" t="n"/>
      <c r="N837" s="198" t="n"/>
      <c r="O837" s="198" t="n"/>
      <c r="P837" s="198" t="n"/>
      <c r="Q837" s="198" t="n"/>
      <c r="R837" s="198" t="n"/>
      <c r="S837" s="198" t="n"/>
      <c r="T837" s="198" t="n"/>
      <c r="U837" s="198" t="n"/>
      <c r="V837" s="198" t="n"/>
      <c r="W837" s="198" t="n"/>
      <c r="X837" s="198" t="n"/>
      <c r="Y837" s="198" t="n"/>
      <c r="Z837" s="198" t="n"/>
      <c r="AA837" s="198" t="n"/>
      <c r="AB837" s="198" t="n"/>
      <c r="AC837" s="198" t="n"/>
      <c r="AD837" s="198" t="n"/>
      <c r="AE837" s="198" t="n"/>
      <c r="AF837" s="198" t="n"/>
      <c r="AG837" s="198" t="n"/>
      <c r="AH837" s="198" t="n"/>
    </row>
    <row r="838" ht="10.5" customHeight="1" s="726">
      <c r="A838" s="198" t="n"/>
      <c r="B838" s="198" t="n"/>
      <c r="C838" s="157" t="n"/>
      <c r="D838" s="198" t="n"/>
      <c r="E838" s="198" t="n"/>
      <c r="F838" s="198" t="n"/>
      <c r="G838" s="278" t="n"/>
      <c r="H838" s="198" t="n"/>
      <c r="I838" s="273" t="n"/>
      <c r="J838" s="198" t="n"/>
      <c r="K838" s="273" t="n"/>
      <c r="L838" s="273" t="n"/>
      <c r="M838" s="273" t="n"/>
      <c r="N838" s="198" t="n"/>
      <c r="O838" s="198" t="n"/>
      <c r="P838" s="198" t="n"/>
      <c r="Q838" s="198" t="n"/>
      <c r="R838" s="198" t="n"/>
      <c r="S838" s="198" t="n"/>
      <c r="T838" s="198" t="n"/>
      <c r="U838" s="198" t="n"/>
      <c r="V838" s="198" t="n"/>
      <c r="W838" s="198" t="n"/>
      <c r="X838" s="198" t="n"/>
      <c r="Y838" s="198" t="n"/>
      <c r="Z838" s="198" t="n"/>
      <c r="AA838" s="198" t="n"/>
      <c r="AB838" s="198" t="n"/>
      <c r="AC838" s="198" t="n"/>
      <c r="AD838" s="198" t="n"/>
      <c r="AE838" s="198" t="n"/>
      <c r="AF838" s="198" t="n"/>
      <c r="AG838" s="198" t="n"/>
      <c r="AH838" s="198" t="n"/>
    </row>
    <row r="839" ht="10.5" customHeight="1" s="726">
      <c r="A839" s="198" t="n"/>
      <c r="B839" s="198" t="n"/>
      <c r="C839" s="157" t="n"/>
      <c r="D839" s="198" t="n"/>
      <c r="E839" s="198" t="n"/>
      <c r="F839" s="198" t="n"/>
      <c r="G839" s="278" t="n"/>
      <c r="H839" s="198" t="n"/>
      <c r="I839" s="273" t="n"/>
      <c r="J839" s="198" t="n"/>
      <c r="K839" s="273" t="n"/>
      <c r="L839" s="273" t="n"/>
      <c r="M839" s="273" t="n"/>
      <c r="N839" s="198" t="n"/>
      <c r="O839" s="198" t="n"/>
      <c r="P839" s="198" t="n"/>
      <c r="Q839" s="198" t="n"/>
      <c r="R839" s="198" t="n"/>
      <c r="S839" s="198" t="n"/>
      <c r="T839" s="198" t="n"/>
      <c r="U839" s="198" t="n"/>
      <c r="V839" s="198" t="n"/>
      <c r="W839" s="198" t="n"/>
      <c r="X839" s="198" t="n"/>
      <c r="Y839" s="198" t="n"/>
      <c r="Z839" s="198" t="n"/>
      <c r="AA839" s="198" t="n"/>
      <c r="AB839" s="198" t="n"/>
      <c r="AC839" s="198" t="n"/>
      <c r="AD839" s="198" t="n"/>
      <c r="AE839" s="198" t="n"/>
      <c r="AF839" s="198" t="n"/>
      <c r="AG839" s="198" t="n"/>
      <c r="AH839" s="198" t="n"/>
    </row>
    <row r="840" ht="10.5" customHeight="1" s="726">
      <c r="A840" s="198" t="n"/>
      <c r="B840" s="198" t="n"/>
      <c r="C840" s="157" t="n"/>
      <c r="D840" s="198" t="n"/>
      <c r="E840" s="198" t="n"/>
      <c r="F840" s="198" t="n"/>
      <c r="G840" s="278" t="n"/>
      <c r="H840" s="198" t="n"/>
      <c r="I840" s="273" t="n"/>
      <c r="J840" s="198" t="n"/>
      <c r="K840" s="273" t="n"/>
      <c r="L840" s="273" t="n"/>
      <c r="M840" s="273" t="n"/>
      <c r="N840" s="198" t="n"/>
      <c r="O840" s="198" t="n"/>
      <c r="P840" s="198" t="n"/>
      <c r="Q840" s="198" t="n"/>
      <c r="R840" s="198" t="n"/>
      <c r="S840" s="198" t="n"/>
      <c r="T840" s="198" t="n"/>
      <c r="U840" s="198" t="n"/>
      <c r="V840" s="198" t="n"/>
      <c r="W840" s="198" t="n"/>
      <c r="X840" s="198" t="n"/>
      <c r="Y840" s="198" t="n"/>
      <c r="Z840" s="198" t="n"/>
      <c r="AA840" s="198" t="n"/>
      <c r="AB840" s="198" t="n"/>
      <c r="AC840" s="198" t="n"/>
      <c r="AD840" s="198" t="n"/>
      <c r="AE840" s="198" t="n"/>
      <c r="AF840" s="198" t="n"/>
      <c r="AG840" s="198" t="n"/>
      <c r="AH840" s="198" t="n"/>
    </row>
    <row r="841" ht="10.5" customHeight="1" s="726">
      <c r="A841" s="198" t="n"/>
      <c r="B841" s="198" t="n"/>
      <c r="C841" s="157" t="n"/>
      <c r="D841" s="198" t="n"/>
      <c r="E841" s="198" t="n"/>
      <c r="F841" s="198" t="n"/>
      <c r="G841" s="278" t="n"/>
      <c r="H841" s="198" t="n"/>
      <c r="I841" s="273" t="n"/>
      <c r="J841" s="198" t="n"/>
      <c r="K841" s="273" t="n"/>
      <c r="L841" s="273" t="n"/>
      <c r="M841" s="273" t="n"/>
      <c r="N841" s="198" t="n"/>
      <c r="O841" s="198" t="n"/>
      <c r="P841" s="198" t="n"/>
      <c r="Q841" s="198" t="n"/>
      <c r="R841" s="198" t="n"/>
      <c r="S841" s="198" t="n"/>
      <c r="T841" s="198" t="n"/>
      <c r="U841" s="198" t="n"/>
      <c r="V841" s="198" t="n"/>
      <c r="W841" s="198" t="n"/>
      <c r="X841" s="198" t="n"/>
      <c r="Y841" s="198" t="n"/>
      <c r="Z841" s="198" t="n"/>
      <c r="AA841" s="198" t="n"/>
      <c r="AB841" s="198" t="n"/>
      <c r="AC841" s="198" t="n"/>
      <c r="AD841" s="198" t="n"/>
      <c r="AE841" s="198" t="n"/>
      <c r="AF841" s="198" t="n"/>
      <c r="AG841" s="198" t="n"/>
      <c r="AH841" s="198" t="n"/>
    </row>
    <row r="842" ht="10.5" customHeight="1" s="726">
      <c r="A842" s="198" t="n"/>
      <c r="B842" s="198" t="n"/>
      <c r="C842" s="157" t="n"/>
      <c r="D842" s="198" t="n"/>
      <c r="E842" s="198" t="n"/>
      <c r="F842" s="198" t="n"/>
      <c r="G842" s="278" t="n"/>
      <c r="H842" s="198" t="n"/>
      <c r="I842" s="273" t="n"/>
      <c r="J842" s="198" t="n"/>
      <c r="K842" s="273" t="n"/>
      <c r="L842" s="273" t="n"/>
      <c r="M842" s="273" t="n"/>
      <c r="N842" s="198" t="n"/>
      <c r="O842" s="198" t="n"/>
      <c r="P842" s="198" t="n"/>
      <c r="Q842" s="198" t="n"/>
      <c r="R842" s="198" t="n"/>
      <c r="S842" s="198" t="n"/>
      <c r="T842" s="198" t="n"/>
      <c r="U842" s="198" t="n"/>
      <c r="V842" s="198" t="n"/>
      <c r="W842" s="198" t="n"/>
      <c r="X842" s="198" t="n"/>
      <c r="Y842" s="198" t="n"/>
      <c r="Z842" s="198" t="n"/>
      <c r="AA842" s="198" t="n"/>
      <c r="AB842" s="198" t="n"/>
      <c r="AC842" s="198" t="n"/>
      <c r="AD842" s="198" t="n"/>
      <c r="AE842" s="198" t="n"/>
      <c r="AF842" s="198" t="n"/>
      <c r="AG842" s="198" t="n"/>
      <c r="AH842" s="198" t="n"/>
    </row>
    <row r="843" ht="10.5" customHeight="1" s="726">
      <c r="A843" s="198" t="n"/>
      <c r="B843" s="198" t="n"/>
      <c r="C843" s="157" t="n"/>
      <c r="D843" s="198" t="n"/>
      <c r="E843" s="198" t="n"/>
      <c r="F843" s="198" t="n"/>
      <c r="G843" s="278" t="n"/>
      <c r="H843" s="198" t="n"/>
      <c r="I843" s="273" t="n"/>
      <c r="J843" s="198" t="n"/>
      <c r="K843" s="273" t="n"/>
      <c r="L843" s="273" t="n"/>
      <c r="M843" s="273" t="n"/>
      <c r="N843" s="198" t="n"/>
      <c r="O843" s="198" t="n"/>
      <c r="P843" s="198" t="n"/>
      <c r="Q843" s="198" t="n"/>
      <c r="R843" s="198" t="n"/>
      <c r="S843" s="198" t="n"/>
      <c r="T843" s="198" t="n"/>
      <c r="U843" s="198" t="n"/>
      <c r="V843" s="198" t="n"/>
      <c r="W843" s="198" t="n"/>
      <c r="X843" s="198" t="n"/>
      <c r="Y843" s="198" t="n"/>
      <c r="Z843" s="198" t="n"/>
      <c r="AA843" s="198" t="n"/>
      <c r="AB843" s="198" t="n"/>
      <c r="AC843" s="198" t="n"/>
      <c r="AD843" s="198" t="n"/>
      <c r="AE843" s="198" t="n"/>
      <c r="AF843" s="198" t="n"/>
      <c r="AG843" s="198" t="n"/>
      <c r="AH843" s="198" t="n"/>
    </row>
    <row r="844" ht="10.5" customHeight="1" s="726">
      <c r="A844" s="198" t="n"/>
      <c r="B844" s="198" t="n"/>
      <c r="C844" s="157" t="n"/>
      <c r="D844" s="198" t="n"/>
      <c r="E844" s="198" t="n"/>
      <c r="F844" s="198" t="n"/>
      <c r="G844" s="278" t="n"/>
      <c r="H844" s="198" t="n"/>
      <c r="I844" s="273" t="n"/>
      <c r="J844" s="198" t="n"/>
      <c r="K844" s="273" t="n"/>
      <c r="L844" s="273" t="n"/>
      <c r="M844" s="273" t="n"/>
      <c r="N844" s="198" t="n"/>
      <c r="O844" s="198" t="n"/>
      <c r="P844" s="198" t="n"/>
      <c r="Q844" s="198" t="n"/>
      <c r="R844" s="198" t="n"/>
      <c r="S844" s="198" t="n"/>
      <c r="T844" s="198" t="n"/>
      <c r="U844" s="198" t="n"/>
      <c r="V844" s="198" t="n"/>
      <c r="W844" s="198" t="n"/>
      <c r="X844" s="198" t="n"/>
      <c r="Y844" s="198" t="n"/>
      <c r="Z844" s="198" t="n"/>
      <c r="AA844" s="198" t="n"/>
      <c r="AB844" s="198" t="n"/>
      <c r="AC844" s="198" t="n"/>
      <c r="AD844" s="198" t="n"/>
      <c r="AE844" s="198" t="n"/>
      <c r="AF844" s="198" t="n"/>
      <c r="AG844" s="198" t="n"/>
      <c r="AH844" s="198" t="n"/>
    </row>
    <row r="845" ht="10.5" customHeight="1" s="726">
      <c r="A845" s="198" t="n"/>
      <c r="B845" s="198" t="n"/>
      <c r="C845" s="157" t="n"/>
      <c r="D845" s="198" t="n"/>
      <c r="E845" s="198" t="n"/>
      <c r="F845" s="198" t="n"/>
      <c r="G845" s="278" t="n"/>
      <c r="H845" s="198" t="n"/>
      <c r="I845" s="273" t="n"/>
      <c r="J845" s="198" t="n"/>
      <c r="K845" s="273" t="n"/>
      <c r="L845" s="273" t="n"/>
      <c r="M845" s="273" t="n"/>
      <c r="N845" s="198" t="n"/>
      <c r="O845" s="198" t="n"/>
      <c r="P845" s="198" t="n"/>
      <c r="Q845" s="198" t="n"/>
      <c r="R845" s="198" t="n"/>
      <c r="S845" s="198" t="n"/>
      <c r="T845" s="198" t="n"/>
      <c r="U845" s="198" t="n"/>
      <c r="V845" s="198" t="n"/>
      <c r="W845" s="198" t="n"/>
      <c r="X845" s="198" t="n"/>
      <c r="Y845" s="198" t="n"/>
      <c r="Z845" s="198" t="n"/>
      <c r="AA845" s="198" t="n"/>
      <c r="AB845" s="198" t="n"/>
      <c r="AC845" s="198" t="n"/>
      <c r="AD845" s="198" t="n"/>
      <c r="AE845" s="198" t="n"/>
      <c r="AF845" s="198" t="n"/>
      <c r="AG845" s="198" t="n"/>
      <c r="AH845" s="198" t="n"/>
    </row>
    <row r="846" ht="10.5" customHeight="1" s="726">
      <c r="A846" s="198" t="n"/>
      <c r="B846" s="198" t="n"/>
      <c r="C846" s="157" t="n"/>
      <c r="D846" s="198" t="n"/>
      <c r="E846" s="198" t="n"/>
      <c r="F846" s="198" t="n"/>
      <c r="G846" s="278" t="n"/>
      <c r="H846" s="198" t="n"/>
      <c r="I846" s="273" t="n"/>
      <c r="J846" s="198" t="n"/>
      <c r="K846" s="273" t="n"/>
      <c r="L846" s="273" t="n"/>
      <c r="M846" s="273" t="n"/>
      <c r="N846" s="198" t="n"/>
      <c r="O846" s="198" t="n"/>
      <c r="P846" s="198" t="n"/>
      <c r="Q846" s="198" t="n"/>
      <c r="R846" s="198" t="n"/>
      <c r="S846" s="198" t="n"/>
      <c r="T846" s="198" t="n"/>
      <c r="U846" s="198" t="n"/>
      <c r="V846" s="198" t="n"/>
      <c r="W846" s="198" t="n"/>
      <c r="X846" s="198" t="n"/>
      <c r="Y846" s="198" t="n"/>
      <c r="Z846" s="198" t="n"/>
      <c r="AA846" s="198" t="n"/>
      <c r="AB846" s="198" t="n"/>
      <c r="AC846" s="198" t="n"/>
      <c r="AD846" s="198" t="n"/>
      <c r="AE846" s="198" t="n"/>
      <c r="AF846" s="198" t="n"/>
      <c r="AG846" s="198" t="n"/>
      <c r="AH846" s="198" t="n"/>
    </row>
    <row r="847" ht="10.5" customHeight="1" s="726">
      <c r="A847" s="198" t="n"/>
      <c r="B847" s="198" t="n"/>
      <c r="C847" s="157" t="n"/>
      <c r="D847" s="198" t="n"/>
      <c r="E847" s="198" t="n"/>
      <c r="F847" s="198" t="n"/>
      <c r="G847" s="278" t="n"/>
      <c r="H847" s="198" t="n"/>
      <c r="I847" s="273" t="n"/>
      <c r="J847" s="198" t="n"/>
      <c r="K847" s="273" t="n"/>
      <c r="L847" s="273" t="n"/>
      <c r="M847" s="273" t="n"/>
      <c r="N847" s="198" t="n"/>
      <c r="O847" s="198" t="n"/>
      <c r="P847" s="198" t="n"/>
      <c r="Q847" s="198" t="n"/>
      <c r="R847" s="198" t="n"/>
      <c r="S847" s="198" t="n"/>
      <c r="T847" s="198" t="n"/>
      <c r="U847" s="198" t="n"/>
      <c r="V847" s="198" t="n"/>
      <c r="W847" s="198" t="n"/>
      <c r="X847" s="198" t="n"/>
      <c r="Y847" s="198" t="n"/>
      <c r="Z847" s="198" t="n"/>
      <c r="AA847" s="198" t="n"/>
      <c r="AB847" s="198" t="n"/>
      <c r="AC847" s="198" t="n"/>
      <c r="AD847" s="198" t="n"/>
      <c r="AE847" s="198" t="n"/>
      <c r="AF847" s="198" t="n"/>
      <c r="AG847" s="198" t="n"/>
      <c r="AH847" s="198" t="n"/>
    </row>
    <row r="848" ht="10.5" customHeight="1" s="726">
      <c r="A848" s="198" t="n"/>
      <c r="B848" s="198" t="n"/>
      <c r="C848" s="157" t="n"/>
      <c r="D848" s="198" t="n"/>
      <c r="E848" s="198" t="n"/>
      <c r="F848" s="198" t="n"/>
      <c r="G848" s="278" t="n"/>
      <c r="H848" s="198" t="n"/>
      <c r="I848" s="273" t="n"/>
      <c r="J848" s="198" t="n"/>
      <c r="K848" s="273" t="n"/>
      <c r="L848" s="273" t="n"/>
      <c r="M848" s="273" t="n"/>
      <c r="N848" s="198" t="n"/>
      <c r="O848" s="198" t="n"/>
      <c r="P848" s="198" t="n"/>
      <c r="Q848" s="198" t="n"/>
      <c r="R848" s="198" t="n"/>
      <c r="S848" s="198" t="n"/>
      <c r="T848" s="198" t="n"/>
      <c r="U848" s="198" t="n"/>
      <c r="V848" s="198" t="n"/>
      <c r="W848" s="198" t="n"/>
      <c r="X848" s="198" t="n"/>
      <c r="Y848" s="198" t="n"/>
      <c r="Z848" s="198" t="n"/>
      <c r="AA848" s="198" t="n"/>
      <c r="AB848" s="198" t="n"/>
      <c r="AC848" s="198" t="n"/>
      <c r="AD848" s="198" t="n"/>
      <c r="AE848" s="198" t="n"/>
      <c r="AF848" s="198" t="n"/>
      <c r="AG848" s="198" t="n"/>
      <c r="AH848" s="198" t="n"/>
    </row>
    <row r="849" ht="10.5" customHeight="1" s="726">
      <c r="A849" s="198" t="n"/>
      <c r="B849" s="198" t="n"/>
      <c r="C849" s="157" t="n"/>
      <c r="D849" s="198" t="n"/>
      <c r="E849" s="198" t="n"/>
      <c r="F849" s="198" t="n"/>
      <c r="G849" s="278" t="n"/>
      <c r="H849" s="198" t="n"/>
      <c r="I849" s="273" t="n"/>
      <c r="J849" s="198" t="n"/>
      <c r="K849" s="273" t="n"/>
      <c r="L849" s="273" t="n"/>
      <c r="M849" s="273" t="n"/>
      <c r="N849" s="198" t="n"/>
      <c r="O849" s="198" t="n"/>
      <c r="P849" s="198" t="n"/>
      <c r="Q849" s="198" t="n"/>
      <c r="R849" s="198" t="n"/>
      <c r="S849" s="198" t="n"/>
      <c r="T849" s="198" t="n"/>
      <c r="U849" s="198" t="n"/>
      <c r="V849" s="198" t="n"/>
      <c r="W849" s="198" t="n"/>
      <c r="X849" s="198" t="n"/>
      <c r="Y849" s="198" t="n"/>
      <c r="Z849" s="198" t="n"/>
      <c r="AA849" s="198" t="n"/>
      <c r="AB849" s="198" t="n"/>
      <c r="AC849" s="198" t="n"/>
      <c r="AD849" s="198" t="n"/>
      <c r="AE849" s="198" t="n"/>
      <c r="AF849" s="198" t="n"/>
      <c r="AG849" s="198" t="n"/>
      <c r="AH849" s="198" t="n"/>
    </row>
    <row r="850" ht="10.5" customHeight="1" s="726">
      <c r="A850" s="198" t="n"/>
      <c r="B850" s="198" t="n"/>
      <c r="C850" s="157" t="n"/>
      <c r="D850" s="198" t="n"/>
      <c r="E850" s="198" t="n"/>
      <c r="F850" s="198" t="n"/>
      <c r="G850" s="278" t="n"/>
      <c r="H850" s="198" t="n"/>
      <c r="I850" s="273" t="n"/>
      <c r="J850" s="198" t="n"/>
      <c r="K850" s="273" t="n"/>
      <c r="L850" s="273" t="n"/>
      <c r="M850" s="273" t="n"/>
      <c r="N850" s="198" t="n"/>
      <c r="O850" s="198" t="n"/>
      <c r="P850" s="198" t="n"/>
      <c r="Q850" s="198" t="n"/>
      <c r="R850" s="198" t="n"/>
      <c r="S850" s="198" t="n"/>
      <c r="T850" s="198" t="n"/>
      <c r="U850" s="198" t="n"/>
      <c r="V850" s="198" t="n"/>
      <c r="W850" s="198" t="n"/>
      <c r="X850" s="198" t="n"/>
      <c r="Y850" s="198" t="n"/>
      <c r="Z850" s="198" t="n"/>
      <c r="AA850" s="198" t="n"/>
      <c r="AB850" s="198" t="n"/>
      <c r="AC850" s="198" t="n"/>
      <c r="AD850" s="198" t="n"/>
      <c r="AE850" s="198" t="n"/>
      <c r="AF850" s="198" t="n"/>
      <c r="AG850" s="198" t="n"/>
      <c r="AH850" s="198" t="n"/>
    </row>
    <row r="851" ht="10.5" customHeight="1" s="726">
      <c r="A851" s="198" t="n"/>
      <c r="B851" s="198" t="n"/>
      <c r="C851" s="157" t="n"/>
      <c r="D851" s="198" t="n"/>
      <c r="E851" s="198" t="n"/>
      <c r="F851" s="198" t="n"/>
      <c r="G851" s="278" t="n"/>
      <c r="H851" s="198" t="n"/>
      <c r="I851" s="273" t="n"/>
      <c r="J851" s="198" t="n"/>
      <c r="K851" s="273" t="n"/>
      <c r="L851" s="273" t="n"/>
      <c r="M851" s="273" t="n"/>
      <c r="N851" s="198" t="n"/>
      <c r="O851" s="198" t="n"/>
      <c r="P851" s="198" t="n"/>
      <c r="Q851" s="198" t="n"/>
      <c r="R851" s="198" t="n"/>
      <c r="S851" s="198" t="n"/>
      <c r="T851" s="198" t="n"/>
      <c r="U851" s="198" t="n"/>
      <c r="V851" s="198" t="n"/>
      <c r="W851" s="198" t="n"/>
      <c r="X851" s="198" t="n"/>
      <c r="Y851" s="198" t="n"/>
      <c r="Z851" s="198" t="n"/>
      <c r="AA851" s="198" t="n"/>
      <c r="AB851" s="198" t="n"/>
      <c r="AC851" s="198" t="n"/>
      <c r="AD851" s="198" t="n"/>
      <c r="AE851" s="198" t="n"/>
      <c r="AF851" s="198" t="n"/>
      <c r="AG851" s="198" t="n"/>
      <c r="AH851" s="198" t="n"/>
    </row>
    <row r="852" ht="10.5" customHeight="1" s="726">
      <c r="A852" s="198" t="n"/>
      <c r="B852" s="198" t="n"/>
      <c r="C852" s="157" t="n"/>
      <c r="D852" s="198" t="n"/>
      <c r="E852" s="198" t="n"/>
      <c r="F852" s="198" t="n"/>
      <c r="G852" s="278" t="n"/>
      <c r="H852" s="198" t="n"/>
      <c r="I852" s="273" t="n"/>
      <c r="J852" s="198" t="n"/>
      <c r="K852" s="273" t="n"/>
      <c r="L852" s="273" t="n"/>
      <c r="M852" s="273" t="n"/>
      <c r="N852" s="198" t="n"/>
      <c r="O852" s="198" t="n"/>
      <c r="P852" s="198" t="n"/>
      <c r="Q852" s="198" t="n"/>
      <c r="R852" s="198" t="n"/>
      <c r="S852" s="198" t="n"/>
      <c r="T852" s="198" t="n"/>
      <c r="U852" s="198" t="n"/>
      <c r="V852" s="198" t="n"/>
      <c r="W852" s="198" t="n"/>
      <c r="X852" s="198" t="n"/>
      <c r="Y852" s="198" t="n"/>
      <c r="Z852" s="198" t="n"/>
      <c r="AA852" s="198" t="n"/>
      <c r="AB852" s="198" t="n"/>
      <c r="AC852" s="198" t="n"/>
      <c r="AD852" s="198" t="n"/>
      <c r="AE852" s="198" t="n"/>
      <c r="AF852" s="198" t="n"/>
      <c r="AG852" s="198" t="n"/>
      <c r="AH852" s="198" t="n"/>
    </row>
    <row r="853" ht="10.5" customHeight="1" s="726">
      <c r="A853" s="198" t="n"/>
      <c r="B853" s="198" t="n"/>
      <c r="C853" s="157" t="n"/>
      <c r="D853" s="198" t="n"/>
      <c r="E853" s="198" t="n"/>
      <c r="F853" s="198" t="n"/>
      <c r="G853" s="278" t="n"/>
      <c r="H853" s="198" t="n"/>
      <c r="I853" s="273" t="n"/>
      <c r="J853" s="198" t="n"/>
      <c r="K853" s="273" t="n"/>
      <c r="L853" s="273" t="n"/>
      <c r="M853" s="273" t="n"/>
      <c r="N853" s="198" t="n"/>
      <c r="O853" s="198" t="n"/>
      <c r="P853" s="198" t="n"/>
      <c r="Q853" s="198" t="n"/>
      <c r="R853" s="198" t="n"/>
      <c r="S853" s="198" t="n"/>
      <c r="T853" s="198" t="n"/>
      <c r="U853" s="198" t="n"/>
      <c r="V853" s="198" t="n"/>
      <c r="W853" s="198" t="n"/>
      <c r="X853" s="198" t="n"/>
      <c r="Y853" s="198" t="n"/>
      <c r="Z853" s="198" t="n"/>
      <c r="AA853" s="198" t="n"/>
      <c r="AB853" s="198" t="n"/>
      <c r="AC853" s="198" t="n"/>
      <c r="AD853" s="198" t="n"/>
      <c r="AE853" s="198" t="n"/>
      <c r="AF853" s="198" t="n"/>
      <c r="AG853" s="198" t="n"/>
      <c r="AH853" s="198" t="n"/>
    </row>
    <row r="854" ht="10.5" customHeight="1" s="726">
      <c r="A854" s="198" t="n"/>
      <c r="B854" s="198" t="n"/>
      <c r="C854" s="157" t="n"/>
      <c r="D854" s="198" t="n"/>
      <c r="E854" s="198" t="n"/>
      <c r="F854" s="198" t="n"/>
      <c r="G854" s="278" t="n"/>
      <c r="H854" s="198" t="n"/>
      <c r="I854" s="273" t="n"/>
      <c r="J854" s="198" t="n"/>
      <c r="K854" s="273" t="n"/>
      <c r="L854" s="273" t="n"/>
      <c r="M854" s="273" t="n"/>
      <c r="N854" s="198" t="n"/>
      <c r="O854" s="198" t="n"/>
      <c r="P854" s="198" t="n"/>
      <c r="Q854" s="198" t="n"/>
      <c r="R854" s="198" t="n"/>
      <c r="S854" s="198" t="n"/>
      <c r="T854" s="198" t="n"/>
      <c r="U854" s="198" t="n"/>
      <c r="V854" s="198" t="n"/>
      <c r="W854" s="198" t="n"/>
      <c r="X854" s="198" t="n"/>
      <c r="Y854" s="198" t="n"/>
      <c r="Z854" s="198" t="n"/>
      <c r="AA854" s="198" t="n"/>
      <c r="AB854" s="198" t="n"/>
      <c r="AC854" s="198" t="n"/>
      <c r="AD854" s="198" t="n"/>
      <c r="AE854" s="198" t="n"/>
      <c r="AF854" s="198" t="n"/>
      <c r="AG854" s="198" t="n"/>
      <c r="AH854" s="198" t="n"/>
    </row>
    <row r="855" ht="10.5" customHeight="1" s="726">
      <c r="A855" s="198" t="n"/>
      <c r="B855" s="198" t="n"/>
      <c r="C855" s="157" t="n"/>
      <c r="D855" s="198" t="n"/>
      <c r="E855" s="198" t="n"/>
      <c r="F855" s="198" t="n"/>
      <c r="G855" s="278" t="n"/>
      <c r="H855" s="198" t="n"/>
      <c r="I855" s="273" t="n"/>
      <c r="J855" s="198" t="n"/>
      <c r="K855" s="273" t="n"/>
      <c r="L855" s="273" t="n"/>
      <c r="M855" s="273" t="n"/>
      <c r="N855" s="198" t="n"/>
      <c r="O855" s="198" t="n"/>
      <c r="P855" s="198" t="n"/>
      <c r="Q855" s="198" t="n"/>
      <c r="R855" s="198" t="n"/>
      <c r="S855" s="198" t="n"/>
      <c r="T855" s="198" t="n"/>
      <c r="U855" s="198" t="n"/>
      <c r="V855" s="198" t="n"/>
      <c r="W855" s="198" t="n"/>
      <c r="X855" s="198" t="n"/>
      <c r="Y855" s="198" t="n"/>
      <c r="Z855" s="198" t="n"/>
      <c r="AA855" s="198" t="n"/>
      <c r="AB855" s="198" t="n"/>
      <c r="AC855" s="198" t="n"/>
      <c r="AD855" s="198" t="n"/>
      <c r="AE855" s="198" t="n"/>
      <c r="AF855" s="198" t="n"/>
      <c r="AG855" s="198" t="n"/>
      <c r="AH855" s="198" t="n"/>
    </row>
    <row r="856" ht="10.5" customHeight="1" s="726">
      <c r="A856" s="198" t="n"/>
      <c r="B856" s="198" t="n"/>
      <c r="C856" s="157" t="n"/>
      <c r="D856" s="198" t="n"/>
      <c r="E856" s="198" t="n"/>
      <c r="F856" s="198" t="n"/>
      <c r="G856" s="278" t="n"/>
      <c r="H856" s="198" t="n"/>
      <c r="I856" s="273" t="n"/>
      <c r="J856" s="198" t="n"/>
      <c r="K856" s="273" t="n"/>
      <c r="L856" s="273" t="n"/>
      <c r="M856" s="273" t="n"/>
      <c r="N856" s="198" t="n"/>
      <c r="O856" s="198" t="n"/>
      <c r="P856" s="198" t="n"/>
      <c r="Q856" s="198" t="n"/>
      <c r="R856" s="198" t="n"/>
      <c r="S856" s="198" t="n"/>
      <c r="T856" s="198" t="n"/>
      <c r="U856" s="198" t="n"/>
      <c r="V856" s="198" t="n"/>
      <c r="W856" s="198" t="n"/>
      <c r="X856" s="198" t="n"/>
      <c r="Y856" s="198" t="n"/>
      <c r="Z856" s="198" t="n"/>
      <c r="AA856" s="198" t="n"/>
      <c r="AB856" s="198" t="n"/>
      <c r="AC856" s="198" t="n"/>
      <c r="AD856" s="198" t="n"/>
      <c r="AE856" s="198" t="n"/>
      <c r="AF856" s="198" t="n"/>
      <c r="AG856" s="198" t="n"/>
      <c r="AH856" s="198" t="n"/>
    </row>
    <row r="857" ht="10.5" customHeight="1" s="726">
      <c r="A857" s="198" t="n"/>
      <c r="B857" s="198" t="n"/>
      <c r="C857" s="157" t="n"/>
      <c r="D857" s="198" t="n"/>
      <c r="E857" s="198" t="n"/>
      <c r="F857" s="198" t="n"/>
      <c r="G857" s="278" t="n"/>
      <c r="H857" s="198" t="n"/>
      <c r="I857" s="273" t="n"/>
      <c r="J857" s="198" t="n"/>
      <c r="K857" s="273" t="n"/>
      <c r="L857" s="273" t="n"/>
      <c r="M857" s="273" t="n"/>
      <c r="N857" s="198" t="n"/>
      <c r="O857" s="198" t="n"/>
      <c r="P857" s="198" t="n"/>
      <c r="Q857" s="198" t="n"/>
      <c r="R857" s="198" t="n"/>
      <c r="S857" s="198" t="n"/>
      <c r="T857" s="198" t="n"/>
      <c r="U857" s="198" t="n"/>
      <c r="V857" s="198" t="n"/>
      <c r="W857" s="198" t="n"/>
      <c r="X857" s="198" t="n"/>
      <c r="Y857" s="198" t="n"/>
      <c r="Z857" s="198" t="n"/>
      <c r="AA857" s="198" t="n"/>
      <c r="AB857" s="198" t="n"/>
      <c r="AC857" s="198" t="n"/>
      <c r="AD857" s="198" t="n"/>
      <c r="AE857" s="198" t="n"/>
      <c r="AF857" s="198" t="n"/>
      <c r="AG857" s="198" t="n"/>
      <c r="AH857" s="198" t="n"/>
    </row>
    <row r="858" ht="10.5" customHeight="1" s="726">
      <c r="A858" s="198" t="n"/>
      <c r="B858" s="198" t="n"/>
      <c r="C858" s="157" t="n"/>
      <c r="D858" s="198" t="n"/>
      <c r="E858" s="198" t="n"/>
      <c r="F858" s="198" t="n"/>
      <c r="G858" s="278" t="n"/>
      <c r="H858" s="198" t="n"/>
      <c r="I858" s="273" t="n"/>
      <c r="J858" s="198" t="n"/>
      <c r="K858" s="273" t="n"/>
      <c r="L858" s="273" t="n"/>
      <c r="M858" s="273" t="n"/>
      <c r="N858" s="198" t="n"/>
      <c r="O858" s="198" t="n"/>
      <c r="P858" s="198" t="n"/>
      <c r="Q858" s="198" t="n"/>
      <c r="R858" s="198" t="n"/>
      <c r="S858" s="198" t="n"/>
      <c r="T858" s="198" t="n"/>
      <c r="U858" s="198" t="n"/>
      <c r="V858" s="198" t="n"/>
      <c r="W858" s="198" t="n"/>
      <c r="X858" s="198" t="n"/>
      <c r="Y858" s="198" t="n"/>
      <c r="Z858" s="198" t="n"/>
      <c r="AA858" s="198" t="n"/>
      <c r="AB858" s="198" t="n"/>
      <c r="AC858" s="198" t="n"/>
      <c r="AD858" s="198" t="n"/>
      <c r="AE858" s="198" t="n"/>
      <c r="AF858" s="198" t="n"/>
      <c r="AG858" s="198" t="n"/>
      <c r="AH858" s="198" t="n"/>
    </row>
    <row r="859" ht="10.5" customHeight="1" s="726">
      <c r="A859" s="198" t="n"/>
      <c r="B859" s="198" t="n"/>
      <c r="C859" s="157" t="n"/>
      <c r="D859" s="198" t="n"/>
      <c r="E859" s="198" t="n"/>
      <c r="F859" s="198" t="n"/>
      <c r="G859" s="278" t="n"/>
      <c r="H859" s="198" t="n"/>
      <c r="I859" s="273" t="n"/>
      <c r="J859" s="198" t="n"/>
      <c r="K859" s="273" t="n"/>
      <c r="L859" s="273" t="n"/>
      <c r="M859" s="273" t="n"/>
      <c r="N859" s="198" t="n"/>
      <c r="O859" s="198" t="n"/>
      <c r="P859" s="198" t="n"/>
      <c r="Q859" s="198" t="n"/>
      <c r="R859" s="198" t="n"/>
      <c r="S859" s="198" t="n"/>
      <c r="T859" s="198" t="n"/>
      <c r="U859" s="198" t="n"/>
      <c r="V859" s="198" t="n"/>
      <c r="W859" s="198" t="n"/>
      <c r="X859" s="198" t="n"/>
      <c r="Y859" s="198" t="n"/>
      <c r="Z859" s="198" t="n"/>
      <c r="AA859" s="198" t="n"/>
      <c r="AB859" s="198" t="n"/>
      <c r="AC859" s="198" t="n"/>
      <c r="AD859" s="198" t="n"/>
      <c r="AE859" s="198" t="n"/>
      <c r="AF859" s="198" t="n"/>
      <c r="AG859" s="198" t="n"/>
      <c r="AH859" s="198" t="n"/>
    </row>
    <row r="860" ht="10.5" customHeight="1" s="726">
      <c r="A860" s="198" t="n"/>
      <c r="B860" s="198" t="n"/>
      <c r="C860" s="157" t="n"/>
      <c r="D860" s="198" t="n"/>
      <c r="E860" s="198" t="n"/>
      <c r="F860" s="198" t="n"/>
      <c r="G860" s="278" t="n"/>
      <c r="H860" s="198" t="n"/>
      <c r="I860" s="273" t="n"/>
      <c r="J860" s="198" t="n"/>
      <c r="K860" s="273" t="n"/>
      <c r="L860" s="273" t="n"/>
      <c r="M860" s="273" t="n"/>
      <c r="N860" s="198" t="n"/>
      <c r="O860" s="198" t="n"/>
      <c r="P860" s="198" t="n"/>
      <c r="Q860" s="198" t="n"/>
      <c r="R860" s="198" t="n"/>
      <c r="S860" s="198" t="n"/>
      <c r="T860" s="198" t="n"/>
      <c r="U860" s="198" t="n"/>
      <c r="V860" s="198" t="n"/>
      <c r="W860" s="198" t="n"/>
      <c r="X860" s="198" t="n"/>
      <c r="Y860" s="198" t="n"/>
      <c r="Z860" s="198" t="n"/>
      <c r="AA860" s="198" t="n"/>
      <c r="AB860" s="198" t="n"/>
      <c r="AC860" s="198" t="n"/>
      <c r="AD860" s="198" t="n"/>
      <c r="AE860" s="198" t="n"/>
      <c r="AF860" s="198" t="n"/>
      <c r="AG860" s="198" t="n"/>
      <c r="AH860" s="198" t="n"/>
    </row>
    <row r="861" ht="10.5" customHeight="1" s="726">
      <c r="A861" s="198" t="n"/>
      <c r="B861" s="198" t="n"/>
      <c r="C861" s="157" t="n"/>
      <c r="D861" s="198" t="n"/>
      <c r="E861" s="198" t="n"/>
      <c r="F861" s="198" t="n"/>
      <c r="G861" s="278" t="n"/>
      <c r="H861" s="198" t="n"/>
      <c r="I861" s="273" t="n"/>
      <c r="J861" s="198" t="n"/>
      <c r="K861" s="273" t="n"/>
      <c r="L861" s="273" t="n"/>
      <c r="M861" s="273" t="n"/>
      <c r="N861" s="198" t="n"/>
      <c r="O861" s="198" t="n"/>
      <c r="P861" s="198" t="n"/>
      <c r="Q861" s="198" t="n"/>
      <c r="R861" s="198" t="n"/>
      <c r="S861" s="198" t="n"/>
      <c r="T861" s="198" t="n"/>
      <c r="U861" s="198" t="n"/>
      <c r="V861" s="198" t="n"/>
      <c r="W861" s="198" t="n"/>
      <c r="X861" s="198" t="n"/>
      <c r="Y861" s="198" t="n"/>
      <c r="Z861" s="198" t="n"/>
      <c r="AA861" s="198" t="n"/>
      <c r="AB861" s="198" t="n"/>
      <c r="AC861" s="198" t="n"/>
      <c r="AD861" s="198" t="n"/>
      <c r="AE861" s="198" t="n"/>
      <c r="AF861" s="198" t="n"/>
      <c r="AG861" s="198" t="n"/>
      <c r="AH861" s="198" t="n"/>
    </row>
    <row r="862" ht="10.5" customHeight="1" s="726">
      <c r="A862" s="198" t="n"/>
      <c r="B862" s="198" t="n"/>
      <c r="C862" s="157" t="n"/>
      <c r="D862" s="198" t="n"/>
      <c r="E862" s="198" t="n"/>
      <c r="F862" s="198" t="n"/>
      <c r="G862" s="278" t="n"/>
      <c r="H862" s="198" t="n"/>
      <c r="I862" s="273" t="n"/>
      <c r="J862" s="198" t="n"/>
      <c r="K862" s="273" t="n"/>
      <c r="L862" s="273" t="n"/>
      <c r="M862" s="273" t="n"/>
      <c r="N862" s="198" t="n"/>
      <c r="O862" s="198" t="n"/>
      <c r="P862" s="198" t="n"/>
      <c r="Q862" s="198" t="n"/>
      <c r="R862" s="198" t="n"/>
      <c r="S862" s="198" t="n"/>
      <c r="T862" s="198" t="n"/>
      <c r="U862" s="198" t="n"/>
      <c r="V862" s="198" t="n"/>
      <c r="W862" s="198" t="n"/>
      <c r="X862" s="198" t="n"/>
      <c r="Y862" s="198" t="n"/>
      <c r="Z862" s="198" t="n"/>
      <c r="AA862" s="198" t="n"/>
      <c r="AB862" s="198" t="n"/>
      <c r="AC862" s="198" t="n"/>
      <c r="AD862" s="198" t="n"/>
      <c r="AE862" s="198" t="n"/>
      <c r="AF862" s="198" t="n"/>
      <c r="AG862" s="198" t="n"/>
      <c r="AH862" s="198" t="n"/>
    </row>
    <row r="863" ht="10.5" customHeight="1" s="726">
      <c r="A863" s="198" t="n"/>
      <c r="B863" s="198" t="n"/>
      <c r="C863" s="157" t="n"/>
      <c r="D863" s="198" t="n"/>
      <c r="E863" s="198" t="n"/>
      <c r="F863" s="198" t="n"/>
      <c r="G863" s="278" t="n"/>
      <c r="H863" s="198" t="n"/>
      <c r="I863" s="273" t="n"/>
      <c r="J863" s="198" t="n"/>
      <c r="K863" s="273" t="n"/>
      <c r="L863" s="273" t="n"/>
      <c r="M863" s="273" t="n"/>
      <c r="N863" s="198" t="n"/>
      <c r="O863" s="198" t="n"/>
      <c r="P863" s="198" t="n"/>
      <c r="Q863" s="198" t="n"/>
      <c r="R863" s="198" t="n"/>
      <c r="S863" s="198" t="n"/>
      <c r="T863" s="198" t="n"/>
      <c r="U863" s="198" t="n"/>
      <c r="V863" s="198" t="n"/>
      <c r="W863" s="198" t="n"/>
      <c r="X863" s="198" t="n"/>
      <c r="Y863" s="198" t="n"/>
      <c r="Z863" s="198" t="n"/>
      <c r="AA863" s="198" t="n"/>
      <c r="AB863" s="198" t="n"/>
      <c r="AC863" s="198" t="n"/>
      <c r="AD863" s="198" t="n"/>
      <c r="AE863" s="198" t="n"/>
      <c r="AF863" s="198" t="n"/>
      <c r="AG863" s="198" t="n"/>
      <c r="AH863" s="198" t="n"/>
    </row>
    <row r="864" ht="10.5" customHeight="1" s="726">
      <c r="A864" s="198" t="n"/>
      <c r="B864" s="198" t="n"/>
      <c r="C864" s="157" t="n"/>
      <c r="D864" s="198" t="n"/>
      <c r="E864" s="198" t="n"/>
      <c r="F864" s="198" t="n"/>
      <c r="G864" s="278" t="n"/>
      <c r="H864" s="198" t="n"/>
      <c r="I864" s="273" t="n"/>
      <c r="J864" s="198" t="n"/>
      <c r="K864" s="273" t="n"/>
      <c r="L864" s="273" t="n"/>
      <c r="M864" s="273" t="n"/>
      <c r="N864" s="198" t="n"/>
      <c r="O864" s="198" t="n"/>
      <c r="P864" s="198" t="n"/>
      <c r="Q864" s="198" t="n"/>
      <c r="R864" s="198" t="n"/>
      <c r="S864" s="198" t="n"/>
      <c r="T864" s="198" t="n"/>
      <c r="U864" s="198" t="n"/>
      <c r="V864" s="198" t="n"/>
      <c r="W864" s="198" t="n"/>
      <c r="X864" s="198" t="n"/>
      <c r="Y864" s="198" t="n"/>
      <c r="Z864" s="198" t="n"/>
      <c r="AA864" s="198" t="n"/>
      <c r="AB864" s="198" t="n"/>
      <c r="AC864" s="198" t="n"/>
      <c r="AD864" s="198" t="n"/>
      <c r="AE864" s="198" t="n"/>
      <c r="AF864" s="198" t="n"/>
      <c r="AG864" s="198" t="n"/>
      <c r="AH864" s="198" t="n"/>
    </row>
    <row r="865" ht="10.5" customHeight="1" s="726">
      <c r="A865" s="198" t="n"/>
      <c r="B865" s="198" t="n"/>
      <c r="C865" s="157" t="n"/>
      <c r="D865" s="198" t="n"/>
      <c r="E865" s="198" t="n"/>
      <c r="F865" s="198" t="n"/>
      <c r="G865" s="278" t="n"/>
      <c r="H865" s="198" t="n"/>
      <c r="I865" s="273" t="n"/>
      <c r="J865" s="198" t="n"/>
      <c r="K865" s="273" t="n"/>
      <c r="L865" s="273" t="n"/>
      <c r="M865" s="273" t="n"/>
      <c r="N865" s="198" t="n"/>
      <c r="O865" s="198" t="n"/>
      <c r="P865" s="198" t="n"/>
      <c r="Q865" s="198" t="n"/>
      <c r="R865" s="198" t="n"/>
      <c r="S865" s="198" t="n"/>
      <c r="T865" s="198" t="n"/>
      <c r="U865" s="198" t="n"/>
      <c r="V865" s="198" t="n"/>
      <c r="W865" s="198" t="n"/>
      <c r="X865" s="198" t="n"/>
      <c r="Y865" s="198" t="n"/>
      <c r="Z865" s="198" t="n"/>
      <c r="AA865" s="198" t="n"/>
      <c r="AB865" s="198" t="n"/>
      <c r="AC865" s="198" t="n"/>
      <c r="AD865" s="198" t="n"/>
      <c r="AE865" s="198" t="n"/>
      <c r="AF865" s="198" t="n"/>
      <c r="AG865" s="198" t="n"/>
      <c r="AH865" s="198" t="n"/>
    </row>
    <row r="866" ht="10.5" customHeight="1" s="726">
      <c r="A866" s="198" t="n"/>
      <c r="B866" s="198" t="n"/>
      <c r="C866" s="157" t="n"/>
      <c r="D866" s="198" t="n"/>
      <c r="E866" s="198" t="n"/>
      <c r="F866" s="198" t="n"/>
      <c r="G866" s="278" t="n"/>
      <c r="H866" s="198" t="n"/>
      <c r="I866" s="273" t="n"/>
      <c r="J866" s="198" t="n"/>
      <c r="K866" s="273" t="n"/>
      <c r="L866" s="273" t="n"/>
      <c r="M866" s="273" t="n"/>
      <c r="N866" s="198" t="n"/>
      <c r="O866" s="198" t="n"/>
      <c r="P866" s="198" t="n"/>
      <c r="Q866" s="198" t="n"/>
      <c r="R866" s="198" t="n"/>
      <c r="S866" s="198" t="n"/>
      <c r="T866" s="198" t="n"/>
      <c r="U866" s="198" t="n"/>
      <c r="V866" s="198" t="n"/>
      <c r="W866" s="198" t="n"/>
      <c r="X866" s="198" t="n"/>
      <c r="Y866" s="198" t="n"/>
      <c r="Z866" s="198" t="n"/>
      <c r="AA866" s="198" t="n"/>
      <c r="AB866" s="198" t="n"/>
      <c r="AC866" s="198" t="n"/>
      <c r="AD866" s="198" t="n"/>
      <c r="AE866" s="198" t="n"/>
      <c r="AF866" s="198" t="n"/>
      <c r="AG866" s="198" t="n"/>
      <c r="AH866" s="198" t="n"/>
    </row>
    <row r="867" ht="10.5" customHeight="1" s="726">
      <c r="A867" s="198" t="n"/>
      <c r="B867" s="198" t="n"/>
      <c r="C867" s="157" t="n"/>
      <c r="D867" s="198" t="n"/>
      <c r="E867" s="198" t="n"/>
      <c r="F867" s="198" t="n"/>
      <c r="G867" s="278" t="n"/>
      <c r="H867" s="198" t="n"/>
      <c r="I867" s="273" t="n"/>
      <c r="J867" s="198" t="n"/>
      <c r="K867" s="273" t="n"/>
      <c r="L867" s="273" t="n"/>
      <c r="M867" s="273" t="n"/>
      <c r="N867" s="198" t="n"/>
      <c r="O867" s="198" t="n"/>
      <c r="P867" s="198" t="n"/>
      <c r="Q867" s="198" t="n"/>
      <c r="R867" s="198" t="n"/>
      <c r="S867" s="198" t="n"/>
      <c r="T867" s="198" t="n"/>
      <c r="U867" s="198" t="n"/>
      <c r="V867" s="198" t="n"/>
      <c r="W867" s="198" t="n"/>
      <c r="X867" s="198" t="n"/>
      <c r="Y867" s="198" t="n"/>
      <c r="Z867" s="198" t="n"/>
      <c r="AA867" s="198" t="n"/>
      <c r="AB867" s="198" t="n"/>
      <c r="AC867" s="198" t="n"/>
      <c r="AD867" s="198" t="n"/>
      <c r="AE867" s="198" t="n"/>
      <c r="AF867" s="198" t="n"/>
      <c r="AG867" s="198" t="n"/>
      <c r="AH867" s="198" t="n"/>
    </row>
    <row r="868" ht="10.5" customHeight="1" s="726">
      <c r="A868" s="198" t="n"/>
      <c r="B868" s="198" t="n"/>
      <c r="C868" s="157" t="n"/>
      <c r="D868" s="198" t="n"/>
      <c r="E868" s="198" t="n"/>
      <c r="F868" s="198" t="n"/>
      <c r="G868" s="278" t="n"/>
      <c r="H868" s="198" t="n"/>
      <c r="I868" s="273" t="n"/>
      <c r="J868" s="198" t="n"/>
      <c r="K868" s="273" t="n"/>
      <c r="L868" s="273" t="n"/>
      <c r="M868" s="273" t="n"/>
      <c r="N868" s="198" t="n"/>
      <c r="O868" s="198" t="n"/>
      <c r="P868" s="198" t="n"/>
      <c r="Q868" s="198" t="n"/>
      <c r="R868" s="198" t="n"/>
      <c r="S868" s="198" t="n"/>
      <c r="T868" s="198" t="n"/>
      <c r="U868" s="198" t="n"/>
      <c r="V868" s="198" t="n"/>
      <c r="W868" s="198" t="n"/>
      <c r="X868" s="198" t="n"/>
      <c r="Y868" s="198" t="n"/>
      <c r="Z868" s="198" t="n"/>
      <c r="AA868" s="198" t="n"/>
      <c r="AB868" s="198" t="n"/>
      <c r="AC868" s="198" t="n"/>
      <c r="AD868" s="198" t="n"/>
      <c r="AE868" s="198" t="n"/>
      <c r="AF868" s="198" t="n"/>
      <c r="AG868" s="198" t="n"/>
      <c r="AH868" s="198" t="n"/>
    </row>
    <row r="869" ht="10.5" customHeight="1" s="726">
      <c r="A869" s="198" t="n"/>
      <c r="B869" s="198" t="n"/>
      <c r="C869" s="157" t="n"/>
      <c r="D869" s="198" t="n"/>
      <c r="E869" s="198" t="n"/>
      <c r="F869" s="198" t="n"/>
      <c r="G869" s="278" t="n"/>
      <c r="H869" s="198" t="n"/>
      <c r="I869" s="273" t="n"/>
      <c r="J869" s="198" t="n"/>
      <c r="K869" s="273" t="n"/>
      <c r="L869" s="273" t="n"/>
      <c r="M869" s="273" t="n"/>
      <c r="N869" s="198" t="n"/>
      <c r="O869" s="198" t="n"/>
      <c r="P869" s="198" t="n"/>
      <c r="Q869" s="198" t="n"/>
      <c r="R869" s="198" t="n"/>
      <c r="S869" s="198" t="n"/>
      <c r="T869" s="198" t="n"/>
      <c r="U869" s="198" t="n"/>
      <c r="V869" s="198" t="n"/>
      <c r="W869" s="198" t="n"/>
      <c r="X869" s="198" t="n"/>
      <c r="Y869" s="198" t="n"/>
      <c r="Z869" s="198" t="n"/>
      <c r="AA869" s="198" t="n"/>
      <c r="AB869" s="198" t="n"/>
      <c r="AC869" s="198" t="n"/>
      <c r="AD869" s="198" t="n"/>
      <c r="AE869" s="198" t="n"/>
      <c r="AF869" s="198" t="n"/>
      <c r="AG869" s="198" t="n"/>
      <c r="AH869" s="198" t="n"/>
    </row>
    <row r="870" ht="10.5" customHeight="1" s="726">
      <c r="A870" s="198" t="n"/>
      <c r="B870" s="198" t="n"/>
      <c r="C870" s="157" t="n"/>
      <c r="D870" s="198" t="n"/>
      <c r="E870" s="198" t="n"/>
      <c r="F870" s="198" t="n"/>
      <c r="G870" s="278" t="n"/>
      <c r="H870" s="198" t="n"/>
      <c r="I870" s="273" t="n"/>
      <c r="J870" s="198" t="n"/>
      <c r="K870" s="273" t="n"/>
      <c r="L870" s="273" t="n"/>
      <c r="M870" s="273" t="n"/>
      <c r="N870" s="198" t="n"/>
      <c r="O870" s="198" t="n"/>
      <c r="P870" s="198" t="n"/>
      <c r="Q870" s="198" t="n"/>
      <c r="R870" s="198" t="n"/>
      <c r="S870" s="198" t="n"/>
      <c r="T870" s="198" t="n"/>
      <c r="U870" s="198" t="n"/>
      <c r="V870" s="198" t="n"/>
      <c r="W870" s="198" t="n"/>
      <c r="X870" s="198" t="n"/>
      <c r="Y870" s="198" t="n"/>
      <c r="Z870" s="198" t="n"/>
      <c r="AA870" s="198" t="n"/>
      <c r="AB870" s="198" t="n"/>
      <c r="AC870" s="198" t="n"/>
      <c r="AD870" s="198" t="n"/>
      <c r="AE870" s="198" t="n"/>
      <c r="AF870" s="198" t="n"/>
      <c r="AG870" s="198" t="n"/>
      <c r="AH870" s="198" t="n"/>
    </row>
    <row r="871" ht="10.5" customHeight="1" s="726">
      <c r="A871" s="198" t="n"/>
      <c r="B871" s="198" t="n"/>
      <c r="C871" s="157" t="n"/>
      <c r="D871" s="198" t="n"/>
      <c r="E871" s="198" t="n"/>
      <c r="F871" s="198" t="n"/>
      <c r="G871" s="278" t="n"/>
      <c r="H871" s="198" t="n"/>
      <c r="I871" s="273" t="n"/>
      <c r="J871" s="198" t="n"/>
      <c r="K871" s="273" t="n"/>
      <c r="L871" s="273" t="n"/>
      <c r="M871" s="273" t="n"/>
      <c r="N871" s="198" t="n"/>
      <c r="O871" s="198" t="n"/>
      <c r="P871" s="198" t="n"/>
      <c r="Q871" s="198" t="n"/>
      <c r="R871" s="198" t="n"/>
      <c r="S871" s="198" t="n"/>
      <c r="T871" s="198" t="n"/>
      <c r="U871" s="198" t="n"/>
      <c r="V871" s="198" t="n"/>
      <c r="W871" s="198" t="n"/>
      <c r="X871" s="198" t="n"/>
      <c r="Y871" s="198" t="n"/>
      <c r="Z871" s="198" t="n"/>
      <c r="AA871" s="198" t="n"/>
      <c r="AB871" s="198" t="n"/>
      <c r="AC871" s="198" t="n"/>
      <c r="AD871" s="198" t="n"/>
      <c r="AE871" s="198" t="n"/>
      <c r="AF871" s="198" t="n"/>
      <c r="AG871" s="198" t="n"/>
      <c r="AH871" s="198" t="n"/>
    </row>
    <row r="872" ht="10.5" customHeight="1" s="726">
      <c r="A872" s="198" t="n"/>
      <c r="B872" s="198" t="n"/>
      <c r="C872" s="157" t="n"/>
      <c r="D872" s="198" t="n"/>
      <c r="E872" s="198" t="n"/>
      <c r="F872" s="198" t="n"/>
      <c r="G872" s="278" t="n"/>
      <c r="H872" s="198" t="n"/>
      <c r="I872" s="273" t="n"/>
      <c r="J872" s="198" t="n"/>
      <c r="K872" s="273" t="n"/>
      <c r="L872" s="273" t="n"/>
      <c r="M872" s="273" t="n"/>
      <c r="N872" s="198" t="n"/>
      <c r="O872" s="198" t="n"/>
      <c r="P872" s="198" t="n"/>
      <c r="Q872" s="198" t="n"/>
      <c r="R872" s="198" t="n"/>
      <c r="S872" s="198" t="n"/>
      <c r="T872" s="198" t="n"/>
      <c r="U872" s="198" t="n"/>
      <c r="V872" s="198" t="n"/>
      <c r="W872" s="198" t="n"/>
      <c r="X872" s="198" t="n"/>
      <c r="Y872" s="198" t="n"/>
      <c r="Z872" s="198" t="n"/>
      <c r="AA872" s="198" t="n"/>
      <c r="AB872" s="198" t="n"/>
      <c r="AC872" s="198" t="n"/>
      <c r="AD872" s="198" t="n"/>
      <c r="AE872" s="198" t="n"/>
      <c r="AF872" s="198" t="n"/>
      <c r="AG872" s="198" t="n"/>
      <c r="AH872" s="198" t="n"/>
    </row>
    <row r="873" ht="10.5" customHeight="1" s="726">
      <c r="A873" s="198" t="n"/>
      <c r="B873" s="198" t="n"/>
      <c r="C873" s="157" t="n"/>
      <c r="D873" s="198" t="n"/>
      <c r="E873" s="198" t="n"/>
      <c r="F873" s="198" t="n"/>
      <c r="G873" s="278" t="n"/>
      <c r="H873" s="198" t="n"/>
      <c r="I873" s="273" t="n"/>
      <c r="J873" s="198" t="n"/>
      <c r="K873" s="273" t="n"/>
      <c r="L873" s="273" t="n"/>
      <c r="M873" s="273" t="n"/>
      <c r="N873" s="198" t="n"/>
      <c r="O873" s="198" t="n"/>
      <c r="P873" s="198" t="n"/>
      <c r="Q873" s="198" t="n"/>
      <c r="R873" s="198" t="n"/>
      <c r="S873" s="198" t="n"/>
      <c r="T873" s="198" t="n"/>
      <c r="U873" s="198" t="n"/>
      <c r="V873" s="198" t="n"/>
      <c r="W873" s="198" t="n"/>
      <c r="X873" s="198" t="n"/>
      <c r="Y873" s="198" t="n"/>
      <c r="Z873" s="198" t="n"/>
      <c r="AA873" s="198" t="n"/>
      <c r="AB873" s="198" t="n"/>
      <c r="AC873" s="198" t="n"/>
      <c r="AD873" s="198" t="n"/>
      <c r="AE873" s="198" t="n"/>
      <c r="AF873" s="198" t="n"/>
      <c r="AG873" s="198" t="n"/>
      <c r="AH873" s="198" t="n"/>
    </row>
    <row r="874" ht="10.5" customHeight="1" s="726">
      <c r="A874" s="198" t="n"/>
      <c r="B874" s="198" t="n"/>
      <c r="C874" s="157" t="n"/>
      <c r="D874" s="198" t="n"/>
      <c r="E874" s="198" t="n"/>
      <c r="F874" s="198" t="n"/>
      <c r="G874" s="278" t="n"/>
      <c r="H874" s="198" t="n"/>
      <c r="I874" s="273" t="n"/>
      <c r="J874" s="198" t="n"/>
      <c r="K874" s="273" t="n"/>
      <c r="L874" s="273" t="n"/>
      <c r="M874" s="273" t="n"/>
      <c r="N874" s="198" t="n"/>
      <c r="O874" s="198" t="n"/>
      <c r="P874" s="198" t="n"/>
      <c r="Q874" s="198" t="n"/>
      <c r="R874" s="198" t="n"/>
      <c r="S874" s="198" t="n"/>
      <c r="T874" s="198" t="n"/>
      <c r="U874" s="198" t="n"/>
      <c r="V874" s="198" t="n"/>
      <c r="W874" s="198" t="n"/>
      <c r="X874" s="198" t="n"/>
      <c r="Y874" s="198" t="n"/>
      <c r="Z874" s="198" t="n"/>
      <c r="AA874" s="198" t="n"/>
      <c r="AB874" s="198" t="n"/>
      <c r="AC874" s="198" t="n"/>
      <c r="AD874" s="198" t="n"/>
      <c r="AE874" s="198" t="n"/>
      <c r="AF874" s="198" t="n"/>
      <c r="AG874" s="198" t="n"/>
      <c r="AH874" s="198" t="n"/>
    </row>
    <row r="875" ht="10.5" customHeight="1" s="726">
      <c r="A875" s="198" t="n"/>
      <c r="B875" s="198" t="n"/>
      <c r="C875" s="157" t="n"/>
      <c r="D875" s="198" t="n"/>
      <c r="E875" s="198" t="n"/>
      <c r="F875" s="198" t="n"/>
      <c r="G875" s="278" t="n"/>
      <c r="H875" s="198" t="n"/>
      <c r="I875" s="273" t="n"/>
      <c r="J875" s="198" t="n"/>
      <c r="K875" s="273" t="n"/>
      <c r="L875" s="273" t="n"/>
      <c r="M875" s="273" t="n"/>
      <c r="N875" s="198" t="n"/>
      <c r="O875" s="198" t="n"/>
      <c r="P875" s="198" t="n"/>
      <c r="Q875" s="198" t="n"/>
      <c r="R875" s="198" t="n"/>
      <c r="S875" s="198" t="n"/>
      <c r="T875" s="198" t="n"/>
      <c r="U875" s="198" t="n"/>
      <c r="V875" s="198" t="n"/>
      <c r="W875" s="198" t="n"/>
      <c r="X875" s="198" t="n"/>
      <c r="Y875" s="198" t="n"/>
      <c r="Z875" s="198" t="n"/>
      <c r="AA875" s="198" t="n"/>
      <c r="AB875" s="198" t="n"/>
      <c r="AC875" s="198" t="n"/>
      <c r="AD875" s="198" t="n"/>
      <c r="AE875" s="198" t="n"/>
      <c r="AF875" s="198" t="n"/>
      <c r="AG875" s="198" t="n"/>
      <c r="AH875" s="198" t="n"/>
    </row>
    <row r="876" ht="10.5" customHeight="1" s="726">
      <c r="A876" s="198" t="n"/>
      <c r="B876" s="198" t="n"/>
      <c r="C876" s="157" t="n"/>
      <c r="D876" s="198" t="n"/>
      <c r="E876" s="198" t="n"/>
      <c r="F876" s="198" t="n"/>
      <c r="G876" s="278" t="n"/>
      <c r="H876" s="198" t="n"/>
      <c r="I876" s="273" t="n"/>
      <c r="J876" s="198" t="n"/>
      <c r="K876" s="273" t="n"/>
      <c r="L876" s="273" t="n"/>
      <c r="M876" s="273" t="n"/>
      <c r="N876" s="198" t="n"/>
      <c r="O876" s="198" t="n"/>
      <c r="P876" s="198" t="n"/>
      <c r="Q876" s="198" t="n"/>
      <c r="R876" s="198" t="n"/>
      <c r="S876" s="198" t="n"/>
      <c r="T876" s="198" t="n"/>
      <c r="U876" s="198" t="n"/>
      <c r="V876" s="198" t="n"/>
      <c r="W876" s="198" t="n"/>
      <c r="X876" s="198" t="n"/>
      <c r="Y876" s="198" t="n"/>
      <c r="Z876" s="198" t="n"/>
      <c r="AA876" s="198" t="n"/>
      <c r="AB876" s="198" t="n"/>
      <c r="AC876" s="198" t="n"/>
      <c r="AD876" s="198" t="n"/>
      <c r="AE876" s="198" t="n"/>
      <c r="AF876" s="198" t="n"/>
      <c r="AG876" s="198" t="n"/>
      <c r="AH876" s="198" t="n"/>
    </row>
    <row r="877" ht="10.5" customHeight="1" s="726">
      <c r="A877" s="198" t="n"/>
      <c r="B877" s="198" t="n"/>
      <c r="C877" s="157" t="n"/>
      <c r="D877" s="198" t="n"/>
      <c r="E877" s="198" t="n"/>
      <c r="F877" s="198" t="n"/>
      <c r="G877" s="278" t="n"/>
      <c r="H877" s="198" t="n"/>
      <c r="I877" s="273" t="n"/>
      <c r="J877" s="198" t="n"/>
      <c r="K877" s="273" t="n"/>
      <c r="L877" s="273" t="n"/>
      <c r="M877" s="273" t="n"/>
      <c r="N877" s="198" t="n"/>
      <c r="O877" s="198" t="n"/>
      <c r="P877" s="198" t="n"/>
      <c r="Q877" s="198" t="n"/>
      <c r="R877" s="198" t="n"/>
      <c r="S877" s="198" t="n"/>
      <c r="T877" s="198" t="n"/>
      <c r="U877" s="198" t="n"/>
      <c r="V877" s="198" t="n"/>
      <c r="W877" s="198" t="n"/>
      <c r="X877" s="198" t="n"/>
      <c r="Y877" s="198" t="n"/>
      <c r="Z877" s="198" t="n"/>
      <c r="AA877" s="198" t="n"/>
      <c r="AB877" s="198" t="n"/>
      <c r="AC877" s="198" t="n"/>
      <c r="AD877" s="198" t="n"/>
      <c r="AE877" s="198" t="n"/>
      <c r="AF877" s="198" t="n"/>
      <c r="AG877" s="198" t="n"/>
      <c r="AH877" s="198" t="n"/>
    </row>
    <row r="878" ht="10.5" customHeight="1" s="726">
      <c r="A878" s="198" t="n"/>
      <c r="B878" s="198" t="n"/>
      <c r="C878" s="157" t="n"/>
      <c r="D878" s="198" t="n"/>
      <c r="E878" s="198" t="n"/>
      <c r="F878" s="198" t="n"/>
      <c r="G878" s="278" t="n"/>
      <c r="H878" s="198" t="n"/>
      <c r="I878" s="273" t="n"/>
      <c r="J878" s="198" t="n"/>
      <c r="K878" s="273" t="n"/>
      <c r="L878" s="273" t="n"/>
      <c r="M878" s="273" t="n"/>
      <c r="N878" s="198" t="n"/>
      <c r="O878" s="198" t="n"/>
      <c r="P878" s="198" t="n"/>
      <c r="Q878" s="198" t="n"/>
      <c r="R878" s="198" t="n"/>
      <c r="S878" s="198" t="n"/>
      <c r="T878" s="198" t="n"/>
      <c r="U878" s="198" t="n"/>
      <c r="V878" s="198" t="n"/>
      <c r="W878" s="198" t="n"/>
      <c r="X878" s="198" t="n"/>
      <c r="Y878" s="198" t="n"/>
      <c r="Z878" s="198" t="n"/>
      <c r="AA878" s="198" t="n"/>
      <c r="AB878" s="198" t="n"/>
      <c r="AC878" s="198" t="n"/>
      <c r="AD878" s="198" t="n"/>
      <c r="AE878" s="198" t="n"/>
      <c r="AF878" s="198" t="n"/>
      <c r="AG878" s="198" t="n"/>
      <c r="AH878" s="198" t="n"/>
    </row>
    <row r="879" ht="10.5" customHeight="1" s="726">
      <c r="A879" s="198" t="n"/>
      <c r="B879" s="198" t="n"/>
      <c r="C879" s="157" t="n"/>
      <c r="D879" s="198" t="n"/>
      <c r="E879" s="198" t="n"/>
      <c r="F879" s="198" t="n"/>
      <c r="G879" s="278" t="n"/>
      <c r="H879" s="198" t="n"/>
      <c r="I879" s="273" t="n"/>
      <c r="J879" s="198" t="n"/>
      <c r="K879" s="273" t="n"/>
      <c r="L879" s="273" t="n"/>
      <c r="M879" s="273" t="n"/>
      <c r="N879" s="198" t="n"/>
      <c r="O879" s="198" t="n"/>
      <c r="P879" s="198" t="n"/>
      <c r="Q879" s="198" t="n"/>
      <c r="R879" s="198" t="n"/>
      <c r="S879" s="198" t="n"/>
      <c r="T879" s="198" t="n"/>
      <c r="U879" s="198" t="n"/>
      <c r="V879" s="198" t="n"/>
      <c r="W879" s="198" t="n"/>
      <c r="X879" s="198" t="n"/>
      <c r="Y879" s="198" t="n"/>
      <c r="Z879" s="198" t="n"/>
      <c r="AA879" s="198" t="n"/>
      <c r="AB879" s="198" t="n"/>
      <c r="AC879" s="198" t="n"/>
      <c r="AD879" s="198" t="n"/>
      <c r="AE879" s="198" t="n"/>
      <c r="AF879" s="198" t="n"/>
      <c r="AG879" s="198" t="n"/>
      <c r="AH879" s="198" t="n"/>
    </row>
    <row r="880" ht="10.5" customHeight="1" s="726">
      <c r="A880" s="198" t="n"/>
      <c r="B880" s="198" t="n"/>
      <c r="C880" s="157" t="n"/>
      <c r="D880" s="198" t="n"/>
      <c r="E880" s="198" t="n"/>
      <c r="F880" s="198" t="n"/>
      <c r="G880" s="278" t="n"/>
      <c r="H880" s="198" t="n"/>
      <c r="I880" s="273" t="n"/>
      <c r="J880" s="198" t="n"/>
      <c r="K880" s="273" t="n"/>
      <c r="L880" s="273" t="n"/>
      <c r="M880" s="273" t="n"/>
      <c r="N880" s="198" t="n"/>
      <c r="O880" s="198" t="n"/>
      <c r="P880" s="198" t="n"/>
      <c r="Q880" s="198" t="n"/>
      <c r="R880" s="198" t="n"/>
      <c r="S880" s="198" t="n"/>
      <c r="T880" s="198" t="n"/>
      <c r="U880" s="198" t="n"/>
      <c r="V880" s="198" t="n"/>
      <c r="W880" s="198" t="n"/>
      <c r="X880" s="198" t="n"/>
      <c r="Y880" s="198" t="n"/>
      <c r="Z880" s="198" t="n"/>
      <c r="AA880" s="198" t="n"/>
      <c r="AB880" s="198" t="n"/>
      <c r="AC880" s="198" t="n"/>
      <c r="AD880" s="198" t="n"/>
      <c r="AE880" s="198" t="n"/>
      <c r="AF880" s="198" t="n"/>
      <c r="AG880" s="198" t="n"/>
      <c r="AH880" s="198" t="n"/>
    </row>
    <row r="881" ht="10.5" customHeight="1" s="726">
      <c r="A881" s="198" t="n"/>
      <c r="B881" s="198" t="n"/>
      <c r="C881" s="157" t="n"/>
      <c r="D881" s="198" t="n"/>
      <c r="E881" s="198" t="n"/>
      <c r="F881" s="198" t="n"/>
      <c r="G881" s="278" t="n"/>
      <c r="H881" s="198" t="n"/>
      <c r="I881" s="273" t="n"/>
      <c r="J881" s="198" t="n"/>
      <c r="K881" s="273" t="n"/>
      <c r="L881" s="273" t="n"/>
      <c r="M881" s="273" t="n"/>
      <c r="N881" s="198" t="n"/>
      <c r="O881" s="198" t="n"/>
      <c r="P881" s="198" t="n"/>
      <c r="Q881" s="198" t="n"/>
      <c r="R881" s="198" t="n"/>
      <c r="S881" s="198" t="n"/>
      <c r="T881" s="198" t="n"/>
      <c r="U881" s="198" t="n"/>
      <c r="V881" s="198" t="n"/>
      <c r="W881" s="198" t="n"/>
      <c r="X881" s="198" t="n"/>
      <c r="Y881" s="198" t="n"/>
      <c r="Z881" s="198" t="n"/>
      <c r="AA881" s="198" t="n"/>
      <c r="AB881" s="198" t="n"/>
      <c r="AC881" s="198" t="n"/>
      <c r="AD881" s="198" t="n"/>
      <c r="AE881" s="198" t="n"/>
      <c r="AF881" s="198" t="n"/>
      <c r="AG881" s="198" t="n"/>
      <c r="AH881" s="198" t="n"/>
    </row>
    <row r="882" ht="10.5" customHeight="1" s="726">
      <c r="A882" s="198" t="n"/>
      <c r="B882" s="198" t="n"/>
      <c r="C882" s="157" t="n"/>
      <c r="D882" s="198" t="n"/>
      <c r="E882" s="198" t="n"/>
      <c r="F882" s="198" t="n"/>
      <c r="G882" s="278" t="n"/>
      <c r="H882" s="198" t="n"/>
      <c r="I882" s="273" t="n"/>
      <c r="J882" s="198" t="n"/>
      <c r="K882" s="273" t="n"/>
      <c r="L882" s="273" t="n"/>
      <c r="M882" s="273" t="n"/>
      <c r="N882" s="198" t="n"/>
      <c r="O882" s="198" t="n"/>
      <c r="P882" s="198" t="n"/>
      <c r="Q882" s="198" t="n"/>
      <c r="R882" s="198" t="n"/>
      <c r="S882" s="198" t="n"/>
      <c r="T882" s="198" t="n"/>
      <c r="U882" s="198" t="n"/>
      <c r="V882" s="198" t="n"/>
      <c r="W882" s="198" t="n"/>
      <c r="X882" s="198" t="n"/>
      <c r="Y882" s="198" t="n"/>
      <c r="Z882" s="198" t="n"/>
      <c r="AA882" s="198" t="n"/>
      <c r="AB882" s="198" t="n"/>
      <c r="AC882" s="198" t="n"/>
      <c r="AD882" s="198" t="n"/>
      <c r="AE882" s="198" t="n"/>
      <c r="AF882" s="198" t="n"/>
      <c r="AG882" s="198" t="n"/>
      <c r="AH882" s="198" t="n"/>
    </row>
    <row r="883" ht="10.5" customHeight="1" s="726">
      <c r="A883" s="198" t="n"/>
      <c r="B883" s="198" t="n"/>
      <c r="C883" s="157" t="n"/>
      <c r="D883" s="198" t="n"/>
      <c r="E883" s="198" t="n"/>
      <c r="F883" s="198" t="n"/>
      <c r="G883" s="278" t="n"/>
      <c r="H883" s="198" t="n"/>
      <c r="I883" s="273" t="n"/>
      <c r="J883" s="198" t="n"/>
      <c r="K883" s="273" t="n"/>
      <c r="L883" s="273" t="n"/>
      <c r="M883" s="273" t="n"/>
      <c r="N883" s="198" t="n"/>
      <c r="O883" s="198" t="n"/>
      <c r="P883" s="198" t="n"/>
      <c r="Q883" s="198" t="n"/>
      <c r="R883" s="198" t="n"/>
      <c r="S883" s="198" t="n"/>
      <c r="T883" s="198" t="n"/>
      <c r="U883" s="198" t="n"/>
      <c r="V883" s="198" t="n"/>
      <c r="W883" s="198" t="n"/>
      <c r="X883" s="198" t="n"/>
      <c r="Y883" s="198" t="n"/>
      <c r="Z883" s="198" t="n"/>
      <c r="AA883" s="198" t="n"/>
      <c r="AB883" s="198" t="n"/>
      <c r="AC883" s="198" t="n"/>
      <c r="AD883" s="198" t="n"/>
      <c r="AE883" s="198" t="n"/>
      <c r="AF883" s="198" t="n"/>
      <c r="AG883" s="198" t="n"/>
      <c r="AH883" s="198" t="n"/>
    </row>
    <row r="884" ht="10.5" customHeight="1" s="726">
      <c r="A884" s="198" t="n"/>
      <c r="B884" s="198" t="n"/>
      <c r="C884" s="157" t="n"/>
      <c r="D884" s="198" t="n"/>
      <c r="E884" s="198" t="n"/>
      <c r="F884" s="198" t="n"/>
      <c r="G884" s="278" t="n"/>
      <c r="H884" s="198" t="n"/>
      <c r="I884" s="273" t="n"/>
      <c r="J884" s="198" t="n"/>
      <c r="K884" s="273" t="n"/>
      <c r="L884" s="273" t="n"/>
      <c r="M884" s="273" t="n"/>
      <c r="N884" s="198" t="n"/>
      <c r="O884" s="198" t="n"/>
      <c r="P884" s="198" t="n"/>
      <c r="Q884" s="198" t="n"/>
      <c r="R884" s="198" t="n"/>
      <c r="S884" s="198" t="n"/>
      <c r="T884" s="198" t="n"/>
      <c r="U884" s="198" t="n"/>
      <c r="V884" s="198" t="n"/>
      <c r="W884" s="198" t="n"/>
      <c r="X884" s="198" t="n"/>
      <c r="Y884" s="198" t="n"/>
      <c r="Z884" s="198" t="n"/>
      <c r="AA884" s="198" t="n"/>
      <c r="AB884" s="198" t="n"/>
      <c r="AC884" s="198" t="n"/>
      <c r="AD884" s="198" t="n"/>
      <c r="AE884" s="198" t="n"/>
      <c r="AF884" s="198" t="n"/>
      <c r="AG884" s="198" t="n"/>
      <c r="AH884" s="198" t="n"/>
    </row>
    <row r="885" ht="10.5" customHeight="1" s="726">
      <c r="A885" s="198" t="n"/>
      <c r="B885" s="198" t="n"/>
      <c r="C885" s="157" t="n"/>
      <c r="D885" s="198" t="n"/>
      <c r="E885" s="198" t="n"/>
      <c r="F885" s="198" t="n"/>
      <c r="G885" s="278" t="n"/>
      <c r="H885" s="198" t="n"/>
      <c r="I885" s="273" t="n"/>
      <c r="J885" s="198" t="n"/>
      <c r="K885" s="273" t="n"/>
      <c r="L885" s="273" t="n"/>
      <c r="M885" s="273" t="n"/>
      <c r="N885" s="198" t="n"/>
      <c r="O885" s="198" t="n"/>
      <c r="P885" s="198" t="n"/>
      <c r="Q885" s="198" t="n"/>
      <c r="R885" s="198" t="n"/>
      <c r="S885" s="198" t="n"/>
      <c r="T885" s="198" t="n"/>
      <c r="U885" s="198" t="n"/>
      <c r="V885" s="198" t="n"/>
      <c r="W885" s="198" t="n"/>
      <c r="X885" s="198" t="n"/>
      <c r="Y885" s="198" t="n"/>
      <c r="Z885" s="198" t="n"/>
      <c r="AA885" s="198" t="n"/>
      <c r="AB885" s="198" t="n"/>
      <c r="AC885" s="198" t="n"/>
      <c r="AD885" s="198" t="n"/>
      <c r="AE885" s="198" t="n"/>
      <c r="AF885" s="198" t="n"/>
      <c r="AG885" s="198" t="n"/>
      <c r="AH885" s="198" t="n"/>
    </row>
    <row r="886" ht="10.5" customHeight="1" s="726">
      <c r="A886" s="198" t="n"/>
      <c r="B886" s="198" t="n"/>
      <c r="C886" s="157" t="n"/>
      <c r="D886" s="198" t="n"/>
      <c r="E886" s="198" t="n"/>
      <c r="F886" s="198" t="n"/>
      <c r="G886" s="278" t="n"/>
      <c r="H886" s="198" t="n"/>
      <c r="I886" s="273" t="n"/>
      <c r="J886" s="198" t="n"/>
      <c r="K886" s="273" t="n"/>
      <c r="L886" s="273" t="n"/>
      <c r="M886" s="273" t="n"/>
      <c r="N886" s="198" t="n"/>
      <c r="O886" s="198" t="n"/>
      <c r="P886" s="198" t="n"/>
      <c r="Q886" s="198" t="n"/>
      <c r="R886" s="198" t="n"/>
      <c r="S886" s="198" t="n"/>
      <c r="T886" s="198" t="n"/>
      <c r="U886" s="198" t="n"/>
      <c r="V886" s="198" t="n"/>
      <c r="W886" s="198" t="n"/>
      <c r="X886" s="198" t="n"/>
      <c r="Y886" s="198" t="n"/>
      <c r="Z886" s="198" t="n"/>
      <c r="AA886" s="198" t="n"/>
      <c r="AB886" s="198" t="n"/>
      <c r="AC886" s="198" t="n"/>
      <c r="AD886" s="198" t="n"/>
      <c r="AE886" s="198" t="n"/>
      <c r="AF886" s="198" t="n"/>
      <c r="AG886" s="198" t="n"/>
      <c r="AH886" s="198" t="n"/>
    </row>
    <row r="887" ht="10.5" customHeight="1" s="726">
      <c r="A887" s="198" t="n"/>
      <c r="B887" s="198" t="n"/>
      <c r="C887" s="157" t="n"/>
      <c r="D887" s="198" t="n"/>
      <c r="E887" s="198" t="n"/>
      <c r="F887" s="198" t="n"/>
      <c r="G887" s="278" t="n"/>
      <c r="H887" s="198" t="n"/>
      <c r="I887" s="273" t="n"/>
      <c r="J887" s="198" t="n"/>
      <c r="K887" s="273" t="n"/>
      <c r="L887" s="273" t="n"/>
      <c r="M887" s="273" t="n"/>
      <c r="N887" s="198" t="n"/>
      <c r="O887" s="198" t="n"/>
      <c r="P887" s="198" t="n"/>
      <c r="Q887" s="198" t="n"/>
      <c r="R887" s="198" t="n"/>
      <c r="S887" s="198" t="n"/>
      <c r="T887" s="198" t="n"/>
      <c r="U887" s="198" t="n"/>
      <c r="V887" s="198" t="n"/>
      <c r="W887" s="198" t="n"/>
      <c r="X887" s="198" t="n"/>
      <c r="Y887" s="198" t="n"/>
      <c r="Z887" s="198" t="n"/>
      <c r="AA887" s="198" t="n"/>
      <c r="AB887" s="198" t="n"/>
      <c r="AC887" s="198" t="n"/>
      <c r="AD887" s="198" t="n"/>
      <c r="AE887" s="198" t="n"/>
      <c r="AF887" s="198" t="n"/>
      <c r="AG887" s="198" t="n"/>
      <c r="AH887" s="198" t="n"/>
    </row>
    <row r="888" ht="10.5" customHeight="1" s="726">
      <c r="A888" s="198" t="n"/>
      <c r="B888" s="198" t="n"/>
      <c r="C888" s="157" t="n"/>
      <c r="D888" s="198" t="n"/>
      <c r="E888" s="198" t="n"/>
      <c r="F888" s="198" t="n"/>
      <c r="G888" s="278" t="n"/>
      <c r="H888" s="198" t="n"/>
      <c r="I888" s="273" t="n"/>
      <c r="J888" s="198" t="n"/>
      <c r="K888" s="273" t="n"/>
      <c r="L888" s="273" t="n"/>
      <c r="M888" s="273" t="n"/>
      <c r="N888" s="198" t="n"/>
      <c r="O888" s="198" t="n"/>
      <c r="P888" s="198" t="n"/>
      <c r="Q888" s="198" t="n"/>
      <c r="R888" s="198" t="n"/>
      <c r="S888" s="198" t="n"/>
      <c r="T888" s="198" t="n"/>
      <c r="U888" s="198" t="n"/>
      <c r="V888" s="198" t="n"/>
      <c r="W888" s="198" t="n"/>
      <c r="X888" s="198" t="n"/>
      <c r="Y888" s="198" t="n"/>
      <c r="Z888" s="198" t="n"/>
      <c r="AA888" s="198" t="n"/>
      <c r="AB888" s="198" t="n"/>
      <c r="AC888" s="198" t="n"/>
      <c r="AD888" s="198" t="n"/>
      <c r="AE888" s="198" t="n"/>
      <c r="AF888" s="198" t="n"/>
      <c r="AG888" s="198" t="n"/>
      <c r="AH888" s="198" t="n"/>
    </row>
    <row r="889" ht="10.5" customHeight="1" s="726">
      <c r="A889" s="198" t="n"/>
      <c r="B889" s="198" t="n"/>
      <c r="C889" s="157" t="n"/>
      <c r="D889" s="198" t="n"/>
      <c r="E889" s="198" t="n"/>
      <c r="F889" s="198" t="n"/>
      <c r="G889" s="278" t="n"/>
      <c r="H889" s="198" t="n"/>
      <c r="I889" s="273" t="n"/>
      <c r="J889" s="198" t="n"/>
      <c r="K889" s="273" t="n"/>
      <c r="L889" s="273" t="n"/>
      <c r="M889" s="273" t="n"/>
      <c r="N889" s="198" t="n"/>
      <c r="O889" s="198" t="n"/>
      <c r="P889" s="198" t="n"/>
      <c r="Q889" s="198" t="n"/>
      <c r="R889" s="198" t="n"/>
      <c r="S889" s="198" t="n"/>
      <c r="T889" s="198" t="n"/>
      <c r="U889" s="198" t="n"/>
      <c r="V889" s="198" t="n"/>
      <c r="W889" s="198" t="n"/>
      <c r="X889" s="198" t="n"/>
      <c r="Y889" s="198" t="n"/>
      <c r="Z889" s="198" t="n"/>
      <c r="AA889" s="198" t="n"/>
      <c r="AB889" s="198" t="n"/>
      <c r="AC889" s="198" t="n"/>
      <c r="AD889" s="198" t="n"/>
      <c r="AE889" s="198" t="n"/>
      <c r="AF889" s="198" t="n"/>
      <c r="AG889" s="198" t="n"/>
      <c r="AH889" s="198" t="n"/>
    </row>
    <row r="890" ht="10.5" customHeight="1" s="726">
      <c r="A890" s="198" t="n"/>
      <c r="B890" s="198" t="n"/>
      <c r="C890" s="157" t="n"/>
      <c r="D890" s="198" t="n"/>
      <c r="E890" s="198" t="n"/>
      <c r="F890" s="198" t="n"/>
      <c r="G890" s="278" t="n"/>
      <c r="H890" s="198" t="n"/>
      <c r="I890" s="273" t="n"/>
      <c r="J890" s="198" t="n"/>
      <c r="K890" s="273" t="n"/>
      <c r="L890" s="273" t="n"/>
      <c r="M890" s="273" t="n"/>
      <c r="N890" s="198" t="n"/>
      <c r="O890" s="198" t="n"/>
      <c r="P890" s="198" t="n"/>
      <c r="Q890" s="198" t="n"/>
      <c r="R890" s="198" t="n"/>
      <c r="S890" s="198" t="n"/>
      <c r="T890" s="198" t="n"/>
      <c r="U890" s="198" t="n"/>
      <c r="V890" s="198" t="n"/>
      <c r="W890" s="198" t="n"/>
      <c r="X890" s="198" t="n"/>
      <c r="Y890" s="198" t="n"/>
      <c r="Z890" s="198" t="n"/>
      <c r="AA890" s="198" t="n"/>
      <c r="AB890" s="198" t="n"/>
      <c r="AC890" s="198" t="n"/>
      <c r="AD890" s="198" t="n"/>
      <c r="AE890" s="198" t="n"/>
      <c r="AF890" s="198" t="n"/>
      <c r="AG890" s="198" t="n"/>
      <c r="AH890" s="198" t="n"/>
    </row>
    <row r="891" ht="10.5" customHeight="1" s="726">
      <c r="A891" s="198" t="n"/>
      <c r="B891" s="198" t="n"/>
      <c r="C891" s="157" t="n"/>
      <c r="D891" s="198" t="n"/>
      <c r="E891" s="198" t="n"/>
      <c r="F891" s="198" t="n"/>
      <c r="G891" s="278" t="n"/>
      <c r="H891" s="198" t="n"/>
      <c r="I891" s="273" t="n"/>
      <c r="J891" s="198" t="n"/>
      <c r="K891" s="273" t="n"/>
      <c r="L891" s="273" t="n"/>
      <c r="M891" s="273" t="n"/>
      <c r="N891" s="198" t="n"/>
      <c r="O891" s="198" t="n"/>
      <c r="P891" s="198" t="n"/>
      <c r="Q891" s="198" t="n"/>
      <c r="R891" s="198" t="n"/>
      <c r="S891" s="198" t="n"/>
      <c r="T891" s="198" t="n"/>
      <c r="U891" s="198" t="n"/>
      <c r="V891" s="198" t="n"/>
      <c r="W891" s="198" t="n"/>
      <c r="X891" s="198" t="n"/>
      <c r="Y891" s="198" t="n"/>
      <c r="Z891" s="198" t="n"/>
      <c r="AA891" s="198" t="n"/>
      <c r="AB891" s="198" t="n"/>
      <c r="AC891" s="198" t="n"/>
      <c r="AD891" s="198" t="n"/>
      <c r="AE891" s="198" t="n"/>
      <c r="AF891" s="198" t="n"/>
      <c r="AG891" s="198" t="n"/>
      <c r="AH891" s="198" t="n"/>
    </row>
    <row r="892" ht="10.5" customHeight="1" s="726">
      <c r="A892" s="198" t="n"/>
      <c r="B892" s="198" t="n"/>
      <c r="C892" s="157" t="n"/>
      <c r="D892" s="198" t="n"/>
      <c r="E892" s="198" t="n"/>
      <c r="F892" s="198" t="n"/>
      <c r="G892" s="278" t="n"/>
      <c r="H892" s="198" t="n"/>
      <c r="I892" s="273" t="n"/>
      <c r="J892" s="198" t="n"/>
      <c r="K892" s="273" t="n"/>
      <c r="L892" s="273" t="n"/>
      <c r="M892" s="273" t="n"/>
      <c r="N892" s="198" t="n"/>
      <c r="O892" s="198" t="n"/>
      <c r="P892" s="198" t="n"/>
      <c r="Q892" s="198" t="n"/>
      <c r="R892" s="198" t="n"/>
      <c r="S892" s="198" t="n"/>
      <c r="T892" s="198" t="n"/>
      <c r="U892" s="198" t="n"/>
      <c r="V892" s="198" t="n"/>
      <c r="W892" s="198" t="n"/>
      <c r="X892" s="198" t="n"/>
      <c r="Y892" s="198" t="n"/>
      <c r="Z892" s="198" t="n"/>
      <c r="AA892" s="198" t="n"/>
      <c r="AB892" s="198" t="n"/>
      <c r="AC892" s="198" t="n"/>
      <c r="AD892" s="198" t="n"/>
      <c r="AE892" s="198" t="n"/>
      <c r="AF892" s="198" t="n"/>
      <c r="AG892" s="198" t="n"/>
      <c r="AH892" s="198" t="n"/>
    </row>
    <row r="893" ht="10.5" customHeight="1" s="726">
      <c r="A893" s="198" t="n"/>
      <c r="B893" s="198" t="n"/>
      <c r="C893" s="157" t="n"/>
      <c r="D893" s="198" t="n"/>
      <c r="E893" s="198" t="n"/>
      <c r="F893" s="198" t="n"/>
      <c r="G893" s="278" t="n"/>
      <c r="H893" s="198" t="n"/>
      <c r="I893" s="273" t="n"/>
      <c r="J893" s="198" t="n"/>
      <c r="K893" s="273" t="n"/>
      <c r="L893" s="273" t="n"/>
      <c r="M893" s="273" t="n"/>
      <c r="N893" s="198" t="n"/>
      <c r="O893" s="198" t="n"/>
      <c r="P893" s="198" t="n"/>
      <c r="Q893" s="198" t="n"/>
      <c r="R893" s="198" t="n"/>
      <c r="S893" s="198" t="n"/>
      <c r="T893" s="198" t="n"/>
      <c r="U893" s="198" t="n"/>
      <c r="V893" s="198" t="n"/>
      <c r="W893" s="198" t="n"/>
      <c r="X893" s="198" t="n"/>
      <c r="Y893" s="198" t="n"/>
      <c r="Z893" s="198" t="n"/>
      <c r="AA893" s="198" t="n"/>
      <c r="AB893" s="198" t="n"/>
      <c r="AC893" s="198" t="n"/>
      <c r="AD893" s="198" t="n"/>
      <c r="AE893" s="198" t="n"/>
      <c r="AF893" s="198" t="n"/>
      <c r="AG893" s="198" t="n"/>
      <c r="AH893" s="198" t="n"/>
    </row>
    <row r="894" ht="10.5" customHeight="1" s="726">
      <c r="A894" s="198" t="n"/>
      <c r="B894" s="198" t="n"/>
      <c r="C894" s="157" t="n"/>
      <c r="D894" s="198" t="n"/>
      <c r="E894" s="198" t="n"/>
      <c r="F894" s="198" t="n"/>
      <c r="G894" s="278" t="n"/>
      <c r="H894" s="198" t="n"/>
      <c r="I894" s="273" t="n"/>
      <c r="J894" s="198" t="n"/>
      <c r="K894" s="273" t="n"/>
      <c r="L894" s="273" t="n"/>
      <c r="M894" s="273" t="n"/>
      <c r="N894" s="198" t="n"/>
      <c r="O894" s="198" t="n"/>
      <c r="P894" s="198" t="n"/>
      <c r="Q894" s="198" t="n"/>
      <c r="R894" s="198" t="n"/>
      <c r="S894" s="198" t="n"/>
      <c r="T894" s="198" t="n"/>
      <c r="U894" s="198" t="n"/>
      <c r="V894" s="198" t="n"/>
      <c r="W894" s="198" t="n"/>
      <c r="X894" s="198" t="n"/>
      <c r="Y894" s="198" t="n"/>
      <c r="Z894" s="198" t="n"/>
      <c r="AA894" s="198" t="n"/>
      <c r="AB894" s="198" t="n"/>
      <c r="AC894" s="198" t="n"/>
      <c r="AD894" s="198" t="n"/>
      <c r="AE894" s="198" t="n"/>
      <c r="AF894" s="198" t="n"/>
      <c r="AG894" s="198" t="n"/>
      <c r="AH894" s="198" t="n"/>
    </row>
    <row r="895" ht="10.5" customHeight="1" s="726">
      <c r="A895" s="198" t="n"/>
      <c r="B895" s="198" t="n"/>
      <c r="C895" s="157" t="n"/>
      <c r="D895" s="198" t="n"/>
      <c r="E895" s="198" t="n"/>
      <c r="F895" s="198" t="n"/>
      <c r="G895" s="278" t="n"/>
      <c r="H895" s="198" t="n"/>
      <c r="I895" s="273" t="n"/>
      <c r="J895" s="198" t="n"/>
      <c r="K895" s="273" t="n"/>
      <c r="L895" s="273" t="n"/>
      <c r="M895" s="273" t="n"/>
      <c r="N895" s="198" t="n"/>
      <c r="O895" s="198" t="n"/>
      <c r="P895" s="198" t="n"/>
      <c r="Q895" s="198" t="n"/>
      <c r="R895" s="198" t="n"/>
      <c r="S895" s="198" t="n"/>
      <c r="T895" s="198" t="n"/>
      <c r="U895" s="198" t="n"/>
      <c r="V895" s="198" t="n"/>
      <c r="W895" s="198" t="n"/>
      <c r="X895" s="198" t="n"/>
      <c r="Y895" s="198" t="n"/>
      <c r="Z895" s="198" t="n"/>
      <c r="AA895" s="198" t="n"/>
      <c r="AB895" s="198" t="n"/>
      <c r="AC895" s="198" t="n"/>
      <c r="AD895" s="198" t="n"/>
      <c r="AE895" s="198" t="n"/>
      <c r="AF895" s="198" t="n"/>
      <c r="AG895" s="198" t="n"/>
      <c r="AH895" s="198" t="n"/>
    </row>
    <row r="896" ht="10.5" customHeight="1" s="726">
      <c r="A896" s="198" t="n"/>
      <c r="B896" s="198" t="n"/>
      <c r="C896" s="157" t="n"/>
      <c r="D896" s="198" t="n"/>
      <c r="E896" s="198" t="n"/>
      <c r="F896" s="198" t="n"/>
      <c r="G896" s="278" t="n"/>
      <c r="H896" s="198" t="n"/>
      <c r="I896" s="273" t="n"/>
      <c r="J896" s="198" t="n"/>
      <c r="K896" s="273" t="n"/>
      <c r="L896" s="273" t="n"/>
      <c r="M896" s="273" t="n"/>
      <c r="N896" s="198" t="n"/>
      <c r="O896" s="198" t="n"/>
      <c r="P896" s="198" t="n"/>
      <c r="Q896" s="198" t="n"/>
      <c r="R896" s="198" t="n"/>
      <c r="S896" s="198" t="n"/>
      <c r="T896" s="198" t="n"/>
      <c r="U896" s="198" t="n"/>
      <c r="V896" s="198" t="n"/>
      <c r="W896" s="198" t="n"/>
      <c r="X896" s="198" t="n"/>
      <c r="Y896" s="198" t="n"/>
      <c r="Z896" s="198" t="n"/>
      <c r="AA896" s="198" t="n"/>
      <c r="AB896" s="198" t="n"/>
      <c r="AC896" s="198" t="n"/>
      <c r="AD896" s="198" t="n"/>
      <c r="AE896" s="198" t="n"/>
      <c r="AF896" s="198" t="n"/>
      <c r="AG896" s="198" t="n"/>
      <c r="AH896" s="198" t="n"/>
    </row>
    <row r="897" ht="10.5" customHeight="1" s="726">
      <c r="A897" s="198" t="n"/>
      <c r="B897" s="198" t="n"/>
      <c r="C897" s="157" t="n"/>
      <c r="D897" s="198" t="n"/>
      <c r="E897" s="198" t="n"/>
      <c r="F897" s="198" t="n"/>
      <c r="G897" s="278" t="n"/>
      <c r="H897" s="198" t="n"/>
      <c r="I897" s="273" t="n"/>
      <c r="J897" s="198" t="n"/>
      <c r="K897" s="273" t="n"/>
      <c r="L897" s="273" t="n"/>
      <c r="M897" s="273" t="n"/>
      <c r="N897" s="198" t="n"/>
      <c r="O897" s="198" t="n"/>
      <c r="P897" s="198" t="n"/>
      <c r="Q897" s="198" t="n"/>
      <c r="R897" s="198" t="n"/>
      <c r="S897" s="198" t="n"/>
      <c r="T897" s="198" t="n"/>
      <c r="U897" s="198" t="n"/>
      <c r="V897" s="198" t="n"/>
      <c r="W897" s="198" t="n"/>
      <c r="X897" s="198" t="n"/>
      <c r="Y897" s="198" t="n"/>
      <c r="Z897" s="198" t="n"/>
      <c r="AA897" s="198" t="n"/>
      <c r="AB897" s="198" t="n"/>
      <c r="AC897" s="198" t="n"/>
      <c r="AD897" s="198" t="n"/>
      <c r="AE897" s="198" t="n"/>
      <c r="AF897" s="198" t="n"/>
      <c r="AG897" s="198" t="n"/>
      <c r="AH897" s="198" t="n"/>
    </row>
    <row r="898" ht="10.5" customHeight="1" s="726">
      <c r="A898" s="198" t="n"/>
      <c r="B898" s="198" t="n"/>
      <c r="C898" s="157" t="n"/>
      <c r="D898" s="198" t="n"/>
      <c r="E898" s="198" t="n"/>
      <c r="F898" s="198" t="n"/>
      <c r="G898" s="278" t="n"/>
      <c r="H898" s="198" t="n"/>
      <c r="I898" s="273" t="n"/>
      <c r="J898" s="198" t="n"/>
      <c r="K898" s="273" t="n"/>
      <c r="L898" s="273" t="n"/>
      <c r="M898" s="273" t="n"/>
      <c r="N898" s="198" t="n"/>
      <c r="O898" s="198" t="n"/>
      <c r="P898" s="198" t="n"/>
      <c r="Q898" s="198" t="n"/>
      <c r="R898" s="198" t="n"/>
      <c r="S898" s="198" t="n"/>
      <c r="T898" s="198" t="n"/>
      <c r="U898" s="198" t="n"/>
      <c r="V898" s="198" t="n"/>
      <c r="W898" s="198" t="n"/>
      <c r="X898" s="198" t="n"/>
      <c r="Y898" s="198" t="n"/>
      <c r="Z898" s="198" t="n"/>
      <c r="AA898" s="198" t="n"/>
      <c r="AB898" s="198" t="n"/>
      <c r="AC898" s="198" t="n"/>
      <c r="AD898" s="198" t="n"/>
      <c r="AE898" s="198" t="n"/>
      <c r="AF898" s="198" t="n"/>
      <c r="AG898" s="198" t="n"/>
      <c r="AH898" s="198" t="n"/>
    </row>
    <row r="899" ht="10.5" customHeight="1" s="726">
      <c r="A899" s="198" t="n"/>
      <c r="B899" s="198" t="n"/>
      <c r="C899" s="157" t="n"/>
      <c r="D899" s="198" t="n"/>
      <c r="E899" s="198" t="n"/>
      <c r="F899" s="198" t="n"/>
      <c r="G899" s="278" t="n"/>
      <c r="H899" s="198" t="n"/>
      <c r="I899" s="273" t="n"/>
      <c r="J899" s="198" t="n"/>
      <c r="K899" s="273" t="n"/>
      <c r="L899" s="273" t="n"/>
      <c r="M899" s="273" t="n"/>
      <c r="N899" s="198" t="n"/>
      <c r="O899" s="198" t="n"/>
      <c r="P899" s="198" t="n"/>
      <c r="Q899" s="198" t="n"/>
      <c r="R899" s="198" t="n"/>
      <c r="S899" s="198" t="n"/>
      <c r="T899" s="198" t="n"/>
      <c r="U899" s="198" t="n"/>
      <c r="V899" s="198" t="n"/>
      <c r="W899" s="198" t="n"/>
      <c r="X899" s="198" t="n"/>
      <c r="Y899" s="198" t="n"/>
      <c r="Z899" s="198" t="n"/>
      <c r="AA899" s="198" t="n"/>
      <c r="AB899" s="198" t="n"/>
      <c r="AC899" s="198" t="n"/>
      <c r="AD899" s="198" t="n"/>
      <c r="AE899" s="198" t="n"/>
      <c r="AF899" s="198" t="n"/>
      <c r="AG899" s="198" t="n"/>
      <c r="AH899" s="198" t="n"/>
    </row>
    <row r="900" ht="10.5" customHeight="1" s="726">
      <c r="A900" s="198" t="n"/>
      <c r="B900" s="198" t="n"/>
      <c r="C900" s="157" t="n"/>
      <c r="D900" s="198" t="n"/>
      <c r="E900" s="198" t="n"/>
      <c r="F900" s="198" t="n"/>
      <c r="G900" s="278" t="n"/>
      <c r="H900" s="198" t="n"/>
      <c r="I900" s="273" t="n"/>
      <c r="J900" s="198" t="n"/>
      <c r="K900" s="273" t="n"/>
      <c r="L900" s="273" t="n"/>
      <c r="M900" s="273" t="n"/>
      <c r="N900" s="198" t="n"/>
      <c r="O900" s="198" t="n"/>
      <c r="P900" s="198" t="n"/>
      <c r="Q900" s="198" t="n"/>
      <c r="R900" s="198" t="n"/>
      <c r="S900" s="198" t="n"/>
      <c r="T900" s="198" t="n"/>
      <c r="U900" s="198" t="n"/>
      <c r="V900" s="198" t="n"/>
      <c r="W900" s="198" t="n"/>
      <c r="X900" s="198" t="n"/>
      <c r="Y900" s="198" t="n"/>
      <c r="Z900" s="198" t="n"/>
      <c r="AA900" s="198" t="n"/>
      <c r="AB900" s="198" t="n"/>
      <c r="AC900" s="198" t="n"/>
      <c r="AD900" s="198" t="n"/>
      <c r="AE900" s="198" t="n"/>
      <c r="AF900" s="198" t="n"/>
      <c r="AG900" s="198" t="n"/>
      <c r="AH900" s="198" t="n"/>
    </row>
    <row r="901" ht="10.5" customHeight="1" s="726">
      <c r="A901" s="198" t="n"/>
      <c r="B901" s="198" t="n"/>
      <c r="C901" s="157" t="n"/>
      <c r="D901" s="198" t="n"/>
      <c r="E901" s="198" t="n"/>
      <c r="F901" s="198" t="n"/>
      <c r="G901" s="278" t="n"/>
      <c r="H901" s="198" t="n"/>
      <c r="I901" s="273" t="n"/>
      <c r="J901" s="198" t="n"/>
      <c r="K901" s="273" t="n"/>
      <c r="L901" s="273" t="n"/>
      <c r="M901" s="273" t="n"/>
      <c r="N901" s="198" t="n"/>
      <c r="O901" s="198" t="n"/>
      <c r="P901" s="198" t="n"/>
      <c r="Q901" s="198" t="n"/>
      <c r="R901" s="198" t="n"/>
      <c r="S901" s="198" t="n"/>
      <c r="T901" s="198" t="n"/>
      <c r="U901" s="198" t="n"/>
      <c r="V901" s="198" t="n"/>
      <c r="W901" s="198" t="n"/>
      <c r="X901" s="198" t="n"/>
      <c r="Y901" s="198" t="n"/>
      <c r="Z901" s="198" t="n"/>
      <c r="AA901" s="198" t="n"/>
      <c r="AB901" s="198" t="n"/>
      <c r="AC901" s="198" t="n"/>
      <c r="AD901" s="198" t="n"/>
      <c r="AE901" s="198" t="n"/>
      <c r="AF901" s="198" t="n"/>
      <c r="AG901" s="198" t="n"/>
      <c r="AH901" s="198" t="n"/>
    </row>
    <row r="902" ht="10.5" customHeight="1" s="726">
      <c r="A902" s="198" t="n"/>
      <c r="B902" s="198" t="n"/>
      <c r="C902" s="157" t="n"/>
      <c r="D902" s="198" t="n"/>
      <c r="E902" s="198" t="n"/>
      <c r="F902" s="198" t="n"/>
      <c r="G902" s="278" t="n"/>
      <c r="H902" s="198" t="n"/>
      <c r="I902" s="273" t="n"/>
      <c r="J902" s="198" t="n"/>
      <c r="K902" s="273" t="n"/>
      <c r="L902" s="273" t="n"/>
      <c r="M902" s="273" t="n"/>
      <c r="N902" s="198" t="n"/>
      <c r="O902" s="198" t="n"/>
      <c r="P902" s="198" t="n"/>
      <c r="Q902" s="198" t="n"/>
      <c r="R902" s="198" t="n"/>
      <c r="S902" s="198" t="n"/>
      <c r="T902" s="198" t="n"/>
      <c r="U902" s="198" t="n"/>
      <c r="V902" s="198" t="n"/>
      <c r="W902" s="198" t="n"/>
      <c r="X902" s="198" t="n"/>
      <c r="Y902" s="198" t="n"/>
      <c r="Z902" s="198" t="n"/>
      <c r="AA902" s="198" t="n"/>
      <c r="AB902" s="198" t="n"/>
      <c r="AC902" s="198" t="n"/>
      <c r="AD902" s="198" t="n"/>
      <c r="AE902" s="198" t="n"/>
      <c r="AF902" s="198" t="n"/>
      <c r="AG902" s="198" t="n"/>
      <c r="AH902" s="198" t="n"/>
    </row>
    <row r="903" ht="10.5" customHeight="1" s="726">
      <c r="A903" s="198" t="n"/>
      <c r="B903" s="198" t="n"/>
      <c r="C903" s="157" t="n"/>
      <c r="D903" s="198" t="n"/>
      <c r="E903" s="198" t="n"/>
      <c r="F903" s="198" t="n"/>
      <c r="G903" s="278" t="n"/>
      <c r="H903" s="198" t="n"/>
      <c r="I903" s="273" t="n"/>
      <c r="J903" s="198" t="n"/>
      <c r="K903" s="273" t="n"/>
      <c r="L903" s="273" t="n"/>
      <c r="M903" s="273" t="n"/>
      <c r="N903" s="198" t="n"/>
      <c r="O903" s="198" t="n"/>
      <c r="P903" s="198" t="n"/>
      <c r="Q903" s="198" t="n"/>
      <c r="R903" s="198" t="n"/>
      <c r="S903" s="198" t="n"/>
      <c r="T903" s="198" t="n"/>
      <c r="U903" s="198" t="n"/>
      <c r="V903" s="198" t="n"/>
      <c r="W903" s="198" t="n"/>
      <c r="X903" s="198" t="n"/>
      <c r="Y903" s="198" t="n"/>
      <c r="Z903" s="198" t="n"/>
      <c r="AA903" s="198" t="n"/>
      <c r="AB903" s="198" t="n"/>
      <c r="AC903" s="198" t="n"/>
      <c r="AD903" s="198" t="n"/>
      <c r="AE903" s="198" t="n"/>
      <c r="AF903" s="198" t="n"/>
      <c r="AG903" s="198" t="n"/>
      <c r="AH903" s="198" t="n"/>
    </row>
    <row r="904" ht="10.5" customHeight="1" s="726">
      <c r="A904" s="198" t="n"/>
      <c r="B904" s="198" t="n"/>
      <c r="C904" s="157" t="n"/>
      <c r="D904" s="198" t="n"/>
      <c r="E904" s="198" t="n"/>
      <c r="F904" s="198" t="n"/>
      <c r="G904" s="278" t="n"/>
      <c r="H904" s="198" t="n"/>
      <c r="I904" s="273" t="n"/>
      <c r="J904" s="198" t="n"/>
      <c r="K904" s="273" t="n"/>
      <c r="L904" s="273" t="n"/>
      <c r="M904" s="273" t="n"/>
      <c r="N904" s="198" t="n"/>
      <c r="O904" s="198" t="n"/>
      <c r="P904" s="198" t="n"/>
      <c r="Q904" s="198" t="n"/>
      <c r="R904" s="198" t="n"/>
      <c r="S904" s="198" t="n"/>
      <c r="T904" s="198" t="n"/>
      <c r="U904" s="198" t="n"/>
      <c r="V904" s="198" t="n"/>
      <c r="W904" s="198" t="n"/>
      <c r="X904" s="198" t="n"/>
      <c r="Y904" s="198" t="n"/>
      <c r="Z904" s="198" t="n"/>
      <c r="AA904" s="198" t="n"/>
      <c r="AB904" s="198" t="n"/>
      <c r="AC904" s="198" t="n"/>
      <c r="AD904" s="198" t="n"/>
      <c r="AE904" s="198" t="n"/>
      <c r="AF904" s="198" t="n"/>
      <c r="AG904" s="198" t="n"/>
      <c r="AH904" s="198" t="n"/>
    </row>
    <row r="905" ht="10.5" customHeight="1" s="726">
      <c r="A905" s="198" t="n"/>
      <c r="B905" s="198" t="n"/>
      <c r="C905" s="157" t="n"/>
      <c r="D905" s="198" t="n"/>
      <c r="E905" s="198" t="n"/>
      <c r="F905" s="198" t="n"/>
      <c r="G905" s="278" t="n"/>
      <c r="H905" s="198" t="n"/>
      <c r="I905" s="273" t="n"/>
      <c r="J905" s="198" t="n"/>
      <c r="K905" s="273" t="n"/>
      <c r="L905" s="273" t="n"/>
      <c r="M905" s="273" t="n"/>
      <c r="N905" s="198" t="n"/>
      <c r="O905" s="198" t="n"/>
      <c r="P905" s="198" t="n"/>
      <c r="Q905" s="198" t="n"/>
      <c r="R905" s="198" t="n"/>
      <c r="S905" s="198" t="n"/>
      <c r="T905" s="198" t="n"/>
      <c r="U905" s="198" t="n"/>
      <c r="V905" s="198" t="n"/>
      <c r="W905" s="198" t="n"/>
      <c r="X905" s="198" t="n"/>
      <c r="Y905" s="198" t="n"/>
      <c r="Z905" s="198" t="n"/>
      <c r="AA905" s="198" t="n"/>
      <c r="AB905" s="198" t="n"/>
      <c r="AC905" s="198" t="n"/>
      <c r="AD905" s="198" t="n"/>
      <c r="AE905" s="198" t="n"/>
      <c r="AF905" s="198" t="n"/>
      <c r="AG905" s="198" t="n"/>
      <c r="AH905" s="198" t="n"/>
    </row>
    <row r="906" ht="10.5" customHeight="1" s="726">
      <c r="A906" s="198" t="n"/>
      <c r="B906" s="198" t="n"/>
      <c r="C906" s="157" t="n"/>
      <c r="D906" s="198" t="n"/>
      <c r="E906" s="198" t="n"/>
      <c r="F906" s="198" t="n"/>
      <c r="G906" s="278" t="n"/>
      <c r="H906" s="198" t="n"/>
      <c r="I906" s="273" t="n"/>
      <c r="J906" s="198" t="n"/>
      <c r="K906" s="273" t="n"/>
      <c r="L906" s="273" t="n"/>
      <c r="M906" s="273" t="n"/>
      <c r="N906" s="198" t="n"/>
      <c r="O906" s="198" t="n"/>
      <c r="P906" s="198" t="n"/>
      <c r="Q906" s="198" t="n"/>
      <c r="R906" s="198" t="n"/>
      <c r="S906" s="198" t="n"/>
      <c r="T906" s="198" t="n"/>
      <c r="U906" s="198" t="n"/>
      <c r="V906" s="198" t="n"/>
      <c r="W906" s="198" t="n"/>
      <c r="X906" s="198" t="n"/>
      <c r="Y906" s="198" t="n"/>
      <c r="Z906" s="198" t="n"/>
      <c r="AA906" s="198" t="n"/>
      <c r="AB906" s="198" t="n"/>
      <c r="AC906" s="198" t="n"/>
      <c r="AD906" s="198" t="n"/>
      <c r="AE906" s="198" t="n"/>
      <c r="AF906" s="198" t="n"/>
      <c r="AG906" s="198" t="n"/>
      <c r="AH906" s="198" t="n"/>
    </row>
    <row r="907" ht="10.5" customHeight="1" s="726">
      <c r="A907" s="198" t="n"/>
      <c r="B907" s="198" t="n"/>
      <c r="C907" s="157" t="n"/>
      <c r="D907" s="198" t="n"/>
      <c r="E907" s="198" t="n"/>
      <c r="F907" s="198" t="n"/>
      <c r="G907" s="278" t="n"/>
      <c r="H907" s="198" t="n"/>
      <c r="I907" s="273" t="n"/>
      <c r="J907" s="198" t="n"/>
      <c r="K907" s="273" t="n"/>
      <c r="L907" s="273" t="n"/>
      <c r="M907" s="273" t="n"/>
      <c r="N907" s="198" t="n"/>
      <c r="O907" s="198" t="n"/>
      <c r="P907" s="198" t="n"/>
      <c r="Q907" s="198" t="n"/>
      <c r="R907" s="198" t="n"/>
      <c r="S907" s="198" t="n"/>
      <c r="T907" s="198" t="n"/>
      <c r="U907" s="198" t="n"/>
      <c r="V907" s="198" t="n"/>
      <c r="W907" s="198" t="n"/>
      <c r="X907" s="198" t="n"/>
      <c r="Y907" s="198" t="n"/>
      <c r="Z907" s="198" t="n"/>
      <c r="AA907" s="198" t="n"/>
      <c r="AB907" s="198" t="n"/>
      <c r="AC907" s="198" t="n"/>
      <c r="AD907" s="198" t="n"/>
      <c r="AE907" s="198" t="n"/>
      <c r="AF907" s="198" t="n"/>
      <c r="AG907" s="198" t="n"/>
      <c r="AH907" s="198" t="n"/>
    </row>
    <row r="908" ht="10.5" customHeight="1" s="726">
      <c r="A908" s="198" t="n"/>
      <c r="B908" s="198" t="n"/>
      <c r="C908" s="157" t="n"/>
      <c r="D908" s="198" t="n"/>
      <c r="E908" s="198" t="n"/>
      <c r="F908" s="198" t="n"/>
      <c r="G908" s="278" t="n"/>
      <c r="H908" s="198" t="n"/>
      <c r="I908" s="273" t="n"/>
      <c r="J908" s="198" t="n"/>
      <c r="K908" s="273" t="n"/>
      <c r="L908" s="273" t="n"/>
      <c r="M908" s="273" t="n"/>
      <c r="N908" s="198" t="n"/>
      <c r="O908" s="198" t="n"/>
      <c r="P908" s="198" t="n"/>
      <c r="Q908" s="198" t="n"/>
      <c r="R908" s="198" t="n"/>
      <c r="S908" s="198" t="n"/>
      <c r="T908" s="198" t="n"/>
      <c r="U908" s="198" t="n"/>
      <c r="V908" s="198" t="n"/>
      <c r="W908" s="198" t="n"/>
      <c r="X908" s="198" t="n"/>
      <c r="Y908" s="198" t="n"/>
      <c r="Z908" s="198" t="n"/>
      <c r="AA908" s="198" t="n"/>
      <c r="AB908" s="198" t="n"/>
      <c r="AC908" s="198" t="n"/>
      <c r="AD908" s="198" t="n"/>
      <c r="AE908" s="198" t="n"/>
      <c r="AF908" s="198" t="n"/>
      <c r="AG908" s="198" t="n"/>
      <c r="AH908" s="198" t="n"/>
    </row>
    <row r="909" ht="10.5" customHeight="1" s="726">
      <c r="A909" s="198" t="n"/>
      <c r="B909" s="198" t="n"/>
      <c r="C909" s="157" t="n"/>
      <c r="D909" s="198" t="n"/>
      <c r="E909" s="198" t="n"/>
      <c r="F909" s="198" t="n"/>
      <c r="G909" s="278" t="n"/>
      <c r="H909" s="198" t="n"/>
      <c r="I909" s="273" t="n"/>
      <c r="J909" s="198" t="n"/>
      <c r="K909" s="273" t="n"/>
      <c r="L909" s="273" t="n"/>
      <c r="M909" s="273" t="n"/>
      <c r="N909" s="198" t="n"/>
      <c r="O909" s="198" t="n"/>
      <c r="P909" s="198" t="n"/>
      <c r="Q909" s="198" t="n"/>
      <c r="R909" s="198" t="n"/>
      <c r="S909" s="198" t="n"/>
      <c r="T909" s="198" t="n"/>
      <c r="U909" s="198" t="n"/>
      <c r="V909" s="198" t="n"/>
      <c r="W909" s="198" t="n"/>
      <c r="X909" s="198" t="n"/>
      <c r="Y909" s="198" t="n"/>
      <c r="Z909" s="198" t="n"/>
      <c r="AA909" s="198" t="n"/>
      <c r="AB909" s="198" t="n"/>
      <c r="AC909" s="198" t="n"/>
      <c r="AD909" s="198" t="n"/>
      <c r="AE909" s="198" t="n"/>
      <c r="AF909" s="198" t="n"/>
      <c r="AG909" s="198" t="n"/>
      <c r="AH909" s="198" t="n"/>
    </row>
    <row r="910" ht="10.5" customHeight="1" s="726">
      <c r="A910" s="198" t="n"/>
      <c r="B910" s="198" t="n"/>
      <c r="C910" s="157" t="n"/>
      <c r="D910" s="198" t="n"/>
      <c r="E910" s="198" t="n"/>
      <c r="F910" s="198" t="n"/>
      <c r="G910" s="278" t="n"/>
      <c r="H910" s="198" t="n"/>
      <c r="I910" s="273" t="n"/>
      <c r="J910" s="198" t="n"/>
      <c r="K910" s="273" t="n"/>
      <c r="L910" s="273" t="n"/>
      <c r="M910" s="273" t="n"/>
      <c r="N910" s="198" t="n"/>
      <c r="O910" s="198" t="n"/>
      <c r="P910" s="198" t="n"/>
      <c r="Q910" s="198" t="n"/>
      <c r="R910" s="198" t="n"/>
      <c r="S910" s="198" t="n"/>
      <c r="T910" s="198" t="n"/>
      <c r="U910" s="198" t="n"/>
      <c r="V910" s="198" t="n"/>
      <c r="W910" s="198" t="n"/>
      <c r="X910" s="198" t="n"/>
      <c r="Y910" s="198" t="n"/>
      <c r="Z910" s="198" t="n"/>
      <c r="AA910" s="198" t="n"/>
      <c r="AB910" s="198" t="n"/>
      <c r="AC910" s="198" t="n"/>
      <c r="AD910" s="198" t="n"/>
      <c r="AE910" s="198" t="n"/>
      <c r="AF910" s="198" t="n"/>
      <c r="AG910" s="198" t="n"/>
      <c r="AH910" s="198" t="n"/>
    </row>
    <row r="911" ht="10.5" customHeight="1" s="726">
      <c r="A911" s="198" t="n"/>
      <c r="B911" s="198" t="n"/>
      <c r="C911" s="157" t="n"/>
      <c r="D911" s="198" t="n"/>
      <c r="E911" s="198" t="n"/>
      <c r="F911" s="198" t="n"/>
      <c r="G911" s="278" t="n"/>
      <c r="H911" s="198" t="n"/>
      <c r="I911" s="273" t="n"/>
      <c r="J911" s="198" t="n"/>
      <c r="K911" s="273" t="n"/>
      <c r="L911" s="273" t="n"/>
      <c r="M911" s="273" t="n"/>
      <c r="N911" s="198" t="n"/>
      <c r="O911" s="198" t="n"/>
      <c r="P911" s="198" t="n"/>
      <c r="Q911" s="198" t="n"/>
      <c r="R911" s="198" t="n"/>
      <c r="S911" s="198" t="n"/>
      <c r="T911" s="198" t="n"/>
      <c r="U911" s="198" t="n"/>
      <c r="V911" s="198" t="n"/>
      <c r="W911" s="198" t="n"/>
      <c r="X911" s="198" t="n"/>
      <c r="Y911" s="198" t="n"/>
      <c r="Z911" s="198" t="n"/>
      <c r="AA911" s="198" t="n"/>
      <c r="AB911" s="198" t="n"/>
      <c r="AC911" s="198" t="n"/>
      <c r="AD911" s="198" t="n"/>
      <c r="AE911" s="198" t="n"/>
      <c r="AF911" s="198" t="n"/>
      <c r="AG911" s="198" t="n"/>
      <c r="AH911" s="198" t="n"/>
    </row>
    <row r="912" ht="10.5" customHeight="1" s="726">
      <c r="A912" s="198" t="n"/>
      <c r="B912" s="198" t="n"/>
      <c r="C912" s="157" t="n"/>
      <c r="D912" s="198" t="n"/>
      <c r="E912" s="198" t="n"/>
      <c r="F912" s="198" t="n"/>
      <c r="G912" s="278" t="n"/>
      <c r="H912" s="198" t="n"/>
      <c r="I912" s="273" t="n"/>
      <c r="J912" s="198" t="n"/>
      <c r="K912" s="273" t="n"/>
      <c r="L912" s="273" t="n"/>
      <c r="M912" s="273" t="n"/>
      <c r="N912" s="198" t="n"/>
      <c r="O912" s="198" t="n"/>
      <c r="P912" s="198" t="n"/>
      <c r="Q912" s="198" t="n"/>
      <c r="R912" s="198" t="n"/>
      <c r="S912" s="198" t="n"/>
      <c r="T912" s="198" t="n"/>
      <c r="U912" s="198" t="n"/>
      <c r="V912" s="198" t="n"/>
      <c r="W912" s="198" t="n"/>
      <c r="X912" s="198" t="n"/>
      <c r="Y912" s="198" t="n"/>
      <c r="Z912" s="198" t="n"/>
      <c r="AA912" s="198" t="n"/>
      <c r="AB912" s="198" t="n"/>
      <c r="AC912" s="198" t="n"/>
      <c r="AD912" s="198" t="n"/>
      <c r="AE912" s="198" t="n"/>
      <c r="AF912" s="198" t="n"/>
      <c r="AG912" s="198" t="n"/>
      <c r="AH912" s="198" t="n"/>
    </row>
    <row r="913" ht="10.5" customHeight="1" s="726">
      <c r="A913" s="198" t="n"/>
      <c r="B913" s="198" t="n"/>
      <c r="C913" s="157" t="n"/>
      <c r="D913" s="198" t="n"/>
      <c r="E913" s="198" t="n"/>
      <c r="F913" s="198" t="n"/>
      <c r="G913" s="278" t="n"/>
      <c r="H913" s="198" t="n"/>
      <c r="I913" s="273" t="n"/>
      <c r="J913" s="198" t="n"/>
      <c r="K913" s="273" t="n"/>
      <c r="L913" s="273" t="n"/>
      <c r="M913" s="273" t="n"/>
      <c r="N913" s="198" t="n"/>
      <c r="O913" s="198" t="n"/>
      <c r="P913" s="198" t="n"/>
      <c r="Q913" s="198" t="n"/>
      <c r="R913" s="198" t="n"/>
      <c r="S913" s="198" t="n"/>
      <c r="T913" s="198" t="n"/>
      <c r="U913" s="198" t="n"/>
      <c r="V913" s="198" t="n"/>
      <c r="W913" s="198" t="n"/>
      <c r="X913" s="198" t="n"/>
      <c r="Y913" s="198" t="n"/>
      <c r="Z913" s="198" t="n"/>
      <c r="AA913" s="198" t="n"/>
      <c r="AB913" s="198" t="n"/>
      <c r="AC913" s="198" t="n"/>
      <c r="AD913" s="198" t="n"/>
      <c r="AE913" s="198" t="n"/>
      <c r="AF913" s="198" t="n"/>
      <c r="AG913" s="198" t="n"/>
      <c r="AH913" s="198" t="n"/>
    </row>
    <row r="914" ht="10.5" customHeight="1" s="726">
      <c r="A914" s="198" t="n"/>
      <c r="B914" s="198" t="n"/>
      <c r="C914" s="157" t="n"/>
      <c r="D914" s="198" t="n"/>
      <c r="E914" s="198" t="n"/>
      <c r="F914" s="198" t="n"/>
      <c r="G914" s="278" t="n"/>
      <c r="H914" s="198" t="n"/>
      <c r="I914" s="273" t="n"/>
      <c r="J914" s="198" t="n"/>
      <c r="K914" s="273" t="n"/>
      <c r="L914" s="273" t="n"/>
      <c r="M914" s="273" t="n"/>
      <c r="N914" s="198" t="n"/>
      <c r="O914" s="198" t="n"/>
      <c r="P914" s="198" t="n"/>
      <c r="Q914" s="198" t="n"/>
      <c r="R914" s="198" t="n"/>
      <c r="S914" s="198" t="n"/>
      <c r="T914" s="198" t="n"/>
      <c r="U914" s="198" t="n"/>
      <c r="V914" s="198" t="n"/>
      <c r="W914" s="198" t="n"/>
      <c r="X914" s="198" t="n"/>
      <c r="Y914" s="198" t="n"/>
      <c r="Z914" s="198" t="n"/>
      <c r="AA914" s="198" t="n"/>
      <c r="AB914" s="198" t="n"/>
      <c r="AC914" s="198" t="n"/>
      <c r="AD914" s="198" t="n"/>
      <c r="AE914" s="198" t="n"/>
      <c r="AF914" s="198" t="n"/>
      <c r="AG914" s="198" t="n"/>
      <c r="AH914" s="198" t="n"/>
    </row>
    <row r="915" ht="10.5" customHeight="1" s="726">
      <c r="A915" s="198" t="n"/>
      <c r="B915" s="198" t="n"/>
      <c r="C915" s="157" t="n"/>
      <c r="D915" s="198" t="n"/>
      <c r="E915" s="198" t="n"/>
      <c r="F915" s="198" t="n"/>
      <c r="G915" s="278" t="n"/>
      <c r="H915" s="198" t="n"/>
      <c r="I915" s="273" t="n"/>
      <c r="J915" s="198" t="n"/>
      <c r="K915" s="273" t="n"/>
      <c r="L915" s="273" t="n"/>
      <c r="M915" s="273" t="n"/>
      <c r="N915" s="198" t="n"/>
      <c r="O915" s="198" t="n"/>
      <c r="P915" s="198" t="n"/>
      <c r="Q915" s="198" t="n"/>
      <c r="R915" s="198" t="n"/>
      <c r="S915" s="198" t="n"/>
      <c r="T915" s="198" t="n"/>
      <c r="U915" s="198" t="n"/>
      <c r="V915" s="198" t="n"/>
      <c r="W915" s="198" t="n"/>
      <c r="X915" s="198" t="n"/>
      <c r="Y915" s="198" t="n"/>
      <c r="Z915" s="198" t="n"/>
      <c r="AA915" s="198" t="n"/>
      <c r="AB915" s="198" t="n"/>
      <c r="AC915" s="198" t="n"/>
      <c r="AD915" s="198" t="n"/>
      <c r="AE915" s="198" t="n"/>
      <c r="AF915" s="198" t="n"/>
      <c r="AG915" s="198" t="n"/>
      <c r="AH915" s="198" t="n"/>
    </row>
    <row r="916" ht="10.5" customHeight="1" s="726">
      <c r="A916" s="198" t="n"/>
      <c r="B916" s="198" t="n"/>
      <c r="C916" s="157" t="n"/>
      <c r="D916" s="198" t="n"/>
      <c r="E916" s="198" t="n"/>
      <c r="F916" s="198" t="n"/>
      <c r="G916" s="278" t="n"/>
      <c r="H916" s="198" t="n"/>
      <c r="I916" s="273" t="n"/>
      <c r="J916" s="198" t="n"/>
      <c r="K916" s="273" t="n"/>
      <c r="L916" s="273" t="n"/>
      <c r="M916" s="273" t="n"/>
      <c r="N916" s="198" t="n"/>
      <c r="O916" s="198" t="n"/>
      <c r="P916" s="198" t="n"/>
      <c r="Q916" s="198" t="n"/>
      <c r="R916" s="198" t="n"/>
      <c r="S916" s="198" t="n"/>
      <c r="T916" s="198" t="n"/>
      <c r="U916" s="198" t="n"/>
      <c r="V916" s="198" t="n"/>
      <c r="W916" s="198" t="n"/>
      <c r="X916" s="198" t="n"/>
      <c r="Y916" s="198" t="n"/>
      <c r="Z916" s="198" t="n"/>
      <c r="AA916" s="198" t="n"/>
      <c r="AB916" s="198" t="n"/>
      <c r="AC916" s="198" t="n"/>
      <c r="AD916" s="198" t="n"/>
      <c r="AE916" s="198" t="n"/>
      <c r="AF916" s="198" t="n"/>
      <c r="AG916" s="198" t="n"/>
      <c r="AH916" s="198" t="n"/>
    </row>
    <row r="917" ht="10.5" customHeight="1" s="726">
      <c r="A917" s="198" t="n"/>
      <c r="B917" s="198" t="n"/>
      <c r="C917" s="157" t="n"/>
      <c r="D917" s="198" t="n"/>
      <c r="E917" s="198" t="n"/>
      <c r="F917" s="198" t="n"/>
      <c r="G917" s="278" t="n"/>
      <c r="H917" s="198" t="n"/>
      <c r="I917" s="273" t="n"/>
      <c r="J917" s="198" t="n"/>
      <c r="K917" s="273" t="n"/>
      <c r="L917" s="273" t="n"/>
      <c r="M917" s="273" t="n"/>
      <c r="N917" s="198" t="n"/>
      <c r="O917" s="198" t="n"/>
      <c r="P917" s="198" t="n"/>
      <c r="Q917" s="198" t="n"/>
      <c r="R917" s="198" t="n"/>
      <c r="S917" s="198" t="n"/>
      <c r="T917" s="198" t="n"/>
      <c r="U917" s="198" t="n"/>
      <c r="V917" s="198" t="n"/>
      <c r="W917" s="198" t="n"/>
      <c r="X917" s="198" t="n"/>
      <c r="Y917" s="198" t="n"/>
      <c r="Z917" s="198" t="n"/>
      <c r="AA917" s="198" t="n"/>
      <c r="AB917" s="198" t="n"/>
      <c r="AC917" s="198" t="n"/>
      <c r="AD917" s="198" t="n"/>
      <c r="AE917" s="198" t="n"/>
      <c r="AF917" s="198" t="n"/>
      <c r="AG917" s="198" t="n"/>
      <c r="AH917" s="198" t="n"/>
    </row>
    <row r="918" ht="10.5" customHeight="1" s="726">
      <c r="A918" s="198" t="n"/>
      <c r="B918" s="198" t="n"/>
      <c r="C918" s="157" t="n"/>
      <c r="D918" s="198" t="n"/>
      <c r="E918" s="198" t="n"/>
      <c r="F918" s="198" t="n"/>
      <c r="G918" s="278" t="n"/>
      <c r="H918" s="198" t="n"/>
      <c r="I918" s="273" t="n"/>
      <c r="J918" s="198" t="n"/>
      <c r="K918" s="273" t="n"/>
      <c r="L918" s="273" t="n"/>
      <c r="M918" s="273" t="n"/>
      <c r="N918" s="198" t="n"/>
      <c r="O918" s="198" t="n"/>
      <c r="P918" s="198" t="n"/>
      <c r="Q918" s="198" t="n"/>
      <c r="R918" s="198" t="n"/>
      <c r="S918" s="198" t="n"/>
      <c r="T918" s="198" t="n"/>
      <c r="U918" s="198" t="n"/>
      <c r="V918" s="198" t="n"/>
      <c r="W918" s="198" t="n"/>
      <c r="X918" s="198" t="n"/>
      <c r="Y918" s="198" t="n"/>
      <c r="Z918" s="198" t="n"/>
      <c r="AA918" s="198" t="n"/>
      <c r="AB918" s="198" t="n"/>
      <c r="AC918" s="198" t="n"/>
      <c r="AD918" s="198" t="n"/>
      <c r="AE918" s="198" t="n"/>
      <c r="AF918" s="198" t="n"/>
      <c r="AG918" s="198" t="n"/>
      <c r="AH918" s="198" t="n"/>
    </row>
    <row r="919" ht="10.5" customHeight="1" s="726">
      <c r="A919" s="198" t="n"/>
      <c r="B919" s="198" t="n"/>
      <c r="C919" s="157" t="n"/>
      <c r="D919" s="198" t="n"/>
      <c r="E919" s="198" t="n"/>
      <c r="F919" s="198" t="n"/>
      <c r="G919" s="278" t="n"/>
      <c r="H919" s="198" t="n"/>
      <c r="I919" s="273" t="n"/>
      <c r="J919" s="198" t="n"/>
      <c r="K919" s="273" t="n"/>
      <c r="L919" s="273" t="n"/>
      <c r="M919" s="273" t="n"/>
      <c r="N919" s="198" t="n"/>
      <c r="O919" s="198" t="n"/>
      <c r="P919" s="198" t="n"/>
      <c r="Q919" s="198" t="n"/>
      <c r="R919" s="198" t="n"/>
      <c r="S919" s="198" t="n"/>
      <c r="T919" s="198" t="n"/>
      <c r="U919" s="198" t="n"/>
      <c r="V919" s="198" t="n"/>
      <c r="W919" s="198" t="n"/>
      <c r="X919" s="198" t="n"/>
      <c r="Y919" s="198" t="n"/>
      <c r="Z919" s="198" t="n"/>
      <c r="AA919" s="198" t="n"/>
      <c r="AB919" s="198" t="n"/>
      <c r="AC919" s="198" t="n"/>
      <c r="AD919" s="198" t="n"/>
      <c r="AE919" s="198" t="n"/>
      <c r="AF919" s="198" t="n"/>
      <c r="AG919" s="198" t="n"/>
      <c r="AH919" s="198" t="n"/>
    </row>
    <row r="920" ht="10.5" customHeight="1" s="726">
      <c r="A920" s="198" t="n"/>
      <c r="B920" s="198" t="n"/>
      <c r="C920" s="157" t="n"/>
      <c r="D920" s="198" t="n"/>
      <c r="E920" s="198" t="n"/>
      <c r="F920" s="198" t="n"/>
      <c r="G920" s="278" t="n"/>
      <c r="H920" s="198" t="n"/>
      <c r="I920" s="273" t="n"/>
      <c r="J920" s="198" t="n"/>
      <c r="K920" s="273" t="n"/>
      <c r="L920" s="273" t="n"/>
      <c r="M920" s="273" t="n"/>
      <c r="N920" s="198" t="n"/>
      <c r="O920" s="198" t="n"/>
      <c r="P920" s="198" t="n"/>
      <c r="Q920" s="198" t="n"/>
      <c r="R920" s="198" t="n"/>
      <c r="S920" s="198" t="n"/>
      <c r="T920" s="198" t="n"/>
      <c r="U920" s="198" t="n"/>
      <c r="V920" s="198" t="n"/>
      <c r="W920" s="198" t="n"/>
      <c r="X920" s="198" t="n"/>
      <c r="Y920" s="198" t="n"/>
      <c r="Z920" s="198" t="n"/>
      <c r="AA920" s="198" t="n"/>
      <c r="AB920" s="198" t="n"/>
      <c r="AC920" s="198" t="n"/>
      <c r="AD920" s="198" t="n"/>
      <c r="AE920" s="198" t="n"/>
      <c r="AF920" s="198" t="n"/>
      <c r="AG920" s="198" t="n"/>
      <c r="AH920" s="198" t="n"/>
    </row>
    <row r="921" ht="10.5" customHeight="1" s="726">
      <c r="A921" s="198" t="n"/>
      <c r="B921" s="198" t="n"/>
      <c r="C921" s="157" t="n"/>
      <c r="D921" s="198" t="n"/>
      <c r="E921" s="198" t="n"/>
      <c r="F921" s="198" t="n"/>
      <c r="G921" s="278" t="n"/>
      <c r="H921" s="198" t="n"/>
      <c r="I921" s="273" t="n"/>
      <c r="J921" s="198" t="n"/>
      <c r="K921" s="273" t="n"/>
      <c r="L921" s="273" t="n"/>
      <c r="M921" s="273" t="n"/>
      <c r="N921" s="198" t="n"/>
      <c r="O921" s="198" t="n"/>
      <c r="P921" s="198" t="n"/>
      <c r="Q921" s="198" t="n"/>
      <c r="R921" s="198" t="n"/>
      <c r="S921" s="198" t="n"/>
      <c r="T921" s="198" t="n"/>
      <c r="U921" s="198" t="n"/>
      <c r="V921" s="198" t="n"/>
      <c r="W921" s="198" t="n"/>
      <c r="X921" s="198" t="n"/>
      <c r="Y921" s="198" t="n"/>
      <c r="Z921" s="198" t="n"/>
      <c r="AA921" s="198" t="n"/>
      <c r="AB921" s="198" t="n"/>
      <c r="AC921" s="198" t="n"/>
      <c r="AD921" s="198" t="n"/>
      <c r="AE921" s="198" t="n"/>
      <c r="AF921" s="198" t="n"/>
      <c r="AG921" s="198" t="n"/>
      <c r="AH921" s="198" t="n"/>
    </row>
    <row r="922" ht="10.5" customHeight="1" s="726">
      <c r="A922" s="198" t="n"/>
      <c r="B922" s="198" t="n"/>
      <c r="C922" s="157" t="n"/>
      <c r="D922" s="198" t="n"/>
      <c r="E922" s="198" t="n"/>
      <c r="F922" s="198" t="n"/>
      <c r="G922" s="278" t="n"/>
      <c r="H922" s="198" t="n"/>
      <c r="I922" s="273" t="n"/>
      <c r="J922" s="198" t="n"/>
      <c r="K922" s="273" t="n"/>
      <c r="L922" s="273" t="n"/>
      <c r="M922" s="273" t="n"/>
      <c r="N922" s="198" t="n"/>
      <c r="O922" s="198" t="n"/>
      <c r="P922" s="198" t="n"/>
      <c r="Q922" s="198" t="n"/>
      <c r="R922" s="198" t="n"/>
      <c r="S922" s="198" t="n"/>
      <c r="T922" s="198" t="n"/>
      <c r="U922" s="198" t="n"/>
      <c r="V922" s="198" t="n"/>
      <c r="W922" s="198" t="n"/>
      <c r="X922" s="198" t="n"/>
      <c r="Y922" s="198" t="n"/>
      <c r="Z922" s="198" t="n"/>
      <c r="AA922" s="198" t="n"/>
      <c r="AB922" s="198" t="n"/>
      <c r="AC922" s="198" t="n"/>
      <c r="AD922" s="198" t="n"/>
      <c r="AE922" s="198" t="n"/>
      <c r="AF922" s="198" t="n"/>
      <c r="AG922" s="198" t="n"/>
      <c r="AH922" s="198" t="n"/>
    </row>
    <row r="923" ht="10.5" customHeight="1" s="726">
      <c r="A923" s="198" t="n"/>
      <c r="B923" s="198" t="n"/>
      <c r="C923" s="157" t="n"/>
      <c r="D923" s="198" t="n"/>
      <c r="E923" s="198" t="n"/>
      <c r="F923" s="198" t="n"/>
      <c r="G923" s="278" t="n"/>
      <c r="H923" s="198" t="n"/>
      <c r="I923" s="273" t="n"/>
      <c r="J923" s="198" t="n"/>
      <c r="K923" s="273" t="n"/>
      <c r="L923" s="273" t="n"/>
      <c r="M923" s="273" t="n"/>
      <c r="N923" s="198" t="n"/>
      <c r="O923" s="198" t="n"/>
      <c r="P923" s="198" t="n"/>
      <c r="Q923" s="198" t="n"/>
      <c r="R923" s="198" t="n"/>
      <c r="S923" s="198" t="n"/>
      <c r="T923" s="198" t="n"/>
      <c r="U923" s="198" t="n"/>
      <c r="V923" s="198" t="n"/>
      <c r="W923" s="198" t="n"/>
      <c r="X923" s="198" t="n"/>
      <c r="Y923" s="198" t="n"/>
      <c r="Z923" s="198" t="n"/>
      <c r="AA923" s="198" t="n"/>
      <c r="AB923" s="198" t="n"/>
      <c r="AC923" s="198" t="n"/>
      <c r="AD923" s="198" t="n"/>
      <c r="AE923" s="198" t="n"/>
      <c r="AF923" s="198" t="n"/>
      <c r="AG923" s="198" t="n"/>
      <c r="AH923" s="198" t="n"/>
    </row>
    <row r="924" ht="10.5" customHeight="1" s="726">
      <c r="A924" s="198" t="n"/>
      <c r="B924" s="198" t="n"/>
      <c r="C924" s="157" t="n"/>
      <c r="D924" s="198" t="n"/>
      <c r="E924" s="198" t="n"/>
      <c r="F924" s="198" t="n"/>
      <c r="G924" s="278" t="n"/>
      <c r="H924" s="198" t="n"/>
      <c r="I924" s="273" t="n"/>
      <c r="J924" s="198" t="n"/>
      <c r="K924" s="273" t="n"/>
      <c r="L924" s="273" t="n"/>
      <c r="M924" s="273" t="n"/>
      <c r="N924" s="198" t="n"/>
      <c r="O924" s="198" t="n"/>
      <c r="P924" s="198" t="n"/>
      <c r="Q924" s="198" t="n"/>
      <c r="R924" s="198" t="n"/>
      <c r="S924" s="198" t="n"/>
      <c r="T924" s="198" t="n"/>
      <c r="U924" s="198" t="n"/>
      <c r="V924" s="198" t="n"/>
      <c r="W924" s="198" t="n"/>
      <c r="X924" s="198" t="n"/>
      <c r="Y924" s="198" t="n"/>
      <c r="Z924" s="198" t="n"/>
      <c r="AA924" s="198" t="n"/>
      <c r="AB924" s="198" t="n"/>
      <c r="AC924" s="198" t="n"/>
      <c r="AD924" s="198" t="n"/>
      <c r="AE924" s="198" t="n"/>
      <c r="AF924" s="198" t="n"/>
      <c r="AG924" s="198" t="n"/>
      <c r="AH924" s="198" t="n"/>
    </row>
    <row r="925" ht="10.5" customHeight="1" s="726">
      <c r="A925" s="198" t="n"/>
      <c r="B925" s="198" t="n"/>
      <c r="C925" s="157" t="n"/>
      <c r="D925" s="198" t="n"/>
      <c r="E925" s="198" t="n"/>
      <c r="F925" s="198" t="n"/>
      <c r="G925" s="278" t="n"/>
      <c r="H925" s="198" t="n"/>
      <c r="I925" s="273" t="n"/>
      <c r="J925" s="198" t="n"/>
      <c r="K925" s="273" t="n"/>
      <c r="L925" s="273" t="n"/>
      <c r="M925" s="273" t="n"/>
      <c r="N925" s="198" t="n"/>
      <c r="O925" s="198" t="n"/>
      <c r="P925" s="198" t="n"/>
      <c r="Q925" s="198" t="n"/>
      <c r="R925" s="198" t="n"/>
      <c r="S925" s="198" t="n"/>
      <c r="T925" s="198" t="n"/>
      <c r="U925" s="198" t="n"/>
      <c r="V925" s="198" t="n"/>
      <c r="W925" s="198" t="n"/>
      <c r="X925" s="198" t="n"/>
      <c r="Y925" s="198" t="n"/>
      <c r="Z925" s="198" t="n"/>
      <c r="AA925" s="198" t="n"/>
      <c r="AB925" s="198" t="n"/>
      <c r="AC925" s="198" t="n"/>
      <c r="AD925" s="198" t="n"/>
      <c r="AE925" s="198" t="n"/>
      <c r="AF925" s="198" t="n"/>
      <c r="AG925" s="198" t="n"/>
      <c r="AH925" s="198" t="n"/>
    </row>
    <row r="926" ht="10.5" customHeight="1" s="726">
      <c r="A926" s="198" t="n"/>
      <c r="B926" s="198" t="n"/>
      <c r="C926" s="157" t="n"/>
      <c r="D926" s="198" t="n"/>
      <c r="E926" s="198" t="n"/>
      <c r="F926" s="198" t="n"/>
      <c r="G926" s="278" t="n"/>
      <c r="H926" s="198" t="n"/>
      <c r="I926" s="273" t="n"/>
      <c r="J926" s="198" t="n"/>
      <c r="K926" s="273" t="n"/>
      <c r="L926" s="273" t="n"/>
      <c r="M926" s="273" t="n"/>
      <c r="N926" s="198" t="n"/>
      <c r="O926" s="198" t="n"/>
      <c r="P926" s="198" t="n"/>
      <c r="Q926" s="198" t="n"/>
      <c r="R926" s="198" t="n"/>
      <c r="S926" s="198" t="n"/>
      <c r="T926" s="198" t="n"/>
      <c r="U926" s="198" t="n"/>
      <c r="V926" s="198" t="n"/>
      <c r="W926" s="198" t="n"/>
      <c r="X926" s="198" t="n"/>
      <c r="Y926" s="198" t="n"/>
      <c r="Z926" s="198" t="n"/>
      <c r="AA926" s="198" t="n"/>
      <c r="AB926" s="198" t="n"/>
      <c r="AC926" s="198" t="n"/>
      <c r="AD926" s="198" t="n"/>
      <c r="AE926" s="198" t="n"/>
      <c r="AF926" s="198" t="n"/>
      <c r="AG926" s="198" t="n"/>
      <c r="AH926" s="198" t="n"/>
    </row>
    <row r="927" ht="10.5" customHeight="1" s="726">
      <c r="A927" s="198" t="n"/>
      <c r="B927" s="198" t="n"/>
      <c r="C927" s="157" t="n"/>
      <c r="D927" s="198" t="n"/>
      <c r="E927" s="198" t="n"/>
      <c r="F927" s="198" t="n"/>
      <c r="G927" s="278" t="n"/>
      <c r="H927" s="198" t="n"/>
      <c r="I927" s="273" t="n"/>
      <c r="J927" s="198" t="n"/>
      <c r="K927" s="273" t="n"/>
      <c r="L927" s="273" t="n"/>
      <c r="M927" s="273" t="n"/>
      <c r="N927" s="198" t="n"/>
      <c r="O927" s="198" t="n"/>
      <c r="P927" s="198" t="n"/>
      <c r="Q927" s="198" t="n"/>
      <c r="R927" s="198" t="n"/>
      <c r="S927" s="198" t="n"/>
      <c r="T927" s="198" t="n"/>
      <c r="U927" s="198" t="n"/>
      <c r="V927" s="198" t="n"/>
      <c r="W927" s="198" t="n"/>
      <c r="X927" s="198" t="n"/>
      <c r="Y927" s="198" t="n"/>
      <c r="Z927" s="198" t="n"/>
      <c r="AA927" s="198" t="n"/>
      <c r="AB927" s="198" t="n"/>
      <c r="AC927" s="198" t="n"/>
      <c r="AD927" s="198" t="n"/>
      <c r="AE927" s="198" t="n"/>
      <c r="AF927" s="198" t="n"/>
      <c r="AG927" s="198" t="n"/>
      <c r="AH927" s="198" t="n"/>
    </row>
    <row r="928" ht="10.5" customHeight="1" s="726">
      <c r="A928" s="198" t="n"/>
      <c r="B928" s="198" t="n"/>
      <c r="C928" s="157" t="n"/>
      <c r="D928" s="198" t="n"/>
      <c r="E928" s="198" t="n"/>
      <c r="F928" s="198" t="n"/>
      <c r="G928" s="278" t="n"/>
      <c r="H928" s="198" t="n"/>
      <c r="I928" s="273" t="n"/>
      <c r="J928" s="198" t="n"/>
      <c r="K928" s="273" t="n"/>
      <c r="L928" s="273" t="n"/>
      <c r="M928" s="273" t="n"/>
      <c r="N928" s="198" t="n"/>
      <c r="O928" s="198" t="n"/>
      <c r="P928" s="198" t="n"/>
      <c r="Q928" s="198" t="n"/>
      <c r="R928" s="198" t="n"/>
      <c r="S928" s="198" t="n"/>
      <c r="T928" s="198" t="n"/>
      <c r="U928" s="198" t="n"/>
      <c r="V928" s="198" t="n"/>
      <c r="W928" s="198" t="n"/>
      <c r="X928" s="198" t="n"/>
      <c r="Y928" s="198" t="n"/>
      <c r="Z928" s="198" t="n"/>
      <c r="AA928" s="198" t="n"/>
      <c r="AB928" s="198" t="n"/>
      <c r="AC928" s="198" t="n"/>
      <c r="AD928" s="198" t="n"/>
      <c r="AE928" s="198" t="n"/>
      <c r="AF928" s="198" t="n"/>
      <c r="AG928" s="198" t="n"/>
      <c r="AH928" s="198" t="n"/>
    </row>
    <row r="929" ht="10.5" customHeight="1" s="726">
      <c r="A929" s="198" t="n"/>
      <c r="B929" s="198" t="n"/>
      <c r="C929" s="157" t="n"/>
      <c r="D929" s="198" t="n"/>
      <c r="E929" s="198" t="n"/>
      <c r="F929" s="198" t="n"/>
      <c r="G929" s="278" t="n"/>
      <c r="H929" s="198" t="n"/>
      <c r="I929" s="273" t="n"/>
      <c r="J929" s="198" t="n"/>
      <c r="K929" s="273" t="n"/>
      <c r="L929" s="273" t="n"/>
      <c r="M929" s="273" t="n"/>
      <c r="N929" s="198" t="n"/>
      <c r="O929" s="198" t="n"/>
      <c r="P929" s="198" t="n"/>
      <c r="Q929" s="198" t="n"/>
      <c r="R929" s="198" t="n"/>
      <c r="S929" s="198" t="n"/>
      <c r="T929" s="198" t="n"/>
      <c r="U929" s="198" t="n"/>
      <c r="V929" s="198" t="n"/>
      <c r="W929" s="198" t="n"/>
      <c r="X929" s="198" t="n"/>
      <c r="Y929" s="198" t="n"/>
      <c r="Z929" s="198" t="n"/>
      <c r="AA929" s="198" t="n"/>
      <c r="AB929" s="198" t="n"/>
      <c r="AC929" s="198" t="n"/>
      <c r="AD929" s="198" t="n"/>
      <c r="AE929" s="198" t="n"/>
      <c r="AF929" s="198" t="n"/>
      <c r="AG929" s="198" t="n"/>
      <c r="AH929" s="198" t="n"/>
    </row>
    <row r="930" ht="10.5" customHeight="1" s="726">
      <c r="A930" s="198" t="n"/>
      <c r="B930" s="198" t="n"/>
      <c r="C930" s="157" t="n"/>
      <c r="D930" s="198" t="n"/>
      <c r="E930" s="198" t="n"/>
      <c r="F930" s="198" t="n"/>
      <c r="G930" s="278" t="n"/>
      <c r="H930" s="198" t="n"/>
      <c r="I930" s="273" t="n"/>
      <c r="J930" s="198" t="n"/>
      <c r="K930" s="273" t="n"/>
      <c r="L930" s="273" t="n"/>
      <c r="M930" s="273" t="n"/>
      <c r="N930" s="198" t="n"/>
      <c r="O930" s="198" t="n"/>
      <c r="P930" s="198" t="n"/>
      <c r="Q930" s="198" t="n"/>
      <c r="R930" s="198" t="n"/>
      <c r="S930" s="198" t="n"/>
      <c r="T930" s="198" t="n"/>
      <c r="U930" s="198" t="n"/>
      <c r="V930" s="198" t="n"/>
      <c r="W930" s="198" t="n"/>
      <c r="X930" s="198" t="n"/>
      <c r="Y930" s="198" t="n"/>
      <c r="Z930" s="198" t="n"/>
      <c r="AA930" s="198" t="n"/>
      <c r="AB930" s="198" t="n"/>
      <c r="AC930" s="198" t="n"/>
      <c r="AD930" s="198" t="n"/>
      <c r="AE930" s="198" t="n"/>
      <c r="AF930" s="198" t="n"/>
      <c r="AG930" s="198" t="n"/>
      <c r="AH930" s="198" t="n"/>
    </row>
    <row r="931" ht="10.5" customHeight="1" s="726">
      <c r="A931" s="198" t="n"/>
      <c r="B931" s="198" t="n"/>
      <c r="C931" s="157" t="n"/>
      <c r="D931" s="198" t="n"/>
      <c r="E931" s="198" t="n"/>
      <c r="F931" s="198" t="n"/>
      <c r="G931" s="278" t="n"/>
      <c r="H931" s="198" t="n"/>
      <c r="I931" s="273" t="n"/>
      <c r="J931" s="198" t="n"/>
      <c r="K931" s="273" t="n"/>
      <c r="L931" s="273" t="n"/>
      <c r="M931" s="273" t="n"/>
      <c r="N931" s="198" t="n"/>
      <c r="O931" s="198" t="n"/>
      <c r="P931" s="198" t="n"/>
      <c r="Q931" s="198" t="n"/>
      <c r="R931" s="198" t="n"/>
      <c r="S931" s="198" t="n"/>
      <c r="T931" s="198" t="n"/>
      <c r="U931" s="198" t="n"/>
      <c r="V931" s="198" t="n"/>
      <c r="W931" s="198" t="n"/>
      <c r="X931" s="198" t="n"/>
      <c r="Y931" s="198" t="n"/>
      <c r="Z931" s="198" t="n"/>
      <c r="AA931" s="198" t="n"/>
      <c r="AB931" s="198" t="n"/>
      <c r="AC931" s="198" t="n"/>
      <c r="AD931" s="198" t="n"/>
      <c r="AE931" s="198" t="n"/>
      <c r="AF931" s="198" t="n"/>
      <c r="AG931" s="198" t="n"/>
      <c r="AH931" s="198" t="n"/>
    </row>
    <row r="932" ht="10.5" customHeight="1" s="726">
      <c r="A932" s="198" t="n"/>
      <c r="B932" s="198" t="n"/>
      <c r="C932" s="157" t="n"/>
      <c r="D932" s="198" t="n"/>
      <c r="E932" s="198" t="n"/>
      <c r="F932" s="198" t="n"/>
      <c r="G932" s="278" t="n"/>
      <c r="H932" s="198" t="n"/>
      <c r="I932" s="273" t="n"/>
      <c r="J932" s="198" t="n"/>
      <c r="K932" s="273" t="n"/>
      <c r="L932" s="273" t="n"/>
      <c r="M932" s="273" t="n"/>
      <c r="N932" s="198" t="n"/>
      <c r="O932" s="198" t="n"/>
      <c r="P932" s="198" t="n"/>
      <c r="Q932" s="198" t="n"/>
      <c r="R932" s="198" t="n"/>
      <c r="S932" s="198" t="n"/>
      <c r="T932" s="198" t="n"/>
      <c r="U932" s="198" t="n"/>
      <c r="V932" s="198" t="n"/>
      <c r="W932" s="198" t="n"/>
      <c r="X932" s="198" t="n"/>
      <c r="Y932" s="198" t="n"/>
      <c r="Z932" s="198" t="n"/>
      <c r="AA932" s="198" t="n"/>
      <c r="AB932" s="198" t="n"/>
      <c r="AC932" s="198" t="n"/>
      <c r="AD932" s="198" t="n"/>
      <c r="AE932" s="198" t="n"/>
      <c r="AF932" s="198" t="n"/>
      <c r="AG932" s="198" t="n"/>
      <c r="AH932" s="198" t="n"/>
    </row>
    <row r="933" ht="10.5" customHeight="1" s="726">
      <c r="A933" s="198" t="n"/>
      <c r="B933" s="198" t="n"/>
      <c r="C933" s="157" t="n"/>
      <c r="D933" s="198" t="n"/>
      <c r="E933" s="198" t="n"/>
      <c r="F933" s="198" t="n"/>
      <c r="G933" s="278" t="n"/>
      <c r="H933" s="198" t="n"/>
      <c r="I933" s="273" t="n"/>
      <c r="J933" s="198" t="n"/>
      <c r="K933" s="273" t="n"/>
      <c r="L933" s="273" t="n"/>
      <c r="M933" s="273" t="n"/>
      <c r="N933" s="198" t="n"/>
      <c r="O933" s="198" t="n"/>
      <c r="P933" s="198" t="n"/>
      <c r="Q933" s="198" t="n"/>
      <c r="R933" s="198" t="n"/>
      <c r="S933" s="198" t="n"/>
      <c r="T933" s="198" t="n"/>
      <c r="U933" s="198" t="n"/>
      <c r="V933" s="198" t="n"/>
      <c r="W933" s="198" t="n"/>
      <c r="X933" s="198" t="n"/>
      <c r="Y933" s="198" t="n"/>
      <c r="Z933" s="198" t="n"/>
      <c r="AA933" s="198" t="n"/>
      <c r="AB933" s="198" t="n"/>
      <c r="AC933" s="198" t="n"/>
      <c r="AD933" s="198" t="n"/>
      <c r="AE933" s="198" t="n"/>
      <c r="AF933" s="198" t="n"/>
      <c r="AG933" s="198" t="n"/>
      <c r="AH933" s="198" t="n"/>
    </row>
    <row r="934" ht="10.5" customHeight="1" s="726">
      <c r="A934" s="198" t="n"/>
      <c r="B934" s="198" t="n"/>
      <c r="C934" s="157" t="n"/>
      <c r="D934" s="198" t="n"/>
      <c r="E934" s="198" t="n"/>
      <c r="F934" s="198" t="n"/>
      <c r="G934" s="278" t="n"/>
      <c r="H934" s="198" t="n"/>
      <c r="I934" s="273" t="n"/>
      <c r="J934" s="198" t="n"/>
      <c r="K934" s="273" t="n"/>
      <c r="L934" s="273" t="n"/>
      <c r="M934" s="273" t="n"/>
      <c r="N934" s="198" t="n"/>
      <c r="O934" s="198" t="n"/>
      <c r="P934" s="198" t="n"/>
      <c r="Q934" s="198" t="n"/>
      <c r="R934" s="198" t="n"/>
      <c r="S934" s="198" t="n"/>
      <c r="T934" s="198" t="n"/>
      <c r="U934" s="198" t="n"/>
      <c r="V934" s="198" t="n"/>
      <c r="W934" s="198" t="n"/>
      <c r="X934" s="198" t="n"/>
      <c r="Y934" s="198" t="n"/>
      <c r="Z934" s="198" t="n"/>
      <c r="AA934" s="198" t="n"/>
      <c r="AB934" s="198" t="n"/>
      <c r="AC934" s="198" t="n"/>
      <c r="AD934" s="198" t="n"/>
      <c r="AE934" s="198" t="n"/>
      <c r="AF934" s="198" t="n"/>
      <c r="AG934" s="198" t="n"/>
      <c r="AH934" s="198" t="n"/>
    </row>
    <row r="935" ht="10.5" customHeight="1" s="726">
      <c r="A935" s="198" t="n"/>
      <c r="B935" s="198" t="n"/>
      <c r="C935" s="157" t="n"/>
      <c r="D935" s="198" t="n"/>
      <c r="E935" s="198" t="n"/>
      <c r="F935" s="198" t="n"/>
      <c r="G935" s="278" t="n"/>
      <c r="H935" s="198" t="n"/>
      <c r="I935" s="273" t="n"/>
      <c r="J935" s="198" t="n"/>
      <c r="K935" s="273" t="n"/>
      <c r="L935" s="273" t="n"/>
      <c r="M935" s="273" t="n"/>
      <c r="N935" s="198" t="n"/>
      <c r="O935" s="198" t="n"/>
      <c r="P935" s="198" t="n"/>
      <c r="Q935" s="198" t="n"/>
      <c r="R935" s="198" t="n"/>
      <c r="S935" s="198" t="n"/>
      <c r="T935" s="198" t="n"/>
      <c r="U935" s="198" t="n"/>
      <c r="V935" s="198" t="n"/>
      <c r="W935" s="198" t="n"/>
      <c r="X935" s="198" t="n"/>
      <c r="Y935" s="198" t="n"/>
      <c r="Z935" s="198" t="n"/>
      <c r="AA935" s="198" t="n"/>
      <c r="AB935" s="198" t="n"/>
      <c r="AC935" s="198" t="n"/>
      <c r="AD935" s="198" t="n"/>
      <c r="AE935" s="198" t="n"/>
      <c r="AF935" s="198" t="n"/>
      <c r="AG935" s="198" t="n"/>
      <c r="AH935" s="198" t="n"/>
    </row>
    <row r="936" ht="10.5" customHeight="1" s="726">
      <c r="A936" s="198" t="n"/>
      <c r="B936" s="198" t="n"/>
      <c r="C936" s="157" t="n"/>
      <c r="D936" s="198" t="n"/>
      <c r="E936" s="198" t="n"/>
      <c r="F936" s="198" t="n"/>
      <c r="G936" s="278" t="n"/>
      <c r="H936" s="198" t="n"/>
      <c r="I936" s="273" t="n"/>
      <c r="J936" s="198" t="n"/>
      <c r="K936" s="273" t="n"/>
      <c r="L936" s="273" t="n"/>
      <c r="M936" s="273" t="n"/>
      <c r="N936" s="198" t="n"/>
      <c r="O936" s="198" t="n"/>
      <c r="P936" s="198" t="n"/>
      <c r="Q936" s="198" t="n"/>
      <c r="R936" s="198" t="n"/>
      <c r="S936" s="198" t="n"/>
      <c r="T936" s="198" t="n"/>
      <c r="U936" s="198" t="n"/>
      <c r="V936" s="198" t="n"/>
      <c r="W936" s="198" t="n"/>
      <c r="X936" s="198" t="n"/>
      <c r="Y936" s="198" t="n"/>
      <c r="Z936" s="198" t="n"/>
      <c r="AA936" s="198" t="n"/>
      <c r="AB936" s="198" t="n"/>
      <c r="AC936" s="198" t="n"/>
      <c r="AD936" s="198" t="n"/>
      <c r="AE936" s="198" t="n"/>
      <c r="AF936" s="198" t="n"/>
      <c r="AG936" s="198" t="n"/>
      <c r="AH936" s="198" t="n"/>
    </row>
    <row r="937" ht="10.5" customHeight="1" s="726">
      <c r="A937" s="198" t="n"/>
      <c r="B937" s="198" t="n"/>
      <c r="C937" s="157" t="n"/>
      <c r="D937" s="198" t="n"/>
      <c r="E937" s="198" t="n"/>
      <c r="F937" s="198" t="n"/>
      <c r="G937" s="278" t="n"/>
      <c r="H937" s="198" t="n"/>
      <c r="I937" s="273" t="n"/>
      <c r="J937" s="198" t="n"/>
      <c r="K937" s="273" t="n"/>
      <c r="L937" s="273" t="n"/>
      <c r="M937" s="273" t="n"/>
      <c r="N937" s="198" t="n"/>
      <c r="O937" s="198" t="n"/>
      <c r="P937" s="198" t="n"/>
      <c r="Q937" s="198" t="n"/>
      <c r="R937" s="198" t="n"/>
      <c r="S937" s="198" t="n"/>
      <c r="T937" s="198" t="n"/>
      <c r="U937" s="198" t="n"/>
      <c r="V937" s="198" t="n"/>
      <c r="W937" s="198" t="n"/>
      <c r="X937" s="198" t="n"/>
      <c r="Y937" s="198" t="n"/>
      <c r="Z937" s="198" t="n"/>
      <c r="AA937" s="198" t="n"/>
      <c r="AB937" s="198" t="n"/>
      <c r="AC937" s="198" t="n"/>
      <c r="AD937" s="198" t="n"/>
      <c r="AE937" s="198" t="n"/>
      <c r="AF937" s="198" t="n"/>
      <c r="AG937" s="198" t="n"/>
      <c r="AH937" s="198" t="n"/>
    </row>
    <row r="938" ht="10.5" customHeight="1" s="726">
      <c r="A938" s="198" t="n"/>
      <c r="B938" s="198" t="n"/>
      <c r="C938" s="157" t="n"/>
      <c r="D938" s="198" t="n"/>
      <c r="E938" s="198" t="n"/>
      <c r="F938" s="198" t="n"/>
      <c r="G938" s="278" t="n"/>
      <c r="H938" s="198" t="n"/>
      <c r="I938" s="273" t="n"/>
      <c r="J938" s="198" t="n"/>
      <c r="K938" s="273" t="n"/>
      <c r="L938" s="273" t="n"/>
      <c r="M938" s="273" t="n"/>
      <c r="N938" s="198" t="n"/>
      <c r="O938" s="198" t="n"/>
      <c r="P938" s="198" t="n"/>
      <c r="Q938" s="198" t="n"/>
      <c r="R938" s="198" t="n"/>
      <c r="S938" s="198" t="n"/>
      <c r="T938" s="198" t="n"/>
      <c r="U938" s="198" t="n"/>
      <c r="V938" s="198" t="n"/>
      <c r="W938" s="198" t="n"/>
      <c r="X938" s="198" t="n"/>
      <c r="Y938" s="198" t="n"/>
      <c r="Z938" s="198" t="n"/>
      <c r="AA938" s="198" t="n"/>
      <c r="AB938" s="198" t="n"/>
      <c r="AC938" s="198" t="n"/>
      <c r="AD938" s="198" t="n"/>
      <c r="AE938" s="198" t="n"/>
      <c r="AF938" s="198" t="n"/>
      <c r="AG938" s="198" t="n"/>
      <c r="AH938" s="198" t="n"/>
    </row>
    <row r="939" ht="10.5" customHeight="1" s="726">
      <c r="A939" s="198" t="n"/>
      <c r="B939" s="198" t="n"/>
      <c r="C939" s="157" t="n"/>
      <c r="D939" s="198" t="n"/>
      <c r="E939" s="198" t="n"/>
      <c r="F939" s="198" t="n"/>
      <c r="G939" s="278" t="n"/>
      <c r="H939" s="198" t="n"/>
      <c r="I939" s="273" t="n"/>
      <c r="J939" s="198" t="n"/>
      <c r="K939" s="273" t="n"/>
      <c r="L939" s="273" t="n"/>
      <c r="M939" s="273" t="n"/>
      <c r="N939" s="198" t="n"/>
      <c r="O939" s="198" t="n"/>
      <c r="P939" s="198" t="n"/>
      <c r="Q939" s="198" t="n"/>
      <c r="R939" s="198" t="n"/>
      <c r="S939" s="198" t="n"/>
      <c r="T939" s="198" t="n"/>
      <c r="U939" s="198" t="n"/>
      <c r="V939" s="198" t="n"/>
      <c r="W939" s="198" t="n"/>
      <c r="X939" s="198" t="n"/>
      <c r="Y939" s="198" t="n"/>
      <c r="Z939" s="198" t="n"/>
      <c r="AA939" s="198" t="n"/>
      <c r="AB939" s="198" t="n"/>
      <c r="AC939" s="198" t="n"/>
      <c r="AD939" s="198" t="n"/>
      <c r="AE939" s="198" t="n"/>
      <c r="AF939" s="198" t="n"/>
      <c r="AG939" s="198" t="n"/>
      <c r="AH939" s="198" t="n"/>
    </row>
    <row r="940" ht="10.5" customHeight="1" s="726">
      <c r="A940" s="198" t="n"/>
      <c r="B940" s="198" t="n"/>
      <c r="C940" s="157" t="n"/>
      <c r="D940" s="198" t="n"/>
      <c r="E940" s="198" t="n"/>
      <c r="F940" s="198" t="n"/>
      <c r="G940" s="278" t="n"/>
      <c r="H940" s="198" t="n"/>
      <c r="I940" s="273" t="n"/>
      <c r="J940" s="198" t="n"/>
      <c r="K940" s="273" t="n"/>
      <c r="L940" s="273" t="n"/>
      <c r="M940" s="273" t="n"/>
      <c r="N940" s="198" t="n"/>
      <c r="O940" s="198" t="n"/>
      <c r="P940" s="198" t="n"/>
      <c r="Q940" s="198" t="n"/>
      <c r="R940" s="198" t="n"/>
      <c r="S940" s="198" t="n"/>
      <c r="T940" s="198" t="n"/>
      <c r="U940" s="198" t="n"/>
      <c r="V940" s="198" t="n"/>
      <c r="W940" s="198" t="n"/>
      <c r="X940" s="198" t="n"/>
      <c r="Y940" s="198" t="n"/>
      <c r="Z940" s="198" t="n"/>
      <c r="AA940" s="198" t="n"/>
      <c r="AB940" s="198" t="n"/>
      <c r="AC940" s="198" t="n"/>
      <c r="AD940" s="198" t="n"/>
      <c r="AE940" s="198" t="n"/>
      <c r="AF940" s="198" t="n"/>
      <c r="AG940" s="198" t="n"/>
      <c r="AH940" s="198" t="n"/>
    </row>
    <row r="941" ht="10.5" customHeight="1" s="726">
      <c r="A941" s="198" t="n"/>
      <c r="B941" s="198" t="n"/>
      <c r="C941" s="157" t="n"/>
      <c r="D941" s="198" t="n"/>
      <c r="E941" s="198" t="n"/>
      <c r="F941" s="198" t="n"/>
      <c r="G941" s="278" t="n"/>
      <c r="H941" s="198" t="n"/>
      <c r="I941" s="273" t="n"/>
      <c r="J941" s="198" t="n"/>
      <c r="K941" s="273" t="n"/>
      <c r="L941" s="273" t="n"/>
      <c r="M941" s="273" t="n"/>
      <c r="N941" s="198" t="n"/>
      <c r="O941" s="198" t="n"/>
      <c r="P941" s="198" t="n"/>
      <c r="Q941" s="198" t="n"/>
      <c r="R941" s="198" t="n"/>
      <c r="S941" s="198" t="n"/>
      <c r="T941" s="198" t="n"/>
      <c r="U941" s="198" t="n"/>
      <c r="V941" s="198" t="n"/>
      <c r="W941" s="198" t="n"/>
      <c r="X941" s="198" t="n"/>
      <c r="Y941" s="198" t="n"/>
      <c r="Z941" s="198" t="n"/>
      <c r="AA941" s="198" t="n"/>
      <c r="AB941" s="198" t="n"/>
      <c r="AC941" s="198" t="n"/>
      <c r="AD941" s="198" t="n"/>
      <c r="AE941" s="198" t="n"/>
      <c r="AF941" s="198" t="n"/>
      <c r="AG941" s="198" t="n"/>
      <c r="AH941" s="198" t="n"/>
    </row>
    <row r="942" ht="10.5" customHeight="1" s="726">
      <c r="A942" s="198" t="n"/>
      <c r="B942" s="198" t="n"/>
      <c r="C942" s="157" t="n"/>
      <c r="D942" s="198" t="n"/>
      <c r="E942" s="198" t="n"/>
      <c r="F942" s="198" t="n"/>
      <c r="G942" s="278" t="n"/>
      <c r="H942" s="198" t="n"/>
      <c r="I942" s="273" t="n"/>
      <c r="J942" s="198" t="n"/>
      <c r="K942" s="273" t="n"/>
      <c r="L942" s="273" t="n"/>
      <c r="M942" s="273" t="n"/>
      <c r="N942" s="198" t="n"/>
      <c r="O942" s="198" t="n"/>
      <c r="P942" s="198" t="n"/>
      <c r="Q942" s="198" t="n"/>
      <c r="R942" s="198" t="n"/>
      <c r="S942" s="198" t="n"/>
      <c r="T942" s="198" t="n"/>
      <c r="U942" s="198" t="n"/>
      <c r="V942" s="198" t="n"/>
      <c r="W942" s="198" t="n"/>
      <c r="X942" s="198" t="n"/>
      <c r="Y942" s="198" t="n"/>
      <c r="Z942" s="198" t="n"/>
      <c r="AA942" s="198" t="n"/>
      <c r="AB942" s="198" t="n"/>
      <c r="AC942" s="198" t="n"/>
      <c r="AD942" s="198" t="n"/>
      <c r="AE942" s="198" t="n"/>
      <c r="AF942" s="198" t="n"/>
      <c r="AG942" s="198" t="n"/>
      <c r="AH942" s="198" t="n"/>
    </row>
    <row r="943" ht="10.5" customHeight="1" s="726">
      <c r="A943" s="198" t="n"/>
      <c r="B943" s="198" t="n"/>
      <c r="C943" s="157" t="n"/>
      <c r="D943" s="198" t="n"/>
      <c r="E943" s="198" t="n"/>
      <c r="F943" s="198" t="n"/>
      <c r="G943" s="278" t="n"/>
      <c r="H943" s="198" t="n"/>
      <c r="I943" s="273" t="n"/>
      <c r="J943" s="198" t="n"/>
      <c r="K943" s="273" t="n"/>
      <c r="L943" s="273" t="n"/>
      <c r="M943" s="273" t="n"/>
      <c r="N943" s="198" t="n"/>
      <c r="O943" s="198" t="n"/>
      <c r="P943" s="198" t="n"/>
      <c r="Q943" s="198" t="n"/>
      <c r="R943" s="198" t="n"/>
      <c r="S943" s="198" t="n"/>
      <c r="T943" s="198" t="n"/>
      <c r="U943" s="198" t="n"/>
      <c r="V943" s="198" t="n"/>
      <c r="W943" s="198" t="n"/>
      <c r="X943" s="198" t="n"/>
      <c r="Y943" s="198" t="n"/>
      <c r="Z943" s="198" t="n"/>
      <c r="AA943" s="198" t="n"/>
      <c r="AB943" s="198" t="n"/>
      <c r="AC943" s="198" t="n"/>
      <c r="AD943" s="198" t="n"/>
      <c r="AE943" s="198" t="n"/>
      <c r="AF943" s="198" t="n"/>
      <c r="AG943" s="198" t="n"/>
      <c r="AH943" s="198" t="n"/>
    </row>
    <row r="944" ht="10.5" customHeight="1" s="726">
      <c r="A944" s="198" t="n"/>
      <c r="B944" s="198" t="n"/>
      <c r="C944" s="157" t="n"/>
      <c r="D944" s="198" t="n"/>
      <c r="E944" s="198" t="n"/>
      <c r="F944" s="198" t="n"/>
      <c r="G944" s="278" t="n"/>
      <c r="H944" s="198" t="n"/>
      <c r="I944" s="273" t="n"/>
      <c r="J944" s="198" t="n"/>
      <c r="K944" s="273" t="n"/>
      <c r="L944" s="273" t="n"/>
      <c r="M944" s="273" t="n"/>
      <c r="N944" s="198" t="n"/>
      <c r="O944" s="198" t="n"/>
      <c r="P944" s="198" t="n"/>
      <c r="Q944" s="198" t="n"/>
      <c r="R944" s="198" t="n"/>
      <c r="S944" s="198" t="n"/>
      <c r="T944" s="198" t="n"/>
      <c r="U944" s="198" t="n"/>
      <c r="V944" s="198" t="n"/>
      <c r="W944" s="198" t="n"/>
      <c r="X944" s="198" t="n"/>
      <c r="Y944" s="198" t="n"/>
      <c r="Z944" s="198" t="n"/>
      <c r="AA944" s="198" t="n"/>
      <c r="AB944" s="198" t="n"/>
      <c r="AC944" s="198" t="n"/>
      <c r="AD944" s="198" t="n"/>
      <c r="AE944" s="198" t="n"/>
      <c r="AF944" s="198" t="n"/>
      <c r="AG944" s="198" t="n"/>
      <c r="AH944" s="198" t="n"/>
    </row>
    <row r="945" ht="10.5" customHeight="1" s="726">
      <c r="A945" s="198" t="n"/>
      <c r="B945" s="198" t="n"/>
      <c r="C945" s="157" t="n"/>
      <c r="D945" s="198" t="n"/>
      <c r="E945" s="198" t="n"/>
      <c r="F945" s="198" t="n"/>
      <c r="G945" s="278" t="n"/>
      <c r="H945" s="198" t="n"/>
      <c r="I945" s="273" t="n"/>
      <c r="J945" s="198" t="n"/>
      <c r="K945" s="273" t="n"/>
      <c r="L945" s="273" t="n"/>
      <c r="M945" s="273" t="n"/>
      <c r="N945" s="198" t="n"/>
      <c r="O945" s="198" t="n"/>
      <c r="P945" s="198" t="n"/>
      <c r="Q945" s="198" t="n"/>
      <c r="R945" s="198" t="n"/>
      <c r="S945" s="198" t="n"/>
      <c r="T945" s="198" t="n"/>
      <c r="U945" s="198" t="n"/>
      <c r="V945" s="198" t="n"/>
      <c r="W945" s="198" t="n"/>
      <c r="X945" s="198" t="n"/>
      <c r="Y945" s="198" t="n"/>
      <c r="Z945" s="198" t="n"/>
      <c r="AA945" s="198" t="n"/>
      <c r="AB945" s="198" t="n"/>
      <c r="AC945" s="198" t="n"/>
      <c r="AD945" s="198" t="n"/>
      <c r="AE945" s="198" t="n"/>
      <c r="AF945" s="198" t="n"/>
      <c r="AG945" s="198" t="n"/>
      <c r="AH945" s="198" t="n"/>
    </row>
    <row r="946" ht="10.5" customHeight="1" s="726">
      <c r="A946" s="198" t="n"/>
      <c r="B946" s="198" t="n"/>
      <c r="C946" s="157" t="n"/>
      <c r="D946" s="198" t="n"/>
      <c r="E946" s="198" t="n"/>
      <c r="F946" s="198" t="n"/>
      <c r="G946" s="278" t="n"/>
      <c r="H946" s="198" t="n"/>
      <c r="I946" s="273" t="n"/>
      <c r="J946" s="198" t="n"/>
      <c r="K946" s="273" t="n"/>
      <c r="L946" s="273" t="n"/>
      <c r="M946" s="273" t="n"/>
      <c r="N946" s="198" t="n"/>
      <c r="O946" s="198" t="n"/>
      <c r="P946" s="198" t="n"/>
      <c r="Q946" s="198" t="n"/>
      <c r="R946" s="198" t="n"/>
      <c r="S946" s="198" t="n"/>
      <c r="T946" s="198" t="n"/>
      <c r="U946" s="198" t="n"/>
      <c r="V946" s="198" t="n"/>
      <c r="W946" s="198" t="n"/>
      <c r="X946" s="198" t="n"/>
      <c r="Y946" s="198" t="n"/>
      <c r="Z946" s="198" t="n"/>
      <c r="AA946" s="198" t="n"/>
      <c r="AB946" s="198" t="n"/>
      <c r="AC946" s="198" t="n"/>
      <c r="AD946" s="198" t="n"/>
      <c r="AE946" s="198" t="n"/>
      <c r="AF946" s="198" t="n"/>
      <c r="AG946" s="198" t="n"/>
      <c r="AH946" s="198" t="n"/>
    </row>
    <row r="947" ht="10.5" customHeight="1" s="726">
      <c r="A947" s="198" t="n"/>
      <c r="B947" s="198" t="n"/>
      <c r="C947" s="157" t="n"/>
      <c r="D947" s="198" t="n"/>
      <c r="E947" s="198" t="n"/>
      <c r="F947" s="198" t="n"/>
      <c r="G947" s="278" t="n"/>
      <c r="H947" s="198" t="n"/>
      <c r="I947" s="273" t="n"/>
      <c r="J947" s="198" t="n"/>
      <c r="K947" s="273" t="n"/>
      <c r="L947" s="273" t="n"/>
      <c r="M947" s="273" t="n"/>
      <c r="N947" s="198" t="n"/>
      <c r="O947" s="198" t="n"/>
      <c r="P947" s="198" t="n"/>
      <c r="Q947" s="198" t="n"/>
      <c r="R947" s="198" t="n"/>
      <c r="S947" s="198" t="n"/>
      <c r="T947" s="198" t="n"/>
      <c r="U947" s="198" t="n"/>
      <c r="V947" s="198" t="n"/>
      <c r="W947" s="198" t="n"/>
      <c r="X947" s="198" t="n"/>
      <c r="Y947" s="198" t="n"/>
      <c r="Z947" s="198" t="n"/>
      <c r="AA947" s="198" t="n"/>
      <c r="AB947" s="198" t="n"/>
      <c r="AC947" s="198" t="n"/>
      <c r="AD947" s="198" t="n"/>
      <c r="AE947" s="198" t="n"/>
      <c r="AF947" s="198" t="n"/>
      <c r="AG947" s="198" t="n"/>
      <c r="AH947" s="198" t="n"/>
    </row>
    <row r="948" ht="10.5" customHeight="1" s="726">
      <c r="A948" s="198" t="n"/>
      <c r="B948" s="198" t="n"/>
      <c r="C948" s="157" t="n"/>
      <c r="D948" s="198" t="n"/>
      <c r="E948" s="198" t="n"/>
      <c r="F948" s="198" t="n"/>
      <c r="G948" s="278" t="n"/>
      <c r="H948" s="198" t="n"/>
      <c r="I948" s="273" t="n"/>
      <c r="J948" s="198" t="n"/>
      <c r="K948" s="273" t="n"/>
      <c r="L948" s="273" t="n"/>
      <c r="M948" s="273" t="n"/>
      <c r="N948" s="198" t="n"/>
      <c r="O948" s="198" t="n"/>
      <c r="P948" s="198" t="n"/>
      <c r="Q948" s="198" t="n"/>
      <c r="R948" s="198" t="n"/>
      <c r="S948" s="198" t="n"/>
      <c r="T948" s="198" t="n"/>
      <c r="U948" s="198" t="n"/>
      <c r="V948" s="198" t="n"/>
      <c r="W948" s="198" t="n"/>
      <c r="X948" s="198" t="n"/>
      <c r="Y948" s="198" t="n"/>
      <c r="Z948" s="198" t="n"/>
      <c r="AA948" s="198" t="n"/>
      <c r="AB948" s="198" t="n"/>
      <c r="AC948" s="198" t="n"/>
      <c r="AD948" s="198" t="n"/>
      <c r="AE948" s="198" t="n"/>
      <c r="AF948" s="198" t="n"/>
      <c r="AG948" s="198" t="n"/>
      <c r="AH948" s="198" t="n"/>
    </row>
    <row r="949" ht="10.5" customHeight="1" s="726">
      <c r="A949" s="198" t="n"/>
      <c r="B949" s="198" t="n"/>
      <c r="C949" s="157" t="n"/>
      <c r="D949" s="198" t="n"/>
      <c r="E949" s="198" t="n"/>
      <c r="F949" s="198" t="n"/>
      <c r="G949" s="278" t="n"/>
      <c r="H949" s="198" t="n"/>
      <c r="I949" s="273" t="n"/>
      <c r="J949" s="198" t="n"/>
      <c r="K949" s="273" t="n"/>
      <c r="L949" s="273" t="n"/>
      <c r="M949" s="273" t="n"/>
      <c r="N949" s="198" t="n"/>
      <c r="O949" s="198" t="n"/>
      <c r="P949" s="198" t="n"/>
      <c r="Q949" s="198" t="n"/>
      <c r="R949" s="198" t="n"/>
      <c r="S949" s="198" t="n"/>
      <c r="T949" s="198" t="n"/>
      <c r="U949" s="198" t="n"/>
      <c r="V949" s="198" t="n"/>
      <c r="W949" s="198" t="n"/>
      <c r="X949" s="198" t="n"/>
      <c r="Y949" s="198" t="n"/>
      <c r="Z949" s="198" t="n"/>
      <c r="AA949" s="198" t="n"/>
      <c r="AB949" s="198" t="n"/>
      <c r="AC949" s="198" t="n"/>
      <c r="AD949" s="198" t="n"/>
      <c r="AE949" s="198" t="n"/>
      <c r="AF949" s="198" t="n"/>
      <c r="AG949" s="198" t="n"/>
      <c r="AH949" s="198" t="n"/>
    </row>
    <row r="950" ht="10.5" customHeight="1" s="726">
      <c r="A950" s="198" t="n"/>
      <c r="B950" s="198" t="n"/>
      <c r="C950" s="157" t="n"/>
      <c r="D950" s="198" t="n"/>
      <c r="E950" s="198" t="n"/>
      <c r="F950" s="198" t="n"/>
      <c r="G950" s="278" t="n"/>
      <c r="H950" s="198" t="n"/>
      <c r="I950" s="273" t="n"/>
      <c r="J950" s="198" t="n"/>
      <c r="K950" s="273" t="n"/>
      <c r="L950" s="273" t="n"/>
      <c r="M950" s="273" t="n"/>
      <c r="N950" s="198" t="n"/>
      <c r="O950" s="198" t="n"/>
      <c r="P950" s="198" t="n"/>
      <c r="Q950" s="198" t="n"/>
      <c r="R950" s="198" t="n"/>
      <c r="S950" s="198" t="n"/>
      <c r="T950" s="198" t="n"/>
      <c r="U950" s="198" t="n"/>
      <c r="V950" s="198" t="n"/>
      <c r="W950" s="198" t="n"/>
      <c r="X950" s="198" t="n"/>
      <c r="Y950" s="198" t="n"/>
      <c r="Z950" s="198" t="n"/>
      <c r="AA950" s="198" t="n"/>
      <c r="AB950" s="198" t="n"/>
      <c r="AC950" s="198" t="n"/>
      <c r="AD950" s="198" t="n"/>
      <c r="AE950" s="198" t="n"/>
      <c r="AF950" s="198" t="n"/>
      <c r="AG950" s="198" t="n"/>
      <c r="AH950" s="198" t="n"/>
    </row>
    <row r="951" ht="10.5" customHeight="1" s="726">
      <c r="A951" s="198" t="n"/>
      <c r="B951" s="198" t="n"/>
      <c r="C951" s="157" t="n"/>
      <c r="D951" s="198" t="n"/>
      <c r="E951" s="198" t="n"/>
      <c r="F951" s="198" t="n"/>
      <c r="G951" s="278" t="n"/>
      <c r="H951" s="198" t="n"/>
      <c r="I951" s="273" t="n"/>
      <c r="J951" s="198" t="n"/>
      <c r="K951" s="273" t="n"/>
      <c r="L951" s="273" t="n"/>
      <c r="M951" s="273" t="n"/>
      <c r="N951" s="198" t="n"/>
      <c r="O951" s="198" t="n"/>
      <c r="P951" s="198" t="n"/>
      <c r="Q951" s="198" t="n"/>
      <c r="R951" s="198" t="n"/>
      <c r="S951" s="198" t="n"/>
      <c r="T951" s="198" t="n"/>
      <c r="U951" s="198" t="n"/>
      <c r="V951" s="198" t="n"/>
      <c r="W951" s="198" t="n"/>
      <c r="X951" s="198" t="n"/>
      <c r="Y951" s="198" t="n"/>
      <c r="Z951" s="198" t="n"/>
      <c r="AA951" s="198" t="n"/>
      <c r="AB951" s="198" t="n"/>
      <c r="AC951" s="198" t="n"/>
      <c r="AD951" s="198" t="n"/>
      <c r="AE951" s="198" t="n"/>
      <c r="AF951" s="198" t="n"/>
      <c r="AG951" s="198" t="n"/>
      <c r="AH951" s="198" t="n"/>
    </row>
    <row r="952" ht="10.5" customHeight="1" s="726">
      <c r="A952" s="198" t="n"/>
      <c r="B952" s="198" t="n"/>
      <c r="C952" s="157" t="n"/>
      <c r="D952" s="198" t="n"/>
      <c r="E952" s="198" t="n"/>
      <c r="F952" s="198" t="n"/>
      <c r="G952" s="278" t="n"/>
      <c r="H952" s="198" t="n"/>
      <c r="I952" s="273" t="n"/>
      <c r="J952" s="198" t="n"/>
      <c r="K952" s="273" t="n"/>
      <c r="L952" s="273" t="n"/>
      <c r="M952" s="273" t="n"/>
      <c r="N952" s="198" t="n"/>
      <c r="O952" s="198" t="n"/>
      <c r="P952" s="198" t="n"/>
      <c r="Q952" s="198" t="n"/>
      <c r="R952" s="198" t="n"/>
      <c r="S952" s="198" t="n"/>
      <c r="T952" s="198" t="n"/>
      <c r="U952" s="198" t="n"/>
      <c r="V952" s="198" t="n"/>
      <c r="W952" s="198" t="n"/>
      <c r="X952" s="198" t="n"/>
      <c r="Y952" s="198" t="n"/>
      <c r="Z952" s="198" t="n"/>
      <c r="AA952" s="198" t="n"/>
      <c r="AB952" s="198" t="n"/>
      <c r="AC952" s="198" t="n"/>
      <c r="AD952" s="198" t="n"/>
      <c r="AE952" s="198" t="n"/>
      <c r="AF952" s="198" t="n"/>
      <c r="AG952" s="198" t="n"/>
      <c r="AH952" s="198" t="n"/>
    </row>
    <row r="953" ht="10.5" customHeight="1" s="726">
      <c r="A953" s="198" t="n"/>
      <c r="B953" s="198" t="n"/>
      <c r="C953" s="157" t="n"/>
      <c r="D953" s="198" t="n"/>
      <c r="E953" s="198" t="n"/>
      <c r="F953" s="198" t="n"/>
      <c r="G953" s="278" t="n"/>
      <c r="H953" s="198" t="n"/>
      <c r="I953" s="273" t="n"/>
      <c r="J953" s="198" t="n"/>
      <c r="K953" s="273" t="n"/>
      <c r="L953" s="273" t="n"/>
      <c r="M953" s="273" t="n"/>
      <c r="N953" s="198" t="n"/>
      <c r="O953" s="198" t="n"/>
      <c r="P953" s="198" t="n"/>
      <c r="Q953" s="198" t="n"/>
      <c r="R953" s="198" t="n"/>
      <c r="S953" s="198" t="n"/>
      <c r="T953" s="198" t="n"/>
      <c r="U953" s="198" t="n"/>
      <c r="V953" s="198" t="n"/>
      <c r="W953" s="198" t="n"/>
      <c r="X953" s="198" t="n"/>
      <c r="Y953" s="198" t="n"/>
      <c r="Z953" s="198" t="n"/>
      <c r="AA953" s="198" t="n"/>
      <c r="AB953" s="198" t="n"/>
      <c r="AC953" s="198" t="n"/>
      <c r="AD953" s="198" t="n"/>
      <c r="AE953" s="198" t="n"/>
      <c r="AF953" s="198" t="n"/>
      <c r="AG953" s="198" t="n"/>
      <c r="AH953" s="198" t="n"/>
    </row>
    <row r="954" ht="10.5" customHeight="1" s="726">
      <c r="A954" s="198" t="n"/>
      <c r="B954" s="198" t="n"/>
      <c r="C954" s="157" t="n"/>
      <c r="D954" s="198" t="n"/>
      <c r="E954" s="198" t="n"/>
      <c r="F954" s="198" t="n"/>
      <c r="G954" s="278" t="n"/>
      <c r="H954" s="198" t="n"/>
      <c r="I954" s="273" t="n"/>
      <c r="J954" s="198" t="n"/>
      <c r="K954" s="273" t="n"/>
      <c r="L954" s="273" t="n"/>
      <c r="M954" s="273" t="n"/>
      <c r="N954" s="198" t="n"/>
      <c r="O954" s="198" t="n"/>
      <c r="P954" s="198" t="n"/>
      <c r="Q954" s="198" t="n"/>
      <c r="R954" s="198" t="n"/>
      <c r="S954" s="198" t="n"/>
      <c r="T954" s="198" t="n"/>
      <c r="U954" s="198" t="n"/>
      <c r="V954" s="198" t="n"/>
      <c r="W954" s="198" t="n"/>
      <c r="X954" s="198" t="n"/>
      <c r="Y954" s="198" t="n"/>
      <c r="Z954" s="198" t="n"/>
      <c r="AA954" s="198" t="n"/>
      <c r="AB954" s="198" t="n"/>
      <c r="AC954" s="198" t="n"/>
      <c r="AD954" s="198" t="n"/>
      <c r="AE954" s="198" t="n"/>
      <c r="AF954" s="198" t="n"/>
      <c r="AG954" s="198" t="n"/>
      <c r="AH954" s="198" t="n"/>
    </row>
    <row r="955" ht="10.5" customHeight="1" s="726">
      <c r="A955" s="198" t="n"/>
      <c r="B955" s="198" t="n"/>
      <c r="C955" s="157" t="n"/>
      <c r="D955" s="198" t="n"/>
      <c r="E955" s="198" t="n"/>
      <c r="F955" s="198" t="n"/>
      <c r="G955" s="278" t="n"/>
      <c r="H955" s="198" t="n"/>
      <c r="I955" s="273" t="n"/>
      <c r="J955" s="198" t="n"/>
      <c r="K955" s="273" t="n"/>
      <c r="L955" s="273" t="n"/>
      <c r="M955" s="273" t="n"/>
      <c r="N955" s="198" t="n"/>
      <c r="O955" s="198" t="n"/>
      <c r="P955" s="198" t="n"/>
      <c r="Q955" s="198" t="n"/>
      <c r="R955" s="198" t="n"/>
      <c r="S955" s="198" t="n"/>
      <c r="T955" s="198" t="n"/>
      <c r="U955" s="198" t="n"/>
      <c r="V955" s="198" t="n"/>
      <c r="W955" s="198" t="n"/>
      <c r="X955" s="198" t="n"/>
      <c r="Y955" s="198" t="n"/>
      <c r="Z955" s="198" t="n"/>
      <c r="AA955" s="198" t="n"/>
      <c r="AB955" s="198" t="n"/>
      <c r="AC955" s="198" t="n"/>
      <c r="AD955" s="198" t="n"/>
      <c r="AE955" s="198" t="n"/>
      <c r="AF955" s="198" t="n"/>
      <c r="AG955" s="198" t="n"/>
      <c r="AH955" s="198" t="n"/>
    </row>
    <row r="956" ht="10.5" customHeight="1" s="726">
      <c r="A956" s="198" t="n"/>
      <c r="B956" s="198" t="n"/>
      <c r="C956" s="157" t="n"/>
      <c r="D956" s="198" t="n"/>
      <c r="E956" s="198" t="n"/>
      <c r="F956" s="198" t="n"/>
      <c r="G956" s="278" t="n"/>
      <c r="H956" s="198" t="n"/>
      <c r="I956" s="273" t="n"/>
      <c r="J956" s="198" t="n"/>
      <c r="K956" s="273" t="n"/>
      <c r="L956" s="273" t="n"/>
      <c r="M956" s="273" t="n"/>
      <c r="N956" s="198" t="n"/>
      <c r="O956" s="198" t="n"/>
      <c r="P956" s="198" t="n"/>
      <c r="Q956" s="198" t="n"/>
      <c r="R956" s="198" t="n"/>
      <c r="S956" s="198" t="n"/>
      <c r="T956" s="198" t="n"/>
      <c r="U956" s="198" t="n"/>
      <c r="V956" s="198" t="n"/>
      <c r="W956" s="198" t="n"/>
      <c r="X956" s="198" t="n"/>
      <c r="Y956" s="198" t="n"/>
      <c r="Z956" s="198" t="n"/>
      <c r="AA956" s="198" t="n"/>
      <c r="AB956" s="198" t="n"/>
      <c r="AC956" s="198" t="n"/>
      <c r="AD956" s="198" t="n"/>
      <c r="AE956" s="198" t="n"/>
      <c r="AF956" s="198" t="n"/>
      <c r="AG956" s="198" t="n"/>
      <c r="AH956" s="198" t="n"/>
    </row>
    <row r="957" ht="10.5" customHeight="1" s="726">
      <c r="A957" s="198" t="n"/>
      <c r="B957" s="198" t="n"/>
      <c r="C957" s="157" t="n"/>
      <c r="D957" s="198" t="n"/>
      <c r="E957" s="198" t="n"/>
      <c r="F957" s="198" t="n"/>
      <c r="G957" s="278" t="n"/>
      <c r="H957" s="198" t="n"/>
      <c r="I957" s="273" t="n"/>
      <c r="J957" s="198" t="n"/>
      <c r="K957" s="273" t="n"/>
      <c r="L957" s="273" t="n"/>
      <c r="M957" s="273" t="n"/>
      <c r="N957" s="198" t="n"/>
      <c r="O957" s="198" t="n"/>
      <c r="P957" s="198" t="n"/>
      <c r="Q957" s="198" t="n"/>
      <c r="R957" s="198" t="n"/>
      <c r="S957" s="198" t="n"/>
      <c r="T957" s="198" t="n"/>
      <c r="U957" s="198" t="n"/>
      <c r="V957" s="198" t="n"/>
      <c r="W957" s="198" t="n"/>
      <c r="X957" s="198" t="n"/>
      <c r="Y957" s="198" t="n"/>
      <c r="Z957" s="198" t="n"/>
      <c r="AA957" s="198" t="n"/>
      <c r="AB957" s="198" t="n"/>
      <c r="AC957" s="198" t="n"/>
      <c r="AD957" s="198" t="n"/>
      <c r="AE957" s="198" t="n"/>
      <c r="AF957" s="198" t="n"/>
      <c r="AG957" s="198" t="n"/>
      <c r="AH957" s="198" t="n"/>
    </row>
    <row r="958" ht="10.5" customHeight="1" s="726">
      <c r="A958" s="198" t="n"/>
      <c r="B958" s="198" t="n"/>
      <c r="C958" s="157" t="n"/>
      <c r="D958" s="198" t="n"/>
      <c r="E958" s="198" t="n"/>
      <c r="F958" s="198" t="n"/>
      <c r="G958" s="278" t="n"/>
      <c r="H958" s="198" t="n"/>
      <c r="I958" s="273" t="n"/>
      <c r="J958" s="198" t="n"/>
      <c r="K958" s="273" t="n"/>
      <c r="L958" s="273" t="n"/>
      <c r="M958" s="273" t="n"/>
      <c r="N958" s="198" t="n"/>
      <c r="O958" s="198" t="n"/>
      <c r="P958" s="198" t="n"/>
      <c r="Q958" s="198" t="n"/>
      <c r="R958" s="198" t="n"/>
      <c r="S958" s="198" t="n"/>
      <c r="T958" s="198" t="n"/>
      <c r="U958" s="198" t="n"/>
      <c r="V958" s="198" t="n"/>
      <c r="W958" s="198" t="n"/>
      <c r="X958" s="198" t="n"/>
      <c r="Y958" s="198" t="n"/>
      <c r="Z958" s="198" t="n"/>
      <c r="AA958" s="198" t="n"/>
      <c r="AB958" s="198" t="n"/>
      <c r="AC958" s="198" t="n"/>
      <c r="AD958" s="198" t="n"/>
      <c r="AE958" s="198" t="n"/>
      <c r="AF958" s="198" t="n"/>
      <c r="AG958" s="198" t="n"/>
      <c r="AH958" s="198" t="n"/>
    </row>
    <row r="959" ht="10.5" customHeight="1" s="726">
      <c r="A959" s="198" t="n"/>
      <c r="B959" s="198" t="n"/>
      <c r="C959" s="157" t="n"/>
      <c r="D959" s="198" t="n"/>
      <c r="E959" s="198" t="n"/>
      <c r="F959" s="198" t="n"/>
      <c r="G959" s="278" t="n"/>
      <c r="H959" s="198" t="n"/>
      <c r="I959" s="273" t="n"/>
      <c r="J959" s="198" t="n"/>
      <c r="K959" s="273" t="n"/>
      <c r="L959" s="273" t="n"/>
      <c r="M959" s="273" t="n"/>
      <c r="N959" s="198" t="n"/>
      <c r="O959" s="198" t="n"/>
      <c r="P959" s="198" t="n"/>
      <c r="Q959" s="198" t="n"/>
      <c r="R959" s="198" t="n"/>
      <c r="S959" s="198" t="n"/>
      <c r="T959" s="198" t="n"/>
      <c r="U959" s="198" t="n"/>
      <c r="V959" s="198" t="n"/>
      <c r="W959" s="198" t="n"/>
      <c r="X959" s="198" t="n"/>
      <c r="Y959" s="198" t="n"/>
      <c r="Z959" s="198" t="n"/>
      <c r="AA959" s="198" t="n"/>
      <c r="AB959" s="198" t="n"/>
      <c r="AC959" s="198" t="n"/>
      <c r="AD959" s="198" t="n"/>
      <c r="AE959" s="198" t="n"/>
      <c r="AF959" s="198" t="n"/>
      <c r="AG959" s="198" t="n"/>
      <c r="AH959" s="198" t="n"/>
    </row>
    <row r="960" ht="10.5" customHeight="1" s="726">
      <c r="A960" s="198" t="n"/>
      <c r="B960" s="198" t="n"/>
      <c r="C960" s="157" t="n"/>
      <c r="D960" s="198" t="n"/>
      <c r="E960" s="198" t="n"/>
      <c r="F960" s="198" t="n"/>
      <c r="G960" s="278" t="n"/>
      <c r="H960" s="198" t="n"/>
      <c r="I960" s="273" t="n"/>
      <c r="J960" s="198" t="n"/>
      <c r="K960" s="273" t="n"/>
      <c r="L960" s="273" t="n"/>
      <c r="M960" s="273" t="n"/>
      <c r="N960" s="198" t="n"/>
      <c r="O960" s="198" t="n"/>
      <c r="P960" s="198" t="n"/>
      <c r="Q960" s="198" t="n"/>
      <c r="R960" s="198" t="n"/>
      <c r="S960" s="198" t="n"/>
      <c r="T960" s="198" t="n"/>
      <c r="U960" s="198" t="n"/>
      <c r="V960" s="198" t="n"/>
      <c r="W960" s="198" t="n"/>
      <c r="X960" s="198" t="n"/>
      <c r="Y960" s="198" t="n"/>
      <c r="Z960" s="198" t="n"/>
      <c r="AA960" s="198" t="n"/>
      <c r="AB960" s="198" t="n"/>
      <c r="AC960" s="198" t="n"/>
      <c r="AD960" s="198" t="n"/>
      <c r="AE960" s="198" t="n"/>
      <c r="AF960" s="198" t="n"/>
      <c r="AG960" s="198" t="n"/>
      <c r="AH960" s="198" t="n"/>
    </row>
    <row r="961" ht="10.5" customHeight="1" s="726">
      <c r="A961" s="198" t="n"/>
      <c r="B961" s="198" t="n"/>
      <c r="C961" s="157" t="n"/>
      <c r="D961" s="198" t="n"/>
      <c r="E961" s="198" t="n"/>
      <c r="F961" s="198" t="n"/>
      <c r="G961" s="278" t="n"/>
      <c r="H961" s="198" t="n"/>
      <c r="I961" s="273" t="n"/>
      <c r="J961" s="198" t="n"/>
      <c r="K961" s="273" t="n"/>
      <c r="L961" s="273" t="n"/>
      <c r="M961" s="273" t="n"/>
      <c r="N961" s="198" t="n"/>
      <c r="O961" s="198" t="n"/>
      <c r="P961" s="198" t="n"/>
      <c r="Q961" s="198" t="n"/>
      <c r="R961" s="198" t="n"/>
      <c r="S961" s="198" t="n"/>
      <c r="T961" s="198" t="n"/>
      <c r="U961" s="198" t="n"/>
      <c r="V961" s="198" t="n"/>
      <c r="W961" s="198" t="n"/>
      <c r="X961" s="198" t="n"/>
      <c r="Y961" s="198" t="n"/>
      <c r="Z961" s="198" t="n"/>
      <c r="AA961" s="198" t="n"/>
      <c r="AB961" s="198" t="n"/>
      <c r="AC961" s="198" t="n"/>
      <c r="AD961" s="198" t="n"/>
      <c r="AE961" s="198" t="n"/>
      <c r="AF961" s="198" t="n"/>
      <c r="AG961" s="198" t="n"/>
      <c r="AH961" s="198" t="n"/>
    </row>
    <row r="962" ht="10.5" customHeight="1" s="726">
      <c r="A962" s="198" t="n"/>
      <c r="B962" s="198" t="n"/>
      <c r="C962" s="157" t="n"/>
      <c r="D962" s="198" t="n"/>
      <c r="E962" s="198" t="n"/>
      <c r="F962" s="198" t="n"/>
      <c r="G962" s="278" t="n"/>
      <c r="H962" s="198" t="n"/>
      <c r="I962" s="273" t="n"/>
      <c r="J962" s="198" t="n"/>
      <c r="K962" s="273" t="n"/>
      <c r="L962" s="273" t="n"/>
      <c r="M962" s="273" t="n"/>
      <c r="N962" s="198" t="n"/>
      <c r="O962" s="198" t="n"/>
      <c r="P962" s="198" t="n"/>
      <c r="Q962" s="198" t="n"/>
      <c r="R962" s="198" t="n"/>
      <c r="S962" s="198" t="n"/>
      <c r="T962" s="198" t="n"/>
      <c r="U962" s="198" t="n"/>
      <c r="V962" s="198" t="n"/>
      <c r="W962" s="198" t="n"/>
      <c r="X962" s="198" t="n"/>
      <c r="Y962" s="198" t="n"/>
      <c r="Z962" s="198" t="n"/>
      <c r="AA962" s="198" t="n"/>
      <c r="AB962" s="198" t="n"/>
      <c r="AC962" s="198" t="n"/>
      <c r="AD962" s="198" t="n"/>
      <c r="AE962" s="198" t="n"/>
      <c r="AF962" s="198" t="n"/>
      <c r="AG962" s="198" t="n"/>
      <c r="AH962" s="198" t="n"/>
    </row>
    <row r="963" ht="10.5" customHeight="1" s="726">
      <c r="A963" s="198" t="n"/>
      <c r="B963" s="198" t="n"/>
      <c r="C963" s="157" t="n"/>
      <c r="D963" s="198" t="n"/>
      <c r="E963" s="198" t="n"/>
      <c r="F963" s="198" t="n"/>
      <c r="G963" s="278" t="n"/>
      <c r="H963" s="198" t="n"/>
      <c r="I963" s="273" t="n"/>
      <c r="J963" s="198" t="n"/>
      <c r="K963" s="273" t="n"/>
      <c r="L963" s="273" t="n"/>
      <c r="M963" s="273" t="n"/>
      <c r="N963" s="198" t="n"/>
      <c r="O963" s="198" t="n"/>
      <c r="P963" s="198" t="n"/>
      <c r="Q963" s="198" t="n"/>
      <c r="R963" s="198" t="n"/>
      <c r="S963" s="198" t="n"/>
      <c r="T963" s="198" t="n"/>
      <c r="U963" s="198" t="n"/>
      <c r="V963" s="198" t="n"/>
      <c r="W963" s="198" t="n"/>
      <c r="X963" s="198" t="n"/>
      <c r="Y963" s="198" t="n"/>
      <c r="Z963" s="198" t="n"/>
      <c r="AA963" s="198" t="n"/>
      <c r="AB963" s="198" t="n"/>
      <c r="AC963" s="198" t="n"/>
      <c r="AD963" s="198" t="n"/>
      <c r="AE963" s="198" t="n"/>
      <c r="AF963" s="198" t="n"/>
      <c r="AG963" s="198" t="n"/>
      <c r="AH963" s="198" t="n"/>
    </row>
    <row r="964" ht="10.5" customHeight="1" s="726">
      <c r="A964" s="198" t="n"/>
      <c r="B964" s="198" t="n"/>
      <c r="C964" s="157" t="n"/>
      <c r="D964" s="198" t="n"/>
      <c r="E964" s="198" t="n"/>
      <c r="F964" s="198" t="n"/>
      <c r="G964" s="278" t="n"/>
      <c r="H964" s="198" t="n"/>
      <c r="I964" s="273" t="n"/>
      <c r="J964" s="198" t="n"/>
      <c r="K964" s="273" t="n"/>
      <c r="L964" s="273" t="n"/>
      <c r="M964" s="273" t="n"/>
      <c r="N964" s="198" t="n"/>
      <c r="O964" s="198" t="n"/>
      <c r="P964" s="198" t="n"/>
      <c r="Q964" s="198" t="n"/>
      <c r="R964" s="198" t="n"/>
      <c r="S964" s="198" t="n"/>
      <c r="T964" s="198" t="n"/>
      <c r="U964" s="198" t="n"/>
      <c r="V964" s="198" t="n"/>
      <c r="W964" s="198" t="n"/>
      <c r="X964" s="198" t="n"/>
      <c r="Y964" s="198" t="n"/>
      <c r="Z964" s="198" t="n"/>
      <c r="AA964" s="198" t="n"/>
      <c r="AB964" s="198" t="n"/>
      <c r="AC964" s="198" t="n"/>
      <c r="AD964" s="198" t="n"/>
      <c r="AE964" s="198" t="n"/>
      <c r="AF964" s="198" t="n"/>
      <c r="AG964" s="198" t="n"/>
      <c r="AH964" s="198" t="n"/>
    </row>
    <row r="965" ht="10.5" customHeight="1" s="726">
      <c r="A965" s="198" t="n"/>
      <c r="B965" s="198" t="n"/>
      <c r="C965" s="157" t="n"/>
      <c r="D965" s="198" t="n"/>
      <c r="E965" s="198" t="n"/>
      <c r="F965" s="198" t="n"/>
      <c r="G965" s="278" t="n"/>
      <c r="H965" s="198" t="n"/>
      <c r="I965" s="273" t="n"/>
      <c r="J965" s="198" t="n"/>
      <c r="K965" s="273" t="n"/>
      <c r="L965" s="273" t="n"/>
      <c r="M965" s="273" t="n"/>
      <c r="N965" s="198" t="n"/>
      <c r="O965" s="198" t="n"/>
      <c r="P965" s="198" t="n"/>
      <c r="Q965" s="198" t="n"/>
      <c r="R965" s="198" t="n"/>
      <c r="S965" s="198" t="n"/>
      <c r="T965" s="198" t="n"/>
      <c r="U965" s="198" t="n"/>
      <c r="V965" s="198" t="n"/>
      <c r="W965" s="198" t="n"/>
      <c r="X965" s="198" t="n"/>
      <c r="Y965" s="198" t="n"/>
      <c r="Z965" s="198" t="n"/>
      <c r="AA965" s="198" t="n"/>
      <c r="AB965" s="198" t="n"/>
      <c r="AC965" s="198" t="n"/>
      <c r="AD965" s="198" t="n"/>
      <c r="AE965" s="198" t="n"/>
      <c r="AF965" s="198" t="n"/>
      <c r="AG965" s="198" t="n"/>
      <c r="AH965" s="198" t="n"/>
    </row>
    <row r="966" ht="10.5" customHeight="1" s="726">
      <c r="A966" s="198" t="n"/>
      <c r="B966" s="198" t="n"/>
      <c r="C966" s="157" t="n"/>
      <c r="D966" s="198" t="n"/>
      <c r="E966" s="198" t="n"/>
      <c r="F966" s="198" t="n"/>
      <c r="G966" s="278" t="n"/>
      <c r="H966" s="198" t="n"/>
      <c r="I966" s="273" t="n"/>
      <c r="J966" s="198" t="n"/>
      <c r="K966" s="273" t="n"/>
      <c r="L966" s="273" t="n"/>
      <c r="M966" s="273" t="n"/>
      <c r="N966" s="198" t="n"/>
      <c r="O966" s="198" t="n"/>
      <c r="P966" s="198" t="n"/>
      <c r="Q966" s="198" t="n"/>
      <c r="R966" s="198" t="n"/>
      <c r="S966" s="198" t="n"/>
      <c r="T966" s="198" t="n"/>
      <c r="U966" s="198" t="n"/>
      <c r="V966" s="198" t="n"/>
      <c r="W966" s="198" t="n"/>
      <c r="X966" s="198" t="n"/>
      <c r="Y966" s="198" t="n"/>
      <c r="Z966" s="198" t="n"/>
      <c r="AA966" s="198" t="n"/>
      <c r="AB966" s="198" t="n"/>
      <c r="AC966" s="198" t="n"/>
      <c r="AD966" s="198" t="n"/>
      <c r="AE966" s="198" t="n"/>
      <c r="AF966" s="198" t="n"/>
      <c r="AG966" s="198" t="n"/>
      <c r="AH966" s="198" t="n"/>
    </row>
    <row r="967" ht="10.5" customHeight="1" s="726">
      <c r="A967" s="198" t="n"/>
      <c r="B967" s="198" t="n"/>
      <c r="C967" s="157" t="n"/>
      <c r="D967" s="198" t="n"/>
      <c r="E967" s="198" t="n"/>
      <c r="F967" s="198" t="n"/>
      <c r="G967" s="278" t="n"/>
      <c r="H967" s="198" t="n"/>
      <c r="I967" s="273" t="n"/>
      <c r="J967" s="198" t="n"/>
      <c r="K967" s="273" t="n"/>
      <c r="L967" s="273" t="n"/>
      <c r="M967" s="273" t="n"/>
      <c r="N967" s="198" t="n"/>
      <c r="O967" s="198" t="n"/>
      <c r="P967" s="198" t="n"/>
      <c r="Q967" s="198" t="n"/>
      <c r="R967" s="198" t="n"/>
      <c r="S967" s="198" t="n"/>
      <c r="T967" s="198" t="n"/>
      <c r="U967" s="198" t="n"/>
      <c r="V967" s="198" t="n"/>
      <c r="W967" s="198" t="n"/>
      <c r="X967" s="198" t="n"/>
      <c r="Y967" s="198" t="n"/>
      <c r="Z967" s="198" t="n"/>
      <c r="AA967" s="198" t="n"/>
      <c r="AB967" s="198" t="n"/>
      <c r="AC967" s="198" t="n"/>
      <c r="AD967" s="198" t="n"/>
      <c r="AE967" s="198" t="n"/>
      <c r="AF967" s="198" t="n"/>
      <c r="AG967" s="198" t="n"/>
      <c r="AH967" s="198" t="n"/>
    </row>
    <row r="968" ht="10.5" customHeight="1" s="726">
      <c r="A968" s="198" t="n"/>
      <c r="B968" s="198" t="n"/>
      <c r="C968" s="157" t="n"/>
      <c r="D968" s="198" t="n"/>
      <c r="E968" s="198" t="n"/>
      <c r="F968" s="198" t="n"/>
      <c r="G968" s="278" t="n"/>
      <c r="H968" s="198" t="n"/>
      <c r="I968" s="273" t="n"/>
      <c r="J968" s="198" t="n"/>
      <c r="K968" s="273" t="n"/>
      <c r="L968" s="273" t="n"/>
      <c r="M968" s="273" t="n"/>
      <c r="N968" s="198" t="n"/>
      <c r="O968" s="198" t="n"/>
      <c r="P968" s="198" t="n"/>
      <c r="Q968" s="198" t="n"/>
      <c r="R968" s="198" t="n"/>
      <c r="S968" s="198" t="n"/>
      <c r="T968" s="198" t="n"/>
      <c r="U968" s="198" t="n"/>
      <c r="V968" s="198" t="n"/>
      <c r="W968" s="198" t="n"/>
      <c r="X968" s="198" t="n"/>
      <c r="Y968" s="198" t="n"/>
      <c r="Z968" s="198" t="n"/>
      <c r="AA968" s="198" t="n"/>
      <c r="AB968" s="198" t="n"/>
      <c r="AC968" s="198" t="n"/>
      <c r="AD968" s="198" t="n"/>
      <c r="AE968" s="198" t="n"/>
      <c r="AF968" s="198" t="n"/>
      <c r="AG968" s="198" t="n"/>
      <c r="AH968" s="198" t="n"/>
    </row>
    <row r="969" ht="10.5" customHeight="1" s="726">
      <c r="A969" s="198" t="n"/>
      <c r="B969" s="198" t="n"/>
      <c r="C969" s="157" t="n"/>
      <c r="D969" s="198" t="n"/>
      <c r="E969" s="198" t="n"/>
      <c r="F969" s="198" t="n"/>
      <c r="G969" s="278" t="n"/>
      <c r="H969" s="198" t="n"/>
      <c r="I969" s="273" t="n"/>
      <c r="J969" s="198" t="n"/>
      <c r="K969" s="273" t="n"/>
      <c r="L969" s="273" t="n"/>
      <c r="M969" s="273" t="n"/>
      <c r="N969" s="198" t="n"/>
      <c r="O969" s="198" t="n"/>
      <c r="P969" s="198" t="n"/>
      <c r="Q969" s="198" t="n"/>
      <c r="R969" s="198" t="n"/>
      <c r="S969" s="198" t="n"/>
      <c r="T969" s="198" t="n"/>
      <c r="U969" s="198" t="n"/>
      <c r="V969" s="198" t="n"/>
      <c r="W969" s="198" t="n"/>
      <c r="X969" s="198" t="n"/>
      <c r="Y969" s="198" t="n"/>
      <c r="Z969" s="198" t="n"/>
      <c r="AA969" s="198" t="n"/>
      <c r="AB969" s="198" t="n"/>
      <c r="AC969" s="198" t="n"/>
      <c r="AD969" s="198" t="n"/>
      <c r="AE969" s="198" t="n"/>
      <c r="AF969" s="198" t="n"/>
      <c r="AG969" s="198" t="n"/>
      <c r="AH969" s="198" t="n"/>
    </row>
    <row r="970" ht="10.5" customHeight="1" s="726">
      <c r="A970" s="198" t="n"/>
      <c r="B970" s="198" t="n"/>
      <c r="C970" s="157" t="n"/>
      <c r="D970" s="198" t="n"/>
      <c r="E970" s="198" t="n"/>
      <c r="F970" s="198" t="n"/>
      <c r="G970" s="278" t="n"/>
      <c r="H970" s="198" t="n"/>
      <c r="I970" s="273" t="n"/>
      <c r="J970" s="198" t="n"/>
      <c r="K970" s="273" t="n"/>
      <c r="L970" s="273" t="n"/>
      <c r="M970" s="273" t="n"/>
      <c r="N970" s="198" t="n"/>
      <c r="O970" s="198" t="n"/>
      <c r="P970" s="198" t="n"/>
      <c r="Q970" s="198" t="n"/>
      <c r="R970" s="198" t="n"/>
      <c r="S970" s="198" t="n"/>
      <c r="T970" s="198" t="n"/>
      <c r="U970" s="198" t="n"/>
      <c r="V970" s="198" t="n"/>
      <c r="W970" s="198" t="n"/>
      <c r="X970" s="198" t="n"/>
      <c r="Y970" s="198" t="n"/>
      <c r="Z970" s="198" t="n"/>
      <c r="AA970" s="198" t="n"/>
      <c r="AB970" s="198" t="n"/>
      <c r="AC970" s="198" t="n"/>
      <c r="AD970" s="198" t="n"/>
      <c r="AE970" s="198" t="n"/>
      <c r="AF970" s="198" t="n"/>
      <c r="AG970" s="198" t="n"/>
      <c r="AH970" s="198" t="n"/>
    </row>
    <row r="971" ht="10.5" customHeight="1" s="726">
      <c r="A971" s="198" t="n"/>
      <c r="B971" s="198" t="n"/>
      <c r="C971" s="157" t="n"/>
      <c r="D971" s="198" t="n"/>
      <c r="E971" s="198" t="n"/>
      <c r="F971" s="198" t="n"/>
      <c r="G971" s="278" t="n"/>
      <c r="H971" s="198" t="n"/>
      <c r="I971" s="273" t="n"/>
      <c r="J971" s="198" t="n"/>
      <c r="K971" s="273" t="n"/>
      <c r="L971" s="273" t="n"/>
      <c r="M971" s="273" t="n"/>
      <c r="N971" s="198" t="n"/>
      <c r="O971" s="198" t="n"/>
      <c r="P971" s="198" t="n"/>
      <c r="Q971" s="198" t="n"/>
      <c r="R971" s="198" t="n"/>
      <c r="S971" s="198" t="n"/>
      <c r="T971" s="198" t="n"/>
      <c r="U971" s="198" t="n"/>
      <c r="V971" s="198" t="n"/>
      <c r="W971" s="198" t="n"/>
      <c r="X971" s="198" t="n"/>
      <c r="Y971" s="198" t="n"/>
      <c r="Z971" s="198" t="n"/>
      <c r="AA971" s="198" t="n"/>
      <c r="AB971" s="198" t="n"/>
      <c r="AC971" s="198" t="n"/>
      <c r="AD971" s="198" t="n"/>
      <c r="AE971" s="198" t="n"/>
      <c r="AF971" s="198" t="n"/>
      <c r="AG971" s="198" t="n"/>
      <c r="AH971" s="198" t="n"/>
    </row>
    <row r="972" ht="10.5" customHeight="1" s="726">
      <c r="A972" s="198" t="n"/>
      <c r="B972" s="198" t="n"/>
      <c r="C972" s="157" t="n"/>
      <c r="D972" s="198" t="n"/>
      <c r="E972" s="198" t="n"/>
      <c r="F972" s="198" t="n"/>
      <c r="G972" s="278" t="n"/>
      <c r="H972" s="198" t="n"/>
      <c r="I972" s="273" t="n"/>
      <c r="J972" s="198" t="n"/>
      <c r="K972" s="273" t="n"/>
      <c r="L972" s="273" t="n"/>
      <c r="M972" s="273" t="n"/>
      <c r="N972" s="198" t="n"/>
      <c r="O972" s="198" t="n"/>
      <c r="P972" s="198" t="n"/>
      <c r="Q972" s="198" t="n"/>
      <c r="R972" s="198" t="n"/>
      <c r="S972" s="198" t="n"/>
      <c r="T972" s="198" t="n"/>
      <c r="U972" s="198" t="n"/>
      <c r="V972" s="198" t="n"/>
      <c r="W972" s="198" t="n"/>
      <c r="X972" s="198" t="n"/>
      <c r="Y972" s="198" t="n"/>
      <c r="Z972" s="198" t="n"/>
      <c r="AA972" s="198" t="n"/>
      <c r="AB972" s="198" t="n"/>
      <c r="AC972" s="198" t="n"/>
      <c r="AD972" s="198" t="n"/>
      <c r="AE972" s="198" t="n"/>
      <c r="AF972" s="198" t="n"/>
      <c r="AG972" s="198" t="n"/>
      <c r="AH972" s="198" t="n"/>
    </row>
    <row r="973" ht="10.5" customHeight="1" s="726">
      <c r="A973" s="198" t="n"/>
      <c r="B973" s="198" t="n"/>
      <c r="C973" s="157" t="n"/>
      <c r="D973" s="198" t="n"/>
      <c r="E973" s="198" t="n"/>
      <c r="F973" s="198" t="n"/>
      <c r="G973" s="278" t="n"/>
      <c r="H973" s="198" t="n"/>
      <c r="I973" s="273" t="n"/>
      <c r="J973" s="198" t="n"/>
      <c r="K973" s="273" t="n"/>
      <c r="L973" s="273" t="n"/>
      <c r="M973" s="273" t="n"/>
      <c r="N973" s="198" t="n"/>
      <c r="O973" s="198" t="n"/>
      <c r="P973" s="198" t="n"/>
      <c r="Q973" s="198" t="n"/>
      <c r="R973" s="198" t="n"/>
      <c r="S973" s="198" t="n"/>
      <c r="T973" s="198" t="n"/>
      <c r="U973" s="198" t="n"/>
      <c r="V973" s="198" t="n"/>
      <c r="W973" s="198" t="n"/>
      <c r="X973" s="198" t="n"/>
      <c r="Y973" s="198" t="n"/>
      <c r="Z973" s="198" t="n"/>
      <c r="AA973" s="198" t="n"/>
      <c r="AB973" s="198" t="n"/>
      <c r="AC973" s="198" t="n"/>
      <c r="AD973" s="198" t="n"/>
      <c r="AE973" s="198" t="n"/>
      <c r="AF973" s="198" t="n"/>
      <c r="AG973" s="198" t="n"/>
      <c r="AH973" s="198" t="n"/>
    </row>
    <row r="974" ht="10.5" customHeight="1" s="726">
      <c r="A974" s="198" t="n"/>
      <c r="B974" s="198" t="n"/>
      <c r="C974" s="157" t="n"/>
      <c r="D974" s="198" t="n"/>
      <c r="E974" s="198" t="n"/>
      <c r="F974" s="198" t="n"/>
      <c r="G974" s="278" t="n"/>
      <c r="H974" s="198" t="n"/>
      <c r="I974" s="273" t="n"/>
      <c r="J974" s="198" t="n"/>
      <c r="K974" s="273" t="n"/>
      <c r="L974" s="273" t="n"/>
      <c r="M974" s="273" t="n"/>
      <c r="N974" s="198" t="n"/>
      <c r="O974" s="198" t="n"/>
      <c r="P974" s="198" t="n"/>
      <c r="Q974" s="198" t="n"/>
      <c r="R974" s="198" t="n"/>
      <c r="S974" s="198" t="n"/>
      <c r="T974" s="198" t="n"/>
      <c r="U974" s="198" t="n"/>
      <c r="V974" s="198" t="n"/>
      <c r="W974" s="198" t="n"/>
      <c r="X974" s="198" t="n"/>
      <c r="Y974" s="198" t="n"/>
      <c r="Z974" s="198" t="n"/>
      <c r="AA974" s="198" t="n"/>
      <c r="AB974" s="198" t="n"/>
      <c r="AC974" s="198" t="n"/>
      <c r="AD974" s="198" t="n"/>
      <c r="AE974" s="198" t="n"/>
      <c r="AF974" s="198" t="n"/>
      <c r="AG974" s="198" t="n"/>
      <c r="AH974" s="198" t="n"/>
    </row>
    <row r="975" ht="10.5" customHeight="1" s="726">
      <c r="A975" s="198" t="n"/>
      <c r="B975" s="198" t="n"/>
      <c r="C975" s="157" t="n"/>
      <c r="D975" s="198" t="n"/>
      <c r="E975" s="198" t="n"/>
      <c r="F975" s="198" t="n"/>
      <c r="G975" s="278" t="n"/>
      <c r="H975" s="198" t="n"/>
      <c r="I975" s="273" t="n"/>
      <c r="J975" s="198" t="n"/>
      <c r="K975" s="273" t="n"/>
      <c r="L975" s="273" t="n"/>
      <c r="M975" s="273" t="n"/>
      <c r="N975" s="198" t="n"/>
      <c r="O975" s="198" t="n"/>
      <c r="P975" s="198" t="n"/>
      <c r="Q975" s="198" t="n"/>
      <c r="R975" s="198" t="n"/>
      <c r="S975" s="198" t="n"/>
      <c r="T975" s="198" t="n"/>
      <c r="U975" s="198" t="n"/>
      <c r="V975" s="198" t="n"/>
      <c r="W975" s="198" t="n"/>
      <c r="X975" s="198" t="n"/>
      <c r="Y975" s="198" t="n"/>
      <c r="Z975" s="198" t="n"/>
      <c r="AA975" s="198" t="n"/>
      <c r="AB975" s="198" t="n"/>
      <c r="AC975" s="198" t="n"/>
      <c r="AD975" s="198" t="n"/>
      <c r="AE975" s="198" t="n"/>
      <c r="AF975" s="198" t="n"/>
      <c r="AG975" s="198" t="n"/>
      <c r="AH975" s="198" t="n"/>
    </row>
    <row r="976" ht="10.5" customHeight="1" s="726">
      <c r="A976" s="198" t="n"/>
      <c r="B976" s="198" t="n"/>
      <c r="C976" s="157" t="n"/>
      <c r="D976" s="198" t="n"/>
      <c r="E976" s="198" t="n"/>
      <c r="F976" s="198" t="n"/>
      <c r="G976" s="278" t="n"/>
      <c r="H976" s="198" t="n"/>
      <c r="I976" s="273" t="n"/>
      <c r="J976" s="198" t="n"/>
      <c r="K976" s="273" t="n"/>
      <c r="L976" s="273" t="n"/>
      <c r="M976" s="273" t="n"/>
      <c r="N976" s="198" t="n"/>
      <c r="O976" s="198" t="n"/>
      <c r="P976" s="198" t="n"/>
      <c r="Q976" s="198" t="n"/>
      <c r="R976" s="198" t="n"/>
      <c r="S976" s="198" t="n"/>
      <c r="T976" s="198" t="n"/>
      <c r="U976" s="198" t="n"/>
      <c r="V976" s="198" t="n"/>
      <c r="W976" s="198" t="n"/>
      <c r="X976" s="198" t="n"/>
      <c r="Y976" s="198" t="n"/>
      <c r="Z976" s="198" t="n"/>
      <c r="AA976" s="198" t="n"/>
      <c r="AB976" s="198" t="n"/>
      <c r="AC976" s="198" t="n"/>
      <c r="AD976" s="198" t="n"/>
      <c r="AE976" s="198" t="n"/>
      <c r="AF976" s="198" t="n"/>
      <c r="AG976" s="198" t="n"/>
      <c r="AH976" s="198" t="n"/>
    </row>
    <row r="977" ht="10.5" customHeight="1" s="726">
      <c r="A977" s="198" t="n"/>
      <c r="B977" s="198" t="n"/>
      <c r="C977" s="157" t="n"/>
      <c r="D977" s="198" t="n"/>
      <c r="E977" s="198" t="n"/>
      <c r="F977" s="198" t="n"/>
      <c r="G977" s="278" t="n"/>
      <c r="H977" s="198" t="n"/>
      <c r="I977" s="273" t="n"/>
      <c r="J977" s="198" t="n"/>
      <c r="K977" s="273" t="n"/>
      <c r="L977" s="273" t="n"/>
      <c r="M977" s="273" t="n"/>
      <c r="N977" s="198" t="n"/>
      <c r="O977" s="198" t="n"/>
      <c r="P977" s="198" t="n"/>
      <c r="Q977" s="198" t="n"/>
      <c r="R977" s="198" t="n"/>
      <c r="S977" s="198" t="n"/>
      <c r="T977" s="198" t="n"/>
      <c r="U977" s="198" t="n"/>
      <c r="V977" s="198" t="n"/>
      <c r="W977" s="198" t="n"/>
      <c r="X977" s="198" t="n"/>
      <c r="Y977" s="198" t="n"/>
      <c r="Z977" s="198" t="n"/>
      <c r="AA977" s="198" t="n"/>
      <c r="AB977" s="198" t="n"/>
      <c r="AC977" s="198" t="n"/>
      <c r="AD977" s="198" t="n"/>
      <c r="AE977" s="198" t="n"/>
      <c r="AF977" s="198" t="n"/>
      <c r="AG977" s="198" t="n"/>
      <c r="AH977" s="198" t="n"/>
    </row>
    <row r="978" ht="10.5" customHeight="1" s="726">
      <c r="A978" s="198" t="n"/>
      <c r="B978" s="198" t="n"/>
      <c r="C978" s="157" t="n"/>
      <c r="D978" s="198" t="n"/>
      <c r="E978" s="198" t="n"/>
      <c r="F978" s="198" t="n"/>
      <c r="G978" s="278" t="n"/>
      <c r="H978" s="198" t="n"/>
      <c r="I978" s="273" t="n"/>
      <c r="J978" s="198" t="n"/>
      <c r="K978" s="273" t="n"/>
      <c r="L978" s="273" t="n"/>
      <c r="M978" s="273" t="n"/>
      <c r="N978" s="198" t="n"/>
      <c r="O978" s="198" t="n"/>
      <c r="P978" s="198" t="n"/>
      <c r="Q978" s="198" t="n"/>
      <c r="R978" s="198" t="n"/>
      <c r="S978" s="198" t="n"/>
      <c r="T978" s="198" t="n"/>
      <c r="U978" s="198" t="n"/>
      <c r="V978" s="198" t="n"/>
      <c r="W978" s="198" t="n"/>
      <c r="X978" s="198" t="n"/>
      <c r="Y978" s="198" t="n"/>
      <c r="Z978" s="198" t="n"/>
      <c r="AA978" s="198" t="n"/>
      <c r="AB978" s="198" t="n"/>
      <c r="AC978" s="198" t="n"/>
      <c r="AD978" s="198" t="n"/>
      <c r="AE978" s="198" t="n"/>
      <c r="AF978" s="198" t="n"/>
      <c r="AG978" s="198" t="n"/>
      <c r="AH978" s="198" t="n"/>
    </row>
    <row r="979" ht="10.5" customHeight="1" s="726">
      <c r="A979" s="198" t="n"/>
      <c r="B979" s="198" t="n"/>
      <c r="C979" s="157" t="n"/>
      <c r="D979" s="198" t="n"/>
      <c r="E979" s="198" t="n"/>
      <c r="F979" s="198" t="n"/>
      <c r="G979" s="278" t="n"/>
      <c r="H979" s="198" t="n"/>
      <c r="I979" s="273" t="n"/>
      <c r="J979" s="198" t="n"/>
      <c r="K979" s="273" t="n"/>
      <c r="L979" s="273" t="n"/>
      <c r="M979" s="273" t="n"/>
      <c r="N979" s="198" t="n"/>
      <c r="O979" s="198" t="n"/>
      <c r="P979" s="198" t="n"/>
      <c r="Q979" s="198" t="n"/>
      <c r="R979" s="198" t="n"/>
      <c r="S979" s="198" t="n"/>
      <c r="T979" s="198" t="n"/>
      <c r="U979" s="198" t="n"/>
      <c r="V979" s="198" t="n"/>
      <c r="W979" s="198" t="n"/>
      <c r="X979" s="198" t="n"/>
      <c r="Y979" s="198" t="n"/>
      <c r="Z979" s="198" t="n"/>
      <c r="AA979" s="198" t="n"/>
      <c r="AB979" s="198" t="n"/>
      <c r="AC979" s="198" t="n"/>
      <c r="AD979" s="198" t="n"/>
      <c r="AE979" s="198" t="n"/>
      <c r="AF979" s="198" t="n"/>
      <c r="AG979" s="198" t="n"/>
      <c r="AH979" s="198" t="n"/>
    </row>
    <row r="980" ht="10.5" customHeight="1" s="726">
      <c r="A980" s="198" t="n"/>
      <c r="B980" s="198" t="n"/>
      <c r="C980" s="157" t="n"/>
      <c r="D980" s="198" t="n"/>
      <c r="E980" s="198" t="n"/>
      <c r="F980" s="198" t="n"/>
      <c r="G980" s="278" t="n"/>
      <c r="H980" s="198" t="n"/>
      <c r="I980" s="273" t="n"/>
      <c r="J980" s="198" t="n"/>
      <c r="K980" s="273" t="n"/>
      <c r="L980" s="273" t="n"/>
      <c r="M980" s="273" t="n"/>
      <c r="N980" s="198" t="n"/>
      <c r="O980" s="198" t="n"/>
      <c r="P980" s="198" t="n"/>
      <c r="Q980" s="198" t="n"/>
      <c r="R980" s="198" t="n"/>
      <c r="S980" s="198" t="n"/>
      <c r="T980" s="198" t="n"/>
      <c r="U980" s="198" t="n"/>
      <c r="V980" s="198" t="n"/>
      <c r="W980" s="198" t="n"/>
      <c r="X980" s="198" t="n"/>
      <c r="Y980" s="198" t="n"/>
      <c r="Z980" s="198" t="n"/>
      <c r="AA980" s="198" t="n"/>
      <c r="AB980" s="198" t="n"/>
      <c r="AC980" s="198" t="n"/>
      <c r="AD980" s="198" t="n"/>
      <c r="AE980" s="198" t="n"/>
      <c r="AF980" s="198" t="n"/>
      <c r="AG980" s="198" t="n"/>
      <c r="AH980" s="198" t="n"/>
    </row>
    <row r="981" ht="10.5" customHeight="1" s="726">
      <c r="A981" s="198" t="n"/>
      <c r="B981" s="198" t="n"/>
      <c r="C981" s="157" t="n"/>
      <c r="D981" s="198" t="n"/>
      <c r="E981" s="198" t="n"/>
      <c r="F981" s="198" t="n"/>
      <c r="G981" s="278" t="n"/>
      <c r="H981" s="198" t="n"/>
      <c r="I981" s="273" t="n"/>
      <c r="J981" s="198" t="n"/>
      <c r="K981" s="273" t="n"/>
      <c r="L981" s="273" t="n"/>
      <c r="M981" s="273" t="n"/>
      <c r="N981" s="198" t="n"/>
      <c r="O981" s="198" t="n"/>
      <c r="P981" s="198" t="n"/>
      <c r="Q981" s="198" t="n"/>
      <c r="R981" s="198" t="n"/>
      <c r="S981" s="198" t="n"/>
      <c r="T981" s="198" t="n"/>
      <c r="U981" s="198" t="n"/>
      <c r="V981" s="198" t="n"/>
      <c r="W981" s="198" t="n"/>
      <c r="X981" s="198" t="n"/>
      <c r="Y981" s="198" t="n"/>
      <c r="Z981" s="198" t="n"/>
      <c r="AA981" s="198" t="n"/>
      <c r="AB981" s="198" t="n"/>
      <c r="AC981" s="198" t="n"/>
      <c r="AD981" s="198" t="n"/>
      <c r="AE981" s="198" t="n"/>
      <c r="AF981" s="198" t="n"/>
      <c r="AG981" s="198" t="n"/>
      <c r="AH981" s="198" t="n"/>
    </row>
    <row r="982" ht="10.5" customHeight="1" s="726">
      <c r="A982" s="198" t="n"/>
      <c r="B982" s="198" t="n"/>
      <c r="C982" s="157" t="n"/>
      <c r="D982" s="198" t="n"/>
      <c r="E982" s="198" t="n"/>
      <c r="F982" s="198" t="n"/>
      <c r="G982" s="278" t="n"/>
      <c r="H982" s="198" t="n"/>
      <c r="I982" s="273" t="n"/>
      <c r="J982" s="198" t="n"/>
      <c r="K982" s="273" t="n"/>
      <c r="L982" s="273" t="n"/>
      <c r="M982" s="273" t="n"/>
      <c r="N982" s="198" t="n"/>
      <c r="O982" s="198" t="n"/>
      <c r="P982" s="198" t="n"/>
      <c r="Q982" s="198" t="n"/>
      <c r="R982" s="198" t="n"/>
      <c r="S982" s="198" t="n"/>
      <c r="T982" s="198" t="n"/>
      <c r="U982" s="198" t="n"/>
      <c r="V982" s="198" t="n"/>
      <c r="W982" s="198" t="n"/>
      <c r="X982" s="198" t="n"/>
      <c r="Y982" s="198" t="n"/>
      <c r="Z982" s="198" t="n"/>
      <c r="AA982" s="198" t="n"/>
      <c r="AB982" s="198" t="n"/>
      <c r="AC982" s="198" t="n"/>
      <c r="AD982" s="198" t="n"/>
      <c r="AE982" s="198" t="n"/>
      <c r="AF982" s="198" t="n"/>
      <c r="AG982" s="198" t="n"/>
      <c r="AH982" s="198" t="n"/>
    </row>
    <row r="983" ht="10.5" customHeight="1" s="726">
      <c r="A983" s="198" t="n"/>
      <c r="B983" s="198" t="n"/>
      <c r="C983" s="157" t="n"/>
      <c r="D983" s="198" t="n"/>
      <c r="E983" s="198" t="n"/>
      <c r="F983" s="198" t="n"/>
      <c r="G983" s="278" t="n"/>
      <c r="H983" s="198" t="n"/>
      <c r="I983" s="273" t="n"/>
      <c r="J983" s="198" t="n"/>
      <c r="K983" s="273" t="n"/>
      <c r="L983" s="273" t="n"/>
      <c r="M983" s="273" t="n"/>
      <c r="N983" s="198" t="n"/>
      <c r="O983" s="198" t="n"/>
      <c r="P983" s="198" t="n"/>
      <c r="Q983" s="198" t="n"/>
      <c r="R983" s="198" t="n"/>
      <c r="S983" s="198" t="n"/>
      <c r="T983" s="198" t="n"/>
      <c r="U983" s="198" t="n"/>
      <c r="V983" s="198" t="n"/>
      <c r="W983" s="198" t="n"/>
      <c r="X983" s="198" t="n"/>
      <c r="Y983" s="198" t="n"/>
      <c r="Z983" s="198" t="n"/>
      <c r="AA983" s="198" t="n"/>
      <c r="AB983" s="198" t="n"/>
      <c r="AC983" s="198" t="n"/>
      <c r="AD983" s="198" t="n"/>
      <c r="AE983" s="198" t="n"/>
      <c r="AF983" s="198" t="n"/>
      <c r="AG983" s="198" t="n"/>
      <c r="AH983" s="198" t="n"/>
    </row>
    <row r="984" ht="10.5" customHeight="1" s="726">
      <c r="A984" s="198" t="n"/>
      <c r="B984" s="198" t="n"/>
      <c r="C984" s="157" t="n"/>
      <c r="D984" s="198" t="n"/>
      <c r="E984" s="198" t="n"/>
      <c r="F984" s="198" t="n"/>
      <c r="G984" s="278" t="n"/>
      <c r="H984" s="198" t="n"/>
      <c r="I984" s="273" t="n"/>
      <c r="J984" s="198" t="n"/>
      <c r="K984" s="273" t="n"/>
      <c r="L984" s="273" t="n"/>
      <c r="M984" s="273" t="n"/>
      <c r="N984" s="198" t="n"/>
      <c r="O984" s="198" t="n"/>
      <c r="P984" s="198" t="n"/>
      <c r="Q984" s="198" t="n"/>
      <c r="R984" s="198" t="n"/>
      <c r="S984" s="198" t="n"/>
      <c r="T984" s="198" t="n"/>
      <c r="U984" s="198" t="n"/>
      <c r="V984" s="198" t="n"/>
      <c r="W984" s="198" t="n"/>
      <c r="X984" s="198" t="n"/>
      <c r="Y984" s="198" t="n"/>
      <c r="Z984" s="198" t="n"/>
      <c r="AA984" s="198" t="n"/>
      <c r="AB984" s="198" t="n"/>
      <c r="AC984" s="198" t="n"/>
      <c r="AD984" s="198" t="n"/>
      <c r="AE984" s="198" t="n"/>
      <c r="AF984" s="198" t="n"/>
      <c r="AG984" s="198" t="n"/>
      <c r="AH984" s="198" t="n"/>
    </row>
    <row r="985" ht="10.5" customHeight="1" s="726">
      <c r="A985" s="198" t="n"/>
      <c r="B985" s="198" t="n"/>
      <c r="C985" s="157" t="n"/>
      <c r="D985" s="198" t="n"/>
      <c r="E985" s="198" t="n"/>
      <c r="F985" s="198" t="n"/>
      <c r="G985" s="278" t="n"/>
      <c r="H985" s="198" t="n"/>
      <c r="I985" s="273" t="n"/>
      <c r="J985" s="198" t="n"/>
      <c r="K985" s="273" t="n"/>
      <c r="L985" s="273" t="n"/>
      <c r="M985" s="273" t="n"/>
      <c r="N985" s="198" t="n"/>
      <c r="O985" s="198" t="n"/>
      <c r="P985" s="198" t="n"/>
      <c r="Q985" s="198" t="n"/>
      <c r="R985" s="198" t="n"/>
      <c r="S985" s="198" t="n"/>
      <c r="T985" s="198" t="n"/>
      <c r="U985" s="198" t="n"/>
      <c r="V985" s="198" t="n"/>
      <c r="W985" s="198" t="n"/>
      <c r="X985" s="198" t="n"/>
      <c r="Y985" s="198" t="n"/>
      <c r="Z985" s="198" t="n"/>
      <c r="AA985" s="198" t="n"/>
      <c r="AB985" s="198" t="n"/>
      <c r="AC985" s="198" t="n"/>
      <c r="AD985" s="198" t="n"/>
      <c r="AE985" s="198" t="n"/>
      <c r="AF985" s="198" t="n"/>
      <c r="AG985" s="198" t="n"/>
      <c r="AH985" s="198" t="n"/>
    </row>
    <row r="986" ht="10.5" customHeight="1" s="726">
      <c r="A986" s="198" t="n"/>
      <c r="B986" s="198" t="n"/>
      <c r="C986" s="157" t="n"/>
      <c r="D986" s="198" t="n"/>
      <c r="E986" s="198" t="n"/>
      <c r="F986" s="198" t="n"/>
      <c r="G986" s="278" t="n"/>
      <c r="H986" s="198" t="n"/>
      <c r="I986" s="273" t="n"/>
      <c r="J986" s="198" t="n"/>
      <c r="K986" s="273" t="n"/>
      <c r="L986" s="273" t="n"/>
      <c r="M986" s="273" t="n"/>
      <c r="N986" s="198" t="n"/>
      <c r="O986" s="198" t="n"/>
      <c r="P986" s="198" t="n"/>
      <c r="Q986" s="198" t="n"/>
      <c r="R986" s="198" t="n"/>
      <c r="S986" s="198" t="n"/>
      <c r="T986" s="198" t="n"/>
      <c r="U986" s="198" t="n"/>
      <c r="V986" s="198" t="n"/>
      <c r="W986" s="198" t="n"/>
      <c r="X986" s="198" t="n"/>
      <c r="Y986" s="198" t="n"/>
      <c r="Z986" s="198" t="n"/>
      <c r="AA986" s="198" t="n"/>
      <c r="AB986" s="198" t="n"/>
      <c r="AC986" s="198" t="n"/>
      <c r="AD986" s="198" t="n"/>
      <c r="AE986" s="198" t="n"/>
      <c r="AF986" s="198" t="n"/>
      <c r="AG986" s="198" t="n"/>
      <c r="AH986" s="198" t="n"/>
    </row>
    <row r="987" ht="10.5" customHeight="1" s="726">
      <c r="A987" s="198" t="n"/>
      <c r="B987" s="198" t="n"/>
      <c r="C987" s="157" t="n"/>
      <c r="D987" s="198" t="n"/>
      <c r="E987" s="198" t="n"/>
      <c r="F987" s="198" t="n"/>
      <c r="G987" s="278" t="n"/>
      <c r="H987" s="198" t="n"/>
      <c r="I987" s="273" t="n"/>
      <c r="J987" s="198" t="n"/>
      <c r="K987" s="273" t="n"/>
      <c r="L987" s="273" t="n"/>
      <c r="M987" s="273" t="n"/>
      <c r="N987" s="198" t="n"/>
      <c r="O987" s="198" t="n"/>
      <c r="P987" s="198" t="n"/>
      <c r="Q987" s="198" t="n"/>
      <c r="R987" s="198" t="n"/>
      <c r="S987" s="198" t="n"/>
      <c r="T987" s="198" t="n"/>
      <c r="U987" s="198" t="n"/>
      <c r="V987" s="198" t="n"/>
      <c r="W987" s="198" t="n"/>
      <c r="X987" s="198" t="n"/>
      <c r="Y987" s="198" t="n"/>
      <c r="Z987" s="198" t="n"/>
      <c r="AA987" s="198" t="n"/>
      <c r="AB987" s="198" t="n"/>
      <c r="AC987" s="198" t="n"/>
      <c r="AD987" s="198" t="n"/>
      <c r="AE987" s="198" t="n"/>
      <c r="AF987" s="198" t="n"/>
      <c r="AG987" s="198" t="n"/>
      <c r="AH987" s="198" t="n"/>
    </row>
    <row r="988" ht="10.5" customHeight="1" s="726">
      <c r="A988" s="198" t="n"/>
      <c r="B988" s="198" t="n"/>
      <c r="C988" s="157" t="n"/>
      <c r="D988" s="198" t="n"/>
      <c r="E988" s="198" t="n"/>
      <c r="F988" s="198" t="n"/>
      <c r="G988" s="278" t="n"/>
      <c r="H988" s="198" t="n"/>
      <c r="I988" s="273" t="n"/>
      <c r="J988" s="198" t="n"/>
      <c r="K988" s="273" t="n"/>
      <c r="L988" s="273" t="n"/>
      <c r="M988" s="273" t="n"/>
      <c r="N988" s="198" t="n"/>
      <c r="O988" s="198" t="n"/>
      <c r="P988" s="198" t="n"/>
      <c r="Q988" s="198" t="n"/>
      <c r="R988" s="198" t="n"/>
      <c r="S988" s="198" t="n"/>
      <c r="T988" s="198" t="n"/>
      <c r="U988" s="198" t="n"/>
      <c r="V988" s="198" t="n"/>
      <c r="W988" s="198" t="n"/>
      <c r="X988" s="198" t="n"/>
      <c r="Y988" s="198" t="n"/>
      <c r="Z988" s="198" t="n"/>
      <c r="AA988" s="198" t="n"/>
      <c r="AB988" s="198" t="n"/>
      <c r="AC988" s="198" t="n"/>
      <c r="AD988" s="198" t="n"/>
      <c r="AE988" s="198" t="n"/>
      <c r="AF988" s="198" t="n"/>
      <c r="AG988" s="198" t="n"/>
      <c r="AH988" s="198" t="n"/>
    </row>
    <row r="989" ht="10.5" customHeight="1" s="726">
      <c r="A989" s="198" t="n"/>
      <c r="B989" s="198" t="n"/>
      <c r="C989" s="157" t="n"/>
      <c r="D989" s="198" t="n"/>
      <c r="E989" s="198" t="n"/>
      <c r="F989" s="198" t="n"/>
      <c r="G989" s="278" t="n"/>
      <c r="H989" s="198" t="n"/>
      <c r="I989" s="273" t="n"/>
      <c r="J989" s="198" t="n"/>
      <c r="K989" s="273" t="n"/>
      <c r="L989" s="273" t="n"/>
      <c r="M989" s="273" t="n"/>
      <c r="N989" s="198" t="n"/>
      <c r="O989" s="198" t="n"/>
      <c r="P989" s="198" t="n"/>
      <c r="Q989" s="198" t="n"/>
      <c r="R989" s="198" t="n"/>
      <c r="S989" s="198" t="n"/>
      <c r="T989" s="198" t="n"/>
      <c r="U989" s="198" t="n"/>
      <c r="V989" s="198" t="n"/>
      <c r="W989" s="198" t="n"/>
      <c r="X989" s="198" t="n"/>
      <c r="Y989" s="198" t="n"/>
      <c r="Z989" s="198" t="n"/>
      <c r="AA989" s="198" t="n"/>
      <c r="AB989" s="198" t="n"/>
      <c r="AC989" s="198" t="n"/>
      <c r="AD989" s="198" t="n"/>
      <c r="AE989" s="198" t="n"/>
      <c r="AF989" s="198" t="n"/>
      <c r="AG989" s="198" t="n"/>
      <c r="AH989" s="198" t="n"/>
    </row>
    <row r="990" ht="10.5" customHeight="1" s="726">
      <c r="A990" s="198" t="n"/>
      <c r="B990" s="198" t="n"/>
      <c r="C990" s="157" t="n"/>
      <c r="D990" s="198" t="n"/>
      <c r="E990" s="198" t="n"/>
      <c r="F990" s="198" t="n"/>
      <c r="G990" s="278" t="n"/>
      <c r="H990" s="198" t="n"/>
      <c r="I990" s="273" t="n"/>
      <c r="J990" s="198" t="n"/>
      <c r="K990" s="273" t="n"/>
      <c r="L990" s="273" t="n"/>
      <c r="M990" s="273" t="n"/>
      <c r="N990" s="198" t="n"/>
      <c r="O990" s="198" t="n"/>
      <c r="P990" s="198" t="n"/>
      <c r="Q990" s="198" t="n"/>
      <c r="R990" s="198" t="n"/>
      <c r="S990" s="198" t="n"/>
      <c r="T990" s="198" t="n"/>
      <c r="U990" s="198" t="n"/>
      <c r="V990" s="198" t="n"/>
      <c r="W990" s="198" t="n"/>
      <c r="X990" s="198" t="n"/>
      <c r="Y990" s="198" t="n"/>
      <c r="Z990" s="198" t="n"/>
      <c r="AA990" s="198" t="n"/>
      <c r="AB990" s="198" t="n"/>
      <c r="AC990" s="198" t="n"/>
      <c r="AD990" s="198" t="n"/>
      <c r="AE990" s="198" t="n"/>
      <c r="AF990" s="198" t="n"/>
      <c r="AG990" s="198" t="n"/>
      <c r="AH990" s="198" t="n"/>
    </row>
    <row r="991" ht="10.5" customHeight="1" s="726">
      <c r="A991" s="198" t="n"/>
      <c r="B991" s="198" t="n"/>
      <c r="C991" s="157" t="n"/>
      <c r="D991" s="198" t="n"/>
      <c r="E991" s="198" t="n"/>
      <c r="F991" s="198" t="n"/>
      <c r="G991" s="278" t="n"/>
      <c r="H991" s="198" t="n"/>
      <c r="I991" s="273" t="n"/>
      <c r="J991" s="198" t="n"/>
      <c r="K991" s="273" t="n"/>
      <c r="L991" s="273" t="n"/>
      <c r="M991" s="273" t="n"/>
      <c r="N991" s="198" t="n"/>
      <c r="O991" s="198" t="n"/>
      <c r="P991" s="198" t="n"/>
      <c r="Q991" s="198" t="n"/>
      <c r="R991" s="198" t="n"/>
      <c r="S991" s="198" t="n"/>
      <c r="T991" s="198" t="n"/>
      <c r="U991" s="198" t="n"/>
      <c r="V991" s="198" t="n"/>
      <c r="W991" s="198" t="n"/>
      <c r="X991" s="198" t="n"/>
      <c r="Y991" s="198" t="n"/>
      <c r="Z991" s="198" t="n"/>
      <c r="AA991" s="198" t="n"/>
      <c r="AB991" s="198" t="n"/>
      <c r="AC991" s="198" t="n"/>
      <c r="AD991" s="198" t="n"/>
      <c r="AE991" s="198" t="n"/>
      <c r="AF991" s="198" t="n"/>
      <c r="AG991" s="198" t="n"/>
      <c r="AH991" s="198" t="n"/>
    </row>
    <row r="992" ht="10.5" customHeight="1" s="726">
      <c r="A992" s="198" t="n"/>
      <c r="B992" s="198" t="n"/>
      <c r="C992" s="157" t="n"/>
      <c r="D992" s="198" t="n"/>
      <c r="E992" s="198" t="n"/>
      <c r="F992" s="198" t="n"/>
      <c r="G992" s="278" t="n"/>
      <c r="H992" s="198" t="n"/>
      <c r="I992" s="273" t="n"/>
      <c r="J992" s="198" t="n"/>
      <c r="K992" s="273" t="n"/>
      <c r="L992" s="273" t="n"/>
      <c r="M992" s="273" t="n"/>
      <c r="N992" s="198" t="n"/>
      <c r="O992" s="198" t="n"/>
      <c r="P992" s="198" t="n"/>
      <c r="Q992" s="198" t="n"/>
      <c r="R992" s="198" t="n"/>
      <c r="S992" s="198" t="n"/>
      <c r="T992" s="198" t="n"/>
      <c r="U992" s="198" t="n"/>
      <c r="V992" s="198" t="n"/>
      <c r="W992" s="198" t="n"/>
      <c r="X992" s="198" t="n"/>
      <c r="Y992" s="198" t="n"/>
      <c r="Z992" s="198" t="n"/>
      <c r="AA992" s="198" t="n"/>
      <c r="AB992" s="198" t="n"/>
      <c r="AC992" s="198" t="n"/>
      <c r="AD992" s="198" t="n"/>
      <c r="AE992" s="198" t="n"/>
      <c r="AF992" s="198" t="n"/>
      <c r="AG992" s="198" t="n"/>
      <c r="AH992" s="198" t="n"/>
    </row>
    <row r="993" ht="10.5" customHeight="1" s="726">
      <c r="A993" s="198" t="n"/>
      <c r="B993" s="198" t="n"/>
      <c r="C993" s="157" t="n"/>
      <c r="D993" s="198" t="n"/>
      <c r="E993" s="198" t="n"/>
      <c r="F993" s="198" t="n"/>
      <c r="G993" s="278" t="n"/>
      <c r="H993" s="198" t="n"/>
      <c r="I993" s="273" t="n"/>
      <c r="J993" s="198" t="n"/>
      <c r="K993" s="273" t="n"/>
      <c r="L993" s="273" t="n"/>
      <c r="M993" s="273" t="n"/>
      <c r="N993" s="198" t="n"/>
      <c r="O993" s="198" t="n"/>
      <c r="P993" s="198" t="n"/>
      <c r="Q993" s="198" t="n"/>
      <c r="R993" s="198" t="n"/>
      <c r="S993" s="198" t="n"/>
      <c r="T993" s="198" t="n"/>
      <c r="U993" s="198" t="n"/>
      <c r="V993" s="198" t="n"/>
      <c r="W993" s="198" t="n"/>
      <c r="X993" s="198" t="n"/>
      <c r="Y993" s="198" t="n"/>
      <c r="Z993" s="198" t="n"/>
      <c r="AA993" s="198" t="n"/>
      <c r="AB993" s="198" t="n"/>
      <c r="AC993" s="198" t="n"/>
      <c r="AD993" s="198" t="n"/>
      <c r="AE993" s="198" t="n"/>
      <c r="AF993" s="198" t="n"/>
      <c r="AG993" s="198" t="n"/>
      <c r="AH993" s="198" t="n"/>
    </row>
    <row r="994" ht="10.5" customHeight="1" s="726">
      <c r="A994" s="198" t="n"/>
      <c r="B994" s="198" t="n"/>
      <c r="C994" s="157" t="n"/>
      <c r="D994" s="198" t="n"/>
      <c r="E994" s="198" t="n"/>
      <c r="F994" s="198" t="n"/>
      <c r="G994" s="278" t="n"/>
      <c r="H994" s="198" t="n"/>
      <c r="I994" s="273" t="n"/>
      <c r="J994" s="198" t="n"/>
      <c r="K994" s="273" t="n"/>
      <c r="L994" s="273" t="n"/>
      <c r="M994" s="273" t="n"/>
      <c r="N994" s="198" t="n"/>
      <c r="O994" s="198" t="n"/>
      <c r="P994" s="198" t="n"/>
      <c r="Q994" s="198" t="n"/>
      <c r="R994" s="198" t="n"/>
      <c r="S994" s="198" t="n"/>
      <c r="T994" s="198" t="n"/>
      <c r="U994" s="198" t="n"/>
      <c r="V994" s="198" t="n"/>
      <c r="W994" s="198" t="n"/>
      <c r="X994" s="198" t="n"/>
      <c r="Y994" s="198" t="n"/>
      <c r="Z994" s="198" t="n"/>
      <c r="AA994" s="198" t="n"/>
      <c r="AB994" s="198" t="n"/>
      <c r="AC994" s="198" t="n"/>
      <c r="AD994" s="198" t="n"/>
      <c r="AE994" s="198" t="n"/>
      <c r="AF994" s="198" t="n"/>
      <c r="AG994" s="198" t="n"/>
      <c r="AH994" s="198" t="n"/>
    </row>
    <row r="995" ht="10.5" customHeight="1" s="726">
      <c r="A995" s="198" t="n"/>
      <c r="B995" s="198" t="n"/>
      <c r="C995" s="157" t="n"/>
      <c r="D995" s="198" t="n"/>
      <c r="E995" s="198" t="n"/>
      <c r="F995" s="198" t="n"/>
      <c r="G995" s="278" t="n"/>
      <c r="H995" s="198" t="n"/>
      <c r="I995" s="273" t="n"/>
      <c r="J995" s="198" t="n"/>
      <c r="K995" s="273" t="n"/>
      <c r="L995" s="273" t="n"/>
      <c r="M995" s="273" t="n"/>
      <c r="N995" s="198" t="n"/>
      <c r="O995" s="198" t="n"/>
      <c r="P995" s="198" t="n"/>
      <c r="Q995" s="198" t="n"/>
      <c r="R995" s="198" t="n"/>
      <c r="S995" s="198" t="n"/>
      <c r="T995" s="198" t="n"/>
      <c r="U995" s="198" t="n"/>
      <c r="V995" s="198" t="n"/>
      <c r="W995" s="198" t="n"/>
      <c r="X995" s="198" t="n"/>
      <c r="Y995" s="198" t="n"/>
      <c r="Z995" s="198" t="n"/>
      <c r="AA995" s="198" t="n"/>
      <c r="AB995" s="198" t="n"/>
      <c r="AC995" s="198" t="n"/>
      <c r="AD995" s="198" t="n"/>
      <c r="AE995" s="198" t="n"/>
      <c r="AF995" s="198" t="n"/>
      <c r="AG995" s="198" t="n"/>
      <c r="AH995" s="198" t="n"/>
    </row>
    <row r="996" ht="10.5" customHeight="1" s="726">
      <c r="A996" s="198" t="n"/>
      <c r="B996" s="198" t="n"/>
      <c r="C996" s="157" t="n"/>
      <c r="D996" s="198" t="n"/>
      <c r="E996" s="198" t="n"/>
      <c r="F996" s="198" t="n"/>
      <c r="G996" s="278" t="n"/>
      <c r="H996" s="198" t="n"/>
      <c r="I996" s="273" t="n"/>
      <c r="J996" s="198" t="n"/>
      <c r="K996" s="273" t="n"/>
      <c r="L996" s="273" t="n"/>
      <c r="M996" s="273" t="n"/>
      <c r="N996" s="198" t="n"/>
      <c r="O996" s="198" t="n"/>
      <c r="P996" s="198" t="n"/>
      <c r="Q996" s="198" t="n"/>
      <c r="R996" s="198" t="n"/>
      <c r="S996" s="198" t="n"/>
      <c r="T996" s="198" t="n"/>
      <c r="U996" s="198" t="n"/>
      <c r="V996" s="198" t="n"/>
      <c r="W996" s="198" t="n"/>
      <c r="X996" s="198" t="n"/>
      <c r="Y996" s="198" t="n"/>
      <c r="Z996" s="198" t="n"/>
      <c r="AA996" s="198" t="n"/>
      <c r="AB996" s="198" t="n"/>
      <c r="AC996" s="198" t="n"/>
      <c r="AD996" s="198" t="n"/>
      <c r="AE996" s="198" t="n"/>
      <c r="AF996" s="198" t="n"/>
      <c r="AG996" s="198" t="n"/>
      <c r="AH996" s="198" t="n"/>
    </row>
    <row r="997" ht="10.5" customHeight="1" s="726">
      <c r="A997" s="198" t="n"/>
      <c r="B997" s="198" t="n"/>
      <c r="C997" s="157" t="n"/>
      <c r="D997" s="198" t="n"/>
      <c r="E997" s="198" t="n"/>
      <c r="F997" s="198" t="n"/>
      <c r="G997" s="278" t="n"/>
      <c r="H997" s="198" t="n"/>
      <c r="I997" s="273" t="n"/>
      <c r="J997" s="198" t="n"/>
      <c r="K997" s="273" t="n"/>
      <c r="L997" s="273" t="n"/>
      <c r="M997" s="273" t="n"/>
      <c r="N997" s="198" t="n"/>
      <c r="O997" s="198" t="n"/>
      <c r="P997" s="198" t="n"/>
      <c r="Q997" s="198" t="n"/>
      <c r="R997" s="198" t="n"/>
      <c r="S997" s="198" t="n"/>
      <c r="T997" s="198" t="n"/>
      <c r="U997" s="198" t="n"/>
      <c r="V997" s="198" t="n"/>
      <c r="W997" s="198" t="n"/>
      <c r="X997" s="198" t="n"/>
      <c r="Y997" s="198" t="n"/>
      <c r="Z997" s="198" t="n"/>
      <c r="AA997" s="198" t="n"/>
      <c r="AB997" s="198" t="n"/>
      <c r="AC997" s="198" t="n"/>
      <c r="AD997" s="198" t="n"/>
      <c r="AE997" s="198" t="n"/>
      <c r="AF997" s="198" t="n"/>
      <c r="AG997" s="198" t="n"/>
      <c r="AH997" s="198" t="n"/>
    </row>
    <row r="998" ht="10.5" customHeight="1" s="726">
      <c r="A998" s="198" t="n"/>
      <c r="B998" s="198" t="n"/>
      <c r="C998" s="157" t="n"/>
      <c r="D998" s="198" t="n"/>
      <c r="E998" s="198" t="n"/>
      <c r="F998" s="198" t="n"/>
      <c r="G998" s="278" t="n"/>
      <c r="H998" s="198" t="n"/>
      <c r="I998" s="273" t="n"/>
      <c r="J998" s="198" t="n"/>
      <c r="K998" s="273" t="n"/>
      <c r="L998" s="273" t="n"/>
      <c r="M998" s="273" t="n"/>
      <c r="N998" s="198" t="n"/>
      <c r="O998" s="198" t="n"/>
      <c r="P998" s="198" t="n"/>
      <c r="Q998" s="198" t="n"/>
      <c r="R998" s="198" t="n"/>
      <c r="S998" s="198" t="n"/>
      <c r="T998" s="198" t="n"/>
      <c r="U998" s="198" t="n"/>
      <c r="V998" s="198" t="n"/>
      <c r="W998" s="198" t="n"/>
      <c r="X998" s="198" t="n"/>
      <c r="Y998" s="198" t="n"/>
      <c r="Z998" s="198" t="n"/>
      <c r="AA998" s="198" t="n"/>
      <c r="AB998" s="198" t="n"/>
      <c r="AC998" s="198" t="n"/>
      <c r="AD998" s="198" t="n"/>
      <c r="AE998" s="198" t="n"/>
      <c r="AF998" s="198" t="n"/>
      <c r="AG998" s="198" t="n"/>
      <c r="AH998" s="198" t="n"/>
    </row>
    <row r="999" ht="10.5" customHeight="1" s="726">
      <c r="A999" s="198" t="n"/>
      <c r="B999" s="198" t="n"/>
      <c r="C999" s="157" t="n"/>
      <c r="D999" s="198" t="n"/>
      <c r="E999" s="198" t="n"/>
      <c r="F999" s="198" t="n"/>
      <c r="G999" s="278" t="n"/>
      <c r="H999" s="198" t="n"/>
      <c r="I999" s="273" t="n"/>
      <c r="J999" s="198" t="n"/>
      <c r="K999" s="273" t="n"/>
      <c r="L999" s="273" t="n"/>
      <c r="M999" s="273" t="n"/>
      <c r="N999" s="198" t="n"/>
      <c r="O999" s="198" t="n"/>
      <c r="P999" s="198" t="n"/>
      <c r="Q999" s="198" t="n"/>
      <c r="R999" s="198" t="n"/>
      <c r="S999" s="198" t="n"/>
      <c r="T999" s="198" t="n"/>
      <c r="U999" s="198" t="n"/>
      <c r="V999" s="198" t="n"/>
      <c r="W999" s="198" t="n"/>
      <c r="X999" s="198" t="n"/>
      <c r="Y999" s="198" t="n"/>
      <c r="Z999" s="198" t="n"/>
      <c r="AA999" s="198" t="n"/>
      <c r="AB999" s="198" t="n"/>
      <c r="AC999" s="198" t="n"/>
      <c r="AD999" s="198" t="n"/>
      <c r="AE999" s="198" t="n"/>
      <c r="AF999" s="198" t="n"/>
      <c r="AG999" s="198" t="n"/>
      <c r="AH999" s="198" t="n"/>
    </row>
    <row r="1000" ht="10.5" customHeight="1" s="726">
      <c r="A1000" s="198" t="n"/>
      <c r="B1000" s="198" t="n"/>
      <c r="C1000" s="157" t="n"/>
      <c r="D1000" s="198" t="n"/>
      <c r="E1000" s="198" t="n"/>
      <c r="F1000" s="198" t="n"/>
      <c r="G1000" s="278" t="n"/>
      <c r="H1000" s="198" t="n"/>
      <c r="I1000" s="273" t="n"/>
      <c r="J1000" s="198" t="n"/>
      <c r="K1000" s="273" t="n"/>
      <c r="L1000" s="273" t="n"/>
      <c r="M1000" s="273" t="n"/>
      <c r="N1000" s="198" t="n"/>
      <c r="O1000" s="198" t="n"/>
      <c r="P1000" s="198" t="n"/>
      <c r="Q1000" s="198" t="n"/>
      <c r="R1000" s="198" t="n"/>
      <c r="S1000" s="198" t="n"/>
      <c r="T1000" s="198" t="n"/>
      <c r="U1000" s="198" t="n"/>
      <c r="V1000" s="198" t="n"/>
      <c r="W1000" s="198" t="n"/>
      <c r="X1000" s="198" t="n"/>
      <c r="Y1000" s="198" t="n"/>
      <c r="Z1000" s="198" t="n"/>
      <c r="AA1000" s="198" t="n"/>
      <c r="AB1000" s="198" t="n"/>
      <c r="AC1000" s="198" t="n"/>
      <c r="AD1000" s="198" t="n"/>
      <c r="AE1000" s="198" t="n"/>
      <c r="AF1000" s="198" t="n"/>
      <c r="AG1000" s="198" t="n"/>
      <c r="AH1000" s="198" t="n"/>
    </row>
  </sheetData>
  <mergeCells count="2">
    <mergeCell ref="C13:D13"/>
    <mergeCell ref="B1:M1"/>
  </mergeCells>
  <pageMargins left="0.7" right="0.7" top="0.75" bottom="0.75" header="0" footer="0"/>
  <pageSetup orientation="landscape"/>
  <headerFooter>
    <oddHeader/>
    <oddFooter>&amp;L&amp;F-Video-&amp;D&amp;RPage &amp;P/</oddFooter>
    <evenHeader/>
    <evenFooter/>
    <firstHeader/>
    <firstFooter/>
  </headerFooter>
</worksheet>
</file>

<file path=xl/worksheets/sheet11.xml><?xml version="1.0" encoding="utf-8"?>
<worksheet xmlns="http://schemas.openxmlformats.org/spreadsheetml/2006/main">
  <sheetPr>
    <tabColor rgb="FF0066CC"/>
    <outlinePr summaryBelow="1" summaryRight="1"/>
    <pageSetUpPr/>
  </sheetPr>
  <dimension ref="A1:Z1000"/>
  <sheetViews>
    <sheetView workbookViewId="0">
      <selection activeCell="A1" sqref="A1"/>
    </sheetView>
  </sheetViews>
  <sheetFormatPr baseColWidth="8" defaultColWidth="14.43" defaultRowHeight="15" customHeight="1"/>
  <cols>
    <col width="3" customWidth="1" style="726" min="1" max="1"/>
    <col width="16.86" customWidth="1" style="726" min="2" max="2"/>
    <col width="4.29" customWidth="1" style="726" min="3" max="3"/>
    <col width="6.43" customWidth="1" style="726" min="4" max="4"/>
    <col width="6" customWidth="1" style="726" min="5" max="5"/>
    <col width="24.43" customWidth="1" style="726" min="6" max="6"/>
    <col width="3.43" customWidth="1" style="726" min="7" max="7"/>
    <col width="10" customWidth="1" style="726" min="8" max="8"/>
    <col width="10.57" customWidth="1" style="726" min="9" max="9"/>
    <col width="23.86" customWidth="1" style="726" min="10" max="10"/>
    <col width="10" customWidth="1" style="726" min="11" max="26"/>
  </cols>
  <sheetData>
    <row r="1" ht="12" customHeight="1" s="726">
      <c r="A1" s="627" t="inlineStr">
        <is>
          <t>8.         COSTUME ESTIMATES - to BUDGET CATEGORY F.1</t>
        </is>
      </c>
      <c r="K1" s="134" t="n"/>
      <c r="L1" s="134" t="n"/>
      <c r="M1" s="134" t="n"/>
      <c r="N1" s="134" t="n"/>
      <c r="O1" s="134" t="n"/>
      <c r="P1" s="134" t="n"/>
      <c r="Q1" s="134" t="n"/>
      <c r="R1" s="134" t="n"/>
      <c r="S1" s="134" t="n"/>
      <c r="T1" s="134" t="n"/>
      <c r="U1" s="134" t="n"/>
      <c r="V1" s="134" t="n"/>
      <c r="W1" s="134" t="n"/>
      <c r="X1" s="134" t="n"/>
      <c r="Y1" s="134" t="n"/>
      <c r="Z1" s="134" t="n"/>
    </row>
    <row r="2" ht="24" customHeight="1" s="726">
      <c r="A2" s="628" t="n"/>
      <c r="B2" s="629" t="inlineStr">
        <is>
          <t>CHARACTER NAME   or Cast/Extra Nos.</t>
        </is>
      </c>
      <c r="C2" s="730" t="n"/>
      <c r="D2" s="629" t="inlineStr">
        <is>
          <t>Script Day No.</t>
        </is>
      </c>
      <c r="E2" s="629" t="inlineStr">
        <is>
          <t>Scene No</t>
        </is>
      </c>
      <c r="F2" s="629" t="inlineStr">
        <is>
          <t xml:space="preserve">Costume requirements </t>
        </is>
      </c>
      <c r="G2" s="629" t="n"/>
      <c r="H2" s="630" t="inlineStr">
        <is>
          <t xml:space="preserve">Estimated Cost </t>
        </is>
      </c>
      <c r="I2" s="631" t="inlineStr">
        <is>
          <t>TOTALS</t>
        </is>
      </c>
      <c r="J2" s="632" t="inlineStr">
        <is>
          <t>Comments</t>
        </is>
      </c>
      <c r="K2" s="633" t="n"/>
      <c r="L2" s="633" t="n"/>
      <c r="M2" s="633" t="n"/>
      <c r="N2" s="633" t="n"/>
      <c r="O2" s="633" t="n"/>
      <c r="P2" s="633" t="n"/>
      <c r="Q2" s="633" t="n"/>
      <c r="R2" s="633" t="n"/>
      <c r="S2" s="633" t="n"/>
      <c r="T2" s="633" t="n"/>
      <c r="U2" s="633" t="n"/>
      <c r="V2" s="633" t="n"/>
      <c r="W2" s="633" t="n"/>
      <c r="X2" s="633" t="n"/>
      <c r="Y2" s="633" t="n"/>
      <c r="Z2" s="633" t="n"/>
    </row>
    <row r="3" ht="12" customHeight="1" s="726">
      <c r="A3" s="95" t="n"/>
      <c r="B3" s="95" t="n"/>
      <c r="C3" s="95" t="n"/>
      <c r="D3" s="95" t="n"/>
      <c r="E3" s="95" t="n"/>
      <c r="F3" s="95" t="n"/>
      <c r="G3" s="95" t="n"/>
      <c r="H3" s="141" t="n"/>
      <c r="I3" s="634" t="n"/>
      <c r="J3" s="95" t="n"/>
      <c r="K3" s="95" t="n"/>
      <c r="L3" s="95" t="n"/>
      <c r="M3" s="95" t="n"/>
      <c r="N3" s="95" t="n"/>
      <c r="O3" s="95" t="n"/>
      <c r="P3" s="95" t="n"/>
      <c r="Q3" s="95" t="n"/>
      <c r="R3" s="95" t="n"/>
      <c r="S3" s="95" t="n"/>
      <c r="T3" s="95" t="n"/>
      <c r="U3" s="95" t="n"/>
      <c r="V3" s="95" t="n"/>
      <c r="W3" s="95" t="n"/>
      <c r="X3" s="95" t="n"/>
      <c r="Y3" s="95" t="n"/>
      <c r="Z3" s="95" t="n"/>
    </row>
    <row r="4" ht="12" customHeight="1" s="726">
      <c r="A4" s="95" t="n"/>
      <c r="B4" s="95" t="n"/>
      <c r="C4" s="95" t="n"/>
      <c r="D4" s="95" t="n"/>
      <c r="E4" s="95" t="n"/>
      <c r="F4" s="95" t="n"/>
      <c r="G4" s="95" t="n"/>
      <c r="H4" s="141" t="n"/>
      <c r="I4" s="634" t="n"/>
      <c r="J4" s="95" t="n"/>
      <c r="K4" s="95" t="n"/>
      <c r="L4" s="95" t="n"/>
      <c r="M4" s="95" t="n"/>
      <c r="N4" s="95" t="n"/>
      <c r="O4" s="95" t="n"/>
      <c r="P4" s="95" t="n"/>
      <c r="Q4" s="95" t="n"/>
      <c r="R4" s="95" t="n"/>
      <c r="S4" s="95" t="n"/>
      <c r="T4" s="95" t="n"/>
      <c r="U4" s="95" t="n"/>
      <c r="V4" s="95" t="n"/>
      <c r="W4" s="95" t="n"/>
      <c r="X4" s="95" t="n"/>
      <c r="Y4" s="95" t="n"/>
      <c r="Z4" s="95" t="n"/>
    </row>
    <row r="5" ht="12" customHeight="1" s="726">
      <c r="A5" s="95" t="n"/>
      <c r="B5" s="95" t="n"/>
      <c r="C5" s="95" t="n"/>
      <c r="D5" s="95" t="n"/>
      <c r="E5" s="95" t="n"/>
      <c r="F5" s="95" t="n"/>
      <c r="G5" s="95" t="n"/>
      <c r="H5" s="141" t="n"/>
      <c r="I5" s="634" t="n"/>
      <c r="J5" s="95" t="n"/>
      <c r="K5" s="95" t="n"/>
      <c r="L5" s="95" t="n"/>
      <c r="M5" s="95" t="n"/>
      <c r="N5" s="95" t="n"/>
      <c r="O5" s="95" t="n"/>
      <c r="P5" s="95" t="n"/>
      <c r="Q5" s="95" t="n"/>
      <c r="R5" s="95" t="n"/>
      <c r="S5" s="95" t="n"/>
      <c r="T5" s="95" t="n"/>
      <c r="U5" s="95" t="n"/>
      <c r="V5" s="95" t="n"/>
      <c r="W5" s="95" t="n"/>
      <c r="X5" s="95" t="n"/>
      <c r="Y5" s="95" t="n"/>
      <c r="Z5" s="95" t="n"/>
    </row>
    <row r="6" ht="12" customHeight="1" s="726">
      <c r="A6" s="95" t="n"/>
      <c r="B6" s="95" t="n"/>
      <c r="C6" s="95" t="n"/>
      <c r="D6" s="95" t="n"/>
      <c r="E6" s="95" t="n"/>
      <c r="F6" s="95" t="n"/>
      <c r="G6" s="95" t="n"/>
      <c r="H6" s="141" t="n"/>
      <c r="I6" s="634" t="n"/>
      <c r="J6" s="95" t="n"/>
      <c r="K6" s="95" t="n"/>
      <c r="L6" s="95" t="n"/>
      <c r="M6" s="95" t="n"/>
      <c r="N6" s="95" t="n"/>
      <c r="O6" s="95" t="n"/>
      <c r="P6" s="95" t="n"/>
      <c r="Q6" s="95" t="n"/>
      <c r="R6" s="95" t="n"/>
      <c r="S6" s="95" t="n"/>
      <c r="T6" s="95" t="n"/>
      <c r="U6" s="95" t="n"/>
      <c r="V6" s="95" t="n"/>
      <c r="W6" s="95" t="n"/>
      <c r="X6" s="95" t="n"/>
      <c r="Y6" s="95" t="n"/>
      <c r="Z6" s="95" t="n"/>
    </row>
    <row r="7" ht="12" customHeight="1" s="726">
      <c r="A7" s="95" t="n"/>
      <c r="B7" s="95" t="n"/>
      <c r="C7" s="95" t="n"/>
      <c r="D7" s="95" t="n"/>
      <c r="E7" s="95" t="n"/>
      <c r="F7" s="95" t="n"/>
      <c r="G7" s="95" t="n"/>
      <c r="H7" s="141" t="n"/>
      <c r="I7" s="634" t="n"/>
      <c r="J7" s="95" t="n"/>
      <c r="K7" s="95" t="n"/>
      <c r="L7" s="95" t="n"/>
      <c r="M7" s="95" t="n"/>
      <c r="N7" s="95" t="n"/>
      <c r="O7" s="95" t="n"/>
      <c r="P7" s="95" t="n"/>
      <c r="Q7" s="95" t="n"/>
      <c r="R7" s="95" t="n"/>
      <c r="S7" s="95" t="n"/>
      <c r="T7" s="95" t="n"/>
      <c r="U7" s="95" t="n"/>
      <c r="V7" s="95" t="n"/>
      <c r="W7" s="95" t="n"/>
      <c r="X7" s="95" t="n"/>
      <c r="Y7" s="95" t="n"/>
      <c r="Z7" s="95" t="n"/>
    </row>
    <row r="8" ht="12" customHeight="1" s="726">
      <c r="A8" s="95" t="n"/>
      <c r="B8" s="95" t="n"/>
      <c r="C8" s="95" t="n"/>
      <c r="D8" s="95" t="n"/>
      <c r="E8" s="95" t="n"/>
      <c r="F8" s="95" t="n"/>
      <c r="G8" s="95" t="n"/>
      <c r="H8" s="141" t="n"/>
      <c r="I8" s="634" t="n"/>
      <c r="J8" s="95" t="n"/>
      <c r="K8" s="95" t="n"/>
      <c r="L8" s="95" t="n"/>
      <c r="M8" s="95" t="n"/>
      <c r="N8" s="95" t="n"/>
      <c r="O8" s="95" t="n"/>
      <c r="P8" s="95" t="n"/>
      <c r="Q8" s="95" t="n"/>
      <c r="R8" s="95" t="n"/>
      <c r="S8" s="95" t="n"/>
      <c r="T8" s="95" t="n"/>
      <c r="U8" s="95" t="n"/>
      <c r="V8" s="95" t="n"/>
      <c r="W8" s="95" t="n"/>
      <c r="X8" s="95" t="n"/>
      <c r="Y8" s="95" t="n"/>
      <c r="Z8" s="95" t="n"/>
    </row>
    <row r="9" ht="12" customHeight="1" s="726">
      <c r="A9" s="95" t="n"/>
      <c r="B9" s="95" t="n"/>
      <c r="C9" s="95" t="n"/>
      <c r="D9" s="95" t="n"/>
      <c r="E9" s="95" t="n"/>
      <c r="F9" s="95" t="n"/>
      <c r="G9" s="95" t="n"/>
      <c r="H9" s="141" t="n"/>
      <c r="I9" s="634" t="n"/>
      <c r="J9" s="95" t="n"/>
      <c r="K9" s="95" t="n"/>
      <c r="L9" s="95" t="n"/>
      <c r="M9" s="95" t="n"/>
      <c r="N9" s="95" t="n"/>
      <c r="O9" s="95" t="n"/>
      <c r="P9" s="95" t="n"/>
      <c r="Q9" s="95" t="n"/>
      <c r="R9" s="95" t="n"/>
      <c r="S9" s="95" t="n"/>
      <c r="T9" s="95" t="n"/>
      <c r="U9" s="95" t="n"/>
      <c r="V9" s="95" t="n"/>
      <c r="W9" s="95" t="n"/>
      <c r="X9" s="95" t="n"/>
      <c r="Y9" s="95" t="n"/>
      <c r="Z9" s="95" t="n"/>
    </row>
    <row r="10" ht="12" customHeight="1" s="726">
      <c r="A10" s="95" t="n"/>
      <c r="B10" s="95" t="n"/>
      <c r="C10" s="95" t="n"/>
      <c r="D10" s="95" t="n"/>
      <c r="E10" s="95" t="n"/>
      <c r="F10" s="95" t="n"/>
      <c r="G10" s="95" t="n"/>
      <c r="H10" s="141" t="n"/>
      <c r="I10" s="634" t="n"/>
      <c r="J10" s="95" t="n"/>
      <c r="K10" s="95" t="n"/>
      <c r="L10" s="95" t="n"/>
      <c r="M10" s="95" t="n"/>
      <c r="N10" s="95" t="n"/>
      <c r="O10" s="95" t="n"/>
      <c r="P10" s="95" t="n"/>
      <c r="Q10" s="95" t="n"/>
      <c r="R10" s="95" t="n"/>
      <c r="S10" s="95" t="n"/>
      <c r="T10" s="95" t="n"/>
      <c r="U10" s="95" t="n"/>
      <c r="V10" s="95" t="n"/>
      <c r="W10" s="95" t="n"/>
      <c r="X10" s="95" t="n"/>
      <c r="Y10" s="95" t="n"/>
      <c r="Z10" s="95" t="n"/>
    </row>
    <row r="11" ht="12" customHeight="1" s="726">
      <c r="A11" s="95" t="n"/>
      <c r="B11" s="95" t="n"/>
      <c r="C11" s="95" t="n"/>
      <c r="D11" s="95" t="n"/>
      <c r="E11" s="95" t="n"/>
      <c r="F11" s="95" t="n"/>
      <c r="G11" s="95" t="n"/>
      <c r="H11" s="141" t="n"/>
      <c r="I11" s="634" t="n"/>
      <c r="J11" s="95" t="n"/>
      <c r="K11" s="95" t="n"/>
      <c r="L11" s="95" t="n"/>
      <c r="M11" s="95" t="n"/>
      <c r="N11" s="95" t="n"/>
      <c r="O11" s="95" t="n"/>
      <c r="P11" s="95" t="n"/>
      <c r="Q11" s="95" t="n"/>
      <c r="R11" s="95" t="n"/>
      <c r="S11" s="95" t="n"/>
      <c r="T11" s="95" t="n"/>
      <c r="U11" s="95" t="n"/>
      <c r="V11" s="95" t="n"/>
      <c r="W11" s="95" t="n"/>
      <c r="X11" s="95" t="n"/>
      <c r="Y11" s="95" t="n"/>
      <c r="Z11" s="95" t="n"/>
    </row>
    <row r="12" ht="12" customHeight="1" s="726">
      <c r="A12" s="95" t="n"/>
      <c r="B12" s="95" t="n"/>
      <c r="C12" s="95" t="n"/>
      <c r="D12" s="95" t="n"/>
      <c r="E12" s="95" t="n"/>
      <c r="F12" s="95" t="n"/>
      <c r="G12" s="95" t="n"/>
      <c r="H12" s="141" t="n"/>
      <c r="I12" s="634" t="n"/>
      <c r="J12" s="95" t="n"/>
      <c r="K12" s="95" t="n"/>
      <c r="L12" s="95" t="n"/>
      <c r="M12" s="95" t="n"/>
      <c r="N12" s="95" t="n"/>
      <c r="O12" s="95" t="n"/>
      <c r="P12" s="95" t="n"/>
      <c r="Q12" s="95" t="n"/>
      <c r="R12" s="95" t="n"/>
      <c r="S12" s="95" t="n"/>
      <c r="T12" s="95" t="n"/>
      <c r="U12" s="95" t="n"/>
      <c r="V12" s="95" t="n"/>
      <c r="W12" s="95" t="n"/>
      <c r="X12" s="95" t="n"/>
      <c r="Y12" s="95" t="n"/>
      <c r="Z12" s="95" t="n"/>
    </row>
    <row r="13" ht="12" customHeight="1" s="726">
      <c r="A13" s="95" t="n"/>
      <c r="B13" s="95" t="n"/>
      <c r="C13" s="95" t="n"/>
      <c r="D13" s="95" t="n"/>
      <c r="E13" s="95" t="n"/>
      <c r="F13" s="95" t="n"/>
      <c r="G13" s="95" t="n"/>
      <c r="H13" s="141" t="n"/>
      <c r="I13" s="634" t="n"/>
      <c r="J13" s="95" t="n"/>
      <c r="K13" s="95" t="n"/>
      <c r="L13" s="95" t="n"/>
      <c r="M13" s="95" t="n"/>
      <c r="N13" s="95" t="n"/>
      <c r="O13" s="95" t="n"/>
      <c r="P13" s="95" t="n"/>
      <c r="Q13" s="95" t="n"/>
      <c r="R13" s="95" t="n"/>
      <c r="S13" s="95" t="n"/>
      <c r="T13" s="95" t="n"/>
      <c r="U13" s="95" t="n"/>
      <c r="V13" s="95" t="n"/>
      <c r="W13" s="95" t="n"/>
      <c r="X13" s="95" t="n"/>
      <c r="Y13" s="95" t="n"/>
      <c r="Z13" s="95" t="n"/>
    </row>
    <row r="14" ht="12" customHeight="1" s="726">
      <c r="A14" s="95" t="n"/>
      <c r="B14" s="95" t="n"/>
      <c r="C14" s="95" t="n"/>
      <c r="D14" s="95" t="n"/>
      <c r="E14" s="95" t="n"/>
      <c r="F14" s="95" t="n"/>
      <c r="G14" s="95" t="n"/>
      <c r="H14" s="141" t="n"/>
      <c r="I14" s="634" t="n"/>
      <c r="J14" s="95" t="n"/>
      <c r="K14" s="95" t="n"/>
      <c r="L14" s="95" t="n"/>
      <c r="M14" s="95" t="n"/>
      <c r="N14" s="95" t="n"/>
      <c r="O14" s="95" t="n"/>
      <c r="P14" s="95" t="n"/>
      <c r="Q14" s="95" t="n"/>
      <c r="R14" s="95" t="n"/>
      <c r="S14" s="95" t="n"/>
      <c r="T14" s="95" t="n"/>
      <c r="U14" s="95" t="n"/>
      <c r="V14" s="95" t="n"/>
      <c r="W14" s="95" t="n"/>
      <c r="X14" s="95" t="n"/>
      <c r="Y14" s="95" t="n"/>
      <c r="Z14" s="95" t="n"/>
    </row>
    <row r="15" ht="12" customHeight="1" s="726">
      <c r="A15" s="95" t="n"/>
      <c r="B15" s="95" t="n"/>
      <c r="C15" s="95" t="n"/>
      <c r="D15" s="95" t="n"/>
      <c r="E15" s="95" t="n"/>
      <c r="F15" s="95" t="n"/>
      <c r="G15" s="95" t="n"/>
      <c r="H15" s="141" t="n"/>
      <c r="I15" s="634" t="n"/>
      <c r="J15" s="95" t="n"/>
      <c r="K15" s="95" t="n"/>
      <c r="L15" s="95" t="n"/>
      <c r="M15" s="95" t="n"/>
      <c r="N15" s="95" t="n"/>
      <c r="O15" s="95" t="n"/>
      <c r="P15" s="95" t="n"/>
      <c r="Q15" s="95" t="n"/>
      <c r="R15" s="95" t="n"/>
      <c r="S15" s="95" t="n"/>
      <c r="T15" s="95" t="n"/>
      <c r="U15" s="95" t="n"/>
      <c r="V15" s="95" t="n"/>
      <c r="W15" s="95" t="n"/>
      <c r="X15" s="95" t="n"/>
      <c r="Y15" s="95" t="n"/>
      <c r="Z15" s="95" t="n"/>
    </row>
    <row r="16" ht="12" customHeight="1" s="726">
      <c r="A16" s="95" t="n"/>
      <c r="B16" s="95" t="n"/>
      <c r="C16" s="95" t="n"/>
      <c r="D16" s="95" t="n"/>
      <c r="E16" s="95" t="n"/>
      <c r="F16" s="95" t="n"/>
      <c r="G16" s="95" t="n"/>
      <c r="H16" s="141" t="n"/>
      <c r="I16" s="634" t="n"/>
      <c r="J16" s="95" t="n"/>
      <c r="K16" s="95" t="n"/>
      <c r="L16" s="95" t="n"/>
      <c r="M16" s="95" t="n"/>
      <c r="N16" s="95" t="n"/>
      <c r="O16" s="95" t="n"/>
      <c r="P16" s="95" t="n"/>
      <c r="Q16" s="95" t="n"/>
      <c r="R16" s="95" t="n"/>
      <c r="S16" s="95" t="n"/>
      <c r="T16" s="95" t="n"/>
      <c r="U16" s="95" t="n"/>
      <c r="V16" s="95" t="n"/>
      <c r="W16" s="95" t="n"/>
      <c r="X16" s="95" t="n"/>
      <c r="Y16" s="95" t="n"/>
      <c r="Z16" s="95" t="n"/>
    </row>
    <row r="17" ht="12" customHeight="1" s="726">
      <c r="A17" s="95" t="n"/>
      <c r="B17" s="95" t="n"/>
      <c r="C17" s="95" t="n"/>
      <c r="D17" s="95" t="n"/>
      <c r="E17" s="95" t="n"/>
      <c r="F17" s="95" t="n"/>
      <c r="G17" s="95" t="n"/>
      <c r="H17" s="141" t="n"/>
      <c r="I17" s="634" t="n"/>
      <c r="J17" s="95" t="n"/>
      <c r="K17" s="95" t="n"/>
      <c r="L17" s="95" t="n"/>
      <c r="M17" s="95" t="n"/>
      <c r="N17" s="95" t="n"/>
      <c r="O17" s="95" t="n"/>
      <c r="P17" s="95" t="n"/>
      <c r="Q17" s="95" t="n"/>
      <c r="R17" s="95" t="n"/>
      <c r="S17" s="95" t="n"/>
      <c r="T17" s="95" t="n"/>
      <c r="U17" s="95" t="n"/>
      <c r="V17" s="95" t="n"/>
      <c r="W17" s="95" t="n"/>
      <c r="X17" s="95" t="n"/>
      <c r="Y17" s="95" t="n"/>
      <c r="Z17" s="95" t="n"/>
    </row>
    <row r="18" ht="12" customHeight="1" s="726">
      <c r="A18" s="95" t="n"/>
      <c r="B18" s="95" t="n"/>
      <c r="C18" s="95" t="n"/>
      <c r="D18" s="95" t="n"/>
      <c r="E18" s="95" t="n"/>
      <c r="F18" s="95" t="n"/>
      <c r="G18" s="95" t="n"/>
      <c r="H18" s="141" t="n"/>
      <c r="I18" s="634" t="n"/>
      <c r="J18" s="95" t="n"/>
      <c r="K18" s="95" t="n"/>
      <c r="L18" s="95" t="n"/>
      <c r="M18" s="95" t="n"/>
      <c r="N18" s="95" t="n"/>
      <c r="O18" s="95" t="n"/>
      <c r="P18" s="95" t="n"/>
      <c r="Q18" s="95" t="n"/>
      <c r="R18" s="95" t="n"/>
      <c r="S18" s="95" t="n"/>
      <c r="T18" s="95" t="n"/>
      <c r="U18" s="95" t="n"/>
      <c r="V18" s="95" t="n"/>
      <c r="W18" s="95" t="n"/>
      <c r="X18" s="95" t="n"/>
      <c r="Y18" s="95" t="n"/>
      <c r="Z18" s="95" t="n"/>
    </row>
    <row r="19" ht="12" customHeight="1" s="726">
      <c r="A19" s="95" t="n"/>
      <c r="B19" s="95" t="n"/>
      <c r="C19" s="95" t="n"/>
      <c r="D19" s="95" t="n"/>
      <c r="E19" s="95" t="n"/>
      <c r="F19" s="95" t="n"/>
      <c r="G19" s="95" t="n"/>
      <c r="H19" s="141" t="n"/>
      <c r="I19" s="634" t="n"/>
      <c r="J19" s="95" t="n"/>
      <c r="K19" s="95" t="n"/>
      <c r="L19" s="95" t="n"/>
      <c r="M19" s="95" t="n"/>
      <c r="N19" s="95" t="n"/>
      <c r="O19" s="95" t="n"/>
      <c r="P19" s="95" t="n"/>
      <c r="Q19" s="95" t="n"/>
      <c r="R19" s="95" t="n"/>
      <c r="S19" s="95" t="n"/>
      <c r="T19" s="95" t="n"/>
      <c r="U19" s="95" t="n"/>
      <c r="V19" s="95" t="n"/>
      <c r="W19" s="95" t="n"/>
      <c r="X19" s="95" t="n"/>
      <c r="Y19" s="95" t="n"/>
      <c r="Z19" s="95" t="n"/>
    </row>
    <row r="20" ht="12" customHeight="1" s="726">
      <c r="A20" s="95" t="n"/>
      <c r="B20" s="95" t="n"/>
      <c r="C20" s="95" t="n"/>
      <c r="D20" s="95" t="n"/>
      <c r="E20" s="95" t="n"/>
      <c r="F20" s="95" t="n"/>
      <c r="G20" s="95" t="n"/>
      <c r="H20" s="141" t="n"/>
      <c r="I20" s="634" t="n"/>
      <c r="J20" s="95" t="n"/>
      <c r="K20" s="95" t="n"/>
      <c r="L20" s="95" t="n"/>
      <c r="M20" s="95" t="n"/>
      <c r="N20" s="95" t="n"/>
      <c r="O20" s="95" t="n"/>
      <c r="P20" s="95" t="n"/>
      <c r="Q20" s="95" t="n"/>
      <c r="R20" s="95" t="n"/>
      <c r="S20" s="95" t="n"/>
      <c r="T20" s="95" t="n"/>
      <c r="U20" s="95" t="n"/>
      <c r="V20" s="95" t="n"/>
      <c r="W20" s="95" t="n"/>
      <c r="X20" s="95" t="n"/>
      <c r="Y20" s="95" t="n"/>
      <c r="Z20" s="95" t="n"/>
    </row>
    <row r="21" ht="12" customHeight="1" s="726">
      <c r="A21" s="95" t="n"/>
      <c r="B21" s="95" t="n"/>
      <c r="C21" s="95" t="n"/>
      <c r="D21" s="95" t="n"/>
      <c r="E21" s="95" t="n"/>
      <c r="F21" s="95" t="n"/>
      <c r="G21" s="95" t="n"/>
      <c r="H21" s="141" t="n"/>
      <c r="I21" s="634" t="n"/>
      <c r="J21" s="95" t="n"/>
      <c r="K21" s="95" t="n"/>
      <c r="L21" s="95" t="n"/>
      <c r="M21" s="95" t="n"/>
      <c r="N21" s="95" t="n"/>
      <c r="O21" s="95" t="n"/>
      <c r="P21" s="95" t="n"/>
      <c r="Q21" s="95" t="n"/>
      <c r="R21" s="95" t="n"/>
      <c r="S21" s="95" t="n"/>
      <c r="T21" s="95" t="n"/>
      <c r="U21" s="95" t="n"/>
      <c r="V21" s="95" t="n"/>
      <c r="W21" s="95" t="n"/>
      <c r="X21" s="95" t="n"/>
      <c r="Y21" s="95" t="n"/>
      <c r="Z21" s="95" t="n"/>
    </row>
    <row r="22" ht="12" customHeight="1" s="726">
      <c r="A22" s="95" t="n"/>
      <c r="B22" s="95" t="n"/>
      <c r="C22" s="95" t="n"/>
      <c r="D22" s="95" t="n"/>
      <c r="E22" s="95" t="n"/>
      <c r="F22" s="95" t="n"/>
      <c r="G22" s="95" t="n"/>
      <c r="H22" s="141" t="n"/>
      <c r="I22" s="634" t="n"/>
      <c r="J22" s="95" t="n"/>
      <c r="K22" s="95" t="n"/>
      <c r="L22" s="95" t="n"/>
      <c r="M22" s="95" t="n"/>
      <c r="N22" s="95" t="n"/>
      <c r="O22" s="95" t="n"/>
      <c r="P22" s="95" t="n"/>
      <c r="Q22" s="95" t="n"/>
      <c r="R22" s="95" t="n"/>
      <c r="S22" s="95" t="n"/>
      <c r="T22" s="95" t="n"/>
      <c r="U22" s="95" t="n"/>
      <c r="V22" s="95" t="n"/>
      <c r="W22" s="95" t="n"/>
      <c r="X22" s="95" t="n"/>
      <c r="Y22" s="95" t="n"/>
      <c r="Z22" s="95" t="n"/>
    </row>
    <row r="23" ht="12" customHeight="1" s="726">
      <c r="A23" s="95" t="n"/>
      <c r="B23" s="95" t="n"/>
      <c r="C23" s="95" t="n"/>
      <c r="D23" s="95" t="n"/>
      <c r="E23" s="95" t="n"/>
      <c r="F23" s="95" t="n"/>
      <c r="G23" s="95" t="n"/>
      <c r="H23" s="141" t="n"/>
      <c r="I23" s="634" t="n"/>
      <c r="J23" s="95" t="n"/>
      <c r="K23" s="95" t="n"/>
      <c r="L23" s="95" t="n"/>
      <c r="M23" s="95" t="n"/>
      <c r="N23" s="95" t="n"/>
      <c r="O23" s="95" t="n"/>
      <c r="P23" s="95" t="n"/>
      <c r="Q23" s="95" t="n"/>
      <c r="R23" s="95" t="n"/>
      <c r="S23" s="95" t="n"/>
      <c r="T23" s="95" t="n"/>
      <c r="U23" s="95" t="n"/>
      <c r="V23" s="95" t="n"/>
      <c r="W23" s="95" t="n"/>
      <c r="X23" s="95" t="n"/>
      <c r="Y23" s="95" t="n"/>
      <c r="Z23" s="95" t="n"/>
    </row>
    <row r="24" ht="12" customHeight="1" s="726">
      <c r="A24" s="95" t="n"/>
      <c r="B24" s="95" t="n"/>
      <c r="C24" s="95" t="n"/>
      <c r="D24" s="95" t="n"/>
      <c r="E24" s="95" t="n"/>
      <c r="F24" s="95" t="n"/>
      <c r="G24" s="95" t="n"/>
      <c r="H24" s="141" t="n"/>
      <c r="I24" s="634" t="n"/>
      <c r="J24" s="95" t="n"/>
      <c r="K24" s="95" t="n"/>
      <c r="L24" s="95" t="n"/>
      <c r="M24" s="95" t="n"/>
      <c r="N24" s="95" t="n"/>
      <c r="O24" s="95" t="n"/>
      <c r="P24" s="95" t="n"/>
      <c r="Q24" s="95" t="n"/>
      <c r="R24" s="95" t="n"/>
      <c r="S24" s="95" t="n"/>
      <c r="T24" s="95" t="n"/>
      <c r="U24" s="95" t="n"/>
      <c r="V24" s="95" t="n"/>
      <c r="W24" s="95" t="n"/>
      <c r="X24" s="95" t="n"/>
      <c r="Y24" s="95" t="n"/>
      <c r="Z24" s="95" t="n"/>
    </row>
    <row r="25" ht="12" customHeight="1" s="726">
      <c r="A25" s="95" t="n"/>
      <c r="B25" s="95" t="n"/>
      <c r="C25" s="95" t="n"/>
      <c r="D25" s="95" t="n"/>
      <c r="E25" s="95" t="n"/>
      <c r="F25" s="95" t="n"/>
      <c r="G25" s="95" t="n"/>
      <c r="H25" s="141" t="n"/>
      <c r="I25" s="634" t="n"/>
      <c r="J25" s="95" t="n"/>
      <c r="K25" s="95" t="n"/>
      <c r="L25" s="95" t="n"/>
      <c r="M25" s="95" t="n"/>
      <c r="N25" s="95" t="n"/>
      <c r="O25" s="95" t="n"/>
      <c r="P25" s="95" t="n"/>
      <c r="Q25" s="95" t="n"/>
      <c r="R25" s="95" t="n"/>
      <c r="S25" s="95" t="n"/>
      <c r="T25" s="95" t="n"/>
      <c r="U25" s="95" t="n"/>
      <c r="V25" s="95" t="n"/>
      <c r="W25" s="95" t="n"/>
      <c r="X25" s="95" t="n"/>
      <c r="Y25" s="95" t="n"/>
      <c r="Z25" s="95" t="n"/>
    </row>
    <row r="26" ht="12" customHeight="1" s="726">
      <c r="A26" s="95" t="n"/>
      <c r="B26" s="95" t="n"/>
      <c r="C26" s="95" t="n"/>
      <c r="D26" s="95" t="n"/>
      <c r="E26" s="95" t="n"/>
      <c r="F26" s="95" t="n"/>
      <c r="G26" s="95" t="n"/>
      <c r="H26" s="141" t="n"/>
      <c r="I26" s="634" t="n"/>
      <c r="J26" s="95" t="n"/>
      <c r="K26" s="95" t="n"/>
      <c r="L26" s="95" t="n"/>
      <c r="M26" s="95" t="n"/>
      <c r="N26" s="95" t="n"/>
      <c r="O26" s="95" t="n"/>
      <c r="P26" s="95" t="n"/>
      <c r="Q26" s="95" t="n"/>
      <c r="R26" s="95" t="n"/>
      <c r="S26" s="95" t="n"/>
      <c r="T26" s="95" t="n"/>
      <c r="U26" s="95" t="n"/>
      <c r="V26" s="95" t="n"/>
      <c r="W26" s="95" t="n"/>
      <c r="X26" s="95" t="n"/>
      <c r="Y26" s="95" t="n"/>
      <c r="Z26" s="95" t="n"/>
    </row>
    <row r="27" ht="12" customHeight="1" s="726">
      <c r="A27" s="95" t="n"/>
      <c r="B27" s="95" t="n"/>
      <c r="C27" s="95" t="n"/>
      <c r="D27" s="95" t="n"/>
      <c r="E27" s="95" t="n"/>
      <c r="F27" s="95" t="n"/>
      <c r="G27" s="95" t="n"/>
      <c r="H27" s="141" t="n"/>
      <c r="I27" s="634" t="n"/>
      <c r="J27" s="95" t="n"/>
      <c r="K27" s="95" t="n"/>
      <c r="L27" s="95" t="n"/>
      <c r="M27" s="95" t="n"/>
      <c r="N27" s="95" t="n"/>
      <c r="O27" s="95" t="n"/>
      <c r="P27" s="95" t="n"/>
      <c r="Q27" s="95" t="n"/>
      <c r="R27" s="95" t="n"/>
      <c r="S27" s="95" t="n"/>
      <c r="T27" s="95" t="n"/>
      <c r="U27" s="95" t="n"/>
      <c r="V27" s="95" t="n"/>
      <c r="W27" s="95" t="n"/>
      <c r="X27" s="95" t="n"/>
      <c r="Y27" s="95" t="n"/>
      <c r="Z27" s="95" t="n"/>
    </row>
    <row r="28" ht="12" customHeight="1" s="726">
      <c r="A28" s="95" t="n"/>
      <c r="B28" s="95" t="n"/>
      <c r="C28" s="95" t="n"/>
      <c r="D28" s="95" t="n"/>
      <c r="E28" s="95" t="n"/>
      <c r="F28" s="95" t="n"/>
      <c r="G28" s="95" t="n"/>
      <c r="H28" s="141" t="n"/>
      <c r="I28" s="634" t="n"/>
      <c r="J28" s="95" t="n"/>
      <c r="K28" s="95" t="n"/>
      <c r="L28" s="95" t="n"/>
      <c r="M28" s="95" t="n"/>
      <c r="N28" s="95" t="n"/>
      <c r="O28" s="95" t="n"/>
      <c r="P28" s="95" t="n"/>
      <c r="Q28" s="95" t="n"/>
      <c r="R28" s="95" t="n"/>
      <c r="S28" s="95" t="n"/>
      <c r="T28" s="95" t="n"/>
      <c r="U28" s="95" t="n"/>
      <c r="V28" s="95" t="n"/>
      <c r="W28" s="95" t="n"/>
      <c r="X28" s="95" t="n"/>
      <c r="Y28" s="95" t="n"/>
      <c r="Z28" s="95" t="n"/>
    </row>
    <row r="29" ht="12" customHeight="1" s="726">
      <c r="A29" s="95" t="n"/>
      <c r="B29" s="95" t="n"/>
      <c r="C29" s="95" t="n"/>
      <c r="D29" s="95" t="n"/>
      <c r="E29" s="95" t="n"/>
      <c r="F29" s="95" t="n"/>
      <c r="G29" s="95" t="n"/>
      <c r="H29" s="141" t="n"/>
      <c r="I29" s="634" t="n"/>
      <c r="J29" s="95" t="n"/>
      <c r="K29" s="95" t="n"/>
      <c r="L29" s="95" t="n"/>
      <c r="M29" s="95" t="n"/>
      <c r="N29" s="95" t="n"/>
      <c r="O29" s="95" t="n"/>
      <c r="P29" s="95" t="n"/>
      <c r="Q29" s="95" t="n"/>
      <c r="R29" s="95" t="n"/>
      <c r="S29" s="95" t="n"/>
      <c r="T29" s="95" t="n"/>
      <c r="U29" s="95" t="n"/>
      <c r="V29" s="95" t="n"/>
      <c r="W29" s="95" t="n"/>
      <c r="X29" s="95" t="n"/>
      <c r="Y29" s="95" t="n"/>
      <c r="Z29" s="95" t="n"/>
    </row>
    <row r="30" ht="12" customHeight="1" s="726">
      <c r="A30" s="95" t="n"/>
      <c r="B30" s="95" t="n"/>
      <c r="C30" s="95" t="n"/>
      <c r="D30" s="95" t="n"/>
      <c r="E30" s="95" t="n"/>
      <c r="F30" s="95" t="n"/>
      <c r="G30" s="95" t="n"/>
      <c r="H30" s="141" t="n"/>
      <c r="I30" s="634" t="n"/>
      <c r="J30" s="95" t="n"/>
      <c r="K30" s="95" t="n"/>
      <c r="L30" s="95" t="n"/>
      <c r="M30" s="95" t="n"/>
      <c r="N30" s="95" t="n"/>
      <c r="O30" s="95" t="n"/>
      <c r="P30" s="95" t="n"/>
      <c r="Q30" s="95" t="n"/>
      <c r="R30" s="95" t="n"/>
      <c r="S30" s="95" t="n"/>
      <c r="T30" s="95" t="n"/>
      <c r="U30" s="95" t="n"/>
      <c r="V30" s="95" t="n"/>
      <c r="W30" s="95" t="n"/>
      <c r="X30" s="95" t="n"/>
      <c r="Y30" s="95" t="n"/>
      <c r="Z30" s="95" t="n"/>
    </row>
    <row r="31" ht="12" customHeight="1" s="726">
      <c r="A31" s="95" t="n"/>
      <c r="B31" s="95" t="n"/>
      <c r="C31" s="95" t="n"/>
      <c r="D31" s="95" t="n"/>
      <c r="E31" s="95" t="n"/>
      <c r="F31" s="95" t="n"/>
      <c r="G31" s="95" t="n"/>
      <c r="H31" s="141" t="n"/>
      <c r="I31" s="634" t="n"/>
      <c r="J31" s="95" t="n"/>
      <c r="K31" s="95" t="n"/>
      <c r="L31" s="95" t="n"/>
      <c r="M31" s="95" t="n"/>
      <c r="N31" s="95" t="n"/>
      <c r="O31" s="95" t="n"/>
      <c r="P31" s="95" t="n"/>
      <c r="Q31" s="95" t="n"/>
      <c r="R31" s="95" t="n"/>
      <c r="S31" s="95" t="n"/>
      <c r="T31" s="95" t="n"/>
      <c r="U31" s="95" t="n"/>
      <c r="V31" s="95" t="n"/>
      <c r="W31" s="95" t="n"/>
      <c r="X31" s="95" t="n"/>
      <c r="Y31" s="95" t="n"/>
      <c r="Z31" s="95" t="n"/>
    </row>
    <row r="32" ht="12" customHeight="1" s="726">
      <c r="A32" s="95" t="n"/>
      <c r="B32" s="95" t="n"/>
      <c r="C32" s="95" t="n"/>
      <c r="D32" s="95" t="n"/>
      <c r="E32" s="95" t="n"/>
      <c r="F32" s="95" t="n"/>
      <c r="G32" s="95" t="n"/>
      <c r="H32" s="141" t="n"/>
      <c r="I32" s="634" t="n"/>
      <c r="J32" s="95" t="n"/>
      <c r="K32" s="95" t="n"/>
      <c r="L32" s="95" t="n"/>
      <c r="M32" s="95" t="n"/>
      <c r="N32" s="95" t="n"/>
      <c r="O32" s="95" t="n"/>
      <c r="P32" s="95" t="n"/>
      <c r="Q32" s="95" t="n"/>
      <c r="R32" s="95" t="n"/>
      <c r="S32" s="95" t="n"/>
      <c r="T32" s="95" t="n"/>
      <c r="U32" s="95" t="n"/>
      <c r="V32" s="95" t="n"/>
      <c r="W32" s="95" t="n"/>
      <c r="X32" s="95" t="n"/>
      <c r="Y32" s="95" t="n"/>
      <c r="Z32" s="95" t="n"/>
    </row>
    <row r="33" ht="12" customHeight="1" s="726">
      <c r="A33" s="95" t="n"/>
      <c r="B33" s="95" t="n"/>
      <c r="C33" s="95" t="n"/>
      <c r="D33" s="95" t="n"/>
      <c r="E33" s="95" t="n"/>
      <c r="F33" s="95" t="n"/>
      <c r="G33" s="95" t="n"/>
      <c r="H33" s="141" t="n"/>
      <c r="I33" s="634" t="n"/>
      <c r="J33" s="95" t="n"/>
      <c r="K33" s="95" t="n"/>
      <c r="L33" s="95" t="n"/>
      <c r="M33" s="95" t="n"/>
      <c r="N33" s="95" t="n"/>
      <c r="O33" s="95" t="n"/>
      <c r="P33" s="95" t="n"/>
      <c r="Q33" s="95" t="n"/>
      <c r="R33" s="95" t="n"/>
      <c r="S33" s="95" t="n"/>
      <c r="T33" s="95" t="n"/>
      <c r="U33" s="95" t="n"/>
      <c r="V33" s="95" t="n"/>
      <c r="W33" s="95" t="n"/>
      <c r="X33" s="95" t="n"/>
      <c r="Y33" s="95" t="n"/>
      <c r="Z33" s="95" t="n"/>
    </row>
    <row r="34" ht="12" customHeight="1" s="726">
      <c r="A34" s="95" t="n"/>
      <c r="B34" s="95" t="n"/>
      <c r="C34" s="95" t="n"/>
      <c r="D34" s="95" t="n"/>
      <c r="E34" s="95" t="n"/>
      <c r="F34" s="95" t="n"/>
      <c r="G34" s="95" t="n"/>
      <c r="H34" s="141" t="n"/>
      <c r="I34" s="634" t="n"/>
      <c r="J34" s="95" t="n"/>
      <c r="K34" s="95" t="n"/>
      <c r="L34" s="95" t="n"/>
      <c r="M34" s="95" t="n"/>
      <c r="N34" s="95" t="n"/>
      <c r="O34" s="95" t="n"/>
      <c r="P34" s="95" t="n"/>
      <c r="Q34" s="95" t="n"/>
      <c r="R34" s="95" t="n"/>
      <c r="S34" s="95" t="n"/>
      <c r="T34" s="95" t="n"/>
      <c r="U34" s="95" t="n"/>
      <c r="V34" s="95" t="n"/>
      <c r="W34" s="95" t="n"/>
      <c r="X34" s="95" t="n"/>
      <c r="Y34" s="95" t="n"/>
      <c r="Z34" s="95" t="n"/>
    </row>
    <row r="35" ht="12" customHeight="1" s="726">
      <c r="A35" s="95" t="n"/>
      <c r="B35" s="95" t="n"/>
      <c r="C35" s="95" t="n"/>
      <c r="D35" s="95" t="n"/>
      <c r="E35" s="95" t="n"/>
      <c r="F35" s="95" t="n"/>
      <c r="G35" s="95" t="n"/>
      <c r="H35" s="141" t="n"/>
      <c r="I35" s="634" t="n"/>
      <c r="J35" s="95" t="n"/>
      <c r="K35" s="95" t="n"/>
      <c r="L35" s="95" t="n"/>
      <c r="M35" s="95" t="n"/>
      <c r="N35" s="95" t="n"/>
      <c r="O35" s="95" t="n"/>
      <c r="P35" s="95" t="n"/>
      <c r="Q35" s="95" t="n"/>
      <c r="R35" s="95" t="n"/>
      <c r="S35" s="95" t="n"/>
      <c r="T35" s="95" t="n"/>
      <c r="U35" s="95" t="n"/>
      <c r="V35" s="95" t="n"/>
      <c r="W35" s="95" t="n"/>
      <c r="X35" s="95" t="n"/>
      <c r="Y35" s="95" t="n"/>
      <c r="Z35" s="95" t="n"/>
    </row>
    <row r="36" ht="12" customHeight="1" s="726">
      <c r="A36" s="95" t="n"/>
      <c r="B36" s="95" t="n"/>
      <c r="C36" s="95" t="n"/>
      <c r="D36" s="95" t="n"/>
      <c r="E36" s="95" t="n"/>
      <c r="F36" s="95" t="n"/>
      <c r="G36" s="95" t="n"/>
      <c r="H36" s="141" t="n"/>
      <c r="I36" s="634" t="n"/>
      <c r="J36" s="95" t="n"/>
      <c r="K36" s="95" t="n"/>
      <c r="L36" s="95" t="n"/>
      <c r="M36" s="95" t="n"/>
      <c r="N36" s="95" t="n"/>
      <c r="O36" s="95" t="n"/>
      <c r="P36" s="95" t="n"/>
      <c r="Q36" s="95" t="n"/>
      <c r="R36" s="95" t="n"/>
      <c r="S36" s="95" t="n"/>
      <c r="T36" s="95" t="n"/>
      <c r="U36" s="95" t="n"/>
      <c r="V36" s="95" t="n"/>
      <c r="W36" s="95" t="n"/>
      <c r="X36" s="95" t="n"/>
      <c r="Y36" s="95" t="n"/>
      <c r="Z36" s="95" t="n"/>
    </row>
    <row r="37" ht="12" customHeight="1" s="726">
      <c r="A37" s="95" t="n"/>
      <c r="B37" s="95" t="n"/>
      <c r="C37" s="95" t="n"/>
      <c r="D37" s="95" t="n"/>
      <c r="E37" s="95" t="n"/>
      <c r="F37" s="95" t="n"/>
      <c r="G37" s="95" t="n"/>
      <c r="H37" s="141" t="n"/>
      <c r="I37" s="634" t="n"/>
      <c r="J37" s="95" t="n"/>
      <c r="K37" s="95" t="n"/>
      <c r="L37" s="95" t="n"/>
      <c r="M37" s="95" t="n"/>
      <c r="N37" s="95" t="n"/>
      <c r="O37" s="95" t="n"/>
      <c r="P37" s="95" t="n"/>
      <c r="Q37" s="95" t="n"/>
      <c r="R37" s="95" t="n"/>
      <c r="S37" s="95" t="n"/>
      <c r="T37" s="95" t="n"/>
      <c r="U37" s="95" t="n"/>
      <c r="V37" s="95" t="n"/>
      <c r="W37" s="95" t="n"/>
      <c r="X37" s="95" t="n"/>
      <c r="Y37" s="95" t="n"/>
      <c r="Z37" s="95" t="n"/>
    </row>
    <row r="38" ht="12" customHeight="1" s="726">
      <c r="A38" s="95" t="n"/>
      <c r="B38" s="95" t="n"/>
      <c r="C38" s="95" t="n"/>
      <c r="D38" s="95" t="n"/>
      <c r="E38" s="95" t="n"/>
      <c r="F38" s="95" t="n"/>
      <c r="G38" s="95" t="n"/>
      <c r="H38" s="141" t="n"/>
      <c r="I38" s="634" t="n"/>
      <c r="J38" s="95" t="n"/>
      <c r="K38" s="95" t="n"/>
      <c r="L38" s="95" t="n"/>
      <c r="M38" s="95" t="n"/>
      <c r="N38" s="95" t="n"/>
      <c r="O38" s="95" t="n"/>
      <c r="P38" s="95" t="n"/>
      <c r="Q38" s="95" t="n"/>
      <c r="R38" s="95" t="n"/>
      <c r="S38" s="95" t="n"/>
      <c r="T38" s="95" t="n"/>
      <c r="U38" s="95" t="n"/>
      <c r="V38" s="95" t="n"/>
      <c r="W38" s="95" t="n"/>
      <c r="X38" s="95" t="n"/>
      <c r="Y38" s="95" t="n"/>
      <c r="Z38" s="95" t="n"/>
    </row>
    <row r="39" ht="12" customHeight="1" s="726">
      <c r="A39" s="95" t="n"/>
      <c r="B39" s="95" t="n"/>
      <c r="C39" s="95" t="n"/>
      <c r="D39" s="95" t="n"/>
      <c r="E39" s="95" t="n"/>
      <c r="F39" s="95" t="n"/>
      <c r="G39" s="95" t="n"/>
      <c r="H39" s="141" t="n"/>
      <c r="I39" s="634" t="n"/>
      <c r="J39" s="95" t="n"/>
      <c r="K39" s="95" t="n"/>
      <c r="L39" s="95" t="n"/>
      <c r="M39" s="95" t="n"/>
      <c r="N39" s="95" t="n"/>
      <c r="O39" s="95" t="n"/>
      <c r="P39" s="95" t="n"/>
      <c r="Q39" s="95" t="n"/>
      <c r="R39" s="95" t="n"/>
      <c r="S39" s="95" t="n"/>
      <c r="T39" s="95" t="n"/>
      <c r="U39" s="95" t="n"/>
      <c r="V39" s="95" t="n"/>
      <c r="W39" s="95" t="n"/>
      <c r="X39" s="95" t="n"/>
      <c r="Y39" s="95" t="n"/>
      <c r="Z39" s="95" t="n"/>
    </row>
    <row r="40" ht="12" customHeight="1" s="726">
      <c r="A40" s="95" t="n"/>
      <c r="B40" s="95" t="n"/>
      <c r="C40" s="95" t="n"/>
      <c r="D40" s="95" t="n"/>
      <c r="E40" s="95" t="n"/>
      <c r="F40" s="95" t="n"/>
      <c r="G40" s="95" t="n"/>
      <c r="H40" s="141" t="n"/>
      <c r="I40" s="634" t="n"/>
      <c r="J40" s="95" t="n"/>
      <c r="K40" s="95" t="n"/>
      <c r="L40" s="95" t="n"/>
      <c r="M40" s="95" t="n"/>
      <c r="N40" s="95" t="n"/>
      <c r="O40" s="95" t="n"/>
      <c r="P40" s="95" t="n"/>
      <c r="Q40" s="95" t="n"/>
      <c r="R40" s="95" t="n"/>
      <c r="S40" s="95" t="n"/>
      <c r="T40" s="95" t="n"/>
      <c r="U40" s="95" t="n"/>
      <c r="V40" s="95" t="n"/>
      <c r="W40" s="95" t="n"/>
      <c r="X40" s="95" t="n"/>
      <c r="Y40" s="95" t="n"/>
      <c r="Z40" s="95" t="n"/>
    </row>
    <row r="41" ht="12" customHeight="1" s="726">
      <c r="A41" s="95" t="n"/>
      <c r="B41" s="95" t="n"/>
      <c r="C41" s="95" t="n"/>
      <c r="D41" s="95" t="n"/>
      <c r="E41" s="95" t="n"/>
      <c r="F41" s="95" t="n"/>
      <c r="G41" s="95" t="n"/>
      <c r="H41" s="141" t="n"/>
      <c r="I41" s="634" t="n"/>
      <c r="J41" s="95" t="n"/>
      <c r="K41" s="95" t="n"/>
      <c r="L41" s="95" t="n"/>
      <c r="M41" s="95" t="n"/>
      <c r="N41" s="95" t="n"/>
      <c r="O41" s="95" t="n"/>
      <c r="P41" s="95" t="n"/>
      <c r="Q41" s="95" t="n"/>
      <c r="R41" s="95" t="n"/>
      <c r="S41" s="95" t="n"/>
      <c r="T41" s="95" t="n"/>
      <c r="U41" s="95" t="n"/>
      <c r="V41" s="95" t="n"/>
      <c r="W41" s="95" t="n"/>
      <c r="X41" s="95" t="n"/>
      <c r="Y41" s="95" t="n"/>
      <c r="Z41" s="95" t="n"/>
    </row>
    <row r="42" ht="12" customHeight="1" s="726">
      <c r="A42" s="95" t="n"/>
      <c r="B42" s="95" t="n"/>
      <c r="C42" s="95" t="n"/>
      <c r="D42" s="95" t="n"/>
      <c r="E42" s="95" t="n"/>
      <c r="F42" s="95" t="n"/>
      <c r="G42" s="95" t="n"/>
      <c r="H42" s="141" t="n"/>
      <c r="I42" s="634" t="n"/>
      <c r="J42" s="95" t="n"/>
      <c r="K42" s="95" t="n"/>
      <c r="L42" s="95" t="n"/>
      <c r="M42" s="95" t="n"/>
      <c r="N42" s="95" t="n"/>
      <c r="O42" s="95" t="n"/>
      <c r="P42" s="95" t="n"/>
      <c r="Q42" s="95" t="n"/>
      <c r="R42" s="95" t="n"/>
      <c r="S42" s="95" t="n"/>
      <c r="T42" s="95" t="n"/>
      <c r="U42" s="95" t="n"/>
      <c r="V42" s="95" t="n"/>
      <c r="W42" s="95" t="n"/>
      <c r="X42" s="95" t="n"/>
      <c r="Y42" s="95" t="n"/>
      <c r="Z42" s="95" t="n"/>
    </row>
    <row r="43" ht="12" customHeight="1" s="726">
      <c r="A43" s="95" t="n"/>
      <c r="B43" s="95" t="n"/>
      <c r="C43" s="95" t="n"/>
      <c r="D43" s="95" t="n"/>
      <c r="E43" s="95" t="n"/>
      <c r="F43" s="95" t="n"/>
      <c r="G43" s="95" t="n"/>
      <c r="H43" s="141" t="n"/>
      <c r="I43" s="634" t="n"/>
      <c r="J43" s="95" t="n"/>
      <c r="K43" s="95" t="n"/>
      <c r="L43" s="95" t="n"/>
      <c r="M43" s="95" t="n"/>
      <c r="N43" s="95" t="n"/>
      <c r="O43" s="95" t="n"/>
      <c r="P43" s="95" t="n"/>
      <c r="Q43" s="95" t="n"/>
      <c r="R43" s="95" t="n"/>
      <c r="S43" s="95" t="n"/>
      <c r="T43" s="95" t="n"/>
      <c r="U43" s="95" t="n"/>
      <c r="V43" s="95" t="n"/>
      <c r="W43" s="95" t="n"/>
      <c r="X43" s="95" t="n"/>
      <c r="Y43" s="95" t="n"/>
      <c r="Z43" s="95" t="n"/>
    </row>
    <row r="44" ht="12" customHeight="1" s="726">
      <c r="A44" s="95" t="n"/>
      <c r="B44" s="95" t="n"/>
      <c r="C44" s="95" t="n"/>
      <c r="D44" s="95" t="n"/>
      <c r="E44" s="95" t="n"/>
      <c r="F44" s="95" t="n"/>
      <c r="G44" s="95" t="n"/>
      <c r="H44" s="141" t="n"/>
      <c r="I44" s="634" t="n"/>
      <c r="J44" s="95" t="n"/>
      <c r="K44" s="95" t="n"/>
      <c r="L44" s="95" t="n"/>
      <c r="M44" s="95" t="n"/>
      <c r="N44" s="95" t="n"/>
      <c r="O44" s="95" t="n"/>
      <c r="P44" s="95" t="n"/>
      <c r="Q44" s="95" t="n"/>
      <c r="R44" s="95" t="n"/>
      <c r="S44" s="95" t="n"/>
      <c r="T44" s="95" t="n"/>
      <c r="U44" s="95" t="n"/>
      <c r="V44" s="95" t="n"/>
      <c r="W44" s="95" t="n"/>
      <c r="X44" s="95" t="n"/>
      <c r="Y44" s="95" t="n"/>
      <c r="Z44" s="95" t="n"/>
    </row>
    <row r="45" ht="12" customHeight="1" s="726">
      <c r="A45" s="95" t="n"/>
      <c r="B45" s="95" t="inlineStr">
        <is>
          <t>Accessories/hats etc.</t>
        </is>
      </c>
      <c r="C45" s="95" t="n"/>
      <c r="D45" s="95" t="n"/>
      <c r="E45" s="95" t="n"/>
      <c r="F45" s="95" t="n"/>
      <c r="G45" s="95" t="n"/>
      <c r="H45" s="141" t="n"/>
      <c r="I45" s="634" t="n"/>
      <c r="J45" s="95" t="n"/>
      <c r="K45" s="95" t="n"/>
      <c r="L45" s="95" t="n"/>
      <c r="M45" s="95" t="n"/>
      <c r="N45" s="95" t="n"/>
      <c r="O45" s="95" t="n"/>
      <c r="P45" s="95" t="n"/>
      <c r="Q45" s="95" t="n"/>
      <c r="R45" s="95" t="n"/>
      <c r="S45" s="95" t="n"/>
      <c r="T45" s="95" t="n"/>
      <c r="U45" s="95" t="n"/>
      <c r="V45" s="95" t="n"/>
      <c r="W45" s="95" t="n"/>
      <c r="X45" s="95" t="n"/>
      <c r="Y45" s="95" t="n"/>
      <c r="Z45" s="95" t="n"/>
    </row>
    <row r="46" ht="12" customHeight="1" s="726">
      <c r="A46" s="95" t="n"/>
      <c r="B46" s="95" t="n"/>
      <c r="C46" s="95" t="n"/>
      <c r="D46" s="95" t="n"/>
      <c r="E46" s="95" t="n"/>
      <c r="F46" s="95" t="n"/>
      <c r="G46" s="95" t="n"/>
      <c r="H46" s="141" t="n"/>
      <c r="I46" s="634" t="n"/>
      <c r="J46" s="95" t="n"/>
      <c r="K46" s="95" t="n"/>
      <c r="L46" s="95" t="n"/>
      <c r="M46" s="95" t="n"/>
      <c r="N46" s="95" t="n"/>
      <c r="O46" s="95" t="n"/>
      <c r="P46" s="95" t="n"/>
      <c r="Q46" s="95" t="n"/>
      <c r="R46" s="95" t="n"/>
      <c r="S46" s="95" t="n"/>
      <c r="T46" s="95" t="n"/>
      <c r="U46" s="95" t="n"/>
      <c r="V46" s="95" t="n"/>
      <c r="W46" s="95" t="n"/>
      <c r="X46" s="95" t="n"/>
      <c r="Y46" s="95" t="n"/>
      <c r="Z46" s="95" t="n"/>
    </row>
    <row r="47" ht="12" customHeight="1" s="726">
      <c r="A47" s="95" t="n"/>
      <c r="B47" s="95" t="n"/>
      <c r="C47" s="95" t="n"/>
      <c r="D47" s="95" t="n"/>
      <c r="E47" s="95" t="n"/>
      <c r="F47" s="95" t="n"/>
      <c r="G47" s="95" t="n"/>
      <c r="H47" s="141" t="n"/>
      <c r="I47" s="634" t="n"/>
      <c r="J47" s="95" t="n"/>
      <c r="K47" s="95" t="n"/>
      <c r="L47" s="95" t="n"/>
      <c r="M47" s="95" t="n"/>
      <c r="N47" s="95" t="n"/>
      <c r="O47" s="95" t="n"/>
      <c r="P47" s="95" t="n"/>
      <c r="Q47" s="95" t="n"/>
      <c r="R47" s="95" t="n"/>
      <c r="S47" s="95" t="n"/>
      <c r="T47" s="95" t="n"/>
      <c r="U47" s="95" t="n"/>
      <c r="V47" s="95" t="n"/>
      <c r="W47" s="95" t="n"/>
      <c r="X47" s="95" t="n"/>
      <c r="Y47" s="95" t="n"/>
      <c r="Z47" s="95" t="n"/>
    </row>
    <row r="48" ht="12" customHeight="1" s="726">
      <c r="A48" s="95" t="n"/>
      <c r="B48" s="134" t="inlineStr">
        <is>
          <t>Estimates for:</t>
        </is>
      </c>
      <c r="C48" s="95" t="n"/>
      <c r="D48" s="95" t="n"/>
      <c r="E48" s="95" t="n"/>
      <c r="F48" s="95" t="n"/>
      <c r="G48" s="95" t="n"/>
      <c r="H48" s="141" t="n"/>
      <c r="I48" s="634" t="n"/>
      <c r="J48" s="95" t="n"/>
      <c r="K48" s="95" t="n"/>
      <c r="L48" s="95" t="n"/>
      <c r="M48" s="95" t="n"/>
      <c r="N48" s="95" t="n"/>
      <c r="O48" s="95" t="n"/>
      <c r="P48" s="95" t="n"/>
      <c r="Q48" s="95" t="n"/>
      <c r="R48" s="95" t="n"/>
      <c r="S48" s="95" t="n"/>
      <c r="T48" s="95" t="n"/>
      <c r="U48" s="95" t="n"/>
      <c r="V48" s="95" t="n"/>
      <c r="W48" s="95" t="n"/>
      <c r="X48" s="95" t="n"/>
      <c r="Y48" s="95" t="n"/>
      <c r="Z48" s="95" t="n"/>
    </row>
    <row r="49" ht="12" customHeight="1" s="726">
      <c r="A49" s="95" t="n"/>
      <c r="B49" s="95" t="inlineStr">
        <is>
          <t>Dry Cleaning</t>
        </is>
      </c>
      <c r="C49" s="95" t="n"/>
      <c r="D49" s="95" t="n"/>
      <c r="E49" s="95" t="n"/>
      <c r="F49" s="95" t="n"/>
      <c r="G49" s="95" t="n"/>
      <c r="H49" s="141" t="n"/>
      <c r="I49" s="634" t="n"/>
      <c r="J49" s="95" t="n"/>
      <c r="K49" s="95" t="n"/>
      <c r="L49" s="95" t="n"/>
      <c r="M49" s="95" t="n"/>
      <c r="N49" s="95" t="n"/>
      <c r="O49" s="95" t="n"/>
      <c r="P49" s="95" t="n"/>
      <c r="Q49" s="95" t="n"/>
      <c r="R49" s="95" t="n"/>
      <c r="S49" s="95" t="n"/>
      <c r="T49" s="95" t="n"/>
      <c r="U49" s="95" t="n"/>
      <c r="V49" s="95" t="n"/>
      <c r="W49" s="95" t="n"/>
      <c r="X49" s="95" t="n"/>
      <c r="Y49" s="95" t="n"/>
      <c r="Z49" s="95" t="n"/>
    </row>
    <row r="50" ht="12" customHeight="1" s="726">
      <c r="A50" s="95" t="n"/>
      <c r="B50" s="95" t="inlineStr">
        <is>
          <t>Freight</t>
        </is>
      </c>
      <c r="C50" s="95" t="n"/>
      <c r="D50" s="95" t="n"/>
      <c r="E50" s="95" t="n"/>
      <c r="F50" s="95" t="n"/>
      <c r="G50" s="95" t="n"/>
      <c r="H50" s="141" t="n"/>
      <c r="I50" s="634" t="n"/>
      <c r="J50" s="95" t="n"/>
      <c r="K50" s="95" t="n"/>
      <c r="L50" s="95" t="n"/>
      <c r="M50" s="95" t="n"/>
      <c r="N50" s="95" t="n"/>
      <c r="O50" s="95" t="n"/>
      <c r="P50" s="95" t="n"/>
      <c r="Q50" s="95" t="n"/>
      <c r="R50" s="95" t="n"/>
      <c r="S50" s="95" t="n"/>
      <c r="T50" s="95" t="n"/>
      <c r="U50" s="95" t="n"/>
      <c r="V50" s="95" t="n"/>
      <c r="W50" s="95" t="n"/>
      <c r="X50" s="95" t="n"/>
      <c r="Y50" s="95" t="n"/>
      <c r="Z50" s="95" t="n"/>
    </row>
    <row r="51" ht="12" customHeight="1" s="726">
      <c r="A51" s="95" t="n"/>
      <c r="B51" s="95" t="inlineStr">
        <is>
          <t>Repairs</t>
        </is>
      </c>
      <c r="C51" s="95" t="n"/>
      <c r="D51" s="95" t="n"/>
      <c r="E51" s="95" t="n"/>
      <c r="F51" s="95" t="n"/>
      <c r="G51" s="95" t="n"/>
      <c r="H51" s="141" t="n"/>
      <c r="I51" s="634" t="n"/>
      <c r="J51" s="95" t="n"/>
      <c r="K51" s="95" t="n"/>
      <c r="L51" s="95" t="n"/>
      <c r="M51" s="95" t="n"/>
      <c r="N51" s="95" t="n"/>
      <c r="O51" s="95" t="n"/>
      <c r="P51" s="95" t="n"/>
      <c r="Q51" s="95" t="n"/>
      <c r="R51" s="95" t="n"/>
      <c r="S51" s="95" t="n"/>
      <c r="T51" s="95" t="n"/>
      <c r="U51" s="95" t="n"/>
      <c r="V51" s="95" t="n"/>
      <c r="W51" s="95" t="n"/>
      <c r="X51" s="95" t="n"/>
      <c r="Y51" s="95" t="n"/>
      <c r="Z51" s="95" t="n"/>
    </row>
    <row r="52" ht="12" customHeight="1" s="726">
      <c r="A52" s="95" t="n"/>
      <c r="B52" s="95" t="inlineStr">
        <is>
          <t>Expendables</t>
        </is>
      </c>
      <c r="C52" s="95" t="n"/>
      <c r="D52" s="95" t="n"/>
      <c r="E52" s="95" t="n"/>
      <c r="F52" s="95" t="n"/>
      <c r="G52" s="95" t="n"/>
      <c r="H52" s="141" t="n"/>
      <c r="I52" s="634" t="n"/>
      <c r="J52" s="95" t="n"/>
      <c r="K52" s="95" t="n"/>
      <c r="L52" s="95" t="n"/>
      <c r="M52" s="95" t="n"/>
      <c r="N52" s="95" t="n"/>
      <c r="O52" s="95" t="n"/>
      <c r="P52" s="95" t="n"/>
      <c r="Q52" s="95" t="n"/>
      <c r="R52" s="95" t="n"/>
      <c r="S52" s="95" t="n"/>
      <c r="T52" s="95" t="n"/>
      <c r="U52" s="95" t="n"/>
      <c r="V52" s="95" t="n"/>
      <c r="W52" s="95" t="n"/>
      <c r="X52" s="95" t="n"/>
      <c r="Y52" s="95" t="n"/>
      <c r="Z52" s="95" t="n"/>
    </row>
    <row r="53" ht="12" customHeight="1" s="726">
      <c r="A53" s="95" t="n"/>
      <c r="B53" s="95" t="n"/>
      <c r="C53" s="95" t="n"/>
      <c r="D53" s="95" t="n"/>
      <c r="E53" s="95" t="n"/>
      <c r="F53" s="95" t="n"/>
      <c r="G53" s="95" t="n"/>
      <c r="H53" s="141" t="n"/>
      <c r="I53" s="634" t="n"/>
      <c r="J53" s="95" t="n"/>
      <c r="K53" s="95" t="n"/>
      <c r="L53" s="95" t="n"/>
      <c r="M53" s="95" t="n"/>
      <c r="N53" s="95" t="n"/>
      <c r="O53" s="95" t="n"/>
      <c r="P53" s="95" t="n"/>
      <c r="Q53" s="95" t="n"/>
      <c r="R53" s="95" t="n"/>
      <c r="S53" s="95" t="n"/>
      <c r="T53" s="95" t="n"/>
      <c r="U53" s="95" t="n"/>
      <c r="V53" s="95" t="n"/>
      <c r="W53" s="95" t="n"/>
      <c r="X53" s="95" t="n"/>
      <c r="Y53" s="95" t="n"/>
      <c r="Z53" s="95" t="n"/>
    </row>
    <row r="54" ht="12" customHeight="1" s="726">
      <c r="A54" s="95" t="n"/>
      <c r="B54" s="95" t="n"/>
      <c r="C54" s="95" t="n"/>
      <c r="D54" s="95" t="n"/>
      <c r="E54" s="95" t="n"/>
      <c r="F54" s="95" t="n"/>
      <c r="G54" s="95" t="n"/>
      <c r="H54" s="141" t="n"/>
      <c r="I54" s="634" t="n"/>
      <c r="J54" s="95" t="n"/>
      <c r="K54" s="95" t="n"/>
      <c r="L54" s="95" t="n"/>
      <c r="M54" s="95" t="n"/>
      <c r="N54" s="95" t="n"/>
      <c r="O54" s="95" t="n"/>
      <c r="P54" s="95" t="n"/>
      <c r="Q54" s="95" t="n"/>
      <c r="R54" s="95" t="n"/>
      <c r="S54" s="95" t="n"/>
      <c r="T54" s="95" t="n"/>
      <c r="U54" s="95" t="n"/>
      <c r="V54" s="95" t="n"/>
      <c r="W54" s="95" t="n"/>
      <c r="X54" s="95" t="n"/>
      <c r="Y54" s="95" t="n"/>
      <c r="Z54" s="95" t="n"/>
    </row>
    <row r="55" ht="12" customHeight="1" s="726">
      <c r="A55" s="95" t="n"/>
      <c r="B55" s="134" t="inlineStr">
        <is>
          <t>Allowance for Resale</t>
        </is>
      </c>
      <c r="C55" s="95" t="n"/>
      <c r="D55" s="95" t="n"/>
      <c r="E55" s="95" t="n"/>
      <c r="F55" s="95" t="n"/>
      <c r="G55" s="95" t="n"/>
      <c r="H55" s="141" t="n"/>
      <c r="I55" s="634" t="n"/>
      <c r="J55" s="95" t="n"/>
      <c r="K55" s="95" t="n"/>
      <c r="L55" s="95" t="n"/>
      <c r="M55" s="95" t="n"/>
      <c r="N55" s="95" t="n"/>
      <c r="O55" s="95" t="n"/>
      <c r="P55" s="95" t="n"/>
      <c r="Q55" s="95" t="n"/>
      <c r="R55" s="95" t="n"/>
      <c r="S55" s="95" t="n"/>
      <c r="T55" s="95" t="n"/>
      <c r="U55" s="95" t="n"/>
      <c r="V55" s="95" t="n"/>
      <c r="W55" s="95" t="n"/>
      <c r="X55" s="95" t="n"/>
      <c r="Y55" s="95" t="n"/>
      <c r="Z55" s="95" t="n"/>
    </row>
    <row r="56" ht="12" customHeight="1" s="726">
      <c r="A56" s="95" t="n"/>
      <c r="B56" s="95" t="n"/>
      <c r="C56" s="95" t="n"/>
      <c r="D56" s="95" t="n"/>
      <c r="E56" s="95" t="n"/>
      <c r="F56" s="95" t="n"/>
      <c r="G56" s="95" t="n"/>
      <c r="H56" s="141" t="n"/>
      <c r="I56" s="634" t="n"/>
      <c r="J56" s="95" t="n"/>
      <c r="K56" s="95" t="n"/>
      <c r="L56" s="95" t="n"/>
      <c r="M56" s="95" t="n"/>
      <c r="N56" s="95" t="n"/>
      <c r="O56" s="95" t="n"/>
      <c r="P56" s="95" t="n"/>
      <c r="Q56" s="95" t="n"/>
      <c r="R56" s="95" t="n"/>
      <c r="S56" s="95" t="n"/>
      <c r="T56" s="95" t="n"/>
      <c r="U56" s="95" t="n"/>
      <c r="V56" s="95" t="n"/>
      <c r="W56" s="95" t="n"/>
      <c r="X56" s="95" t="n"/>
      <c r="Y56" s="95" t="n"/>
      <c r="Z56" s="95" t="n"/>
    </row>
    <row r="57" ht="12" customHeight="1" s="726">
      <c r="A57" s="95" t="n"/>
      <c r="B57" s="95" t="n"/>
      <c r="C57" s="95" t="n"/>
      <c r="D57" s="95" t="n"/>
      <c r="E57" s="95" t="n"/>
      <c r="F57" s="95" t="n"/>
      <c r="G57" s="95" t="n"/>
      <c r="H57" s="141" t="n"/>
      <c r="I57" s="634" t="n"/>
      <c r="J57" s="95" t="n"/>
      <c r="K57" s="95" t="n"/>
      <c r="L57" s="95" t="n"/>
      <c r="M57" s="95" t="n"/>
      <c r="N57" s="95" t="n"/>
      <c r="O57" s="95" t="n"/>
      <c r="P57" s="95" t="n"/>
      <c r="Q57" s="95" t="n"/>
      <c r="R57" s="95" t="n"/>
      <c r="S57" s="95" t="n"/>
      <c r="T57" s="95" t="n"/>
      <c r="U57" s="95" t="n"/>
      <c r="V57" s="95" t="n"/>
      <c r="W57" s="95" t="n"/>
      <c r="X57" s="95" t="n"/>
      <c r="Y57" s="95" t="n"/>
      <c r="Z57" s="95" t="n"/>
    </row>
    <row r="58" ht="18.75" customHeight="1" s="726">
      <c r="A58" s="134" t="n"/>
      <c r="B58" s="134" t="inlineStr">
        <is>
          <t>TOTAL TRANSFERRED TO CATEGORY F.1:</t>
        </is>
      </c>
      <c r="C58" s="134" t="n"/>
      <c r="D58" s="134" t="n"/>
      <c r="E58" s="134" t="n"/>
      <c r="F58" s="134" t="n"/>
      <c r="G58" s="134" t="n"/>
      <c r="H58" s="501" t="n"/>
      <c r="I58" s="635">
        <f>SUM(I3:I57)</f>
        <v/>
      </c>
      <c r="J58" s="134" t="n"/>
      <c r="K58" s="134" t="n"/>
      <c r="L58" s="134" t="n"/>
      <c r="M58" s="134" t="n"/>
      <c r="N58" s="134" t="n"/>
      <c r="O58" s="134" t="n"/>
      <c r="P58" s="134" t="n"/>
      <c r="Q58" s="134" t="n"/>
      <c r="R58" s="134" t="n"/>
      <c r="S58" s="134" t="n"/>
      <c r="T58" s="134" t="n"/>
      <c r="U58" s="134" t="n"/>
      <c r="V58" s="134" t="n"/>
      <c r="W58" s="134" t="n"/>
      <c r="X58" s="134" t="n"/>
      <c r="Y58" s="134" t="n"/>
      <c r="Z58" s="134" t="n"/>
    </row>
    <row r="59" ht="12.75" customHeight="1" s="726">
      <c r="A59" s="95" t="n"/>
      <c r="B59" s="95" t="n"/>
      <c r="C59" s="95" t="n"/>
      <c r="D59" s="95" t="n"/>
      <c r="E59" s="95" t="n"/>
      <c r="F59" s="95" t="n"/>
      <c r="G59" s="95" t="n"/>
      <c r="H59" s="141" t="n"/>
      <c r="I59" s="634" t="n"/>
      <c r="J59" s="95" t="n"/>
      <c r="K59" s="95" t="n"/>
      <c r="L59" s="95" t="n"/>
      <c r="M59" s="95" t="n"/>
      <c r="N59" s="95" t="n"/>
      <c r="O59" s="95" t="n"/>
      <c r="P59" s="95" t="n"/>
      <c r="Q59" s="95" t="n"/>
      <c r="R59" s="95" t="n"/>
      <c r="S59" s="95" t="n"/>
      <c r="T59" s="95" t="n"/>
      <c r="U59" s="95" t="n"/>
      <c r="V59" s="95" t="n"/>
      <c r="W59" s="95" t="n"/>
      <c r="X59" s="95" t="n"/>
      <c r="Y59" s="95" t="n"/>
      <c r="Z59" s="95" t="n"/>
    </row>
    <row r="60" ht="12" customHeight="1" s="726">
      <c r="A60" s="95" t="n"/>
      <c r="B60" s="95" t="n"/>
      <c r="C60" s="95" t="n"/>
      <c r="D60" s="95" t="n"/>
      <c r="E60" s="95" t="n"/>
      <c r="F60" s="95" t="n"/>
      <c r="G60" s="95" t="n"/>
      <c r="H60" s="141" t="n"/>
      <c r="I60" s="634" t="n"/>
      <c r="J60" s="95" t="n"/>
      <c r="K60" s="95" t="n"/>
      <c r="L60" s="95" t="n"/>
      <c r="M60" s="95" t="n"/>
      <c r="N60" s="95" t="n"/>
      <c r="O60" s="95" t="n"/>
      <c r="P60" s="95" t="n"/>
      <c r="Q60" s="95" t="n"/>
      <c r="R60" s="95" t="n"/>
      <c r="S60" s="95" t="n"/>
      <c r="T60" s="95" t="n"/>
      <c r="U60" s="95" t="n"/>
      <c r="V60" s="95" t="n"/>
      <c r="W60" s="95" t="n"/>
      <c r="X60" s="95" t="n"/>
      <c r="Y60" s="95" t="n"/>
      <c r="Z60" s="95" t="n"/>
    </row>
    <row r="61" ht="12" customHeight="1" s="726">
      <c r="A61" s="95" t="n"/>
      <c r="B61" s="95" t="n"/>
      <c r="C61" s="95" t="n"/>
      <c r="D61" s="95" t="n"/>
      <c r="E61" s="95" t="n"/>
      <c r="F61" s="95" t="n"/>
      <c r="G61" s="95" t="n"/>
      <c r="H61" s="141" t="n"/>
      <c r="I61" s="634" t="n"/>
      <c r="J61" s="95" t="n"/>
      <c r="K61" s="95" t="n"/>
      <c r="L61" s="95" t="n"/>
      <c r="M61" s="95" t="n"/>
      <c r="N61" s="95" t="n"/>
      <c r="O61" s="95" t="n"/>
      <c r="P61" s="95" t="n"/>
      <c r="Q61" s="95" t="n"/>
      <c r="R61" s="95" t="n"/>
      <c r="S61" s="95" t="n"/>
      <c r="T61" s="95" t="n"/>
      <c r="U61" s="95" t="n"/>
      <c r="V61" s="95" t="n"/>
      <c r="W61" s="95" t="n"/>
      <c r="X61" s="95" t="n"/>
      <c r="Y61" s="95" t="n"/>
      <c r="Z61" s="95" t="n"/>
    </row>
    <row r="62" ht="12" customHeight="1" s="726">
      <c r="A62" s="95" t="n"/>
      <c r="B62" s="95" t="n"/>
      <c r="C62" s="95" t="n"/>
      <c r="D62" s="95" t="n"/>
      <c r="E62" s="95" t="n"/>
      <c r="F62" s="95" t="n"/>
      <c r="G62" s="95" t="n"/>
      <c r="H62" s="141" t="n"/>
      <c r="I62" s="634" t="n"/>
      <c r="J62" s="95" t="n"/>
      <c r="K62" s="95" t="n"/>
      <c r="L62" s="95" t="n"/>
      <c r="M62" s="95" t="n"/>
      <c r="N62" s="95" t="n"/>
      <c r="O62" s="95" t="n"/>
      <c r="P62" s="95" t="n"/>
      <c r="Q62" s="95" t="n"/>
      <c r="R62" s="95" t="n"/>
      <c r="S62" s="95" t="n"/>
      <c r="T62" s="95" t="n"/>
      <c r="U62" s="95" t="n"/>
      <c r="V62" s="95" t="n"/>
      <c r="W62" s="95" t="n"/>
      <c r="X62" s="95" t="n"/>
      <c r="Y62" s="95" t="n"/>
      <c r="Z62" s="95" t="n"/>
    </row>
    <row r="63" ht="12" customHeight="1" s="726">
      <c r="A63" s="95" t="n"/>
      <c r="B63" s="95" t="n"/>
      <c r="C63" s="95" t="n"/>
      <c r="D63" s="95" t="n"/>
      <c r="E63" s="95" t="n"/>
      <c r="F63" s="95" t="n"/>
      <c r="G63" s="95" t="n"/>
      <c r="H63" s="141" t="n"/>
      <c r="I63" s="634" t="n"/>
      <c r="J63" s="95" t="n"/>
      <c r="K63" s="95" t="n"/>
      <c r="L63" s="95" t="n"/>
      <c r="M63" s="95" t="n"/>
      <c r="N63" s="95" t="n"/>
      <c r="O63" s="95" t="n"/>
      <c r="P63" s="95" t="n"/>
      <c r="Q63" s="95" t="n"/>
      <c r="R63" s="95" t="n"/>
      <c r="S63" s="95" t="n"/>
      <c r="T63" s="95" t="n"/>
      <c r="U63" s="95" t="n"/>
      <c r="V63" s="95" t="n"/>
      <c r="W63" s="95" t="n"/>
      <c r="X63" s="95" t="n"/>
      <c r="Y63" s="95" t="n"/>
      <c r="Z63" s="95" t="n"/>
    </row>
    <row r="64" ht="12" customHeight="1" s="726">
      <c r="A64" s="95" t="n"/>
      <c r="B64" s="95" t="n"/>
      <c r="C64" s="95" t="n"/>
      <c r="D64" s="95" t="n"/>
      <c r="E64" s="95" t="n"/>
      <c r="F64" s="95" t="n"/>
      <c r="G64" s="95" t="n"/>
      <c r="H64" s="141" t="n"/>
      <c r="I64" s="634" t="n"/>
      <c r="J64" s="95" t="n"/>
      <c r="K64" s="95" t="n"/>
      <c r="L64" s="95" t="n"/>
      <c r="M64" s="95" t="n"/>
      <c r="N64" s="95" t="n"/>
      <c r="O64" s="95" t="n"/>
      <c r="P64" s="95" t="n"/>
      <c r="Q64" s="95" t="n"/>
      <c r="R64" s="95" t="n"/>
      <c r="S64" s="95" t="n"/>
      <c r="T64" s="95" t="n"/>
      <c r="U64" s="95" t="n"/>
      <c r="V64" s="95" t="n"/>
      <c r="W64" s="95" t="n"/>
      <c r="X64" s="95" t="n"/>
      <c r="Y64" s="95" t="n"/>
      <c r="Z64" s="95" t="n"/>
    </row>
    <row r="65" ht="12" customHeight="1" s="726">
      <c r="A65" s="95" t="n"/>
      <c r="B65" s="95" t="n"/>
      <c r="C65" s="95" t="n"/>
      <c r="D65" s="95" t="n"/>
      <c r="E65" s="95" t="n"/>
      <c r="F65" s="95" t="n"/>
      <c r="G65" s="95" t="n"/>
      <c r="H65" s="141" t="n"/>
      <c r="I65" s="634" t="n"/>
      <c r="J65" s="95" t="n"/>
      <c r="K65" s="95" t="n"/>
      <c r="L65" s="95" t="n"/>
      <c r="M65" s="95" t="n"/>
      <c r="N65" s="95" t="n"/>
      <c r="O65" s="95" t="n"/>
      <c r="P65" s="95" t="n"/>
      <c r="Q65" s="95" t="n"/>
      <c r="R65" s="95" t="n"/>
      <c r="S65" s="95" t="n"/>
      <c r="T65" s="95" t="n"/>
      <c r="U65" s="95" t="n"/>
      <c r="V65" s="95" t="n"/>
      <c r="W65" s="95" t="n"/>
      <c r="X65" s="95" t="n"/>
      <c r="Y65" s="95" t="n"/>
      <c r="Z65" s="95" t="n"/>
    </row>
    <row r="66" ht="12" customHeight="1" s="726">
      <c r="A66" s="95" t="n"/>
      <c r="B66" s="95" t="n"/>
      <c r="C66" s="95" t="n"/>
      <c r="D66" s="95" t="n"/>
      <c r="E66" s="95" t="n"/>
      <c r="F66" s="95" t="n"/>
      <c r="G66" s="95" t="n"/>
      <c r="H66" s="141" t="n"/>
      <c r="I66" s="634" t="n"/>
      <c r="J66" s="95" t="n"/>
      <c r="K66" s="95" t="n"/>
      <c r="L66" s="95" t="n"/>
      <c r="M66" s="95" t="n"/>
      <c r="N66" s="95" t="n"/>
      <c r="O66" s="95" t="n"/>
      <c r="P66" s="95" t="n"/>
      <c r="Q66" s="95" t="n"/>
      <c r="R66" s="95" t="n"/>
      <c r="S66" s="95" t="n"/>
      <c r="T66" s="95" t="n"/>
      <c r="U66" s="95" t="n"/>
      <c r="V66" s="95" t="n"/>
      <c r="W66" s="95" t="n"/>
      <c r="X66" s="95" t="n"/>
      <c r="Y66" s="95" t="n"/>
      <c r="Z66" s="95" t="n"/>
    </row>
    <row r="67" ht="12" customHeight="1" s="726">
      <c r="A67" s="95" t="n"/>
      <c r="B67" s="95" t="n"/>
      <c r="C67" s="95" t="n"/>
      <c r="D67" s="95" t="n"/>
      <c r="E67" s="95" t="n"/>
      <c r="F67" s="95" t="n"/>
      <c r="G67" s="95" t="n"/>
      <c r="H67" s="141" t="n"/>
      <c r="I67" s="634" t="n"/>
      <c r="J67" s="95" t="n"/>
      <c r="K67" s="95" t="n"/>
      <c r="L67" s="95" t="n"/>
      <c r="M67" s="95" t="n"/>
      <c r="N67" s="95" t="n"/>
      <c r="O67" s="95" t="n"/>
      <c r="P67" s="95" t="n"/>
      <c r="Q67" s="95" t="n"/>
      <c r="R67" s="95" t="n"/>
      <c r="S67" s="95" t="n"/>
      <c r="T67" s="95" t="n"/>
      <c r="U67" s="95" t="n"/>
      <c r="V67" s="95" t="n"/>
      <c r="W67" s="95" t="n"/>
      <c r="X67" s="95" t="n"/>
      <c r="Y67" s="95" t="n"/>
      <c r="Z67" s="95" t="n"/>
    </row>
    <row r="68" ht="12" customHeight="1" s="726">
      <c r="A68" s="95" t="n"/>
      <c r="B68" s="95" t="n"/>
      <c r="C68" s="95" t="n"/>
      <c r="D68" s="95" t="n"/>
      <c r="E68" s="95" t="n"/>
      <c r="F68" s="95" t="n"/>
      <c r="G68" s="95" t="n"/>
      <c r="H68" s="141" t="n"/>
      <c r="I68" s="634" t="n"/>
      <c r="J68" s="95" t="n"/>
      <c r="K68" s="95" t="n"/>
      <c r="L68" s="95" t="n"/>
      <c r="M68" s="95" t="n"/>
      <c r="N68" s="95" t="n"/>
      <c r="O68" s="95" t="n"/>
      <c r="P68" s="95" t="n"/>
      <c r="Q68" s="95" t="n"/>
      <c r="R68" s="95" t="n"/>
      <c r="S68" s="95" t="n"/>
      <c r="T68" s="95" t="n"/>
      <c r="U68" s="95" t="n"/>
      <c r="V68" s="95" t="n"/>
      <c r="W68" s="95" t="n"/>
      <c r="X68" s="95" t="n"/>
      <c r="Y68" s="95" t="n"/>
      <c r="Z68" s="95" t="n"/>
    </row>
    <row r="69" ht="12" customHeight="1" s="726">
      <c r="A69" s="95" t="n"/>
      <c r="B69" s="95" t="n"/>
      <c r="C69" s="95" t="n"/>
      <c r="D69" s="95" t="n"/>
      <c r="E69" s="95" t="n"/>
      <c r="F69" s="95" t="n"/>
      <c r="G69" s="95" t="n"/>
      <c r="H69" s="141" t="n"/>
      <c r="I69" s="634" t="n"/>
      <c r="J69" s="95" t="n"/>
      <c r="K69" s="95" t="n"/>
      <c r="L69" s="95" t="n"/>
      <c r="M69" s="95" t="n"/>
      <c r="N69" s="95" t="n"/>
      <c r="O69" s="95" t="n"/>
      <c r="P69" s="95" t="n"/>
      <c r="Q69" s="95" t="n"/>
      <c r="R69" s="95" t="n"/>
      <c r="S69" s="95" t="n"/>
      <c r="T69" s="95" t="n"/>
      <c r="U69" s="95" t="n"/>
      <c r="V69" s="95" t="n"/>
      <c r="W69" s="95" t="n"/>
      <c r="X69" s="95" t="n"/>
      <c r="Y69" s="95" t="n"/>
      <c r="Z69" s="95" t="n"/>
    </row>
    <row r="70" ht="12" customHeight="1" s="726">
      <c r="A70" s="95" t="n"/>
      <c r="B70" s="95" t="n"/>
      <c r="C70" s="95" t="n"/>
      <c r="D70" s="95" t="n"/>
      <c r="E70" s="95" t="n"/>
      <c r="F70" s="95" t="n"/>
      <c r="G70" s="95" t="n"/>
      <c r="H70" s="141" t="n"/>
      <c r="I70" s="634" t="n"/>
      <c r="J70" s="95" t="n"/>
      <c r="K70" s="95" t="n"/>
      <c r="L70" s="95" t="n"/>
      <c r="M70" s="95" t="n"/>
      <c r="N70" s="95" t="n"/>
      <c r="O70" s="95" t="n"/>
      <c r="P70" s="95" t="n"/>
      <c r="Q70" s="95" t="n"/>
      <c r="R70" s="95" t="n"/>
      <c r="S70" s="95" t="n"/>
      <c r="T70" s="95" t="n"/>
      <c r="U70" s="95" t="n"/>
      <c r="V70" s="95" t="n"/>
      <c r="W70" s="95" t="n"/>
      <c r="X70" s="95" t="n"/>
      <c r="Y70" s="95" t="n"/>
      <c r="Z70" s="95" t="n"/>
    </row>
    <row r="71" ht="12" customHeight="1" s="726">
      <c r="A71" s="95" t="n"/>
      <c r="B71" s="95" t="n"/>
      <c r="C71" s="95" t="n"/>
      <c r="D71" s="95" t="n"/>
      <c r="E71" s="95" t="n"/>
      <c r="F71" s="95" t="n"/>
      <c r="G71" s="95" t="n"/>
      <c r="H71" s="141" t="n"/>
      <c r="I71" s="634" t="n"/>
      <c r="J71" s="95" t="n"/>
      <c r="K71" s="95" t="n"/>
      <c r="L71" s="95" t="n"/>
      <c r="M71" s="95" t="n"/>
      <c r="N71" s="95" t="n"/>
      <c r="O71" s="95" t="n"/>
      <c r="P71" s="95" t="n"/>
      <c r="Q71" s="95" t="n"/>
      <c r="R71" s="95" t="n"/>
      <c r="S71" s="95" t="n"/>
      <c r="T71" s="95" t="n"/>
      <c r="U71" s="95" t="n"/>
      <c r="V71" s="95" t="n"/>
      <c r="W71" s="95" t="n"/>
      <c r="X71" s="95" t="n"/>
      <c r="Y71" s="95" t="n"/>
      <c r="Z71" s="95" t="n"/>
    </row>
    <row r="72" ht="12" customHeight="1" s="726">
      <c r="A72" s="95" t="n"/>
      <c r="B72" s="95" t="n"/>
      <c r="C72" s="95" t="n"/>
      <c r="D72" s="95" t="n"/>
      <c r="E72" s="95" t="n"/>
      <c r="F72" s="95" t="n"/>
      <c r="G72" s="95" t="n"/>
      <c r="H72" s="141" t="n"/>
      <c r="I72" s="634" t="n"/>
      <c r="J72" s="95" t="n"/>
      <c r="K72" s="95" t="n"/>
      <c r="L72" s="95" t="n"/>
      <c r="M72" s="95" t="n"/>
      <c r="N72" s="95" t="n"/>
      <c r="O72" s="95" t="n"/>
      <c r="P72" s="95" t="n"/>
      <c r="Q72" s="95" t="n"/>
      <c r="R72" s="95" t="n"/>
      <c r="S72" s="95" t="n"/>
      <c r="T72" s="95" t="n"/>
      <c r="U72" s="95" t="n"/>
      <c r="V72" s="95" t="n"/>
      <c r="W72" s="95" t="n"/>
      <c r="X72" s="95" t="n"/>
      <c r="Y72" s="95" t="n"/>
      <c r="Z72" s="95" t="n"/>
    </row>
    <row r="73" ht="12" customHeight="1" s="726">
      <c r="A73" s="95" t="n"/>
      <c r="B73" s="95" t="n"/>
      <c r="C73" s="95" t="n"/>
      <c r="D73" s="95" t="n"/>
      <c r="E73" s="95" t="n"/>
      <c r="F73" s="95" t="n"/>
      <c r="G73" s="95" t="n"/>
      <c r="H73" s="141" t="n"/>
      <c r="I73" s="634" t="n"/>
      <c r="J73" s="95" t="n"/>
      <c r="K73" s="95" t="n"/>
      <c r="L73" s="95" t="n"/>
      <c r="M73" s="95" t="n"/>
      <c r="N73" s="95" t="n"/>
      <c r="O73" s="95" t="n"/>
      <c r="P73" s="95" t="n"/>
      <c r="Q73" s="95" t="n"/>
      <c r="R73" s="95" t="n"/>
      <c r="S73" s="95" t="n"/>
      <c r="T73" s="95" t="n"/>
      <c r="U73" s="95" t="n"/>
      <c r="V73" s="95" t="n"/>
      <c r="W73" s="95" t="n"/>
      <c r="X73" s="95" t="n"/>
      <c r="Y73" s="95" t="n"/>
      <c r="Z73" s="95" t="n"/>
    </row>
    <row r="74" ht="12" customHeight="1" s="726">
      <c r="A74" s="95" t="n"/>
      <c r="B74" s="95" t="n"/>
      <c r="C74" s="95" t="n"/>
      <c r="D74" s="95" t="n"/>
      <c r="E74" s="95" t="n"/>
      <c r="F74" s="95" t="n"/>
      <c r="G74" s="95" t="n"/>
      <c r="H74" s="141" t="n"/>
      <c r="I74" s="634" t="n"/>
      <c r="J74" s="95" t="n"/>
      <c r="K74" s="95" t="n"/>
      <c r="L74" s="95" t="n"/>
      <c r="M74" s="95" t="n"/>
      <c r="N74" s="95" t="n"/>
      <c r="O74" s="95" t="n"/>
      <c r="P74" s="95" t="n"/>
      <c r="Q74" s="95" t="n"/>
      <c r="R74" s="95" t="n"/>
      <c r="S74" s="95" t="n"/>
      <c r="T74" s="95" t="n"/>
      <c r="U74" s="95" t="n"/>
      <c r="V74" s="95" t="n"/>
      <c r="W74" s="95" t="n"/>
      <c r="X74" s="95" t="n"/>
      <c r="Y74" s="95" t="n"/>
      <c r="Z74" s="95" t="n"/>
    </row>
    <row r="75" ht="12" customHeight="1" s="726">
      <c r="A75" s="95" t="n"/>
      <c r="B75" s="95" t="n"/>
      <c r="C75" s="95" t="n"/>
      <c r="D75" s="95" t="n"/>
      <c r="E75" s="95" t="n"/>
      <c r="F75" s="95" t="n"/>
      <c r="G75" s="95" t="n"/>
      <c r="H75" s="141" t="n"/>
      <c r="I75" s="634" t="n"/>
      <c r="J75" s="95" t="n"/>
      <c r="K75" s="95" t="n"/>
      <c r="L75" s="95" t="n"/>
      <c r="M75" s="95" t="n"/>
      <c r="N75" s="95" t="n"/>
      <c r="O75" s="95" t="n"/>
      <c r="P75" s="95" t="n"/>
      <c r="Q75" s="95" t="n"/>
      <c r="R75" s="95" t="n"/>
      <c r="S75" s="95" t="n"/>
      <c r="T75" s="95" t="n"/>
      <c r="U75" s="95" t="n"/>
      <c r="V75" s="95" t="n"/>
      <c r="W75" s="95" t="n"/>
      <c r="X75" s="95" t="n"/>
      <c r="Y75" s="95" t="n"/>
      <c r="Z75" s="95" t="n"/>
    </row>
    <row r="76" ht="12" customHeight="1" s="726">
      <c r="A76" s="95" t="n"/>
      <c r="B76" s="95" t="n"/>
      <c r="C76" s="95" t="n"/>
      <c r="D76" s="95" t="n"/>
      <c r="E76" s="95" t="n"/>
      <c r="F76" s="95" t="n"/>
      <c r="G76" s="95" t="n"/>
      <c r="H76" s="141" t="n"/>
      <c r="I76" s="634" t="n"/>
      <c r="J76" s="95" t="n"/>
      <c r="K76" s="95" t="n"/>
      <c r="L76" s="95" t="n"/>
      <c r="M76" s="95" t="n"/>
      <c r="N76" s="95" t="n"/>
      <c r="O76" s="95" t="n"/>
      <c r="P76" s="95" t="n"/>
      <c r="Q76" s="95" t="n"/>
      <c r="R76" s="95" t="n"/>
      <c r="S76" s="95" t="n"/>
      <c r="T76" s="95" t="n"/>
      <c r="U76" s="95" t="n"/>
      <c r="V76" s="95" t="n"/>
      <c r="W76" s="95" t="n"/>
      <c r="X76" s="95" t="n"/>
      <c r="Y76" s="95" t="n"/>
      <c r="Z76" s="95" t="n"/>
    </row>
    <row r="77" ht="12" customHeight="1" s="726">
      <c r="A77" s="95" t="n"/>
      <c r="B77" s="95" t="n"/>
      <c r="C77" s="95" t="n"/>
      <c r="D77" s="95" t="n"/>
      <c r="E77" s="95" t="n"/>
      <c r="F77" s="95" t="n"/>
      <c r="G77" s="95" t="n"/>
      <c r="H77" s="141" t="n"/>
      <c r="I77" s="634" t="n"/>
      <c r="J77" s="95" t="n"/>
      <c r="K77" s="95" t="n"/>
      <c r="L77" s="95" t="n"/>
      <c r="M77" s="95" t="n"/>
      <c r="N77" s="95" t="n"/>
      <c r="O77" s="95" t="n"/>
      <c r="P77" s="95" t="n"/>
      <c r="Q77" s="95" t="n"/>
      <c r="R77" s="95" t="n"/>
      <c r="S77" s="95" t="n"/>
      <c r="T77" s="95" t="n"/>
      <c r="U77" s="95" t="n"/>
      <c r="V77" s="95" t="n"/>
      <c r="W77" s="95" t="n"/>
      <c r="X77" s="95" t="n"/>
      <c r="Y77" s="95" t="n"/>
      <c r="Z77" s="95" t="n"/>
    </row>
    <row r="78" ht="12" customHeight="1" s="726">
      <c r="A78" s="95" t="n"/>
      <c r="B78" s="95" t="n"/>
      <c r="C78" s="95" t="n"/>
      <c r="D78" s="95" t="n"/>
      <c r="E78" s="95" t="n"/>
      <c r="F78" s="95" t="n"/>
      <c r="G78" s="95" t="n"/>
      <c r="H78" s="141" t="n"/>
      <c r="I78" s="634" t="n"/>
      <c r="J78" s="95" t="n"/>
      <c r="K78" s="95" t="n"/>
      <c r="L78" s="95" t="n"/>
      <c r="M78" s="95" t="n"/>
      <c r="N78" s="95" t="n"/>
      <c r="O78" s="95" t="n"/>
      <c r="P78" s="95" t="n"/>
      <c r="Q78" s="95" t="n"/>
      <c r="R78" s="95" t="n"/>
      <c r="S78" s="95" t="n"/>
      <c r="T78" s="95" t="n"/>
      <c r="U78" s="95" t="n"/>
      <c r="V78" s="95" t="n"/>
      <c r="W78" s="95" t="n"/>
      <c r="X78" s="95" t="n"/>
      <c r="Y78" s="95" t="n"/>
      <c r="Z78" s="95" t="n"/>
    </row>
    <row r="79" ht="12" customHeight="1" s="726">
      <c r="A79" s="95" t="n"/>
      <c r="B79" s="95" t="n"/>
      <c r="C79" s="95" t="n"/>
      <c r="D79" s="95" t="n"/>
      <c r="E79" s="95" t="n"/>
      <c r="F79" s="95" t="n"/>
      <c r="G79" s="95" t="n"/>
      <c r="H79" s="141" t="n"/>
      <c r="I79" s="634" t="n"/>
      <c r="J79" s="95" t="n"/>
      <c r="K79" s="95" t="n"/>
      <c r="L79" s="95" t="n"/>
      <c r="M79" s="95" t="n"/>
      <c r="N79" s="95" t="n"/>
      <c r="O79" s="95" t="n"/>
      <c r="P79" s="95" t="n"/>
      <c r="Q79" s="95" t="n"/>
      <c r="R79" s="95" t="n"/>
      <c r="S79" s="95" t="n"/>
      <c r="T79" s="95" t="n"/>
      <c r="U79" s="95" t="n"/>
      <c r="V79" s="95" t="n"/>
      <c r="W79" s="95" t="n"/>
      <c r="X79" s="95" t="n"/>
      <c r="Y79" s="95" t="n"/>
      <c r="Z79" s="95" t="n"/>
    </row>
    <row r="80" ht="12" customHeight="1" s="726">
      <c r="A80" s="95" t="n"/>
      <c r="B80" s="95" t="n"/>
      <c r="C80" s="95" t="n"/>
      <c r="D80" s="95" t="n"/>
      <c r="E80" s="95" t="n"/>
      <c r="F80" s="95" t="n"/>
      <c r="G80" s="95" t="n"/>
      <c r="H80" s="141" t="n"/>
      <c r="I80" s="634" t="n"/>
      <c r="J80" s="95" t="n"/>
      <c r="K80" s="95" t="n"/>
      <c r="L80" s="95" t="n"/>
      <c r="M80" s="95" t="n"/>
      <c r="N80" s="95" t="n"/>
      <c r="O80" s="95" t="n"/>
      <c r="P80" s="95" t="n"/>
      <c r="Q80" s="95" t="n"/>
      <c r="R80" s="95" t="n"/>
      <c r="S80" s="95" t="n"/>
      <c r="T80" s="95" t="n"/>
      <c r="U80" s="95" t="n"/>
      <c r="V80" s="95" t="n"/>
      <c r="W80" s="95" t="n"/>
      <c r="X80" s="95" t="n"/>
      <c r="Y80" s="95" t="n"/>
      <c r="Z80" s="95" t="n"/>
    </row>
    <row r="81" ht="12" customHeight="1" s="726">
      <c r="A81" s="95" t="n"/>
      <c r="B81" s="95" t="n"/>
      <c r="C81" s="95" t="n"/>
      <c r="D81" s="95" t="n"/>
      <c r="E81" s="95" t="n"/>
      <c r="F81" s="95" t="n"/>
      <c r="G81" s="95" t="n"/>
      <c r="H81" s="141" t="n"/>
      <c r="I81" s="634" t="n"/>
      <c r="J81" s="95" t="n"/>
      <c r="K81" s="95" t="n"/>
      <c r="L81" s="95" t="n"/>
      <c r="M81" s="95" t="n"/>
      <c r="N81" s="95" t="n"/>
      <c r="O81" s="95" t="n"/>
      <c r="P81" s="95" t="n"/>
      <c r="Q81" s="95" t="n"/>
      <c r="R81" s="95" t="n"/>
      <c r="S81" s="95" t="n"/>
      <c r="T81" s="95" t="n"/>
      <c r="U81" s="95" t="n"/>
      <c r="V81" s="95" t="n"/>
      <c r="W81" s="95" t="n"/>
      <c r="X81" s="95" t="n"/>
      <c r="Y81" s="95" t="n"/>
      <c r="Z81" s="95" t="n"/>
    </row>
    <row r="82" ht="12" customHeight="1" s="726">
      <c r="A82" s="95" t="n"/>
      <c r="B82" s="95" t="n"/>
      <c r="C82" s="95" t="n"/>
      <c r="D82" s="95" t="n"/>
      <c r="E82" s="95" t="n"/>
      <c r="F82" s="95" t="n"/>
      <c r="G82" s="95" t="n"/>
      <c r="H82" s="141" t="n"/>
      <c r="I82" s="634" t="n"/>
      <c r="J82" s="95" t="n"/>
      <c r="K82" s="95" t="n"/>
      <c r="L82" s="95" t="n"/>
      <c r="M82" s="95" t="n"/>
      <c r="N82" s="95" t="n"/>
      <c r="O82" s="95" t="n"/>
      <c r="P82" s="95" t="n"/>
      <c r="Q82" s="95" t="n"/>
      <c r="R82" s="95" t="n"/>
      <c r="S82" s="95" t="n"/>
      <c r="T82" s="95" t="n"/>
      <c r="U82" s="95" t="n"/>
      <c r="V82" s="95" t="n"/>
      <c r="W82" s="95" t="n"/>
      <c r="X82" s="95" t="n"/>
      <c r="Y82" s="95" t="n"/>
      <c r="Z82" s="95" t="n"/>
    </row>
    <row r="83" ht="12" customHeight="1" s="726">
      <c r="A83" s="95" t="n"/>
      <c r="B83" s="95" t="n"/>
      <c r="C83" s="95" t="n"/>
      <c r="D83" s="95" t="n"/>
      <c r="E83" s="95" t="n"/>
      <c r="F83" s="95" t="n"/>
      <c r="G83" s="95" t="n"/>
      <c r="H83" s="141" t="n"/>
      <c r="I83" s="634" t="n"/>
      <c r="J83" s="95" t="n"/>
      <c r="K83" s="95" t="n"/>
      <c r="L83" s="95" t="n"/>
      <c r="M83" s="95" t="n"/>
      <c r="N83" s="95" t="n"/>
      <c r="O83" s="95" t="n"/>
      <c r="P83" s="95" t="n"/>
      <c r="Q83" s="95" t="n"/>
      <c r="R83" s="95" t="n"/>
      <c r="S83" s="95" t="n"/>
      <c r="T83" s="95" t="n"/>
      <c r="U83" s="95" t="n"/>
      <c r="V83" s="95" t="n"/>
      <c r="W83" s="95" t="n"/>
      <c r="X83" s="95" t="n"/>
      <c r="Y83" s="95" t="n"/>
      <c r="Z83" s="95" t="n"/>
    </row>
    <row r="84" ht="12" customHeight="1" s="726">
      <c r="A84" s="95" t="n"/>
      <c r="B84" s="95" t="n"/>
      <c r="C84" s="95" t="n"/>
      <c r="D84" s="95" t="n"/>
      <c r="E84" s="95" t="n"/>
      <c r="F84" s="95" t="n"/>
      <c r="G84" s="95" t="n"/>
      <c r="H84" s="141" t="n"/>
      <c r="I84" s="634" t="n"/>
      <c r="J84" s="95" t="n"/>
      <c r="K84" s="95" t="n"/>
      <c r="L84" s="95" t="n"/>
      <c r="M84" s="95" t="n"/>
      <c r="N84" s="95" t="n"/>
      <c r="O84" s="95" t="n"/>
      <c r="P84" s="95" t="n"/>
      <c r="Q84" s="95" t="n"/>
      <c r="R84" s="95" t="n"/>
      <c r="S84" s="95" t="n"/>
      <c r="T84" s="95" t="n"/>
      <c r="U84" s="95" t="n"/>
      <c r="V84" s="95" t="n"/>
      <c r="W84" s="95" t="n"/>
      <c r="X84" s="95" t="n"/>
      <c r="Y84" s="95" t="n"/>
      <c r="Z84" s="95" t="n"/>
    </row>
    <row r="85" ht="12" customHeight="1" s="726">
      <c r="A85" s="95" t="n"/>
      <c r="B85" s="95" t="n"/>
      <c r="C85" s="95" t="n"/>
      <c r="D85" s="95" t="n"/>
      <c r="E85" s="95" t="n"/>
      <c r="F85" s="95" t="n"/>
      <c r="G85" s="95" t="n"/>
      <c r="H85" s="141" t="n"/>
      <c r="I85" s="634" t="n"/>
      <c r="J85" s="95" t="n"/>
      <c r="K85" s="95" t="n"/>
      <c r="L85" s="95" t="n"/>
      <c r="M85" s="95" t="n"/>
      <c r="N85" s="95" t="n"/>
      <c r="O85" s="95" t="n"/>
      <c r="P85" s="95" t="n"/>
      <c r="Q85" s="95" t="n"/>
      <c r="R85" s="95" t="n"/>
      <c r="S85" s="95" t="n"/>
      <c r="T85" s="95" t="n"/>
      <c r="U85" s="95" t="n"/>
      <c r="V85" s="95" t="n"/>
      <c r="W85" s="95" t="n"/>
      <c r="X85" s="95" t="n"/>
      <c r="Y85" s="95" t="n"/>
      <c r="Z85" s="95" t="n"/>
    </row>
    <row r="86" ht="12" customHeight="1" s="726">
      <c r="A86" s="95" t="n"/>
      <c r="B86" s="95" t="n"/>
      <c r="C86" s="95" t="n"/>
      <c r="D86" s="95" t="n"/>
      <c r="E86" s="95" t="n"/>
      <c r="F86" s="95" t="n"/>
      <c r="G86" s="95" t="n"/>
      <c r="H86" s="141" t="n"/>
      <c r="I86" s="634" t="n"/>
      <c r="J86" s="95" t="n"/>
      <c r="K86" s="95" t="n"/>
      <c r="L86" s="95" t="n"/>
      <c r="M86" s="95" t="n"/>
      <c r="N86" s="95" t="n"/>
      <c r="O86" s="95" t="n"/>
      <c r="P86" s="95" t="n"/>
      <c r="Q86" s="95" t="n"/>
      <c r="R86" s="95" t="n"/>
      <c r="S86" s="95" t="n"/>
      <c r="T86" s="95" t="n"/>
      <c r="U86" s="95" t="n"/>
      <c r="V86" s="95" t="n"/>
      <c r="W86" s="95" t="n"/>
      <c r="X86" s="95" t="n"/>
      <c r="Y86" s="95" t="n"/>
      <c r="Z86" s="95" t="n"/>
    </row>
    <row r="87" ht="12" customHeight="1" s="726">
      <c r="A87" s="95" t="n"/>
      <c r="B87" s="95" t="n"/>
      <c r="C87" s="95" t="n"/>
      <c r="D87" s="95" t="n"/>
      <c r="E87" s="95" t="n"/>
      <c r="F87" s="95" t="n"/>
      <c r="G87" s="95" t="n"/>
      <c r="H87" s="141" t="n"/>
      <c r="I87" s="634" t="n"/>
      <c r="J87" s="95" t="n"/>
      <c r="K87" s="95" t="n"/>
      <c r="L87" s="95" t="n"/>
      <c r="M87" s="95" t="n"/>
      <c r="N87" s="95" t="n"/>
      <c r="O87" s="95" t="n"/>
      <c r="P87" s="95" t="n"/>
      <c r="Q87" s="95" t="n"/>
      <c r="R87" s="95" t="n"/>
      <c r="S87" s="95" t="n"/>
      <c r="T87" s="95" t="n"/>
      <c r="U87" s="95" t="n"/>
      <c r="V87" s="95" t="n"/>
      <c r="W87" s="95" t="n"/>
      <c r="X87" s="95" t="n"/>
      <c r="Y87" s="95" t="n"/>
      <c r="Z87" s="95" t="n"/>
    </row>
    <row r="88" ht="12" customHeight="1" s="726">
      <c r="A88" s="95" t="n"/>
      <c r="B88" s="95" t="n"/>
      <c r="C88" s="95" t="n"/>
      <c r="D88" s="95" t="n"/>
      <c r="E88" s="95" t="n"/>
      <c r="F88" s="95" t="n"/>
      <c r="G88" s="95" t="n"/>
      <c r="H88" s="141" t="n"/>
      <c r="I88" s="634" t="n"/>
      <c r="J88" s="95" t="n"/>
      <c r="K88" s="95" t="n"/>
      <c r="L88" s="95" t="n"/>
      <c r="M88" s="95" t="n"/>
      <c r="N88" s="95" t="n"/>
      <c r="O88" s="95" t="n"/>
      <c r="P88" s="95" t="n"/>
      <c r="Q88" s="95" t="n"/>
      <c r="R88" s="95" t="n"/>
      <c r="S88" s="95" t="n"/>
      <c r="T88" s="95" t="n"/>
      <c r="U88" s="95" t="n"/>
      <c r="V88" s="95" t="n"/>
      <c r="W88" s="95" t="n"/>
      <c r="X88" s="95" t="n"/>
      <c r="Y88" s="95" t="n"/>
      <c r="Z88" s="95" t="n"/>
    </row>
    <row r="89" ht="12" customHeight="1" s="726">
      <c r="A89" s="95" t="n"/>
      <c r="B89" s="95" t="n"/>
      <c r="C89" s="95" t="n"/>
      <c r="D89" s="95" t="n"/>
      <c r="E89" s="95" t="n"/>
      <c r="F89" s="95" t="n"/>
      <c r="G89" s="95" t="n"/>
      <c r="H89" s="141" t="n"/>
      <c r="I89" s="634" t="n"/>
      <c r="J89" s="95" t="n"/>
      <c r="K89" s="95" t="n"/>
      <c r="L89" s="95" t="n"/>
      <c r="M89" s="95" t="n"/>
      <c r="N89" s="95" t="n"/>
      <c r="O89" s="95" t="n"/>
      <c r="P89" s="95" t="n"/>
      <c r="Q89" s="95" t="n"/>
      <c r="R89" s="95" t="n"/>
      <c r="S89" s="95" t="n"/>
      <c r="T89" s="95" t="n"/>
      <c r="U89" s="95" t="n"/>
      <c r="V89" s="95" t="n"/>
      <c r="W89" s="95" t="n"/>
      <c r="X89" s="95" t="n"/>
      <c r="Y89" s="95" t="n"/>
      <c r="Z89" s="95" t="n"/>
    </row>
    <row r="90" ht="12" customHeight="1" s="726">
      <c r="A90" s="95" t="n"/>
      <c r="B90" s="95" t="n"/>
      <c r="C90" s="95" t="n"/>
      <c r="D90" s="95" t="n"/>
      <c r="E90" s="95" t="n"/>
      <c r="F90" s="95" t="n"/>
      <c r="G90" s="95" t="n"/>
      <c r="H90" s="141" t="n"/>
      <c r="I90" s="634" t="n"/>
      <c r="J90" s="95" t="n"/>
      <c r="K90" s="95" t="n"/>
      <c r="L90" s="95" t="n"/>
      <c r="M90" s="95" t="n"/>
      <c r="N90" s="95" t="n"/>
      <c r="O90" s="95" t="n"/>
      <c r="P90" s="95" t="n"/>
      <c r="Q90" s="95" t="n"/>
      <c r="R90" s="95" t="n"/>
      <c r="S90" s="95" t="n"/>
      <c r="T90" s="95" t="n"/>
      <c r="U90" s="95" t="n"/>
      <c r="V90" s="95" t="n"/>
      <c r="W90" s="95" t="n"/>
      <c r="X90" s="95" t="n"/>
      <c r="Y90" s="95" t="n"/>
      <c r="Z90" s="95" t="n"/>
    </row>
    <row r="91" ht="12" customHeight="1" s="726">
      <c r="A91" s="95" t="n"/>
      <c r="B91" s="95" t="n"/>
      <c r="C91" s="95" t="n"/>
      <c r="D91" s="95" t="n"/>
      <c r="E91" s="95" t="n"/>
      <c r="F91" s="95" t="n"/>
      <c r="G91" s="95" t="n"/>
      <c r="H91" s="141" t="n"/>
      <c r="I91" s="634" t="n"/>
      <c r="J91" s="95" t="n"/>
      <c r="K91" s="95" t="n"/>
      <c r="L91" s="95" t="n"/>
      <c r="M91" s="95" t="n"/>
      <c r="N91" s="95" t="n"/>
      <c r="O91" s="95" t="n"/>
      <c r="P91" s="95" t="n"/>
      <c r="Q91" s="95" t="n"/>
      <c r="R91" s="95" t="n"/>
      <c r="S91" s="95" t="n"/>
      <c r="T91" s="95" t="n"/>
      <c r="U91" s="95" t="n"/>
      <c r="V91" s="95" t="n"/>
      <c r="W91" s="95" t="n"/>
      <c r="X91" s="95" t="n"/>
      <c r="Y91" s="95" t="n"/>
      <c r="Z91" s="95" t="n"/>
    </row>
    <row r="92" ht="12" customHeight="1" s="726">
      <c r="A92" s="95" t="n"/>
      <c r="B92" s="95" t="n"/>
      <c r="C92" s="95" t="n"/>
      <c r="D92" s="95" t="n"/>
      <c r="E92" s="95" t="n"/>
      <c r="F92" s="95" t="n"/>
      <c r="G92" s="95" t="n"/>
      <c r="H92" s="141" t="n"/>
      <c r="I92" s="634" t="n"/>
      <c r="J92" s="95" t="n"/>
      <c r="K92" s="95" t="n"/>
      <c r="L92" s="95" t="n"/>
      <c r="M92" s="95" t="n"/>
      <c r="N92" s="95" t="n"/>
      <c r="O92" s="95" t="n"/>
      <c r="P92" s="95" t="n"/>
      <c r="Q92" s="95" t="n"/>
      <c r="R92" s="95" t="n"/>
      <c r="S92" s="95" t="n"/>
      <c r="T92" s="95" t="n"/>
      <c r="U92" s="95" t="n"/>
      <c r="V92" s="95" t="n"/>
      <c r="W92" s="95" t="n"/>
      <c r="X92" s="95" t="n"/>
      <c r="Y92" s="95" t="n"/>
      <c r="Z92" s="95" t="n"/>
    </row>
    <row r="93" ht="12" customHeight="1" s="726">
      <c r="A93" s="95" t="n"/>
      <c r="B93" s="95" t="n"/>
      <c r="C93" s="95" t="n"/>
      <c r="D93" s="95" t="n"/>
      <c r="E93" s="95" t="n"/>
      <c r="F93" s="95" t="n"/>
      <c r="G93" s="95" t="n"/>
      <c r="H93" s="141" t="n"/>
      <c r="I93" s="634" t="n"/>
      <c r="J93" s="95" t="n"/>
      <c r="K93" s="95" t="n"/>
      <c r="L93" s="95" t="n"/>
      <c r="M93" s="95" t="n"/>
      <c r="N93" s="95" t="n"/>
      <c r="O93" s="95" t="n"/>
      <c r="P93" s="95" t="n"/>
      <c r="Q93" s="95" t="n"/>
      <c r="R93" s="95" t="n"/>
      <c r="S93" s="95" t="n"/>
      <c r="T93" s="95" t="n"/>
      <c r="U93" s="95" t="n"/>
      <c r="V93" s="95" t="n"/>
      <c r="W93" s="95" t="n"/>
      <c r="X93" s="95" t="n"/>
      <c r="Y93" s="95" t="n"/>
      <c r="Z93" s="95" t="n"/>
    </row>
    <row r="94" ht="12" customHeight="1" s="726">
      <c r="A94" s="95" t="n"/>
      <c r="B94" s="95" t="n"/>
      <c r="C94" s="95" t="n"/>
      <c r="D94" s="95" t="n"/>
      <c r="E94" s="95" t="n"/>
      <c r="F94" s="95" t="n"/>
      <c r="G94" s="95" t="n"/>
      <c r="H94" s="141" t="n"/>
      <c r="I94" s="634" t="n"/>
      <c r="J94" s="95" t="n"/>
      <c r="K94" s="95" t="n"/>
      <c r="L94" s="95" t="n"/>
      <c r="M94" s="95" t="n"/>
      <c r="N94" s="95" t="n"/>
      <c r="O94" s="95" t="n"/>
      <c r="P94" s="95" t="n"/>
      <c r="Q94" s="95" t="n"/>
      <c r="R94" s="95" t="n"/>
      <c r="S94" s="95" t="n"/>
      <c r="T94" s="95" t="n"/>
      <c r="U94" s="95" t="n"/>
      <c r="V94" s="95" t="n"/>
      <c r="W94" s="95" t="n"/>
      <c r="X94" s="95" t="n"/>
      <c r="Y94" s="95" t="n"/>
      <c r="Z94" s="95" t="n"/>
    </row>
    <row r="95" ht="12" customHeight="1" s="726">
      <c r="A95" s="95" t="n"/>
      <c r="B95" s="95" t="n"/>
      <c r="C95" s="95" t="n"/>
      <c r="D95" s="95" t="n"/>
      <c r="E95" s="95" t="n"/>
      <c r="F95" s="95" t="n"/>
      <c r="G95" s="95" t="n"/>
      <c r="H95" s="141" t="n"/>
      <c r="I95" s="634" t="n"/>
      <c r="J95" s="95" t="n"/>
      <c r="K95" s="95" t="n"/>
      <c r="L95" s="95" t="n"/>
      <c r="M95" s="95" t="n"/>
      <c r="N95" s="95" t="n"/>
      <c r="O95" s="95" t="n"/>
      <c r="P95" s="95" t="n"/>
      <c r="Q95" s="95" t="n"/>
      <c r="R95" s="95" t="n"/>
      <c r="S95" s="95" t="n"/>
      <c r="T95" s="95" t="n"/>
      <c r="U95" s="95" t="n"/>
      <c r="V95" s="95" t="n"/>
      <c r="W95" s="95" t="n"/>
      <c r="X95" s="95" t="n"/>
      <c r="Y95" s="95" t="n"/>
      <c r="Z95" s="95" t="n"/>
    </row>
    <row r="96" ht="12" customHeight="1" s="726">
      <c r="A96" s="95" t="n"/>
      <c r="B96" s="95" t="n"/>
      <c r="C96" s="95" t="n"/>
      <c r="D96" s="95" t="n"/>
      <c r="E96" s="95" t="n"/>
      <c r="F96" s="95" t="n"/>
      <c r="G96" s="95" t="n"/>
      <c r="H96" s="141" t="n"/>
      <c r="I96" s="634" t="n"/>
      <c r="J96" s="95" t="n"/>
      <c r="K96" s="95" t="n"/>
      <c r="L96" s="95" t="n"/>
      <c r="M96" s="95" t="n"/>
      <c r="N96" s="95" t="n"/>
      <c r="O96" s="95" t="n"/>
      <c r="P96" s="95" t="n"/>
      <c r="Q96" s="95" t="n"/>
      <c r="R96" s="95" t="n"/>
      <c r="S96" s="95" t="n"/>
      <c r="T96" s="95" t="n"/>
      <c r="U96" s="95" t="n"/>
      <c r="V96" s="95" t="n"/>
      <c r="W96" s="95" t="n"/>
      <c r="X96" s="95" t="n"/>
      <c r="Y96" s="95" t="n"/>
      <c r="Z96" s="95" t="n"/>
    </row>
    <row r="97" ht="12" customHeight="1" s="726">
      <c r="A97" s="95" t="n"/>
      <c r="B97" s="95" t="n"/>
      <c r="C97" s="95" t="n"/>
      <c r="D97" s="95" t="n"/>
      <c r="E97" s="95" t="n"/>
      <c r="F97" s="95" t="n"/>
      <c r="G97" s="95" t="n"/>
      <c r="H97" s="141" t="n"/>
      <c r="I97" s="634" t="n"/>
      <c r="J97" s="95" t="n"/>
      <c r="K97" s="95" t="n"/>
      <c r="L97" s="95" t="n"/>
      <c r="M97" s="95" t="n"/>
      <c r="N97" s="95" t="n"/>
      <c r="O97" s="95" t="n"/>
      <c r="P97" s="95" t="n"/>
      <c r="Q97" s="95" t="n"/>
      <c r="R97" s="95" t="n"/>
      <c r="S97" s="95" t="n"/>
      <c r="T97" s="95" t="n"/>
      <c r="U97" s="95" t="n"/>
      <c r="V97" s="95" t="n"/>
      <c r="W97" s="95" t="n"/>
      <c r="X97" s="95" t="n"/>
      <c r="Y97" s="95" t="n"/>
      <c r="Z97" s="95" t="n"/>
    </row>
    <row r="98" ht="12" customHeight="1" s="726">
      <c r="A98" s="95" t="n"/>
      <c r="B98" s="95" t="n"/>
      <c r="C98" s="95" t="n"/>
      <c r="D98" s="95" t="n"/>
      <c r="E98" s="95" t="n"/>
      <c r="F98" s="95" t="n"/>
      <c r="G98" s="95" t="n"/>
      <c r="H98" s="141" t="n"/>
      <c r="I98" s="634" t="n"/>
      <c r="J98" s="95" t="n"/>
      <c r="K98" s="95" t="n"/>
      <c r="L98" s="95" t="n"/>
      <c r="M98" s="95" t="n"/>
      <c r="N98" s="95" t="n"/>
      <c r="O98" s="95" t="n"/>
      <c r="P98" s="95" t="n"/>
      <c r="Q98" s="95" t="n"/>
      <c r="R98" s="95" t="n"/>
      <c r="S98" s="95" t="n"/>
      <c r="T98" s="95" t="n"/>
      <c r="U98" s="95" t="n"/>
      <c r="V98" s="95" t="n"/>
      <c r="W98" s="95" t="n"/>
      <c r="X98" s="95" t="n"/>
      <c r="Y98" s="95" t="n"/>
      <c r="Z98" s="95" t="n"/>
    </row>
    <row r="99" ht="12" customHeight="1" s="726">
      <c r="A99" s="95" t="n"/>
      <c r="B99" s="95" t="n"/>
      <c r="C99" s="95" t="n"/>
      <c r="D99" s="95" t="n"/>
      <c r="E99" s="95" t="n"/>
      <c r="F99" s="95" t="n"/>
      <c r="G99" s="95" t="n"/>
      <c r="H99" s="141" t="n"/>
      <c r="I99" s="634" t="n"/>
      <c r="J99" s="95" t="n"/>
      <c r="K99" s="95" t="n"/>
      <c r="L99" s="95" t="n"/>
      <c r="M99" s="95" t="n"/>
      <c r="N99" s="95" t="n"/>
      <c r="O99" s="95" t="n"/>
      <c r="P99" s="95" t="n"/>
      <c r="Q99" s="95" t="n"/>
      <c r="R99" s="95" t="n"/>
      <c r="S99" s="95" t="n"/>
      <c r="T99" s="95" t="n"/>
      <c r="U99" s="95" t="n"/>
      <c r="V99" s="95" t="n"/>
      <c r="W99" s="95" t="n"/>
      <c r="X99" s="95" t="n"/>
      <c r="Y99" s="95" t="n"/>
      <c r="Z99" s="95" t="n"/>
    </row>
    <row r="100" ht="12" customHeight="1" s="726">
      <c r="A100" s="95" t="n"/>
      <c r="B100" s="95" t="n"/>
      <c r="C100" s="95" t="n"/>
      <c r="D100" s="95" t="n"/>
      <c r="E100" s="95" t="n"/>
      <c r="F100" s="95" t="n"/>
      <c r="G100" s="95" t="n"/>
      <c r="H100" s="141" t="n"/>
      <c r="I100" s="634" t="n"/>
      <c r="J100" s="95" t="n"/>
      <c r="K100" s="95" t="n"/>
      <c r="L100" s="95" t="n"/>
      <c r="M100" s="95" t="n"/>
      <c r="N100" s="95" t="n"/>
      <c r="O100" s="95" t="n"/>
      <c r="P100" s="95" t="n"/>
      <c r="Q100" s="95" t="n"/>
      <c r="R100" s="95" t="n"/>
      <c r="S100" s="95" t="n"/>
      <c r="T100" s="95" t="n"/>
      <c r="U100" s="95" t="n"/>
      <c r="V100" s="95" t="n"/>
      <c r="W100" s="95" t="n"/>
      <c r="X100" s="95" t="n"/>
      <c r="Y100" s="95" t="n"/>
      <c r="Z100" s="95" t="n"/>
    </row>
    <row r="101" ht="12" customHeight="1" s="726">
      <c r="A101" s="95" t="n"/>
      <c r="B101" s="95" t="n"/>
      <c r="C101" s="95" t="n"/>
      <c r="D101" s="95" t="n"/>
      <c r="E101" s="95" t="n"/>
      <c r="F101" s="95" t="n"/>
      <c r="G101" s="95" t="n"/>
      <c r="H101" s="141" t="n"/>
      <c r="I101" s="634" t="n"/>
      <c r="J101" s="95" t="n"/>
      <c r="K101" s="95" t="n"/>
      <c r="L101" s="95" t="n"/>
      <c r="M101" s="95" t="n"/>
      <c r="N101" s="95" t="n"/>
      <c r="O101" s="95" t="n"/>
      <c r="P101" s="95" t="n"/>
      <c r="Q101" s="95" t="n"/>
      <c r="R101" s="95" t="n"/>
      <c r="S101" s="95" t="n"/>
      <c r="T101" s="95" t="n"/>
      <c r="U101" s="95" t="n"/>
      <c r="V101" s="95" t="n"/>
      <c r="W101" s="95" t="n"/>
      <c r="X101" s="95" t="n"/>
      <c r="Y101" s="95" t="n"/>
      <c r="Z101" s="95" t="n"/>
    </row>
    <row r="102" ht="12" customHeight="1" s="726">
      <c r="A102" s="95" t="n"/>
      <c r="B102" s="95" t="n"/>
      <c r="C102" s="95" t="n"/>
      <c r="D102" s="95" t="n"/>
      <c r="E102" s="95" t="n"/>
      <c r="F102" s="95" t="n"/>
      <c r="G102" s="95" t="n"/>
      <c r="H102" s="141" t="n"/>
      <c r="I102" s="634" t="n"/>
      <c r="J102" s="95" t="n"/>
      <c r="K102" s="95" t="n"/>
      <c r="L102" s="95" t="n"/>
      <c r="M102" s="95" t="n"/>
      <c r="N102" s="95" t="n"/>
      <c r="O102" s="95" t="n"/>
      <c r="P102" s="95" t="n"/>
      <c r="Q102" s="95" t="n"/>
      <c r="R102" s="95" t="n"/>
      <c r="S102" s="95" t="n"/>
      <c r="T102" s="95" t="n"/>
      <c r="U102" s="95" t="n"/>
      <c r="V102" s="95" t="n"/>
      <c r="W102" s="95" t="n"/>
      <c r="X102" s="95" t="n"/>
      <c r="Y102" s="95" t="n"/>
      <c r="Z102" s="95" t="n"/>
    </row>
    <row r="103" ht="12" customHeight="1" s="726">
      <c r="A103" s="95" t="n"/>
      <c r="B103" s="95" t="n"/>
      <c r="C103" s="95" t="n"/>
      <c r="D103" s="95" t="n"/>
      <c r="E103" s="95" t="n"/>
      <c r="F103" s="95" t="n"/>
      <c r="G103" s="95" t="n"/>
      <c r="H103" s="141" t="n"/>
      <c r="I103" s="634" t="n"/>
      <c r="J103" s="95" t="n"/>
      <c r="K103" s="95" t="n"/>
      <c r="L103" s="95" t="n"/>
      <c r="M103" s="95" t="n"/>
      <c r="N103" s="95" t="n"/>
      <c r="O103" s="95" t="n"/>
      <c r="P103" s="95" t="n"/>
      <c r="Q103" s="95" t="n"/>
      <c r="R103" s="95" t="n"/>
      <c r="S103" s="95" t="n"/>
      <c r="T103" s="95" t="n"/>
      <c r="U103" s="95" t="n"/>
      <c r="V103" s="95" t="n"/>
      <c r="W103" s="95" t="n"/>
      <c r="X103" s="95" t="n"/>
      <c r="Y103" s="95" t="n"/>
      <c r="Z103" s="95" t="n"/>
    </row>
    <row r="104" ht="12" customHeight="1" s="726">
      <c r="A104" s="95" t="n"/>
      <c r="B104" s="95" t="n"/>
      <c r="C104" s="95" t="n"/>
      <c r="D104" s="95" t="n"/>
      <c r="E104" s="95" t="n"/>
      <c r="F104" s="95" t="n"/>
      <c r="G104" s="95" t="n"/>
      <c r="H104" s="141" t="n"/>
      <c r="I104" s="634" t="n"/>
      <c r="J104" s="95" t="n"/>
      <c r="K104" s="95" t="n"/>
      <c r="L104" s="95" t="n"/>
      <c r="M104" s="95" t="n"/>
      <c r="N104" s="95" t="n"/>
      <c r="O104" s="95" t="n"/>
      <c r="P104" s="95" t="n"/>
      <c r="Q104" s="95" t="n"/>
      <c r="R104" s="95" t="n"/>
      <c r="S104" s="95" t="n"/>
      <c r="T104" s="95" t="n"/>
      <c r="U104" s="95" t="n"/>
      <c r="V104" s="95" t="n"/>
      <c r="W104" s="95" t="n"/>
      <c r="X104" s="95" t="n"/>
      <c r="Y104" s="95" t="n"/>
      <c r="Z104" s="95" t="n"/>
    </row>
    <row r="105" ht="12" customHeight="1" s="726">
      <c r="A105" s="95" t="n"/>
      <c r="B105" s="95" t="n"/>
      <c r="C105" s="95" t="n"/>
      <c r="D105" s="95" t="n"/>
      <c r="E105" s="95" t="n"/>
      <c r="F105" s="95" t="n"/>
      <c r="G105" s="95" t="n"/>
      <c r="H105" s="141" t="n"/>
      <c r="I105" s="634" t="n"/>
      <c r="J105" s="95" t="n"/>
      <c r="K105" s="95" t="n"/>
      <c r="L105" s="95" t="n"/>
      <c r="M105" s="95" t="n"/>
      <c r="N105" s="95" t="n"/>
      <c r="O105" s="95" t="n"/>
      <c r="P105" s="95" t="n"/>
      <c r="Q105" s="95" t="n"/>
      <c r="R105" s="95" t="n"/>
      <c r="S105" s="95" t="n"/>
      <c r="T105" s="95" t="n"/>
      <c r="U105" s="95" t="n"/>
      <c r="V105" s="95" t="n"/>
      <c r="W105" s="95" t="n"/>
      <c r="X105" s="95" t="n"/>
      <c r="Y105" s="95" t="n"/>
      <c r="Z105" s="95" t="n"/>
    </row>
    <row r="106" ht="12" customHeight="1" s="726">
      <c r="A106" s="95" t="n"/>
      <c r="B106" s="95" t="n"/>
      <c r="C106" s="95" t="n"/>
      <c r="D106" s="95" t="n"/>
      <c r="E106" s="95" t="n"/>
      <c r="F106" s="95" t="n"/>
      <c r="G106" s="95" t="n"/>
      <c r="H106" s="141" t="n"/>
      <c r="I106" s="634" t="n"/>
      <c r="J106" s="95" t="n"/>
      <c r="K106" s="95" t="n"/>
      <c r="L106" s="95" t="n"/>
      <c r="M106" s="95" t="n"/>
      <c r="N106" s="95" t="n"/>
      <c r="O106" s="95" t="n"/>
      <c r="P106" s="95" t="n"/>
      <c r="Q106" s="95" t="n"/>
      <c r="R106" s="95" t="n"/>
      <c r="S106" s="95" t="n"/>
      <c r="T106" s="95" t="n"/>
      <c r="U106" s="95" t="n"/>
      <c r="V106" s="95" t="n"/>
      <c r="W106" s="95" t="n"/>
      <c r="X106" s="95" t="n"/>
      <c r="Y106" s="95" t="n"/>
      <c r="Z106" s="95" t="n"/>
    </row>
    <row r="107" ht="12" customHeight="1" s="726">
      <c r="A107" s="95" t="n"/>
      <c r="B107" s="95" t="n"/>
      <c r="C107" s="95" t="n"/>
      <c r="D107" s="95" t="n"/>
      <c r="E107" s="95" t="n"/>
      <c r="F107" s="95" t="n"/>
      <c r="G107" s="95" t="n"/>
      <c r="H107" s="141" t="n"/>
      <c r="I107" s="634" t="n"/>
      <c r="J107" s="95" t="n"/>
      <c r="K107" s="95" t="n"/>
      <c r="L107" s="95" t="n"/>
      <c r="M107" s="95" t="n"/>
      <c r="N107" s="95" t="n"/>
      <c r="O107" s="95" t="n"/>
      <c r="P107" s="95" t="n"/>
      <c r="Q107" s="95" t="n"/>
      <c r="R107" s="95" t="n"/>
      <c r="S107" s="95" t="n"/>
      <c r="T107" s="95" t="n"/>
      <c r="U107" s="95" t="n"/>
      <c r="V107" s="95" t="n"/>
      <c r="W107" s="95" t="n"/>
      <c r="X107" s="95" t="n"/>
      <c r="Y107" s="95" t="n"/>
      <c r="Z107" s="95" t="n"/>
    </row>
    <row r="108" ht="12" customHeight="1" s="726">
      <c r="A108" s="95" t="n"/>
      <c r="B108" s="95" t="n"/>
      <c r="C108" s="95" t="n"/>
      <c r="D108" s="95" t="n"/>
      <c r="E108" s="95" t="n"/>
      <c r="F108" s="95" t="n"/>
      <c r="G108" s="95" t="n"/>
      <c r="H108" s="141" t="n"/>
      <c r="I108" s="634" t="n"/>
      <c r="J108" s="95" t="n"/>
      <c r="K108" s="95" t="n"/>
      <c r="L108" s="95" t="n"/>
      <c r="M108" s="95" t="n"/>
      <c r="N108" s="95" t="n"/>
      <c r="O108" s="95" t="n"/>
      <c r="P108" s="95" t="n"/>
      <c r="Q108" s="95" t="n"/>
      <c r="R108" s="95" t="n"/>
      <c r="S108" s="95" t="n"/>
      <c r="T108" s="95" t="n"/>
      <c r="U108" s="95" t="n"/>
      <c r="V108" s="95" t="n"/>
      <c r="W108" s="95" t="n"/>
      <c r="X108" s="95" t="n"/>
      <c r="Y108" s="95" t="n"/>
      <c r="Z108" s="95" t="n"/>
    </row>
    <row r="109" ht="12" customHeight="1" s="726">
      <c r="A109" s="95" t="n"/>
      <c r="B109" s="95" t="n"/>
      <c r="C109" s="95" t="n"/>
      <c r="D109" s="95" t="n"/>
      <c r="E109" s="95" t="n"/>
      <c r="F109" s="95" t="n"/>
      <c r="G109" s="95" t="n"/>
      <c r="H109" s="141" t="n"/>
      <c r="I109" s="634" t="n"/>
      <c r="J109" s="95" t="n"/>
      <c r="K109" s="95" t="n"/>
      <c r="L109" s="95" t="n"/>
      <c r="M109" s="95" t="n"/>
      <c r="N109" s="95" t="n"/>
      <c r="O109" s="95" t="n"/>
      <c r="P109" s="95" t="n"/>
      <c r="Q109" s="95" t="n"/>
      <c r="R109" s="95" t="n"/>
      <c r="S109" s="95" t="n"/>
      <c r="T109" s="95" t="n"/>
      <c r="U109" s="95" t="n"/>
      <c r="V109" s="95" t="n"/>
      <c r="W109" s="95" t="n"/>
      <c r="X109" s="95" t="n"/>
      <c r="Y109" s="95" t="n"/>
      <c r="Z109" s="95" t="n"/>
    </row>
    <row r="110" ht="12" customHeight="1" s="726">
      <c r="A110" s="95" t="n"/>
      <c r="B110" s="95" t="n"/>
      <c r="C110" s="95" t="n"/>
      <c r="D110" s="95" t="n"/>
      <c r="E110" s="95" t="n"/>
      <c r="F110" s="95" t="n"/>
      <c r="G110" s="95" t="n"/>
      <c r="H110" s="141" t="n"/>
      <c r="I110" s="634" t="n"/>
      <c r="J110" s="95" t="n"/>
      <c r="K110" s="95" t="n"/>
      <c r="L110" s="95" t="n"/>
      <c r="M110" s="95" t="n"/>
      <c r="N110" s="95" t="n"/>
      <c r="O110" s="95" t="n"/>
      <c r="P110" s="95" t="n"/>
      <c r="Q110" s="95" t="n"/>
      <c r="R110" s="95" t="n"/>
      <c r="S110" s="95" t="n"/>
      <c r="T110" s="95" t="n"/>
      <c r="U110" s="95" t="n"/>
      <c r="V110" s="95" t="n"/>
      <c r="W110" s="95" t="n"/>
      <c r="X110" s="95" t="n"/>
      <c r="Y110" s="95" t="n"/>
      <c r="Z110" s="95" t="n"/>
    </row>
    <row r="111" ht="12" customHeight="1" s="726">
      <c r="A111" s="95" t="n"/>
      <c r="B111" s="95" t="n"/>
      <c r="C111" s="95" t="n"/>
      <c r="D111" s="95" t="n"/>
      <c r="E111" s="95" t="n"/>
      <c r="F111" s="95" t="n"/>
      <c r="G111" s="95" t="n"/>
      <c r="H111" s="141" t="n"/>
      <c r="I111" s="634" t="n"/>
      <c r="J111" s="95" t="n"/>
      <c r="K111" s="95" t="n"/>
      <c r="L111" s="95" t="n"/>
      <c r="M111" s="95" t="n"/>
      <c r="N111" s="95" t="n"/>
      <c r="O111" s="95" t="n"/>
      <c r="P111" s="95" t="n"/>
      <c r="Q111" s="95" t="n"/>
      <c r="R111" s="95" t="n"/>
      <c r="S111" s="95" t="n"/>
      <c r="T111" s="95" t="n"/>
      <c r="U111" s="95" t="n"/>
      <c r="V111" s="95" t="n"/>
      <c r="W111" s="95" t="n"/>
      <c r="X111" s="95" t="n"/>
      <c r="Y111" s="95" t="n"/>
      <c r="Z111" s="95" t="n"/>
    </row>
    <row r="112" ht="12" customHeight="1" s="726">
      <c r="A112" s="95" t="n"/>
      <c r="B112" s="95" t="n"/>
      <c r="C112" s="95" t="n"/>
      <c r="D112" s="95" t="n"/>
      <c r="E112" s="95" t="n"/>
      <c r="F112" s="95" t="n"/>
      <c r="G112" s="95" t="n"/>
      <c r="H112" s="141" t="n"/>
      <c r="I112" s="634" t="n"/>
      <c r="J112" s="95" t="n"/>
      <c r="K112" s="95" t="n"/>
      <c r="L112" s="95" t="n"/>
      <c r="M112" s="95" t="n"/>
      <c r="N112" s="95" t="n"/>
      <c r="O112" s="95" t="n"/>
      <c r="P112" s="95" t="n"/>
      <c r="Q112" s="95" t="n"/>
      <c r="R112" s="95" t="n"/>
      <c r="S112" s="95" t="n"/>
      <c r="T112" s="95" t="n"/>
      <c r="U112" s="95" t="n"/>
      <c r="V112" s="95" t="n"/>
      <c r="W112" s="95" t="n"/>
      <c r="X112" s="95" t="n"/>
      <c r="Y112" s="95" t="n"/>
      <c r="Z112" s="95" t="n"/>
    </row>
    <row r="113" ht="12" customHeight="1" s="726">
      <c r="A113" s="95" t="n"/>
      <c r="B113" s="95" t="n"/>
      <c r="C113" s="95" t="n"/>
      <c r="D113" s="95" t="n"/>
      <c r="E113" s="95" t="n"/>
      <c r="F113" s="95" t="n"/>
      <c r="G113" s="95" t="n"/>
      <c r="H113" s="141" t="n"/>
      <c r="I113" s="634" t="n"/>
      <c r="J113" s="95" t="n"/>
      <c r="K113" s="95" t="n"/>
      <c r="L113" s="95" t="n"/>
      <c r="M113" s="95" t="n"/>
      <c r="N113" s="95" t="n"/>
      <c r="O113" s="95" t="n"/>
      <c r="P113" s="95" t="n"/>
      <c r="Q113" s="95" t="n"/>
      <c r="R113" s="95" t="n"/>
      <c r="S113" s="95" t="n"/>
      <c r="T113" s="95" t="n"/>
      <c r="U113" s="95" t="n"/>
      <c r="V113" s="95" t="n"/>
      <c r="W113" s="95" t="n"/>
      <c r="X113" s="95" t="n"/>
      <c r="Y113" s="95" t="n"/>
      <c r="Z113" s="95" t="n"/>
    </row>
    <row r="114" ht="12" customHeight="1" s="726">
      <c r="A114" s="95" t="n"/>
      <c r="B114" s="95" t="n"/>
      <c r="C114" s="95" t="n"/>
      <c r="D114" s="95" t="n"/>
      <c r="E114" s="95" t="n"/>
      <c r="F114" s="95" t="n"/>
      <c r="G114" s="95" t="n"/>
      <c r="H114" s="141" t="n"/>
      <c r="I114" s="634" t="n"/>
      <c r="J114" s="95" t="n"/>
      <c r="K114" s="95" t="n"/>
      <c r="L114" s="95" t="n"/>
      <c r="M114" s="95" t="n"/>
      <c r="N114" s="95" t="n"/>
      <c r="O114" s="95" t="n"/>
      <c r="P114" s="95" t="n"/>
      <c r="Q114" s="95" t="n"/>
      <c r="R114" s="95" t="n"/>
      <c r="S114" s="95" t="n"/>
      <c r="T114" s="95" t="n"/>
      <c r="U114" s="95" t="n"/>
      <c r="V114" s="95" t="n"/>
      <c r="W114" s="95" t="n"/>
      <c r="X114" s="95" t="n"/>
      <c r="Y114" s="95" t="n"/>
      <c r="Z114" s="95" t="n"/>
    </row>
    <row r="115" ht="12" customHeight="1" s="726">
      <c r="A115" s="95" t="n"/>
      <c r="B115" s="95" t="n"/>
      <c r="C115" s="95" t="n"/>
      <c r="D115" s="95" t="n"/>
      <c r="E115" s="95" t="n"/>
      <c r="F115" s="95" t="n"/>
      <c r="G115" s="95" t="n"/>
      <c r="H115" s="141" t="n"/>
      <c r="I115" s="634" t="n"/>
      <c r="J115" s="95" t="n"/>
      <c r="K115" s="95" t="n"/>
      <c r="L115" s="95" t="n"/>
      <c r="M115" s="95" t="n"/>
      <c r="N115" s="95" t="n"/>
      <c r="O115" s="95" t="n"/>
      <c r="P115" s="95" t="n"/>
      <c r="Q115" s="95" t="n"/>
      <c r="R115" s="95" t="n"/>
      <c r="S115" s="95" t="n"/>
      <c r="T115" s="95" t="n"/>
      <c r="U115" s="95" t="n"/>
      <c r="V115" s="95" t="n"/>
      <c r="W115" s="95" t="n"/>
      <c r="X115" s="95" t="n"/>
      <c r="Y115" s="95" t="n"/>
      <c r="Z115" s="95" t="n"/>
    </row>
    <row r="116" ht="12" customHeight="1" s="726">
      <c r="A116" s="95" t="n"/>
      <c r="B116" s="95" t="n"/>
      <c r="C116" s="95" t="n"/>
      <c r="D116" s="95" t="n"/>
      <c r="E116" s="95" t="n"/>
      <c r="F116" s="95" t="n"/>
      <c r="G116" s="95" t="n"/>
      <c r="H116" s="141" t="n"/>
      <c r="I116" s="634" t="n"/>
      <c r="J116" s="95" t="n"/>
      <c r="K116" s="95" t="n"/>
      <c r="L116" s="95" t="n"/>
      <c r="M116" s="95" t="n"/>
      <c r="N116" s="95" t="n"/>
      <c r="O116" s="95" t="n"/>
      <c r="P116" s="95" t="n"/>
      <c r="Q116" s="95" t="n"/>
      <c r="R116" s="95" t="n"/>
      <c r="S116" s="95" t="n"/>
      <c r="T116" s="95" t="n"/>
      <c r="U116" s="95" t="n"/>
      <c r="V116" s="95" t="n"/>
      <c r="W116" s="95" t="n"/>
      <c r="X116" s="95" t="n"/>
      <c r="Y116" s="95" t="n"/>
      <c r="Z116" s="95" t="n"/>
    </row>
    <row r="117" ht="12" customHeight="1" s="726">
      <c r="A117" s="95" t="n"/>
      <c r="B117" s="95" t="n"/>
      <c r="C117" s="95" t="n"/>
      <c r="D117" s="95" t="n"/>
      <c r="E117" s="95" t="n"/>
      <c r="F117" s="95" t="n"/>
      <c r="G117" s="95" t="n"/>
      <c r="H117" s="141" t="n"/>
      <c r="I117" s="634" t="n"/>
      <c r="J117" s="95" t="n"/>
      <c r="K117" s="95" t="n"/>
      <c r="L117" s="95" t="n"/>
      <c r="M117" s="95" t="n"/>
      <c r="N117" s="95" t="n"/>
      <c r="O117" s="95" t="n"/>
      <c r="P117" s="95" t="n"/>
      <c r="Q117" s="95" t="n"/>
      <c r="R117" s="95" t="n"/>
      <c r="S117" s="95" t="n"/>
      <c r="T117" s="95" t="n"/>
      <c r="U117" s="95" t="n"/>
      <c r="V117" s="95" t="n"/>
      <c r="W117" s="95" t="n"/>
      <c r="X117" s="95" t="n"/>
      <c r="Y117" s="95" t="n"/>
      <c r="Z117" s="95" t="n"/>
    </row>
    <row r="118" ht="12" customHeight="1" s="726">
      <c r="A118" s="95" t="n"/>
      <c r="B118" s="95" t="n"/>
      <c r="C118" s="95" t="n"/>
      <c r="D118" s="95" t="n"/>
      <c r="E118" s="95" t="n"/>
      <c r="F118" s="95" t="n"/>
      <c r="G118" s="95" t="n"/>
      <c r="H118" s="141" t="n"/>
      <c r="I118" s="634" t="n"/>
      <c r="J118" s="95" t="n"/>
      <c r="K118" s="95" t="n"/>
      <c r="L118" s="95" t="n"/>
      <c r="M118" s="95" t="n"/>
      <c r="N118" s="95" t="n"/>
      <c r="O118" s="95" t="n"/>
      <c r="P118" s="95" t="n"/>
      <c r="Q118" s="95" t="n"/>
      <c r="R118" s="95" t="n"/>
      <c r="S118" s="95" t="n"/>
      <c r="T118" s="95" t="n"/>
      <c r="U118" s="95" t="n"/>
      <c r="V118" s="95" t="n"/>
      <c r="W118" s="95" t="n"/>
      <c r="X118" s="95" t="n"/>
      <c r="Y118" s="95" t="n"/>
      <c r="Z118" s="95" t="n"/>
    </row>
    <row r="119" ht="12" customHeight="1" s="726">
      <c r="A119" s="95" t="n"/>
      <c r="B119" s="95" t="n"/>
      <c r="C119" s="95" t="n"/>
      <c r="D119" s="95" t="n"/>
      <c r="E119" s="95" t="n"/>
      <c r="F119" s="95" t="n"/>
      <c r="G119" s="95" t="n"/>
      <c r="H119" s="141" t="n"/>
      <c r="I119" s="634" t="n"/>
      <c r="J119" s="95" t="n"/>
      <c r="K119" s="95" t="n"/>
      <c r="L119" s="95" t="n"/>
      <c r="M119" s="95" t="n"/>
      <c r="N119" s="95" t="n"/>
      <c r="O119" s="95" t="n"/>
      <c r="P119" s="95" t="n"/>
      <c r="Q119" s="95" t="n"/>
      <c r="R119" s="95" t="n"/>
      <c r="S119" s="95" t="n"/>
      <c r="T119" s="95" t="n"/>
      <c r="U119" s="95" t="n"/>
      <c r="V119" s="95" t="n"/>
      <c r="W119" s="95" t="n"/>
      <c r="X119" s="95" t="n"/>
      <c r="Y119" s="95" t="n"/>
      <c r="Z119" s="95" t="n"/>
    </row>
    <row r="120" ht="12" customHeight="1" s="726">
      <c r="A120" s="95" t="n"/>
      <c r="B120" s="95" t="n"/>
      <c r="C120" s="95" t="n"/>
      <c r="D120" s="95" t="n"/>
      <c r="E120" s="95" t="n"/>
      <c r="F120" s="95" t="n"/>
      <c r="G120" s="95" t="n"/>
      <c r="H120" s="141" t="n"/>
      <c r="I120" s="634" t="n"/>
      <c r="J120" s="95" t="n"/>
      <c r="K120" s="95" t="n"/>
      <c r="L120" s="95" t="n"/>
      <c r="M120" s="95" t="n"/>
      <c r="N120" s="95" t="n"/>
      <c r="O120" s="95" t="n"/>
      <c r="P120" s="95" t="n"/>
      <c r="Q120" s="95" t="n"/>
      <c r="R120" s="95" t="n"/>
      <c r="S120" s="95" t="n"/>
      <c r="T120" s="95" t="n"/>
      <c r="U120" s="95" t="n"/>
      <c r="V120" s="95" t="n"/>
      <c r="W120" s="95" t="n"/>
      <c r="X120" s="95" t="n"/>
      <c r="Y120" s="95" t="n"/>
      <c r="Z120" s="95" t="n"/>
    </row>
    <row r="121" ht="12" customHeight="1" s="726">
      <c r="A121" s="95" t="n"/>
      <c r="B121" s="95" t="n"/>
      <c r="C121" s="95" t="n"/>
      <c r="D121" s="95" t="n"/>
      <c r="E121" s="95" t="n"/>
      <c r="F121" s="95" t="n"/>
      <c r="G121" s="95" t="n"/>
      <c r="H121" s="141" t="n"/>
      <c r="I121" s="634" t="n"/>
      <c r="J121" s="95" t="n"/>
      <c r="K121" s="95" t="n"/>
      <c r="L121" s="95" t="n"/>
      <c r="M121" s="95" t="n"/>
      <c r="N121" s="95" t="n"/>
      <c r="O121" s="95" t="n"/>
      <c r="P121" s="95" t="n"/>
      <c r="Q121" s="95" t="n"/>
      <c r="R121" s="95" t="n"/>
      <c r="S121" s="95" t="n"/>
      <c r="T121" s="95" t="n"/>
      <c r="U121" s="95" t="n"/>
      <c r="V121" s="95" t="n"/>
      <c r="W121" s="95" t="n"/>
      <c r="X121" s="95" t="n"/>
      <c r="Y121" s="95" t="n"/>
      <c r="Z121" s="95" t="n"/>
    </row>
    <row r="122" ht="12" customHeight="1" s="726">
      <c r="A122" s="95" t="n"/>
      <c r="B122" s="95" t="n"/>
      <c r="C122" s="95" t="n"/>
      <c r="D122" s="95" t="n"/>
      <c r="E122" s="95" t="n"/>
      <c r="F122" s="95" t="n"/>
      <c r="G122" s="95" t="n"/>
      <c r="H122" s="141" t="n"/>
      <c r="I122" s="634" t="n"/>
      <c r="J122" s="95" t="n"/>
      <c r="K122" s="95" t="n"/>
      <c r="L122" s="95" t="n"/>
      <c r="M122" s="95" t="n"/>
      <c r="N122" s="95" t="n"/>
      <c r="O122" s="95" t="n"/>
      <c r="P122" s="95" t="n"/>
      <c r="Q122" s="95" t="n"/>
      <c r="R122" s="95" t="n"/>
      <c r="S122" s="95" t="n"/>
      <c r="T122" s="95" t="n"/>
      <c r="U122" s="95" t="n"/>
      <c r="V122" s="95" t="n"/>
      <c r="W122" s="95" t="n"/>
      <c r="X122" s="95" t="n"/>
      <c r="Y122" s="95" t="n"/>
      <c r="Z122" s="95" t="n"/>
    </row>
    <row r="123" ht="12" customHeight="1" s="726">
      <c r="A123" s="95" t="n"/>
      <c r="B123" s="95" t="n"/>
      <c r="C123" s="95" t="n"/>
      <c r="D123" s="95" t="n"/>
      <c r="E123" s="95" t="n"/>
      <c r="F123" s="95" t="n"/>
      <c r="G123" s="95" t="n"/>
      <c r="H123" s="141" t="n"/>
      <c r="I123" s="634" t="n"/>
      <c r="J123" s="95" t="n"/>
      <c r="K123" s="95" t="n"/>
      <c r="L123" s="95" t="n"/>
      <c r="M123" s="95" t="n"/>
      <c r="N123" s="95" t="n"/>
      <c r="O123" s="95" t="n"/>
      <c r="P123" s="95" t="n"/>
      <c r="Q123" s="95" t="n"/>
      <c r="R123" s="95" t="n"/>
      <c r="S123" s="95" t="n"/>
      <c r="T123" s="95" t="n"/>
      <c r="U123" s="95" t="n"/>
      <c r="V123" s="95" t="n"/>
      <c r="W123" s="95" t="n"/>
      <c r="X123" s="95" t="n"/>
      <c r="Y123" s="95" t="n"/>
      <c r="Z123" s="95" t="n"/>
    </row>
    <row r="124" ht="12" customHeight="1" s="726">
      <c r="A124" s="95" t="n"/>
      <c r="B124" s="95" t="n"/>
      <c r="C124" s="95" t="n"/>
      <c r="D124" s="95" t="n"/>
      <c r="E124" s="95" t="n"/>
      <c r="F124" s="95" t="n"/>
      <c r="G124" s="95" t="n"/>
      <c r="H124" s="141" t="n"/>
      <c r="I124" s="634" t="n"/>
      <c r="J124" s="95" t="n"/>
      <c r="K124" s="95" t="n"/>
      <c r="L124" s="95" t="n"/>
      <c r="M124" s="95" t="n"/>
      <c r="N124" s="95" t="n"/>
      <c r="O124" s="95" t="n"/>
      <c r="P124" s="95" t="n"/>
      <c r="Q124" s="95" t="n"/>
      <c r="R124" s="95" t="n"/>
      <c r="S124" s="95" t="n"/>
      <c r="T124" s="95" t="n"/>
      <c r="U124" s="95" t="n"/>
      <c r="V124" s="95" t="n"/>
      <c r="W124" s="95" t="n"/>
      <c r="X124" s="95" t="n"/>
      <c r="Y124" s="95" t="n"/>
      <c r="Z124" s="95" t="n"/>
    </row>
    <row r="125" ht="12" customHeight="1" s="726">
      <c r="A125" s="95" t="n"/>
      <c r="B125" s="95" t="n"/>
      <c r="C125" s="95" t="n"/>
      <c r="D125" s="95" t="n"/>
      <c r="E125" s="95" t="n"/>
      <c r="F125" s="95" t="n"/>
      <c r="G125" s="95" t="n"/>
      <c r="H125" s="141" t="n"/>
      <c r="I125" s="634" t="n"/>
      <c r="J125" s="95" t="n"/>
      <c r="K125" s="95" t="n"/>
      <c r="L125" s="95" t="n"/>
      <c r="M125" s="95" t="n"/>
      <c r="N125" s="95" t="n"/>
      <c r="O125" s="95" t="n"/>
      <c r="P125" s="95" t="n"/>
      <c r="Q125" s="95" t="n"/>
      <c r="R125" s="95" t="n"/>
      <c r="S125" s="95" t="n"/>
      <c r="T125" s="95" t="n"/>
      <c r="U125" s="95" t="n"/>
      <c r="V125" s="95" t="n"/>
      <c r="W125" s="95" t="n"/>
      <c r="X125" s="95" t="n"/>
      <c r="Y125" s="95" t="n"/>
      <c r="Z125" s="95" t="n"/>
    </row>
    <row r="126" ht="12" customHeight="1" s="726">
      <c r="A126" s="95" t="n"/>
      <c r="B126" s="95" t="n"/>
      <c r="C126" s="95" t="n"/>
      <c r="D126" s="95" t="n"/>
      <c r="E126" s="95" t="n"/>
      <c r="F126" s="95" t="n"/>
      <c r="G126" s="95" t="n"/>
      <c r="H126" s="141" t="n"/>
      <c r="I126" s="634" t="n"/>
      <c r="J126" s="95" t="n"/>
      <c r="K126" s="95" t="n"/>
      <c r="L126" s="95" t="n"/>
      <c r="M126" s="95" t="n"/>
      <c r="N126" s="95" t="n"/>
      <c r="O126" s="95" t="n"/>
      <c r="P126" s="95" t="n"/>
      <c r="Q126" s="95" t="n"/>
      <c r="R126" s="95" t="n"/>
      <c r="S126" s="95" t="n"/>
      <c r="T126" s="95" t="n"/>
      <c r="U126" s="95" t="n"/>
      <c r="V126" s="95" t="n"/>
      <c r="W126" s="95" t="n"/>
      <c r="X126" s="95" t="n"/>
      <c r="Y126" s="95" t="n"/>
      <c r="Z126" s="95" t="n"/>
    </row>
    <row r="127" ht="12" customHeight="1" s="726">
      <c r="A127" s="95" t="n"/>
      <c r="B127" s="95" t="n"/>
      <c r="C127" s="95" t="n"/>
      <c r="D127" s="95" t="n"/>
      <c r="E127" s="95" t="n"/>
      <c r="F127" s="95" t="n"/>
      <c r="G127" s="95" t="n"/>
      <c r="H127" s="141" t="n"/>
      <c r="I127" s="634" t="n"/>
      <c r="J127" s="95" t="n"/>
      <c r="K127" s="95" t="n"/>
      <c r="L127" s="95" t="n"/>
      <c r="M127" s="95" t="n"/>
      <c r="N127" s="95" t="n"/>
      <c r="O127" s="95" t="n"/>
      <c r="P127" s="95" t="n"/>
      <c r="Q127" s="95" t="n"/>
      <c r="R127" s="95" t="n"/>
      <c r="S127" s="95" t="n"/>
      <c r="T127" s="95" t="n"/>
      <c r="U127" s="95" t="n"/>
      <c r="V127" s="95" t="n"/>
      <c r="W127" s="95" t="n"/>
      <c r="X127" s="95" t="n"/>
      <c r="Y127" s="95" t="n"/>
      <c r="Z127" s="95" t="n"/>
    </row>
    <row r="128" ht="12" customHeight="1" s="726">
      <c r="A128" s="95" t="n"/>
      <c r="B128" s="95" t="n"/>
      <c r="C128" s="95" t="n"/>
      <c r="D128" s="95" t="n"/>
      <c r="E128" s="95" t="n"/>
      <c r="F128" s="95" t="n"/>
      <c r="G128" s="95" t="n"/>
      <c r="H128" s="141" t="n"/>
      <c r="I128" s="634" t="n"/>
      <c r="J128" s="95" t="n"/>
      <c r="K128" s="95" t="n"/>
      <c r="L128" s="95" t="n"/>
      <c r="M128" s="95" t="n"/>
      <c r="N128" s="95" t="n"/>
      <c r="O128" s="95" t="n"/>
      <c r="P128" s="95" t="n"/>
      <c r="Q128" s="95" t="n"/>
      <c r="R128" s="95" t="n"/>
      <c r="S128" s="95" t="n"/>
      <c r="T128" s="95" t="n"/>
      <c r="U128" s="95" t="n"/>
      <c r="V128" s="95" t="n"/>
      <c r="W128" s="95" t="n"/>
      <c r="X128" s="95" t="n"/>
      <c r="Y128" s="95" t="n"/>
      <c r="Z128" s="95" t="n"/>
    </row>
    <row r="129" ht="12" customHeight="1" s="726">
      <c r="A129" s="95" t="n"/>
      <c r="B129" s="95" t="n"/>
      <c r="C129" s="95" t="n"/>
      <c r="D129" s="95" t="n"/>
      <c r="E129" s="95" t="n"/>
      <c r="F129" s="95" t="n"/>
      <c r="G129" s="95" t="n"/>
      <c r="H129" s="141" t="n"/>
      <c r="I129" s="634" t="n"/>
      <c r="J129" s="95" t="n"/>
      <c r="K129" s="95" t="n"/>
      <c r="L129" s="95" t="n"/>
      <c r="M129" s="95" t="n"/>
      <c r="N129" s="95" t="n"/>
      <c r="O129" s="95" t="n"/>
      <c r="P129" s="95" t="n"/>
      <c r="Q129" s="95" t="n"/>
      <c r="R129" s="95" t="n"/>
      <c r="S129" s="95" t="n"/>
      <c r="T129" s="95" t="n"/>
      <c r="U129" s="95" t="n"/>
      <c r="V129" s="95" t="n"/>
      <c r="W129" s="95" t="n"/>
      <c r="X129" s="95" t="n"/>
      <c r="Y129" s="95" t="n"/>
      <c r="Z129" s="95" t="n"/>
    </row>
    <row r="130" ht="12" customHeight="1" s="726">
      <c r="A130" s="95" t="n"/>
      <c r="B130" s="95" t="n"/>
      <c r="C130" s="95" t="n"/>
      <c r="D130" s="95" t="n"/>
      <c r="E130" s="95" t="n"/>
      <c r="F130" s="95" t="n"/>
      <c r="G130" s="95" t="n"/>
      <c r="H130" s="141" t="n"/>
      <c r="I130" s="634" t="n"/>
      <c r="J130" s="95" t="n"/>
      <c r="K130" s="95" t="n"/>
      <c r="L130" s="95" t="n"/>
      <c r="M130" s="95" t="n"/>
      <c r="N130" s="95" t="n"/>
      <c r="O130" s="95" t="n"/>
      <c r="P130" s="95" t="n"/>
      <c r="Q130" s="95" t="n"/>
      <c r="R130" s="95" t="n"/>
      <c r="S130" s="95" t="n"/>
      <c r="T130" s="95" t="n"/>
      <c r="U130" s="95" t="n"/>
      <c r="V130" s="95" t="n"/>
      <c r="W130" s="95" t="n"/>
      <c r="X130" s="95" t="n"/>
      <c r="Y130" s="95" t="n"/>
      <c r="Z130" s="95" t="n"/>
    </row>
    <row r="131" ht="12" customHeight="1" s="726">
      <c r="A131" s="95" t="n"/>
      <c r="B131" s="95" t="n"/>
      <c r="C131" s="95" t="n"/>
      <c r="D131" s="95" t="n"/>
      <c r="E131" s="95" t="n"/>
      <c r="F131" s="95" t="n"/>
      <c r="G131" s="95" t="n"/>
      <c r="H131" s="141" t="n"/>
      <c r="I131" s="634" t="n"/>
      <c r="J131" s="95" t="n"/>
      <c r="K131" s="95" t="n"/>
      <c r="L131" s="95" t="n"/>
      <c r="M131" s="95" t="n"/>
      <c r="N131" s="95" t="n"/>
      <c r="O131" s="95" t="n"/>
      <c r="P131" s="95" t="n"/>
      <c r="Q131" s="95" t="n"/>
      <c r="R131" s="95" t="n"/>
      <c r="S131" s="95" t="n"/>
      <c r="T131" s="95" t="n"/>
      <c r="U131" s="95" t="n"/>
      <c r="V131" s="95" t="n"/>
      <c r="W131" s="95" t="n"/>
      <c r="X131" s="95" t="n"/>
      <c r="Y131" s="95" t="n"/>
      <c r="Z131" s="95" t="n"/>
    </row>
    <row r="132" ht="12" customHeight="1" s="726">
      <c r="A132" s="95" t="n"/>
      <c r="B132" s="95" t="n"/>
      <c r="C132" s="95" t="n"/>
      <c r="D132" s="95" t="n"/>
      <c r="E132" s="95" t="n"/>
      <c r="F132" s="95" t="n"/>
      <c r="G132" s="95" t="n"/>
      <c r="H132" s="141" t="n"/>
      <c r="I132" s="634" t="n"/>
      <c r="J132" s="95" t="n"/>
      <c r="K132" s="95" t="n"/>
      <c r="L132" s="95" t="n"/>
      <c r="M132" s="95" t="n"/>
      <c r="N132" s="95" t="n"/>
      <c r="O132" s="95" t="n"/>
      <c r="P132" s="95" t="n"/>
      <c r="Q132" s="95" t="n"/>
      <c r="R132" s="95" t="n"/>
      <c r="S132" s="95" t="n"/>
      <c r="T132" s="95" t="n"/>
      <c r="U132" s="95" t="n"/>
      <c r="V132" s="95" t="n"/>
      <c r="W132" s="95" t="n"/>
      <c r="X132" s="95" t="n"/>
      <c r="Y132" s="95" t="n"/>
      <c r="Z132" s="95" t="n"/>
    </row>
    <row r="133" ht="12" customHeight="1" s="726">
      <c r="A133" s="95" t="n"/>
      <c r="B133" s="95" t="n"/>
      <c r="C133" s="95" t="n"/>
      <c r="D133" s="95" t="n"/>
      <c r="E133" s="95" t="n"/>
      <c r="F133" s="95" t="n"/>
      <c r="G133" s="95" t="n"/>
      <c r="H133" s="141" t="n"/>
      <c r="I133" s="634" t="n"/>
      <c r="J133" s="95" t="n"/>
      <c r="K133" s="95" t="n"/>
      <c r="L133" s="95" t="n"/>
      <c r="M133" s="95" t="n"/>
      <c r="N133" s="95" t="n"/>
      <c r="O133" s="95" t="n"/>
      <c r="P133" s="95" t="n"/>
      <c r="Q133" s="95" t="n"/>
      <c r="R133" s="95" t="n"/>
      <c r="S133" s="95" t="n"/>
      <c r="T133" s="95" t="n"/>
      <c r="U133" s="95" t="n"/>
      <c r="V133" s="95" t="n"/>
      <c r="W133" s="95" t="n"/>
      <c r="X133" s="95" t="n"/>
      <c r="Y133" s="95" t="n"/>
      <c r="Z133" s="95" t="n"/>
    </row>
    <row r="134" ht="12" customHeight="1" s="726">
      <c r="A134" s="95" t="n"/>
      <c r="B134" s="95" t="n"/>
      <c r="C134" s="95" t="n"/>
      <c r="D134" s="95" t="n"/>
      <c r="E134" s="95" t="n"/>
      <c r="F134" s="95" t="n"/>
      <c r="G134" s="95" t="n"/>
      <c r="H134" s="141" t="n"/>
      <c r="I134" s="634" t="n"/>
      <c r="J134" s="95" t="n"/>
      <c r="K134" s="95" t="n"/>
      <c r="L134" s="95" t="n"/>
      <c r="M134" s="95" t="n"/>
      <c r="N134" s="95" t="n"/>
      <c r="O134" s="95" t="n"/>
      <c r="P134" s="95" t="n"/>
      <c r="Q134" s="95" t="n"/>
      <c r="R134" s="95" t="n"/>
      <c r="S134" s="95" t="n"/>
      <c r="T134" s="95" t="n"/>
      <c r="U134" s="95" t="n"/>
      <c r="V134" s="95" t="n"/>
      <c r="W134" s="95" t="n"/>
      <c r="X134" s="95" t="n"/>
      <c r="Y134" s="95" t="n"/>
      <c r="Z134" s="95" t="n"/>
    </row>
    <row r="135" ht="12" customHeight="1" s="726">
      <c r="A135" s="95" t="n"/>
      <c r="B135" s="95" t="n"/>
      <c r="C135" s="95" t="n"/>
      <c r="D135" s="95" t="n"/>
      <c r="E135" s="95" t="n"/>
      <c r="F135" s="95" t="n"/>
      <c r="G135" s="95" t="n"/>
      <c r="H135" s="141" t="n"/>
      <c r="I135" s="634" t="n"/>
      <c r="J135" s="95" t="n"/>
      <c r="K135" s="95" t="n"/>
      <c r="L135" s="95" t="n"/>
      <c r="M135" s="95" t="n"/>
      <c r="N135" s="95" t="n"/>
      <c r="O135" s="95" t="n"/>
      <c r="P135" s="95" t="n"/>
      <c r="Q135" s="95" t="n"/>
      <c r="R135" s="95" t="n"/>
      <c r="S135" s="95" t="n"/>
      <c r="T135" s="95" t="n"/>
      <c r="U135" s="95" t="n"/>
      <c r="V135" s="95" t="n"/>
      <c r="W135" s="95" t="n"/>
      <c r="X135" s="95" t="n"/>
      <c r="Y135" s="95" t="n"/>
      <c r="Z135" s="95" t="n"/>
    </row>
    <row r="136" ht="12" customHeight="1" s="726">
      <c r="A136" s="95" t="n"/>
      <c r="B136" s="95" t="n"/>
      <c r="C136" s="95" t="n"/>
      <c r="D136" s="95" t="n"/>
      <c r="E136" s="95" t="n"/>
      <c r="F136" s="95" t="n"/>
      <c r="G136" s="95" t="n"/>
      <c r="H136" s="141" t="n"/>
      <c r="I136" s="634" t="n"/>
      <c r="J136" s="95" t="n"/>
      <c r="K136" s="95" t="n"/>
      <c r="L136" s="95" t="n"/>
      <c r="M136" s="95" t="n"/>
      <c r="N136" s="95" t="n"/>
      <c r="O136" s="95" t="n"/>
      <c r="P136" s="95" t="n"/>
      <c r="Q136" s="95" t="n"/>
      <c r="R136" s="95" t="n"/>
      <c r="S136" s="95" t="n"/>
      <c r="T136" s="95" t="n"/>
      <c r="U136" s="95" t="n"/>
      <c r="V136" s="95" t="n"/>
      <c r="W136" s="95" t="n"/>
      <c r="X136" s="95" t="n"/>
      <c r="Y136" s="95" t="n"/>
      <c r="Z136" s="95" t="n"/>
    </row>
    <row r="137" ht="12" customHeight="1" s="726">
      <c r="A137" s="95" t="n"/>
      <c r="B137" s="95" t="n"/>
      <c r="C137" s="95" t="n"/>
      <c r="D137" s="95" t="n"/>
      <c r="E137" s="95" t="n"/>
      <c r="F137" s="95" t="n"/>
      <c r="G137" s="95" t="n"/>
      <c r="H137" s="141" t="n"/>
      <c r="I137" s="634" t="n"/>
      <c r="J137" s="95" t="n"/>
      <c r="K137" s="95" t="n"/>
      <c r="L137" s="95" t="n"/>
      <c r="M137" s="95" t="n"/>
      <c r="N137" s="95" t="n"/>
      <c r="O137" s="95" t="n"/>
      <c r="P137" s="95" t="n"/>
      <c r="Q137" s="95" t="n"/>
      <c r="R137" s="95" t="n"/>
      <c r="S137" s="95" t="n"/>
      <c r="T137" s="95" t="n"/>
      <c r="U137" s="95" t="n"/>
      <c r="V137" s="95" t="n"/>
      <c r="W137" s="95" t="n"/>
      <c r="X137" s="95" t="n"/>
      <c r="Y137" s="95" t="n"/>
      <c r="Z137" s="95" t="n"/>
    </row>
    <row r="138" ht="12" customHeight="1" s="726">
      <c r="A138" s="95" t="n"/>
      <c r="B138" s="95" t="n"/>
      <c r="C138" s="95" t="n"/>
      <c r="D138" s="95" t="n"/>
      <c r="E138" s="95" t="n"/>
      <c r="F138" s="95" t="n"/>
      <c r="G138" s="95" t="n"/>
      <c r="H138" s="141" t="n"/>
      <c r="I138" s="634" t="n"/>
      <c r="J138" s="95" t="n"/>
      <c r="K138" s="95" t="n"/>
      <c r="L138" s="95" t="n"/>
      <c r="M138" s="95" t="n"/>
      <c r="N138" s="95" t="n"/>
      <c r="O138" s="95" t="n"/>
      <c r="P138" s="95" t="n"/>
      <c r="Q138" s="95" t="n"/>
      <c r="R138" s="95" t="n"/>
      <c r="S138" s="95" t="n"/>
      <c r="T138" s="95" t="n"/>
      <c r="U138" s="95" t="n"/>
      <c r="V138" s="95" t="n"/>
      <c r="W138" s="95" t="n"/>
      <c r="X138" s="95" t="n"/>
      <c r="Y138" s="95" t="n"/>
      <c r="Z138" s="95" t="n"/>
    </row>
    <row r="139" ht="12" customHeight="1" s="726">
      <c r="A139" s="95" t="n"/>
      <c r="B139" s="95" t="n"/>
      <c r="C139" s="95" t="n"/>
      <c r="D139" s="95" t="n"/>
      <c r="E139" s="95" t="n"/>
      <c r="F139" s="95" t="n"/>
      <c r="G139" s="95" t="n"/>
      <c r="H139" s="141" t="n"/>
      <c r="I139" s="634" t="n"/>
      <c r="J139" s="95" t="n"/>
      <c r="K139" s="95" t="n"/>
      <c r="L139" s="95" t="n"/>
      <c r="M139" s="95" t="n"/>
      <c r="N139" s="95" t="n"/>
      <c r="O139" s="95" t="n"/>
      <c r="P139" s="95" t="n"/>
      <c r="Q139" s="95" t="n"/>
      <c r="R139" s="95" t="n"/>
      <c r="S139" s="95" t="n"/>
      <c r="T139" s="95" t="n"/>
      <c r="U139" s="95" t="n"/>
      <c r="V139" s="95" t="n"/>
      <c r="W139" s="95" t="n"/>
      <c r="X139" s="95" t="n"/>
      <c r="Y139" s="95" t="n"/>
      <c r="Z139" s="95" t="n"/>
    </row>
    <row r="140" ht="12" customHeight="1" s="726">
      <c r="A140" s="95" t="n"/>
      <c r="B140" s="95" t="n"/>
      <c r="C140" s="95" t="n"/>
      <c r="D140" s="95" t="n"/>
      <c r="E140" s="95" t="n"/>
      <c r="F140" s="95" t="n"/>
      <c r="G140" s="95" t="n"/>
      <c r="H140" s="141" t="n"/>
      <c r="I140" s="634" t="n"/>
      <c r="J140" s="95" t="n"/>
      <c r="K140" s="95" t="n"/>
      <c r="L140" s="95" t="n"/>
      <c r="M140" s="95" t="n"/>
      <c r="N140" s="95" t="n"/>
      <c r="O140" s="95" t="n"/>
      <c r="P140" s="95" t="n"/>
      <c r="Q140" s="95" t="n"/>
      <c r="R140" s="95" t="n"/>
      <c r="S140" s="95" t="n"/>
      <c r="T140" s="95" t="n"/>
      <c r="U140" s="95" t="n"/>
      <c r="V140" s="95" t="n"/>
      <c r="W140" s="95" t="n"/>
      <c r="X140" s="95" t="n"/>
      <c r="Y140" s="95" t="n"/>
      <c r="Z140" s="95" t="n"/>
    </row>
    <row r="141" ht="12" customHeight="1" s="726">
      <c r="A141" s="95" t="n"/>
      <c r="B141" s="95" t="n"/>
      <c r="C141" s="95" t="n"/>
      <c r="D141" s="95" t="n"/>
      <c r="E141" s="95" t="n"/>
      <c r="F141" s="95" t="n"/>
      <c r="G141" s="95" t="n"/>
      <c r="H141" s="141" t="n"/>
      <c r="I141" s="634" t="n"/>
      <c r="J141" s="95" t="n"/>
      <c r="K141" s="95" t="n"/>
      <c r="L141" s="95" t="n"/>
      <c r="M141" s="95" t="n"/>
      <c r="N141" s="95" t="n"/>
      <c r="O141" s="95" t="n"/>
      <c r="P141" s="95" t="n"/>
      <c r="Q141" s="95" t="n"/>
      <c r="R141" s="95" t="n"/>
      <c r="S141" s="95" t="n"/>
      <c r="T141" s="95" t="n"/>
      <c r="U141" s="95" t="n"/>
      <c r="V141" s="95" t="n"/>
      <c r="W141" s="95" t="n"/>
      <c r="X141" s="95" t="n"/>
      <c r="Y141" s="95" t="n"/>
      <c r="Z141" s="95" t="n"/>
    </row>
    <row r="142" ht="12" customHeight="1" s="726">
      <c r="A142" s="95" t="n"/>
      <c r="B142" s="95" t="n"/>
      <c r="C142" s="95" t="n"/>
      <c r="D142" s="95" t="n"/>
      <c r="E142" s="95" t="n"/>
      <c r="F142" s="95" t="n"/>
      <c r="G142" s="95" t="n"/>
      <c r="H142" s="141" t="n"/>
      <c r="I142" s="634" t="n"/>
      <c r="J142" s="95" t="n"/>
      <c r="K142" s="95" t="n"/>
      <c r="L142" s="95" t="n"/>
      <c r="M142" s="95" t="n"/>
      <c r="N142" s="95" t="n"/>
      <c r="O142" s="95" t="n"/>
      <c r="P142" s="95" t="n"/>
      <c r="Q142" s="95" t="n"/>
      <c r="R142" s="95" t="n"/>
      <c r="S142" s="95" t="n"/>
      <c r="T142" s="95" t="n"/>
      <c r="U142" s="95" t="n"/>
      <c r="V142" s="95" t="n"/>
      <c r="W142" s="95" t="n"/>
      <c r="X142" s="95" t="n"/>
      <c r="Y142" s="95" t="n"/>
      <c r="Z142" s="95" t="n"/>
    </row>
    <row r="143" ht="12" customHeight="1" s="726">
      <c r="A143" s="95" t="n"/>
      <c r="B143" s="95" t="n"/>
      <c r="C143" s="95" t="n"/>
      <c r="D143" s="95" t="n"/>
      <c r="E143" s="95" t="n"/>
      <c r="F143" s="95" t="n"/>
      <c r="G143" s="95" t="n"/>
      <c r="H143" s="141" t="n"/>
      <c r="I143" s="634" t="n"/>
      <c r="J143" s="95" t="n"/>
      <c r="K143" s="95" t="n"/>
      <c r="L143" s="95" t="n"/>
      <c r="M143" s="95" t="n"/>
      <c r="N143" s="95" t="n"/>
      <c r="O143" s="95" t="n"/>
      <c r="P143" s="95" t="n"/>
      <c r="Q143" s="95" t="n"/>
      <c r="R143" s="95" t="n"/>
      <c r="S143" s="95" t="n"/>
      <c r="T143" s="95" t="n"/>
      <c r="U143" s="95" t="n"/>
      <c r="V143" s="95" t="n"/>
      <c r="W143" s="95" t="n"/>
      <c r="X143" s="95" t="n"/>
      <c r="Y143" s="95" t="n"/>
      <c r="Z143" s="95" t="n"/>
    </row>
    <row r="144" ht="12" customHeight="1" s="726">
      <c r="A144" s="95" t="n"/>
      <c r="B144" s="95" t="n"/>
      <c r="C144" s="95" t="n"/>
      <c r="D144" s="95" t="n"/>
      <c r="E144" s="95" t="n"/>
      <c r="F144" s="95" t="n"/>
      <c r="G144" s="95" t="n"/>
      <c r="H144" s="141" t="n"/>
      <c r="I144" s="634" t="n"/>
      <c r="J144" s="95" t="n"/>
      <c r="K144" s="95" t="n"/>
      <c r="L144" s="95" t="n"/>
      <c r="M144" s="95" t="n"/>
      <c r="N144" s="95" t="n"/>
      <c r="O144" s="95" t="n"/>
      <c r="P144" s="95" t="n"/>
      <c r="Q144" s="95" t="n"/>
      <c r="R144" s="95" t="n"/>
      <c r="S144" s="95" t="n"/>
      <c r="T144" s="95" t="n"/>
      <c r="U144" s="95" t="n"/>
      <c r="V144" s="95" t="n"/>
      <c r="W144" s="95" t="n"/>
      <c r="X144" s="95" t="n"/>
      <c r="Y144" s="95" t="n"/>
      <c r="Z144" s="95" t="n"/>
    </row>
    <row r="145" ht="12" customHeight="1" s="726">
      <c r="A145" s="95" t="n"/>
      <c r="B145" s="95" t="n"/>
      <c r="C145" s="95" t="n"/>
      <c r="D145" s="95" t="n"/>
      <c r="E145" s="95" t="n"/>
      <c r="F145" s="95" t="n"/>
      <c r="G145" s="95" t="n"/>
      <c r="H145" s="141" t="n"/>
      <c r="I145" s="634" t="n"/>
      <c r="J145" s="95" t="n"/>
      <c r="K145" s="95" t="n"/>
      <c r="L145" s="95" t="n"/>
      <c r="M145" s="95" t="n"/>
      <c r="N145" s="95" t="n"/>
      <c r="O145" s="95" t="n"/>
      <c r="P145" s="95" t="n"/>
      <c r="Q145" s="95" t="n"/>
      <c r="R145" s="95" t="n"/>
      <c r="S145" s="95" t="n"/>
      <c r="T145" s="95" t="n"/>
      <c r="U145" s="95" t="n"/>
      <c r="V145" s="95" t="n"/>
      <c r="W145" s="95" t="n"/>
      <c r="X145" s="95" t="n"/>
      <c r="Y145" s="95" t="n"/>
      <c r="Z145" s="95" t="n"/>
    </row>
    <row r="146" ht="12" customHeight="1" s="726">
      <c r="A146" s="95" t="n"/>
      <c r="B146" s="95" t="n"/>
      <c r="C146" s="95" t="n"/>
      <c r="D146" s="95" t="n"/>
      <c r="E146" s="95" t="n"/>
      <c r="F146" s="95" t="n"/>
      <c r="G146" s="95" t="n"/>
      <c r="H146" s="141" t="n"/>
      <c r="I146" s="634" t="n"/>
      <c r="J146" s="95" t="n"/>
      <c r="K146" s="95" t="n"/>
      <c r="L146" s="95" t="n"/>
      <c r="M146" s="95" t="n"/>
      <c r="N146" s="95" t="n"/>
      <c r="O146" s="95" t="n"/>
      <c r="P146" s="95" t="n"/>
      <c r="Q146" s="95" t="n"/>
      <c r="R146" s="95" t="n"/>
      <c r="S146" s="95" t="n"/>
      <c r="T146" s="95" t="n"/>
      <c r="U146" s="95" t="n"/>
      <c r="V146" s="95" t="n"/>
      <c r="W146" s="95" t="n"/>
      <c r="X146" s="95" t="n"/>
      <c r="Y146" s="95" t="n"/>
      <c r="Z146" s="95" t="n"/>
    </row>
    <row r="147" ht="12" customHeight="1" s="726">
      <c r="A147" s="95" t="n"/>
      <c r="B147" s="95" t="n"/>
      <c r="C147" s="95" t="n"/>
      <c r="D147" s="95" t="n"/>
      <c r="E147" s="95" t="n"/>
      <c r="F147" s="95" t="n"/>
      <c r="G147" s="95" t="n"/>
      <c r="H147" s="141" t="n"/>
      <c r="I147" s="634" t="n"/>
      <c r="J147" s="95" t="n"/>
      <c r="K147" s="95" t="n"/>
      <c r="L147" s="95" t="n"/>
      <c r="M147" s="95" t="n"/>
      <c r="N147" s="95" t="n"/>
      <c r="O147" s="95" t="n"/>
      <c r="P147" s="95" t="n"/>
      <c r="Q147" s="95" t="n"/>
      <c r="R147" s="95" t="n"/>
      <c r="S147" s="95" t="n"/>
      <c r="T147" s="95" t="n"/>
      <c r="U147" s="95" t="n"/>
      <c r="V147" s="95" t="n"/>
      <c r="W147" s="95" t="n"/>
      <c r="X147" s="95" t="n"/>
      <c r="Y147" s="95" t="n"/>
      <c r="Z147" s="95" t="n"/>
    </row>
    <row r="148" ht="12" customHeight="1" s="726">
      <c r="A148" s="95" t="n"/>
      <c r="B148" s="95" t="n"/>
      <c r="C148" s="95" t="n"/>
      <c r="D148" s="95" t="n"/>
      <c r="E148" s="95" t="n"/>
      <c r="F148" s="95" t="n"/>
      <c r="G148" s="95" t="n"/>
      <c r="H148" s="141" t="n"/>
      <c r="I148" s="634" t="n"/>
      <c r="J148" s="95" t="n"/>
      <c r="K148" s="95" t="n"/>
      <c r="L148" s="95" t="n"/>
      <c r="M148" s="95" t="n"/>
      <c r="N148" s="95" t="n"/>
      <c r="O148" s="95" t="n"/>
      <c r="P148" s="95" t="n"/>
      <c r="Q148" s="95" t="n"/>
      <c r="R148" s="95" t="n"/>
      <c r="S148" s="95" t="n"/>
      <c r="T148" s="95" t="n"/>
      <c r="U148" s="95" t="n"/>
      <c r="V148" s="95" t="n"/>
      <c r="W148" s="95" t="n"/>
      <c r="X148" s="95" t="n"/>
      <c r="Y148" s="95" t="n"/>
      <c r="Z148" s="95" t="n"/>
    </row>
    <row r="149" ht="12" customHeight="1" s="726">
      <c r="A149" s="95" t="n"/>
      <c r="B149" s="95" t="n"/>
      <c r="C149" s="95" t="n"/>
      <c r="D149" s="95" t="n"/>
      <c r="E149" s="95" t="n"/>
      <c r="F149" s="95" t="n"/>
      <c r="G149" s="95" t="n"/>
      <c r="H149" s="141" t="n"/>
      <c r="I149" s="634" t="n"/>
      <c r="J149" s="95" t="n"/>
      <c r="K149" s="95" t="n"/>
      <c r="L149" s="95" t="n"/>
      <c r="M149" s="95" t="n"/>
      <c r="N149" s="95" t="n"/>
      <c r="O149" s="95" t="n"/>
      <c r="P149" s="95" t="n"/>
      <c r="Q149" s="95" t="n"/>
      <c r="R149" s="95" t="n"/>
      <c r="S149" s="95" t="n"/>
      <c r="T149" s="95" t="n"/>
      <c r="U149" s="95" t="n"/>
      <c r="V149" s="95" t="n"/>
      <c r="W149" s="95" t="n"/>
      <c r="X149" s="95" t="n"/>
      <c r="Y149" s="95" t="n"/>
      <c r="Z149" s="95" t="n"/>
    </row>
    <row r="150" ht="12" customHeight="1" s="726">
      <c r="A150" s="95" t="n"/>
      <c r="B150" s="95" t="n"/>
      <c r="C150" s="95" t="n"/>
      <c r="D150" s="95" t="n"/>
      <c r="E150" s="95" t="n"/>
      <c r="F150" s="95" t="n"/>
      <c r="G150" s="95" t="n"/>
      <c r="H150" s="141" t="n"/>
      <c r="I150" s="634" t="n"/>
      <c r="J150" s="95" t="n"/>
      <c r="K150" s="95" t="n"/>
      <c r="L150" s="95" t="n"/>
      <c r="M150" s="95" t="n"/>
      <c r="N150" s="95" t="n"/>
      <c r="O150" s="95" t="n"/>
      <c r="P150" s="95" t="n"/>
      <c r="Q150" s="95" t="n"/>
      <c r="R150" s="95" t="n"/>
      <c r="S150" s="95" t="n"/>
      <c r="T150" s="95" t="n"/>
      <c r="U150" s="95" t="n"/>
      <c r="V150" s="95" t="n"/>
      <c r="W150" s="95" t="n"/>
      <c r="X150" s="95" t="n"/>
      <c r="Y150" s="95" t="n"/>
      <c r="Z150" s="95" t="n"/>
    </row>
    <row r="151" ht="12" customHeight="1" s="726">
      <c r="A151" s="95" t="n"/>
      <c r="B151" s="95" t="n"/>
      <c r="C151" s="95" t="n"/>
      <c r="D151" s="95" t="n"/>
      <c r="E151" s="95" t="n"/>
      <c r="F151" s="95" t="n"/>
      <c r="G151" s="95" t="n"/>
      <c r="H151" s="141" t="n"/>
      <c r="I151" s="634" t="n"/>
      <c r="J151" s="95" t="n"/>
      <c r="K151" s="95" t="n"/>
      <c r="L151" s="95" t="n"/>
      <c r="M151" s="95" t="n"/>
      <c r="N151" s="95" t="n"/>
      <c r="O151" s="95" t="n"/>
      <c r="P151" s="95" t="n"/>
      <c r="Q151" s="95" t="n"/>
      <c r="R151" s="95" t="n"/>
      <c r="S151" s="95" t="n"/>
      <c r="T151" s="95" t="n"/>
      <c r="U151" s="95" t="n"/>
      <c r="V151" s="95" t="n"/>
      <c r="W151" s="95" t="n"/>
      <c r="X151" s="95" t="n"/>
      <c r="Y151" s="95" t="n"/>
      <c r="Z151" s="95" t="n"/>
    </row>
    <row r="152" ht="12" customHeight="1" s="726">
      <c r="A152" s="95" t="n"/>
      <c r="B152" s="95" t="n"/>
      <c r="C152" s="95" t="n"/>
      <c r="D152" s="95" t="n"/>
      <c r="E152" s="95" t="n"/>
      <c r="F152" s="95" t="n"/>
      <c r="G152" s="95" t="n"/>
      <c r="H152" s="141" t="n"/>
      <c r="I152" s="634" t="n"/>
      <c r="J152" s="95" t="n"/>
      <c r="K152" s="95" t="n"/>
      <c r="L152" s="95" t="n"/>
      <c r="M152" s="95" t="n"/>
      <c r="N152" s="95" t="n"/>
      <c r="O152" s="95" t="n"/>
      <c r="P152" s="95" t="n"/>
      <c r="Q152" s="95" t="n"/>
      <c r="R152" s="95" t="n"/>
      <c r="S152" s="95" t="n"/>
      <c r="T152" s="95" t="n"/>
      <c r="U152" s="95" t="n"/>
      <c r="V152" s="95" t="n"/>
      <c r="W152" s="95" t="n"/>
      <c r="X152" s="95" t="n"/>
      <c r="Y152" s="95" t="n"/>
      <c r="Z152" s="95" t="n"/>
    </row>
    <row r="153" ht="12" customHeight="1" s="726">
      <c r="A153" s="95" t="n"/>
      <c r="B153" s="95" t="n"/>
      <c r="C153" s="95" t="n"/>
      <c r="D153" s="95" t="n"/>
      <c r="E153" s="95" t="n"/>
      <c r="F153" s="95" t="n"/>
      <c r="G153" s="95" t="n"/>
      <c r="H153" s="141" t="n"/>
      <c r="I153" s="634" t="n"/>
      <c r="J153" s="95" t="n"/>
      <c r="K153" s="95" t="n"/>
      <c r="L153" s="95" t="n"/>
      <c r="M153" s="95" t="n"/>
      <c r="N153" s="95" t="n"/>
      <c r="O153" s="95" t="n"/>
      <c r="P153" s="95" t="n"/>
      <c r="Q153" s="95" t="n"/>
      <c r="R153" s="95" t="n"/>
      <c r="S153" s="95" t="n"/>
      <c r="T153" s="95" t="n"/>
      <c r="U153" s="95" t="n"/>
      <c r="V153" s="95" t="n"/>
      <c r="W153" s="95" t="n"/>
      <c r="X153" s="95" t="n"/>
      <c r="Y153" s="95" t="n"/>
      <c r="Z153" s="95" t="n"/>
    </row>
    <row r="154" ht="12" customHeight="1" s="726">
      <c r="A154" s="95" t="n"/>
      <c r="B154" s="95" t="n"/>
      <c r="C154" s="95" t="n"/>
      <c r="D154" s="95" t="n"/>
      <c r="E154" s="95" t="n"/>
      <c r="F154" s="95" t="n"/>
      <c r="G154" s="95" t="n"/>
      <c r="H154" s="141" t="n"/>
      <c r="I154" s="634" t="n"/>
      <c r="J154" s="95" t="n"/>
      <c r="K154" s="95" t="n"/>
      <c r="L154" s="95" t="n"/>
      <c r="M154" s="95" t="n"/>
      <c r="N154" s="95" t="n"/>
      <c r="O154" s="95" t="n"/>
      <c r="P154" s="95" t="n"/>
      <c r="Q154" s="95" t="n"/>
      <c r="R154" s="95" t="n"/>
      <c r="S154" s="95" t="n"/>
      <c r="T154" s="95" t="n"/>
      <c r="U154" s="95" t="n"/>
      <c r="V154" s="95" t="n"/>
      <c r="W154" s="95" t="n"/>
      <c r="X154" s="95" t="n"/>
      <c r="Y154" s="95" t="n"/>
      <c r="Z154" s="95" t="n"/>
    </row>
    <row r="155" ht="12" customHeight="1" s="726">
      <c r="A155" s="95" t="n"/>
      <c r="B155" s="95" t="n"/>
      <c r="C155" s="95" t="n"/>
      <c r="D155" s="95" t="n"/>
      <c r="E155" s="95" t="n"/>
      <c r="F155" s="95" t="n"/>
      <c r="G155" s="95" t="n"/>
      <c r="H155" s="141" t="n"/>
      <c r="I155" s="634" t="n"/>
      <c r="J155" s="95" t="n"/>
      <c r="K155" s="95" t="n"/>
      <c r="L155" s="95" t="n"/>
      <c r="M155" s="95" t="n"/>
      <c r="N155" s="95" t="n"/>
      <c r="O155" s="95" t="n"/>
      <c r="P155" s="95" t="n"/>
      <c r="Q155" s="95" t="n"/>
      <c r="R155" s="95" t="n"/>
      <c r="S155" s="95" t="n"/>
      <c r="T155" s="95" t="n"/>
      <c r="U155" s="95" t="n"/>
      <c r="V155" s="95" t="n"/>
      <c r="W155" s="95" t="n"/>
      <c r="X155" s="95" t="n"/>
      <c r="Y155" s="95" t="n"/>
      <c r="Z155" s="95" t="n"/>
    </row>
    <row r="156" ht="12" customHeight="1" s="726">
      <c r="A156" s="95" t="n"/>
      <c r="B156" s="95" t="n"/>
      <c r="C156" s="95" t="n"/>
      <c r="D156" s="95" t="n"/>
      <c r="E156" s="95" t="n"/>
      <c r="F156" s="95" t="n"/>
      <c r="G156" s="95" t="n"/>
      <c r="H156" s="141" t="n"/>
      <c r="I156" s="634" t="n"/>
      <c r="J156" s="95" t="n"/>
      <c r="K156" s="95" t="n"/>
      <c r="L156" s="95" t="n"/>
      <c r="M156" s="95" t="n"/>
      <c r="N156" s="95" t="n"/>
      <c r="O156" s="95" t="n"/>
      <c r="P156" s="95" t="n"/>
      <c r="Q156" s="95" t="n"/>
      <c r="R156" s="95" t="n"/>
      <c r="S156" s="95" t="n"/>
      <c r="T156" s="95" t="n"/>
      <c r="U156" s="95" t="n"/>
      <c r="V156" s="95" t="n"/>
      <c r="W156" s="95" t="n"/>
      <c r="X156" s="95" t="n"/>
      <c r="Y156" s="95" t="n"/>
      <c r="Z156" s="95" t="n"/>
    </row>
    <row r="157" ht="12" customHeight="1" s="726">
      <c r="A157" s="95" t="n"/>
      <c r="B157" s="95" t="n"/>
      <c r="C157" s="95" t="n"/>
      <c r="D157" s="95" t="n"/>
      <c r="E157" s="95" t="n"/>
      <c r="F157" s="95" t="n"/>
      <c r="G157" s="95" t="n"/>
      <c r="H157" s="141" t="n"/>
      <c r="I157" s="634" t="n"/>
      <c r="J157" s="95" t="n"/>
      <c r="K157" s="95" t="n"/>
      <c r="L157" s="95" t="n"/>
      <c r="M157" s="95" t="n"/>
      <c r="N157" s="95" t="n"/>
      <c r="O157" s="95" t="n"/>
      <c r="P157" s="95" t="n"/>
      <c r="Q157" s="95" t="n"/>
      <c r="R157" s="95" t="n"/>
      <c r="S157" s="95" t="n"/>
      <c r="T157" s="95" t="n"/>
      <c r="U157" s="95" t="n"/>
      <c r="V157" s="95" t="n"/>
      <c r="W157" s="95" t="n"/>
      <c r="X157" s="95" t="n"/>
      <c r="Y157" s="95" t="n"/>
      <c r="Z157" s="95" t="n"/>
    </row>
    <row r="158" ht="12" customHeight="1" s="726">
      <c r="A158" s="95" t="n"/>
      <c r="B158" s="95" t="n"/>
      <c r="C158" s="95" t="n"/>
      <c r="D158" s="95" t="n"/>
      <c r="E158" s="95" t="n"/>
      <c r="F158" s="95" t="n"/>
      <c r="G158" s="95" t="n"/>
      <c r="H158" s="141" t="n"/>
      <c r="I158" s="634" t="n"/>
      <c r="J158" s="95" t="n"/>
      <c r="K158" s="95" t="n"/>
      <c r="L158" s="95" t="n"/>
      <c r="M158" s="95" t="n"/>
      <c r="N158" s="95" t="n"/>
      <c r="O158" s="95" t="n"/>
      <c r="P158" s="95" t="n"/>
      <c r="Q158" s="95" t="n"/>
      <c r="R158" s="95" t="n"/>
      <c r="S158" s="95" t="n"/>
      <c r="T158" s="95" t="n"/>
      <c r="U158" s="95" t="n"/>
      <c r="V158" s="95" t="n"/>
      <c r="W158" s="95" t="n"/>
      <c r="X158" s="95" t="n"/>
      <c r="Y158" s="95" t="n"/>
      <c r="Z158" s="95" t="n"/>
    </row>
    <row r="159" ht="12" customHeight="1" s="726">
      <c r="A159" s="95" t="n"/>
      <c r="B159" s="95" t="n"/>
      <c r="C159" s="95" t="n"/>
      <c r="D159" s="95" t="n"/>
      <c r="E159" s="95" t="n"/>
      <c r="F159" s="95" t="n"/>
      <c r="G159" s="95" t="n"/>
      <c r="H159" s="141" t="n"/>
      <c r="I159" s="634" t="n"/>
      <c r="J159" s="95" t="n"/>
      <c r="K159" s="95" t="n"/>
      <c r="L159" s="95" t="n"/>
      <c r="M159" s="95" t="n"/>
      <c r="N159" s="95" t="n"/>
      <c r="O159" s="95" t="n"/>
      <c r="P159" s="95" t="n"/>
      <c r="Q159" s="95" t="n"/>
      <c r="R159" s="95" t="n"/>
      <c r="S159" s="95" t="n"/>
      <c r="T159" s="95" t="n"/>
      <c r="U159" s="95" t="n"/>
      <c r="V159" s="95" t="n"/>
      <c r="W159" s="95" t="n"/>
      <c r="X159" s="95" t="n"/>
      <c r="Y159" s="95" t="n"/>
      <c r="Z159" s="95" t="n"/>
    </row>
    <row r="160" ht="12" customHeight="1" s="726">
      <c r="A160" s="95" t="n"/>
      <c r="B160" s="95" t="n"/>
      <c r="C160" s="95" t="n"/>
      <c r="D160" s="95" t="n"/>
      <c r="E160" s="95" t="n"/>
      <c r="F160" s="95" t="n"/>
      <c r="G160" s="95" t="n"/>
      <c r="H160" s="141" t="n"/>
      <c r="I160" s="634" t="n"/>
      <c r="J160" s="95" t="n"/>
      <c r="K160" s="95" t="n"/>
      <c r="L160" s="95" t="n"/>
      <c r="M160" s="95" t="n"/>
      <c r="N160" s="95" t="n"/>
      <c r="O160" s="95" t="n"/>
      <c r="P160" s="95" t="n"/>
      <c r="Q160" s="95" t="n"/>
      <c r="R160" s="95" t="n"/>
      <c r="S160" s="95" t="n"/>
      <c r="T160" s="95" t="n"/>
      <c r="U160" s="95" t="n"/>
      <c r="V160" s="95" t="n"/>
      <c r="W160" s="95" t="n"/>
      <c r="X160" s="95" t="n"/>
      <c r="Y160" s="95" t="n"/>
      <c r="Z160" s="95" t="n"/>
    </row>
    <row r="161" ht="12" customHeight="1" s="726">
      <c r="A161" s="95" t="n"/>
      <c r="B161" s="95" t="n"/>
      <c r="C161" s="95" t="n"/>
      <c r="D161" s="95" t="n"/>
      <c r="E161" s="95" t="n"/>
      <c r="F161" s="95" t="n"/>
      <c r="G161" s="95" t="n"/>
      <c r="H161" s="141" t="n"/>
      <c r="I161" s="634" t="n"/>
      <c r="J161" s="95" t="n"/>
      <c r="K161" s="95" t="n"/>
      <c r="L161" s="95" t="n"/>
      <c r="M161" s="95" t="n"/>
      <c r="N161" s="95" t="n"/>
      <c r="O161" s="95" t="n"/>
      <c r="P161" s="95" t="n"/>
      <c r="Q161" s="95" t="n"/>
      <c r="R161" s="95" t="n"/>
      <c r="S161" s="95" t="n"/>
      <c r="T161" s="95" t="n"/>
      <c r="U161" s="95" t="n"/>
      <c r="V161" s="95" t="n"/>
      <c r="W161" s="95" t="n"/>
      <c r="X161" s="95" t="n"/>
      <c r="Y161" s="95" t="n"/>
      <c r="Z161" s="95" t="n"/>
    </row>
    <row r="162" ht="12" customHeight="1" s="726">
      <c r="A162" s="95" t="n"/>
      <c r="B162" s="95" t="n"/>
      <c r="C162" s="95" t="n"/>
      <c r="D162" s="95" t="n"/>
      <c r="E162" s="95" t="n"/>
      <c r="F162" s="95" t="n"/>
      <c r="G162" s="95" t="n"/>
      <c r="H162" s="141" t="n"/>
      <c r="I162" s="634" t="n"/>
      <c r="J162" s="95" t="n"/>
      <c r="K162" s="95" t="n"/>
      <c r="L162" s="95" t="n"/>
      <c r="M162" s="95" t="n"/>
      <c r="N162" s="95" t="n"/>
      <c r="O162" s="95" t="n"/>
      <c r="P162" s="95" t="n"/>
      <c r="Q162" s="95" t="n"/>
      <c r="R162" s="95" t="n"/>
      <c r="S162" s="95" t="n"/>
      <c r="T162" s="95" t="n"/>
      <c r="U162" s="95" t="n"/>
      <c r="V162" s="95" t="n"/>
      <c r="W162" s="95" t="n"/>
      <c r="X162" s="95" t="n"/>
      <c r="Y162" s="95" t="n"/>
      <c r="Z162" s="95" t="n"/>
    </row>
    <row r="163" ht="12" customHeight="1" s="726">
      <c r="A163" s="95" t="n"/>
      <c r="B163" s="95" t="n"/>
      <c r="C163" s="95" t="n"/>
      <c r="D163" s="95" t="n"/>
      <c r="E163" s="95" t="n"/>
      <c r="F163" s="95" t="n"/>
      <c r="G163" s="95" t="n"/>
      <c r="H163" s="141" t="n"/>
      <c r="I163" s="634" t="n"/>
      <c r="J163" s="95" t="n"/>
      <c r="K163" s="95" t="n"/>
      <c r="L163" s="95" t="n"/>
      <c r="M163" s="95" t="n"/>
      <c r="N163" s="95" t="n"/>
      <c r="O163" s="95" t="n"/>
      <c r="P163" s="95" t="n"/>
      <c r="Q163" s="95" t="n"/>
      <c r="R163" s="95" t="n"/>
      <c r="S163" s="95" t="n"/>
      <c r="T163" s="95" t="n"/>
      <c r="U163" s="95" t="n"/>
      <c r="V163" s="95" t="n"/>
      <c r="W163" s="95" t="n"/>
      <c r="X163" s="95" t="n"/>
      <c r="Y163" s="95" t="n"/>
      <c r="Z163" s="95" t="n"/>
    </row>
    <row r="164" ht="12" customHeight="1" s="726">
      <c r="A164" s="95" t="n"/>
      <c r="B164" s="95" t="n"/>
      <c r="C164" s="95" t="n"/>
      <c r="D164" s="95" t="n"/>
      <c r="E164" s="95" t="n"/>
      <c r="F164" s="95" t="n"/>
      <c r="G164" s="95" t="n"/>
      <c r="H164" s="141" t="n"/>
      <c r="I164" s="634" t="n"/>
      <c r="J164" s="95" t="n"/>
      <c r="K164" s="95" t="n"/>
      <c r="L164" s="95" t="n"/>
      <c r="M164" s="95" t="n"/>
      <c r="N164" s="95" t="n"/>
      <c r="O164" s="95" t="n"/>
      <c r="P164" s="95" t="n"/>
      <c r="Q164" s="95" t="n"/>
      <c r="R164" s="95" t="n"/>
      <c r="S164" s="95" t="n"/>
      <c r="T164" s="95" t="n"/>
      <c r="U164" s="95" t="n"/>
      <c r="V164" s="95" t="n"/>
      <c r="W164" s="95" t="n"/>
      <c r="X164" s="95" t="n"/>
      <c r="Y164" s="95" t="n"/>
      <c r="Z164" s="95" t="n"/>
    </row>
    <row r="165" ht="12" customHeight="1" s="726">
      <c r="A165" s="95" t="n"/>
      <c r="B165" s="95" t="n"/>
      <c r="C165" s="95" t="n"/>
      <c r="D165" s="95" t="n"/>
      <c r="E165" s="95" t="n"/>
      <c r="F165" s="95" t="n"/>
      <c r="G165" s="95" t="n"/>
      <c r="H165" s="141" t="n"/>
      <c r="I165" s="634" t="n"/>
      <c r="J165" s="95" t="n"/>
      <c r="K165" s="95" t="n"/>
      <c r="L165" s="95" t="n"/>
      <c r="M165" s="95" t="n"/>
      <c r="N165" s="95" t="n"/>
      <c r="O165" s="95" t="n"/>
      <c r="P165" s="95" t="n"/>
      <c r="Q165" s="95" t="n"/>
      <c r="R165" s="95" t="n"/>
      <c r="S165" s="95" t="n"/>
      <c r="T165" s="95" t="n"/>
      <c r="U165" s="95" t="n"/>
      <c r="V165" s="95" t="n"/>
      <c r="W165" s="95" t="n"/>
      <c r="X165" s="95" t="n"/>
      <c r="Y165" s="95" t="n"/>
      <c r="Z165" s="95" t="n"/>
    </row>
    <row r="166" ht="12" customHeight="1" s="726">
      <c r="A166" s="95" t="n"/>
      <c r="B166" s="95" t="n"/>
      <c r="C166" s="95" t="n"/>
      <c r="D166" s="95" t="n"/>
      <c r="E166" s="95" t="n"/>
      <c r="F166" s="95" t="n"/>
      <c r="G166" s="95" t="n"/>
      <c r="H166" s="141" t="n"/>
      <c r="I166" s="634" t="n"/>
      <c r="J166" s="95" t="n"/>
      <c r="K166" s="95" t="n"/>
      <c r="L166" s="95" t="n"/>
      <c r="M166" s="95" t="n"/>
      <c r="N166" s="95" t="n"/>
      <c r="O166" s="95" t="n"/>
      <c r="P166" s="95" t="n"/>
      <c r="Q166" s="95" t="n"/>
      <c r="R166" s="95" t="n"/>
      <c r="S166" s="95" t="n"/>
      <c r="T166" s="95" t="n"/>
      <c r="U166" s="95" t="n"/>
      <c r="V166" s="95" t="n"/>
      <c r="W166" s="95" t="n"/>
      <c r="X166" s="95" t="n"/>
      <c r="Y166" s="95" t="n"/>
      <c r="Z166" s="95" t="n"/>
    </row>
    <row r="167" ht="12" customHeight="1" s="726">
      <c r="A167" s="95" t="n"/>
      <c r="B167" s="95" t="n"/>
      <c r="C167" s="95" t="n"/>
      <c r="D167" s="95" t="n"/>
      <c r="E167" s="95" t="n"/>
      <c r="F167" s="95" t="n"/>
      <c r="G167" s="95" t="n"/>
      <c r="H167" s="141" t="n"/>
      <c r="I167" s="634" t="n"/>
      <c r="J167" s="95" t="n"/>
      <c r="K167" s="95" t="n"/>
      <c r="L167" s="95" t="n"/>
      <c r="M167" s="95" t="n"/>
      <c r="N167" s="95" t="n"/>
      <c r="O167" s="95" t="n"/>
      <c r="P167" s="95" t="n"/>
      <c r="Q167" s="95" t="n"/>
      <c r="R167" s="95" t="n"/>
      <c r="S167" s="95" t="n"/>
      <c r="T167" s="95" t="n"/>
      <c r="U167" s="95" t="n"/>
      <c r="V167" s="95" t="n"/>
      <c r="W167" s="95" t="n"/>
      <c r="X167" s="95" t="n"/>
      <c r="Y167" s="95" t="n"/>
      <c r="Z167" s="95" t="n"/>
    </row>
    <row r="168" ht="12" customHeight="1" s="726">
      <c r="A168" s="95" t="n"/>
      <c r="B168" s="95" t="n"/>
      <c r="C168" s="95" t="n"/>
      <c r="D168" s="95" t="n"/>
      <c r="E168" s="95" t="n"/>
      <c r="F168" s="95" t="n"/>
      <c r="G168" s="95" t="n"/>
      <c r="H168" s="141" t="n"/>
      <c r="I168" s="634" t="n"/>
      <c r="J168" s="95" t="n"/>
      <c r="K168" s="95" t="n"/>
      <c r="L168" s="95" t="n"/>
      <c r="M168" s="95" t="n"/>
      <c r="N168" s="95" t="n"/>
      <c r="O168" s="95" t="n"/>
      <c r="P168" s="95" t="n"/>
      <c r="Q168" s="95" t="n"/>
      <c r="R168" s="95" t="n"/>
      <c r="S168" s="95" t="n"/>
      <c r="T168" s="95" t="n"/>
      <c r="U168" s="95" t="n"/>
      <c r="V168" s="95" t="n"/>
      <c r="W168" s="95" t="n"/>
      <c r="X168" s="95" t="n"/>
      <c r="Y168" s="95" t="n"/>
      <c r="Z168" s="95" t="n"/>
    </row>
    <row r="169" ht="12" customHeight="1" s="726">
      <c r="A169" s="95" t="n"/>
      <c r="B169" s="95" t="n"/>
      <c r="C169" s="95" t="n"/>
      <c r="D169" s="95" t="n"/>
      <c r="E169" s="95" t="n"/>
      <c r="F169" s="95" t="n"/>
      <c r="G169" s="95" t="n"/>
      <c r="H169" s="141" t="n"/>
      <c r="I169" s="634" t="n"/>
      <c r="J169" s="95" t="n"/>
      <c r="K169" s="95" t="n"/>
      <c r="L169" s="95" t="n"/>
      <c r="M169" s="95" t="n"/>
      <c r="N169" s="95" t="n"/>
      <c r="O169" s="95" t="n"/>
      <c r="P169" s="95" t="n"/>
      <c r="Q169" s="95" t="n"/>
      <c r="R169" s="95" t="n"/>
      <c r="S169" s="95" t="n"/>
      <c r="T169" s="95" t="n"/>
      <c r="U169" s="95" t="n"/>
      <c r="V169" s="95" t="n"/>
      <c r="W169" s="95" t="n"/>
      <c r="X169" s="95" t="n"/>
      <c r="Y169" s="95" t="n"/>
      <c r="Z169" s="95" t="n"/>
    </row>
    <row r="170" ht="12" customHeight="1" s="726">
      <c r="A170" s="95" t="n"/>
      <c r="B170" s="95" t="n"/>
      <c r="C170" s="95" t="n"/>
      <c r="D170" s="95" t="n"/>
      <c r="E170" s="95" t="n"/>
      <c r="F170" s="95" t="n"/>
      <c r="G170" s="95" t="n"/>
      <c r="H170" s="141" t="n"/>
      <c r="I170" s="634" t="n"/>
      <c r="J170" s="95" t="n"/>
      <c r="K170" s="95" t="n"/>
      <c r="L170" s="95" t="n"/>
      <c r="M170" s="95" t="n"/>
      <c r="N170" s="95" t="n"/>
      <c r="O170" s="95" t="n"/>
      <c r="P170" s="95" t="n"/>
      <c r="Q170" s="95" t="n"/>
      <c r="R170" s="95" t="n"/>
      <c r="S170" s="95" t="n"/>
      <c r="T170" s="95" t="n"/>
      <c r="U170" s="95" t="n"/>
      <c r="V170" s="95" t="n"/>
      <c r="W170" s="95" t="n"/>
      <c r="X170" s="95" t="n"/>
      <c r="Y170" s="95" t="n"/>
      <c r="Z170" s="95" t="n"/>
    </row>
    <row r="171" ht="12" customHeight="1" s="726">
      <c r="A171" s="95" t="n"/>
      <c r="B171" s="95" t="n"/>
      <c r="C171" s="95" t="n"/>
      <c r="D171" s="95" t="n"/>
      <c r="E171" s="95" t="n"/>
      <c r="F171" s="95" t="n"/>
      <c r="G171" s="95" t="n"/>
      <c r="H171" s="141" t="n"/>
      <c r="I171" s="634" t="n"/>
      <c r="J171" s="95" t="n"/>
      <c r="K171" s="95" t="n"/>
      <c r="L171" s="95" t="n"/>
      <c r="M171" s="95" t="n"/>
      <c r="N171" s="95" t="n"/>
      <c r="O171" s="95" t="n"/>
      <c r="P171" s="95" t="n"/>
      <c r="Q171" s="95" t="n"/>
      <c r="R171" s="95" t="n"/>
      <c r="S171" s="95" t="n"/>
      <c r="T171" s="95" t="n"/>
      <c r="U171" s="95" t="n"/>
      <c r="V171" s="95" t="n"/>
      <c r="W171" s="95" t="n"/>
      <c r="X171" s="95" t="n"/>
      <c r="Y171" s="95" t="n"/>
      <c r="Z171" s="95" t="n"/>
    </row>
    <row r="172" ht="12" customHeight="1" s="726">
      <c r="A172" s="95" t="n"/>
      <c r="B172" s="95" t="n"/>
      <c r="C172" s="95" t="n"/>
      <c r="D172" s="95" t="n"/>
      <c r="E172" s="95" t="n"/>
      <c r="F172" s="95" t="n"/>
      <c r="G172" s="95" t="n"/>
      <c r="H172" s="141" t="n"/>
      <c r="I172" s="634" t="n"/>
      <c r="J172" s="95" t="n"/>
      <c r="K172" s="95" t="n"/>
      <c r="L172" s="95" t="n"/>
      <c r="M172" s="95" t="n"/>
      <c r="N172" s="95" t="n"/>
      <c r="O172" s="95" t="n"/>
      <c r="P172" s="95" t="n"/>
      <c r="Q172" s="95" t="n"/>
      <c r="R172" s="95" t="n"/>
      <c r="S172" s="95" t="n"/>
      <c r="T172" s="95" t="n"/>
      <c r="U172" s="95" t="n"/>
      <c r="V172" s="95" t="n"/>
      <c r="W172" s="95" t="n"/>
      <c r="X172" s="95" t="n"/>
      <c r="Y172" s="95" t="n"/>
      <c r="Z172" s="95" t="n"/>
    </row>
    <row r="173" ht="12" customHeight="1" s="726">
      <c r="A173" s="95" t="n"/>
      <c r="B173" s="95" t="n"/>
      <c r="C173" s="95" t="n"/>
      <c r="D173" s="95" t="n"/>
      <c r="E173" s="95" t="n"/>
      <c r="F173" s="95" t="n"/>
      <c r="G173" s="95" t="n"/>
      <c r="H173" s="141" t="n"/>
      <c r="I173" s="634" t="n"/>
      <c r="J173" s="95" t="n"/>
      <c r="K173" s="95" t="n"/>
      <c r="L173" s="95" t="n"/>
      <c r="M173" s="95" t="n"/>
      <c r="N173" s="95" t="n"/>
      <c r="O173" s="95" t="n"/>
      <c r="P173" s="95" t="n"/>
      <c r="Q173" s="95" t="n"/>
      <c r="R173" s="95" t="n"/>
      <c r="S173" s="95" t="n"/>
      <c r="T173" s="95" t="n"/>
      <c r="U173" s="95" t="n"/>
      <c r="V173" s="95" t="n"/>
      <c r="W173" s="95" t="n"/>
      <c r="X173" s="95" t="n"/>
      <c r="Y173" s="95" t="n"/>
      <c r="Z173" s="95" t="n"/>
    </row>
    <row r="174" ht="12" customHeight="1" s="726">
      <c r="A174" s="95" t="n"/>
      <c r="B174" s="95" t="n"/>
      <c r="C174" s="95" t="n"/>
      <c r="D174" s="95" t="n"/>
      <c r="E174" s="95" t="n"/>
      <c r="F174" s="95" t="n"/>
      <c r="G174" s="95" t="n"/>
      <c r="H174" s="141" t="n"/>
      <c r="I174" s="634" t="n"/>
      <c r="J174" s="95" t="n"/>
      <c r="K174" s="95" t="n"/>
      <c r="L174" s="95" t="n"/>
      <c r="M174" s="95" t="n"/>
      <c r="N174" s="95" t="n"/>
      <c r="O174" s="95" t="n"/>
      <c r="P174" s="95" t="n"/>
      <c r="Q174" s="95" t="n"/>
      <c r="R174" s="95" t="n"/>
      <c r="S174" s="95" t="n"/>
      <c r="T174" s="95" t="n"/>
      <c r="U174" s="95" t="n"/>
      <c r="V174" s="95" t="n"/>
      <c r="W174" s="95" t="n"/>
      <c r="X174" s="95" t="n"/>
      <c r="Y174" s="95" t="n"/>
      <c r="Z174" s="95" t="n"/>
    </row>
    <row r="175" ht="12" customHeight="1" s="726">
      <c r="A175" s="95" t="n"/>
      <c r="B175" s="95" t="n"/>
      <c r="C175" s="95" t="n"/>
      <c r="D175" s="95" t="n"/>
      <c r="E175" s="95" t="n"/>
      <c r="F175" s="95" t="n"/>
      <c r="G175" s="95" t="n"/>
      <c r="H175" s="141" t="n"/>
      <c r="I175" s="634" t="n"/>
      <c r="J175" s="95" t="n"/>
      <c r="K175" s="95" t="n"/>
      <c r="L175" s="95" t="n"/>
      <c r="M175" s="95" t="n"/>
      <c r="N175" s="95" t="n"/>
      <c r="O175" s="95" t="n"/>
      <c r="P175" s="95" t="n"/>
      <c r="Q175" s="95" t="n"/>
      <c r="R175" s="95" t="n"/>
      <c r="S175" s="95" t="n"/>
      <c r="T175" s="95" t="n"/>
      <c r="U175" s="95" t="n"/>
      <c r="V175" s="95" t="n"/>
      <c r="W175" s="95" t="n"/>
      <c r="X175" s="95" t="n"/>
      <c r="Y175" s="95" t="n"/>
      <c r="Z175" s="95" t="n"/>
    </row>
    <row r="176" ht="12" customHeight="1" s="726">
      <c r="A176" s="95" t="n"/>
      <c r="B176" s="95" t="n"/>
      <c r="C176" s="95" t="n"/>
      <c r="D176" s="95" t="n"/>
      <c r="E176" s="95" t="n"/>
      <c r="F176" s="95" t="n"/>
      <c r="G176" s="95" t="n"/>
      <c r="H176" s="141" t="n"/>
      <c r="I176" s="634" t="n"/>
      <c r="J176" s="95" t="n"/>
      <c r="K176" s="95" t="n"/>
      <c r="L176" s="95" t="n"/>
      <c r="M176" s="95" t="n"/>
      <c r="N176" s="95" t="n"/>
      <c r="O176" s="95" t="n"/>
      <c r="P176" s="95" t="n"/>
      <c r="Q176" s="95" t="n"/>
      <c r="R176" s="95" t="n"/>
      <c r="S176" s="95" t="n"/>
      <c r="T176" s="95" t="n"/>
      <c r="U176" s="95" t="n"/>
      <c r="V176" s="95" t="n"/>
      <c r="W176" s="95" t="n"/>
      <c r="X176" s="95" t="n"/>
      <c r="Y176" s="95" t="n"/>
      <c r="Z176" s="95" t="n"/>
    </row>
    <row r="177" ht="12" customHeight="1" s="726">
      <c r="A177" s="95" t="n"/>
      <c r="B177" s="95" t="n"/>
      <c r="C177" s="95" t="n"/>
      <c r="D177" s="95" t="n"/>
      <c r="E177" s="95" t="n"/>
      <c r="F177" s="95" t="n"/>
      <c r="G177" s="95" t="n"/>
      <c r="H177" s="141" t="n"/>
      <c r="I177" s="634" t="n"/>
      <c r="J177" s="95" t="n"/>
      <c r="K177" s="95" t="n"/>
      <c r="L177" s="95" t="n"/>
      <c r="M177" s="95" t="n"/>
      <c r="N177" s="95" t="n"/>
      <c r="O177" s="95" t="n"/>
      <c r="P177" s="95" t="n"/>
      <c r="Q177" s="95" t="n"/>
      <c r="R177" s="95" t="n"/>
      <c r="S177" s="95" t="n"/>
      <c r="T177" s="95" t="n"/>
      <c r="U177" s="95" t="n"/>
      <c r="V177" s="95" t="n"/>
      <c r="W177" s="95" t="n"/>
      <c r="X177" s="95" t="n"/>
      <c r="Y177" s="95" t="n"/>
      <c r="Z177" s="95" t="n"/>
    </row>
    <row r="178" ht="12" customHeight="1" s="726">
      <c r="A178" s="95" t="n"/>
      <c r="B178" s="95" t="n"/>
      <c r="C178" s="95" t="n"/>
      <c r="D178" s="95" t="n"/>
      <c r="E178" s="95" t="n"/>
      <c r="F178" s="95" t="n"/>
      <c r="G178" s="95" t="n"/>
      <c r="H178" s="141" t="n"/>
      <c r="I178" s="634" t="n"/>
      <c r="J178" s="95" t="n"/>
      <c r="K178" s="95" t="n"/>
      <c r="L178" s="95" t="n"/>
      <c r="M178" s="95" t="n"/>
      <c r="N178" s="95" t="n"/>
      <c r="O178" s="95" t="n"/>
      <c r="P178" s="95" t="n"/>
      <c r="Q178" s="95" t="n"/>
      <c r="R178" s="95" t="n"/>
      <c r="S178" s="95" t="n"/>
      <c r="T178" s="95" t="n"/>
      <c r="U178" s="95" t="n"/>
      <c r="V178" s="95" t="n"/>
      <c r="W178" s="95" t="n"/>
      <c r="X178" s="95" t="n"/>
      <c r="Y178" s="95" t="n"/>
      <c r="Z178" s="95" t="n"/>
    </row>
    <row r="179" ht="12" customHeight="1" s="726">
      <c r="A179" s="95" t="n"/>
      <c r="B179" s="95" t="n"/>
      <c r="C179" s="95" t="n"/>
      <c r="D179" s="95" t="n"/>
      <c r="E179" s="95" t="n"/>
      <c r="F179" s="95" t="n"/>
      <c r="G179" s="95" t="n"/>
      <c r="H179" s="141" t="n"/>
      <c r="I179" s="634" t="n"/>
      <c r="J179" s="95" t="n"/>
      <c r="K179" s="95" t="n"/>
      <c r="L179" s="95" t="n"/>
      <c r="M179" s="95" t="n"/>
      <c r="N179" s="95" t="n"/>
      <c r="O179" s="95" t="n"/>
      <c r="P179" s="95" t="n"/>
      <c r="Q179" s="95" t="n"/>
      <c r="R179" s="95" t="n"/>
      <c r="S179" s="95" t="n"/>
      <c r="T179" s="95" t="n"/>
      <c r="U179" s="95" t="n"/>
      <c r="V179" s="95" t="n"/>
      <c r="W179" s="95" t="n"/>
      <c r="X179" s="95" t="n"/>
      <c r="Y179" s="95" t="n"/>
      <c r="Z179" s="95" t="n"/>
    </row>
    <row r="180" ht="12" customHeight="1" s="726">
      <c r="A180" s="95" t="n"/>
      <c r="B180" s="95" t="n"/>
      <c r="C180" s="95" t="n"/>
      <c r="D180" s="95" t="n"/>
      <c r="E180" s="95" t="n"/>
      <c r="F180" s="95" t="n"/>
      <c r="G180" s="95" t="n"/>
      <c r="H180" s="141" t="n"/>
      <c r="I180" s="634" t="n"/>
      <c r="J180" s="95" t="n"/>
      <c r="K180" s="95" t="n"/>
      <c r="L180" s="95" t="n"/>
      <c r="M180" s="95" t="n"/>
      <c r="N180" s="95" t="n"/>
      <c r="O180" s="95" t="n"/>
      <c r="P180" s="95" t="n"/>
      <c r="Q180" s="95" t="n"/>
      <c r="R180" s="95" t="n"/>
      <c r="S180" s="95" t="n"/>
      <c r="T180" s="95" t="n"/>
      <c r="U180" s="95" t="n"/>
      <c r="V180" s="95" t="n"/>
      <c r="W180" s="95" t="n"/>
      <c r="X180" s="95" t="n"/>
      <c r="Y180" s="95" t="n"/>
      <c r="Z180" s="95" t="n"/>
    </row>
    <row r="181" ht="12" customHeight="1" s="726">
      <c r="A181" s="95" t="n"/>
      <c r="B181" s="95" t="n"/>
      <c r="C181" s="95" t="n"/>
      <c r="D181" s="95" t="n"/>
      <c r="E181" s="95" t="n"/>
      <c r="F181" s="95" t="n"/>
      <c r="G181" s="95" t="n"/>
      <c r="H181" s="141" t="n"/>
      <c r="I181" s="634" t="n"/>
      <c r="J181" s="95" t="n"/>
      <c r="K181" s="95" t="n"/>
      <c r="L181" s="95" t="n"/>
      <c r="M181" s="95" t="n"/>
      <c r="N181" s="95" t="n"/>
      <c r="O181" s="95" t="n"/>
      <c r="P181" s="95" t="n"/>
      <c r="Q181" s="95" t="n"/>
      <c r="R181" s="95" t="n"/>
      <c r="S181" s="95" t="n"/>
      <c r="T181" s="95" t="n"/>
      <c r="U181" s="95" t="n"/>
      <c r="V181" s="95" t="n"/>
      <c r="W181" s="95" t="n"/>
      <c r="X181" s="95" t="n"/>
      <c r="Y181" s="95" t="n"/>
      <c r="Z181" s="95" t="n"/>
    </row>
    <row r="182" ht="12" customHeight="1" s="726">
      <c r="A182" s="95" t="n"/>
      <c r="B182" s="95" t="n"/>
      <c r="C182" s="95" t="n"/>
      <c r="D182" s="95" t="n"/>
      <c r="E182" s="95" t="n"/>
      <c r="F182" s="95" t="n"/>
      <c r="G182" s="95" t="n"/>
      <c r="H182" s="141" t="n"/>
      <c r="I182" s="634" t="n"/>
      <c r="J182" s="95" t="n"/>
      <c r="K182" s="95" t="n"/>
      <c r="L182" s="95" t="n"/>
      <c r="M182" s="95" t="n"/>
      <c r="N182" s="95" t="n"/>
      <c r="O182" s="95" t="n"/>
      <c r="P182" s="95" t="n"/>
      <c r="Q182" s="95" t="n"/>
      <c r="R182" s="95" t="n"/>
      <c r="S182" s="95" t="n"/>
      <c r="T182" s="95" t="n"/>
      <c r="U182" s="95" t="n"/>
      <c r="V182" s="95" t="n"/>
      <c r="W182" s="95" t="n"/>
      <c r="X182" s="95" t="n"/>
      <c r="Y182" s="95" t="n"/>
      <c r="Z182" s="95" t="n"/>
    </row>
    <row r="183" ht="12" customHeight="1" s="726">
      <c r="A183" s="95" t="n"/>
      <c r="B183" s="95" t="n"/>
      <c r="C183" s="95" t="n"/>
      <c r="D183" s="95" t="n"/>
      <c r="E183" s="95" t="n"/>
      <c r="F183" s="95" t="n"/>
      <c r="G183" s="95" t="n"/>
      <c r="H183" s="141" t="n"/>
      <c r="I183" s="634" t="n"/>
      <c r="J183" s="95" t="n"/>
      <c r="K183" s="95" t="n"/>
      <c r="L183" s="95" t="n"/>
      <c r="M183" s="95" t="n"/>
      <c r="N183" s="95" t="n"/>
      <c r="O183" s="95" t="n"/>
      <c r="P183" s="95" t="n"/>
      <c r="Q183" s="95" t="n"/>
      <c r="R183" s="95" t="n"/>
      <c r="S183" s="95" t="n"/>
      <c r="T183" s="95" t="n"/>
      <c r="U183" s="95" t="n"/>
      <c r="V183" s="95" t="n"/>
      <c r="W183" s="95" t="n"/>
      <c r="X183" s="95" t="n"/>
      <c r="Y183" s="95" t="n"/>
      <c r="Z183" s="95" t="n"/>
    </row>
    <row r="184" ht="12" customHeight="1" s="726">
      <c r="A184" s="95" t="n"/>
      <c r="B184" s="95" t="n"/>
      <c r="C184" s="95" t="n"/>
      <c r="D184" s="95" t="n"/>
      <c r="E184" s="95" t="n"/>
      <c r="F184" s="95" t="n"/>
      <c r="G184" s="95" t="n"/>
      <c r="H184" s="141" t="n"/>
      <c r="I184" s="634" t="n"/>
      <c r="J184" s="95" t="n"/>
      <c r="K184" s="95" t="n"/>
      <c r="L184" s="95" t="n"/>
      <c r="M184" s="95" t="n"/>
      <c r="N184" s="95" t="n"/>
      <c r="O184" s="95" t="n"/>
      <c r="P184" s="95" t="n"/>
      <c r="Q184" s="95" t="n"/>
      <c r="R184" s="95" t="n"/>
      <c r="S184" s="95" t="n"/>
      <c r="T184" s="95" t="n"/>
      <c r="U184" s="95" t="n"/>
      <c r="V184" s="95" t="n"/>
      <c r="W184" s="95" t="n"/>
      <c r="X184" s="95" t="n"/>
      <c r="Y184" s="95" t="n"/>
      <c r="Z184" s="95" t="n"/>
    </row>
    <row r="185" ht="12" customHeight="1" s="726">
      <c r="A185" s="95" t="n"/>
      <c r="B185" s="95" t="n"/>
      <c r="C185" s="95" t="n"/>
      <c r="D185" s="95" t="n"/>
      <c r="E185" s="95" t="n"/>
      <c r="F185" s="95" t="n"/>
      <c r="G185" s="95" t="n"/>
      <c r="H185" s="141" t="n"/>
      <c r="I185" s="634" t="n"/>
      <c r="J185" s="95" t="n"/>
      <c r="K185" s="95" t="n"/>
      <c r="L185" s="95" t="n"/>
      <c r="M185" s="95" t="n"/>
      <c r="N185" s="95" t="n"/>
      <c r="O185" s="95" t="n"/>
      <c r="P185" s="95" t="n"/>
      <c r="Q185" s="95" t="n"/>
      <c r="R185" s="95" t="n"/>
      <c r="S185" s="95" t="n"/>
      <c r="T185" s="95" t="n"/>
      <c r="U185" s="95" t="n"/>
      <c r="V185" s="95" t="n"/>
      <c r="W185" s="95" t="n"/>
      <c r="X185" s="95" t="n"/>
      <c r="Y185" s="95" t="n"/>
      <c r="Z185" s="95" t="n"/>
    </row>
    <row r="186" ht="12" customHeight="1" s="726">
      <c r="A186" s="95" t="n"/>
      <c r="B186" s="95" t="n"/>
      <c r="C186" s="95" t="n"/>
      <c r="D186" s="95" t="n"/>
      <c r="E186" s="95" t="n"/>
      <c r="F186" s="95" t="n"/>
      <c r="G186" s="95" t="n"/>
      <c r="H186" s="141" t="n"/>
      <c r="I186" s="634" t="n"/>
      <c r="J186" s="95" t="n"/>
      <c r="K186" s="95" t="n"/>
      <c r="L186" s="95" t="n"/>
      <c r="M186" s="95" t="n"/>
      <c r="N186" s="95" t="n"/>
      <c r="O186" s="95" t="n"/>
      <c r="P186" s="95" t="n"/>
      <c r="Q186" s="95" t="n"/>
      <c r="R186" s="95" t="n"/>
      <c r="S186" s="95" t="n"/>
      <c r="T186" s="95" t="n"/>
      <c r="U186" s="95" t="n"/>
      <c r="V186" s="95" t="n"/>
      <c r="W186" s="95" t="n"/>
      <c r="X186" s="95" t="n"/>
      <c r="Y186" s="95" t="n"/>
      <c r="Z186" s="95" t="n"/>
    </row>
    <row r="187" ht="12" customHeight="1" s="726">
      <c r="A187" s="95" t="n"/>
      <c r="B187" s="95" t="n"/>
      <c r="C187" s="95" t="n"/>
      <c r="D187" s="95" t="n"/>
      <c r="E187" s="95" t="n"/>
      <c r="F187" s="95" t="n"/>
      <c r="G187" s="95" t="n"/>
      <c r="H187" s="141" t="n"/>
      <c r="I187" s="634" t="n"/>
      <c r="J187" s="95" t="n"/>
      <c r="K187" s="95" t="n"/>
      <c r="L187" s="95" t="n"/>
      <c r="M187" s="95" t="n"/>
      <c r="N187" s="95" t="n"/>
      <c r="O187" s="95" t="n"/>
      <c r="P187" s="95" t="n"/>
      <c r="Q187" s="95" t="n"/>
      <c r="R187" s="95" t="n"/>
      <c r="S187" s="95" t="n"/>
      <c r="T187" s="95" t="n"/>
      <c r="U187" s="95" t="n"/>
      <c r="V187" s="95" t="n"/>
      <c r="W187" s="95" t="n"/>
      <c r="X187" s="95" t="n"/>
      <c r="Y187" s="95" t="n"/>
      <c r="Z187" s="95" t="n"/>
    </row>
    <row r="188" ht="12" customHeight="1" s="726">
      <c r="A188" s="95" t="n"/>
      <c r="B188" s="95" t="n"/>
      <c r="C188" s="95" t="n"/>
      <c r="D188" s="95" t="n"/>
      <c r="E188" s="95" t="n"/>
      <c r="F188" s="95" t="n"/>
      <c r="G188" s="95" t="n"/>
      <c r="H188" s="141" t="n"/>
      <c r="I188" s="634" t="n"/>
      <c r="J188" s="95" t="n"/>
      <c r="K188" s="95" t="n"/>
      <c r="L188" s="95" t="n"/>
      <c r="M188" s="95" t="n"/>
      <c r="N188" s="95" t="n"/>
      <c r="O188" s="95" t="n"/>
      <c r="P188" s="95" t="n"/>
      <c r="Q188" s="95" t="n"/>
      <c r="R188" s="95" t="n"/>
      <c r="S188" s="95" t="n"/>
      <c r="T188" s="95" t="n"/>
      <c r="U188" s="95" t="n"/>
      <c r="V188" s="95" t="n"/>
      <c r="W188" s="95" t="n"/>
      <c r="X188" s="95" t="n"/>
      <c r="Y188" s="95" t="n"/>
      <c r="Z188" s="95" t="n"/>
    </row>
    <row r="189" ht="12" customHeight="1" s="726">
      <c r="A189" s="95" t="n"/>
      <c r="B189" s="95" t="n"/>
      <c r="C189" s="95" t="n"/>
      <c r="D189" s="95" t="n"/>
      <c r="E189" s="95" t="n"/>
      <c r="F189" s="95" t="n"/>
      <c r="G189" s="95" t="n"/>
      <c r="H189" s="141" t="n"/>
      <c r="I189" s="634" t="n"/>
      <c r="J189" s="95" t="n"/>
      <c r="K189" s="95" t="n"/>
      <c r="L189" s="95" t="n"/>
      <c r="M189" s="95" t="n"/>
      <c r="N189" s="95" t="n"/>
      <c r="O189" s="95" t="n"/>
      <c r="P189" s="95" t="n"/>
      <c r="Q189" s="95" t="n"/>
      <c r="R189" s="95" t="n"/>
      <c r="S189" s="95" t="n"/>
      <c r="T189" s="95" t="n"/>
      <c r="U189" s="95" t="n"/>
      <c r="V189" s="95" t="n"/>
      <c r="W189" s="95" t="n"/>
      <c r="X189" s="95" t="n"/>
      <c r="Y189" s="95" t="n"/>
      <c r="Z189" s="95" t="n"/>
    </row>
    <row r="190" ht="12" customHeight="1" s="726">
      <c r="A190" s="95" t="n"/>
      <c r="B190" s="95" t="n"/>
      <c r="C190" s="95" t="n"/>
      <c r="D190" s="95" t="n"/>
      <c r="E190" s="95" t="n"/>
      <c r="F190" s="95" t="n"/>
      <c r="G190" s="95" t="n"/>
      <c r="H190" s="141" t="n"/>
      <c r="I190" s="634" t="n"/>
      <c r="J190" s="95" t="n"/>
      <c r="K190" s="95" t="n"/>
      <c r="L190" s="95" t="n"/>
      <c r="M190" s="95" t="n"/>
      <c r="N190" s="95" t="n"/>
      <c r="O190" s="95" t="n"/>
      <c r="P190" s="95" t="n"/>
      <c r="Q190" s="95" t="n"/>
      <c r="R190" s="95" t="n"/>
      <c r="S190" s="95" t="n"/>
      <c r="T190" s="95" t="n"/>
      <c r="U190" s="95" t="n"/>
      <c r="V190" s="95" t="n"/>
      <c r="W190" s="95" t="n"/>
      <c r="X190" s="95" t="n"/>
      <c r="Y190" s="95" t="n"/>
      <c r="Z190" s="95" t="n"/>
    </row>
    <row r="191" ht="12" customHeight="1" s="726">
      <c r="A191" s="95" t="n"/>
      <c r="B191" s="95" t="n"/>
      <c r="C191" s="95" t="n"/>
      <c r="D191" s="95" t="n"/>
      <c r="E191" s="95" t="n"/>
      <c r="F191" s="95" t="n"/>
      <c r="G191" s="95" t="n"/>
      <c r="H191" s="141" t="n"/>
      <c r="I191" s="634" t="n"/>
      <c r="J191" s="95" t="n"/>
      <c r="K191" s="95" t="n"/>
      <c r="L191" s="95" t="n"/>
      <c r="M191" s="95" t="n"/>
      <c r="N191" s="95" t="n"/>
      <c r="O191" s="95" t="n"/>
      <c r="P191" s="95" t="n"/>
      <c r="Q191" s="95" t="n"/>
      <c r="R191" s="95" t="n"/>
      <c r="S191" s="95" t="n"/>
      <c r="T191" s="95" t="n"/>
      <c r="U191" s="95" t="n"/>
      <c r="V191" s="95" t="n"/>
      <c r="W191" s="95" t="n"/>
      <c r="X191" s="95" t="n"/>
      <c r="Y191" s="95" t="n"/>
      <c r="Z191" s="95" t="n"/>
    </row>
    <row r="192" ht="12" customHeight="1" s="726">
      <c r="A192" s="95" t="n"/>
      <c r="B192" s="95" t="n"/>
      <c r="C192" s="95" t="n"/>
      <c r="D192" s="95" t="n"/>
      <c r="E192" s="95" t="n"/>
      <c r="F192" s="95" t="n"/>
      <c r="G192" s="95" t="n"/>
      <c r="H192" s="141" t="n"/>
      <c r="I192" s="634" t="n"/>
      <c r="J192" s="95" t="n"/>
      <c r="K192" s="95" t="n"/>
      <c r="L192" s="95" t="n"/>
      <c r="M192" s="95" t="n"/>
      <c r="N192" s="95" t="n"/>
      <c r="O192" s="95" t="n"/>
      <c r="P192" s="95" t="n"/>
      <c r="Q192" s="95" t="n"/>
      <c r="R192" s="95" t="n"/>
      <c r="S192" s="95" t="n"/>
      <c r="T192" s="95" t="n"/>
      <c r="U192" s="95" t="n"/>
      <c r="V192" s="95" t="n"/>
      <c r="W192" s="95" t="n"/>
      <c r="X192" s="95" t="n"/>
      <c r="Y192" s="95" t="n"/>
      <c r="Z192" s="95" t="n"/>
    </row>
    <row r="193" ht="12" customHeight="1" s="726">
      <c r="A193" s="95" t="n"/>
      <c r="B193" s="95" t="n"/>
      <c r="C193" s="95" t="n"/>
      <c r="D193" s="95" t="n"/>
      <c r="E193" s="95" t="n"/>
      <c r="F193" s="95" t="n"/>
      <c r="G193" s="95" t="n"/>
      <c r="H193" s="141" t="n"/>
      <c r="I193" s="634" t="n"/>
      <c r="J193" s="95" t="n"/>
      <c r="K193" s="95" t="n"/>
      <c r="L193" s="95" t="n"/>
      <c r="M193" s="95" t="n"/>
      <c r="N193" s="95" t="n"/>
      <c r="O193" s="95" t="n"/>
      <c r="P193" s="95" t="n"/>
      <c r="Q193" s="95" t="n"/>
      <c r="R193" s="95" t="n"/>
      <c r="S193" s="95" t="n"/>
      <c r="T193" s="95" t="n"/>
      <c r="U193" s="95" t="n"/>
      <c r="V193" s="95" t="n"/>
      <c r="W193" s="95" t="n"/>
      <c r="X193" s="95" t="n"/>
      <c r="Y193" s="95" t="n"/>
      <c r="Z193" s="95" t="n"/>
    </row>
    <row r="194" ht="12" customHeight="1" s="726">
      <c r="A194" s="95" t="n"/>
      <c r="B194" s="95" t="n"/>
      <c r="C194" s="95" t="n"/>
      <c r="D194" s="95" t="n"/>
      <c r="E194" s="95" t="n"/>
      <c r="F194" s="95" t="n"/>
      <c r="G194" s="95" t="n"/>
      <c r="H194" s="141" t="n"/>
      <c r="I194" s="634" t="n"/>
      <c r="J194" s="95" t="n"/>
      <c r="K194" s="95" t="n"/>
      <c r="L194" s="95" t="n"/>
      <c r="M194" s="95" t="n"/>
      <c r="N194" s="95" t="n"/>
      <c r="O194" s="95" t="n"/>
      <c r="P194" s="95" t="n"/>
      <c r="Q194" s="95" t="n"/>
      <c r="R194" s="95" t="n"/>
      <c r="S194" s="95" t="n"/>
      <c r="T194" s="95" t="n"/>
      <c r="U194" s="95" t="n"/>
      <c r="V194" s="95" t="n"/>
      <c r="W194" s="95" t="n"/>
      <c r="X194" s="95" t="n"/>
      <c r="Y194" s="95" t="n"/>
      <c r="Z194" s="95" t="n"/>
    </row>
    <row r="195" ht="12" customHeight="1" s="726">
      <c r="A195" s="95" t="n"/>
      <c r="B195" s="95" t="n"/>
      <c r="C195" s="95" t="n"/>
      <c r="D195" s="95" t="n"/>
      <c r="E195" s="95" t="n"/>
      <c r="F195" s="95" t="n"/>
      <c r="G195" s="95" t="n"/>
      <c r="H195" s="141" t="n"/>
      <c r="I195" s="634" t="n"/>
      <c r="J195" s="95" t="n"/>
      <c r="K195" s="95" t="n"/>
      <c r="L195" s="95" t="n"/>
      <c r="M195" s="95" t="n"/>
      <c r="N195" s="95" t="n"/>
      <c r="O195" s="95" t="n"/>
      <c r="P195" s="95" t="n"/>
      <c r="Q195" s="95" t="n"/>
      <c r="R195" s="95" t="n"/>
      <c r="S195" s="95" t="n"/>
      <c r="T195" s="95" t="n"/>
      <c r="U195" s="95" t="n"/>
      <c r="V195" s="95" t="n"/>
      <c r="W195" s="95" t="n"/>
      <c r="X195" s="95" t="n"/>
      <c r="Y195" s="95" t="n"/>
      <c r="Z195" s="95" t="n"/>
    </row>
    <row r="196" ht="12" customHeight="1" s="726">
      <c r="A196" s="95" t="n"/>
      <c r="B196" s="95" t="n"/>
      <c r="C196" s="95" t="n"/>
      <c r="D196" s="95" t="n"/>
      <c r="E196" s="95" t="n"/>
      <c r="F196" s="95" t="n"/>
      <c r="G196" s="95" t="n"/>
      <c r="H196" s="141" t="n"/>
      <c r="I196" s="634" t="n"/>
      <c r="J196" s="95" t="n"/>
      <c r="K196" s="95" t="n"/>
      <c r="L196" s="95" t="n"/>
      <c r="M196" s="95" t="n"/>
      <c r="N196" s="95" t="n"/>
      <c r="O196" s="95" t="n"/>
      <c r="P196" s="95" t="n"/>
      <c r="Q196" s="95" t="n"/>
      <c r="R196" s="95" t="n"/>
      <c r="S196" s="95" t="n"/>
      <c r="T196" s="95" t="n"/>
      <c r="U196" s="95" t="n"/>
      <c r="V196" s="95" t="n"/>
      <c r="W196" s="95" t="n"/>
      <c r="X196" s="95" t="n"/>
      <c r="Y196" s="95" t="n"/>
      <c r="Z196" s="95" t="n"/>
    </row>
    <row r="197" ht="12" customHeight="1" s="726">
      <c r="A197" s="95" t="n"/>
      <c r="B197" s="95" t="n"/>
      <c r="C197" s="95" t="n"/>
      <c r="D197" s="95" t="n"/>
      <c r="E197" s="95" t="n"/>
      <c r="F197" s="95" t="n"/>
      <c r="G197" s="95" t="n"/>
      <c r="H197" s="141" t="n"/>
      <c r="I197" s="634" t="n"/>
      <c r="J197" s="95" t="n"/>
      <c r="K197" s="95" t="n"/>
      <c r="L197" s="95" t="n"/>
      <c r="M197" s="95" t="n"/>
      <c r="N197" s="95" t="n"/>
      <c r="O197" s="95" t="n"/>
      <c r="P197" s="95" t="n"/>
      <c r="Q197" s="95" t="n"/>
      <c r="R197" s="95" t="n"/>
      <c r="S197" s="95" t="n"/>
      <c r="T197" s="95" t="n"/>
      <c r="U197" s="95" t="n"/>
      <c r="V197" s="95" t="n"/>
      <c r="W197" s="95" t="n"/>
      <c r="X197" s="95" t="n"/>
      <c r="Y197" s="95" t="n"/>
      <c r="Z197" s="95" t="n"/>
    </row>
    <row r="198" ht="12" customHeight="1" s="726">
      <c r="A198" s="95" t="n"/>
      <c r="B198" s="95" t="n"/>
      <c r="C198" s="95" t="n"/>
      <c r="D198" s="95" t="n"/>
      <c r="E198" s="95" t="n"/>
      <c r="F198" s="95" t="n"/>
      <c r="G198" s="95" t="n"/>
      <c r="H198" s="141" t="n"/>
      <c r="I198" s="634" t="n"/>
      <c r="J198" s="95" t="n"/>
      <c r="K198" s="95" t="n"/>
      <c r="L198" s="95" t="n"/>
      <c r="M198" s="95" t="n"/>
      <c r="N198" s="95" t="n"/>
      <c r="O198" s="95" t="n"/>
      <c r="P198" s="95" t="n"/>
      <c r="Q198" s="95" t="n"/>
      <c r="R198" s="95" t="n"/>
      <c r="S198" s="95" t="n"/>
      <c r="T198" s="95" t="n"/>
      <c r="U198" s="95" t="n"/>
      <c r="V198" s="95" t="n"/>
      <c r="W198" s="95" t="n"/>
      <c r="X198" s="95" t="n"/>
      <c r="Y198" s="95" t="n"/>
      <c r="Z198" s="95" t="n"/>
    </row>
    <row r="199" ht="12" customHeight="1" s="726">
      <c r="A199" s="95" t="n"/>
      <c r="B199" s="95" t="n"/>
      <c r="C199" s="95" t="n"/>
      <c r="D199" s="95" t="n"/>
      <c r="E199" s="95" t="n"/>
      <c r="F199" s="95" t="n"/>
      <c r="G199" s="95" t="n"/>
      <c r="H199" s="141" t="n"/>
      <c r="I199" s="634" t="n"/>
      <c r="J199" s="95" t="n"/>
      <c r="K199" s="95" t="n"/>
      <c r="L199" s="95" t="n"/>
      <c r="M199" s="95" t="n"/>
      <c r="N199" s="95" t="n"/>
      <c r="O199" s="95" t="n"/>
      <c r="P199" s="95" t="n"/>
      <c r="Q199" s="95" t="n"/>
      <c r="R199" s="95" t="n"/>
      <c r="S199" s="95" t="n"/>
      <c r="T199" s="95" t="n"/>
      <c r="U199" s="95" t="n"/>
      <c r="V199" s="95" t="n"/>
      <c r="W199" s="95" t="n"/>
      <c r="X199" s="95" t="n"/>
      <c r="Y199" s="95" t="n"/>
      <c r="Z199" s="95" t="n"/>
    </row>
    <row r="200" ht="12" customHeight="1" s="726">
      <c r="A200" s="95" t="n"/>
      <c r="B200" s="95" t="n"/>
      <c r="C200" s="95" t="n"/>
      <c r="D200" s="95" t="n"/>
      <c r="E200" s="95" t="n"/>
      <c r="F200" s="95" t="n"/>
      <c r="G200" s="95" t="n"/>
      <c r="H200" s="141" t="n"/>
      <c r="I200" s="634" t="n"/>
      <c r="J200" s="95" t="n"/>
      <c r="K200" s="95" t="n"/>
      <c r="L200" s="95" t="n"/>
      <c r="M200" s="95" t="n"/>
      <c r="N200" s="95" t="n"/>
      <c r="O200" s="95" t="n"/>
      <c r="P200" s="95" t="n"/>
      <c r="Q200" s="95" t="n"/>
      <c r="R200" s="95" t="n"/>
      <c r="S200" s="95" t="n"/>
      <c r="T200" s="95" t="n"/>
      <c r="U200" s="95" t="n"/>
      <c r="V200" s="95" t="n"/>
      <c r="W200" s="95" t="n"/>
      <c r="X200" s="95" t="n"/>
      <c r="Y200" s="95" t="n"/>
      <c r="Z200" s="95" t="n"/>
    </row>
    <row r="201" ht="12" customHeight="1" s="726">
      <c r="A201" s="95" t="n"/>
      <c r="B201" s="95" t="n"/>
      <c r="C201" s="95" t="n"/>
      <c r="D201" s="95" t="n"/>
      <c r="E201" s="95" t="n"/>
      <c r="F201" s="95" t="n"/>
      <c r="G201" s="95" t="n"/>
      <c r="H201" s="141" t="n"/>
      <c r="I201" s="634" t="n"/>
      <c r="J201" s="95" t="n"/>
      <c r="K201" s="95" t="n"/>
      <c r="L201" s="95" t="n"/>
      <c r="M201" s="95" t="n"/>
      <c r="N201" s="95" t="n"/>
      <c r="O201" s="95" t="n"/>
      <c r="P201" s="95" t="n"/>
      <c r="Q201" s="95" t="n"/>
      <c r="R201" s="95" t="n"/>
      <c r="S201" s="95" t="n"/>
      <c r="T201" s="95" t="n"/>
      <c r="U201" s="95" t="n"/>
      <c r="V201" s="95" t="n"/>
      <c r="W201" s="95" t="n"/>
      <c r="X201" s="95" t="n"/>
      <c r="Y201" s="95" t="n"/>
      <c r="Z201" s="95" t="n"/>
    </row>
    <row r="202" ht="12" customHeight="1" s="726">
      <c r="A202" s="95" t="n"/>
      <c r="B202" s="95" t="n"/>
      <c r="C202" s="95" t="n"/>
      <c r="D202" s="95" t="n"/>
      <c r="E202" s="95" t="n"/>
      <c r="F202" s="95" t="n"/>
      <c r="G202" s="95" t="n"/>
      <c r="H202" s="141" t="n"/>
      <c r="I202" s="634" t="n"/>
      <c r="J202" s="95" t="n"/>
      <c r="K202" s="95" t="n"/>
      <c r="L202" s="95" t="n"/>
      <c r="M202" s="95" t="n"/>
      <c r="N202" s="95" t="n"/>
      <c r="O202" s="95" t="n"/>
      <c r="P202" s="95" t="n"/>
      <c r="Q202" s="95" t="n"/>
      <c r="R202" s="95" t="n"/>
      <c r="S202" s="95" t="n"/>
      <c r="T202" s="95" t="n"/>
      <c r="U202" s="95" t="n"/>
      <c r="V202" s="95" t="n"/>
      <c r="W202" s="95" t="n"/>
      <c r="X202" s="95" t="n"/>
      <c r="Y202" s="95" t="n"/>
      <c r="Z202" s="95" t="n"/>
    </row>
    <row r="203" ht="12" customHeight="1" s="726">
      <c r="A203" s="95" t="n"/>
      <c r="B203" s="95" t="n"/>
      <c r="C203" s="95" t="n"/>
      <c r="D203" s="95" t="n"/>
      <c r="E203" s="95" t="n"/>
      <c r="F203" s="95" t="n"/>
      <c r="G203" s="95" t="n"/>
      <c r="H203" s="141" t="n"/>
      <c r="I203" s="634" t="n"/>
      <c r="J203" s="95" t="n"/>
      <c r="K203" s="95" t="n"/>
      <c r="L203" s="95" t="n"/>
      <c r="M203" s="95" t="n"/>
      <c r="N203" s="95" t="n"/>
      <c r="O203" s="95" t="n"/>
      <c r="P203" s="95" t="n"/>
      <c r="Q203" s="95" t="n"/>
      <c r="R203" s="95" t="n"/>
      <c r="S203" s="95" t="n"/>
      <c r="T203" s="95" t="n"/>
      <c r="U203" s="95" t="n"/>
      <c r="V203" s="95" t="n"/>
      <c r="W203" s="95" t="n"/>
      <c r="X203" s="95" t="n"/>
      <c r="Y203" s="95" t="n"/>
      <c r="Z203" s="95" t="n"/>
    </row>
    <row r="204" ht="12" customHeight="1" s="726">
      <c r="A204" s="95" t="n"/>
      <c r="B204" s="95" t="n"/>
      <c r="C204" s="95" t="n"/>
      <c r="D204" s="95" t="n"/>
      <c r="E204" s="95" t="n"/>
      <c r="F204" s="95" t="n"/>
      <c r="G204" s="95" t="n"/>
      <c r="H204" s="141" t="n"/>
      <c r="I204" s="634" t="n"/>
      <c r="J204" s="95" t="n"/>
      <c r="K204" s="95" t="n"/>
      <c r="L204" s="95" t="n"/>
      <c r="M204" s="95" t="n"/>
      <c r="N204" s="95" t="n"/>
      <c r="O204" s="95" t="n"/>
      <c r="P204" s="95" t="n"/>
      <c r="Q204" s="95" t="n"/>
      <c r="R204" s="95" t="n"/>
      <c r="S204" s="95" t="n"/>
      <c r="T204" s="95" t="n"/>
      <c r="U204" s="95" t="n"/>
      <c r="V204" s="95" t="n"/>
      <c r="W204" s="95" t="n"/>
      <c r="X204" s="95" t="n"/>
      <c r="Y204" s="95" t="n"/>
      <c r="Z204" s="95" t="n"/>
    </row>
    <row r="205" ht="12" customHeight="1" s="726">
      <c r="A205" s="95" t="n"/>
      <c r="B205" s="95" t="n"/>
      <c r="C205" s="95" t="n"/>
      <c r="D205" s="95" t="n"/>
      <c r="E205" s="95" t="n"/>
      <c r="F205" s="95" t="n"/>
      <c r="G205" s="95" t="n"/>
      <c r="H205" s="141" t="n"/>
      <c r="I205" s="634" t="n"/>
      <c r="J205" s="95" t="n"/>
      <c r="K205" s="95" t="n"/>
      <c r="L205" s="95" t="n"/>
      <c r="M205" s="95" t="n"/>
      <c r="N205" s="95" t="n"/>
      <c r="O205" s="95" t="n"/>
      <c r="P205" s="95" t="n"/>
      <c r="Q205" s="95" t="n"/>
      <c r="R205" s="95" t="n"/>
      <c r="S205" s="95" t="n"/>
      <c r="T205" s="95" t="n"/>
      <c r="U205" s="95" t="n"/>
      <c r="V205" s="95" t="n"/>
      <c r="W205" s="95" t="n"/>
      <c r="X205" s="95" t="n"/>
      <c r="Y205" s="95" t="n"/>
      <c r="Z205" s="95" t="n"/>
    </row>
    <row r="206" ht="12" customHeight="1" s="726">
      <c r="A206" s="95" t="n"/>
      <c r="B206" s="95" t="n"/>
      <c r="C206" s="95" t="n"/>
      <c r="D206" s="95" t="n"/>
      <c r="E206" s="95" t="n"/>
      <c r="F206" s="95" t="n"/>
      <c r="G206" s="95" t="n"/>
      <c r="H206" s="141" t="n"/>
      <c r="I206" s="634" t="n"/>
      <c r="J206" s="95" t="n"/>
      <c r="K206" s="95" t="n"/>
      <c r="L206" s="95" t="n"/>
      <c r="M206" s="95" t="n"/>
      <c r="N206" s="95" t="n"/>
      <c r="O206" s="95" t="n"/>
      <c r="P206" s="95" t="n"/>
      <c r="Q206" s="95" t="n"/>
      <c r="R206" s="95" t="n"/>
      <c r="S206" s="95" t="n"/>
      <c r="T206" s="95" t="n"/>
      <c r="U206" s="95" t="n"/>
      <c r="V206" s="95" t="n"/>
      <c r="W206" s="95" t="n"/>
      <c r="X206" s="95" t="n"/>
      <c r="Y206" s="95" t="n"/>
      <c r="Z206" s="95" t="n"/>
    </row>
    <row r="207" ht="12" customHeight="1" s="726">
      <c r="A207" s="95" t="n"/>
      <c r="B207" s="95" t="n"/>
      <c r="C207" s="95" t="n"/>
      <c r="D207" s="95" t="n"/>
      <c r="E207" s="95" t="n"/>
      <c r="F207" s="95" t="n"/>
      <c r="G207" s="95" t="n"/>
      <c r="H207" s="141" t="n"/>
      <c r="I207" s="634" t="n"/>
      <c r="J207" s="95" t="n"/>
      <c r="K207" s="95" t="n"/>
      <c r="L207" s="95" t="n"/>
      <c r="M207" s="95" t="n"/>
      <c r="N207" s="95" t="n"/>
      <c r="O207" s="95" t="n"/>
      <c r="P207" s="95" t="n"/>
      <c r="Q207" s="95" t="n"/>
      <c r="R207" s="95" t="n"/>
      <c r="S207" s="95" t="n"/>
      <c r="T207" s="95" t="n"/>
      <c r="U207" s="95" t="n"/>
      <c r="V207" s="95" t="n"/>
      <c r="W207" s="95" t="n"/>
      <c r="X207" s="95" t="n"/>
      <c r="Y207" s="95" t="n"/>
      <c r="Z207" s="95" t="n"/>
    </row>
    <row r="208" ht="12" customHeight="1" s="726">
      <c r="A208" s="95" t="n"/>
      <c r="B208" s="95" t="n"/>
      <c r="C208" s="95" t="n"/>
      <c r="D208" s="95" t="n"/>
      <c r="E208" s="95" t="n"/>
      <c r="F208" s="95" t="n"/>
      <c r="G208" s="95" t="n"/>
      <c r="H208" s="141" t="n"/>
      <c r="I208" s="634" t="n"/>
      <c r="J208" s="95" t="n"/>
      <c r="K208" s="95" t="n"/>
      <c r="L208" s="95" t="n"/>
      <c r="M208" s="95" t="n"/>
      <c r="N208" s="95" t="n"/>
      <c r="O208" s="95" t="n"/>
      <c r="P208" s="95" t="n"/>
      <c r="Q208" s="95" t="n"/>
      <c r="R208" s="95" t="n"/>
      <c r="S208" s="95" t="n"/>
      <c r="T208" s="95" t="n"/>
      <c r="U208" s="95" t="n"/>
      <c r="V208" s="95" t="n"/>
      <c r="W208" s="95" t="n"/>
      <c r="X208" s="95" t="n"/>
      <c r="Y208" s="95" t="n"/>
      <c r="Z208" s="95" t="n"/>
    </row>
    <row r="209" ht="12" customHeight="1" s="726">
      <c r="A209" s="95" t="n"/>
      <c r="B209" s="95" t="n"/>
      <c r="C209" s="95" t="n"/>
      <c r="D209" s="95" t="n"/>
      <c r="E209" s="95" t="n"/>
      <c r="F209" s="95" t="n"/>
      <c r="G209" s="95" t="n"/>
      <c r="H209" s="141" t="n"/>
      <c r="I209" s="634" t="n"/>
      <c r="J209" s="95" t="n"/>
      <c r="K209" s="95" t="n"/>
      <c r="L209" s="95" t="n"/>
      <c r="M209" s="95" t="n"/>
      <c r="N209" s="95" t="n"/>
      <c r="O209" s="95" t="n"/>
      <c r="P209" s="95" t="n"/>
      <c r="Q209" s="95" t="n"/>
      <c r="R209" s="95" t="n"/>
      <c r="S209" s="95" t="n"/>
      <c r="T209" s="95" t="n"/>
      <c r="U209" s="95" t="n"/>
      <c r="V209" s="95" t="n"/>
      <c r="W209" s="95" t="n"/>
      <c r="X209" s="95" t="n"/>
      <c r="Y209" s="95" t="n"/>
      <c r="Z209" s="95" t="n"/>
    </row>
    <row r="210" ht="12" customHeight="1" s="726">
      <c r="A210" s="95" t="n"/>
      <c r="B210" s="95" t="n"/>
      <c r="C210" s="95" t="n"/>
      <c r="D210" s="95" t="n"/>
      <c r="E210" s="95" t="n"/>
      <c r="F210" s="95" t="n"/>
      <c r="G210" s="95" t="n"/>
      <c r="H210" s="141" t="n"/>
      <c r="I210" s="634" t="n"/>
      <c r="J210" s="95" t="n"/>
      <c r="K210" s="95" t="n"/>
      <c r="L210" s="95" t="n"/>
      <c r="M210" s="95" t="n"/>
      <c r="N210" s="95" t="n"/>
      <c r="O210" s="95" t="n"/>
      <c r="P210" s="95" t="n"/>
      <c r="Q210" s="95" t="n"/>
      <c r="R210" s="95" t="n"/>
      <c r="S210" s="95" t="n"/>
      <c r="T210" s="95" t="n"/>
      <c r="U210" s="95" t="n"/>
      <c r="V210" s="95" t="n"/>
      <c r="W210" s="95" t="n"/>
      <c r="X210" s="95" t="n"/>
      <c r="Y210" s="95" t="n"/>
      <c r="Z210" s="95" t="n"/>
    </row>
    <row r="211" ht="12" customHeight="1" s="726">
      <c r="A211" s="95" t="n"/>
      <c r="B211" s="95" t="n"/>
      <c r="C211" s="95" t="n"/>
      <c r="D211" s="95" t="n"/>
      <c r="E211" s="95" t="n"/>
      <c r="F211" s="95" t="n"/>
      <c r="G211" s="95" t="n"/>
      <c r="H211" s="141" t="n"/>
      <c r="I211" s="634" t="n"/>
      <c r="J211" s="95" t="n"/>
      <c r="K211" s="95" t="n"/>
      <c r="L211" s="95" t="n"/>
      <c r="M211" s="95" t="n"/>
      <c r="N211" s="95" t="n"/>
      <c r="O211" s="95" t="n"/>
      <c r="P211" s="95" t="n"/>
      <c r="Q211" s="95" t="n"/>
      <c r="R211" s="95" t="n"/>
      <c r="S211" s="95" t="n"/>
      <c r="T211" s="95" t="n"/>
      <c r="U211" s="95" t="n"/>
      <c r="V211" s="95" t="n"/>
      <c r="W211" s="95" t="n"/>
      <c r="X211" s="95" t="n"/>
      <c r="Y211" s="95" t="n"/>
      <c r="Z211" s="95" t="n"/>
    </row>
    <row r="212" ht="12" customHeight="1" s="726">
      <c r="A212" s="95" t="n"/>
      <c r="B212" s="95" t="n"/>
      <c r="C212" s="95" t="n"/>
      <c r="D212" s="95" t="n"/>
      <c r="E212" s="95" t="n"/>
      <c r="F212" s="95" t="n"/>
      <c r="G212" s="95" t="n"/>
      <c r="H212" s="141" t="n"/>
      <c r="I212" s="634" t="n"/>
      <c r="J212" s="95" t="n"/>
      <c r="K212" s="95" t="n"/>
      <c r="L212" s="95" t="n"/>
      <c r="M212" s="95" t="n"/>
      <c r="N212" s="95" t="n"/>
      <c r="O212" s="95" t="n"/>
      <c r="P212" s="95" t="n"/>
      <c r="Q212" s="95" t="n"/>
      <c r="R212" s="95" t="n"/>
      <c r="S212" s="95" t="n"/>
      <c r="T212" s="95" t="n"/>
      <c r="U212" s="95" t="n"/>
      <c r="V212" s="95" t="n"/>
      <c r="W212" s="95" t="n"/>
      <c r="X212" s="95" t="n"/>
      <c r="Y212" s="95" t="n"/>
      <c r="Z212" s="95" t="n"/>
    </row>
    <row r="213" ht="12" customHeight="1" s="726">
      <c r="A213" s="95" t="n"/>
      <c r="B213" s="95" t="n"/>
      <c r="C213" s="95" t="n"/>
      <c r="D213" s="95" t="n"/>
      <c r="E213" s="95" t="n"/>
      <c r="F213" s="95" t="n"/>
      <c r="G213" s="95" t="n"/>
      <c r="H213" s="141" t="n"/>
      <c r="I213" s="634" t="n"/>
      <c r="J213" s="95" t="n"/>
      <c r="K213" s="95" t="n"/>
      <c r="L213" s="95" t="n"/>
      <c r="M213" s="95" t="n"/>
      <c r="N213" s="95" t="n"/>
      <c r="O213" s="95" t="n"/>
      <c r="P213" s="95" t="n"/>
      <c r="Q213" s="95" t="n"/>
      <c r="R213" s="95" t="n"/>
      <c r="S213" s="95" t="n"/>
      <c r="T213" s="95" t="n"/>
      <c r="U213" s="95" t="n"/>
      <c r="V213" s="95" t="n"/>
      <c r="W213" s="95" t="n"/>
      <c r="X213" s="95" t="n"/>
      <c r="Y213" s="95" t="n"/>
      <c r="Z213" s="95" t="n"/>
    </row>
    <row r="214" ht="12" customHeight="1" s="726">
      <c r="A214" s="95" t="n"/>
      <c r="B214" s="95" t="n"/>
      <c r="C214" s="95" t="n"/>
      <c r="D214" s="95" t="n"/>
      <c r="E214" s="95" t="n"/>
      <c r="F214" s="95" t="n"/>
      <c r="G214" s="95" t="n"/>
      <c r="H214" s="141" t="n"/>
      <c r="I214" s="634" t="n"/>
      <c r="J214" s="95" t="n"/>
      <c r="K214" s="95" t="n"/>
      <c r="L214" s="95" t="n"/>
      <c r="M214" s="95" t="n"/>
      <c r="N214" s="95" t="n"/>
      <c r="O214" s="95" t="n"/>
      <c r="P214" s="95" t="n"/>
      <c r="Q214" s="95" t="n"/>
      <c r="R214" s="95" t="n"/>
      <c r="S214" s="95" t="n"/>
      <c r="T214" s="95" t="n"/>
      <c r="U214" s="95" t="n"/>
      <c r="V214" s="95" t="n"/>
      <c r="W214" s="95" t="n"/>
      <c r="X214" s="95" t="n"/>
      <c r="Y214" s="95" t="n"/>
      <c r="Z214" s="95" t="n"/>
    </row>
    <row r="215" ht="12" customHeight="1" s="726">
      <c r="A215" s="95" t="n"/>
      <c r="B215" s="95" t="n"/>
      <c r="C215" s="95" t="n"/>
      <c r="D215" s="95" t="n"/>
      <c r="E215" s="95" t="n"/>
      <c r="F215" s="95" t="n"/>
      <c r="G215" s="95" t="n"/>
      <c r="H215" s="141" t="n"/>
      <c r="I215" s="634" t="n"/>
      <c r="J215" s="95" t="n"/>
      <c r="K215" s="95" t="n"/>
      <c r="L215" s="95" t="n"/>
      <c r="M215" s="95" t="n"/>
      <c r="N215" s="95" t="n"/>
      <c r="O215" s="95" t="n"/>
      <c r="P215" s="95" t="n"/>
      <c r="Q215" s="95" t="n"/>
      <c r="R215" s="95" t="n"/>
      <c r="S215" s="95" t="n"/>
      <c r="T215" s="95" t="n"/>
      <c r="U215" s="95" t="n"/>
      <c r="V215" s="95" t="n"/>
      <c r="W215" s="95" t="n"/>
      <c r="X215" s="95" t="n"/>
      <c r="Y215" s="95" t="n"/>
      <c r="Z215" s="95" t="n"/>
    </row>
    <row r="216" ht="12" customHeight="1" s="726">
      <c r="A216" s="95" t="n"/>
      <c r="B216" s="95" t="n"/>
      <c r="C216" s="95" t="n"/>
      <c r="D216" s="95" t="n"/>
      <c r="E216" s="95" t="n"/>
      <c r="F216" s="95" t="n"/>
      <c r="G216" s="95" t="n"/>
      <c r="H216" s="141" t="n"/>
      <c r="I216" s="634" t="n"/>
      <c r="J216" s="95" t="n"/>
      <c r="K216" s="95" t="n"/>
      <c r="L216" s="95" t="n"/>
      <c r="M216" s="95" t="n"/>
      <c r="N216" s="95" t="n"/>
      <c r="O216" s="95" t="n"/>
      <c r="P216" s="95" t="n"/>
      <c r="Q216" s="95" t="n"/>
      <c r="R216" s="95" t="n"/>
      <c r="S216" s="95" t="n"/>
      <c r="T216" s="95" t="n"/>
      <c r="U216" s="95" t="n"/>
      <c r="V216" s="95" t="n"/>
      <c r="W216" s="95" t="n"/>
      <c r="X216" s="95" t="n"/>
      <c r="Y216" s="95" t="n"/>
      <c r="Z216" s="95" t="n"/>
    </row>
    <row r="217" ht="12" customHeight="1" s="726">
      <c r="A217" s="95" t="n"/>
      <c r="B217" s="95" t="n"/>
      <c r="C217" s="95" t="n"/>
      <c r="D217" s="95" t="n"/>
      <c r="E217" s="95" t="n"/>
      <c r="F217" s="95" t="n"/>
      <c r="G217" s="95" t="n"/>
      <c r="H217" s="141" t="n"/>
      <c r="I217" s="634" t="n"/>
      <c r="J217" s="95" t="n"/>
      <c r="K217" s="95" t="n"/>
      <c r="L217" s="95" t="n"/>
      <c r="M217" s="95" t="n"/>
      <c r="N217" s="95" t="n"/>
      <c r="O217" s="95" t="n"/>
      <c r="P217" s="95" t="n"/>
      <c r="Q217" s="95" t="n"/>
      <c r="R217" s="95" t="n"/>
      <c r="S217" s="95" t="n"/>
      <c r="T217" s="95" t="n"/>
      <c r="U217" s="95" t="n"/>
      <c r="V217" s="95" t="n"/>
      <c r="W217" s="95" t="n"/>
      <c r="X217" s="95" t="n"/>
      <c r="Y217" s="95" t="n"/>
      <c r="Z217" s="95" t="n"/>
    </row>
    <row r="218" ht="12" customHeight="1" s="726">
      <c r="A218" s="95" t="n"/>
      <c r="B218" s="95" t="n"/>
      <c r="C218" s="95" t="n"/>
      <c r="D218" s="95" t="n"/>
      <c r="E218" s="95" t="n"/>
      <c r="F218" s="95" t="n"/>
      <c r="G218" s="95" t="n"/>
      <c r="H218" s="141" t="n"/>
      <c r="I218" s="634" t="n"/>
      <c r="J218" s="95" t="n"/>
      <c r="K218" s="95" t="n"/>
      <c r="L218" s="95" t="n"/>
      <c r="M218" s="95" t="n"/>
      <c r="N218" s="95" t="n"/>
      <c r="O218" s="95" t="n"/>
      <c r="P218" s="95" t="n"/>
      <c r="Q218" s="95" t="n"/>
      <c r="R218" s="95" t="n"/>
      <c r="S218" s="95" t="n"/>
      <c r="T218" s="95" t="n"/>
      <c r="U218" s="95" t="n"/>
      <c r="V218" s="95" t="n"/>
      <c r="W218" s="95" t="n"/>
      <c r="X218" s="95" t="n"/>
      <c r="Y218" s="95" t="n"/>
      <c r="Z218" s="95" t="n"/>
    </row>
    <row r="219" ht="12" customHeight="1" s="726">
      <c r="A219" s="95" t="n"/>
      <c r="B219" s="95" t="n"/>
      <c r="C219" s="95" t="n"/>
      <c r="D219" s="95" t="n"/>
      <c r="E219" s="95" t="n"/>
      <c r="F219" s="95" t="n"/>
      <c r="G219" s="95" t="n"/>
      <c r="H219" s="141" t="n"/>
      <c r="I219" s="634" t="n"/>
      <c r="J219" s="95" t="n"/>
      <c r="K219" s="95" t="n"/>
      <c r="L219" s="95" t="n"/>
      <c r="M219" s="95" t="n"/>
      <c r="N219" s="95" t="n"/>
      <c r="O219" s="95" t="n"/>
      <c r="P219" s="95" t="n"/>
      <c r="Q219" s="95" t="n"/>
      <c r="R219" s="95" t="n"/>
      <c r="S219" s="95" t="n"/>
      <c r="T219" s="95" t="n"/>
      <c r="U219" s="95" t="n"/>
      <c r="V219" s="95" t="n"/>
      <c r="W219" s="95" t="n"/>
      <c r="X219" s="95" t="n"/>
      <c r="Y219" s="95" t="n"/>
      <c r="Z219" s="95" t="n"/>
    </row>
    <row r="220" ht="12" customHeight="1" s="726">
      <c r="A220" s="95" t="n"/>
      <c r="B220" s="95" t="n"/>
      <c r="C220" s="95" t="n"/>
      <c r="D220" s="95" t="n"/>
      <c r="E220" s="95" t="n"/>
      <c r="F220" s="95" t="n"/>
      <c r="G220" s="95" t="n"/>
      <c r="H220" s="141" t="n"/>
      <c r="I220" s="634" t="n"/>
      <c r="J220" s="95" t="n"/>
      <c r="K220" s="95" t="n"/>
      <c r="L220" s="95" t="n"/>
      <c r="M220" s="95" t="n"/>
      <c r="N220" s="95" t="n"/>
      <c r="O220" s="95" t="n"/>
      <c r="P220" s="95" t="n"/>
      <c r="Q220" s="95" t="n"/>
      <c r="R220" s="95" t="n"/>
      <c r="S220" s="95" t="n"/>
      <c r="T220" s="95" t="n"/>
      <c r="U220" s="95" t="n"/>
      <c r="V220" s="95" t="n"/>
      <c r="W220" s="95" t="n"/>
      <c r="X220" s="95" t="n"/>
      <c r="Y220" s="95" t="n"/>
      <c r="Z220" s="95" t="n"/>
    </row>
    <row r="221" ht="12" customHeight="1" s="726">
      <c r="A221" s="95" t="n"/>
      <c r="B221" s="95" t="n"/>
      <c r="C221" s="95" t="n"/>
      <c r="D221" s="95" t="n"/>
      <c r="E221" s="95" t="n"/>
      <c r="F221" s="95" t="n"/>
      <c r="G221" s="95" t="n"/>
      <c r="H221" s="141" t="n"/>
      <c r="I221" s="634" t="n"/>
      <c r="J221" s="95" t="n"/>
      <c r="K221" s="95" t="n"/>
      <c r="L221" s="95" t="n"/>
      <c r="M221" s="95" t="n"/>
      <c r="N221" s="95" t="n"/>
      <c r="O221" s="95" t="n"/>
      <c r="P221" s="95" t="n"/>
      <c r="Q221" s="95" t="n"/>
      <c r="R221" s="95" t="n"/>
      <c r="S221" s="95" t="n"/>
      <c r="T221" s="95" t="n"/>
      <c r="U221" s="95" t="n"/>
      <c r="V221" s="95" t="n"/>
      <c r="W221" s="95" t="n"/>
      <c r="X221" s="95" t="n"/>
      <c r="Y221" s="95" t="n"/>
      <c r="Z221" s="95" t="n"/>
    </row>
    <row r="222" ht="12" customHeight="1" s="726">
      <c r="A222" s="95" t="n"/>
      <c r="B222" s="95" t="n"/>
      <c r="C222" s="95" t="n"/>
      <c r="D222" s="95" t="n"/>
      <c r="E222" s="95" t="n"/>
      <c r="F222" s="95" t="n"/>
      <c r="G222" s="95" t="n"/>
      <c r="H222" s="141" t="n"/>
      <c r="I222" s="634" t="n"/>
      <c r="J222" s="95" t="n"/>
      <c r="K222" s="95" t="n"/>
      <c r="L222" s="95" t="n"/>
      <c r="M222" s="95" t="n"/>
      <c r="N222" s="95" t="n"/>
      <c r="O222" s="95" t="n"/>
      <c r="P222" s="95" t="n"/>
      <c r="Q222" s="95" t="n"/>
      <c r="R222" s="95" t="n"/>
      <c r="S222" s="95" t="n"/>
      <c r="T222" s="95" t="n"/>
      <c r="U222" s="95" t="n"/>
      <c r="V222" s="95" t="n"/>
      <c r="W222" s="95" t="n"/>
      <c r="X222" s="95" t="n"/>
      <c r="Y222" s="95" t="n"/>
      <c r="Z222" s="95" t="n"/>
    </row>
    <row r="223" ht="12" customHeight="1" s="726">
      <c r="A223" s="95" t="n"/>
      <c r="B223" s="95" t="n"/>
      <c r="C223" s="95" t="n"/>
      <c r="D223" s="95" t="n"/>
      <c r="E223" s="95" t="n"/>
      <c r="F223" s="95" t="n"/>
      <c r="G223" s="95" t="n"/>
      <c r="H223" s="141" t="n"/>
      <c r="I223" s="634" t="n"/>
      <c r="J223" s="95" t="n"/>
      <c r="K223" s="95" t="n"/>
      <c r="L223" s="95" t="n"/>
      <c r="M223" s="95" t="n"/>
      <c r="N223" s="95" t="n"/>
      <c r="O223" s="95" t="n"/>
      <c r="P223" s="95" t="n"/>
      <c r="Q223" s="95" t="n"/>
      <c r="R223" s="95" t="n"/>
      <c r="S223" s="95" t="n"/>
      <c r="T223" s="95" t="n"/>
      <c r="U223" s="95" t="n"/>
      <c r="V223" s="95" t="n"/>
      <c r="W223" s="95" t="n"/>
      <c r="X223" s="95" t="n"/>
      <c r="Y223" s="95" t="n"/>
      <c r="Z223" s="95" t="n"/>
    </row>
    <row r="224" ht="12" customHeight="1" s="726">
      <c r="A224" s="95" t="n"/>
      <c r="B224" s="95" t="n"/>
      <c r="C224" s="95" t="n"/>
      <c r="D224" s="95" t="n"/>
      <c r="E224" s="95" t="n"/>
      <c r="F224" s="95" t="n"/>
      <c r="G224" s="95" t="n"/>
      <c r="H224" s="141" t="n"/>
      <c r="I224" s="634" t="n"/>
      <c r="J224" s="95" t="n"/>
      <c r="K224" s="95" t="n"/>
      <c r="L224" s="95" t="n"/>
      <c r="M224" s="95" t="n"/>
      <c r="N224" s="95" t="n"/>
      <c r="O224" s="95" t="n"/>
      <c r="P224" s="95" t="n"/>
      <c r="Q224" s="95" t="n"/>
      <c r="R224" s="95" t="n"/>
      <c r="S224" s="95" t="n"/>
      <c r="T224" s="95" t="n"/>
      <c r="U224" s="95" t="n"/>
      <c r="V224" s="95" t="n"/>
      <c r="W224" s="95" t="n"/>
      <c r="X224" s="95" t="n"/>
      <c r="Y224" s="95" t="n"/>
      <c r="Z224" s="95" t="n"/>
    </row>
    <row r="225" ht="12" customHeight="1" s="726">
      <c r="A225" s="95" t="n"/>
      <c r="B225" s="95" t="n"/>
      <c r="C225" s="95" t="n"/>
      <c r="D225" s="95" t="n"/>
      <c r="E225" s="95" t="n"/>
      <c r="F225" s="95" t="n"/>
      <c r="G225" s="95" t="n"/>
      <c r="H225" s="141" t="n"/>
      <c r="I225" s="634" t="n"/>
      <c r="J225" s="95" t="n"/>
      <c r="K225" s="95" t="n"/>
      <c r="L225" s="95" t="n"/>
      <c r="M225" s="95" t="n"/>
      <c r="N225" s="95" t="n"/>
      <c r="O225" s="95" t="n"/>
      <c r="P225" s="95" t="n"/>
      <c r="Q225" s="95" t="n"/>
      <c r="R225" s="95" t="n"/>
      <c r="S225" s="95" t="n"/>
      <c r="T225" s="95" t="n"/>
      <c r="U225" s="95" t="n"/>
      <c r="V225" s="95" t="n"/>
      <c r="W225" s="95" t="n"/>
      <c r="X225" s="95" t="n"/>
      <c r="Y225" s="95" t="n"/>
      <c r="Z225" s="95" t="n"/>
    </row>
    <row r="226" ht="12" customHeight="1" s="726">
      <c r="A226" s="95" t="n"/>
      <c r="B226" s="95" t="n"/>
      <c r="C226" s="95" t="n"/>
      <c r="D226" s="95" t="n"/>
      <c r="E226" s="95" t="n"/>
      <c r="F226" s="95" t="n"/>
      <c r="G226" s="95" t="n"/>
      <c r="H226" s="141" t="n"/>
      <c r="I226" s="634" t="n"/>
      <c r="J226" s="95" t="n"/>
      <c r="K226" s="95" t="n"/>
      <c r="L226" s="95" t="n"/>
      <c r="M226" s="95" t="n"/>
      <c r="N226" s="95" t="n"/>
      <c r="O226" s="95" t="n"/>
      <c r="P226" s="95" t="n"/>
      <c r="Q226" s="95" t="n"/>
      <c r="R226" s="95" t="n"/>
      <c r="S226" s="95" t="n"/>
      <c r="T226" s="95" t="n"/>
      <c r="U226" s="95" t="n"/>
      <c r="V226" s="95" t="n"/>
      <c r="W226" s="95" t="n"/>
      <c r="X226" s="95" t="n"/>
      <c r="Y226" s="95" t="n"/>
      <c r="Z226" s="95" t="n"/>
    </row>
    <row r="227" ht="12" customHeight="1" s="726">
      <c r="A227" s="95" t="n"/>
      <c r="B227" s="95" t="n"/>
      <c r="C227" s="95" t="n"/>
      <c r="D227" s="95" t="n"/>
      <c r="E227" s="95" t="n"/>
      <c r="F227" s="95" t="n"/>
      <c r="G227" s="95" t="n"/>
      <c r="H227" s="141" t="n"/>
      <c r="I227" s="634" t="n"/>
      <c r="J227" s="95" t="n"/>
      <c r="K227" s="95" t="n"/>
      <c r="L227" s="95" t="n"/>
      <c r="M227" s="95" t="n"/>
      <c r="N227" s="95" t="n"/>
      <c r="O227" s="95" t="n"/>
      <c r="P227" s="95" t="n"/>
      <c r="Q227" s="95" t="n"/>
      <c r="R227" s="95" t="n"/>
      <c r="S227" s="95" t="n"/>
      <c r="T227" s="95" t="n"/>
      <c r="U227" s="95" t="n"/>
      <c r="V227" s="95" t="n"/>
      <c r="W227" s="95" t="n"/>
      <c r="X227" s="95" t="n"/>
      <c r="Y227" s="95" t="n"/>
      <c r="Z227" s="95" t="n"/>
    </row>
    <row r="228" ht="12" customHeight="1" s="726">
      <c r="A228" s="95" t="n"/>
      <c r="B228" s="95" t="n"/>
      <c r="C228" s="95" t="n"/>
      <c r="D228" s="95" t="n"/>
      <c r="E228" s="95" t="n"/>
      <c r="F228" s="95" t="n"/>
      <c r="G228" s="95" t="n"/>
      <c r="H228" s="141" t="n"/>
      <c r="I228" s="634" t="n"/>
      <c r="J228" s="95" t="n"/>
      <c r="K228" s="95" t="n"/>
      <c r="L228" s="95" t="n"/>
      <c r="M228" s="95" t="n"/>
      <c r="N228" s="95" t="n"/>
      <c r="O228" s="95" t="n"/>
      <c r="P228" s="95" t="n"/>
      <c r="Q228" s="95" t="n"/>
      <c r="R228" s="95" t="n"/>
      <c r="S228" s="95" t="n"/>
      <c r="T228" s="95" t="n"/>
      <c r="U228" s="95" t="n"/>
      <c r="V228" s="95" t="n"/>
      <c r="W228" s="95" t="n"/>
      <c r="X228" s="95" t="n"/>
      <c r="Y228" s="95" t="n"/>
      <c r="Z228" s="95" t="n"/>
    </row>
    <row r="229" ht="12" customHeight="1" s="726">
      <c r="A229" s="95" t="n"/>
      <c r="B229" s="95" t="n"/>
      <c r="C229" s="95" t="n"/>
      <c r="D229" s="95" t="n"/>
      <c r="E229" s="95" t="n"/>
      <c r="F229" s="95" t="n"/>
      <c r="G229" s="95" t="n"/>
      <c r="H229" s="141" t="n"/>
      <c r="I229" s="634" t="n"/>
      <c r="J229" s="95" t="n"/>
      <c r="K229" s="95" t="n"/>
      <c r="L229" s="95" t="n"/>
      <c r="M229" s="95" t="n"/>
      <c r="N229" s="95" t="n"/>
      <c r="O229" s="95" t="n"/>
      <c r="P229" s="95" t="n"/>
      <c r="Q229" s="95" t="n"/>
      <c r="R229" s="95" t="n"/>
      <c r="S229" s="95" t="n"/>
      <c r="T229" s="95" t="n"/>
      <c r="U229" s="95" t="n"/>
      <c r="V229" s="95" t="n"/>
      <c r="W229" s="95" t="n"/>
      <c r="X229" s="95" t="n"/>
      <c r="Y229" s="95" t="n"/>
      <c r="Z229" s="95" t="n"/>
    </row>
    <row r="230" ht="12" customHeight="1" s="726">
      <c r="A230" s="95" t="n"/>
      <c r="B230" s="95" t="n"/>
      <c r="C230" s="95" t="n"/>
      <c r="D230" s="95" t="n"/>
      <c r="E230" s="95" t="n"/>
      <c r="F230" s="95" t="n"/>
      <c r="G230" s="95" t="n"/>
      <c r="H230" s="141" t="n"/>
      <c r="I230" s="634" t="n"/>
      <c r="J230" s="95" t="n"/>
      <c r="K230" s="95" t="n"/>
      <c r="L230" s="95" t="n"/>
      <c r="M230" s="95" t="n"/>
      <c r="N230" s="95" t="n"/>
      <c r="O230" s="95" t="n"/>
      <c r="P230" s="95" t="n"/>
      <c r="Q230" s="95" t="n"/>
      <c r="R230" s="95" t="n"/>
      <c r="S230" s="95" t="n"/>
      <c r="T230" s="95" t="n"/>
      <c r="U230" s="95" t="n"/>
      <c r="V230" s="95" t="n"/>
      <c r="W230" s="95" t="n"/>
      <c r="X230" s="95" t="n"/>
      <c r="Y230" s="95" t="n"/>
      <c r="Z230" s="95" t="n"/>
    </row>
    <row r="231" ht="12" customHeight="1" s="726">
      <c r="A231" s="95" t="n"/>
      <c r="B231" s="95" t="n"/>
      <c r="C231" s="95" t="n"/>
      <c r="D231" s="95" t="n"/>
      <c r="E231" s="95" t="n"/>
      <c r="F231" s="95" t="n"/>
      <c r="G231" s="95" t="n"/>
      <c r="H231" s="141" t="n"/>
      <c r="I231" s="634" t="n"/>
      <c r="J231" s="95" t="n"/>
      <c r="K231" s="95" t="n"/>
      <c r="L231" s="95" t="n"/>
      <c r="M231" s="95" t="n"/>
      <c r="N231" s="95" t="n"/>
      <c r="O231" s="95" t="n"/>
      <c r="P231" s="95" t="n"/>
      <c r="Q231" s="95" t="n"/>
      <c r="R231" s="95" t="n"/>
      <c r="S231" s="95" t="n"/>
      <c r="T231" s="95" t="n"/>
      <c r="U231" s="95" t="n"/>
      <c r="V231" s="95" t="n"/>
      <c r="W231" s="95" t="n"/>
      <c r="X231" s="95" t="n"/>
      <c r="Y231" s="95" t="n"/>
      <c r="Z231" s="95" t="n"/>
    </row>
    <row r="232" ht="12" customHeight="1" s="726">
      <c r="A232" s="95" t="n"/>
      <c r="B232" s="95" t="n"/>
      <c r="C232" s="95" t="n"/>
      <c r="D232" s="95" t="n"/>
      <c r="E232" s="95" t="n"/>
      <c r="F232" s="95" t="n"/>
      <c r="G232" s="95" t="n"/>
      <c r="H232" s="141" t="n"/>
      <c r="I232" s="634" t="n"/>
      <c r="J232" s="95" t="n"/>
      <c r="K232" s="95" t="n"/>
      <c r="L232" s="95" t="n"/>
      <c r="M232" s="95" t="n"/>
      <c r="N232" s="95" t="n"/>
      <c r="O232" s="95" t="n"/>
      <c r="P232" s="95" t="n"/>
      <c r="Q232" s="95" t="n"/>
      <c r="R232" s="95" t="n"/>
      <c r="S232" s="95" t="n"/>
      <c r="T232" s="95" t="n"/>
      <c r="U232" s="95" t="n"/>
      <c r="V232" s="95" t="n"/>
      <c r="W232" s="95" t="n"/>
      <c r="X232" s="95" t="n"/>
      <c r="Y232" s="95" t="n"/>
      <c r="Z232" s="95" t="n"/>
    </row>
    <row r="233" ht="12" customHeight="1" s="726">
      <c r="A233" s="95" t="n"/>
      <c r="B233" s="95" t="n"/>
      <c r="C233" s="95" t="n"/>
      <c r="D233" s="95" t="n"/>
      <c r="E233" s="95" t="n"/>
      <c r="F233" s="95" t="n"/>
      <c r="G233" s="95" t="n"/>
      <c r="H233" s="141" t="n"/>
      <c r="I233" s="634" t="n"/>
      <c r="J233" s="95" t="n"/>
      <c r="K233" s="95" t="n"/>
      <c r="L233" s="95" t="n"/>
      <c r="M233" s="95" t="n"/>
      <c r="N233" s="95" t="n"/>
      <c r="O233" s="95" t="n"/>
      <c r="P233" s="95" t="n"/>
      <c r="Q233" s="95" t="n"/>
      <c r="R233" s="95" t="n"/>
      <c r="S233" s="95" t="n"/>
      <c r="T233" s="95" t="n"/>
      <c r="U233" s="95" t="n"/>
      <c r="V233" s="95" t="n"/>
      <c r="W233" s="95" t="n"/>
      <c r="X233" s="95" t="n"/>
      <c r="Y233" s="95" t="n"/>
      <c r="Z233" s="95" t="n"/>
    </row>
    <row r="234" ht="12" customHeight="1" s="726">
      <c r="A234" s="95" t="n"/>
      <c r="B234" s="95" t="n"/>
      <c r="C234" s="95" t="n"/>
      <c r="D234" s="95" t="n"/>
      <c r="E234" s="95" t="n"/>
      <c r="F234" s="95" t="n"/>
      <c r="G234" s="95" t="n"/>
      <c r="H234" s="141" t="n"/>
      <c r="I234" s="634" t="n"/>
      <c r="J234" s="95" t="n"/>
      <c r="K234" s="95" t="n"/>
      <c r="L234" s="95" t="n"/>
      <c r="M234" s="95" t="n"/>
      <c r="N234" s="95" t="n"/>
      <c r="O234" s="95" t="n"/>
      <c r="P234" s="95" t="n"/>
      <c r="Q234" s="95" t="n"/>
      <c r="R234" s="95" t="n"/>
      <c r="S234" s="95" t="n"/>
      <c r="T234" s="95" t="n"/>
      <c r="U234" s="95" t="n"/>
      <c r="V234" s="95" t="n"/>
      <c r="W234" s="95" t="n"/>
      <c r="X234" s="95" t="n"/>
      <c r="Y234" s="95" t="n"/>
      <c r="Z234" s="95" t="n"/>
    </row>
    <row r="235" ht="12" customHeight="1" s="726">
      <c r="A235" s="95" t="n"/>
      <c r="B235" s="95" t="n"/>
      <c r="C235" s="95" t="n"/>
      <c r="D235" s="95" t="n"/>
      <c r="E235" s="95" t="n"/>
      <c r="F235" s="95" t="n"/>
      <c r="G235" s="95" t="n"/>
      <c r="H235" s="141" t="n"/>
      <c r="I235" s="634" t="n"/>
      <c r="J235" s="95" t="n"/>
      <c r="K235" s="95" t="n"/>
      <c r="L235" s="95" t="n"/>
      <c r="M235" s="95" t="n"/>
      <c r="N235" s="95" t="n"/>
      <c r="O235" s="95" t="n"/>
      <c r="P235" s="95" t="n"/>
      <c r="Q235" s="95" t="n"/>
      <c r="R235" s="95" t="n"/>
      <c r="S235" s="95" t="n"/>
      <c r="T235" s="95" t="n"/>
      <c r="U235" s="95" t="n"/>
      <c r="V235" s="95" t="n"/>
      <c r="W235" s="95" t="n"/>
      <c r="X235" s="95" t="n"/>
      <c r="Y235" s="95" t="n"/>
      <c r="Z235" s="95" t="n"/>
    </row>
    <row r="236" ht="12" customHeight="1" s="726">
      <c r="A236" s="95" t="n"/>
      <c r="B236" s="95" t="n"/>
      <c r="C236" s="95" t="n"/>
      <c r="D236" s="95" t="n"/>
      <c r="E236" s="95" t="n"/>
      <c r="F236" s="95" t="n"/>
      <c r="G236" s="95" t="n"/>
      <c r="H236" s="141" t="n"/>
      <c r="I236" s="634" t="n"/>
      <c r="J236" s="95" t="n"/>
      <c r="K236" s="95" t="n"/>
      <c r="L236" s="95" t="n"/>
      <c r="M236" s="95" t="n"/>
      <c r="N236" s="95" t="n"/>
      <c r="O236" s="95" t="n"/>
      <c r="P236" s="95" t="n"/>
      <c r="Q236" s="95" t="n"/>
      <c r="R236" s="95" t="n"/>
      <c r="S236" s="95" t="n"/>
      <c r="T236" s="95" t="n"/>
      <c r="U236" s="95" t="n"/>
      <c r="V236" s="95" t="n"/>
      <c r="W236" s="95" t="n"/>
      <c r="X236" s="95" t="n"/>
      <c r="Y236" s="95" t="n"/>
      <c r="Z236" s="95" t="n"/>
    </row>
    <row r="237" ht="12" customHeight="1" s="726">
      <c r="A237" s="95" t="n"/>
      <c r="B237" s="95" t="n"/>
      <c r="C237" s="95" t="n"/>
      <c r="D237" s="95" t="n"/>
      <c r="E237" s="95" t="n"/>
      <c r="F237" s="95" t="n"/>
      <c r="G237" s="95" t="n"/>
      <c r="H237" s="141" t="n"/>
      <c r="I237" s="634" t="n"/>
      <c r="J237" s="95" t="n"/>
      <c r="K237" s="95" t="n"/>
      <c r="L237" s="95" t="n"/>
      <c r="M237" s="95" t="n"/>
      <c r="N237" s="95" t="n"/>
      <c r="O237" s="95" t="n"/>
      <c r="P237" s="95" t="n"/>
      <c r="Q237" s="95" t="n"/>
      <c r="R237" s="95" t="n"/>
      <c r="S237" s="95" t="n"/>
      <c r="T237" s="95" t="n"/>
      <c r="U237" s="95" t="n"/>
      <c r="V237" s="95" t="n"/>
      <c r="W237" s="95" t="n"/>
      <c r="X237" s="95" t="n"/>
      <c r="Y237" s="95" t="n"/>
      <c r="Z237" s="95" t="n"/>
    </row>
    <row r="238" ht="12" customHeight="1" s="726">
      <c r="A238" s="95" t="n"/>
      <c r="B238" s="95" t="n"/>
      <c r="C238" s="95" t="n"/>
      <c r="D238" s="95" t="n"/>
      <c r="E238" s="95" t="n"/>
      <c r="F238" s="95" t="n"/>
      <c r="G238" s="95" t="n"/>
      <c r="H238" s="141" t="n"/>
      <c r="I238" s="634" t="n"/>
      <c r="J238" s="95" t="n"/>
      <c r="K238" s="95" t="n"/>
      <c r="L238" s="95" t="n"/>
      <c r="M238" s="95" t="n"/>
      <c r="N238" s="95" t="n"/>
      <c r="O238" s="95" t="n"/>
      <c r="P238" s="95" t="n"/>
      <c r="Q238" s="95" t="n"/>
      <c r="R238" s="95" t="n"/>
      <c r="S238" s="95" t="n"/>
      <c r="T238" s="95" t="n"/>
      <c r="U238" s="95" t="n"/>
      <c r="V238" s="95" t="n"/>
      <c r="W238" s="95" t="n"/>
      <c r="X238" s="95" t="n"/>
      <c r="Y238" s="95" t="n"/>
      <c r="Z238" s="95" t="n"/>
    </row>
    <row r="239" ht="12" customHeight="1" s="726">
      <c r="A239" s="95" t="n"/>
      <c r="B239" s="95" t="n"/>
      <c r="C239" s="95" t="n"/>
      <c r="D239" s="95" t="n"/>
      <c r="E239" s="95" t="n"/>
      <c r="F239" s="95" t="n"/>
      <c r="G239" s="95" t="n"/>
      <c r="H239" s="141" t="n"/>
      <c r="I239" s="634" t="n"/>
      <c r="J239" s="95" t="n"/>
      <c r="K239" s="95" t="n"/>
      <c r="L239" s="95" t="n"/>
      <c r="M239" s="95" t="n"/>
      <c r="N239" s="95" t="n"/>
      <c r="O239" s="95" t="n"/>
      <c r="P239" s="95" t="n"/>
      <c r="Q239" s="95" t="n"/>
      <c r="R239" s="95" t="n"/>
      <c r="S239" s="95" t="n"/>
      <c r="T239" s="95" t="n"/>
      <c r="U239" s="95" t="n"/>
      <c r="V239" s="95" t="n"/>
      <c r="W239" s="95" t="n"/>
      <c r="X239" s="95" t="n"/>
      <c r="Y239" s="95" t="n"/>
      <c r="Z239" s="95" t="n"/>
    </row>
    <row r="240" ht="12" customHeight="1" s="726">
      <c r="A240" s="95" t="n"/>
      <c r="B240" s="95" t="n"/>
      <c r="C240" s="95" t="n"/>
      <c r="D240" s="95" t="n"/>
      <c r="E240" s="95" t="n"/>
      <c r="F240" s="95" t="n"/>
      <c r="G240" s="95" t="n"/>
      <c r="H240" s="141" t="n"/>
      <c r="I240" s="634" t="n"/>
      <c r="J240" s="95" t="n"/>
      <c r="K240" s="95" t="n"/>
      <c r="L240" s="95" t="n"/>
      <c r="M240" s="95" t="n"/>
      <c r="N240" s="95" t="n"/>
      <c r="O240" s="95" t="n"/>
      <c r="P240" s="95" t="n"/>
      <c r="Q240" s="95" t="n"/>
      <c r="R240" s="95" t="n"/>
      <c r="S240" s="95" t="n"/>
      <c r="T240" s="95" t="n"/>
      <c r="U240" s="95" t="n"/>
      <c r="V240" s="95" t="n"/>
      <c r="W240" s="95" t="n"/>
      <c r="X240" s="95" t="n"/>
      <c r="Y240" s="95" t="n"/>
      <c r="Z240" s="95" t="n"/>
    </row>
    <row r="241" ht="12" customHeight="1" s="726">
      <c r="A241" s="95" t="n"/>
      <c r="B241" s="95" t="n"/>
      <c r="C241" s="95" t="n"/>
      <c r="D241" s="95" t="n"/>
      <c r="E241" s="95" t="n"/>
      <c r="F241" s="95" t="n"/>
      <c r="G241" s="95" t="n"/>
      <c r="H241" s="141" t="n"/>
      <c r="I241" s="634" t="n"/>
      <c r="J241" s="95" t="n"/>
      <c r="K241" s="95" t="n"/>
      <c r="L241" s="95" t="n"/>
      <c r="M241" s="95" t="n"/>
      <c r="N241" s="95" t="n"/>
      <c r="O241" s="95" t="n"/>
      <c r="P241" s="95" t="n"/>
      <c r="Q241" s="95" t="n"/>
      <c r="R241" s="95" t="n"/>
      <c r="S241" s="95" t="n"/>
      <c r="T241" s="95" t="n"/>
      <c r="U241" s="95" t="n"/>
      <c r="V241" s="95" t="n"/>
      <c r="W241" s="95" t="n"/>
      <c r="X241" s="95" t="n"/>
      <c r="Y241" s="95" t="n"/>
      <c r="Z241" s="95" t="n"/>
    </row>
    <row r="242" ht="12" customHeight="1" s="726">
      <c r="A242" s="95" t="n"/>
      <c r="B242" s="95" t="n"/>
      <c r="C242" s="95" t="n"/>
      <c r="D242" s="95" t="n"/>
      <c r="E242" s="95" t="n"/>
      <c r="F242" s="95" t="n"/>
      <c r="G242" s="95" t="n"/>
      <c r="H242" s="141" t="n"/>
      <c r="I242" s="634" t="n"/>
      <c r="J242" s="95" t="n"/>
      <c r="K242" s="95" t="n"/>
      <c r="L242" s="95" t="n"/>
      <c r="M242" s="95" t="n"/>
      <c r="N242" s="95" t="n"/>
      <c r="O242" s="95" t="n"/>
      <c r="P242" s="95" t="n"/>
      <c r="Q242" s="95" t="n"/>
      <c r="R242" s="95" t="n"/>
      <c r="S242" s="95" t="n"/>
      <c r="T242" s="95" t="n"/>
      <c r="U242" s="95" t="n"/>
      <c r="V242" s="95" t="n"/>
      <c r="W242" s="95" t="n"/>
      <c r="X242" s="95" t="n"/>
      <c r="Y242" s="95" t="n"/>
      <c r="Z242" s="95" t="n"/>
    </row>
    <row r="243" ht="12" customHeight="1" s="726">
      <c r="A243" s="95" t="n"/>
      <c r="B243" s="95" t="n"/>
      <c r="C243" s="95" t="n"/>
      <c r="D243" s="95" t="n"/>
      <c r="E243" s="95" t="n"/>
      <c r="F243" s="95" t="n"/>
      <c r="G243" s="95" t="n"/>
      <c r="H243" s="141" t="n"/>
      <c r="I243" s="634" t="n"/>
      <c r="J243" s="95" t="n"/>
      <c r="K243" s="95" t="n"/>
      <c r="L243" s="95" t="n"/>
      <c r="M243" s="95" t="n"/>
      <c r="N243" s="95" t="n"/>
      <c r="O243" s="95" t="n"/>
      <c r="P243" s="95" t="n"/>
      <c r="Q243" s="95" t="n"/>
      <c r="R243" s="95" t="n"/>
      <c r="S243" s="95" t="n"/>
      <c r="T243" s="95" t="n"/>
      <c r="U243" s="95" t="n"/>
      <c r="V243" s="95" t="n"/>
      <c r="W243" s="95" t="n"/>
      <c r="X243" s="95" t="n"/>
      <c r="Y243" s="95" t="n"/>
      <c r="Z243" s="95" t="n"/>
    </row>
    <row r="244" ht="12" customHeight="1" s="726">
      <c r="A244" s="95" t="n"/>
      <c r="B244" s="95" t="n"/>
      <c r="C244" s="95" t="n"/>
      <c r="D244" s="95" t="n"/>
      <c r="E244" s="95" t="n"/>
      <c r="F244" s="95" t="n"/>
      <c r="G244" s="95" t="n"/>
      <c r="H244" s="141" t="n"/>
      <c r="I244" s="634" t="n"/>
      <c r="J244" s="95" t="n"/>
      <c r="K244" s="95" t="n"/>
      <c r="L244" s="95" t="n"/>
      <c r="M244" s="95" t="n"/>
      <c r="N244" s="95" t="n"/>
      <c r="O244" s="95" t="n"/>
      <c r="P244" s="95" t="n"/>
      <c r="Q244" s="95" t="n"/>
      <c r="R244" s="95" t="n"/>
      <c r="S244" s="95" t="n"/>
      <c r="T244" s="95" t="n"/>
      <c r="U244" s="95" t="n"/>
      <c r="V244" s="95" t="n"/>
      <c r="W244" s="95" t="n"/>
      <c r="X244" s="95" t="n"/>
      <c r="Y244" s="95" t="n"/>
      <c r="Z244" s="95" t="n"/>
    </row>
    <row r="245" ht="12" customHeight="1" s="726">
      <c r="A245" s="95" t="n"/>
      <c r="B245" s="95" t="n"/>
      <c r="C245" s="95" t="n"/>
      <c r="D245" s="95" t="n"/>
      <c r="E245" s="95" t="n"/>
      <c r="F245" s="95" t="n"/>
      <c r="G245" s="95" t="n"/>
      <c r="H245" s="141" t="n"/>
      <c r="I245" s="634" t="n"/>
      <c r="J245" s="95" t="n"/>
      <c r="K245" s="95" t="n"/>
      <c r="L245" s="95" t="n"/>
      <c r="M245" s="95" t="n"/>
      <c r="N245" s="95" t="n"/>
      <c r="O245" s="95" t="n"/>
      <c r="P245" s="95" t="n"/>
      <c r="Q245" s="95" t="n"/>
      <c r="R245" s="95" t="n"/>
      <c r="S245" s="95" t="n"/>
      <c r="T245" s="95" t="n"/>
      <c r="U245" s="95" t="n"/>
      <c r="V245" s="95" t="n"/>
      <c r="W245" s="95" t="n"/>
      <c r="X245" s="95" t="n"/>
      <c r="Y245" s="95" t="n"/>
      <c r="Z245" s="95" t="n"/>
    </row>
    <row r="246" ht="12" customHeight="1" s="726">
      <c r="A246" s="95" t="n"/>
      <c r="B246" s="95" t="n"/>
      <c r="C246" s="95" t="n"/>
      <c r="D246" s="95" t="n"/>
      <c r="E246" s="95" t="n"/>
      <c r="F246" s="95" t="n"/>
      <c r="G246" s="95" t="n"/>
      <c r="H246" s="141" t="n"/>
      <c r="I246" s="634" t="n"/>
      <c r="J246" s="95" t="n"/>
      <c r="K246" s="95" t="n"/>
      <c r="L246" s="95" t="n"/>
      <c r="M246" s="95" t="n"/>
      <c r="N246" s="95" t="n"/>
      <c r="O246" s="95" t="n"/>
      <c r="P246" s="95" t="n"/>
      <c r="Q246" s="95" t="n"/>
      <c r="R246" s="95" t="n"/>
      <c r="S246" s="95" t="n"/>
      <c r="T246" s="95" t="n"/>
      <c r="U246" s="95" t="n"/>
      <c r="V246" s="95" t="n"/>
      <c r="W246" s="95" t="n"/>
      <c r="X246" s="95" t="n"/>
      <c r="Y246" s="95" t="n"/>
      <c r="Z246" s="95" t="n"/>
    </row>
    <row r="247" ht="12" customHeight="1" s="726">
      <c r="A247" s="95" t="n"/>
      <c r="B247" s="95" t="n"/>
      <c r="C247" s="95" t="n"/>
      <c r="D247" s="95" t="n"/>
      <c r="E247" s="95" t="n"/>
      <c r="F247" s="95" t="n"/>
      <c r="G247" s="95" t="n"/>
      <c r="H247" s="141" t="n"/>
      <c r="I247" s="634" t="n"/>
      <c r="J247" s="95" t="n"/>
      <c r="K247" s="95" t="n"/>
      <c r="L247" s="95" t="n"/>
      <c r="M247" s="95" t="n"/>
      <c r="N247" s="95" t="n"/>
      <c r="O247" s="95" t="n"/>
      <c r="P247" s="95" t="n"/>
      <c r="Q247" s="95" t="n"/>
      <c r="R247" s="95" t="n"/>
      <c r="S247" s="95" t="n"/>
      <c r="T247" s="95" t="n"/>
      <c r="U247" s="95" t="n"/>
      <c r="V247" s="95" t="n"/>
      <c r="W247" s="95" t="n"/>
      <c r="X247" s="95" t="n"/>
      <c r="Y247" s="95" t="n"/>
      <c r="Z247" s="95" t="n"/>
    </row>
    <row r="248" ht="12" customHeight="1" s="726">
      <c r="A248" s="95" t="n"/>
      <c r="B248" s="95" t="n"/>
      <c r="C248" s="95" t="n"/>
      <c r="D248" s="95" t="n"/>
      <c r="E248" s="95" t="n"/>
      <c r="F248" s="95" t="n"/>
      <c r="G248" s="95" t="n"/>
      <c r="H248" s="141" t="n"/>
      <c r="I248" s="634" t="n"/>
      <c r="J248" s="95" t="n"/>
      <c r="K248" s="95" t="n"/>
      <c r="L248" s="95" t="n"/>
      <c r="M248" s="95" t="n"/>
      <c r="N248" s="95" t="n"/>
      <c r="O248" s="95" t="n"/>
      <c r="P248" s="95" t="n"/>
      <c r="Q248" s="95" t="n"/>
      <c r="R248" s="95" t="n"/>
      <c r="S248" s="95" t="n"/>
      <c r="T248" s="95" t="n"/>
      <c r="U248" s="95" t="n"/>
      <c r="V248" s="95" t="n"/>
      <c r="W248" s="95" t="n"/>
      <c r="X248" s="95" t="n"/>
      <c r="Y248" s="95" t="n"/>
      <c r="Z248" s="95" t="n"/>
    </row>
    <row r="249" ht="12" customHeight="1" s="726">
      <c r="A249" s="95" t="n"/>
      <c r="B249" s="95" t="n"/>
      <c r="C249" s="95" t="n"/>
      <c r="D249" s="95" t="n"/>
      <c r="E249" s="95" t="n"/>
      <c r="F249" s="95" t="n"/>
      <c r="G249" s="95" t="n"/>
      <c r="H249" s="141" t="n"/>
      <c r="I249" s="634" t="n"/>
      <c r="J249" s="95" t="n"/>
      <c r="K249" s="95" t="n"/>
      <c r="L249" s="95" t="n"/>
      <c r="M249" s="95" t="n"/>
      <c r="N249" s="95" t="n"/>
      <c r="O249" s="95" t="n"/>
      <c r="P249" s="95" t="n"/>
      <c r="Q249" s="95" t="n"/>
      <c r="R249" s="95" t="n"/>
      <c r="S249" s="95" t="n"/>
      <c r="T249" s="95" t="n"/>
      <c r="U249" s="95" t="n"/>
      <c r="V249" s="95" t="n"/>
      <c r="W249" s="95" t="n"/>
      <c r="X249" s="95" t="n"/>
      <c r="Y249" s="95" t="n"/>
      <c r="Z249" s="95" t="n"/>
    </row>
    <row r="250" ht="12" customHeight="1" s="726">
      <c r="A250" s="95" t="n"/>
      <c r="B250" s="95" t="n"/>
      <c r="C250" s="95" t="n"/>
      <c r="D250" s="95" t="n"/>
      <c r="E250" s="95" t="n"/>
      <c r="F250" s="95" t="n"/>
      <c r="G250" s="95" t="n"/>
      <c r="H250" s="141" t="n"/>
      <c r="I250" s="634" t="n"/>
      <c r="J250" s="95" t="n"/>
      <c r="K250" s="95" t="n"/>
      <c r="L250" s="95" t="n"/>
      <c r="M250" s="95" t="n"/>
      <c r="N250" s="95" t="n"/>
      <c r="O250" s="95" t="n"/>
      <c r="P250" s="95" t="n"/>
      <c r="Q250" s="95" t="n"/>
      <c r="R250" s="95" t="n"/>
      <c r="S250" s="95" t="n"/>
      <c r="T250" s="95" t="n"/>
      <c r="U250" s="95" t="n"/>
      <c r="V250" s="95" t="n"/>
      <c r="W250" s="95" t="n"/>
      <c r="X250" s="95" t="n"/>
      <c r="Y250" s="95" t="n"/>
      <c r="Z250" s="95" t="n"/>
    </row>
    <row r="251" ht="12" customHeight="1" s="726">
      <c r="A251" s="95" t="n"/>
      <c r="B251" s="95" t="n"/>
      <c r="C251" s="95" t="n"/>
      <c r="D251" s="95" t="n"/>
      <c r="E251" s="95" t="n"/>
      <c r="F251" s="95" t="n"/>
      <c r="G251" s="95" t="n"/>
      <c r="H251" s="141" t="n"/>
      <c r="I251" s="634" t="n"/>
      <c r="J251" s="95" t="n"/>
      <c r="K251" s="95" t="n"/>
      <c r="L251" s="95" t="n"/>
      <c r="M251" s="95" t="n"/>
      <c r="N251" s="95" t="n"/>
      <c r="O251" s="95" t="n"/>
      <c r="P251" s="95" t="n"/>
      <c r="Q251" s="95" t="n"/>
      <c r="R251" s="95" t="n"/>
      <c r="S251" s="95" t="n"/>
      <c r="T251" s="95" t="n"/>
      <c r="U251" s="95" t="n"/>
      <c r="V251" s="95" t="n"/>
      <c r="W251" s="95" t="n"/>
      <c r="X251" s="95" t="n"/>
      <c r="Y251" s="95" t="n"/>
      <c r="Z251" s="95" t="n"/>
    </row>
    <row r="252" ht="12" customHeight="1" s="726">
      <c r="A252" s="95" t="n"/>
      <c r="B252" s="95" t="n"/>
      <c r="C252" s="95" t="n"/>
      <c r="D252" s="95" t="n"/>
      <c r="E252" s="95" t="n"/>
      <c r="F252" s="95" t="n"/>
      <c r="G252" s="95" t="n"/>
      <c r="H252" s="141" t="n"/>
      <c r="I252" s="634" t="n"/>
      <c r="J252" s="95" t="n"/>
      <c r="K252" s="95" t="n"/>
      <c r="L252" s="95" t="n"/>
      <c r="M252" s="95" t="n"/>
      <c r="N252" s="95" t="n"/>
      <c r="O252" s="95" t="n"/>
      <c r="P252" s="95" t="n"/>
      <c r="Q252" s="95" t="n"/>
      <c r="R252" s="95" t="n"/>
      <c r="S252" s="95" t="n"/>
      <c r="T252" s="95" t="n"/>
      <c r="U252" s="95" t="n"/>
      <c r="V252" s="95" t="n"/>
      <c r="W252" s="95" t="n"/>
      <c r="X252" s="95" t="n"/>
      <c r="Y252" s="95" t="n"/>
      <c r="Z252" s="95" t="n"/>
    </row>
    <row r="253" ht="12" customHeight="1" s="726">
      <c r="A253" s="95" t="n"/>
      <c r="B253" s="95" t="n"/>
      <c r="C253" s="95" t="n"/>
      <c r="D253" s="95" t="n"/>
      <c r="E253" s="95" t="n"/>
      <c r="F253" s="95" t="n"/>
      <c r="G253" s="95" t="n"/>
      <c r="H253" s="141" t="n"/>
      <c r="I253" s="634" t="n"/>
      <c r="J253" s="95" t="n"/>
      <c r="K253" s="95" t="n"/>
      <c r="L253" s="95" t="n"/>
      <c r="M253" s="95" t="n"/>
      <c r="N253" s="95" t="n"/>
      <c r="O253" s="95" t="n"/>
      <c r="P253" s="95" t="n"/>
      <c r="Q253" s="95" t="n"/>
      <c r="R253" s="95" t="n"/>
      <c r="S253" s="95" t="n"/>
      <c r="T253" s="95" t="n"/>
      <c r="U253" s="95" t="n"/>
      <c r="V253" s="95" t="n"/>
      <c r="W253" s="95" t="n"/>
      <c r="X253" s="95" t="n"/>
      <c r="Y253" s="95" t="n"/>
      <c r="Z253" s="95" t="n"/>
    </row>
    <row r="254" ht="12" customHeight="1" s="726">
      <c r="A254" s="95" t="n"/>
      <c r="B254" s="95" t="n"/>
      <c r="C254" s="95" t="n"/>
      <c r="D254" s="95" t="n"/>
      <c r="E254" s="95" t="n"/>
      <c r="F254" s="95" t="n"/>
      <c r="G254" s="95" t="n"/>
      <c r="H254" s="141" t="n"/>
      <c r="I254" s="634" t="n"/>
      <c r="J254" s="95" t="n"/>
      <c r="K254" s="95" t="n"/>
      <c r="L254" s="95" t="n"/>
      <c r="M254" s="95" t="n"/>
      <c r="N254" s="95" t="n"/>
      <c r="O254" s="95" t="n"/>
      <c r="P254" s="95" t="n"/>
      <c r="Q254" s="95" t="n"/>
      <c r="R254" s="95" t="n"/>
      <c r="S254" s="95" t="n"/>
      <c r="T254" s="95" t="n"/>
      <c r="U254" s="95" t="n"/>
      <c r="V254" s="95" t="n"/>
      <c r="W254" s="95" t="n"/>
      <c r="X254" s="95" t="n"/>
      <c r="Y254" s="95" t="n"/>
      <c r="Z254" s="95" t="n"/>
    </row>
    <row r="255" ht="12" customHeight="1" s="726">
      <c r="A255" s="95" t="n"/>
      <c r="B255" s="95" t="n"/>
      <c r="C255" s="95" t="n"/>
      <c r="D255" s="95" t="n"/>
      <c r="E255" s="95" t="n"/>
      <c r="F255" s="95" t="n"/>
      <c r="G255" s="95" t="n"/>
      <c r="H255" s="141" t="n"/>
      <c r="I255" s="634" t="n"/>
      <c r="J255" s="95" t="n"/>
      <c r="K255" s="95" t="n"/>
      <c r="L255" s="95" t="n"/>
      <c r="M255" s="95" t="n"/>
      <c r="N255" s="95" t="n"/>
      <c r="O255" s="95" t="n"/>
      <c r="P255" s="95" t="n"/>
      <c r="Q255" s="95" t="n"/>
      <c r="R255" s="95" t="n"/>
      <c r="S255" s="95" t="n"/>
      <c r="T255" s="95" t="n"/>
      <c r="U255" s="95" t="n"/>
      <c r="V255" s="95" t="n"/>
      <c r="W255" s="95" t="n"/>
      <c r="X255" s="95" t="n"/>
      <c r="Y255" s="95" t="n"/>
      <c r="Z255" s="95" t="n"/>
    </row>
    <row r="256" ht="12" customHeight="1" s="726">
      <c r="A256" s="95" t="n"/>
      <c r="B256" s="95" t="n"/>
      <c r="C256" s="95" t="n"/>
      <c r="D256" s="95" t="n"/>
      <c r="E256" s="95" t="n"/>
      <c r="F256" s="95" t="n"/>
      <c r="G256" s="95" t="n"/>
      <c r="H256" s="141" t="n"/>
      <c r="I256" s="634" t="n"/>
      <c r="J256" s="95" t="n"/>
      <c r="K256" s="95" t="n"/>
      <c r="L256" s="95" t="n"/>
      <c r="M256" s="95" t="n"/>
      <c r="N256" s="95" t="n"/>
      <c r="O256" s="95" t="n"/>
      <c r="P256" s="95" t="n"/>
      <c r="Q256" s="95" t="n"/>
      <c r="R256" s="95" t="n"/>
      <c r="S256" s="95" t="n"/>
      <c r="T256" s="95" t="n"/>
      <c r="U256" s="95" t="n"/>
      <c r="V256" s="95" t="n"/>
      <c r="W256" s="95" t="n"/>
      <c r="X256" s="95" t="n"/>
      <c r="Y256" s="95" t="n"/>
      <c r="Z256" s="95" t="n"/>
    </row>
    <row r="257" ht="12" customHeight="1" s="726">
      <c r="A257" s="95" t="n"/>
      <c r="B257" s="95" t="n"/>
      <c r="C257" s="95" t="n"/>
      <c r="D257" s="95" t="n"/>
      <c r="E257" s="95" t="n"/>
      <c r="F257" s="95" t="n"/>
      <c r="G257" s="95" t="n"/>
      <c r="H257" s="141" t="n"/>
      <c r="I257" s="634" t="n"/>
      <c r="J257" s="95" t="n"/>
      <c r="K257" s="95" t="n"/>
      <c r="L257" s="95" t="n"/>
      <c r="M257" s="95" t="n"/>
      <c r="N257" s="95" t="n"/>
      <c r="O257" s="95" t="n"/>
      <c r="P257" s="95" t="n"/>
      <c r="Q257" s="95" t="n"/>
      <c r="R257" s="95" t="n"/>
      <c r="S257" s="95" t="n"/>
      <c r="T257" s="95" t="n"/>
      <c r="U257" s="95" t="n"/>
      <c r="V257" s="95" t="n"/>
      <c r="W257" s="95" t="n"/>
      <c r="X257" s="95" t="n"/>
      <c r="Y257" s="95" t="n"/>
      <c r="Z257" s="95" t="n"/>
    </row>
    <row r="258" ht="12" customHeight="1" s="726">
      <c r="A258" s="95" t="n"/>
      <c r="B258" s="95" t="n"/>
      <c r="C258" s="95" t="n"/>
      <c r="D258" s="95" t="n"/>
      <c r="E258" s="95" t="n"/>
      <c r="F258" s="95" t="n"/>
      <c r="G258" s="95" t="n"/>
      <c r="H258" s="141" t="n"/>
      <c r="I258" s="634" t="n"/>
      <c r="J258" s="95" t="n"/>
      <c r="K258" s="95" t="n"/>
      <c r="L258" s="95" t="n"/>
      <c r="M258" s="95" t="n"/>
      <c r="N258" s="95" t="n"/>
      <c r="O258" s="95" t="n"/>
      <c r="P258" s="95" t="n"/>
      <c r="Q258" s="95" t="n"/>
      <c r="R258" s="95" t="n"/>
      <c r="S258" s="95" t="n"/>
      <c r="T258" s="95" t="n"/>
      <c r="U258" s="95" t="n"/>
      <c r="V258" s="95" t="n"/>
      <c r="W258" s="95" t="n"/>
      <c r="X258" s="95" t="n"/>
      <c r="Y258" s="95" t="n"/>
      <c r="Z258" s="95" t="n"/>
    </row>
    <row r="259" ht="12" customHeight="1" s="726">
      <c r="A259" s="95" t="n"/>
      <c r="B259" s="95" t="n"/>
      <c r="C259" s="95" t="n"/>
      <c r="D259" s="95" t="n"/>
      <c r="E259" s="95" t="n"/>
      <c r="F259" s="95" t="n"/>
      <c r="G259" s="95" t="n"/>
      <c r="H259" s="141" t="n"/>
      <c r="I259" s="634" t="n"/>
      <c r="J259" s="95" t="n"/>
      <c r="K259" s="95" t="n"/>
      <c r="L259" s="95" t="n"/>
      <c r="M259" s="95" t="n"/>
      <c r="N259" s="95" t="n"/>
      <c r="O259" s="95" t="n"/>
      <c r="P259" s="95" t="n"/>
      <c r="Q259" s="95" t="n"/>
      <c r="R259" s="95" t="n"/>
      <c r="S259" s="95" t="n"/>
      <c r="T259" s="95" t="n"/>
      <c r="U259" s="95" t="n"/>
      <c r="V259" s="95" t="n"/>
      <c r="W259" s="95" t="n"/>
      <c r="X259" s="95" t="n"/>
      <c r="Y259" s="95" t="n"/>
      <c r="Z259" s="95" t="n"/>
    </row>
    <row r="260" ht="12" customHeight="1" s="726">
      <c r="A260" s="95" t="n"/>
      <c r="B260" s="95" t="n"/>
      <c r="C260" s="95" t="n"/>
      <c r="D260" s="95" t="n"/>
      <c r="E260" s="95" t="n"/>
      <c r="F260" s="95" t="n"/>
      <c r="G260" s="95" t="n"/>
      <c r="H260" s="141" t="n"/>
      <c r="I260" s="634" t="n"/>
      <c r="J260" s="95" t="n"/>
      <c r="K260" s="95" t="n"/>
      <c r="L260" s="95" t="n"/>
      <c r="M260" s="95" t="n"/>
      <c r="N260" s="95" t="n"/>
      <c r="O260" s="95" t="n"/>
      <c r="P260" s="95" t="n"/>
      <c r="Q260" s="95" t="n"/>
      <c r="R260" s="95" t="n"/>
      <c r="S260" s="95" t="n"/>
      <c r="T260" s="95" t="n"/>
      <c r="U260" s="95" t="n"/>
      <c r="V260" s="95" t="n"/>
      <c r="W260" s="95" t="n"/>
      <c r="X260" s="95" t="n"/>
      <c r="Y260" s="95" t="n"/>
      <c r="Z260" s="95" t="n"/>
    </row>
    <row r="261" ht="12" customHeight="1" s="726">
      <c r="A261" s="95" t="n"/>
      <c r="B261" s="95" t="n"/>
      <c r="C261" s="95" t="n"/>
      <c r="D261" s="95" t="n"/>
      <c r="E261" s="95" t="n"/>
      <c r="F261" s="95" t="n"/>
      <c r="G261" s="95" t="n"/>
      <c r="H261" s="141" t="n"/>
      <c r="I261" s="634" t="n"/>
      <c r="J261" s="95" t="n"/>
      <c r="K261" s="95" t="n"/>
      <c r="L261" s="95" t="n"/>
      <c r="M261" s="95" t="n"/>
      <c r="N261" s="95" t="n"/>
      <c r="O261" s="95" t="n"/>
      <c r="P261" s="95" t="n"/>
      <c r="Q261" s="95" t="n"/>
      <c r="R261" s="95" t="n"/>
      <c r="S261" s="95" t="n"/>
      <c r="T261" s="95" t="n"/>
      <c r="U261" s="95" t="n"/>
      <c r="V261" s="95" t="n"/>
      <c r="W261" s="95" t="n"/>
      <c r="X261" s="95" t="n"/>
      <c r="Y261" s="95" t="n"/>
      <c r="Z261" s="95" t="n"/>
    </row>
    <row r="262" ht="12" customHeight="1" s="726">
      <c r="A262" s="95" t="n"/>
      <c r="B262" s="95" t="n"/>
      <c r="C262" s="95" t="n"/>
      <c r="D262" s="95" t="n"/>
      <c r="E262" s="95" t="n"/>
      <c r="F262" s="95" t="n"/>
      <c r="G262" s="95" t="n"/>
      <c r="H262" s="141" t="n"/>
      <c r="I262" s="634" t="n"/>
      <c r="J262" s="95" t="n"/>
      <c r="K262" s="95" t="n"/>
      <c r="L262" s="95" t="n"/>
      <c r="M262" s="95" t="n"/>
      <c r="N262" s="95" t="n"/>
      <c r="O262" s="95" t="n"/>
      <c r="P262" s="95" t="n"/>
      <c r="Q262" s="95" t="n"/>
      <c r="R262" s="95" t="n"/>
      <c r="S262" s="95" t="n"/>
      <c r="T262" s="95" t="n"/>
      <c r="U262" s="95" t="n"/>
      <c r="V262" s="95" t="n"/>
      <c r="W262" s="95" t="n"/>
      <c r="X262" s="95" t="n"/>
      <c r="Y262" s="95" t="n"/>
      <c r="Z262" s="95" t="n"/>
    </row>
    <row r="263" ht="12" customHeight="1" s="726">
      <c r="A263" s="95" t="n"/>
      <c r="B263" s="95" t="n"/>
      <c r="C263" s="95" t="n"/>
      <c r="D263" s="95" t="n"/>
      <c r="E263" s="95" t="n"/>
      <c r="F263" s="95" t="n"/>
      <c r="G263" s="95" t="n"/>
      <c r="H263" s="141" t="n"/>
      <c r="I263" s="634" t="n"/>
      <c r="J263" s="95" t="n"/>
      <c r="K263" s="95" t="n"/>
      <c r="L263" s="95" t="n"/>
      <c r="M263" s="95" t="n"/>
      <c r="N263" s="95" t="n"/>
      <c r="O263" s="95" t="n"/>
      <c r="P263" s="95" t="n"/>
      <c r="Q263" s="95" t="n"/>
      <c r="R263" s="95" t="n"/>
      <c r="S263" s="95" t="n"/>
      <c r="T263" s="95" t="n"/>
      <c r="U263" s="95" t="n"/>
      <c r="V263" s="95" t="n"/>
      <c r="W263" s="95" t="n"/>
      <c r="X263" s="95" t="n"/>
      <c r="Y263" s="95" t="n"/>
      <c r="Z263" s="95" t="n"/>
    </row>
    <row r="264" ht="12" customHeight="1" s="726">
      <c r="A264" s="95" t="n"/>
      <c r="B264" s="95" t="n"/>
      <c r="C264" s="95" t="n"/>
      <c r="D264" s="95" t="n"/>
      <c r="E264" s="95" t="n"/>
      <c r="F264" s="95" t="n"/>
      <c r="G264" s="95" t="n"/>
      <c r="H264" s="141" t="n"/>
      <c r="I264" s="634" t="n"/>
      <c r="J264" s="95" t="n"/>
      <c r="K264" s="95" t="n"/>
      <c r="L264" s="95" t="n"/>
      <c r="M264" s="95" t="n"/>
      <c r="N264" s="95" t="n"/>
      <c r="O264" s="95" t="n"/>
      <c r="P264" s="95" t="n"/>
      <c r="Q264" s="95" t="n"/>
      <c r="R264" s="95" t="n"/>
      <c r="S264" s="95" t="n"/>
      <c r="T264" s="95" t="n"/>
      <c r="U264" s="95" t="n"/>
      <c r="V264" s="95" t="n"/>
      <c r="W264" s="95" t="n"/>
      <c r="X264" s="95" t="n"/>
      <c r="Y264" s="95" t="n"/>
      <c r="Z264" s="95" t="n"/>
    </row>
    <row r="265" ht="12" customHeight="1" s="726">
      <c r="A265" s="95" t="n"/>
      <c r="B265" s="95" t="n"/>
      <c r="C265" s="95" t="n"/>
      <c r="D265" s="95" t="n"/>
      <c r="E265" s="95" t="n"/>
      <c r="F265" s="95" t="n"/>
      <c r="G265" s="95" t="n"/>
      <c r="H265" s="141" t="n"/>
      <c r="I265" s="634" t="n"/>
      <c r="J265" s="95" t="n"/>
      <c r="K265" s="95" t="n"/>
      <c r="L265" s="95" t="n"/>
      <c r="M265" s="95" t="n"/>
      <c r="N265" s="95" t="n"/>
      <c r="O265" s="95" t="n"/>
      <c r="P265" s="95" t="n"/>
      <c r="Q265" s="95" t="n"/>
      <c r="R265" s="95" t="n"/>
      <c r="S265" s="95" t="n"/>
      <c r="T265" s="95" t="n"/>
      <c r="U265" s="95" t="n"/>
      <c r="V265" s="95" t="n"/>
      <c r="W265" s="95" t="n"/>
      <c r="X265" s="95" t="n"/>
      <c r="Y265" s="95" t="n"/>
      <c r="Z265" s="95" t="n"/>
    </row>
    <row r="266" ht="12" customHeight="1" s="726">
      <c r="A266" s="95" t="n"/>
      <c r="B266" s="95" t="n"/>
      <c r="C266" s="95" t="n"/>
      <c r="D266" s="95" t="n"/>
      <c r="E266" s="95" t="n"/>
      <c r="F266" s="95" t="n"/>
      <c r="G266" s="95" t="n"/>
      <c r="H266" s="141" t="n"/>
      <c r="I266" s="634" t="n"/>
      <c r="J266" s="95" t="n"/>
      <c r="K266" s="95" t="n"/>
      <c r="L266" s="95" t="n"/>
      <c r="M266" s="95" t="n"/>
      <c r="N266" s="95" t="n"/>
      <c r="O266" s="95" t="n"/>
      <c r="P266" s="95" t="n"/>
      <c r="Q266" s="95" t="n"/>
      <c r="R266" s="95" t="n"/>
      <c r="S266" s="95" t="n"/>
      <c r="T266" s="95" t="n"/>
      <c r="U266" s="95" t="n"/>
      <c r="V266" s="95" t="n"/>
      <c r="W266" s="95" t="n"/>
      <c r="X266" s="95" t="n"/>
      <c r="Y266" s="95" t="n"/>
      <c r="Z266" s="95" t="n"/>
    </row>
    <row r="267" ht="12" customHeight="1" s="726">
      <c r="A267" s="95" t="n"/>
      <c r="B267" s="95" t="n"/>
      <c r="C267" s="95" t="n"/>
      <c r="D267" s="95" t="n"/>
      <c r="E267" s="95" t="n"/>
      <c r="F267" s="95" t="n"/>
      <c r="G267" s="95" t="n"/>
      <c r="H267" s="141" t="n"/>
      <c r="I267" s="634" t="n"/>
      <c r="J267" s="95" t="n"/>
      <c r="K267" s="95" t="n"/>
      <c r="L267" s="95" t="n"/>
      <c r="M267" s="95" t="n"/>
      <c r="N267" s="95" t="n"/>
      <c r="O267" s="95" t="n"/>
      <c r="P267" s="95" t="n"/>
      <c r="Q267" s="95" t="n"/>
      <c r="R267" s="95" t="n"/>
      <c r="S267" s="95" t="n"/>
      <c r="T267" s="95" t="n"/>
      <c r="U267" s="95" t="n"/>
      <c r="V267" s="95" t="n"/>
      <c r="W267" s="95" t="n"/>
      <c r="X267" s="95" t="n"/>
      <c r="Y267" s="95" t="n"/>
      <c r="Z267" s="95" t="n"/>
    </row>
    <row r="268" ht="12" customHeight="1" s="726">
      <c r="A268" s="95" t="n"/>
      <c r="B268" s="95" t="n"/>
      <c r="C268" s="95" t="n"/>
      <c r="D268" s="95" t="n"/>
      <c r="E268" s="95" t="n"/>
      <c r="F268" s="95" t="n"/>
      <c r="G268" s="95" t="n"/>
      <c r="H268" s="141" t="n"/>
      <c r="I268" s="634" t="n"/>
      <c r="J268" s="95" t="n"/>
      <c r="K268" s="95" t="n"/>
      <c r="L268" s="95" t="n"/>
      <c r="M268" s="95" t="n"/>
      <c r="N268" s="95" t="n"/>
      <c r="O268" s="95" t="n"/>
      <c r="P268" s="95" t="n"/>
      <c r="Q268" s="95" t="n"/>
      <c r="R268" s="95" t="n"/>
      <c r="S268" s="95" t="n"/>
      <c r="T268" s="95" t="n"/>
      <c r="U268" s="95" t="n"/>
      <c r="V268" s="95" t="n"/>
      <c r="W268" s="95" t="n"/>
      <c r="X268" s="95" t="n"/>
      <c r="Y268" s="95" t="n"/>
      <c r="Z268" s="95" t="n"/>
    </row>
    <row r="269" ht="12" customHeight="1" s="726">
      <c r="A269" s="95" t="n"/>
      <c r="B269" s="95" t="n"/>
      <c r="C269" s="95" t="n"/>
      <c r="D269" s="95" t="n"/>
      <c r="E269" s="95" t="n"/>
      <c r="F269" s="95" t="n"/>
      <c r="G269" s="95" t="n"/>
      <c r="H269" s="141" t="n"/>
      <c r="I269" s="634" t="n"/>
      <c r="J269" s="95" t="n"/>
      <c r="K269" s="95" t="n"/>
      <c r="L269" s="95" t="n"/>
      <c r="M269" s="95" t="n"/>
      <c r="N269" s="95" t="n"/>
      <c r="O269" s="95" t="n"/>
      <c r="P269" s="95" t="n"/>
      <c r="Q269" s="95" t="n"/>
      <c r="R269" s="95" t="n"/>
      <c r="S269" s="95" t="n"/>
      <c r="T269" s="95" t="n"/>
      <c r="U269" s="95" t="n"/>
      <c r="V269" s="95" t="n"/>
      <c r="W269" s="95" t="n"/>
      <c r="X269" s="95" t="n"/>
      <c r="Y269" s="95" t="n"/>
      <c r="Z269" s="95" t="n"/>
    </row>
    <row r="270" ht="12" customHeight="1" s="726">
      <c r="A270" s="95" t="n"/>
      <c r="B270" s="95" t="n"/>
      <c r="C270" s="95" t="n"/>
      <c r="D270" s="95" t="n"/>
      <c r="E270" s="95" t="n"/>
      <c r="F270" s="95" t="n"/>
      <c r="G270" s="95" t="n"/>
      <c r="H270" s="141" t="n"/>
      <c r="I270" s="634" t="n"/>
      <c r="J270" s="95" t="n"/>
      <c r="K270" s="95" t="n"/>
      <c r="L270" s="95" t="n"/>
      <c r="M270" s="95" t="n"/>
      <c r="N270" s="95" t="n"/>
      <c r="O270" s="95" t="n"/>
      <c r="P270" s="95" t="n"/>
      <c r="Q270" s="95" t="n"/>
      <c r="R270" s="95" t="n"/>
      <c r="S270" s="95" t="n"/>
      <c r="T270" s="95" t="n"/>
      <c r="U270" s="95" t="n"/>
      <c r="V270" s="95" t="n"/>
      <c r="W270" s="95" t="n"/>
      <c r="X270" s="95" t="n"/>
      <c r="Y270" s="95" t="n"/>
      <c r="Z270" s="95" t="n"/>
    </row>
    <row r="271" ht="12" customHeight="1" s="726">
      <c r="A271" s="95" t="n"/>
      <c r="B271" s="95" t="n"/>
      <c r="C271" s="95" t="n"/>
      <c r="D271" s="95" t="n"/>
      <c r="E271" s="95" t="n"/>
      <c r="F271" s="95" t="n"/>
      <c r="G271" s="95" t="n"/>
      <c r="H271" s="141" t="n"/>
      <c r="I271" s="634" t="n"/>
      <c r="J271" s="95" t="n"/>
      <c r="K271" s="95" t="n"/>
      <c r="L271" s="95" t="n"/>
      <c r="M271" s="95" t="n"/>
      <c r="N271" s="95" t="n"/>
      <c r="O271" s="95" t="n"/>
      <c r="P271" s="95" t="n"/>
      <c r="Q271" s="95" t="n"/>
      <c r="R271" s="95" t="n"/>
      <c r="S271" s="95" t="n"/>
      <c r="T271" s="95" t="n"/>
      <c r="U271" s="95" t="n"/>
      <c r="V271" s="95" t="n"/>
      <c r="W271" s="95" t="n"/>
      <c r="X271" s="95" t="n"/>
      <c r="Y271" s="95" t="n"/>
      <c r="Z271" s="95" t="n"/>
    </row>
    <row r="272" ht="12" customHeight="1" s="726">
      <c r="A272" s="95" t="n"/>
      <c r="B272" s="95" t="n"/>
      <c r="C272" s="95" t="n"/>
      <c r="D272" s="95" t="n"/>
      <c r="E272" s="95" t="n"/>
      <c r="F272" s="95" t="n"/>
      <c r="G272" s="95" t="n"/>
      <c r="H272" s="141" t="n"/>
      <c r="I272" s="634" t="n"/>
      <c r="J272" s="95" t="n"/>
      <c r="K272" s="95" t="n"/>
      <c r="L272" s="95" t="n"/>
      <c r="M272" s="95" t="n"/>
      <c r="N272" s="95" t="n"/>
      <c r="O272" s="95" t="n"/>
      <c r="P272" s="95" t="n"/>
      <c r="Q272" s="95" t="n"/>
      <c r="R272" s="95" t="n"/>
      <c r="S272" s="95" t="n"/>
      <c r="T272" s="95" t="n"/>
      <c r="U272" s="95" t="n"/>
      <c r="V272" s="95" t="n"/>
      <c r="W272" s="95" t="n"/>
      <c r="X272" s="95" t="n"/>
      <c r="Y272" s="95" t="n"/>
      <c r="Z272" s="95" t="n"/>
    </row>
    <row r="273" ht="12" customHeight="1" s="726">
      <c r="A273" s="95" t="n"/>
      <c r="B273" s="95" t="n"/>
      <c r="C273" s="95" t="n"/>
      <c r="D273" s="95" t="n"/>
      <c r="E273" s="95" t="n"/>
      <c r="F273" s="95" t="n"/>
      <c r="G273" s="95" t="n"/>
      <c r="H273" s="141" t="n"/>
      <c r="I273" s="634" t="n"/>
      <c r="J273" s="95" t="n"/>
      <c r="K273" s="95" t="n"/>
      <c r="L273" s="95" t="n"/>
      <c r="M273" s="95" t="n"/>
      <c r="N273" s="95" t="n"/>
      <c r="O273" s="95" t="n"/>
      <c r="P273" s="95" t="n"/>
      <c r="Q273" s="95" t="n"/>
      <c r="R273" s="95" t="n"/>
      <c r="S273" s="95" t="n"/>
      <c r="T273" s="95" t="n"/>
      <c r="U273" s="95" t="n"/>
      <c r="V273" s="95" t="n"/>
      <c r="W273" s="95" t="n"/>
      <c r="X273" s="95" t="n"/>
      <c r="Y273" s="95" t="n"/>
      <c r="Z273" s="95" t="n"/>
    </row>
    <row r="274" ht="12" customHeight="1" s="726">
      <c r="A274" s="95" t="n"/>
      <c r="B274" s="95" t="n"/>
      <c r="C274" s="95" t="n"/>
      <c r="D274" s="95" t="n"/>
      <c r="E274" s="95" t="n"/>
      <c r="F274" s="95" t="n"/>
      <c r="G274" s="95" t="n"/>
      <c r="H274" s="141" t="n"/>
      <c r="I274" s="634" t="n"/>
      <c r="J274" s="95" t="n"/>
      <c r="K274" s="95" t="n"/>
      <c r="L274" s="95" t="n"/>
      <c r="M274" s="95" t="n"/>
      <c r="N274" s="95" t="n"/>
      <c r="O274" s="95" t="n"/>
      <c r="P274" s="95" t="n"/>
      <c r="Q274" s="95" t="n"/>
      <c r="R274" s="95" t="n"/>
      <c r="S274" s="95" t="n"/>
      <c r="T274" s="95" t="n"/>
      <c r="U274" s="95" t="n"/>
      <c r="V274" s="95" t="n"/>
      <c r="W274" s="95" t="n"/>
      <c r="X274" s="95" t="n"/>
      <c r="Y274" s="95" t="n"/>
      <c r="Z274" s="95" t="n"/>
    </row>
    <row r="275" ht="12" customHeight="1" s="726">
      <c r="A275" s="95" t="n"/>
      <c r="B275" s="95" t="n"/>
      <c r="C275" s="95" t="n"/>
      <c r="D275" s="95" t="n"/>
      <c r="E275" s="95" t="n"/>
      <c r="F275" s="95" t="n"/>
      <c r="G275" s="95" t="n"/>
      <c r="H275" s="141" t="n"/>
      <c r="I275" s="634" t="n"/>
      <c r="J275" s="95" t="n"/>
      <c r="K275" s="95" t="n"/>
      <c r="L275" s="95" t="n"/>
      <c r="M275" s="95" t="n"/>
      <c r="N275" s="95" t="n"/>
      <c r="O275" s="95" t="n"/>
      <c r="P275" s="95" t="n"/>
      <c r="Q275" s="95" t="n"/>
      <c r="R275" s="95" t="n"/>
      <c r="S275" s="95" t="n"/>
      <c r="T275" s="95" t="n"/>
      <c r="U275" s="95" t="n"/>
      <c r="V275" s="95" t="n"/>
      <c r="W275" s="95" t="n"/>
      <c r="X275" s="95" t="n"/>
      <c r="Y275" s="95" t="n"/>
      <c r="Z275" s="95" t="n"/>
    </row>
    <row r="276" ht="12" customHeight="1" s="726">
      <c r="A276" s="95" t="n"/>
      <c r="B276" s="95" t="n"/>
      <c r="C276" s="95" t="n"/>
      <c r="D276" s="95" t="n"/>
      <c r="E276" s="95" t="n"/>
      <c r="F276" s="95" t="n"/>
      <c r="G276" s="95" t="n"/>
      <c r="H276" s="141" t="n"/>
      <c r="I276" s="634" t="n"/>
      <c r="J276" s="95" t="n"/>
      <c r="K276" s="95" t="n"/>
      <c r="L276" s="95" t="n"/>
      <c r="M276" s="95" t="n"/>
      <c r="N276" s="95" t="n"/>
      <c r="O276" s="95" t="n"/>
      <c r="P276" s="95" t="n"/>
      <c r="Q276" s="95" t="n"/>
      <c r="R276" s="95" t="n"/>
      <c r="S276" s="95" t="n"/>
      <c r="T276" s="95" t="n"/>
      <c r="U276" s="95" t="n"/>
      <c r="V276" s="95" t="n"/>
      <c r="W276" s="95" t="n"/>
      <c r="X276" s="95" t="n"/>
      <c r="Y276" s="95" t="n"/>
      <c r="Z276" s="95" t="n"/>
    </row>
    <row r="277" ht="12" customHeight="1" s="726">
      <c r="A277" s="95" t="n"/>
      <c r="B277" s="95" t="n"/>
      <c r="C277" s="95" t="n"/>
      <c r="D277" s="95" t="n"/>
      <c r="E277" s="95" t="n"/>
      <c r="F277" s="95" t="n"/>
      <c r="G277" s="95" t="n"/>
      <c r="H277" s="141" t="n"/>
      <c r="I277" s="634" t="n"/>
      <c r="J277" s="95" t="n"/>
      <c r="K277" s="95" t="n"/>
      <c r="L277" s="95" t="n"/>
      <c r="M277" s="95" t="n"/>
      <c r="N277" s="95" t="n"/>
      <c r="O277" s="95" t="n"/>
      <c r="P277" s="95" t="n"/>
      <c r="Q277" s="95" t="n"/>
      <c r="R277" s="95" t="n"/>
      <c r="S277" s="95" t="n"/>
      <c r="T277" s="95" t="n"/>
      <c r="U277" s="95" t="n"/>
      <c r="V277" s="95" t="n"/>
      <c r="W277" s="95" t="n"/>
      <c r="X277" s="95" t="n"/>
      <c r="Y277" s="95" t="n"/>
      <c r="Z277" s="95" t="n"/>
    </row>
    <row r="278" ht="12" customHeight="1" s="726">
      <c r="A278" s="95" t="n"/>
      <c r="B278" s="95" t="n"/>
      <c r="C278" s="95" t="n"/>
      <c r="D278" s="95" t="n"/>
      <c r="E278" s="95" t="n"/>
      <c r="F278" s="95" t="n"/>
      <c r="G278" s="95" t="n"/>
      <c r="H278" s="141" t="n"/>
      <c r="I278" s="634" t="n"/>
      <c r="J278" s="95" t="n"/>
      <c r="K278" s="95" t="n"/>
      <c r="L278" s="95" t="n"/>
      <c r="M278" s="95" t="n"/>
      <c r="N278" s="95" t="n"/>
      <c r="O278" s="95" t="n"/>
      <c r="P278" s="95" t="n"/>
      <c r="Q278" s="95" t="n"/>
      <c r="R278" s="95" t="n"/>
      <c r="S278" s="95" t="n"/>
      <c r="T278" s="95" t="n"/>
      <c r="U278" s="95" t="n"/>
      <c r="V278" s="95" t="n"/>
      <c r="W278" s="95" t="n"/>
      <c r="X278" s="95" t="n"/>
      <c r="Y278" s="95" t="n"/>
      <c r="Z278" s="95" t="n"/>
    </row>
    <row r="279" ht="12" customHeight="1" s="726">
      <c r="A279" s="95" t="n"/>
      <c r="B279" s="95" t="n"/>
      <c r="C279" s="95" t="n"/>
      <c r="D279" s="95" t="n"/>
      <c r="E279" s="95" t="n"/>
      <c r="F279" s="95" t="n"/>
      <c r="G279" s="95" t="n"/>
      <c r="H279" s="141" t="n"/>
      <c r="I279" s="634" t="n"/>
      <c r="J279" s="95" t="n"/>
      <c r="K279" s="95" t="n"/>
      <c r="L279" s="95" t="n"/>
      <c r="M279" s="95" t="n"/>
      <c r="N279" s="95" t="n"/>
      <c r="O279" s="95" t="n"/>
      <c r="P279" s="95" t="n"/>
      <c r="Q279" s="95" t="n"/>
      <c r="R279" s="95" t="n"/>
      <c r="S279" s="95" t="n"/>
      <c r="T279" s="95" t="n"/>
      <c r="U279" s="95" t="n"/>
      <c r="V279" s="95" t="n"/>
      <c r="W279" s="95" t="n"/>
      <c r="X279" s="95" t="n"/>
      <c r="Y279" s="95" t="n"/>
      <c r="Z279" s="95" t="n"/>
    </row>
    <row r="280" ht="12" customHeight="1" s="726">
      <c r="A280" s="95" t="n"/>
      <c r="B280" s="95" t="n"/>
      <c r="C280" s="95" t="n"/>
      <c r="D280" s="95" t="n"/>
      <c r="E280" s="95" t="n"/>
      <c r="F280" s="95" t="n"/>
      <c r="G280" s="95" t="n"/>
      <c r="H280" s="141" t="n"/>
      <c r="I280" s="634" t="n"/>
      <c r="J280" s="95" t="n"/>
      <c r="K280" s="95" t="n"/>
      <c r="L280" s="95" t="n"/>
      <c r="M280" s="95" t="n"/>
      <c r="N280" s="95" t="n"/>
      <c r="O280" s="95" t="n"/>
      <c r="P280" s="95" t="n"/>
      <c r="Q280" s="95" t="n"/>
      <c r="R280" s="95" t="n"/>
      <c r="S280" s="95" t="n"/>
      <c r="T280" s="95" t="n"/>
      <c r="U280" s="95" t="n"/>
      <c r="V280" s="95" t="n"/>
      <c r="W280" s="95" t="n"/>
      <c r="X280" s="95" t="n"/>
      <c r="Y280" s="95" t="n"/>
      <c r="Z280" s="95" t="n"/>
    </row>
    <row r="281" ht="12" customHeight="1" s="726">
      <c r="A281" s="95" t="n"/>
      <c r="B281" s="95" t="n"/>
      <c r="C281" s="95" t="n"/>
      <c r="D281" s="95" t="n"/>
      <c r="E281" s="95" t="n"/>
      <c r="F281" s="95" t="n"/>
      <c r="G281" s="95" t="n"/>
      <c r="H281" s="141" t="n"/>
      <c r="I281" s="634" t="n"/>
      <c r="J281" s="95" t="n"/>
      <c r="K281" s="95" t="n"/>
      <c r="L281" s="95" t="n"/>
      <c r="M281" s="95" t="n"/>
      <c r="N281" s="95" t="n"/>
      <c r="O281" s="95" t="n"/>
      <c r="P281" s="95" t="n"/>
      <c r="Q281" s="95" t="n"/>
      <c r="R281" s="95" t="n"/>
      <c r="S281" s="95" t="n"/>
      <c r="T281" s="95" t="n"/>
      <c r="U281" s="95" t="n"/>
      <c r="V281" s="95" t="n"/>
      <c r="W281" s="95" t="n"/>
      <c r="X281" s="95" t="n"/>
      <c r="Y281" s="95" t="n"/>
      <c r="Z281" s="95" t="n"/>
    </row>
    <row r="282" ht="12" customHeight="1" s="726">
      <c r="A282" s="95" t="n"/>
      <c r="B282" s="95" t="n"/>
      <c r="C282" s="95" t="n"/>
      <c r="D282" s="95" t="n"/>
      <c r="E282" s="95" t="n"/>
      <c r="F282" s="95" t="n"/>
      <c r="G282" s="95" t="n"/>
      <c r="H282" s="141" t="n"/>
      <c r="I282" s="634" t="n"/>
      <c r="J282" s="95" t="n"/>
      <c r="K282" s="95" t="n"/>
      <c r="L282" s="95" t="n"/>
      <c r="M282" s="95" t="n"/>
      <c r="N282" s="95" t="n"/>
      <c r="O282" s="95" t="n"/>
      <c r="P282" s="95" t="n"/>
      <c r="Q282" s="95" t="n"/>
      <c r="R282" s="95" t="n"/>
      <c r="S282" s="95" t="n"/>
      <c r="T282" s="95" t="n"/>
      <c r="U282" s="95" t="n"/>
      <c r="V282" s="95" t="n"/>
      <c r="W282" s="95" t="n"/>
      <c r="X282" s="95" t="n"/>
      <c r="Y282" s="95" t="n"/>
      <c r="Z282" s="95" t="n"/>
    </row>
    <row r="283" ht="12" customHeight="1" s="726">
      <c r="A283" s="95" t="n"/>
      <c r="B283" s="95" t="n"/>
      <c r="C283" s="95" t="n"/>
      <c r="D283" s="95" t="n"/>
      <c r="E283" s="95" t="n"/>
      <c r="F283" s="95" t="n"/>
      <c r="G283" s="95" t="n"/>
      <c r="H283" s="141" t="n"/>
      <c r="I283" s="634" t="n"/>
      <c r="J283" s="95" t="n"/>
      <c r="K283" s="95" t="n"/>
      <c r="L283" s="95" t="n"/>
      <c r="M283" s="95" t="n"/>
      <c r="N283" s="95" t="n"/>
      <c r="O283" s="95" t="n"/>
      <c r="P283" s="95" t="n"/>
      <c r="Q283" s="95" t="n"/>
      <c r="R283" s="95" t="n"/>
      <c r="S283" s="95" t="n"/>
      <c r="T283" s="95" t="n"/>
      <c r="U283" s="95" t="n"/>
      <c r="V283" s="95" t="n"/>
      <c r="W283" s="95" t="n"/>
      <c r="X283" s="95" t="n"/>
      <c r="Y283" s="95" t="n"/>
      <c r="Z283" s="95" t="n"/>
    </row>
    <row r="284" ht="12" customHeight="1" s="726">
      <c r="A284" s="95" t="n"/>
      <c r="B284" s="95" t="n"/>
      <c r="C284" s="95" t="n"/>
      <c r="D284" s="95" t="n"/>
      <c r="E284" s="95" t="n"/>
      <c r="F284" s="95" t="n"/>
      <c r="G284" s="95" t="n"/>
      <c r="H284" s="141" t="n"/>
      <c r="I284" s="634" t="n"/>
      <c r="J284" s="95" t="n"/>
      <c r="K284" s="95" t="n"/>
      <c r="L284" s="95" t="n"/>
      <c r="M284" s="95" t="n"/>
      <c r="N284" s="95" t="n"/>
      <c r="O284" s="95" t="n"/>
      <c r="P284" s="95" t="n"/>
      <c r="Q284" s="95" t="n"/>
      <c r="R284" s="95" t="n"/>
      <c r="S284" s="95" t="n"/>
      <c r="T284" s="95" t="n"/>
      <c r="U284" s="95" t="n"/>
      <c r="V284" s="95" t="n"/>
      <c r="W284" s="95" t="n"/>
      <c r="X284" s="95" t="n"/>
      <c r="Y284" s="95" t="n"/>
      <c r="Z284" s="95" t="n"/>
    </row>
    <row r="285" ht="12" customHeight="1" s="726">
      <c r="A285" s="95" t="n"/>
      <c r="B285" s="95" t="n"/>
      <c r="C285" s="95" t="n"/>
      <c r="D285" s="95" t="n"/>
      <c r="E285" s="95" t="n"/>
      <c r="F285" s="95" t="n"/>
      <c r="G285" s="95" t="n"/>
      <c r="H285" s="141" t="n"/>
      <c r="I285" s="634" t="n"/>
      <c r="J285" s="95" t="n"/>
      <c r="K285" s="95" t="n"/>
      <c r="L285" s="95" t="n"/>
      <c r="M285" s="95" t="n"/>
      <c r="N285" s="95" t="n"/>
      <c r="O285" s="95" t="n"/>
      <c r="P285" s="95" t="n"/>
      <c r="Q285" s="95" t="n"/>
      <c r="R285" s="95" t="n"/>
      <c r="S285" s="95" t="n"/>
      <c r="T285" s="95" t="n"/>
      <c r="U285" s="95" t="n"/>
      <c r="V285" s="95" t="n"/>
      <c r="W285" s="95" t="n"/>
      <c r="X285" s="95" t="n"/>
      <c r="Y285" s="95" t="n"/>
      <c r="Z285" s="95" t="n"/>
    </row>
    <row r="286" ht="12" customHeight="1" s="726">
      <c r="A286" s="95" t="n"/>
      <c r="B286" s="95" t="n"/>
      <c r="C286" s="95" t="n"/>
      <c r="D286" s="95" t="n"/>
      <c r="E286" s="95" t="n"/>
      <c r="F286" s="95" t="n"/>
      <c r="G286" s="95" t="n"/>
      <c r="H286" s="141" t="n"/>
      <c r="I286" s="634" t="n"/>
      <c r="J286" s="95" t="n"/>
      <c r="K286" s="95" t="n"/>
      <c r="L286" s="95" t="n"/>
      <c r="M286" s="95" t="n"/>
      <c r="N286" s="95" t="n"/>
      <c r="O286" s="95" t="n"/>
      <c r="P286" s="95" t="n"/>
      <c r="Q286" s="95" t="n"/>
      <c r="R286" s="95" t="n"/>
      <c r="S286" s="95" t="n"/>
      <c r="T286" s="95" t="n"/>
      <c r="U286" s="95" t="n"/>
      <c r="V286" s="95" t="n"/>
      <c r="W286" s="95" t="n"/>
      <c r="X286" s="95" t="n"/>
      <c r="Y286" s="95" t="n"/>
      <c r="Z286" s="95" t="n"/>
    </row>
    <row r="287" ht="12" customHeight="1" s="726">
      <c r="A287" s="95" t="n"/>
      <c r="B287" s="95" t="n"/>
      <c r="C287" s="95" t="n"/>
      <c r="D287" s="95" t="n"/>
      <c r="E287" s="95" t="n"/>
      <c r="F287" s="95" t="n"/>
      <c r="G287" s="95" t="n"/>
      <c r="H287" s="141" t="n"/>
      <c r="I287" s="634" t="n"/>
      <c r="J287" s="95" t="n"/>
      <c r="K287" s="95" t="n"/>
      <c r="L287" s="95" t="n"/>
      <c r="M287" s="95" t="n"/>
      <c r="N287" s="95" t="n"/>
      <c r="O287" s="95" t="n"/>
      <c r="P287" s="95" t="n"/>
      <c r="Q287" s="95" t="n"/>
      <c r="R287" s="95" t="n"/>
      <c r="S287" s="95" t="n"/>
      <c r="T287" s="95" t="n"/>
      <c r="U287" s="95" t="n"/>
      <c r="V287" s="95" t="n"/>
      <c r="W287" s="95" t="n"/>
      <c r="X287" s="95" t="n"/>
      <c r="Y287" s="95" t="n"/>
      <c r="Z287" s="95" t="n"/>
    </row>
    <row r="288" ht="12" customHeight="1" s="726">
      <c r="A288" s="95" t="n"/>
      <c r="B288" s="95" t="n"/>
      <c r="C288" s="95" t="n"/>
      <c r="D288" s="95" t="n"/>
      <c r="E288" s="95" t="n"/>
      <c r="F288" s="95" t="n"/>
      <c r="G288" s="95" t="n"/>
      <c r="H288" s="141" t="n"/>
      <c r="I288" s="634" t="n"/>
      <c r="J288" s="95" t="n"/>
      <c r="K288" s="95" t="n"/>
      <c r="L288" s="95" t="n"/>
      <c r="M288" s="95" t="n"/>
      <c r="N288" s="95" t="n"/>
      <c r="O288" s="95" t="n"/>
      <c r="P288" s="95" t="n"/>
      <c r="Q288" s="95" t="n"/>
      <c r="R288" s="95" t="n"/>
      <c r="S288" s="95" t="n"/>
      <c r="T288" s="95" t="n"/>
      <c r="U288" s="95" t="n"/>
      <c r="V288" s="95" t="n"/>
      <c r="W288" s="95" t="n"/>
      <c r="X288" s="95" t="n"/>
      <c r="Y288" s="95" t="n"/>
      <c r="Z288" s="95" t="n"/>
    </row>
    <row r="289" ht="12" customHeight="1" s="726">
      <c r="A289" s="95" t="n"/>
      <c r="B289" s="95" t="n"/>
      <c r="C289" s="95" t="n"/>
      <c r="D289" s="95" t="n"/>
      <c r="E289" s="95" t="n"/>
      <c r="F289" s="95" t="n"/>
      <c r="G289" s="95" t="n"/>
      <c r="H289" s="141" t="n"/>
      <c r="I289" s="634" t="n"/>
      <c r="J289" s="95" t="n"/>
      <c r="K289" s="95" t="n"/>
      <c r="L289" s="95" t="n"/>
      <c r="M289" s="95" t="n"/>
      <c r="N289" s="95" t="n"/>
      <c r="O289" s="95" t="n"/>
      <c r="P289" s="95" t="n"/>
      <c r="Q289" s="95" t="n"/>
      <c r="R289" s="95" t="n"/>
      <c r="S289" s="95" t="n"/>
      <c r="T289" s="95" t="n"/>
      <c r="U289" s="95" t="n"/>
      <c r="V289" s="95" t="n"/>
      <c r="W289" s="95" t="n"/>
      <c r="X289" s="95" t="n"/>
      <c r="Y289" s="95" t="n"/>
      <c r="Z289" s="95" t="n"/>
    </row>
    <row r="290" ht="12" customHeight="1" s="726">
      <c r="A290" s="95" t="n"/>
      <c r="B290" s="95" t="n"/>
      <c r="C290" s="95" t="n"/>
      <c r="D290" s="95" t="n"/>
      <c r="E290" s="95" t="n"/>
      <c r="F290" s="95" t="n"/>
      <c r="G290" s="95" t="n"/>
      <c r="H290" s="141" t="n"/>
      <c r="I290" s="634" t="n"/>
      <c r="J290" s="95" t="n"/>
      <c r="K290" s="95" t="n"/>
      <c r="L290" s="95" t="n"/>
      <c r="M290" s="95" t="n"/>
      <c r="N290" s="95" t="n"/>
      <c r="O290" s="95" t="n"/>
      <c r="P290" s="95" t="n"/>
      <c r="Q290" s="95" t="n"/>
      <c r="R290" s="95" t="n"/>
      <c r="S290" s="95" t="n"/>
      <c r="T290" s="95" t="n"/>
      <c r="U290" s="95" t="n"/>
      <c r="V290" s="95" t="n"/>
      <c r="W290" s="95" t="n"/>
      <c r="X290" s="95" t="n"/>
      <c r="Y290" s="95" t="n"/>
      <c r="Z290" s="95" t="n"/>
    </row>
    <row r="291" ht="12" customHeight="1" s="726">
      <c r="A291" s="95" t="n"/>
      <c r="B291" s="95" t="n"/>
      <c r="C291" s="95" t="n"/>
      <c r="D291" s="95" t="n"/>
      <c r="E291" s="95" t="n"/>
      <c r="F291" s="95" t="n"/>
      <c r="G291" s="95" t="n"/>
      <c r="H291" s="141" t="n"/>
      <c r="I291" s="634" t="n"/>
      <c r="J291" s="95" t="n"/>
      <c r="K291" s="95" t="n"/>
      <c r="L291" s="95" t="n"/>
      <c r="M291" s="95" t="n"/>
      <c r="N291" s="95" t="n"/>
      <c r="O291" s="95" t="n"/>
      <c r="P291" s="95" t="n"/>
      <c r="Q291" s="95" t="n"/>
      <c r="R291" s="95" t="n"/>
      <c r="S291" s="95" t="n"/>
      <c r="T291" s="95" t="n"/>
      <c r="U291" s="95" t="n"/>
      <c r="V291" s="95" t="n"/>
      <c r="W291" s="95" t="n"/>
      <c r="X291" s="95" t="n"/>
      <c r="Y291" s="95" t="n"/>
      <c r="Z291" s="95" t="n"/>
    </row>
    <row r="292" ht="12" customHeight="1" s="726">
      <c r="A292" s="95" t="n"/>
      <c r="B292" s="95" t="n"/>
      <c r="C292" s="95" t="n"/>
      <c r="D292" s="95" t="n"/>
      <c r="E292" s="95" t="n"/>
      <c r="F292" s="95" t="n"/>
      <c r="G292" s="95" t="n"/>
      <c r="H292" s="141" t="n"/>
      <c r="I292" s="634" t="n"/>
      <c r="J292" s="95" t="n"/>
      <c r="K292" s="95" t="n"/>
      <c r="L292" s="95" t="n"/>
      <c r="M292" s="95" t="n"/>
      <c r="N292" s="95" t="n"/>
      <c r="O292" s="95" t="n"/>
      <c r="P292" s="95" t="n"/>
      <c r="Q292" s="95" t="n"/>
      <c r="R292" s="95" t="n"/>
      <c r="S292" s="95" t="n"/>
      <c r="T292" s="95" t="n"/>
      <c r="U292" s="95" t="n"/>
      <c r="V292" s="95" t="n"/>
      <c r="W292" s="95" t="n"/>
      <c r="X292" s="95" t="n"/>
      <c r="Y292" s="95" t="n"/>
      <c r="Z292" s="95" t="n"/>
    </row>
    <row r="293" ht="12" customHeight="1" s="726">
      <c r="A293" s="95" t="n"/>
      <c r="B293" s="95" t="n"/>
      <c r="C293" s="95" t="n"/>
      <c r="D293" s="95" t="n"/>
      <c r="E293" s="95" t="n"/>
      <c r="F293" s="95" t="n"/>
      <c r="G293" s="95" t="n"/>
      <c r="H293" s="141" t="n"/>
      <c r="I293" s="634" t="n"/>
      <c r="J293" s="95" t="n"/>
      <c r="K293" s="95" t="n"/>
      <c r="L293" s="95" t="n"/>
      <c r="M293" s="95" t="n"/>
      <c r="N293" s="95" t="n"/>
      <c r="O293" s="95" t="n"/>
      <c r="P293" s="95" t="n"/>
      <c r="Q293" s="95" t="n"/>
      <c r="R293" s="95" t="n"/>
      <c r="S293" s="95" t="n"/>
      <c r="T293" s="95" t="n"/>
      <c r="U293" s="95" t="n"/>
      <c r="V293" s="95" t="n"/>
      <c r="W293" s="95" t="n"/>
      <c r="X293" s="95" t="n"/>
      <c r="Y293" s="95" t="n"/>
      <c r="Z293" s="95" t="n"/>
    </row>
    <row r="294" ht="12" customHeight="1" s="726">
      <c r="A294" s="95" t="n"/>
      <c r="B294" s="95" t="n"/>
      <c r="C294" s="95" t="n"/>
      <c r="D294" s="95" t="n"/>
      <c r="E294" s="95" t="n"/>
      <c r="F294" s="95" t="n"/>
      <c r="G294" s="95" t="n"/>
      <c r="H294" s="141" t="n"/>
      <c r="I294" s="634" t="n"/>
      <c r="J294" s="95" t="n"/>
      <c r="K294" s="95" t="n"/>
      <c r="L294" s="95" t="n"/>
      <c r="M294" s="95" t="n"/>
      <c r="N294" s="95" t="n"/>
      <c r="O294" s="95" t="n"/>
      <c r="P294" s="95" t="n"/>
      <c r="Q294" s="95" t="n"/>
      <c r="R294" s="95" t="n"/>
      <c r="S294" s="95" t="n"/>
      <c r="T294" s="95" t="n"/>
      <c r="U294" s="95" t="n"/>
      <c r="V294" s="95" t="n"/>
      <c r="W294" s="95" t="n"/>
      <c r="X294" s="95" t="n"/>
      <c r="Y294" s="95" t="n"/>
      <c r="Z294" s="95" t="n"/>
    </row>
    <row r="295" ht="12" customHeight="1" s="726">
      <c r="A295" s="95" t="n"/>
      <c r="B295" s="95" t="n"/>
      <c r="C295" s="95" t="n"/>
      <c r="D295" s="95" t="n"/>
      <c r="E295" s="95" t="n"/>
      <c r="F295" s="95" t="n"/>
      <c r="G295" s="95" t="n"/>
      <c r="H295" s="141" t="n"/>
      <c r="I295" s="634" t="n"/>
      <c r="J295" s="95" t="n"/>
      <c r="K295" s="95" t="n"/>
      <c r="L295" s="95" t="n"/>
      <c r="M295" s="95" t="n"/>
      <c r="N295" s="95" t="n"/>
      <c r="O295" s="95" t="n"/>
      <c r="P295" s="95" t="n"/>
      <c r="Q295" s="95" t="n"/>
      <c r="R295" s="95" t="n"/>
      <c r="S295" s="95" t="n"/>
      <c r="T295" s="95" t="n"/>
      <c r="U295" s="95" t="n"/>
      <c r="V295" s="95" t="n"/>
      <c r="W295" s="95" t="n"/>
      <c r="X295" s="95" t="n"/>
      <c r="Y295" s="95" t="n"/>
      <c r="Z295" s="95" t="n"/>
    </row>
    <row r="296" ht="12" customHeight="1" s="726">
      <c r="A296" s="95" t="n"/>
      <c r="B296" s="95" t="n"/>
      <c r="C296" s="95" t="n"/>
      <c r="D296" s="95" t="n"/>
      <c r="E296" s="95" t="n"/>
      <c r="F296" s="95" t="n"/>
      <c r="G296" s="95" t="n"/>
      <c r="H296" s="141" t="n"/>
      <c r="I296" s="634" t="n"/>
      <c r="J296" s="95" t="n"/>
      <c r="K296" s="95" t="n"/>
      <c r="L296" s="95" t="n"/>
      <c r="M296" s="95" t="n"/>
      <c r="N296" s="95" t="n"/>
      <c r="O296" s="95" t="n"/>
      <c r="P296" s="95" t="n"/>
      <c r="Q296" s="95" t="n"/>
      <c r="R296" s="95" t="n"/>
      <c r="S296" s="95" t="n"/>
      <c r="T296" s="95" t="n"/>
      <c r="U296" s="95" t="n"/>
      <c r="V296" s="95" t="n"/>
      <c r="W296" s="95" t="n"/>
      <c r="X296" s="95" t="n"/>
      <c r="Y296" s="95" t="n"/>
      <c r="Z296" s="95" t="n"/>
    </row>
    <row r="297" ht="12" customHeight="1" s="726">
      <c r="A297" s="95" t="n"/>
      <c r="B297" s="95" t="n"/>
      <c r="C297" s="95" t="n"/>
      <c r="D297" s="95" t="n"/>
      <c r="E297" s="95" t="n"/>
      <c r="F297" s="95" t="n"/>
      <c r="G297" s="95" t="n"/>
      <c r="H297" s="141" t="n"/>
      <c r="I297" s="634" t="n"/>
      <c r="J297" s="95" t="n"/>
      <c r="K297" s="95" t="n"/>
      <c r="L297" s="95" t="n"/>
      <c r="M297" s="95" t="n"/>
      <c r="N297" s="95" t="n"/>
      <c r="O297" s="95" t="n"/>
      <c r="P297" s="95" t="n"/>
      <c r="Q297" s="95" t="n"/>
      <c r="R297" s="95" t="n"/>
      <c r="S297" s="95" t="n"/>
      <c r="T297" s="95" t="n"/>
      <c r="U297" s="95" t="n"/>
      <c r="V297" s="95" t="n"/>
      <c r="W297" s="95" t="n"/>
      <c r="X297" s="95" t="n"/>
      <c r="Y297" s="95" t="n"/>
      <c r="Z297" s="95" t="n"/>
    </row>
    <row r="298" ht="12" customHeight="1" s="726">
      <c r="A298" s="95" t="n"/>
      <c r="B298" s="95" t="n"/>
      <c r="C298" s="95" t="n"/>
      <c r="D298" s="95" t="n"/>
      <c r="E298" s="95" t="n"/>
      <c r="F298" s="95" t="n"/>
      <c r="G298" s="95" t="n"/>
      <c r="H298" s="141" t="n"/>
      <c r="I298" s="634" t="n"/>
      <c r="J298" s="95" t="n"/>
      <c r="K298" s="95" t="n"/>
      <c r="L298" s="95" t="n"/>
      <c r="M298" s="95" t="n"/>
      <c r="N298" s="95" t="n"/>
      <c r="O298" s="95" t="n"/>
      <c r="P298" s="95" t="n"/>
      <c r="Q298" s="95" t="n"/>
      <c r="R298" s="95" t="n"/>
      <c r="S298" s="95" t="n"/>
      <c r="T298" s="95" t="n"/>
      <c r="U298" s="95" t="n"/>
      <c r="V298" s="95" t="n"/>
      <c r="W298" s="95" t="n"/>
      <c r="X298" s="95" t="n"/>
      <c r="Y298" s="95" t="n"/>
      <c r="Z298" s="95" t="n"/>
    </row>
    <row r="299" ht="12" customHeight="1" s="726">
      <c r="A299" s="95" t="n"/>
      <c r="B299" s="95" t="n"/>
      <c r="C299" s="95" t="n"/>
      <c r="D299" s="95" t="n"/>
      <c r="E299" s="95" t="n"/>
      <c r="F299" s="95" t="n"/>
      <c r="G299" s="95" t="n"/>
      <c r="H299" s="141" t="n"/>
      <c r="I299" s="634" t="n"/>
      <c r="J299" s="95" t="n"/>
      <c r="K299" s="95" t="n"/>
      <c r="L299" s="95" t="n"/>
      <c r="M299" s="95" t="n"/>
      <c r="N299" s="95" t="n"/>
      <c r="O299" s="95" t="n"/>
      <c r="P299" s="95" t="n"/>
      <c r="Q299" s="95" t="n"/>
      <c r="R299" s="95" t="n"/>
      <c r="S299" s="95" t="n"/>
      <c r="T299" s="95" t="n"/>
      <c r="U299" s="95" t="n"/>
      <c r="V299" s="95" t="n"/>
      <c r="W299" s="95" t="n"/>
      <c r="X299" s="95" t="n"/>
      <c r="Y299" s="95" t="n"/>
      <c r="Z299" s="95" t="n"/>
    </row>
    <row r="300" ht="12" customHeight="1" s="726">
      <c r="A300" s="95" t="n"/>
      <c r="B300" s="95" t="n"/>
      <c r="C300" s="95" t="n"/>
      <c r="D300" s="95" t="n"/>
      <c r="E300" s="95" t="n"/>
      <c r="F300" s="95" t="n"/>
      <c r="G300" s="95" t="n"/>
      <c r="H300" s="141" t="n"/>
      <c r="I300" s="634" t="n"/>
      <c r="J300" s="95" t="n"/>
      <c r="K300" s="95" t="n"/>
      <c r="L300" s="95" t="n"/>
      <c r="M300" s="95" t="n"/>
      <c r="N300" s="95" t="n"/>
      <c r="O300" s="95" t="n"/>
      <c r="P300" s="95" t="n"/>
      <c r="Q300" s="95" t="n"/>
      <c r="R300" s="95" t="n"/>
      <c r="S300" s="95" t="n"/>
      <c r="T300" s="95" t="n"/>
      <c r="U300" s="95" t="n"/>
      <c r="V300" s="95" t="n"/>
      <c r="W300" s="95" t="n"/>
      <c r="X300" s="95" t="n"/>
      <c r="Y300" s="95" t="n"/>
      <c r="Z300" s="95" t="n"/>
    </row>
    <row r="301" ht="12" customHeight="1" s="726">
      <c r="A301" s="95" t="n"/>
      <c r="B301" s="95" t="n"/>
      <c r="C301" s="95" t="n"/>
      <c r="D301" s="95" t="n"/>
      <c r="E301" s="95" t="n"/>
      <c r="F301" s="95" t="n"/>
      <c r="G301" s="95" t="n"/>
      <c r="H301" s="141" t="n"/>
      <c r="I301" s="634" t="n"/>
      <c r="J301" s="95" t="n"/>
      <c r="K301" s="95" t="n"/>
      <c r="L301" s="95" t="n"/>
      <c r="M301" s="95" t="n"/>
      <c r="N301" s="95" t="n"/>
      <c r="O301" s="95" t="n"/>
      <c r="P301" s="95" t="n"/>
      <c r="Q301" s="95" t="n"/>
      <c r="R301" s="95" t="n"/>
      <c r="S301" s="95" t="n"/>
      <c r="T301" s="95" t="n"/>
      <c r="U301" s="95" t="n"/>
      <c r="V301" s="95" t="n"/>
      <c r="W301" s="95" t="n"/>
      <c r="X301" s="95" t="n"/>
      <c r="Y301" s="95" t="n"/>
      <c r="Z301" s="95" t="n"/>
    </row>
    <row r="302" ht="12" customHeight="1" s="726">
      <c r="A302" s="95" t="n"/>
      <c r="B302" s="95" t="n"/>
      <c r="C302" s="95" t="n"/>
      <c r="D302" s="95" t="n"/>
      <c r="E302" s="95" t="n"/>
      <c r="F302" s="95" t="n"/>
      <c r="G302" s="95" t="n"/>
      <c r="H302" s="141" t="n"/>
      <c r="I302" s="634" t="n"/>
      <c r="J302" s="95" t="n"/>
      <c r="K302" s="95" t="n"/>
      <c r="L302" s="95" t="n"/>
      <c r="M302" s="95" t="n"/>
      <c r="N302" s="95" t="n"/>
      <c r="O302" s="95" t="n"/>
      <c r="P302" s="95" t="n"/>
      <c r="Q302" s="95" t="n"/>
      <c r="R302" s="95" t="n"/>
      <c r="S302" s="95" t="n"/>
      <c r="T302" s="95" t="n"/>
      <c r="U302" s="95" t="n"/>
      <c r="V302" s="95" t="n"/>
      <c r="W302" s="95" t="n"/>
      <c r="X302" s="95" t="n"/>
      <c r="Y302" s="95" t="n"/>
      <c r="Z302" s="95" t="n"/>
    </row>
    <row r="303" ht="12" customHeight="1" s="726">
      <c r="A303" s="95" t="n"/>
      <c r="B303" s="95" t="n"/>
      <c r="C303" s="95" t="n"/>
      <c r="D303" s="95" t="n"/>
      <c r="E303" s="95" t="n"/>
      <c r="F303" s="95" t="n"/>
      <c r="G303" s="95" t="n"/>
      <c r="H303" s="141" t="n"/>
      <c r="I303" s="634" t="n"/>
      <c r="J303" s="95" t="n"/>
      <c r="K303" s="95" t="n"/>
      <c r="L303" s="95" t="n"/>
      <c r="M303" s="95" t="n"/>
      <c r="N303" s="95" t="n"/>
      <c r="O303" s="95" t="n"/>
      <c r="P303" s="95" t="n"/>
      <c r="Q303" s="95" t="n"/>
      <c r="R303" s="95" t="n"/>
      <c r="S303" s="95" t="n"/>
      <c r="T303" s="95" t="n"/>
      <c r="U303" s="95" t="n"/>
      <c r="V303" s="95" t="n"/>
      <c r="W303" s="95" t="n"/>
      <c r="X303" s="95" t="n"/>
      <c r="Y303" s="95" t="n"/>
      <c r="Z303" s="95" t="n"/>
    </row>
    <row r="304" ht="12" customHeight="1" s="726">
      <c r="A304" s="95" t="n"/>
      <c r="B304" s="95" t="n"/>
      <c r="C304" s="95" t="n"/>
      <c r="D304" s="95" t="n"/>
      <c r="E304" s="95" t="n"/>
      <c r="F304" s="95" t="n"/>
      <c r="G304" s="95" t="n"/>
      <c r="H304" s="141" t="n"/>
      <c r="I304" s="634" t="n"/>
      <c r="J304" s="95" t="n"/>
      <c r="K304" s="95" t="n"/>
      <c r="L304" s="95" t="n"/>
      <c r="M304" s="95" t="n"/>
      <c r="N304" s="95" t="n"/>
      <c r="O304" s="95" t="n"/>
      <c r="P304" s="95" t="n"/>
      <c r="Q304" s="95" t="n"/>
      <c r="R304" s="95" t="n"/>
      <c r="S304" s="95" t="n"/>
      <c r="T304" s="95" t="n"/>
      <c r="U304" s="95" t="n"/>
      <c r="V304" s="95" t="n"/>
      <c r="W304" s="95" t="n"/>
      <c r="X304" s="95" t="n"/>
      <c r="Y304" s="95" t="n"/>
      <c r="Z304" s="95" t="n"/>
    </row>
    <row r="305" ht="12" customHeight="1" s="726">
      <c r="A305" s="95" t="n"/>
      <c r="B305" s="95" t="n"/>
      <c r="C305" s="95" t="n"/>
      <c r="D305" s="95" t="n"/>
      <c r="E305" s="95" t="n"/>
      <c r="F305" s="95" t="n"/>
      <c r="G305" s="95" t="n"/>
      <c r="H305" s="141" t="n"/>
      <c r="I305" s="634" t="n"/>
      <c r="J305" s="95" t="n"/>
      <c r="K305" s="95" t="n"/>
      <c r="L305" s="95" t="n"/>
      <c r="M305" s="95" t="n"/>
      <c r="N305" s="95" t="n"/>
      <c r="O305" s="95" t="n"/>
      <c r="P305" s="95" t="n"/>
      <c r="Q305" s="95" t="n"/>
      <c r="R305" s="95" t="n"/>
      <c r="S305" s="95" t="n"/>
      <c r="T305" s="95" t="n"/>
      <c r="U305" s="95" t="n"/>
      <c r="V305" s="95" t="n"/>
      <c r="W305" s="95" t="n"/>
      <c r="X305" s="95" t="n"/>
      <c r="Y305" s="95" t="n"/>
      <c r="Z305" s="95" t="n"/>
    </row>
    <row r="306" ht="12" customHeight="1" s="726">
      <c r="A306" s="95" t="n"/>
      <c r="B306" s="95" t="n"/>
      <c r="C306" s="95" t="n"/>
      <c r="D306" s="95" t="n"/>
      <c r="E306" s="95" t="n"/>
      <c r="F306" s="95" t="n"/>
      <c r="G306" s="95" t="n"/>
      <c r="H306" s="141" t="n"/>
      <c r="I306" s="634" t="n"/>
      <c r="J306" s="95" t="n"/>
      <c r="K306" s="95" t="n"/>
      <c r="L306" s="95" t="n"/>
      <c r="M306" s="95" t="n"/>
      <c r="N306" s="95" t="n"/>
      <c r="O306" s="95" t="n"/>
      <c r="P306" s="95" t="n"/>
      <c r="Q306" s="95" t="n"/>
      <c r="R306" s="95" t="n"/>
      <c r="S306" s="95" t="n"/>
      <c r="T306" s="95" t="n"/>
      <c r="U306" s="95" t="n"/>
      <c r="V306" s="95" t="n"/>
      <c r="W306" s="95" t="n"/>
      <c r="X306" s="95" t="n"/>
      <c r="Y306" s="95" t="n"/>
      <c r="Z306" s="95" t="n"/>
    </row>
    <row r="307" ht="12" customHeight="1" s="726">
      <c r="A307" s="95" t="n"/>
      <c r="B307" s="95" t="n"/>
      <c r="C307" s="95" t="n"/>
      <c r="D307" s="95" t="n"/>
      <c r="E307" s="95" t="n"/>
      <c r="F307" s="95" t="n"/>
      <c r="G307" s="95" t="n"/>
      <c r="H307" s="141" t="n"/>
      <c r="I307" s="634" t="n"/>
      <c r="J307" s="95" t="n"/>
      <c r="K307" s="95" t="n"/>
      <c r="L307" s="95" t="n"/>
      <c r="M307" s="95" t="n"/>
      <c r="N307" s="95" t="n"/>
      <c r="O307" s="95" t="n"/>
      <c r="P307" s="95" t="n"/>
      <c r="Q307" s="95" t="n"/>
      <c r="R307" s="95" t="n"/>
      <c r="S307" s="95" t="n"/>
      <c r="T307" s="95" t="n"/>
      <c r="U307" s="95" t="n"/>
      <c r="V307" s="95" t="n"/>
      <c r="W307" s="95" t="n"/>
      <c r="X307" s="95" t="n"/>
      <c r="Y307" s="95" t="n"/>
      <c r="Z307" s="95" t="n"/>
    </row>
    <row r="308" ht="12" customHeight="1" s="726">
      <c r="A308" s="95" t="n"/>
      <c r="B308" s="95" t="n"/>
      <c r="C308" s="95" t="n"/>
      <c r="D308" s="95" t="n"/>
      <c r="E308" s="95" t="n"/>
      <c r="F308" s="95" t="n"/>
      <c r="G308" s="95" t="n"/>
      <c r="H308" s="141" t="n"/>
      <c r="I308" s="634" t="n"/>
      <c r="J308" s="95" t="n"/>
      <c r="K308" s="95" t="n"/>
      <c r="L308" s="95" t="n"/>
      <c r="M308" s="95" t="n"/>
      <c r="N308" s="95" t="n"/>
      <c r="O308" s="95" t="n"/>
      <c r="P308" s="95" t="n"/>
      <c r="Q308" s="95" t="n"/>
      <c r="R308" s="95" t="n"/>
      <c r="S308" s="95" t="n"/>
      <c r="T308" s="95" t="n"/>
      <c r="U308" s="95" t="n"/>
      <c r="V308" s="95" t="n"/>
      <c r="W308" s="95" t="n"/>
      <c r="X308" s="95" t="n"/>
      <c r="Y308" s="95" t="n"/>
      <c r="Z308" s="95" t="n"/>
    </row>
    <row r="309" ht="12" customHeight="1" s="726">
      <c r="A309" s="95" t="n"/>
      <c r="B309" s="95" t="n"/>
      <c r="C309" s="95" t="n"/>
      <c r="D309" s="95" t="n"/>
      <c r="E309" s="95" t="n"/>
      <c r="F309" s="95" t="n"/>
      <c r="G309" s="95" t="n"/>
      <c r="H309" s="141" t="n"/>
      <c r="I309" s="634" t="n"/>
      <c r="J309" s="95" t="n"/>
      <c r="K309" s="95" t="n"/>
      <c r="L309" s="95" t="n"/>
      <c r="M309" s="95" t="n"/>
      <c r="N309" s="95" t="n"/>
      <c r="O309" s="95" t="n"/>
      <c r="P309" s="95" t="n"/>
      <c r="Q309" s="95" t="n"/>
      <c r="R309" s="95" t="n"/>
      <c r="S309" s="95" t="n"/>
      <c r="T309" s="95" t="n"/>
      <c r="U309" s="95" t="n"/>
      <c r="V309" s="95" t="n"/>
      <c r="W309" s="95" t="n"/>
      <c r="X309" s="95" t="n"/>
      <c r="Y309" s="95" t="n"/>
      <c r="Z309" s="95" t="n"/>
    </row>
    <row r="310" ht="12" customHeight="1" s="726">
      <c r="A310" s="95" t="n"/>
      <c r="B310" s="95" t="n"/>
      <c r="C310" s="95" t="n"/>
      <c r="D310" s="95" t="n"/>
      <c r="E310" s="95" t="n"/>
      <c r="F310" s="95" t="n"/>
      <c r="G310" s="95" t="n"/>
      <c r="H310" s="141" t="n"/>
      <c r="I310" s="634" t="n"/>
      <c r="J310" s="95" t="n"/>
      <c r="K310" s="95" t="n"/>
      <c r="L310" s="95" t="n"/>
      <c r="M310" s="95" t="n"/>
      <c r="N310" s="95" t="n"/>
      <c r="O310" s="95" t="n"/>
      <c r="P310" s="95" t="n"/>
      <c r="Q310" s="95" t="n"/>
      <c r="R310" s="95" t="n"/>
      <c r="S310" s="95" t="n"/>
      <c r="T310" s="95" t="n"/>
      <c r="U310" s="95" t="n"/>
      <c r="V310" s="95" t="n"/>
      <c r="W310" s="95" t="n"/>
      <c r="X310" s="95" t="n"/>
      <c r="Y310" s="95" t="n"/>
      <c r="Z310" s="95" t="n"/>
    </row>
    <row r="311" ht="12" customHeight="1" s="726">
      <c r="A311" s="95" t="n"/>
      <c r="B311" s="95" t="n"/>
      <c r="C311" s="95" t="n"/>
      <c r="D311" s="95" t="n"/>
      <c r="E311" s="95" t="n"/>
      <c r="F311" s="95" t="n"/>
      <c r="G311" s="95" t="n"/>
      <c r="H311" s="141" t="n"/>
      <c r="I311" s="634" t="n"/>
      <c r="J311" s="95" t="n"/>
      <c r="K311" s="95" t="n"/>
      <c r="L311" s="95" t="n"/>
      <c r="M311" s="95" t="n"/>
      <c r="N311" s="95" t="n"/>
      <c r="O311" s="95" t="n"/>
      <c r="P311" s="95" t="n"/>
      <c r="Q311" s="95" t="n"/>
      <c r="R311" s="95" t="n"/>
      <c r="S311" s="95" t="n"/>
      <c r="T311" s="95" t="n"/>
      <c r="U311" s="95" t="n"/>
      <c r="V311" s="95" t="n"/>
      <c r="W311" s="95" t="n"/>
      <c r="X311" s="95" t="n"/>
      <c r="Y311" s="95" t="n"/>
      <c r="Z311" s="95" t="n"/>
    </row>
    <row r="312" ht="12" customHeight="1" s="726">
      <c r="A312" s="95" t="n"/>
      <c r="B312" s="95" t="n"/>
      <c r="C312" s="95" t="n"/>
      <c r="D312" s="95" t="n"/>
      <c r="E312" s="95" t="n"/>
      <c r="F312" s="95" t="n"/>
      <c r="G312" s="95" t="n"/>
      <c r="H312" s="141" t="n"/>
      <c r="I312" s="634" t="n"/>
      <c r="J312" s="95" t="n"/>
      <c r="K312" s="95" t="n"/>
      <c r="L312" s="95" t="n"/>
      <c r="M312" s="95" t="n"/>
      <c r="N312" s="95" t="n"/>
      <c r="O312" s="95" t="n"/>
      <c r="P312" s="95" t="n"/>
      <c r="Q312" s="95" t="n"/>
      <c r="R312" s="95" t="n"/>
      <c r="S312" s="95" t="n"/>
      <c r="T312" s="95" t="n"/>
      <c r="U312" s="95" t="n"/>
      <c r="V312" s="95" t="n"/>
      <c r="W312" s="95" t="n"/>
      <c r="X312" s="95" t="n"/>
      <c r="Y312" s="95" t="n"/>
      <c r="Z312" s="95" t="n"/>
    </row>
    <row r="313" ht="12" customHeight="1" s="726">
      <c r="A313" s="95" t="n"/>
      <c r="B313" s="95" t="n"/>
      <c r="C313" s="95" t="n"/>
      <c r="D313" s="95" t="n"/>
      <c r="E313" s="95" t="n"/>
      <c r="F313" s="95" t="n"/>
      <c r="G313" s="95" t="n"/>
      <c r="H313" s="141" t="n"/>
      <c r="I313" s="634" t="n"/>
      <c r="J313" s="95" t="n"/>
      <c r="K313" s="95" t="n"/>
      <c r="L313" s="95" t="n"/>
      <c r="M313" s="95" t="n"/>
      <c r="N313" s="95" t="n"/>
      <c r="O313" s="95" t="n"/>
      <c r="P313" s="95" t="n"/>
      <c r="Q313" s="95" t="n"/>
      <c r="R313" s="95" t="n"/>
      <c r="S313" s="95" t="n"/>
      <c r="T313" s="95" t="n"/>
      <c r="U313" s="95" t="n"/>
      <c r="V313" s="95" t="n"/>
      <c r="W313" s="95" t="n"/>
      <c r="X313" s="95" t="n"/>
      <c r="Y313" s="95" t="n"/>
      <c r="Z313" s="95" t="n"/>
    </row>
    <row r="314" ht="12" customHeight="1" s="726">
      <c r="A314" s="95" t="n"/>
      <c r="B314" s="95" t="n"/>
      <c r="C314" s="95" t="n"/>
      <c r="D314" s="95" t="n"/>
      <c r="E314" s="95" t="n"/>
      <c r="F314" s="95" t="n"/>
      <c r="G314" s="95" t="n"/>
      <c r="H314" s="141" t="n"/>
      <c r="I314" s="634" t="n"/>
      <c r="J314" s="95" t="n"/>
      <c r="K314" s="95" t="n"/>
      <c r="L314" s="95" t="n"/>
      <c r="M314" s="95" t="n"/>
      <c r="N314" s="95" t="n"/>
      <c r="O314" s="95" t="n"/>
      <c r="P314" s="95" t="n"/>
      <c r="Q314" s="95" t="n"/>
      <c r="R314" s="95" t="n"/>
      <c r="S314" s="95" t="n"/>
      <c r="T314" s="95" t="n"/>
      <c r="U314" s="95" t="n"/>
      <c r="V314" s="95" t="n"/>
      <c r="W314" s="95" t="n"/>
      <c r="X314" s="95" t="n"/>
      <c r="Y314" s="95" t="n"/>
      <c r="Z314" s="95" t="n"/>
    </row>
    <row r="315" ht="12" customHeight="1" s="726">
      <c r="A315" s="95" t="n"/>
      <c r="B315" s="95" t="n"/>
      <c r="C315" s="95" t="n"/>
      <c r="D315" s="95" t="n"/>
      <c r="E315" s="95" t="n"/>
      <c r="F315" s="95" t="n"/>
      <c r="G315" s="95" t="n"/>
      <c r="H315" s="141" t="n"/>
      <c r="I315" s="634" t="n"/>
      <c r="J315" s="95" t="n"/>
      <c r="K315" s="95" t="n"/>
      <c r="L315" s="95" t="n"/>
      <c r="M315" s="95" t="n"/>
      <c r="N315" s="95" t="n"/>
      <c r="O315" s="95" t="n"/>
      <c r="P315" s="95" t="n"/>
      <c r="Q315" s="95" t="n"/>
      <c r="R315" s="95" t="n"/>
      <c r="S315" s="95" t="n"/>
      <c r="T315" s="95" t="n"/>
      <c r="U315" s="95" t="n"/>
      <c r="V315" s="95" t="n"/>
      <c r="W315" s="95" t="n"/>
      <c r="X315" s="95" t="n"/>
      <c r="Y315" s="95" t="n"/>
      <c r="Z315" s="95" t="n"/>
    </row>
    <row r="316" ht="12" customHeight="1" s="726">
      <c r="A316" s="95" t="n"/>
      <c r="B316" s="95" t="n"/>
      <c r="C316" s="95" t="n"/>
      <c r="D316" s="95" t="n"/>
      <c r="E316" s="95" t="n"/>
      <c r="F316" s="95" t="n"/>
      <c r="G316" s="95" t="n"/>
      <c r="H316" s="141" t="n"/>
      <c r="I316" s="634" t="n"/>
      <c r="J316" s="95" t="n"/>
      <c r="K316" s="95" t="n"/>
      <c r="L316" s="95" t="n"/>
      <c r="M316" s="95" t="n"/>
      <c r="N316" s="95" t="n"/>
      <c r="O316" s="95" t="n"/>
      <c r="P316" s="95" t="n"/>
      <c r="Q316" s="95" t="n"/>
      <c r="R316" s="95" t="n"/>
      <c r="S316" s="95" t="n"/>
      <c r="T316" s="95" t="n"/>
      <c r="U316" s="95" t="n"/>
      <c r="V316" s="95" t="n"/>
      <c r="W316" s="95" t="n"/>
      <c r="X316" s="95" t="n"/>
      <c r="Y316" s="95" t="n"/>
      <c r="Z316" s="95" t="n"/>
    </row>
    <row r="317" ht="12" customHeight="1" s="726">
      <c r="A317" s="95" t="n"/>
      <c r="B317" s="95" t="n"/>
      <c r="C317" s="95" t="n"/>
      <c r="D317" s="95" t="n"/>
      <c r="E317" s="95" t="n"/>
      <c r="F317" s="95" t="n"/>
      <c r="G317" s="95" t="n"/>
      <c r="H317" s="141" t="n"/>
      <c r="I317" s="634" t="n"/>
      <c r="J317" s="95" t="n"/>
      <c r="K317" s="95" t="n"/>
      <c r="L317" s="95" t="n"/>
      <c r="M317" s="95" t="n"/>
      <c r="N317" s="95" t="n"/>
      <c r="O317" s="95" t="n"/>
      <c r="P317" s="95" t="n"/>
      <c r="Q317" s="95" t="n"/>
      <c r="R317" s="95" t="n"/>
      <c r="S317" s="95" t="n"/>
      <c r="T317" s="95" t="n"/>
      <c r="U317" s="95" t="n"/>
      <c r="V317" s="95" t="n"/>
      <c r="W317" s="95" t="n"/>
      <c r="X317" s="95" t="n"/>
      <c r="Y317" s="95" t="n"/>
      <c r="Z317" s="95" t="n"/>
    </row>
    <row r="318" ht="12" customHeight="1" s="726">
      <c r="A318" s="95" t="n"/>
      <c r="B318" s="95" t="n"/>
      <c r="C318" s="95" t="n"/>
      <c r="D318" s="95" t="n"/>
      <c r="E318" s="95" t="n"/>
      <c r="F318" s="95" t="n"/>
      <c r="G318" s="95" t="n"/>
      <c r="H318" s="141" t="n"/>
      <c r="I318" s="634" t="n"/>
      <c r="J318" s="95" t="n"/>
      <c r="K318" s="95" t="n"/>
      <c r="L318" s="95" t="n"/>
      <c r="M318" s="95" t="n"/>
      <c r="N318" s="95" t="n"/>
      <c r="O318" s="95" t="n"/>
      <c r="P318" s="95" t="n"/>
      <c r="Q318" s="95" t="n"/>
      <c r="R318" s="95" t="n"/>
      <c r="S318" s="95" t="n"/>
      <c r="T318" s="95" t="n"/>
      <c r="U318" s="95" t="n"/>
      <c r="V318" s="95" t="n"/>
      <c r="W318" s="95" t="n"/>
      <c r="X318" s="95" t="n"/>
      <c r="Y318" s="95" t="n"/>
      <c r="Z318" s="95" t="n"/>
    </row>
    <row r="319" ht="12" customHeight="1" s="726">
      <c r="A319" s="95" t="n"/>
      <c r="B319" s="95" t="n"/>
      <c r="C319" s="95" t="n"/>
      <c r="D319" s="95" t="n"/>
      <c r="E319" s="95" t="n"/>
      <c r="F319" s="95" t="n"/>
      <c r="G319" s="95" t="n"/>
      <c r="H319" s="141" t="n"/>
      <c r="I319" s="634" t="n"/>
      <c r="J319" s="95" t="n"/>
      <c r="K319" s="95" t="n"/>
      <c r="L319" s="95" t="n"/>
      <c r="M319" s="95" t="n"/>
      <c r="N319" s="95" t="n"/>
      <c r="O319" s="95" t="n"/>
      <c r="P319" s="95" t="n"/>
      <c r="Q319" s="95" t="n"/>
      <c r="R319" s="95" t="n"/>
      <c r="S319" s="95" t="n"/>
      <c r="T319" s="95" t="n"/>
      <c r="U319" s="95" t="n"/>
      <c r="V319" s="95" t="n"/>
      <c r="W319" s="95" t="n"/>
      <c r="X319" s="95" t="n"/>
      <c r="Y319" s="95" t="n"/>
      <c r="Z319" s="95" t="n"/>
    </row>
    <row r="320" ht="12" customHeight="1" s="726">
      <c r="A320" s="95" t="n"/>
      <c r="B320" s="95" t="n"/>
      <c r="C320" s="95" t="n"/>
      <c r="D320" s="95" t="n"/>
      <c r="E320" s="95" t="n"/>
      <c r="F320" s="95" t="n"/>
      <c r="G320" s="95" t="n"/>
      <c r="H320" s="141" t="n"/>
      <c r="I320" s="634" t="n"/>
      <c r="J320" s="95" t="n"/>
      <c r="K320" s="95" t="n"/>
      <c r="L320" s="95" t="n"/>
      <c r="M320" s="95" t="n"/>
      <c r="N320" s="95" t="n"/>
      <c r="O320" s="95" t="n"/>
      <c r="P320" s="95" t="n"/>
      <c r="Q320" s="95" t="n"/>
      <c r="R320" s="95" t="n"/>
      <c r="S320" s="95" t="n"/>
      <c r="T320" s="95" t="n"/>
      <c r="U320" s="95" t="n"/>
      <c r="V320" s="95" t="n"/>
      <c r="W320" s="95" t="n"/>
      <c r="X320" s="95" t="n"/>
      <c r="Y320" s="95" t="n"/>
      <c r="Z320" s="95" t="n"/>
    </row>
    <row r="321" ht="12" customHeight="1" s="726">
      <c r="A321" s="95" t="n"/>
      <c r="B321" s="95" t="n"/>
      <c r="C321" s="95" t="n"/>
      <c r="D321" s="95" t="n"/>
      <c r="E321" s="95" t="n"/>
      <c r="F321" s="95" t="n"/>
      <c r="G321" s="95" t="n"/>
      <c r="H321" s="141" t="n"/>
      <c r="I321" s="634" t="n"/>
      <c r="J321" s="95" t="n"/>
      <c r="K321" s="95" t="n"/>
      <c r="L321" s="95" t="n"/>
      <c r="M321" s="95" t="n"/>
      <c r="N321" s="95" t="n"/>
      <c r="O321" s="95" t="n"/>
      <c r="P321" s="95" t="n"/>
      <c r="Q321" s="95" t="n"/>
      <c r="R321" s="95" t="n"/>
      <c r="S321" s="95" t="n"/>
      <c r="T321" s="95" t="n"/>
      <c r="U321" s="95" t="n"/>
      <c r="V321" s="95" t="n"/>
      <c r="W321" s="95" t="n"/>
      <c r="X321" s="95" t="n"/>
      <c r="Y321" s="95" t="n"/>
      <c r="Z321" s="95" t="n"/>
    </row>
    <row r="322" ht="12" customHeight="1" s="726">
      <c r="A322" s="95" t="n"/>
      <c r="B322" s="95" t="n"/>
      <c r="C322" s="95" t="n"/>
      <c r="D322" s="95" t="n"/>
      <c r="E322" s="95" t="n"/>
      <c r="F322" s="95" t="n"/>
      <c r="G322" s="95" t="n"/>
      <c r="H322" s="141" t="n"/>
      <c r="I322" s="634" t="n"/>
      <c r="J322" s="95" t="n"/>
      <c r="K322" s="95" t="n"/>
      <c r="L322" s="95" t="n"/>
      <c r="M322" s="95" t="n"/>
      <c r="N322" s="95" t="n"/>
      <c r="O322" s="95" t="n"/>
      <c r="P322" s="95" t="n"/>
      <c r="Q322" s="95" t="n"/>
      <c r="R322" s="95" t="n"/>
      <c r="S322" s="95" t="n"/>
      <c r="T322" s="95" t="n"/>
      <c r="U322" s="95" t="n"/>
      <c r="V322" s="95" t="n"/>
      <c r="W322" s="95" t="n"/>
      <c r="X322" s="95" t="n"/>
      <c r="Y322" s="95" t="n"/>
      <c r="Z322" s="95" t="n"/>
    </row>
    <row r="323" ht="12" customHeight="1" s="726">
      <c r="A323" s="95" t="n"/>
      <c r="B323" s="95" t="n"/>
      <c r="C323" s="95" t="n"/>
      <c r="D323" s="95" t="n"/>
      <c r="E323" s="95" t="n"/>
      <c r="F323" s="95" t="n"/>
      <c r="G323" s="95" t="n"/>
      <c r="H323" s="141" t="n"/>
      <c r="I323" s="634" t="n"/>
      <c r="J323" s="95" t="n"/>
      <c r="K323" s="95" t="n"/>
      <c r="L323" s="95" t="n"/>
      <c r="M323" s="95" t="n"/>
      <c r="N323" s="95" t="n"/>
      <c r="O323" s="95" t="n"/>
      <c r="P323" s="95" t="n"/>
      <c r="Q323" s="95" t="n"/>
      <c r="R323" s="95" t="n"/>
      <c r="S323" s="95" t="n"/>
      <c r="T323" s="95" t="n"/>
      <c r="U323" s="95" t="n"/>
      <c r="V323" s="95" t="n"/>
      <c r="W323" s="95" t="n"/>
      <c r="X323" s="95" t="n"/>
      <c r="Y323" s="95" t="n"/>
      <c r="Z323" s="95" t="n"/>
    </row>
    <row r="324" ht="12" customHeight="1" s="726">
      <c r="A324" s="95" t="n"/>
      <c r="B324" s="95" t="n"/>
      <c r="C324" s="95" t="n"/>
      <c r="D324" s="95" t="n"/>
      <c r="E324" s="95" t="n"/>
      <c r="F324" s="95" t="n"/>
      <c r="G324" s="95" t="n"/>
      <c r="H324" s="141" t="n"/>
      <c r="I324" s="634" t="n"/>
      <c r="J324" s="95" t="n"/>
      <c r="K324" s="95" t="n"/>
      <c r="L324" s="95" t="n"/>
      <c r="M324" s="95" t="n"/>
      <c r="N324" s="95" t="n"/>
      <c r="O324" s="95" t="n"/>
      <c r="P324" s="95" t="n"/>
      <c r="Q324" s="95" t="n"/>
      <c r="R324" s="95" t="n"/>
      <c r="S324" s="95" t="n"/>
      <c r="T324" s="95" t="n"/>
      <c r="U324" s="95" t="n"/>
      <c r="V324" s="95" t="n"/>
      <c r="W324" s="95" t="n"/>
      <c r="X324" s="95" t="n"/>
      <c r="Y324" s="95" t="n"/>
      <c r="Z324" s="95" t="n"/>
    </row>
    <row r="325" ht="12" customHeight="1" s="726">
      <c r="A325" s="95" t="n"/>
      <c r="B325" s="95" t="n"/>
      <c r="C325" s="95" t="n"/>
      <c r="D325" s="95" t="n"/>
      <c r="E325" s="95" t="n"/>
      <c r="F325" s="95" t="n"/>
      <c r="G325" s="95" t="n"/>
      <c r="H325" s="141" t="n"/>
      <c r="I325" s="634" t="n"/>
      <c r="J325" s="95" t="n"/>
      <c r="K325" s="95" t="n"/>
      <c r="L325" s="95" t="n"/>
      <c r="M325" s="95" t="n"/>
      <c r="N325" s="95" t="n"/>
      <c r="O325" s="95" t="n"/>
      <c r="P325" s="95" t="n"/>
      <c r="Q325" s="95" t="n"/>
      <c r="R325" s="95" t="n"/>
      <c r="S325" s="95" t="n"/>
      <c r="T325" s="95" t="n"/>
      <c r="U325" s="95" t="n"/>
      <c r="V325" s="95" t="n"/>
      <c r="W325" s="95" t="n"/>
      <c r="X325" s="95" t="n"/>
      <c r="Y325" s="95" t="n"/>
      <c r="Z325" s="95" t="n"/>
    </row>
    <row r="326" ht="12" customHeight="1" s="726">
      <c r="A326" s="95" t="n"/>
      <c r="B326" s="95" t="n"/>
      <c r="C326" s="95" t="n"/>
      <c r="D326" s="95" t="n"/>
      <c r="E326" s="95" t="n"/>
      <c r="F326" s="95" t="n"/>
      <c r="G326" s="95" t="n"/>
      <c r="H326" s="141" t="n"/>
      <c r="I326" s="634" t="n"/>
      <c r="J326" s="95" t="n"/>
      <c r="K326" s="95" t="n"/>
      <c r="L326" s="95" t="n"/>
      <c r="M326" s="95" t="n"/>
      <c r="N326" s="95" t="n"/>
      <c r="O326" s="95" t="n"/>
      <c r="P326" s="95" t="n"/>
      <c r="Q326" s="95" t="n"/>
      <c r="R326" s="95" t="n"/>
      <c r="S326" s="95" t="n"/>
      <c r="T326" s="95" t="n"/>
      <c r="U326" s="95" t="n"/>
      <c r="V326" s="95" t="n"/>
      <c r="W326" s="95" t="n"/>
      <c r="X326" s="95" t="n"/>
      <c r="Y326" s="95" t="n"/>
      <c r="Z326" s="95" t="n"/>
    </row>
    <row r="327" ht="12" customHeight="1" s="726">
      <c r="A327" s="95" t="n"/>
      <c r="B327" s="95" t="n"/>
      <c r="C327" s="95" t="n"/>
      <c r="D327" s="95" t="n"/>
      <c r="E327" s="95" t="n"/>
      <c r="F327" s="95" t="n"/>
      <c r="G327" s="95" t="n"/>
      <c r="H327" s="141" t="n"/>
      <c r="I327" s="634" t="n"/>
      <c r="J327" s="95" t="n"/>
      <c r="K327" s="95" t="n"/>
      <c r="L327" s="95" t="n"/>
      <c r="M327" s="95" t="n"/>
      <c r="N327" s="95" t="n"/>
      <c r="O327" s="95" t="n"/>
      <c r="P327" s="95" t="n"/>
      <c r="Q327" s="95" t="n"/>
      <c r="R327" s="95" t="n"/>
      <c r="S327" s="95" t="n"/>
      <c r="T327" s="95" t="n"/>
      <c r="U327" s="95" t="n"/>
      <c r="V327" s="95" t="n"/>
      <c r="W327" s="95" t="n"/>
      <c r="X327" s="95" t="n"/>
      <c r="Y327" s="95" t="n"/>
      <c r="Z327" s="95" t="n"/>
    </row>
    <row r="328" ht="12" customHeight="1" s="726">
      <c r="A328" s="95" t="n"/>
      <c r="B328" s="95" t="n"/>
      <c r="C328" s="95" t="n"/>
      <c r="D328" s="95" t="n"/>
      <c r="E328" s="95" t="n"/>
      <c r="F328" s="95" t="n"/>
      <c r="G328" s="95" t="n"/>
      <c r="H328" s="141" t="n"/>
      <c r="I328" s="634" t="n"/>
      <c r="J328" s="95" t="n"/>
      <c r="K328" s="95" t="n"/>
      <c r="L328" s="95" t="n"/>
      <c r="M328" s="95" t="n"/>
      <c r="N328" s="95" t="n"/>
      <c r="O328" s="95" t="n"/>
      <c r="P328" s="95" t="n"/>
      <c r="Q328" s="95" t="n"/>
      <c r="R328" s="95" t="n"/>
      <c r="S328" s="95" t="n"/>
      <c r="T328" s="95" t="n"/>
      <c r="U328" s="95" t="n"/>
      <c r="V328" s="95" t="n"/>
      <c r="W328" s="95" t="n"/>
      <c r="X328" s="95" t="n"/>
      <c r="Y328" s="95" t="n"/>
      <c r="Z328" s="95" t="n"/>
    </row>
    <row r="329" ht="12" customHeight="1" s="726">
      <c r="A329" s="95" t="n"/>
      <c r="B329" s="95" t="n"/>
      <c r="C329" s="95" t="n"/>
      <c r="D329" s="95" t="n"/>
      <c r="E329" s="95" t="n"/>
      <c r="F329" s="95" t="n"/>
      <c r="G329" s="95" t="n"/>
      <c r="H329" s="141" t="n"/>
      <c r="I329" s="634" t="n"/>
      <c r="J329" s="95" t="n"/>
      <c r="K329" s="95" t="n"/>
      <c r="L329" s="95" t="n"/>
      <c r="M329" s="95" t="n"/>
      <c r="N329" s="95" t="n"/>
      <c r="O329" s="95" t="n"/>
      <c r="P329" s="95" t="n"/>
      <c r="Q329" s="95" t="n"/>
      <c r="R329" s="95" t="n"/>
      <c r="S329" s="95" t="n"/>
      <c r="T329" s="95" t="n"/>
      <c r="U329" s="95" t="n"/>
      <c r="V329" s="95" t="n"/>
      <c r="W329" s="95" t="n"/>
      <c r="X329" s="95" t="n"/>
      <c r="Y329" s="95" t="n"/>
      <c r="Z329" s="95" t="n"/>
    </row>
    <row r="330" ht="12" customHeight="1" s="726">
      <c r="A330" s="95" t="n"/>
      <c r="B330" s="95" t="n"/>
      <c r="C330" s="95" t="n"/>
      <c r="D330" s="95" t="n"/>
      <c r="E330" s="95" t="n"/>
      <c r="F330" s="95" t="n"/>
      <c r="G330" s="95" t="n"/>
      <c r="H330" s="141" t="n"/>
      <c r="I330" s="634" t="n"/>
      <c r="J330" s="95" t="n"/>
      <c r="K330" s="95" t="n"/>
      <c r="L330" s="95" t="n"/>
      <c r="M330" s="95" t="n"/>
      <c r="N330" s="95" t="n"/>
      <c r="O330" s="95" t="n"/>
      <c r="P330" s="95" t="n"/>
      <c r="Q330" s="95" t="n"/>
      <c r="R330" s="95" t="n"/>
      <c r="S330" s="95" t="n"/>
      <c r="T330" s="95" t="n"/>
      <c r="U330" s="95" t="n"/>
      <c r="V330" s="95" t="n"/>
      <c r="W330" s="95" t="n"/>
      <c r="X330" s="95" t="n"/>
      <c r="Y330" s="95" t="n"/>
      <c r="Z330" s="95" t="n"/>
    </row>
    <row r="331" ht="12" customHeight="1" s="726">
      <c r="A331" s="95" t="n"/>
      <c r="B331" s="95" t="n"/>
      <c r="C331" s="95" t="n"/>
      <c r="D331" s="95" t="n"/>
      <c r="E331" s="95" t="n"/>
      <c r="F331" s="95" t="n"/>
      <c r="G331" s="95" t="n"/>
      <c r="H331" s="141" t="n"/>
      <c r="I331" s="634" t="n"/>
      <c r="J331" s="95" t="n"/>
      <c r="K331" s="95" t="n"/>
      <c r="L331" s="95" t="n"/>
      <c r="M331" s="95" t="n"/>
      <c r="N331" s="95" t="n"/>
      <c r="O331" s="95" t="n"/>
      <c r="P331" s="95" t="n"/>
      <c r="Q331" s="95" t="n"/>
      <c r="R331" s="95" t="n"/>
      <c r="S331" s="95" t="n"/>
      <c r="T331" s="95" t="n"/>
      <c r="U331" s="95" t="n"/>
      <c r="V331" s="95" t="n"/>
      <c r="W331" s="95" t="n"/>
      <c r="X331" s="95" t="n"/>
      <c r="Y331" s="95" t="n"/>
      <c r="Z331" s="95" t="n"/>
    </row>
    <row r="332" ht="12" customHeight="1" s="726">
      <c r="A332" s="95" t="n"/>
      <c r="B332" s="95" t="n"/>
      <c r="C332" s="95" t="n"/>
      <c r="D332" s="95" t="n"/>
      <c r="E332" s="95" t="n"/>
      <c r="F332" s="95" t="n"/>
      <c r="G332" s="95" t="n"/>
      <c r="H332" s="141" t="n"/>
      <c r="I332" s="634" t="n"/>
      <c r="J332" s="95" t="n"/>
      <c r="K332" s="95" t="n"/>
      <c r="L332" s="95" t="n"/>
      <c r="M332" s="95" t="n"/>
      <c r="N332" s="95" t="n"/>
      <c r="O332" s="95" t="n"/>
      <c r="P332" s="95" t="n"/>
      <c r="Q332" s="95" t="n"/>
      <c r="R332" s="95" t="n"/>
      <c r="S332" s="95" t="n"/>
      <c r="T332" s="95" t="n"/>
      <c r="U332" s="95" t="n"/>
      <c r="V332" s="95" t="n"/>
      <c r="W332" s="95" t="n"/>
      <c r="X332" s="95" t="n"/>
      <c r="Y332" s="95" t="n"/>
      <c r="Z332" s="95" t="n"/>
    </row>
    <row r="333" ht="12" customHeight="1" s="726">
      <c r="A333" s="95" t="n"/>
      <c r="B333" s="95" t="n"/>
      <c r="C333" s="95" t="n"/>
      <c r="D333" s="95" t="n"/>
      <c r="E333" s="95" t="n"/>
      <c r="F333" s="95" t="n"/>
      <c r="G333" s="95" t="n"/>
      <c r="H333" s="141" t="n"/>
      <c r="I333" s="634" t="n"/>
      <c r="J333" s="95" t="n"/>
      <c r="K333" s="95" t="n"/>
      <c r="L333" s="95" t="n"/>
      <c r="M333" s="95" t="n"/>
      <c r="N333" s="95" t="n"/>
      <c r="O333" s="95" t="n"/>
      <c r="P333" s="95" t="n"/>
      <c r="Q333" s="95" t="n"/>
      <c r="R333" s="95" t="n"/>
      <c r="S333" s="95" t="n"/>
      <c r="T333" s="95" t="n"/>
      <c r="U333" s="95" t="n"/>
      <c r="V333" s="95" t="n"/>
      <c r="W333" s="95" t="n"/>
      <c r="X333" s="95" t="n"/>
      <c r="Y333" s="95" t="n"/>
      <c r="Z333" s="95" t="n"/>
    </row>
    <row r="334" ht="12" customHeight="1" s="726">
      <c r="A334" s="95" t="n"/>
      <c r="B334" s="95" t="n"/>
      <c r="C334" s="95" t="n"/>
      <c r="D334" s="95" t="n"/>
      <c r="E334" s="95" t="n"/>
      <c r="F334" s="95" t="n"/>
      <c r="G334" s="95" t="n"/>
      <c r="H334" s="141" t="n"/>
      <c r="I334" s="634" t="n"/>
      <c r="J334" s="95" t="n"/>
      <c r="K334" s="95" t="n"/>
      <c r="L334" s="95" t="n"/>
      <c r="M334" s="95" t="n"/>
      <c r="N334" s="95" t="n"/>
      <c r="O334" s="95" t="n"/>
      <c r="P334" s="95" t="n"/>
      <c r="Q334" s="95" t="n"/>
      <c r="R334" s="95" t="n"/>
      <c r="S334" s="95" t="n"/>
      <c r="T334" s="95" t="n"/>
      <c r="U334" s="95" t="n"/>
      <c r="V334" s="95" t="n"/>
      <c r="W334" s="95" t="n"/>
      <c r="X334" s="95" t="n"/>
      <c r="Y334" s="95" t="n"/>
      <c r="Z334" s="95" t="n"/>
    </row>
    <row r="335" ht="12" customHeight="1" s="726">
      <c r="A335" s="95" t="n"/>
      <c r="B335" s="95" t="n"/>
      <c r="C335" s="95" t="n"/>
      <c r="D335" s="95" t="n"/>
      <c r="E335" s="95" t="n"/>
      <c r="F335" s="95" t="n"/>
      <c r="G335" s="95" t="n"/>
      <c r="H335" s="141" t="n"/>
      <c r="I335" s="634" t="n"/>
      <c r="J335" s="95" t="n"/>
      <c r="K335" s="95" t="n"/>
      <c r="L335" s="95" t="n"/>
      <c r="M335" s="95" t="n"/>
      <c r="N335" s="95" t="n"/>
      <c r="O335" s="95" t="n"/>
      <c r="P335" s="95" t="n"/>
      <c r="Q335" s="95" t="n"/>
      <c r="R335" s="95" t="n"/>
      <c r="S335" s="95" t="n"/>
      <c r="T335" s="95" t="n"/>
      <c r="U335" s="95" t="n"/>
      <c r="V335" s="95" t="n"/>
      <c r="W335" s="95" t="n"/>
      <c r="X335" s="95" t="n"/>
      <c r="Y335" s="95" t="n"/>
      <c r="Z335" s="95" t="n"/>
    </row>
    <row r="336" ht="12" customHeight="1" s="726">
      <c r="A336" s="95" t="n"/>
      <c r="B336" s="95" t="n"/>
      <c r="C336" s="95" t="n"/>
      <c r="D336" s="95" t="n"/>
      <c r="E336" s="95" t="n"/>
      <c r="F336" s="95" t="n"/>
      <c r="G336" s="95" t="n"/>
      <c r="H336" s="141" t="n"/>
      <c r="I336" s="634" t="n"/>
      <c r="J336" s="95" t="n"/>
      <c r="K336" s="95" t="n"/>
      <c r="L336" s="95" t="n"/>
      <c r="M336" s="95" t="n"/>
      <c r="N336" s="95" t="n"/>
      <c r="O336" s="95" t="n"/>
      <c r="P336" s="95" t="n"/>
      <c r="Q336" s="95" t="n"/>
      <c r="R336" s="95" t="n"/>
      <c r="S336" s="95" t="n"/>
      <c r="T336" s="95" t="n"/>
      <c r="U336" s="95" t="n"/>
      <c r="V336" s="95" t="n"/>
      <c r="W336" s="95" t="n"/>
      <c r="X336" s="95" t="n"/>
      <c r="Y336" s="95" t="n"/>
      <c r="Z336" s="95" t="n"/>
    </row>
    <row r="337" ht="12" customHeight="1" s="726">
      <c r="A337" s="95" t="n"/>
      <c r="B337" s="95" t="n"/>
      <c r="C337" s="95" t="n"/>
      <c r="D337" s="95" t="n"/>
      <c r="E337" s="95" t="n"/>
      <c r="F337" s="95" t="n"/>
      <c r="G337" s="95" t="n"/>
      <c r="H337" s="141" t="n"/>
      <c r="I337" s="634" t="n"/>
      <c r="J337" s="95" t="n"/>
      <c r="K337" s="95" t="n"/>
      <c r="L337" s="95" t="n"/>
      <c r="M337" s="95" t="n"/>
      <c r="N337" s="95" t="n"/>
      <c r="O337" s="95" t="n"/>
      <c r="P337" s="95" t="n"/>
      <c r="Q337" s="95" t="n"/>
      <c r="R337" s="95" t="n"/>
      <c r="S337" s="95" t="n"/>
      <c r="T337" s="95" t="n"/>
      <c r="U337" s="95" t="n"/>
      <c r="V337" s="95" t="n"/>
      <c r="W337" s="95" t="n"/>
      <c r="X337" s="95" t="n"/>
      <c r="Y337" s="95" t="n"/>
      <c r="Z337" s="95" t="n"/>
    </row>
    <row r="338" ht="12" customHeight="1" s="726">
      <c r="A338" s="95" t="n"/>
      <c r="B338" s="95" t="n"/>
      <c r="C338" s="95" t="n"/>
      <c r="D338" s="95" t="n"/>
      <c r="E338" s="95" t="n"/>
      <c r="F338" s="95" t="n"/>
      <c r="G338" s="95" t="n"/>
      <c r="H338" s="141" t="n"/>
      <c r="I338" s="634" t="n"/>
      <c r="J338" s="95" t="n"/>
      <c r="K338" s="95" t="n"/>
      <c r="L338" s="95" t="n"/>
      <c r="M338" s="95" t="n"/>
      <c r="N338" s="95" t="n"/>
      <c r="O338" s="95" t="n"/>
      <c r="P338" s="95" t="n"/>
      <c r="Q338" s="95" t="n"/>
      <c r="R338" s="95" t="n"/>
      <c r="S338" s="95" t="n"/>
      <c r="T338" s="95" t="n"/>
      <c r="U338" s="95" t="n"/>
      <c r="V338" s="95" t="n"/>
      <c r="W338" s="95" t="n"/>
      <c r="X338" s="95" t="n"/>
      <c r="Y338" s="95" t="n"/>
      <c r="Z338" s="95" t="n"/>
    </row>
    <row r="339" ht="12" customHeight="1" s="726">
      <c r="A339" s="95" t="n"/>
      <c r="B339" s="95" t="n"/>
      <c r="C339" s="95" t="n"/>
      <c r="D339" s="95" t="n"/>
      <c r="E339" s="95" t="n"/>
      <c r="F339" s="95" t="n"/>
      <c r="G339" s="95" t="n"/>
      <c r="H339" s="141" t="n"/>
      <c r="I339" s="634" t="n"/>
      <c r="J339" s="95" t="n"/>
      <c r="K339" s="95" t="n"/>
      <c r="L339" s="95" t="n"/>
      <c r="M339" s="95" t="n"/>
      <c r="N339" s="95" t="n"/>
      <c r="O339" s="95" t="n"/>
      <c r="P339" s="95" t="n"/>
      <c r="Q339" s="95" t="n"/>
      <c r="R339" s="95" t="n"/>
      <c r="S339" s="95" t="n"/>
      <c r="T339" s="95" t="n"/>
      <c r="U339" s="95" t="n"/>
      <c r="V339" s="95" t="n"/>
      <c r="W339" s="95" t="n"/>
      <c r="X339" s="95" t="n"/>
      <c r="Y339" s="95" t="n"/>
      <c r="Z339" s="95" t="n"/>
    </row>
    <row r="340" ht="12" customHeight="1" s="726">
      <c r="A340" s="95" t="n"/>
      <c r="B340" s="95" t="n"/>
      <c r="C340" s="95" t="n"/>
      <c r="D340" s="95" t="n"/>
      <c r="E340" s="95" t="n"/>
      <c r="F340" s="95" t="n"/>
      <c r="G340" s="95" t="n"/>
      <c r="H340" s="141" t="n"/>
      <c r="I340" s="634" t="n"/>
      <c r="J340" s="95" t="n"/>
      <c r="K340" s="95" t="n"/>
      <c r="L340" s="95" t="n"/>
      <c r="M340" s="95" t="n"/>
      <c r="N340" s="95" t="n"/>
      <c r="O340" s="95" t="n"/>
      <c r="P340" s="95" t="n"/>
      <c r="Q340" s="95" t="n"/>
      <c r="R340" s="95" t="n"/>
      <c r="S340" s="95" t="n"/>
      <c r="T340" s="95" t="n"/>
      <c r="U340" s="95" t="n"/>
      <c r="V340" s="95" t="n"/>
      <c r="W340" s="95" t="n"/>
      <c r="X340" s="95" t="n"/>
      <c r="Y340" s="95" t="n"/>
      <c r="Z340" s="95" t="n"/>
    </row>
    <row r="341" ht="12" customHeight="1" s="726">
      <c r="A341" s="95" t="n"/>
      <c r="B341" s="95" t="n"/>
      <c r="C341" s="95" t="n"/>
      <c r="D341" s="95" t="n"/>
      <c r="E341" s="95" t="n"/>
      <c r="F341" s="95" t="n"/>
      <c r="G341" s="95" t="n"/>
      <c r="H341" s="141" t="n"/>
      <c r="I341" s="634" t="n"/>
      <c r="J341" s="95" t="n"/>
      <c r="K341" s="95" t="n"/>
      <c r="L341" s="95" t="n"/>
      <c r="M341" s="95" t="n"/>
      <c r="N341" s="95" t="n"/>
      <c r="O341" s="95" t="n"/>
      <c r="P341" s="95" t="n"/>
      <c r="Q341" s="95" t="n"/>
      <c r="R341" s="95" t="n"/>
      <c r="S341" s="95" t="n"/>
      <c r="T341" s="95" t="n"/>
      <c r="U341" s="95" t="n"/>
      <c r="V341" s="95" t="n"/>
      <c r="W341" s="95" t="n"/>
      <c r="X341" s="95" t="n"/>
      <c r="Y341" s="95" t="n"/>
      <c r="Z341" s="95" t="n"/>
    </row>
    <row r="342" ht="12" customHeight="1" s="726">
      <c r="A342" s="95" t="n"/>
      <c r="B342" s="95" t="n"/>
      <c r="C342" s="95" t="n"/>
      <c r="D342" s="95" t="n"/>
      <c r="E342" s="95" t="n"/>
      <c r="F342" s="95" t="n"/>
      <c r="G342" s="95" t="n"/>
      <c r="H342" s="141" t="n"/>
      <c r="I342" s="634" t="n"/>
      <c r="J342" s="95" t="n"/>
      <c r="K342" s="95" t="n"/>
      <c r="L342" s="95" t="n"/>
      <c r="M342" s="95" t="n"/>
      <c r="N342" s="95" t="n"/>
      <c r="O342" s="95" t="n"/>
      <c r="P342" s="95" t="n"/>
      <c r="Q342" s="95" t="n"/>
      <c r="R342" s="95" t="n"/>
      <c r="S342" s="95" t="n"/>
      <c r="T342" s="95" t="n"/>
      <c r="U342" s="95" t="n"/>
      <c r="V342" s="95" t="n"/>
      <c r="W342" s="95" t="n"/>
      <c r="X342" s="95" t="n"/>
      <c r="Y342" s="95" t="n"/>
      <c r="Z342" s="95" t="n"/>
    </row>
    <row r="343" ht="12" customHeight="1" s="726">
      <c r="A343" s="95" t="n"/>
      <c r="B343" s="95" t="n"/>
      <c r="C343" s="95" t="n"/>
      <c r="D343" s="95" t="n"/>
      <c r="E343" s="95" t="n"/>
      <c r="F343" s="95" t="n"/>
      <c r="G343" s="95" t="n"/>
      <c r="H343" s="141" t="n"/>
      <c r="I343" s="634" t="n"/>
      <c r="J343" s="95" t="n"/>
      <c r="K343" s="95" t="n"/>
      <c r="L343" s="95" t="n"/>
      <c r="M343" s="95" t="n"/>
      <c r="N343" s="95" t="n"/>
      <c r="O343" s="95" t="n"/>
      <c r="P343" s="95" t="n"/>
      <c r="Q343" s="95" t="n"/>
      <c r="R343" s="95" t="n"/>
      <c r="S343" s="95" t="n"/>
      <c r="T343" s="95" t="n"/>
      <c r="U343" s="95" t="n"/>
      <c r="V343" s="95" t="n"/>
      <c r="W343" s="95" t="n"/>
      <c r="X343" s="95" t="n"/>
      <c r="Y343" s="95" t="n"/>
      <c r="Z343" s="95" t="n"/>
    </row>
    <row r="344" ht="12" customHeight="1" s="726">
      <c r="A344" s="95" t="n"/>
      <c r="B344" s="95" t="n"/>
      <c r="C344" s="95" t="n"/>
      <c r="D344" s="95" t="n"/>
      <c r="E344" s="95" t="n"/>
      <c r="F344" s="95" t="n"/>
      <c r="G344" s="95" t="n"/>
      <c r="H344" s="141" t="n"/>
      <c r="I344" s="634" t="n"/>
      <c r="J344" s="95" t="n"/>
      <c r="K344" s="95" t="n"/>
      <c r="L344" s="95" t="n"/>
      <c r="M344" s="95" t="n"/>
      <c r="N344" s="95" t="n"/>
      <c r="O344" s="95" t="n"/>
      <c r="P344" s="95" t="n"/>
      <c r="Q344" s="95" t="n"/>
      <c r="R344" s="95" t="n"/>
      <c r="S344" s="95" t="n"/>
      <c r="T344" s="95" t="n"/>
      <c r="U344" s="95" t="n"/>
      <c r="V344" s="95" t="n"/>
      <c r="W344" s="95" t="n"/>
      <c r="X344" s="95" t="n"/>
      <c r="Y344" s="95" t="n"/>
      <c r="Z344" s="95" t="n"/>
    </row>
    <row r="345" ht="12" customHeight="1" s="726">
      <c r="A345" s="95" t="n"/>
      <c r="B345" s="95" t="n"/>
      <c r="C345" s="95" t="n"/>
      <c r="D345" s="95" t="n"/>
      <c r="E345" s="95" t="n"/>
      <c r="F345" s="95" t="n"/>
      <c r="G345" s="95" t="n"/>
      <c r="H345" s="141" t="n"/>
      <c r="I345" s="634" t="n"/>
      <c r="J345" s="95" t="n"/>
      <c r="K345" s="95" t="n"/>
      <c r="L345" s="95" t="n"/>
      <c r="M345" s="95" t="n"/>
      <c r="N345" s="95" t="n"/>
      <c r="O345" s="95" t="n"/>
      <c r="P345" s="95" t="n"/>
      <c r="Q345" s="95" t="n"/>
      <c r="R345" s="95" t="n"/>
      <c r="S345" s="95" t="n"/>
      <c r="T345" s="95" t="n"/>
      <c r="U345" s="95" t="n"/>
      <c r="V345" s="95" t="n"/>
      <c r="W345" s="95" t="n"/>
      <c r="X345" s="95" t="n"/>
      <c r="Y345" s="95" t="n"/>
      <c r="Z345" s="95" t="n"/>
    </row>
    <row r="346" ht="12" customHeight="1" s="726">
      <c r="A346" s="95" t="n"/>
      <c r="B346" s="95" t="n"/>
      <c r="C346" s="95" t="n"/>
      <c r="D346" s="95" t="n"/>
      <c r="E346" s="95" t="n"/>
      <c r="F346" s="95" t="n"/>
      <c r="G346" s="95" t="n"/>
      <c r="H346" s="141" t="n"/>
      <c r="I346" s="634" t="n"/>
      <c r="J346" s="95" t="n"/>
      <c r="K346" s="95" t="n"/>
      <c r="L346" s="95" t="n"/>
      <c r="M346" s="95" t="n"/>
      <c r="N346" s="95" t="n"/>
      <c r="O346" s="95" t="n"/>
      <c r="P346" s="95" t="n"/>
      <c r="Q346" s="95" t="n"/>
      <c r="R346" s="95" t="n"/>
      <c r="S346" s="95" t="n"/>
      <c r="T346" s="95" t="n"/>
      <c r="U346" s="95" t="n"/>
      <c r="V346" s="95" t="n"/>
      <c r="W346" s="95" t="n"/>
      <c r="X346" s="95" t="n"/>
      <c r="Y346" s="95" t="n"/>
      <c r="Z346" s="95" t="n"/>
    </row>
    <row r="347" ht="12" customHeight="1" s="726">
      <c r="A347" s="95" t="n"/>
      <c r="B347" s="95" t="n"/>
      <c r="C347" s="95" t="n"/>
      <c r="D347" s="95" t="n"/>
      <c r="E347" s="95" t="n"/>
      <c r="F347" s="95" t="n"/>
      <c r="G347" s="95" t="n"/>
      <c r="H347" s="141" t="n"/>
      <c r="I347" s="634" t="n"/>
      <c r="J347" s="95" t="n"/>
      <c r="K347" s="95" t="n"/>
      <c r="L347" s="95" t="n"/>
      <c r="M347" s="95" t="n"/>
      <c r="N347" s="95" t="n"/>
      <c r="O347" s="95" t="n"/>
      <c r="P347" s="95" t="n"/>
      <c r="Q347" s="95" t="n"/>
      <c r="R347" s="95" t="n"/>
      <c r="S347" s="95" t="n"/>
      <c r="T347" s="95" t="n"/>
      <c r="U347" s="95" t="n"/>
      <c r="V347" s="95" t="n"/>
      <c r="W347" s="95" t="n"/>
      <c r="X347" s="95" t="n"/>
      <c r="Y347" s="95" t="n"/>
      <c r="Z347" s="95" t="n"/>
    </row>
    <row r="348" ht="12" customHeight="1" s="726">
      <c r="A348" s="95" t="n"/>
      <c r="B348" s="95" t="n"/>
      <c r="C348" s="95" t="n"/>
      <c r="D348" s="95" t="n"/>
      <c r="E348" s="95" t="n"/>
      <c r="F348" s="95" t="n"/>
      <c r="G348" s="95" t="n"/>
      <c r="H348" s="141" t="n"/>
      <c r="I348" s="634" t="n"/>
      <c r="J348" s="95" t="n"/>
      <c r="K348" s="95" t="n"/>
      <c r="L348" s="95" t="n"/>
      <c r="M348" s="95" t="n"/>
      <c r="N348" s="95" t="n"/>
      <c r="O348" s="95" t="n"/>
      <c r="P348" s="95" t="n"/>
      <c r="Q348" s="95" t="n"/>
      <c r="R348" s="95" t="n"/>
      <c r="S348" s="95" t="n"/>
      <c r="T348" s="95" t="n"/>
      <c r="U348" s="95" t="n"/>
      <c r="V348" s="95" t="n"/>
      <c r="W348" s="95" t="n"/>
      <c r="X348" s="95" t="n"/>
      <c r="Y348" s="95" t="n"/>
      <c r="Z348" s="95" t="n"/>
    </row>
    <row r="349" ht="12" customHeight="1" s="726">
      <c r="A349" s="95" t="n"/>
      <c r="B349" s="95" t="n"/>
      <c r="C349" s="95" t="n"/>
      <c r="D349" s="95" t="n"/>
      <c r="E349" s="95" t="n"/>
      <c r="F349" s="95" t="n"/>
      <c r="G349" s="95" t="n"/>
      <c r="H349" s="141" t="n"/>
      <c r="I349" s="634" t="n"/>
      <c r="J349" s="95" t="n"/>
      <c r="K349" s="95" t="n"/>
      <c r="L349" s="95" t="n"/>
      <c r="M349" s="95" t="n"/>
      <c r="N349" s="95" t="n"/>
      <c r="O349" s="95" t="n"/>
      <c r="P349" s="95" t="n"/>
      <c r="Q349" s="95" t="n"/>
      <c r="R349" s="95" t="n"/>
      <c r="S349" s="95" t="n"/>
      <c r="T349" s="95" t="n"/>
      <c r="U349" s="95" t="n"/>
      <c r="V349" s="95" t="n"/>
      <c r="W349" s="95" t="n"/>
      <c r="X349" s="95" t="n"/>
      <c r="Y349" s="95" t="n"/>
      <c r="Z349" s="95" t="n"/>
    </row>
    <row r="350" ht="12" customHeight="1" s="726">
      <c r="A350" s="95" t="n"/>
      <c r="B350" s="95" t="n"/>
      <c r="C350" s="95" t="n"/>
      <c r="D350" s="95" t="n"/>
      <c r="E350" s="95" t="n"/>
      <c r="F350" s="95" t="n"/>
      <c r="G350" s="95" t="n"/>
      <c r="H350" s="141" t="n"/>
      <c r="I350" s="634" t="n"/>
      <c r="J350" s="95" t="n"/>
      <c r="K350" s="95" t="n"/>
      <c r="L350" s="95" t="n"/>
      <c r="M350" s="95" t="n"/>
      <c r="N350" s="95" t="n"/>
      <c r="O350" s="95" t="n"/>
      <c r="P350" s="95" t="n"/>
      <c r="Q350" s="95" t="n"/>
      <c r="R350" s="95" t="n"/>
      <c r="S350" s="95" t="n"/>
      <c r="T350" s="95" t="n"/>
      <c r="U350" s="95" t="n"/>
      <c r="V350" s="95" t="n"/>
      <c r="W350" s="95" t="n"/>
      <c r="X350" s="95" t="n"/>
      <c r="Y350" s="95" t="n"/>
      <c r="Z350" s="95" t="n"/>
    </row>
    <row r="351" ht="12" customHeight="1" s="726">
      <c r="A351" s="95" t="n"/>
      <c r="B351" s="95" t="n"/>
      <c r="C351" s="95" t="n"/>
      <c r="D351" s="95" t="n"/>
      <c r="E351" s="95" t="n"/>
      <c r="F351" s="95" t="n"/>
      <c r="G351" s="95" t="n"/>
      <c r="H351" s="141" t="n"/>
      <c r="I351" s="634" t="n"/>
      <c r="J351" s="95" t="n"/>
      <c r="K351" s="95" t="n"/>
      <c r="L351" s="95" t="n"/>
      <c r="M351" s="95" t="n"/>
      <c r="N351" s="95" t="n"/>
      <c r="O351" s="95" t="n"/>
      <c r="P351" s="95" t="n"/>
      <c r="Q351" s="95" t="n"/>
      <c r="R351" s="95" t="n"/>
      <c r="S351" s="95" t="n"/>
      <c r="T351" s="95" t="n"/>
      <c r="U351" s="95" t="n"/>
      <c r="V351" s="95" t="n"/>
      <c r="W351" s="95" t="n"/>
      <c r="X351" s="95" t="n"/>
      <c r="Y351" s="95" t="n"/>
      <c r="Z351" s="95" t="n"/>
    </row>
    <row r="352" ht="12" customHeight="1" s="726">
      <c r="A352" s="95" t="n"/>
      <c r="B352" s="95" t="n"/>
      <c r="C352" s="95" t="n"/>
      <c r="D352" s="95" t="n"/>
      <c r="E352" s="95" t="n"/>
      <c r="F352" s="95" t="n"/>
      <c r="G352" s="95" t="n"/>
      <c r="H352" s="141" t="n"/>
      <c r="I352" s="634" t="n"/>
      <c r="J352" s="95" t="n"/>
      <c r="K352" s="95" t="n"/>
      <c r="L352" s="95" t="n"/>
      <c r="M352" s="95" t="n"/>
      <c r="N352" s="95" t="n"/>
      <c r="O352" s="95" t="n"/>
      <c r="P352" s="95" t="n"/>
      <c r="Q352" s="95" t="n"/>
      <c r="R352" s="95" t="n"/>
      <c r="S352" s="95" t="n"/>
      <c r="T352" s="95" t="n"/>
      <c r="U352" s="95" t="n"/>
      <c r="V352" s="95" t="n"/>
      <c r="W352" s="95" t="n"/>
      <c r="X352" s="95" t="n"/>
      <c r="Y352" s="95" t="n"/>
      <c r="Z352" s="95" t="n"/>
    </row>
    <row r="353" ht="12" customHeight="1" s="726">
      <c r="A353" s="95" t="n"/>
      <c r="B353" s="95" t="n"/>
      <c r="C353" s="95" t="n"/>
      <c r="D353" s="95" t="n"/>
      <c r="E353" s="95" t="n"/>
      <c r="F353" s="95" t="n"/>
      <c r="G353" s="95" t="n"/>
      <c r="H353" s="141" t="n"/>
      <c r="I353" s="634" t="n"/>
      <c r="J353" s="95" t="n"/>
      <c r="K353" s="95" t="n"/>
      <c r="L353" s="95" t="n"/>
      <c r="M353" s="95" t="n"/>
      <c r="N353" s="95" t="n"/>
      <c r="O353" s="95" t="n"/>
      <c r="P353" s="95" t="n"/>
      <c r="Q353" s="95" t="n"/>
      <c r="R353" s="95" t="n"/>
      <c r="S353" s="95" t="n"/>
      <c r="T353" s="95" t="n"/>
      <c r="U353" s="95" t="n"/>
      <c r="V353" s="95" t="n"/>
      <c r="W353" s="95" t="n"/>
      <c r="X353" s="95" t="n"/>
      <c r="Y353" s="95" t="n"/>
      <c r="Z353" s="95" t="n"/>
    </row>
    <row r="354" ht="12" customHeight="1" s="726">
      <c r="A354" s="95" t="n"/>
      <c r="B354" s="95" t="n"/>
      <c r="C354" s="95" t="n"/>
      <c r="D354" s="95" t="n"/>
      <c r="E354" s="95" t="n"/>
      <c r="F354" s="95" t="n"/>
      <c r="G354" s="95" t="n"/>
      <c r="H354" s="141" t="n"/>
      <c r="I354" s="634" t="n"/>
      <c r="J354" s="95" t="n"/>
      <c r="K354" s="95" t="n"/>
      <c r="L354" s="95" t="n"/>
      <c r="M354" s="95" t="n"/>
      <c r="N354" s="95" t="n"/>
      <c r="O354" s="95" t="n"/>
      <c r="P354" s="95" t="n"/>
      <c r="Q354" s="95" t="n"/>
      <c r="R354" s="95" t="n"/>
      <c r="S354" s="95" t="n"/>
      <c r="T354" s="95" t="n"/>
      <c r="U354" s="95" t="n"/>
      <c r="V354" s="95" t="n"/>
      <c r="W354" s="95" t="n"/>
      <c r="X354" s="95" t="n"/>
      <c r="Y354" s="95" t="n"/>
      <c r="Z354" s="95" t="n"/>
    </row>
    <row r="355" ht="12" customHeight="1" s="726">
      <c r="A355" s="95" t="n"/>
      <c r="B355" s="95" t="n"/>
      <c r="C355" s="95" t="n"/>
      <c r="D355" s="95" t="n"/>
      <c r="E355" s="95" t="n"/>
      <c r="F355" s="95" t="n"/>
      <c r="G355" s="95" t="n"/>
      <c r="H355" s="141" t="n"/>
      <c r="I355" s="634" t="n"/>
      <c r="J355" s="95" t="n"/>
      <c r="K355" s="95" t="n"/>
      <c r="L355" s="95" t="n"/>
      <c r="M355" s="95" t="n"/>
      <c r="N355" s="95" t="n"/>
      <c r="O355" s="95" t="n"/>
      <c r="P355" s="95" t="n"/>
      <c r="Q355" s="95" t="n"/>
      <c r="R355" s="95" t="n"/>
      <c r="S355" s="95" t="n"/>
      <c r="T355" s="95" t="n"/>
      <c r="U355" s="95" t="n"/>
      <c r="V355" s="95" t="n"/>
      <c r="W355" s="95" t="n"/>
      <c r="X355" s="95" t="n"/>
      <c r="Y355" s="95" t="n"/>
      <c r="Z355" s="95" t="n"/>
    </row>
    <row r="356" ht="12" customHeight="1" s="726">
      <c r="A356" s="95" t="n"/>
      <c r="B356" s="95" t="n"/>
      <c r="C356" s="95" t="n"/>
      <c r="D356" s="95" t="n"/>
      <c r="E356" s="95" t="n"/>
      <c r="F356" s="95" t="n"/>
      <c r="G356" s="95" t="n"/>
      <c r="H356" s="141" t="n"/>
      <c r="I356" s="634" t="n"/>
      <c r="J356" s="95" t="n"/>
      <c r="K356" s="95" t="n"/>
      <c r="L356" s="95" t="n"/>
      <c r="M356" s="95" t="n"/>
      <c r="N356" s="95" t="n"/>
      <c r="O356" s="95" t="n"/>
      <c r="P356" s="95" t="n"/>
      <c r="Q356" s="95" t="n"/>
      <c r="R356" s="95" t="n"/>
      <c r="S356" s="95" t="n"/>
      <c r="T356" s="95" t="n"/>
      <c r="U356" s="95" t="n"/>
      <c r="V356" s="95" t="n"/>
      <c r="W356" s="95" t="n"/>
      <c r="X356" s="95" t="n"/>
      <c r="Y356" s="95" t="n"/>
      <c r="Z356" s="95" t="n"/>
    </row>
    <row r="357" ht="12" customHeight="1" s="726">
      <c r="A357" s="95" t="n"/>
      <c r="B357" s="95" t="n"/>
      <c r="C357" s="95" t="n"/>
      <c r="D357" s="95" t="n"/>
      <c r="E357" s="95" t="n"/>
      <c r="F357" s="95" t="n"/>
      <c r="G357" s="95" t="n"/>
      <c r="H357" s="141" t="n"/>
      <c r="I357" s="634" t="n"/>
      <c r="J357" s="95" t="n"/>
      <c r="K357" s="95" t="n"/>
      <c r="L357" s="95" t="n"/>
      <c r="M357" s="95" t="n"/>
      <c r="N357" s="95" t="n"/>
      <c r="O357" s="95" t="n"/>
      <c r="P357" s="95" t="n"/>
      <c r="Q357" s="95" t="n"/>
      <c r="R357" s="95" t="n"/>
      <c r="S357" s="95" t="n"/>
      <c r="T357" s="95" t="n"/>
      <c r="U357" s="95" t="n"/>
      <c r="V357" s="95" t="n"/>
      <c r="W357" s="95" t="n"/>
      <c r="X357" s="95" t="n"/>
      <c r="Y357" s="95" t="n"/>
      <c r="Z357" s="95" t="n"/>
    </row>
    <row r="358" ht="12" customHeight="1" s="726">
      <c r="A358" s="95" t="n"/>
      <c r="B358" s="95" t="n"/>
      <c r="C358" s="95" t="n"/>
      <c r="D358" s="95" t="n"/>
      <c r="E358" s="95" t="n"/>
      <c r="F358" s="95" t="n"/>
      <c r="G358" s="95" t="n"/>
      <c r="H358" s="141" t="n"/>
      <c r="I358" s="634" t="n"/>
      <c r="J358" s="95" t="n"/>
      <c r="K358" s="95" t="n"/>
      <c r="L358" s="95" t="n"/>
      <c r="M358" s="95" t="n"/>
      <c r="N358" s="95" t="n"/>
      <c r="O358" s="95" t="n"/>
      <c r="P358" s="95" t="n"/>
      <c r="Q358" s="95" t="n"/>
      <c r="R358" s="95" t="n"/>
      <c r="S358" s="95" t="n"/>
      <c r="T358" s="95" t="n"/>
      <c r="U358" s="95" t="n"/>
      <c r="V358" s="95" t="n"/>
      <c r="W358" s="95" t="n"/>
      <c r="X358" s="95" t="n"/>
      <c r="Y358" s="95" t="n"/>
      <c r="Z358" s="95" t="n"/>
    </row>
    <row r="359" ht="12" customHeight="1" s="726">
      <c r="A359" s="95" t="n"/>
      <c r="B359" s="95" t="n"/>
      <c r="C359" s="95" t="n"/>
      <c r="D359" s="95" t="n"/>
      <c r="E359" s="95" t="n"/>
      <c r="F359" s="95" t="n"/>
      <c r="G359" s="95" t="n"/>
      <c r="H359" s="141" t="n"/>
      <c r="I359" s="634" t="n"/>
      <c r="J359" s="95" t="n"/>
      <c r="K359" s="95" t="n"/>
      <c r="L359" s="95" t="n"/>
      <c r="M359" s="95" t="n"/>
      <c r="N359" s="95" t="n"/>
      <c r="O359" s="95" t="n"/>
      <c r="P359" s="95" t="n"/>
      <c r="Q359" s="95" t="n"/>
      <c r="R359" s="95" t="n"/>
      <c r="S359" s="95" t="n"/>
      <c r="T359" s="95" t="n"/>
      <c r="U359" s="95" t="n"/>
      <c r="V359" s="95" t="n"/>
      <c r="W359" s="95" t="n"/>
      <c r="X359" s="95" t="n"/>
      <c r="Y359" s="95" t="n"/>
      <c r="Z359" s="95" t="n"/>
    </row>
    <row r="360" ht="12" customHeight="1" s="726">
      <c r="A360" s="95" t="n"/>
      <c r="B360" s="95" t="n"/>
      <c r="C360" s="95" t="n"/>
      <c r="D360" s="95" t="n"/>
      <c r="E360" s="95" t="n"/>
      <c r="F360" s="95" t="n"/>
      <c r="G360" s="95" t="n"/>
      <c r="H360" s="141" t="n"/>
      <c r="I360" s="634" t="n"/>
      <c r="J360" s="95" t="n"/>
      <c r="K360" s="95" t="n"/>
      <c r="L360" s="95" t="n"/>
      <c r="M360" s="95" t="n"/>
      <c r="N360" s="95" t="n"/>
      <c r="O360" s="95" t="n"/>
      <c r="P360" s="95" t="n"/>
      <c r="Q360" s="95" t="n"/>
      <c r="R360" s="95" t="n"/>
      <c r="S360" s="95" t="n"/>
      <c r="T360" s="95" t="n"/>
      <c r="U360" s="95" t="n"/>
      <c r="V360" s="95" t="n"/>
      <c r="W360" s="95" t="n"/>
      <c r="X360" s="95" t="n"/>
      <c r="Y360" s="95" t="n"/>
      <c r="Z360" s="95" t="n"/>
    </row>
    <row r="361" ht="12" customHeight="1" s="726">
      <c r="A361" s="95" t="n"/>
      <c r="B361" s="95" t="n"/>
      <c r="C361" s="95" t="n"/>
      <c r="D361" s="95" t="n"/>
      <c r="E361" s="95" t="n"/>
      <c r="F361" s="95" t="n"/>
      <c r="G361" s="95" t="n"/>
      <c r="H361" s="141" t="n"/>
      <c r="I361" s="634" t="n"/>
      <c r="J361" s="95" t="n"/>
      <c r="K361" s="95" t="n"/>
      <c r="L361" s="95" t="n"/>
      <c r="M361" s="95" t="n"/>
      <c r="N361" s="95" t="n"/>
      <c r="O361" s="95" t="n"/>
      <c r="P361" s="95" t="n"/>
      <c r="Q361" s="95" t="n"/>
      <c r="R361" s="95" t="n"/>
      <c r="S361" s="95" t="n"/>
      <c r="T361" s="95" t="n"/>
      <c r="U361" s="95" t="n"/>
      <c r="V361" s="95" t="n"/>
      <c r="W361" s="95" t="n"/>
      <c r="X361" s="95" t="n"/>
      <c r="Y361" s="95" t="n"/>
      <c r="Z361" s="95" t="n"/>
    </row>
    <row r="362" ht="12" customHeight="1" s="726">
      <c r="A362" s="95" t="n"/>
      <c r="B362" s="95" t="n"/>
      <c r="C362" s="95" t="n"/>
      <c r="D362" s="95" t="n"/>
      <c r="E362" s="95" t="n"/>
      <c r="F362" s="95" t="n"/>
      <c r="G362" s="95" t="n"/>
      <c r="H362" s="141" t="n"/>
      <c r="I362" s="634" t="n"/>
      <c r="J362" s="95" t="n"/>
      <c r="K362" s="95" t="n"/>
      <c r="L362" s="95" t="n"/>
      <c r="M362" s="95" t="n"/>
      <c r="N362" s="95" t="n"/>
      <c r="O362" s="95" t="n"/>
      <c r="P362" s="95" t="n"/>
      <c r="Q362" s="95" t="n"/>
      <c r="R362" s="95" t="n"/>
      <c r="S362" s="95" t="n"/>
      <c r="T362" s="95" t="n"/>
      <c r="U362" s="95" t="n"/>
      <c r="V362" s="95" t="n"/>
      <c r="W362" s="95" t="n"/>
      <c r="X362" s="95" t="n"/>
      <c r="Y362" s="95" t="n"/>
      <c r="Z362" s="95" t="n"/>
    </row>
    <row r="363" ht="12" customHeight="1" s="726">
      <c r="A363" s="95" t="n"/>
      <c r="B363" s="95" t="n"/>
      <c r="C363" s="95" t="n"/>
      <c r="D363" s="95" t="n"/>
      <c r="E363" s="95" t="n"/>
      <c r="F363" s="95" t="n"/>
      <c r="G363" s="95" t="n"/>
      <c r="H363" s="141" t="n"/>
      <c r="I363" s="634" t="n"/>
      <c r="J363" s="95" t="n"/>
      <c r="K363" s="95" t="n"/>
      <c r="L363" s="95" t="n"/>
      <c r="M363" s="95" t="n"/>
      <c r="N363" s="95" t="n"/>
      <c r="O363" s="95" t="n"/>
      <c r="P363" s="95" t="n"/>
      <c r="Q363" s="95" t="n"/>
      <c r="R363" s="95" t="n"/>
      <c r="S363" s="95" t="n"/>
      <c r="T363" s="95" t="n"/>
      <c r="U363" s="95" t="n"/>
      <c r="V363" s="95" t="n"/>
      <c r="W363" s="95" t="n"/>
      <c r="X363" s="95" t="n"/>
      <c r="Y363" s="95" t="n"/>
      <c r="Z363" s="95" t="n"/>
    </row>
    <row r="364" ht="12" customHeight="1" s="726">
      <c r="A364" s="95" t="n"/>
      <c r="B364" s="95" t="n"/>
      <c r="C364" s="95" t="n"/>
      <c r="D364" s="95" t="n"/>
      <c r="E364" s="95" t="n"/>
      <c r="F364" s="95" t="n"/>
      <c r="G364" s="95" t="n"/>
      <c r="H364" s="141" t="n"/>
      <c r="I364" s="634" t="n"/>
      <c r="J364" s="95" t="n"/>
      <c r="K364" s="95" t="n"/>
      <c r="L364" s="95" t="n"/>
      <c r="M364" s="95" t="n"/>
      <c r="N364" s="95" t="n"/>
      <c r="O364" s="95" t="n"/>
      <c r="P364" s="95" t="n"/>
      <c r="Q364" s="95" t="n"/>
      <c r="R364" s="95" t="n"/>
      <c r="S364" s="95" t="n"/>
      <c r="T364" s="95" t="n"/>
      <c r="U364" s="95" t="n"/>
      <c r="V364" s="95" t="n"/>
      <c r="W364" s="95" t="n"/>
      <c r="X364" s="95" t="n"/>
      <c r="Y364" s="95" t="n"/>
      <c r="Z364" s="95" t="n"/>
    </row>
    <row r="365" ht="12" customHeight="1" s="726">
      <c r="A365" s="95" t="n"/>
      <c r="B365" s="95" t="n"/>
      <c r="C365" s="95" t="n"/>
      <c r="D365" s="95" t="n"/>
      <c r="E365" s="95" t="n"/>
      <c r="F365" s="95" t="n"/>
      <c r="G365" s="95" t="n"/>
      <c r="H365" s="141" t="n"/>
      <c r="I365" s="634" t="n"/>
      <c r="J365" s="95" t="n"/>
      <c r="K365" s="95" t="n"/>
      <c r="L365" s="95" t="n"/>
      <c r="M365" s="95" t="n"/>
      <c r="N365" s="95" t="n"/>
      <c r="O365" s="95" t="n"/>
      <c r="P365" s="95" t="n"/>
      <c r="Q365" s="95" t="n"/>
      <c r="R365" s="95" t="n"/>
      <c r="S365" s="95" t="n"/>
      <c r="T365" s="95" t="n"/>
      <c r="U365" s="95" t="n"/>
      <c r="V365" s="95" t="n"/>
      <c r="W365" s="95" t="n"/>
      <c r="X365" s="95" t="n"/>
      <c r="Y365" s="95" t="n"/>
      <c r="Z365" s="95" t="n"/>
    </row>
    <row r="366" ht="12" customHeight="1" s="726">
      <c r="A366" s="95" t="n"/>
      <c r="B366" s="95" t="n"/>
      <c r="C366" s="95" t="n"/>
      <c r="D366" s="95" t="n"/>
      <c r="E366" s="95" t="n"/>
      <c r="F366" s="95" t="n"/>
      <c r="G366" s="95" t="n"/>
      <c r="H366" s="141" t="n"/>
      <c r="I366" s="634" t="n"/>
      <c r="J366" s="95" t="n"/>
      <c r="K366" s="95" t="n"/>
      <c r="L366" s="95" t="n"/>
      <c r="M366" s="95" t="n"/>
      <c r="N366" s="95" t="n"/>
      <c r="O366" s="95" t="n"/>
      <c r="P366" s="95" t="n"/>
      <c r="Q366" s="95" t="n"/>
      <c r="R366" s="95" t="n"/>
      <c r="S366" s="95" t="n"/>
      <c r="T366" s="95" t="n"/>
      <c r="U366" s="95" t="n"/>
      <c r="V366" s="95" t="n"/>
      <c r="W366" s="95" t="n"/>
      <c r="X366" s="95" t="n"/>
      <c r="Y366" s="95" t="n"/>
      <c r="Z366" s="95" t="n"/>
    </row>
    <row r="367" ht="12" customHeight="1" s="726">
      <c r="A367" s="95" t="n"/>
      <c r="B367" s="95" t="n"/>
      <c r="C367" s="95" t="n"/>
      <c r="D367" s="95" t="n"/>
      <c r="E367" s="95" t="n"/>
      <c r="F367" s="95" t="n"/>
      <c r="G367" s="95" t="n"/>
      <c r="H367" s="141" t="n"/>
      <c r="I367" s="634" t="n"/>
      <c r="J367" s="95" t="n"/>
      <c r="K367" s="95" t="n"/>
      <c r="L367" s="95" t="n"/>
      <c r="M367" s="95" t="n"/>
      <c r="N367" s="95" t="n"/>
      <c r="O367" s="95" t="n"/>
      <c r="P367" s="95" t="n"/>
      <c r="Q367" s="95" t="n"/>
      <c r="R367" s="95" t="n"/>
      <c r="S367" s="95" t="n"/>
      <c r="T367" s="95" t="n"/>
      <c r="U367" s="95" t="n"/>
      <c r="V367" s="95" t="n"/>
      <c r="W367" s="95" t="n"/>
      <c r="X367" s="95" t="n"/>
      <c r="Y367" s="95" t="n"/>
      <c r="Z367" s="95" t="n"/>
    </row>
    <row r="368" ht="12" customHeight="1" s="726">
      <c r="A368" s="95" t="n"/>
      <c r="B368" s="95" t="n"/>
      <c r="C368" s="95" t="n"/>
      <c r="D368" s="95" t="n"/>
      <c r="E368" s="95" t="n"/>
      <c r="F368" s="95" t="n"/>
      <c r="G368" s="95" t="n"/>
      <c r="H368" s="141" t="n"/>
      <c r="I368" s="634" t="n"/>
      <c r="J368" s="95" t="n"/>
      <c r="K368" s="95" t="n"/>
      <c r="L368" s="95" t="n"/>
      <c r="M368" s="95" t="n"/>
      <c r="N368" s="95" t="n"/>
      <c r="O368" s="95" t="n"/>
      <c r="P368" s="95" t="n"/>
      <c r="Q368" s="95" t="n"/>
      <c r="R368" s="95" t="n"/>
      <c r="S368" s="95" t="n"/>
      <c r="T368" s="95" t="n"/>
      <c r="U368" s="95" t="n"/>
      <c r="V368" s="95" t="n"/>
      <c r="W368" s="95" t="n"/>
      <c r="X368" s="95" t="n"/>
      <c r="Y368" s="95" t="n"/>
      <c r="Z368" s="95" t="n"/>
    </row>
    <row r="369" ht="12" customHeight="1" s="726">
      <c r="A369" s="95" t="n"/>
      <c r="B369" s="95" t="n"/>
      <c r="C369" s="95" t="n"/>
      <c r="D369" s="95" t="n"/>
      <c r="E369" s="95" t="n"/>
      <c r="F369" s="95" t="n"/>
      <c r="G369" s="95" t="n"/>
      <c r="H369" s="141" t="n"/>
      <c r="I369" s="634" t="n"/>
      <c r="J369" s="95" t="n"/>
      <c r="K369" s="95" t="n"/>
      <c r="L369" s="95" t="n"/>
      <c r="M369" s="95" t="n"/>
      <c r="N369" s="95" t="n"/>
      <c r="O369" s="95" t="n"/>
      <c r="P369" s="95" t="n"/>
      <c r="Q369" s="95" t="n"/>
      <c r="R369" s="95" t="n"/>
      <c r="S369" s="95" t="n"/>
      <c r="T369" s="95" t="n"/>
      <c r="U369" s="95" t="n"/>
      <c r="V369" s="95" t="n"/>
      <c r="W369" s="95" t="n"/>
      <c r="X369" s="95" t="n"/>
      <c r="Y369" s="95" t="n"/>
      <c r="Z369" s="95" t="n"/>
    </row>
    <row r="370" ht="12" customHeight="1" s="726">
      <c r="A370" s="95" t="n"/>
      <c r="B370" s="95" t="n"/>
      <c r="C370" s="95" t="n"/>
      <c r="D370" s="95" t="n"/>
      <c r="E370" s="95" t="n"/>
      <c r="F370" s="95" t="n"/>
      <c r="G370" s="95" t="n"/>
      <c r="H370" s="141" t="n"/>
      <c r="I370" s="634" t="n"/>
      <c r="J370" s="95" t="n"/>
      <c r="K370" s="95" t="n"/>
      <c r="L370" s="95" t="n"/>
      <c r="M370" s="95" t="n"/>
      <c r="N370" s="95" t="n"/>
      <c r="O370" s="95" t="n"/>
      <c r="P370" s="95" t="n"/>
      <c r="Q370" s="95" t="n"/>
      <c r="R370" s="95" t="n"/>
      <c r="S370" s="95" t="n"/>
      <c r="T370" s="95" t="n"/>
      <c r="U370" s="95" t="n"/>
      <c r="V370" s="95" t="n"/>
      <c r="W370" s="95" t="n"/>
      <c r="X370" s="95" t="n"/>
      <c r="Y370" s="95" t="n"/>
      <c r="Z370" s="95" t="n"/>
    </row>
    <row r="371" ht="12" customHeight="1" s="726">
      <c r="A371" s="95" t="n"/>
      <c r="B371" s="95" t="n"/>
      <c r="C371" s="95" t="n"/>
      <c r="D371" s="95" t="n"/>
      <c r="E371" s="95" t="n"/>
      <c r="F371" s="95" t="n"/>
      <c r="G371" s="95" t="n"/>
      <c r="H371" s="141" t="n"/>
      <c r="I371" s="634" t="n"/>
      <c r="J371" s="95" t="n"/>
      <c r="K371" s="95" t="n"/>
      <c r="L371" s="95" t="n"/>
      <c r="M371" s="95" t="n"/>
      <c r="N371" s="95" t="n"/>
      <c r="O371" s="95" t="n"/>
      <c r="P371" s="95" t="n"/>
      <c r="Q371" s="95" t="n"/>
      <c r="R371" s="95" t="n"/>
      <c r="S371" s="95" t="n"/>
      <c r="T371" s="95" t="n"/>
      <c r="U371" s="95" t="n"/>
      <c r="V371" s="95" t="n"/>
      <c r="W371" s="95" t="n"/>
      <c r="X371" s="95" t="n"/>
      <c r="Y371" s="95" t="n"/>
      <c r="Z371" s="95" t="n"/>
    </row>
    <row r="372" ht="12" customHeight="1" s="726">
      <c r="A372" s="95" t="n"/>
      <c r="B372" s="95" t="n"/>
      <c r="C372" s="95" t="n"/>
      <c r="D372" s="95" t="n"/>
      <c r="E372" s="95" t="n"/>
      <c r="F372" s="95" t="n"/>
      <c r="G372" s="95" t="n"/>
      <c r="H372" s="141" t="n"/>
      <c r="I372" s="634" t="n"/>
      <c r="J372" s="95" t="n"/>
      <c r="K372" s="95" t="n"/>
      <c r="L372" s="95" t="n"/>
      <c r="M372" s="95" t="n"/>
      <c r="N372" s="95" t="n"/>
      <c r="O372" s="95" t="n"/>
      <c r="P372" s="95" t="n"/>
      <c r="Q372" s="95" t="n"/>
      <c r="R372" s="95" t="n"/>
      <c r="S372" s="95" t="n"/>
      <c r="T372" s="95" t="n"/>
      <c r="U372" s="95" t="n"/>
      <c r="V372" s="95" t="n"/>
      <c r="W372" s="95" t="n"/>
      <c r="X372" s="95" t="n"/>
      <c r="Y372" s="95" t="n"/>
      <c r="Z372" s="95" t="n"/>
    </row>
    <row r="373" ht="12" customHeight="1" s="726">
      <c r="A373" s="95" t="n"/>
      <c r="B373" s="95" t="n"/>
      <c r="C373" s="95" t="n"/>
      <c r="D373" s="95" t="n"/>
      <c r="E373" s="95" t="n"/>
      <c r="F373" s="95" t="n"/>
      <c r="G373" s="95" t="n"/>
      <c r="H373" s="141" t="n"/>
      <c r="I373" s="634" t="n"/>
      <c r="J373" s="95" t="n"/>
      <c r="K373" s="95" t="n"/>
      <c r="L373" s="95" t="n"/>
      <c r="M373" s="95" t="n"/>
      <c r="N373" s="95" t="n"/>
      <c r="O373" s="95" t="n"/>
      <c r="P373" s="95" t="n"/>
      <c r="Q373" s="95" t="n"/>
      <c r="R373" s="95" t="n"/>
      <c r="S373" s="95" t="n"/>
      <c r="T373" s="95" t="n"/>
      <c r="U373" s="95" t="n"/>
      <c r="V373" s="95" t="n"/>
      <c r="W373" s="95" t="n"/>
      <c r="X373" s="95" t="n"/>
      <c r="Y373" s="95" t="n"/>
      <c r="Z373" s="95" t="n"/>
    </row>
    <row r="374" ht="12" customHeight="1" s="726">
      <c r="A374" s="95" t="n"/>
      <c r="B374" s="95" t="n"/>
      <c r="C374" s="95" t="n"/>
      <c r="D374" s="95" t="n"/>
      <c r="E374" s="95" t="n"/>
      <c r="F374" s="95" t="n"/>
      <c r="G374" s="95" t="n"/>
      <c r="H374" s="141" t="n"/>
      <c r="I374" s="634" t="n"/>
      <c r="J374" s="95" t="n"/>
      <c r="K374" s="95" t="n"/>
      <c r="L374" s="95" t="n"/>
      <c r="M374" s="95" t="n"/>
      <c r="N374" s="95" t="n"/>
      <c r="O374" s="95" t="n"/>
      <c r="P374" s="95" t="n"/>
      <c r="Q374" s="95" t="n"/>
      <c r="R374" s="95" t="n"/>
      <c r="S374" s="95" t="n"/>
      <c r="T374" s="95" t="n"/>
      <c r="U374" s="95" t="n"/>
      <c r="V374" s="95" t="n"/>
      <c r="W374" s="95" t="n"/>
      <c r="X374" s="95" t="n"/>
      <c r="Y374" s="95" t="n"/>
      <c r="Z374" s="95" t="n"/>
    </row>
    <row r="375" ht="12" customHeight="1" s="726">
      <c r="A375" s="95" t="n"/>
      <c r="B375" s="95" t="n"/>
      <c r="C375" s="95" t="n"/>
      <c r="D375" s="95" t="n"/>
      <c r="E375" s="95" t="n"/>
      <c r="F375" s="95" t="n"/>
      <c r="G375" s="95" t="n"/>
      <c r="H375" s="141" t="n"/>
      <c r="I375" s="634" t="n"/>
      <c r="J375" s="95" t="n"/>
      <c r="K375" s="95" t="n"/>
      <c r="L375" s="95" t="n"/>
      <c r="M375" s="95" t="n"/>
      <c r="N375" s="95" t="n"/>
      <c r="O375" s="95" t="n"/>
      <c r="P375" s="95" t="n"/>
      <c r="Q375" s="95" t="n"/>
      <c r="R375" s="95" t="n"/>
      <c r="S375" s="95" t="n"/>
      <c r="T375" s="95" t="n"/>
      <c r="U375" s="95" t="n"/>
      <c r="V375" s="95" t="n"/>
      <c r="W375" s="95" t="n"/>
      <c r="X375" s="95" t="n"/>
      <c r="Y375" s="95" t="n"/>
      <c r="Z375" s="95" t="n"/>
    </row>
    <row r="376" ht="12" customHeight="1" s="726">
      <c r="A376" s="95" t="n"/>
      <c r="B376" s="95" t="n"/>
      <c r="C376" s="95" t="n"/>
      <c r="D376" s="95" t="n"/>
      <c r="E376" s="95" t="n"/>
      <c r="F376" s="95" t="n"/>
      <c r="G376" s="95" t="n"/>
      <c r="H376" s="141" t="n"/>
      <c r="I376" s="634" t="n"/>
      <c r="J376" s="95" t="n"/>
      <c r="K376" s="95" t="n"/>
      <c r="L376" s="95" t="n"/>
      <c r="M376" s="95" t="n"/>
      <c r="N376" s="95" t="n"/>
      <c r="O376" s="95" t="n"/>
      <c r="P376" s="95" t="n"/>
      <c r="Q376" s="95" t="n"/>
      <c r="R376" s="95" t="n"/>
      <c r="S376" s="95" t="n"/>
      <c r="T376" s="95" t="n"/>
      <c r="U376" s="95" t="n"/>
      <c r="V376" s="95" t="n"/>
      <c r="W376" s="95" t="n"/>
      <c r="X376" s="95" t="n"/>
      <c r="Y376" s="95" t="n"/>
      <c r="Z376" s="95" t="n"/>
    </row>
    <row r="377" ht="12" customHeight="1" s="726">
      <c r="A377" s="95" t="n"/>
      <c r="B377" s="95" t="n"/>
      <c r="C377" s="95" t="n"/>
      <c r="D377" s="95" t="n"/>
      <c r="E377" s="95" t="n"/>
      <c r="F377" s="95" t="n"/>
      <c r="G377" s="95" t="n"/>
      <c r="H377" s="141" t="n"/>
      <c r="I377" s="634" t="n"/>
      <c r="J377" s="95" t="n"/>
      <c r="K377" s="95" t="n"/>
      <c r="L377" s="95" t="n"/>
      <c r="M377" s="95" t="n"/>
      <c r="N377" s="95" t="n"/>
      <c r="O377" s="95" t="n"/>
      <c r="P377" s="95" t="n"/>
      <c r="Q377" s="95" t="n"/>
      <c r="R377" s="95" t="n"/>
      <c r="S377" s="95" t="n"/>
      <c r="T377" s="95" t="n"/>
      <c r="U377" s="95" t="n"/>
      <c r="V377" s="95" t="n"/>
      <c r="W377" s="95" t="n"/>
      <c r="X377" s="95" t="n"/>
      <c r="Y377" s="95" t="n"/>
      <c r="Z377" s="95" t="n"/>
    </row>
    <row r="378" ht="12" customHeight="1" s="726">
      <c r="A378" s="95" t="n"/>
      <c r="B378" s="95" t="n"/>
      <c r="C378" s="95" t="n"/>
      <c r="D378" s="95" t="n"/>
      <c r="E378" s="95" t="n"/>
      <c r="F378" s="95" t="n"/>
      <c r="G378" s="95" t="n"/>
      <c r="H378" s="141" t="n"/>
      <c r="I378" s="634" t="n"/>
      <c r="J378" s="95" t="n"/>
      <c r="K378" s="95" t="n"/>
      <c r="L378" s="95" t="n"/>
      <c r="M378" s="95" t="n"/>
      <c r="N378" s="95" t="n"/>
      <c r="O378" s="95" t="n"/>
      <c r="P378" s="95" t="n"/>
      <c r="Q378" s="95" t="n"/>
      <c r="R378" s="95" t="n"/>
      <c r="S378" s="95" t="n"/>
      <c r="T378" s="95" t="n"/>
      <c r="U378" s="95" t="n"/>
      <c r="V378" s="95" t="n"/>
      <c r="W378" s="95" t="n"/>
      <c r="X378" s="95" t="n"/>
      <c r="Y378" s="95" t="n"/>
      <c r="Z378" s="95" t="n"/>
    </row>
    <row r="379" ht="12" customHeight="1" s="726">
      <c r="A379" s="95" t="n"/>
      <c r="B379" s="95" t="n"/>
      <c r="C379" s="95" t="n"/>
      <c r="D379" s="95" t="n"/>
      <c r="E379" s="95" t="n"/>
      <c r="F379" s="95" t="n"/>
      <c r="G379" s="95" t="n"/>
      <c r="H379" s="141" t="n"/>
      <c r="I379" s="634" t="n"/>
      <c r="J379" s="95" t="n"/>
      <c r="K379" s="95" t="n"/>
      <c r="L379" s="95" t="n"/>
      <c r="M379" s="95" t="n"/>
      <c r="N379" s="95" t="n"/>
      <c r="O379" s="95" t="n"/>
      <c r="P379" s="95" t="n"/>
      <c r="Q379" s="95" t="n"/>
      <c r="R379" s="95" t="n"/>
      <c r="S379" s="95" t="n"/>
      <c r="T379" s="95" t="n"/>
      <c r="U379" s="95" t="n"/>
      <c r="V379" s="95" t="n"/>
      <c r="W379" s="95" t="n"/>
      <c r="X379" s="95" t="n"/>
      <c r="Y379" s="95" t="n"/>
      <c r="Z379" s="95" t="n"/>
    </row>
    <row r="380" ht="12" customHeight="1" s="726">
      <c r="A380" s="95" t="n"/>
      <c r="B380" s="95" t="n"/>
      <c r="C380" s="95" t="n"/>
      <c r="D380" s="95" t="n"/>
      <c r="E380" s="95" t="n"/>
      <c r="F380" s="95" t="n"/>
      <c r="G380" s="95" t="n"/>
      <c r="H380" s="141" t="n"/>
      <c r="I380" s="634" t="n"/>
      <c r="J380" s="95" t="n"/>
      <c r="K380" s="95" t="n"/>
      <c r="L380" s="95" t="n"/>
      <c r="M380" s="95" t="n"/>
      <c r="N380" s="95" t="n"/>
      <c r="O380" s="95" t="n"/>
      <c r="P380" s="95" t="n"/>
      <c r="Q380" s="95" t="n"/>
      <c r="R380" s="95" t="n"/>
      <c r="S380" s="95" t="n"/>
      <c r="T380" s="95" t="n"/>
      <c r="U380" s="95" t="n"/>
      <c r="V380" s="95" t="n"/>
      <c r="W380" s="95" t="n"/>
      <c r="X380" s="95" t="n"/>
      <c r="Y380" s="95" t="n"/>
      <c r="Z380" s="95" t="n"/>
    </row>
    <row r="381" ht="12" customHeight="1" s="726">
      <c r="A381" s="95" t="n"/>
      <c r="B381" s="95" t="n"/>
      <c r="C381" s="95" t="n"/>
      <c r="D381" s="95" t="n"/>
      <c r="E381" s="95" t="n"/>
      <c r="F381" s="95" t="n"/>
      <c r="G381" s="95" t="n"/>
      <c r="H381" s="141" t="n"/>
      <c r="I381" s="634" t="n"/>
      <c r="J381" s="95" t="n"/>
      <c r="K381" s="95" t="n"/>
      <c r="L381" s="95" t="n"/>
      <c r="M381" s="95" t="n"/>
      <c r="N381" s="95" t="n"/>
      <c r="O381" s="95" t="n"/>
      <c r="P381" s="95" t="n"/>
      <c r="Q381" s="95" t="n"/>
      <c r="R381" s="95" t="n"/>
      <c r="S381" s="95" t="n"/>
      <c r="T381" s="95" t="n"/>
      <c r="U381" s="95" t="n"/>
      <c r="V381" s="95" t="n"/>
      <c r="W381" s="95" t="n"/>
      <c r="X381" s="95" t="n"/>
      <c r="Y381" s="95" t="n"/>
      <c r="Z381" s="95" t="n"/>
    </row>
    <row r="382" ht="12" customHeight="1" s="726">
      <c r="A382" s="95" t="n"/>
      <c r="B382" s="95" t="n"/>
      <c r="C382" s="95" t="n"/>
      <c r="D382" s="95" t="n"/>
      <c r="E382" s="95" t="n"/>
      <c r="F382" s="95" t="n"/>
      <c r="G382" s="95" t="n"/>
      <c r="H382" s="141" t="n"/>
      <c r="I382" s="634" t="n"/>
      <c r="J382" s="95" t="n"/>
      <c r="K382" s="95" t="n"/>
      <c r="L382" s="95" t="n"/>
      <c r="M382" s="95" t="n"/>
      <c r="N382" s="95" t="n"/>
      <c r="O382" s="95" t="n"/>
      <c r="P382" s="95" t="n"/>
      <c r="Q382" s="95" t="n"/>
      <c r="R382" s="95" t="n"/>
      <c r="S382" s="95" t="n"/>
      <c r="T382" s="95" t="n"/>
      <c r="U382" s="95" t="n"/>
      <c r="V382" s="95" t="n"/>
      <c r="W382" s="95" t="n"/>
      <c r="X382" s="95" t="n"/>
      <c r="Y382" s="95" t="n"/>
      <c r="Z382" s="95" t="n"/>
    </row>
    <row r="383" ht="12" customHeight="1" s="726">
      <c r="A383" s="95" t="n"/>
      <c r="B383" s="95" t="n"/>
      <c r="C383" s="95" t="n"/>
      <c r="D383" s="95" t="n"/>
      <c r="E383" s="95" t="n"/>
      <c r="F383" s="95" t="n"/>
      <c r="G383" s="95" t="n"/>
      <c r="H383" s="141" t="n"/>
      <c r="I383" s="634" t="n"/>
      <c r="J383" s="95" t="n"/>
      <c r="K383" s="95" t="n"/>
      <c r="L383" s="95" t="n"/>
      <c r="M383" s="95" t="n"/>
      <c r="N383" s="95" t="n"/>
      <c r="O383" s="95" t="n"/>
      <c r="P383" s="95" t="n"/>
      <c r="Q383" s="95" t="n"/>
      <c r="R383" s="95" t="n"/>
      <c r="S383" s="95" t="n"/>
      <c r="T383" s="95" t="n"/>
      <c r="U383" s="95" t="n"/>
      <c r="V383" s="95" t="n"/>
      <c r="W383" s="95" t="n"/>
      <c r="X383" s="95" t="n"/>
      <c r="Y383" s="95" t="n"/>
      <c r="Z383" s="95" t="n"/>
    </row>
    <row r="384" ht="12" customHeight="1" s="726">
      <c r="A384" s="95" t="n"/>
      <c r="B384" s="95" t="n"/>
      <c r="C384" s="95" t="n"/>
      <c r="D384" s="95" t="n"/>
      <c r="E384" s="95" t="n"/>
      <c r="F384" s="95" t="n"/>
      <c r="G384" s="95" t="n"/>
      <c r="H384" s="141" t="n"/>
      <c r="I384" s="634" t="n"/>
      <c r="J384" s="95" t="n"/>
      <c r="K384" s="95" t="n"/>
      <c r="L384" s="95" t="n"/>
      <c r="M384" s="95" t="n"/>
      <c r="N384" s="95" t="n"/>
      <c r="O384" s="95" t="n"/>
      <c r="P384" s="95" t="n"/>
      <c r="Q384" s="95" t="n"/>
      <c r="R384" s="95" t="n"/>
      <c r="S384" s="95" t="n"/>
      <c r="T384" s="95" t="n"/>
      <c r="U384" s="95" t="n"/>
      <c r="V384" s="95" t="n"/>
      <c r="W384" s="95" t="n"/>
      <c r="X384" s="95" t="n"/>
      <c r="Y384" s="95" t="n"/>
      <c r="Z384" s="95" t="n"/>
    </row>
    <row r="385" ht="12" customHeight="1" s="726">
      <c r="A385" s="95" t="n"/>
      <c r="B385" s="95" t="n"/>
      <c r="C385" s="95" t="n"/>
      <c r="D385" s="95" t="n"/>
      <c r="E385" s="95" t="n"/>
      <c r="F385" s="95" t="n"/>
      <c r="G385" s="95" t="n"/>
      <c r="H385" s="141" t="n"/>
      <c r="I385" s="634" t="n"/>
      <c r="J385" s="95" t="n"/>
      <c r="K385" s="95" t="n"/>
      <c r="L385" s="95" t="n"/>
      <c r="M385" s="95" t="n"/>
      <c r="N385" s="95" t="n"/>
      <c r="O385" s="95" t="n"/>
      <c r="P385" s="95" t="n"/>
      <c r="Q385" s="95" t="n"/>
      <c r="R385" s="95" t="n"/>
      <c r="S385" s="95" t="n"/>
      <c r="T385" s="95" t="n"/>
      <c r="U385" s="95" t="n"/>
      <c r="V385" s="95" t="n"/>
      <c r="W385" s="95" t="n"/>
      <c r="X385" s="95" t="n"/>
      <c r="Y385" s="95" t="n"/>
      <c r="Z385" s="95" t="n"/>
    </row>
    <row r="386" ht="12" customHeight="1" s="726">
      <c r="A386" s="95" t="n"/>
      <c r="B386" s="95" t="n"/>
      <c r="C386" s="95" t="n"/>
      <c r="D386" s="95" t="n"/>
      <c r="E386" s="95" t="n"/>
      <c r="F386" s="95" t="n"/>
      <c r="G386" s="95" t="n"/>
      <c r="H386" s="141" t="n"/>
      <c r="I386" s="634" t="n"/>
      <c r="J386" s="95" t="n"/>
      <c r="K386" s="95" t="n"/>
      <c r="L386" s="95" t="n"/>
      <c r="M386" s="95" t="n"/>
      <c r="N386" s="95" t="n"/>
      <c r="O386" s="95" t="n"/>
      <c r="P386" s="95" t="n"/>
      <c r="Q386" s="95" t="n"/>
      <c r="R386" s="95" t="n"/>
      <c r="S386" s="95" t="n"/>
      <c r="T386" s="95" t="n"/>
      <c r="U386" s="95" t="n"/>
      <c r="V386" s="95" t="n"/>
      <c r="W386" s="95" t="n"/>
      <c r="X386" s="95" t="n"/>
      <c r="Y386" s="95" t="n"/>
      <c r="Z386" s="95" t="n"/>
    </row>
    <row r="387" ht="12" customHeight="1" s="726">
      <c r="A387" s="95" t="n"/>
      <c r="B387" s="95" t="n"/>
      <c r="C387" s="95" t="n"/>
      <c r="D387" s="95" t="n"/>
      <c r="E387" s="95" t="n"/>
      <c r="F387" s="95" t="n"/>
      <c r="G387" s="95" t="n"/>
      <c r="H387" s="141" t="n"/>
      <c r="I387" s="634" t="n"/>
      <c r="J387" s="95" t="n"/>
      <c r="K387" s="95" t="n"/>
      <c r="L387" s="95" t="n"/>
      <c r="M387" s="95" t="n"/>
      <c r="N387" s="95" t="n"/>
      <c r="O387" s="95" t="n"/>
      <c r="P387" s="95" t="n"/>
      <c r="Q387" s="95" t="n"/>
      <c r="R387" s="95" t="n"/>
      <c r="S387" s="95" t="n"/>
      <c r="T387" s="95" t="n"/>
      <c r="U387" s="95" t="n"/>
      <c r="V387" s="95" t="n"/>
      <c r="W387" s="95" t="n"/>
      <c r="X387" s="95" t="n"/>
      <c r="Y387" s="95" t="n"/>
      <c r="Z387" s="95" t="n"/>
    </row>
    <row r="388" ht="12" customHeight="1" s="726">
      <c r="A388" s="95" t="n"/>
      <c r="B388" s="95" t="n"/>
      <c r="C388" s="95" t="n"/>
      <c r="D388" s="95" t="n"/>
      <c r="E388" s="95" t="n"/>
      <c r="F388" s="95" t="n"/>
      <c r="G388" s="95" t="n"/>
      <c r="H388" s="141" t="n"/>
      <c r="I388" s="634" t="n"/>
      <c r="J388" s="95" t="n"/>
      <c r="K388" s="95" t="n"/>
      <c r="L388" s="95" t="n"/>
      <c r="M388" s="95" t="n"/>
      <c r="N388" s="95" t="n"/>
      <c r="O388" s="95" t="n"/>
      <c r="P388" s="95" t="n"/>
      <c r="Q388" s="95" t="n"/>
      <c r="R388" s="95" t="n"/>
      <c r="S388" s="95" t="n"/>
      <c r="T388" s="95" t="n"/>
      <c r="U388" s="95" t="n"/>
      <c r="V388" s="95" t="n"/>
      <c r="W388" s="95" t="n"/>
      <c r="X388" s="95" t="n"/>
      <c r="Y388" s="95" t="n"/>
      <c r="Z388" s="95" t="n"/>
    </row>
    <row r="389" ht="12" customHeight="1" s="726">
      <c r="A389" s="95" t="n"/>
      <c r="B389" s="95" t="n"/>
      <c r="C389" s="95" t="n"/>
      <c r="D389" s="95" t="n"/>
      <c r="E389" s="95" t="n"/>
      <c r="F389" s="95" t="n"/>
      <c r="G389" s="95" t="n"/>
      <c r="H389" s="141" t="n"/>
      <c r="I389" s="634" t="n"/>
      <c r="J389" s="95" t="n"/>
      <c r="K389" s="95" t="n"/>
      <c r="L389" s="95" t="n"/>
      <c r="M389" s="95" t="n"/>
      <c r="N389" s="95" t="n"/>
      <c r="O389" s="95" t="n"/>
      <c r="P389" s="95" t="n"/>
      <c r="Q389" s="95" t="n"/>
      <c r="R389" s="95" t="n"/>
      <c r="S389" s="95" t="n"/>
      <c r="T389" s="95" t="n"/>
      <c r="U389" s="95" t="n"/>
      <c r="V389" s="95" t="n"/>
      <c r="W389" s="95" t="n"/>
      <c r="X389" s="95" t="n"/>
      <c r="Y389" s="95" t="n"/>
      <c r="Z389" s="95" t="n"/>
    </row>
    <row r="390" ht="12" customHeight="1" s="726">
      <c r="A390" s="95" t="n"/>
      <c r="B390" s="95" t="n"/>
      <c r="C390" s="95" t="n"/>
      <c r="D390" s="95" t="n"/>
      <c r="E390" s="95" t="n"/>
      <c r="F390" s="95" t="n"/>
      <c r="G390" s="95" t="n"/>
      <c r="H390" s="141" t="n"/>
      <c r="I390" s="634" t="n"/>
      <c r="J390" s="95" t="n"/>
      <c r="K390" s="95" t="n"/>
      <c r="L390" s="95" t="n"/>
      <c r="M390" s="95" t="n"/>
      <c r="N390" s="95" t="n"/>
      <c r="O390" s="95" t="n"/>
      <c r="P390" s="95" t="n"/>
      <c r="Q390" s="95" t="n"/>
      <c r="R390" s="95" t="n"/>
      <c r="S390" s="95" t="n"/>
      <c r="T390" s="95" t="n"/>
      <c r="U390" s="95" t="n"/>
      <c r="V390" s="95" t="n"/>
      <c r="W390" s="95" t="n"/>
      <c r="X390" s="95" t="n"/>
      <c r="Y390" s="95" t="n"/>
      <c r="Z390" s="95" t="n"/>
    </row>
    <row r="391" ht="12" customHeight="1" s="726">
      <c r="A391" s="95" t="n"/>
      <c r="B391" s="95" t="n"/>
      <c r="C391" s="95" t="n"/>
      <c r="D391" s="95" t="n"/>
      <c r="E391" s="95" t="n"/>
      <c r="F391" s="95" t="n"/>
      <c r="G391" s="95" t="n"/>
      <c r="H391" s="141" t="n"/>
      <c r="I391" s="634" t="n"/>
      <c r="J391" s="95" t="n"/>
      <c r="K391" s="95" t="n"/>
      <c r="L391" s="95" t="n"/>
      <c r="M391" s="95" t="n"/>
      <c r="N391" s="95" t="n"/>
      <c r="O391" s="95" t="n"/>
      <c r="P391" s="95" t="n"/>
      <c r="Q391" s="95" t="n"/>
      <c r="R391" s="95" t="n"/>
      <c r="S391" s="95" t="n"/>
      <c r="T391" s="95" t="n"/>
      <c r="U391" s="95" t="n"/>
      <c r="V391" s="95" t="n"/>
      <c r="W391" s="95" t="n"/>
      <c r="X391" s="95" t="n"/>
      <c r="Y391" s="95" t="n"/>
      <c r="Z391" s="95" t="n"/>
    </row>
    <row r="392" ht="12" customHeight="1" s="726">
      <c r="A392" s="95" t="n"/>
      <c r="B392" s="95" t="n"/>
      <c r="C392" s="95" t="n"/>
      <c r="D392" s="95" t="n"/>
      <c r="E392" s="95" t="n"/>
      <c r="F392" s="95" t="n"/>
      <c r="G392" s="95" t="n"/>
      <c r="H392" s="141" t="n"/>
      <c r="I392" s="634" t="n"/>
      <c r="J392" s="95" t="n"/>
      <c r="K392" s="95" t="n"/>
      <c r="L392" s="95" t="n"/>
      <c r="M392" s="95" t="n"/>
      <c r="N392" s="95" t="n"/>
      <c r="O392" s="95" t="n"/>
      <c r="P392" s="95" t="n"/>
      <c r="Q392" s="95" t="n"/>
      <c r="R392" s="95" t="n"/>
      <c r="S392" s="95" t="n"/>
      <c r="T392" s="95" t="n"/>
      <c r="U392" s="95" t="n"/>
      <c r="V392" s="95" t="n"/>
      <c r="W392" s="95" t="n"/>
      <c r="X392" s="95" t="n"/>
      <c r="Y392" s="95" t="n"/>
      <c r="Z392" s="95" t="n"/>
    </row>
    <row r="393" ht="12" customHeight="1" s="726">
      <c r="A393" s="95" t="n"/>
      <c r="B393" s="95" t="n"/>
      <c r="C393" s="95" t="n"/>
      <c r="D393" s="95" t="n"/>
      <c r="E393" s="95" t="n"/>
      <c r="F393" s="95" t="n"/>
      <c r="G393" s="95" t="n"/>
      <c r="H393" s="141" t="n"/>
      <c r="I393" s="634" t="n"/>
      <c r="J393" s="95" t="n"/>
      <c r="K393" s="95" t="n"/>
      <c r="L393" s="95" t="n"/>
      <c r="M393" s="95" t="n"/>
      <c r="N393" s="95" t="n"/>
      <c r="O393" s="95" t="n"/>
      <c r="P393" s="95" t="n"/>
      <c r="Q393" s="95" t="n"/>
      <c r="R393" s="95" t="n"/>
      <c r="S393" s="95" t="n"/>
      <c r="T393" s="95" t="n"/>
      <c r="U393" s="95" t="n"/>
      <c r="V393" s="95" t="n"/>
      <c r="W393" s="95" t="n"/>
      <c r="X393" s="95" t="n"/>
      <c r="Y393" s="95" t="n"/>
      <c r="Z393" s="95" t="n"/>
    </row>
    <row r="394" ht="12" customHeight="1" s="726">
      <c r="A394" s="95" t="n"/>
      <c r="B394" s="95" t="n"/>
      <c r="C394" s="95" t="n"/>
      <c r="D394" s="95" t="n"/>
      <c r="E394" s="95" t="n"/>
      <c r="F394" s="95" t="n"/>
      <c r="G394" s="95" t="n"/>
      <c r="H394" s="141" t="n"/>
      <c r="I394" s="634" t="n"/>
      <c r="J394" s="95" t="n"/>
      <c r="K394" s="95" t="n"/>
      <c r="L394" s="95" t="n"/>
      <c r="M394" s="95" t="n"/>
      <c r="N394" s="95" t="n"/>
      <c r="O394" s="95" t="n"/>
      <c r="P394" s="95" t="n"/>
      <c r="Q394" s="95" t="n"/>
      <c r="R394" s="95" t="n"/>
      <c r="S394" s="95" t="n"/>
      <c r="T394" s="95" t="n"/>
      <c r="U394" s="95" t="n"/>
      <c r="V394" s="95" t="n"/>
      <c r="W394" s="95" t="n"/>
      <c r="X394" s="95" t="n"/>
      <c r="Y394" s="95" t="n"/>
      <c r="Z394" s="95" t="n"/>
    </row>
    <row r="395" ht="12" customHeight="1" s="726">
      <c r="A395" s="95" t="n"/>
      <c r="B395" s="95" t="n"/>
      <c r="C395" s="95" t="n"/>
      <c r="D395" s="95" t="n"/>
      <c r="E395" s="95" t="n"/>
      <c r="F395" s="95" t="n"/>
      <c r="G395" s="95" t="n"/>
      <c r="H395" s="141" t="n"/>
      <c r="I395" s="634" t="n"/>
      <c r="J395" s="95" t="n"/>
      <c r="K395" s="95" t="n"/>
      <c r="L395" s="95" t="n"/>
      <c r="M395" s="95" t="n"/>
      <c r="N395" s="95" t="n"/>
      <c r="O395" s="95" t="n"/>
      <c r="P395" s="95" t="n"/>
      <c r="Q395" s="95" t="n"/>
      <c r="R395" s="95" t="n"/>
      <c r="S395" s="95" t="n"/>
      <c r="T395" s="95" t="n"/>
      <c r="U395" s="95" t="n"/>
      <c r="V395" s="95" t="n"/>
      <c r="W395" s="95" t="n"/>
      <c r="X395" s="95" t="n"/>
      <c r="Y395" s="95" t="n"/>
      <c r="Z395" s="95" t="n"/>
    </row>
    <row r="396" ht="12" customHeight="1" s="726">
      <c r="A396" s="95" t="n"/>
      <c r="B396" s="95" t="n"/>
      <c r="C396" s="95" t="n"/>
      <c r="D396" s="95" t="n"/>
      <c r="E396" s="95" t="n"/>
      <c r="F396" s="95" t="n"/>
      <c r="G396" s="95" t="n"/>
      <c r="H396" s="141" t="n"/>
      <c r="I396" s="634" t="n"/>
      <c r="J396" s="95" t="n"/>
      <c r="K396" s="95" t="n"/>
      <c r="L396" s="95" t="n"/>
      <c r="M396" s="95" t="n"/>
      <c r="N396" s="95" t="n"/>
      <c r="O396" s="95" t="n"/>
      <c r="P396" s="95" t="n"/>
      <c r="Q396" s="95" t="n"/>
      <c r="R396" s="95" t="n"/>
      <c r="S396" s="95" t="n"/>
      <c r="T396" s="95" t="n"/>
      <c r="U396" s="95" t="n"/>
      <c r="V396" s="95" t="n"/>
      <c r="W396" s="95" t="n"/>
      <c r="X396" s="95" t="n"/>
      <c r="Y396" s="95" t="n"/>
      <c r="Z396" s="95" t="n"/>
    </row>
    <row r="397" ht="12" customHeight="1" s="726">
      <c r="A397" s="95" t="n"/>
      <c r="B397" s="95" t="n"/>
      <c r="C397" s="95" t="n"/>
      <c r="D397" s="95" t="n"/>
      <c r="E397" s="95" t="n"/>
      <c r="F397" s="95" t="n"/>
      <c r="G397" s="95" t="n"/>
      <c r="H397" s="141" t="n"/>
      <c r="I397" s="634" t="n"/>
      <c r="J397" s="95" t="n"/>
      <c r="K397" s="95" t="n"/>
      <c r="L397" s="95" t="n"/>
      <c r="M397" s="95" t="n"/>
      <c r="N397" s="95" t="n"/>
      <c r="O397" s="95" t="n"/>
      <c r="P397" s="95" t="n"/>
      <c r="Q397" s="95" t="n"/>
      <c r="R397" s="95" t="n"/>
      <c r="S397" s="95" t="n"/>
      <c r="T397" s="95" t="n"/>
      <c r="U397" s="95" t="n"/>
      <c r="V397" s="95" t="n"/>
      <c r="W397" s="95" t="n"/>
      <c r="X397" s="95" t="n"/>
      <c r="Y397" s="95" t="n"/>
      <c r="Z397" s="95" t="n"/>
    </row>
    <row r="398" ht="12" customHeight="1" s="726">
      <c r="A398" s="95" t="n"/>
      <c r="B398" s="95" t="n"/>
      <c r="C398" s="95" t="n"/>
      <c r="D398" s="95" t="n"/>
      <c r="E398" s="95" t="n"/>
      <c r="F398" s="95" t="n"/>
      <c r="G398" s="95" t="n"/>
      <c r="H398" s="141" t="n"/>
      <c r="I398" s="634" t="n"/>
      <c r="J398" s="95" t="n"/>
      <c r="K398" s="95" t="n"/>
      <c r="L398" s="95" t="n"/>
      <c r="M398" s="95" t="n"/>
      <c r="N398" s="95" t="n"/>
      <c r="O398" s="95" t="n"/>
      <c r="P398" s="95" t="n"/>
      <c r="Q398" s="95" t="n"/>
      <c r="R398" s="95" t="n"/>
      <c r="S398" s="95" t="n"/>
      <c r="T398" s="95" t="n"/>
      <c r="U398" s="95" t="n"/>
      <c r="V398" s="95" t="n"/>
      <c r="W398" s="95" t="n"/>
      <c r="X398" s="95" t="n"/>
      <c r="Y398" s="95" t="n"/>
      <c r="Z398" s="95" t="n"/>
    </row>
    <row r="399" ht="12" customHeight="1" s="726">
      <c r="A399" s="95" t="n"/>
      <c r="B399" s="95" t="n"/>
      <c r="C399" s="95" t="n"/>
      <c r="D399" s="95" t="n"/>
      <c r="E399" s="95" t="n"/>
      <c r="F399" s="95" t="n"/>
      <c r="G399" s="95" t="n"/>
      <c r="H399" s="141" t="n"/>
      <c r="I399" s="634" t="n"/>
      <c r="J399" s="95" t="n"/>
      <c r="K399" s="95" t="n"/>
      <c r="L399" s="95" t="n"/>
      <c r="M399" s="95" t="n"/>
      <c r="N399" s="95" t="n"/>
      <c r="O399" s="95" t="n"/>
      <c r="P399" s="95" t="n"/>
      <c r="Q399" s="95" t="n"/>
      <c r="R399" s="95" t="n"/>
      <c r="S399" s="95" t="n"/>
      <c r="T399" s="95" t="n"/>
      <c r="U399" s="95" t="n"/>
      <c r="V399" s="95" t="n"/>
      <c r="W399" s="95" t="n"/>
      <c r="X399" s="95" t="n"/>
      <c r="Y399" s="95" t="n"/>
      <c r="Z399" s="95" t="n"/>
    </row>
    <row r="400" ht="12" customHeight="1" s="726">
      <c r="A400" s="95" t="n"/>
      <c r="B400" s="95" t="n"/>
      <c r="C400" s="95" t="n"/>
      <c r="D400" s="95" t="n"/>
      <c r="E400" s="95" t="n"/>
      <c r="F400" s="95" t="n"/>
      <c r="G400" s="95" t="n"/>
      <c r="H400" s="141" t="n"/>
      <c r="I400" s="634" t="n"/>
      <c r="J400" s="95" t="n"/>
      <c r="K400" s="95" t="n"/>
      <c r="L400" s="95" t="n"/>
      <c r="M400" s="95" t="n"/>
      <c r="N400" s="95" t="n"/>
      <c r="O400" s="95" t="n"/>
      <c r="P400" s="95" t="n"/>
      <c r="Q400" s="95" t="n"/>
      <c r="R400" s="95" t="n"/>
      <c r="S400" s="95" t="n"/>
      <c r="T400" s="95" t="n"/>
      <c r="U400" s="95" t="n"/>
      <c r="V400" s="95" t="n"/>
      <c r="W400" s="95" t="n"/>
      <c r="X400" s="95" t="n"/>
      <c r="Y400" s="95" t="n"/>
      <c r="Z400" s="95" t="n"/>
    </row>
    <row r="401" ht="12" customHeight="1" s="726">
      <c r="A401" s="95" t="n"/>
      <c r="B401" s="95" t="n"/>
      <c r="C401" s="95" t="n"/>
      <c r="D401" s="95" t="n"/>
      <c r="E401" s="95" t="n"/>
      <c r="F401" s="95" t="n"/>
      <c r="G401" s="95" t="n"/>
      <c r="H401" s="141" t="n"/>
      <c r="I401" s="634" t="n"/>
      <c r="J401" s="95" t="n"/>
      <c r="K401" s="95" t="n"/>
      <c r="L401" s="95" t="n"/>
      <c r="M401" s="95" t="n"/>
      <c r="N401" s="95" t="n"/>
      <c r="O401" s="95" t="n"/>
      <c r="P401" s="95" t="n"/>
      <c r="Q401" s="95" t="n"/>
      <c r="R401" s="95" t="n"/>
      <c r="S401" s="95" t="n"/>
      <c r="T401" s="95" t="n"/>
      <c r="U401" s="95" t="n"/>
      <c r="V401" s="95" t="n"/>
      <c r="W401" s="95" t="n"/>
      <c r="X401" s="95" t="n"/>
      <c r="Y401" s="95" t="n"/>
      <c r="Z401" s="95" t="n"/>
    </row>
    <row r="402" ht="12" customHeight="1" s="726">
      <c r="A402" s="95" t="n"/>
      <c r="B402" s="95" t="n"/>
      <c r="C402" s="95" t="n"/>
      <c r="D402" s="95" t="n"/>
      <c r="E402" s="95" t="n"/>
      <c r="F402" s="95" t="n"/>
      <c r="G402" s="95" t="n"/>
      <c r="H402" s="141" t="n"/>
      <c r="I402" s="634" t="n"/>
      <c r="J402" s="95" t="n"/>
      <c r="K402" s="95" t="n"/>
      <c r="L402" s="95" t="n"/>
      <c r="M402" s="95" t="n"/>
      <c r="N402" s="95" t="n"/>
      <c r="O402" s="95" t="n"/>
      <c r="P402" s="95" t="n"/>
      <c r="Q402" s="95" t="n"/>
      <c r="R402" s="95" t="n"/>
      <c r="S402" s="95" t="n"/>
      <c r="T402" s="95" t="n"/>
      <c r="U402" s="95" t="n"/>
      <c r="V402" s="95" t="n"/>
      <c r="W402" s="95" t="n"/>
      <c r="X402" s="95" t="n"/>
      <c r="Y402" s="95" t="n"/>
      <c r="Z402" s="95" t="n"/>
    </row>
    <row r="403" ht="12" customHeight="1" s="726">
      <c r="A403" s="95" t="n"/>
      <c r="B403" s="95" t="n"/>
      <c r="C403" s="95" t="n"/>
      <c r="D403" s="95" t="n"/>
      <c r="E403" s="95" t="n"/>
      <c r="F403" s="95" t="n"/>
      <c r="G403" s="95" t="n"/>
      <c r="H403" s="141" t="n"/>
      <c r="I403" s="634" t="n"/>
      <c r="J403" s="95" t="n"/>
      <c r="K403" s="95" t="n"/>
      <c r="L403" s="95" t="n"/>
      <c r="M403" s="95" t="n"/>
      <c r="N403" s="95" t="n"/>
      <c r="O403" s="95" t="n"/>
      <c r="P403" s="95" t="n"/>
      <c r="Q403" s="95" t="n"/>
      <c r="R403" s="95" t="n"/>
      <c r="S403" s="95" t="n"/>
      <c r="T403" s="95" t="n"/>
      <c r="U403" s="95" t="n"/>
      <c r="V403" s="95" t="n"/>
      <c r="W403" s="95" t="n"/>
      <c r="X403" s="95" t="n"/>
      <c r="Y403" s="95" t="n"/>
      <c r="Z403" s="95" t="n"/>
    </row>
    <row r="404" ht="12" customHeight="1" s="726">
      <c r="A404" s="95" t="n"/>
      <c r="B404" s="95" t="n"/>
      <c r="C404" s="95" t="n"/>
      <c r="D404" s="95" t="n"/>
      <c r="E404" s="95" t="n"/>
      <c r="F404" s="95" t="n"/>
      <c r="G404" s="95" t="n"/>
      <c r="H404" s="141" t="n"/>
      <c r="I404" s="634" t="n"/>
      <c r="J404" s="95" t="n"/>
      <c r="K404" s="95" t="n"/>
      <c r="L404" s="95" t="n"/>
      <c r="M404" s="95" t="n"/>
      <c r="N404" s="95" t="n"/>
      <c r="O404" s="95" t="n"/>
      <c r="P404" s="95" t="n"/>
      <c r="Q404" s="95" t="n"/>
      <c r="R404" s="95" t="n"/>
      <c r="S404" s="95" t="n"/>
      <c r="T404" s="95" t="n"/>
      <c r="U404" s="95" t="n"/>
      <c r="V404" s="95" t="n"/>
      <c r="W404" s="95" t="n"/>
      <c r="X404" s="95" t="n"/>
      <c r="Y404" s="95" t="n"/>
      <c r="Z404" s="95" t="n"/>
    </row>
    <row r="405" ht="12" customHeight="1" s="726">
      <c r="A405" s="95" t="n"/>
      <c r="B405" s="95" t="n"/>
      <c r="C405" s="95" t="n"/>
      <c r="D405" s="95" t="n"/>
      <c r="E405" s="95" t="n"/>
      <c r="F405" s="95" t="n"/>
      <c r="G405" s="95" t="n"/>
      <c r="H405" s="141" t="n"/>
      <c r="I405" s="634" t="n"/>
      <c r="J405" s="95" t="n"/>
      <c r="K405" s="95" t="n"/>
      <c r="L405" s="95" t="n"/>
      <c r="M405" s="95" t="n"/>
      <c r="N405" s="95" t="n"/>
      <c r="O405" s="95" t="n"/>
      <c r="P405" s="95" t="n"/>
      <c r="Q405" s="95" t="n"/>
      <c r="R405" s="95" t="n"/>
      <c r="S405" s="95" t="n"/>
      <c r="T405" s="95" t="n"/>
      <c r="U405" s="95" t="n"/>
      <c r="V405" s="95" t="n"/>
      <c r="W405" s="95" t="n"/>
      <c r="X405" s="95" t="n"/>
      <c r="Y405" s="95" t="n"/>
      <c r="Z405" s="95" t="n"/>
    </row>
    <row r="406" ht="12" customHeight="1" s="726">
      <c r="A406" s="95" t="n"/>
      <c r="B406" s="95" t="n"/>
      <c r="C406" s="95" t="n"/>
      <c r="D406" s="95" t="n"/>
      <c r="E406" s="95" t="n"/>
      <c r="F406" s="95" t="n"/>
      <c r="G406" s="95" t="n"/>
      <c r="H406" s="141" t="n"/>
      <c r="I406" s="634" t="n"/>
      <c r="J406" s="95" t="n"/>
      <c r="K406" s="95" t="n"/>
      <c r="L406" s="95" t="n"/>
      <c r="M406" s="95" t="n"/>
      <c r="N406" s="95" t="n"/>
      <c r="O406" s="95" t="n"/>
      <c r="P406" s="95" t="n"/>
      <c r="Q406" s="95" t="n"/>
      <c r="R406" s="95" t="n"/>
      <c r="S406" s="95" t="n"/>
      <c r="T406" s="95" t="n"/>
      <c r="U406" s="95" t="n"/>
      <c r="V406" s="95" t="n"/>
      <c r="W406" s="95" t="n"/>
      <c r="X406" s="95" t="n"/>
      <c r="Y406" s="95" t="n"/>
      <c r="Z406" s="95" t="n"/>
    </row>
    <row r="407" ht="12" customHeight="1" s="726">
      <c r="A407" s="95" t="n"/>
      <c r="B407" s="95" t="n"/>
      <c r="C407" s="95" t="n"/>
      <c r="D407" s="95" t="n"/>
      <c r="E407" s="95" t="n"/>
      <c r="F407" s="95" t="n"/>
      <c r="G407" s="95" t="n"/>
      <c r="H407" s="141" t="n"/>
      <c r="I407" s="634" t="n"/>
      <c r="J407" s="95" t="n"/>
      <c r="K407" s="95" t="n"/>
      <c r="L407" s="95" t="n"/>
      <c r="M407" s="95" t="n"/>
      <c r="N407" s="95" t="n"/>
      <c r="O407" s="95" t="n"/>
      <c r="P407" s="95" t="n"/>
      <c r="Q407" s="95" t="n"/>
      <c r="R407" s="95" t="n"/>
      <c r="S407" s="95" t="n"/>
      <c r="T407" s="95" t="n"/>
      <c r="U407" s="95" t="n"/>
      <c r="V407" s="95" t="n"/>
      <c r="W407" s="95" t="n"/>
      <c r="X407" s="95" t="n"/>
      <c r="Y407" s="95" t="n"/>
      <c r="Z407" s="95" t="n"/>
    </row>
    <row r="408" ht="12" customHeight="1" s="726">
      <c r="A408" s="95" t="n"/>
      <c r="B408" s="95" t="n"/>
      <c r="C408" s="95" t="n"/>
      <c r="D408" s="95" t="n"/>
      <c r="E408" s="95" t="n"/>
      <c r="F408" s="95" t="n"/>
      <c r="G408" s="95" t="n"/>
      <c r="H408" s="141" t="n"/>
      <c r="I408" s="634" t="n"/>
      <c r="J408" s="95" t="n"/>
      <c r="K408" s="95" t="n"/>
      <c r="L408" s="95" t="n"/>
      <c r="M408" s="95" t="n"/>
      <c r="N408" s="95" t="n"/>
      <c r="O408" s="95" t="n"/>
      <c r="P408" s="95" t="n"/>
      <c r="Q408" s="95" t="n"/>
      <c r="R408" s="95" t="n"/>
      <c r="S408" s="95" t="n"/>
      <c r="T408" s="95" t="n"/>
      <c r="U408" s="95" t="n"/>
      <c r="V408" s="95" t="n"/>
      <c r="W408" s="95" t="n"/>
      <c r="X408" s="95" t="n"/>
      <c r="Y408" s="95" t="n"/>
      <c r="Z408" s="95" t="n"/>
    </row>
    <row r="409" ht="12" customHeight="1" s="726">
      <c r="A409" s="95" t="n"/>
      <c r="B409" s="95" t="n"/>
      <c r="C409" s="95" t="n"/>
      <c r="D409" s="95" t="n"/>
      <c r="E409" s="95" t="n"/>
      <c r="F409" s="95" t="n"/>
      <c r="G409" s="95" t="n"/>
      <c r="H409" s="141" t="n"/>
      <c r="I409" s="634" t="n"/>
      <c r="J409" s="95" t="n"/>
      <c r="K409" s="95" t="n"/>
      <c r="L409" s="95" t="n"/>
      <c r="M409" s="95" t="n"/>
      <c r="N409" s="95" t="n"/>
      <c r="O409" s="95" t="n"/>
      <c r="P409" s="95" t="n"/>
      <c r="Q409" s="95" t="n"/>
      <c r="R409" s="95" t="n"/>
      <c r="S409" s="95" t="n"/>
      <c r="T409" s="95" t="n"/>
      <c r="U409" s="95" t="n"/>
      <c r="V409" s="95" t="n"/>
      <c r="W409" s="95" t="n"/>
      <c r="X409" s="95" t="n"/>
      <c r="Y409" s="95" t="n"/>
      <c r="Z409" s="95" t="n"/>
    </row>
    <row r="410" ht="12" customHeight="1" s="726">
      <c r="A410" s="95" t="n"/>
      <c r="B410" s="95" t="n"/>
      <c r="C410" s="95" t="n"/>
      <c r="D410" s="95" t="n"/>
      <c r="E410" s="95" t="n"/>
      <c r="F410" s="95" t="n"/>
      <c r="G410" s="95" t="n"/>
      <c r="H410" s="141" t="n"/>
      <c r="I410" s="634" t="n"/>
      <c r="J410" s="95" t="n"/>
      <c r="K410" s="95" t="n"/>
      <c r="L410" s="95" t="n"/>
      <c r="M410" s="95" t="n"/>
      <c r="N410" s="95" t="n"/>
      <c r="O410" s="95" t="n"/>
      <c r="P410" s="95" t="n"/>
      <c r="Q410" s="95" t="n"/>
      <c r="R410" s="95" t="n"/>
      <c r="S410" s="95" t="n"/>
      <c r="T410" s="95" t="n"/>
      <c r="U410" s="95" t="n"/>
      <c r="V410" s="95" t="n"/>
      <c r="W410" s="95" t="n"/>
      <c r="X410" s="95" t="n"/>
      <c r="Y410" s="95" t="n"/>
      <c r="Z410" s="95" t="n"/>
    </row>
    <row r="411" ht="12" customHeight="1" s="726">
      <c r="A411" s="95" t="n"/>
      <c r="B411" s="95" t="n"/>
      <c r="C411" s="95" t="n"/>
      <c r="D411" s="95" t="n"/>
      <c r="E411" s="95" t="n"/>
      <c r="F411" s="95" t="n"/>
      <c r="G411" s="95" t="n"/>
      <c r="H411" s="141" t="n"/>
      <c r="I411" s="634" t="n"/>
      <c r="J411" s="95" t="n"/>
      <c r="K411" s="95" t="n"/>
      <c r="L411" s="95" t="n"/>
      <c r="M411" s="95" t="n"/>
      <c r="N411" s="95" t="n"/>
      <c r="O411" s="95" t="n"/>
      <c r="P411" s="95" t="n"/>
      <c r="Q411" s="95" t="n"/>
      <c r="R411" s="95" t="n"/>
      <c r="S411" s="95" t="n"/>
      <c r="T411" s="95" t="n"/>
      <c r="U411" s="95" t="n"/>
      <c r="V411" s="95" t="n"/>
      <c r="W411" s="95" t="n"/>
      <c r="X411" s="95" t="n"/>
      <c r="Y411" s="95" t="n"/>
      <c r="Z411" s="95" t="n"/>
    </row>
    <row r="412" ht="12" customHeight="1" s="726">
      <c r="A412" s="95" t="n"/>
      <c r="B412" s="95" t="n"/>
      <c r="C412" s="95" t="n"/>
      <c r="D412" s="95" t="n"/>
      <c r="E412" s="95" t="n"/>
      <c r="F412" s="95" t="n"/>
      <c r="G412" s="95" t="n"/>
      <c r="H412" s="141" t="n"/>
      <c r="I412" s="634" t="n"/>
      <c r="J412" s="95" t="n"/>
      <c r="K412" s="95" t="n"/>
      <c r="L412" s="95" t="n"/>
      <c r="M412" s="95" t="n"/>
      <c r="N412" s="95" t="n"/>
      <c r="O412" s="95" t="n"/>
      <c r="P412" s="95" t="n"/>
      <c r="Q412" s="95" t="n"/>
      <c r="R412" s="95" t="n"/>
      <c r="S412" s="95" t="n"/>
      <c r="T412" s="95" t="n"/>
      <c r="U412" s="95" t="n"/>
      <c r="V412" s="95" t="n"/>
      <c r="W412" s="95" t="n"/>
      <c r="X412" s="95" t="n"/>
      <c r="Y412" s="95" t="n"/>
      <c r="Z412" s="95" t="n"/>
    </row>
    <row r="413" ht="12" customHeight="1" s="726">
      <c r="A413" s="95" t="n"/>
      <c r="B413" s="95" t="n"/>
      <c r="C413" s="95" t="n"/>
      <c r="D413" s="95" t="n"/>
      <c r="E413" s="95" t="n"/>
      <c r="F413" s="95" t="n"/>
      <c r="G413" s="95" t="n"/>
      <c r="H413" s="141" t="n"/>
      <c r="I413" s="634" t="n"/>
      <c r="J413" s="95" t="n"/>
      <c r="K413" s="95" t="n"/>
      <c r="L413" s="95" t="n"/>
      <c r="M413" s="95" t="n"/>
      <c r="N413" s="95" t="n"/>
      <c r="O413" s="95" t="n"/>
      <c r="P413" s="95" t="n"/>
      <c r="Q413" s="95" t="n"/>
      <c r="R413" s="95" t="n"/>
      <c r="S413" s="95" t="n"/>
      <c r="T413" s="95" t="n"/>
      <c r="U413" s="95" t="n"/>
      <c r="V413" s="95" t="n"/>
      <c r="W413" s="95" t="n"/>
      <c r="X413" s="95" t="n"/>
      <c r="Y413" s="95" t="n"/>
      <c r="Z413" s="95" t="n"/>
    </row>
    <row r="414" ht="12" customHeight="1" s="726">
      <c r="A414" s="95" t="n"/>
      <c r="B414" s="95" t="n"/>
      <c r="C414" s="95" t="n"/>
      <c r="D414" s="95" t="n"/>
      <c r="E414" s="95" t="n"/>
      <c r="F414" s="95" t="n"/>
      <c r="G414" s="95" t="n"/>
      <c r="H414" s="141" t="n"/>
      <c r="I414" s="634" t="n"/>
      <c r="J414" s="95" t="n"/>
      <c r="K414" s="95" t="n"/>
      <c r="L414" s="95" t="n"/>
      <c r="M414" s="95" t="n"/>
      <c r="N414" s="95" t="n"/>
      <c r="O414" s="95" t="n"/>
      <c r="P414" s="95" t="n"/>
      <c r="Q414" s="95" t="n"/>
      <c r="R414" s="95" t="n"/>
      <c r="S414" s="95" t="n"/>
      <c r="T414" s="95" t="n"/>
      <c r="U414" s="95" t="n"/>
      <c r="V414" s="95" t="n"/>
      <c r="W414" s="95" t="n"/>
      <c r="X414" s="95" t="n"/>
      <c r="Y414" s="95" t="n"/>
      <c r="Z414" s="95" t="n"/>
    </row>
    <row r="415" ht="12" customHeight="1" s="726">
      <c r="A415" s="95" t="n"/>
      <c r="B415" s="95" t="n"/>
      <c r="C415" s="95" t="n"/>
      <c r="D415" s="95" t="n"/>
      <c r="E415" s="95" t="n"/>
      <c r="F415" s="95" t="n"/>
      <c r="G415" s="95" t="n"/>
      <c r="H415" s="141" t="n"/>
      <c r="I415" s="634" t="n"/>
      <c r="J415" s="95" t="n"/>
      <c r="K415" s="95" t="n"/>
      <c r="L415" s="95" t="n"/>
      <c r="M415" s="95" t="n"/>
      <c r="N415" s="95" t="n"/>
      <c r="O415" s="95" t="n"/>
      <c r="P415" s="95" t="n"/>
      <c r="Q415" s="95" t="n"/>
      <c r="R415" s="95" t="n"/>
      <c r="S415" s="95" t="n"/>
      <c r="T415" s="95" t="n"/>
      <c r="U415" s="95" t="n"/>
      <c r="V415" s="95" t="n"/>
      <c r="W415" s="95" t="n"/>
      <c r="X415" s="95" t="n"/>
      <c r="Y415" s="95" t="n"/>
      <c r="Z415" s="95" t="n"/>
    </row>
    <row r="416" ht="12" customHeight="1" s="726">
      <c r="A416" s="95" t="n"/>
      <c r="B416" s="95" t="n"/>
      <c r="C416" s="95" t="n"/>
      <c r="D416" s="95" t="n"/>
      <c r="E416" s="95" t="n"/>
      <c r="F416" s="95" t="n"/>
      <c r="G416" s="95" t="n"/>
      <c r="H416" s="141" t="n"/>
      <c r="I416" s="634" t="n"/>
      <c r="J416" s="95" t="n"/>
      <c r="K416" s="95" t="n"/>
      <c r="L416" s="95" t="n"/>
      <c r="M416" s="95" t="n"/>
      <c r="N416" s="95" t="n"/>
      <c r="O416" s="95" t="n"/>
      <c r="P416" s="95" t="n"/>
      <c r="Q416" s="95" t="n"/>
      <c r="R416" s="95" t="n"/>
      <c r="S416" s="95" t="n"/>
      <c r="T416" s="95" t="n"/>
      <c r="U416" s="95" t="n"/>
      <c r="V416" s="95" t="n"/>
      <c r="W416" s="95" t="n"/>
      <c r="X416" s="95" t="n"/>
      <c r="Y416" s="95" t="n"/>
      <c r="Z416" s="95" t="n"/>
    </row>
    <row r="417" ht="12" customHeight="1" s="726">
      <c r="A417" s="95" t="n"/>
      <c r="B417" s="95" t="n"/>
      <c r="C417" s="95" t="n"/>
      <c r="D417" s="95" t="n"/>
      <c r="E417" s="95" t="n"/>
      <c r="F417" s="95" t="n"/>
      <c r="G417" s="95" t="n"/>
      <c r="H417" s="141" t="n"/>
      <c r="I417" s="634" t="n"/>
      <c r="J417" s="95" t="n"/>
      <c r="K417" s="95" t="n"/>
      <c r="L417" s="95" t="n"/>
      <c r="M417" s="95" t="n"/>
      <c r="N417" s="95" t="n"/>
      <c r="O417" s="95" t="n"/>
      <c r="P417" s="95" t="n"/>
      <c r="Q417" s="95" t="n"/>
      <c r="R417" s="95" t="n"/>
      <c r="S417" s="95" t="n"/>
      <c r="T417" s="95" t="n"/>
      <c r="U417" s="95" t="n"/>
      <c r="V417" s="95" t="n"/>
      <c r="W417" s="95" t="n"/>
      <c r="X417" s="95" t="n"/>
      <c r="Y417" s="95" t="n"/>
      <c r="Z417" s="95" t="n"/>
    </row>
    <row r="418" ht="12" customHeight="1" s="726">
      <c r="A418" s="95" t="n"/>
      <c r="B418" s="95" t="n"/>
      <c r="C418" s="95" t="n"/>
      <c r="D418" s="95" t="n"/>
      <c r="E418" s="95" t="n"/>
      <c r="F418" s="95" t="n"/>
      <c r="G418" s="95" t="n"/>
      <c r="H418" s="141" t="n"/>
      <c r="I418" s="634" t="n"/>
      <c r="J418" s="95" t="n"/>
      <c r="K418" s="95" t="n"/>
      <c r="L418" s="95" t="n"/>
      <c r="M418" s="95" t="n"/>
      <c r="N418" s="95" t="n"/>
      <c r="O418" s="95" t="n"/>
      <c r="P418" s="95" t="n"/>
      <c r="Q418" s="95" t="n"/>
      <c r="R418" s="95" t="n"/>
      <c r="S418" s="95" t="n"/>
      <c r="T418" s="95" t="n"/>
      <c r="U418" s="95" t="n"/>
      <c r="V418" s="95" t="n"/>
      <c r="W418" s="95" t="n"/>
      <c r="X418" s="95" t="n"/>
      <c r="Y418" s="95" t="n"/>
      <c r="Z418" s="95" t="n"/>
    </row>
    <row r="419" ht="12" customHeight="1" s="726">
      <c r="A419" s="95" t="n"/>
      <c r="B419" s="95" t="n"/>
      <c r="C419" s="95" t="n"/>
      <c r="D419" s="95" t="n"/>
      <c r="E419" s="95" t="n"/>
      <c r="F419" s="95" t="n"/>
      <c r="G419" s="95" t="n"/>
      <c r="H419" s="141" t="n"/>
      <c r="I419" s="634" t="n"/>
      <c r="J419" s="95" t="n"/>
      <c r="K419" s="95" t="n"/>
      <c r="L419" s="95" t="n"/>
      <c r="M419" s="95" t="n"/>
      <c r="N419" s="95" t="n"/>
      <c r="O419" s="95" t="n"/>
      <c r="P419" s="95" t="n"/>
      <c r="Q419" s="95" t="n"/>
      <c r="R419" s="95" t="n"/>
      <c r="S419" s="95" t="n"/>
      <c r="T419" s="95" t="n"/>
      <c r="U419" s="95" t="n"/>
      <c r="V419" s="95" t="n"/>
      <c r="W419" s="95" t="n"/>
      <c r="X419" s="95" t="n"/>
      <c r="Y419" s="95" t="n"/>
      <c r="Z419" s="95" t="n"/>
    </row>
    <row r="420" ht="12" customHeight="1" s="726">
      <c r="A420" s="95" t="n"/>
      <c r="B420" s="95" t="n"/>
      <c r="C420" s="95" t="n"/>
      <c r="D420" s="95" t="n"/>
      <c r="E420" s="95" t="n"/>
      <c r="F420" s="95" t="n"/>
      <c r="G420" s="95" t="n"/>
      <c r="H420" s="141" t="n"/>
      <c r="I420" s="634" t="n"/>
      <c r="J420" s="95" t="n"/>
      <c r="K420" s="95" t="n"/>
      <c r="L420" s="95" t="n"/>
      <c r="M420" s="95" t="n"/>
      <c r="N420" s="95" t="n"/>
      <c r="O420" s="95" t="n"/>
      <c r="P420" s="95" t="n"/>
      <c r="Q420" s="95" t="n"/>
      <c r="R420" s="95" t="n"/>
      <c r="S420" s="95" t="n"/>
      <c r="T420" s="95" t="n"/>
      <c r="U420" s="95" t="n"/>
      <c r="V420" s="95" t="n"/>
      <c r="W420" s="95" t="n"/>
      <c r="X420" s="95" t="n"/>
      <c r="Y420" s="95" t="n"/>
      <c r="Z420" s="95" t="n"/>
    </row>
    <row r="421" ht="12" customHeight="1" s="726">
      <c r="A421" s="95" t="n"/>
      <c r="B421" s="95" t="n"/>
      <c r="C421" s="95" t="n"/>
      <c r="D421" s="95" t="n"/>
      <c r="E421" s="95" t="n"/>
      <c r="F421" s="95" t="n"/>
      <c r="G421" s="95" t="n"/>
      <c r="H421" s="141" t="n"/>
      <c r="I421" s="634" t="n"/>
      <c r="J421" s="95" t="n"/>
      <c r="K421" s="95" t="n"/>
      <c r="L421" s="95" t="n"/>
      <c r="M421" s="95" t="n"/>
      <c r="N421" s="95" t="n"/>
      <c r="O421" s="95" t="n"/>
      <c r="P421" s="95" t="n"/>
      <c r="Q421" s="95" t="n"/>
      <c r="R421" s="95" t="n"/>
      <c r="S421" s="95" t="n"/>
      <c r="T421" s="95" t="n"/>
      <c r="U421" s="95" t="n"/>
      <c r="V421" s="95" t="n"/>
      <c r="W421" s="95" t="n"/>
      <c r="X421" s="95" t="n"/>
      <c r="Y421" s="95" t="n"/>
      <c r="Z421" s="95" t="n"/>
    </row>
    <row r="422" ht="12" customHeight="1" s="726">
      <c r="A422" s="95" t="n"/>
      <c r="B422" s="95" t="n"/>
      <c r="C422" s="95" t="n"/>
      <c r="D422" s="95" t="n"/>
      <c r="E422" s="95" t="n"/>
      <c r="F422" s="95" t="n"/>
      <c r="G422" s="95" t="n"/>
      <c r="H422" s="141" t="n"/>
      <c r="I422" s="634" t="n"/>
      <c r="J422" s="95" t="n"/>
      <c r="K422" s="95" t="n"/>
      <c r="L422" s="95" t="n"/>
      <c r="M422" s="95" t="n"/>
      <c r="N422" s="95" t="n"/>
      <c r="O422" s="95" t="n"/>
      <c r="P422" s="95" t="n"/>
      <c r="Q422" s="95" t="n"/>
      <c r="R422" s="95" t="n"/>
      <c r="S422" s="95" t="n"/>
      <c r="T422" s="95" t="n"/>
      <c r="U422" s="95" t="n"/>
      <c r="V422" s="95" t="n"/>
      <c r="W422" s="95" t="n"/>
      <c r="X422" s="95" t="n"/>
      <c r="Y422" s="95" t="n"/>
      <c r="Z422" s="95" t="n"/>
    </row>
    <row r="423" ht="12" customHeight="1" s="726">
      <c r="A423" s="95" t="n"/>
      <c r="B423" s="95" t="n"/>
      <c r="C423" s="95" t="n"/>
      <c r="D423" s="95" t="n"/>
      <c r="E423" s="95" t="n"/>
      <c r="F423" s="95" t="n"/>
      <c r="G423" s="95" t="n"/>
      <c r="H423" s="141" t="n"/>
      <c r="I423" s="634" t="n"/>
      <c r="J423" s="95" t="n"/>
      <c r="K423" s="95" t="n"/>
      <c r="L423" s="95" t="n"/>
      <c r="M423" s="95" t="n"/>
      <c r="N423" s="95" t="n"/>
      <c r="O423" s="95" t="n"/>
      <c r="P423" s="95" t="n"/>
      <c r="Q423" s="95" t="n"/>
      <c r="R423" s="95" t="n"/>
      <c r="S423" s="95" t="n"/>
      <c r="T423" s="95" t="n"/>
      <c r="U423" s="95" t="n"/>
      <c r="V423" s="95" t="n"/>
      <c r="W423" s="95" t="n"/>
      <c r="X423" s="95" t="n"/>
      <c r="Y423" s="95" t="n"/>
      <c r="Z423" s="95" t="n"/>
    </row>
    <row r="424" ht="12" customHeight="1" s="726">
      <c r="A424" s="95" t="n"/>
      <c r="B424" s="95" t="n"/>
      <c r="C424" s="95" t="n"/>
      <c r="D424" s="95" t="n"/>
      <c r="E424" s="95" t="n"/>
      <c r="F424" s="95" t="n"/>
      <c r="G424" s="95" t="n"/>
      <c r="H424" s="141" t="n"/>
      <c r="I424" s="634" t="n"/>
      <c r="J424" s="95" t="n"/>
      <c r="K424" s="95" t="n"/>
      <c r="L424" s="95" t="n"/>
      <c r="M424" s="95" t="n"/>
      <c r="N424" s="95" t="n"/>
      <c r="O424" s="95" t="n"/>
      <c r="P424" s="95" t="n"/>
      <c r="Q424" s="95" t="n"/>
      <c r="R424" s="95" t="n"/>
      <c r="S424" s="95" t="n"/>
      <c r="T424" s="95" t="n"/>
      <c r="U424" s="95" t="n"/>
      <c r="V424" s="95" t="n"/>
      <c r="W424" s="95" t="n"/>
      <c r="X424" s="95" t="n"/>
      <c r="Y424" s="95" t="n"/>
      <c r="Z424" s="95" t="n"/>
    </row>
    <row r="425" ht="12" customHeight="1" s="726">
      <c r="A425" s="95" t="n"/>
      <c r="B425" s="95" t="n"/>
      <c r="C425" s="95" t="n"/>
      <c r="D425" s="95" t="n"/>
      <c r="E425" s="95" t="n"/>
      <c r="F425" s="95" t="n"/>
      <c r="G425" s="95" t="n"/>
      <c r="H425" s="141" t="n"/>
      <c r="I425" s="634" t="n"/>
      <c r="J425" s="95" t="n"/>
      <c r="K425" s="95" t="n"/>
      <c r="L425" s="95" t="n"/>
      <c r="M425" s="95" t="n"/>
      <c r="N425" s="95" t="n"/>
      <c r="O425" s="95" t="n"/>
      <c r="P425" s="95" t="n"/>
      <c r="Q425" s="95" t="n"/>
      <c r="R425" s="95" t="n"/>
      <c r="S425" s="95" t="n"/>
      <c r="T425" s="95" t="n"/>
      <c r="U425" s="95" t="n"/>
      <c r="V425" s="95" t="n"/>
      <c r="W425" s="95" t="n"/>
      <c r="X425" s="95" t="n"/>
      <c r="Y425" s="95" t="n"/>
      <c r="Z425" s="95" t="n"/>
    </row>
    <row r="426" ht="12" customHeight="1" s="726">
      <c r="A426" s="95" t="n"/>
      <c r="B426" s="95" t="n"/>
      <c r="C426" s="95" t="n"/>
      <c r="D426" s="95" t="n"/>
      <c r="E426" s="95" t="n"/>
      <c r="F426" s="95" t="n"/>
      <c r="G426" s="95" t="n"/>
      <c r="H426" s="141" t="n"/>
      <c r="I426" s="634" t="n"/>
      <c r="J426" s="95" t="n"/>
      <c r="K426" s="95" t="n"/>
      <c r="L426" s="95" t="n"/>
      <c r="M426" s="95" t="n"/>
      <c r="N426" s="95" t="n"/>
      <c r="O426" s="95" t="n"/>
      <c r="P426" s="95" t="n"/>
      <c r="Q426" s="95" t="n"/>
      <c r="R426" s="95" t="n"/>
      <c r="S426" s="95" t="n"/>
      <c r="T426" s="95" t="n"/>
      <c r="U426" s="95" t="n"/>
      <c r="V426" s="95" t="n"/>
      <c r="W426" s="95" t="n"/>
      <c r="X426" s="95" t="n"/>
      <c r="Y426" s="95" t="n"/>
      <c r="Z426" s="95" t="n"/>
    </row>
    <row r="427" ht="12" customHeight="1" s="726">
      <c r="A427" s="95" t="n"/>
      <c r="B427" s="95" t="n"/>
      <c r="C427" s="95" t="n"/>
      <c r="D427" s="95" t="n"/>
      <c r="E427" s="95" t="n"/>
      <c r="F427" s="95" t="n"/>
      <c r="G427" s="95" t="n"/>
      <c r="H427" s="141" t="n"/>
      <c r="I427" s="634" t="n"/>
      <c r="J427" s="95" t="n"/>
      <c r="K427" s="95" t="n"/>
      <c r="L427" s="95" t="n"/>
      <c r="M427" s="95" t="n"/>
      <c r="N427" s="95" t="n"/>
      <c r="O427" s="95" t="n"/>
      <c r="P427" s="95" t="n"/>
      <c r="Q427" s="95" t="n"/>
      <c r="R427" s="95" t="n"/>
      <c r="S427" s="95" t="n"/>
      <c r="T427" s="95" t="n"/>
      <c r="U427" s="95" t="n"/>
      <c r="V427" s="95" t="n"/>
      <c r="W427" s="95" t="n"/>
      <c r="X427" s="95" t="n"/>
      <c r="Y427" s="95" t="n"/>
      <c r="Z427" s="95" t="n"/>
    </row>
    <row r="428" ht="12" customHeight="1" s="726">
      <c r="A428" s="95" t="n"/>
      <c r="B428" s="95" t="n"/>
      <c r="C428" s="95" t="n"/>
      <c r="D428" s="95" t="n"/>
      <c r="E428" s="95" t="n"/>
      <c r="F428" s="95" t="n"/>
      <c r="G428" s="95" t="n"/>
      <c r="H428" s="141" t="n"/>
      <c r="I428" s="634" t="n"/>
      <c r="J428" s="95" t="n"/>
      <c r="K428" s="95" t="n"/>
      <c r="L428" s="95" t="n"/>
      <c r="M428" s="95" t="n"/>
      <c r="N428" s="95" t="n"/>
      <c r="O428" s="95" t="n"/>
      <c r="P428" s="95" t="n"/>
      <c r="Q428" s="95" t="n"/>
      <c r="R428" s="95" t="n"/>
      <c r="S428" s="95" t="n"/>
      <c r="T428" s="95" t="n"/>
      <c r="U428" s="95" t="n"/>
      <c r="V428" s="95" t="n"/>
      <c r="W428" s="95" t="n"/>
      <c r="X428" s="95" t="n"/>
      <c r="Y428" s="95" t="n"/>
      <c r="Z428" s="95" t="n"/>
    </row>
    <row r="429" ht="12" customHeight="1" s="726">
      <c r="A429" s="95" t="n"/>
      <c r="B429" s="95" t="n"/>
      <c r="C429" s="95" t="n"/>
      <c r="D429" s="95" t="n"/>
      <c r="E429" s="95" t="n"/>
      <c r="F429" s="95" t="n"/>
      <c r="G429" s="95" t="n"/>
      <c r="H429" s="141" t="n"/>
      <c r="I429" s="634" t="n"/>
      <c r="J429" s="95" t="n"/>
      <c r="K429" s="95" t="n"/>
      <c r="L429" s="95" t="n"/>
      <c r="M429" s="95" t="n"/>
      <c r="N429" s="95" t="n"/>
      <c r="O429" s="95" t="n"/>
      <c r="P429" s="95" t="n"/>
      <c r="Q429" s="95" t="n"/>
      <c r="R429" s="95" t="n"/>
      <c r="S429" s="95" t="n"/>
      <c r="T429" s="95" t="n"/>
      <c r="U429" s="95" t="n"/>
      <c r="V429" s="95" t="n"/>
      <c r="W429" s="95" t="n"/>
      <c r="X429" s="95" t="n"/>
      <c r="Y429" s="95" t="n"/>
      <c r="Z429" s="95" t="n"/>
    </row>
    <row r="430" ht="12" customHeight="1" s="726">
      <c r="A430" s="95" t="n"/>
      <c r="B430" s="95" t="n"/>
      <c r="C430" s="95" t="n"/>
      <c r="D430" s="95" t="n"/>
      <c r="E430" s="95" t="n"/>
      <c r="F430" s="95" t="n"/>
      <c r="G430" s="95" t="n"/>
      <c r="H430" s="141" t="n"/>
      <c r="I430" s="634" t="n"/>
      <c r="J430" s="95" t="n"/>
      <c r="K430" s="95" t="n"/>
      <c r="L430" s="95" t="n"/>
      <c r="M430" s="95" t="n"/>
      <c r="N430" s="95" t="n"/>
      <c r="O430" s="95" t="n"/>
      <c r="P430" s="95" t="n"/>
      <c r="Q430" s="95" t="n"/>
      <c r="R430" s="95" t="n"/>
      <c r="S430" s="95" t="n"/>
      <c r="T430" s="95" t="n"/>
      <c r="U430" s="95" t="n"/>
      <c r="V430" s="95" t="n"/>
      <c r="W430" s="95" t="n"/>
      <c r="X430" s="95" t="n"/>
      <c r="Y430" s="95" t="n"/>
      <c r="Z430" s="95" t="n"/>
    </row>
    <row r="431" ht="12" customHeight="1" s="726">
      <c r="A431" s="95" t="n"/>
      <c r="B431" s="95" t="n"/>
      <c r="C431" s="95" t="n"/>
      <c r="D431" s="95" t="n"/>
      <c r="E431" s="95" t="n"/>
      <c r="F431" s="95" t="n"/>
      <c r="G431" s="95" t="n"/>
      <c r="H431" s="141" t="n"/>
      <c r="I431" s="634" t="n"/>
      <c r="J431" s="95" t="n"/>
      <c r="K431" s="95" t="n"/>
      <c r="L431" s="95" t="n"/>
      <c r="M431" s="95" t="n"/>
      <c r="N431" s="95" t="n"/>
      <c r="O431" s="95" t="n"/>
      <c r="P431" s="95" t="n"/>
      <c r="Q431" s="95" t="n"/>
      <c r="R431" s="95" t="n"/>
      <c r="S431" s="95" t="n"/>
      <c r="T431" s="95" t="n"/>
      <c r="U431" s="95" t="n"/>
      <c r="V431" s="95" t="n"/>
      <c r="W431" s="95" t="n"/>
      <c r="X431" s="95" t="n"/>
      <c r="Y431" s="95" t="n"/>
      <c r="Z431" s="95" t="n"/>
    </row>
    <row r="432" ht="12" customHeight="1" s="726">
      <c r="A432" s="95" t="n"/>
      <c r="B432" s="95" t="n"/>
      <c r="C432" s="95" t="n"/>
      <c r="D432" s="95" t="n"/>
      <c r="E432" s="95" t="n"/>
      <c r="F432" s="95" t="n"/>
      <c r="G432" s="95" t="n"/>
      <c r="H432" s="141" t="n"/>
      <c r="I432" s="634" t="n"/>
      <c r="J432" s="95" t="n"/>
      <c r="K432" s="95" t="n"/>
      <c r="L432" s="95" t="n"/>
      <c r="M432" s="95" t="n"/>
      <c r="N432" s="95" t="n"/>
      <c r="O432" s="95" t="n"/>
      <c r="P432" s="95" t="n"/>
      <c r="Q432" s="95" t="n"/>
      <c r="R432" s="95" t="n"/>
      <c r="S432" s="95" t="n"/>
      <c r="T432" s="95" t="n"/>
      <c r="U432" s="95" t="n"/>
      <c r="V432" s="95" t="n"/>
      <c r="W432" s="95" t="n"/>
      <c r="X432" s="95" t="n"/>
      <c r="Y432" s="95" t="n"/>
      <c r="Z432" s="95" t="n"/>
    </row>
    <row r="433" ht="12" customHeight="1" s="726">
      <c r="A433" s="95" t="n"/>
      <c r="B433" s="95" t="n"/>
      <c r="C433" s="95" t="n"/>
      <c r="D433" s="95" t="n"/>
      <c r="E433" s="95" t="n"/>
      <c r="F433" s="95" t="n"/>
      <c r="G433" s="95" t="n"/>
      <c r="H433" s="141" t="n"/>
      <c r="I433" s="634" t="n"/>
      <c r="J433" s="95" t="n"/>
      <c r="K433" s="95" t="n"/>
      <c r="L433" s="95" t="n"/>
      <c r="M433" s="95" t="n"/>
      <c r="N433" s="95" t="n"/>
      <c r="O433" s="95" t="n"/>
      <c r="P433" s="95" t="n"/>
      <c r="Q433" s="95" t="n"/>
      <c r="R433" s="95" t="n"/>
      <c r="S433" s="95" t="n"/>
      <c r="T433" s="95" t="n"/>
      <c r="U433" s="95" t="n"/>
      <c r="V433" s="95" t="n"/>
      <c r="W433" s="95" t="n"/>
      <c r="X433" s="95" t="n"/>
      <c r="Y433" s="95" t="n"/>
      <c r="Z433" s="95" t="n"/>
    </row>
    <row r="434" ht="12" customHeight="1" s="726">
      <c r="A434" s="95" t="n"/>
      <c r="B434" s="95" t="n"/>
      <c r="C434" s="95" t="n"/>
      <c r="D434" s="95" t="n"/>
      <c r="E434" s="95" t="n"/>
      <c r="F434" s="95" t="n"/>
      <c r="G434" s="95" t="n"/>
      <c r="H434" s="141" t="n"/>
      <c r="I434" s="634" t="n"/>
      <c r="J434" s="95" t="n"/>
      <c r="K434" s="95" t="n"/>
      <c r="L434" s="95" t="n"/>
      <c r="M434" s="95" t="n"/>
      <c r="N434" s="95" t="n"/>
      <c r="O434" s="95" t="n"/>
      <c r="P434" s="95" t="n"/>
      <c r="Q434" s="95" t="n"/>
      <c r="R434" s="95" t="n"/>
      <c r="S434" s="95" t="n"/>
      <c r="T434" s="95" t="n"/>
      <c r="U434" s="95" t="n"/>
      <c r="V434" s="95" t="n"/>
      <c r="W434" s="95" t="n"/>
      <c r="X434" s="95" t="n"/>
      <c r="Y434" s="95" t="n"/>
      <c r="Z434" s="95" t="n"/>
    </row>
    <row r="435" ht="12" customHeight="1" s="726">
      <c r="A435" s="95" t="n"/>
      <c r="B435" s="95" t="n"/>
      <c r="C435" s="95" t="n"/>
      <c r="D435" s="95" t="n"/>
      <c r="E435" s="95" t="n"/>
      <c r="F435" s="95" t="n"/>
      <c r="G435" s="95" t="n"/>
      <c r="H435" s="141" t="n"/>
      <c r="I435" s="634" t="n"/>
      <c r="J435" s="95" t="n"/>
      <c r="K435" s="95" t="n"/>
      <c r="L435" s="95" t="n"/>
      <c r="M435" s="95" t="n"/>
      <c r="N435" s="95" t="n"/>
      <c r="O435" s="95" t="n"/>
      <c r="P435" s="95" t="n"/>
      <c r="Q435" s="95" t="n"/>
      <c r="R435" s="95" t="n"/>
      <c r="S435" s="95" t="n"/>
      <c r="T435" s="95" t="n"/>
      <c r="U435" s="95" t="n"/>
      <c r="V435" s="95" t="n"/>
      <c r="W435" s="95" t="n"/>
      <c r="X435" s="95" t="n"/>
      <c r="Y435" s="95" t="n"/>
      <c r="Z435" s="95" t="n"/>
    </row>
    <row r="436" ht="12" customHeight="1" s="726">
      <c r="A436" s="95" t="n"/>
      <c r="B436" s="95" t="n"/>
      <c r="C436" s="95" t="n"/>
      <c r="D436" s="95" t="n"/>
      <c r="E436" s="95" t="n"/>
      <c r="F436" s="95" t="n"/>
      <c r="G436" s="95" t="n"/>
      <c r="H436" s="141" t="n"/>
      <c r="I436" s="634" t="n"/>
      <c r="J436" s="95" t="n"/>
      <c r="K436" s="95" t="n"/>
      <c r="L436" s="95" t="n"/>
      <c r="M436" s="95" t="n"/>
      <c r="N436" s="95" t="n"/>
      <c r="O436" s="95" t="n"/>
      <c r="P436" s="95" t="n"/>
      <c r="Q436" s="95" t="n"/>
      <c r="R436" s="95" t="n"/>
      <c r="S436" s="95" t="n"/>
      <c r="T436" s="95" t="n"/>
      <c r="U436" s="95" t="n"/>
      <c r="V436" s="95" t="n"/>
      <c r="W436" s="95" t="n"/>
      <c r="X436" s="95" t="n"/>
      <c r="Y436" s="95" t="n"/>
      <c r="Z436" s="95" t="n"/>
    </row>
    <row r="437" ht="12" customHeight="1" s="726">
      <c r="A437" s="95" t="n"/>
      <c r="B437" s="95" t="n"/>
      <c r="C437" s="95" t="n"/>
      <c r="D437" s="95" t="n"/>
      <c r="E437" s="95" t="n"/>
      <c r="F437" s="95" t="n"/>
      <c r="G437" s="95" t="n"/>
      <c r="H437" s="141" t="n"/>
      <c r="I437" s="634" t="n"/>
      <c r="J437" s="95" t="n"/>
      <c r="K437" s="95" t="n"/>
      <c r="L437" s="95" t="n"/>
      <c r="M437" s="95" t="n"/>
      <c r="N437" s="95" t="n"/>
      <c r="O437" s="95" t="n"/>
      <c r="P437" s="95" t="n"/>
      <c r="Q437" s="95" t="n"/>
      <c r="R437" s="95" t="n"/>
      <c r="S437" s="95" t="n"/>
      <c r="T437" s="95" t="n"/>
      <c r="U437" s="95" t="n"/>
      <c r="V437" s="95" t="n"/>
      <c r="W437" s="95" t="n"/>
      <c r="X437" s="95" t="n"/>
      <c r="Y437" s="95" t="n"/>
      <c r="Z437" s="95" t="n"/>
    </row>
    <row r="438" ht="12" customHeight="1" s="726">
      <c r="A438" s="95" t="n"/>
      <c r="B438" s="95" t="n"/>
      <c r="C438" s="95" t="n"/>
      <c r="D438" s="95" t="n"/>
      <c r="E438" s="95" t="n"/>
      <c r="F438" s="95" t="n"/>
      <c r="G438" s="95" t="n"/>
      <c r="H438" s="141" t="n"/>
      <c r="I438" s="634" t="n"/>
      <c r="J438" s="95" t="n"/>
      <c r="K438" s="95" t="n"/>
      <c r="L438" s="95" t="n"/>
      <c r="M438" s="95" t="n"/>
      <c r="N438" s="95" t="n"/>
      <c r="O438" s="95" t="n"/>
      <c r="P438" s="95" t="n"/>
      <c r="Q438" s="95" t="n"/>
      <c r="R438" s="95" t="n"/>
      <c r="S438" s="95" t="n"/>
      <c r="T438" s="95" t="n"/>
      <c r="U438" s="95" t="n"/>
      <c r="V438" s="95" t="n"/>
      <c r="W438" s="95" t="n"/>
      <c r="X438" s="95" t="n"/>
      <c r="Y438" s="95" t="n"/>
      <c r="Z438" s="95" t="n"/>
    </row>
    <row r="439" ht="12" customHeight="1" s="726">
      <c r="A439" s="95" t="n"/>
      <c r="B439" s="95" t="n"/>
      <c r="C439" s="95" t="n"/>
      <c r="D439" s="95" t="n"/>
      <c r="E439" s="95" t="n"/>
      <c r="F439" s="95" t="n"/>
      <c r="G439" s="95" t="n"/>
      <c r="H439" s="141" t="n"/>
      <c r="I439" s="634" t="n"/>
      <c r="J439" s="95" t="n"/>
      <c r="K439" s="95" t="n"/>
      <c r="L439" s="95" t="n"/>
      <c r="M439" s="95" t="n"/>
      <c r="N439" s="95" t="n"/>
      <c r="O439" s="95" t="n"/>
      <c r="P439" s="95" t="n"/>
      <c r="Q439" s="95" t="n"/>
      <c r="R439" s="95" t="n"/>
      <c r="S439" s="95" t="n"/>
      <c r="T439" s="95" t="n"/>
      <c r="U439" s="95" t="n"/>
      <c r="V439" s="95" t="n"/>
      <c r="W439" s="95" t="n"/>
      <c r="X439" s="95" t="n"/>
      <c r="Y439" s="95" t="n"/>
      <c r="Z439" s="95" t="n"/>
    </row>
    <row r="440" ht="12" customHeight="1" s="726">
      <c r="A440" s="95" t="n"/>
      <c r="B440" s="95" t="n"/>
      <c r="C440" s="95" t="n"/>
      <c r="D440" s="95" t="n"/>
      <c r="E440" s="95" t="n"/>
      <c r="F440" s="95" t="n"/>
      <c r="G440" s="95" t="n"/>
      <c r="H440" s="141" t="n"/>
      <c r="I440" s="634" t="n"/>
      <c r="J440" s="95" t="n"/>
      <c r="K440" s="95" t="n"/>
      <c r="L440" s="95" t="n"/>
      <c r="M440" s="95" t="n"/>
      <c r="N440" s="95" t="n"/>
      <c r="O440" s="95" t="n"/>
      <c r="P440" s="95" t="n"/>
      <c r="Q440" s="95" t="n"/>
      <c r="R440" s="95" t="n"/>
      <c r="S440" s="95" t="n"/>
      <c r="T440" s="95" t="n"/>
      <c r="U440" s="95" t="n"/>
      <c r="V440" s="95" t="n"/>
      <c r="W440" s="95" t="n"/>
      <c r="X440" s="95" t="n"/>
      <c r="Y440" s="95" t="n"/>
      <c r="Z440" s="95" t="n"/>
    </row>
    <row r="441" ht="12" customHeight="1" s="726">
      <c r="A441" s="95" t="n"/>
      <c r="B441" s="95" t="n"/>
      <c r="C441" s="95" t="n"/>
      <c r="D441" s="95" t="n"/>
      <c r="E441" s="95" t="n"/>
      <c r="F441" s="95" t="n"/>
      <c r="G441" s="95" t="n"/>
      <c r="H441" s="141" t="n"/>
      <c r="I441" s="634" t="n"/>
      <c r="J441" s="95" t="n"/>
      <c r="K441" s="95" t="n"/>
      <c r="L441" s="95" t="n"/>
      <c r="M441" s="95" t="n"/>
      <c r="N441" s="95" t="n"/>
      <c r="O441" s="95" t="n"/>
      <c r="P441" s="95" t="n"/>
      <c r="Q441" s="95" t="n"/>
      <c r="R441" s="95" t="n"/>
      <c r="S441" s="95" t="n"/>
      <c r="T441" s="95" t="n"/>
      <c r="U441" s="95" t="n"/>
      <c r="V441" s="95" t="n"/>
      <c r="W441" s="95" t="n"/>
      <c r="X441" s="95" t="n"/>
      <c r="Y441" s="95" t="n"/>
      <c r="Z441" s="95" t="n"/>
    </row>
    <row r="442" ht="12" customHeight="1" s="726">
      <c r="A442" s="95" t="n"/>
      <c r="B442" s="95" t="n"/>
      <c r="C442" s="95" t="n"/>
      <c r="D442" s="95" t="n"/>
      <c r="E442" s="95" t="n"/>
      <c r="F442" s="95" t="n"/>
      <c r="G442" s="95" t="n"/>
      <c r="H442" s="141" t="n"/>
      <c r="I442" s="634" t="n"/>
      <c r="J442" s="95" t="n"/>
      <c r="K442" s="95" t="n"/>
      <c r="L442" s="95" t="n"/>
      <c r="M442" s="95" t="n"/>
      <c r="N442" s="95" t="n"/>
      <c r="O442" s="95" t="n"/>
      <c r="P442" s="95" t="n"/>
      <c r="Q442" s="95" t="n"/>
      <c r="R442" s="95" t="n"/>
      <c r="S442" s="95" t="n"/>
      <c r="T442" s="95" t="n"/>
      <c r="U442" s="95" t="n"/>
      <c r="V442" s="95" t="n"/>
      <c r="W442" s="95" t="n"/>
      <c r="X442" s="95" t="n"/>
      <c r="Y442" s="95" t="n"/>
      <c r="Z442" s="95" t="n"/>
    </row>
    <row r="443" ht="12" customHeight="1" s="726">
      <c r="A443" s="95" t="n"/>
      <c r="B443" s="95" t="n"/>
      <c r="C443" s="95" t="n"/>
      <c r="D443" s="95" t="n"/>
      <c r="E443" s="95" t="n"/>
      <c r="F443" s="95" t="n"/>
      <c r="G443" s="95" t="n"/>
      <c r="H443" s="141" t="n"/>
      <c r="I443" s="634" t="n"/>
      <c r="J443" s="95" t="n"/>
      <c r="K443" s="95" t="n"/>
      <c r="L443" s="95" t="n"/>
      <c r="M443" s="95" t="n"/>
      <c r="N443" s="95" t="n"/>
      <c r="O443" s="95" t="n"/>
      <c r="P443" s="95" t="n"/>
      <c r="Q443" s="95" t="n"/>
      <c r="R443" s="95" t="n"/>
      <c r="S443" s="95" t="n"/>
      <c r="T443" s="95" t="n"/>
      <c r="U443" s="95" t="n"/>
      <c r="V443" s="95" t="n"/>
      <c r="W443" s="95" t="n"/>
      <c r="X443" s="95" t="n"/>
      <c r="Y443" s="95" t="n"/>
      <c r="Z443" s="95" t="n"/>
    </row>
    <row r="444" ht="12" customHeight="1" s="726">
      <c r="A444" s="95" t="n"/>
      <c r="B444" s="95" t="n"/>
      <c r="C444" s="95" t="n"/>
      <c r="D444" s="95" t="n"/>
      <c r="E444" s="95" t="n"/>
      <c r="F444" s="95" t="n"/>
      <c r="G444" s="95" t="n"/>
      <c r="H444" s="141" t="n"/>
      <c r="I444" s="634" t="n"/>
      <c r="J444" s="95" t="n"/>
      <c r="K444" s="95" t="n"/>
      <c r="L444" s="95" t="n"/>
      <c r="M444" s="95" t="n"/>
      <c r="N444" s="95" t="n"/>
      <c r="O444" s="95" t="n"/>
      <c r="P444" s="95" t="n"/>
      <c r="Q444" s="95" t="n"/>
      <c r="R444" s="95" t="n"/>
      <c r="S444" s="95" t="n"/>
      <c r="T444" s="95" t="n"/>
      <c r="U444" s="95" t="n"/>
      <c r="V444" s="95" t="n"/>
      <c r="W444" s="95" t="n"/>
      <c r="X444" s="95" t="n"/>
      <c r="Y444" s="95" t="n"/>
      <c r="Z444" s="95" t="n"/>
    </row>
    <row r="445" ht="12" customHeight="1" s="726">
      <c r="A445" s="95" t="n"/>
      <c r="B445" s="95" t="n"/>
      <c r="C445" s="95" t="n"/>
      <c r="D445" s="95" t="n"/>
      <c r="E445" s="95" t="n"/>
      <c r="F445" s="95" t="n"/>
      <c r="G445" s="95" t="n"/>
      <c r="H445" s="141" t="n"/>
      <c r="I445" s="634" t="n"/>
      <c r="J445" s="95" t="n"/>
      <c r="K445" s="95" t="n"/>
      <c r="L445" s="95" t="n"/>
      <c r="M445" s="95" t="n"/>
      <c r="N445" s="95" t="n"/>
      <c r="O445" s="95" t="n"/>
      <c r="P445" s="95" t="n"/>
      <c r="Q445" s="95" t="n"/>
      <c r="R445" s="95" t="n"/>
      <c r="S445" s="95" t="n"/>
      <c r="T445" s="95" t="n"/>
      <c r="U445" s="95" t="n"/>
      <c r="V445" s="95" t="n"/>
      <c r="W445" s="95" t="n"/>
      <c r="X445" s="95" t="n"/>
      <c r="Y445" s="95" t="n"/>
      <c r="Z445" s="95" t="n"/>
    </row>
    <row r="446" ht="12" customHeight="1" s="726">
      <c r="A446" s="95" t="n"/>
      <c r="B446" s="95" t="n"/>
      <c r="C446" s="95" t="n"/>
      <c r="D446" s="95" t="n"/>
      <c r="E446" s="95" t="n"/>
      <c r="F446" s="95" t="n"/>
      <c r="G446" s="95" t="n"/>
      <c r="H446" s="141" t="n"/>
      <c r="I446" s="634" t="n"/>
      <c r="J446" s="95" t="n"/>
      <c r="K446" s="95" t="n"/>
      <c r="L446" s="95" t="n"/>
      <c r="M446" s="95" t="n"/>
      <c r="N446" s="95" t="n"/>
      <c r="O446" s="95" t="n"/>
      <c r="P446" s="95" t="n"/>
      <c r="Q446" s="95" t="n"/>
      <c r="R446" s="95" t="n"/>
      <c r="S446" s="95" t="n"/>
      <c r="T446" s="95" t="n"/>
      <c r="U446" s="95" t="n"/>
      <c r="V446" s="95" t="n"/>
      <c r="W446" s="95" t="n"/>
      <c r="X446" s="95" t="n"/>
      <c r="Y446" s="95" t="n"/>
      <c r="Z446" s="95" t="n"/>
    </row>
    <row r="447" ht="12" customHeight="1" s="726">
      <c r="A447" s="95" t="n"/>
      <c r="B447" s="95" t="n"/>
      <c r="C447" s="95" t="n"/>
      <c r="D447" s="95" t="n"/>
      <c r="E447" s="95" t="n"/>
      <c r="F447" s="95" t="n"/>
      <c r="G447" s="95" t="n"/>
      <c r="H447" s="141" t="n"/>
      <c r="I447" s="634" t="n"/>
      <c r="J447" s="95" t="n"/>
      <c r="K447" s="95" t="n"/>
      <c r="L447" s="95" t="n"/>
      <c r="M447" s="95" t="n"/>
      <c r="N447" s="95" t="n"/>
      <c r="O447" s="95" t="n"/>
      <c r="P447" s="95" t="n"/>
      <c r="Q447" s="95" t="n"/>
      <c r="R447" s="95" t="n"/>
      <c r="S447" s="95" t="n"/>
      <c r="T447" s="95" t="n"/>
      <c r="U447" s="95" t="n"/>
      <c r="V447" s="95" t="n"/>
      <c r="W447" s="95" t="n"/>
      <c r="X447" s="95" t="n"/>
      <c r="Y447" s="95" t="n"/>
      <c r="Z447" s="95" t="n"/>
    </row>
    <row r="448" ht="12" customHeight="1" s="726">
      <c r="A448" s="95" t="n"/>
      <c r="B448" s="95" t="n"/>
      <c r="C448" s="95" t="n"/>
      <c r="D448" s="95" t="n"/>
      <c r="E448" s="95" t="n"/>
      <c r="F448" s="95" t="n"/>
      <c r="G448" s="95" t="n"/>
      <c r="H448" s="141" t="n"/>
      <c r="I448" s="634" t="n"/>
      <c r="J448" s="95" t="n"/>
      <c r="K448" s="95" t="n"/>
      <c r="L448" s="95" t="n"/>
      <c r="M448" s="95" t="n"/>
      <c r="N448" s="95" t="n"/>
      <c r="O448" s="95" t="n"/>
      <c r="P448" s="95" t="n"/>
      <c r="Q448" s="95" t="n"/>
      <c r="R448" s="95" t="n"/>
      <c r="S448" s="95" t="n"/>
      <c r="T448" s="95" t="n"/>
      <c r="U448" s="95" t="n"/>
      <c r="V448" s="95" t="n"/>
      <c r="W448" s="95" t="n"/>
      <c r="X448" s="95" t="n"/>
      <c r="Y448" s="95" t="n"/>
      <c r="Z448" s="95" t="n"/>
    </row>
    <row r="449" ht="12" customHeight="1" s="726">
      <c r="A449" s="95" t="n"/>
      <c r="B449" s="95" t="n"/>
      <c r="C449" s="95" t="n"/>
      <c r="D449" s="95" t="n"/>
      <c r="E449" s="95" t="n"/>
      <c r="F449" s="95" t="n"/>
      <c r="G449" s="95" t="n"/>
      <c r="H449" s="141" t="n"/>
      <c r="I449" s="634" t="n"/>
      <c r="J449" s="95" t="n"/>
      <c r="K449" s="95" t="n"/>
      <c r="L449" s="95" t="n"/>
      <c r="M449" s="95" t="n"/>
      <c r="N449" s="95" t="n"/>
      <c r="O449" s="95" t="n"/>
      <c r="P449" s="95" t="n"/>
      <c r="Q449" s="95" t="n"/>
      <c r="R449" s="95" t="n"/>
      <c r="S449" s="95" t="n"/>
      <c r="T449" s="95" t="n"/>
      <c r="U449" s="95" t="n"/>
      <c r="V449" s="95" t="n"/>
      <c r="W449" s="95" t="n"/>
      <c r="X449" s="95" t="n"/>
      <c r="Y449" s="95" t="n"/>
      <c r="Z449" s="95" t="n"/>
    </row>
    <row r="450" ht="12" customHeight="1" s="726">
      <c r="A450" s="95" t="n"/>
      <c r="B450" s="95" t="n"/>
      <c r="C450" s="95" t="n"/>
      <c r="D450" s="95" t="n"/>
      <c r="E450" s="95" t="n"/>
      <c r="F450" s="95" t="n"/>
      <c r="G450" s="95" t="n"/>
      <c r="H450" s="141" t="n"/>
      <c r="I450" s="634" t="n"/>
      <c r="J450" s="95" t="n"/>
      <c r="K450" s="95" t="n"/>
      <c r="L450" s="95" t="n"/>
      <c r="M450" s="95" t="n"/>
      <c r="N450" s="95" t="n"/>
      <c r="O450" s="95" t="n"/>
      <c r="P450" s="95" t="n"/>
      <c r="Q450" s="95" t="n"/>
      <c r="R450" s="95" t="n"/>
      <c r="S450" s="95" t="n"/>
      <c r="T450" s="95" t="n"/>
      <c r="U450" s="95" t="n"/>
      <c r="V450" s="95" t="n"/>
      <c r="W450" s="95" t="n"/>
      <c r="X450" s="95" t="n"/>
      <c r="Y450" s="95" t="n"/>
      <c r="Z450" s="95" t="n"/>
    </row>
    <row r="451" ht="12" customHeight="1" s="726">
      <c r="A451" s="95" t="n"/>
      <c r="B451" s="95" t="n"/>
      <c r="C451" s="95" t="n"/>
      <c r="D451" s="95" t="n"/>
      <c r="E451" s="95" t="n"/>
      <c r="F451" s="95" t="n"/>
      <c r="G451" s="95" t="n"/>
      <c r="H451" s="141" t="n"/>
      <c r="I451" s="634" t="n"/>
      <c r="J451" s="95" t="n"/>
      <c r="K451" s="95" t="n"/>
      <c r="L451" s="95" t="n"/>
      <c r="M451" s="95" t="n"/>
      <c r="N451" s="95" t="n"/>
      <c r="O451" s="95" t="n"/>
      <c r="P451" s="95" t="n"/>
      <c r="Q451" s="95" t="n"/>
      <c r="R451" s="95" t="n"/>
      <c r="S451" s="95" t="n"/>
      <c r="T451" s="95" t="n"/>
      <c r="U451" s="95" t="n"/>
      <c r="V451" s="95" t="n"/>
      <c r="W451" s="95" t="n"/>
      <c r="X451" s="95" t="n"/>
      <c r="Y451" s="95" t="n"/>
      <c r="Z451" s="95" t="n"/>
    </row>
    <row r="452" ht="12" customHeight="1" s="726">
      <c r="A452" s="95" t="n"/>
      <c r="B452" s="95" t="n"/>
      <c r="C452" s="95" t="n"/>
      <c r="D452" s="95" t="n"/>
      <c r="E452" s="95" t="n"/>
      <c r="F452" s="95" t="n"/>
      <c r="G452" s="95" t="n"/>
      <c r="H452" s="141" t="n"/>
      <c r="I452" s="634" t="n"/>
      <c r="J452" s="95" t="n"/>
      <c r="K452" s="95" t="n"/>
      <c r="L452" s="95" t="n"/>
      <c r="M452" s="95" t="n"/>
      <c r="N452" s="95" t="n"/>
      <c r="O452" s="95" t="n"/>
      <c r="P452" s="95" t="n"/>
      <c r="Q452" s="95" t="n"/>
      <c r="R452" s="95" t="n"/>
      <c r="S452" s="95" t="n"/>
      <c r="T452" s="95" t="n"/>
      <c r="U452" s="95" t="n"/>
      <c r="V452" s="95" t="n"/>
      <c r="W452" s="95" t="n"/>
      <c r="X452" s="95" t="n"/>
      <c r="Y452" s="95" t="n"/>
      <c r="Z452" s="95" t="n"/>
    </row>
    <row r="453" ht="12" customHeight="1" s="726">
      <c r="A453" s="95" t="n"/>
      <c r="B453" s="95" t="n"/>
      <c r="C453" s="95" t="n"/>
      <c r="D453" s="95" t="n"/>
      <c r="E453" s="95" t="n"/>
      <c r="F453" s="95" t="n"/>
      <c r="G453" s="95" t="n"/>
      <c r="H453" s="141" t="n"/>
      <c r="I453" s="634" t="n"/>
      <c r="J453" s="95" t="n"/>
      <c r="K453" s="95" t="n"/>
      <c r="L453" s="95" t="n"/>
      <c r="M453" s="95" t="n"/>
      <c r="N453" s="95" t="n"/>
      <c r="O453" s="95" t="n"/>
      <c r="P453" s="95" t="n"/>
      <c r="Q453" s="95" t="n"/>
      <c r="R453" s="95" t="n"/>
      <c r="S453" s="95" t="n"/>
      <c r="T453" s="95" t="n"/>
      <c r="U453" s="95" t="n"/>
      <c r="V453" s="95" t="n"/>
      <c r="W453" s="95" t="n"/>
      <c r="X453" s="95" t="n"/>
      <c r="Y453" s="95" t="n"/>
      <c r="Z453" s="95" t="n"/>
    </row>
    <row r="454" ht="12" customHeight="1" s="726">
      <c r="A454" s="95" t="n"/>
      <c r="B454" s="95" t="n"/>
      <c r="C454" s="95" t="n"/>
      <c r="D454" s="95" t="n"/>
      <c r="E454" s="95" t="n"/>
      <c r="F454" s="95" t="n"/>
      <c r="G454" s="95" t="n"/>
      <c r="H454" s="141" t="n"/>
      <c r="I454" s="634" t="n"/>
      <c r="J454" s="95" t="n"/>
      <c r="K454" s="95" t="n"/>
      <c r="L454" s="95" t="n"/>
      <c r="M454" s="95" t="n"/>
      <c r="N454" s="95" t="n"/>
      <c r="O454" s="95" t="n"/>
      <c r="P454" s="95" t="n"/>
      <c r="Q454" s="95" t="n"/>
      <c r="R454" s="95" t="n"/>
      <c r="S454" s="95" t="n"/>
      <c r="T454" s="95" t="n"/>
      <c r="U454" s="95" t="n"/>
      <c r="V454" s="95" t="n"/>
      <c r="W454" s="95" t="n"/>
      <c r="X454" s="95" t="n"/>
      <c r="Y454" s="95" t="n"/>
      <c r="Z454" s="95" t="n"/>
    </row>
    <row r="455" ht="12" customHeight="1" s="726">
      <c r="A455" s="95" t="n"/>
      <c r="B455" s="95" t="n"/>
      <c r="C455" s="95" t="n"/>
      <c r="D455" s="95" t="n"/>
      <c r="E455" s="95" t="n"/>
      <c r="F455" s="95" t="n"/>
      <c r="G455" s="95" t="n"/>
      <c r="H455" s="141" t="n"/>
      <c r="I455" s="634" t="n"/>
      <c r="J455" s="95" t="n"/>
      <c r="K455" s="95" t="n"/>
      <c r="L455" s="95" t="n"/>
      <c r="M455" s="95" t="n"/>
      <c r="N455" s="95" t="n"/>
      <c r="O455" s="95" t="n"/>
      <c r="P455" s="95" t="n"/>
      <c r="Q455" s="95" t="n"/>
      <c r="R455" s="95" t="n"/>
      <c r="S455" s="95" t="n"/>
      <c r="T455" s="95" t="n"/>
      <c r="U455" s="95" t="n"/>
      <c r="V455" s="95" t="n"/>
      <c r="W455" s="95" t="n"/>
      <c r="X455" s="95" t="n"/>
      <c r="Y455" s="95" t="n"/>
      <c r="Z455" s="95" t="n"/>
    </row>
    <row r="456" ht="12" customHeight="1" s="726">
      <c r="A456" s="95" t="n"/>
      <c r="B456" s="95" t="n"/>
      <c r="C456" s="95" t="n"/>
      <c r="D456" s="95" t="n"/>
      <c r="E456" s="95" t="n"/>
      <c r="F456" s="95" t="n"/>
      <c r="G456" s="95" t="n"/>
      <c r="H456" s="141" t="n"/>
      <c r="I456" s="634" t="n"/>
      <c r="J456" s="95" t="n"/>
      <c r="K456" s="95" t="n"/>
      <c r="L456" s="95" t="n"/>
      <c r="M456" s="95" t="n"/>
      <c r="N456" s="95" t="n"/>
      <c r="O456" s="95" t="n"/>
      <c r="P456" s="95" t="n"/>
      <c r="Q456" s="95" t="n"/>
      <c r="R456" s="95" t="n"/>
      <c r="S456" s="95" t="n"/>
      <c r="T456" s="95" t="n"/>
      <c r="U456" s="95" t="n"/>
      <c r="V456" s="95" t="n"/>
      <c r="W456" s="95" t="n"/>
      <c r="X456" s="95" t="n"/>
      <c r="Y456" s="95" t="n"/>
      <c r="Z456" s="95" t="n"/>
    </row>
    <row r="457" ht="12" customHeight="1" s="726">
      <c r="A457" s="95" t="n"/>
      <c r="B457" s="95" t="n"/>
      <c r="C457" s="95" t="n"/>
      <c r="D457" s="95" t="n"/>
      <c r="E457" s="95" t="n"/>
      <c r="F457" s="95" t="n"/>
      <c r="G457" s="95" t="n"/>
      <c r="H457" s="141" t="n"/>
      <c r="I457" s="634" t="n"/>
      <c r="J457" s="95" t="n"/>
      <c r="K457" s="95" t="n"/>
      <c r="L457" s="95" t="n"/>
      <c r="M457" s="95" t="n"/>
      <c r="N457" s="95" t="n"/>
      <c r="O457" s="95" t="n"/>
      <c r="P457" s="95" t="n"/>
      <c r="Q457" s="95" t="n"/>
      <c r="R457" s="95" t="n"/>
      <c r="S457" s="95" t="n"/>
      <c r="T457" s="95" t="n"/>
      <c r="U457" s="95" t="n"/>
      <c r="V457" s="95" t="n"/>
      <c r="W457" s="95" t="n"/>
      <c r="X457" s="95" t="n"/>
      <c r="Y457" s="95" t="n"/>
      <c r="Z457" s="95" t="n"/>
    </row>
    <row r="458" ht="12" customHeight="1" s="726">
      <c r="A458" s="95" t="n"/>
      <c r="B458" s="95" t="n"/>
      <c r="C458" s="95" t="n"/>
      <c r="D458" s="95" t="n"/>
      <c r="E458" s="95" t="n"/>
      <c r="F458" s="95" t="n"/>
      <c r="G458" s="95" t="n"/>
      <c r="H458" s="141" t="n"/>
      <c r="I458" s="634" t="n"/>
      <c r="J458" s="95" t="n"/>
      <c r="K458" s="95" t="n"/>
      <c r="L458" s="95" t="n"/>
      <c r="M458" s="95" t="n"/>
      <c r="N458" s="95" t="n"/>
      <c r="O458" s="95" t="n"/>
      <c r="P458" s="95" t="n"/>
      <c r="Q458" s="95" t="n"/>
      <c r="R458" s="95" t="n"/>
      <c r="S458" s="95" t="n"/>
      <c r="T458" s="95" t="n"/>
      <c r="U458" s="95" t="n"/>
      <c r="V458" s="95" t="n"/>
      <c r="W458" s="95" t="n"/>
      <c r="X458" s="95" t="n"/>
      <c r="Y458" s="95" t="n"/>
      <c r="Z458" s="95" t="n"/>
    </row>
    <row r="459" ht="12" customHeight="1" s="726">
      <c r="A459" s="95" t="n"/>
      <c r="B459" s="95" t="n"/>
      <c r="C459" s="95" t="n"/>
      <c r="D459" s="95" t="n"/>
      <c r="E459" s="95" t="n"/>
      <c r="F459" s="95" t="n"/>
      <c r="G459" s="95" t="n"/>
      <c r="H459" s="141" t="n"/>
      <c r="I459" s="634" t="n"/>
      <c r="J459" s="95" t="n"/>
      <c r="K459" s="95" t="n"/>
      <c r="L459" s="95" t="n"/>
      <c r="M459" s="95" t="n"/>
      <c r="N459" s="95" t="n"/>
      <c r="O459" s="95" t="n"/>
      <c r="P459" s="95" t="n"/>
      <c r="Q459" s="95" t="n"/>
      <c r="R459" s="95" t="n"/>
      <c r="S459" s="95" t="n"/>
      <c r="T459" s="95" t="n"/>
      <c r="U459" s="95" t="n"/>
      <c r="V459" s="95" t="n"/>
      <c r="W459" s="95" t="n"/>
      <c r="X459" s="95" t="n"/>
      <c r="Y459" s="95" t="n"/>
      <c r="Z459" s="95" t="n"/>
    </row>
    <row r="460" ht="12" customHeight="1" s="726">
      <c r="A460" s="95" t="n"/>
      <c r="B460" s="95" t="n"/>
      <c r="C460" s="95" t="n"/>
      <c r="D460" s="95" t="n"/>
      <c r="E460" s="95" t="n"/>
      <c r="F460" s="95" t="n"/>
      <c r="G460" s="95" t="n"/>
      <c r="H460" s="141" t="n"/>
      <c r="I460" s="634" t="n"/>
      <c r="J460" s="95" t="n"/>
      <c r="K460" s="95" t="n"/>
      <c r="L460" s="95" t="n"/>
      <c r="M460" s="95" t="n"/>
      <c r="N460" s="95" t="n"/>
      <c r="O460" s="95" t="n"/>
      <c r="P460" s="95" t="n"/>
      <c r="Q460" s="95" t="n"/>
      <c r="R460" s="95" t="n"/>
      <c r="S460" s="95" t="n"/>
      <c r="T460" s="95" t="n"/>
      <c r="U460" s="95" t="n"/>
      <c r="V460" s="95" t="n"/>
      <c r="W460" s="95" t="n"/>
      <c r="X460" s="95" t="n"/>
      <c r="Y460" s="95" t="n"/>
      <c r="Z460" s="95" t="n"/>
    </row>
    <row r="461" ht="12" customHeight="1" s="726">
      <c r="A461" s="95" t="n"/>
      <c r="B461" s="95" t="n"/>
      <c r="C461" s="95" t="n"/>
      <c r="D461" s="95" t="n"/>
      <c r="E461" s="95" t="n"/>
      <c r="F461" s="95" t="n"/>
      <c r="G461" s="95" t="n"/>
      <c r="H461" s="141" t="n"/>
      <c r="I461" s="634" t="n"/>
      <c r="J461" s="95" t="n"/>
      <c r="K461" s="95" t="n"/>
      <c r="L461" s="95" t="n"/>
      <c r="M461" s="95" t="n"/>
      <c r="N461" s="95" t="n"/>
      <c r="O461" s="95" t="n"/>
      <c r="P461" s="95" t="n"/>
      <c r="Q461" s="95" t="n"/>
      <c r="R461" s="95" t="n"/>
      <c r="S461" s="95" t="n"/>
      <c r="T461" s="95" t="n"/>
      <c r="U461" s="95" t="n"/>
      <c r="V461" s="95" t="n"/>
      <c r="W461" s="95" t="n"/>
      <c r="X461" s="95" t="n"/>
      <c r="Y461" s="95" t="n"/>
      <c r="Z461" s="95" t="n"/>
    </row>
    <row r="462" ht="12" customHeight="1" s="726">
      <c r="A462" s="95" t="n"/>
      <c r="B462" s="95" t="n"/>
      <c r="C462" s="95" t="n"/>
      <c r="D462" s="95" t="n"/>
      <c r="E462" s="95" t="n"/>
      <c r="F462" s="95" t="n"/>
      <c r="G462" s="95" t="n"/>
      <c r="H462" s="141" t="n"/>
      <c r="I462" s="634" t="n"/>
      <c r="J462" s="95" t="n"/>
      <c r="K462" s="95" t="n"/>
      <c r="L462" s="95" t="n"/>
      <c r="M462" s="95" t="n"/>
      <c r="N462" s="95" t="n"/>
      <c r="O462" s="95" t="n"/>
      <c r="P462" s="95" t="n"/>
      <c r="Q462" s="95" t="n"/>
      <c r="R462" s="95" t="n"/>
      <c r="S462" s="95" t="n"/>
      <c r="T462" s="95" t="n"/>
      <c r="U462" s="95" t="n"/>
      <c r="V462" s="95" t="n"/>
      <c r="W462" s="95" t="n"/>
      <c r="X462" s="95" t="n"/>
      <c r="Y462" s="95" t="n"/>
      <c r="Z462" s="95" t="n"/>
    </row>
    <row r="463" ht="12" customHeight="1" s="726">
      <c r="A463" s="95" t="n"/>
      <c r="B463" s="95" t="n"/>
      <c r="C463" s="95" t="n"/>
      <c r="D463" s="95" t="n"/>
      <c r="E463" s="95" t="n"/>
      <c r="F463" s="95" t="n"/>
      <c r="G463" s="95" t="n"/>
      <c r="H463" s="141" t="n"/>
      <c r="I463" s="634" t="n"/>
      <c r="J463" s="95" t="n"/>
      <c r="K463" s="95" t="n"/>
      <c r="L463" s="95" t="n"/>
      <c r="M463" s="95" t="n"/>
      <c r="N463" s="95" t="n"/>
      <c r="O463" s="95" t="n"/>
      <c r="P463" s="95" t="n"/>
      <c r="Q463" s="95" t="n"/>
      <c r="R463" s="95" t="n"/>
      <c r="S463" s="95" t="n"/>
      <c r="T463" s="95" t="n"/>
      <c r="U463" s="95" t="n"/>
      <c r="V463" s="95" t="n"/>
      <c r="W463" s="95" t="n"/>
      <c r="X463" s="95" t="n"/>
      <c r="Y463" s="95" t="n"/>
      <c r="Z463" s="95" t="n"/>
    </row>
    <row r="464" ht="12" customHeight="1" s="726">
      <c r="A464" s="95" t="n"/>
      <c r="B464" s="95" t="n"/>
      <c r="C464" s="95" t="n"/>
      <c r="D464" s="95" t="n"/>
      <c r="E464" s="95" t="n"/>
      <c r="F464" s="95" t="n"/>
      <c r="G464" s="95" t="n"/>
      <c r="H464" s="141" t="n"/>
      <c r="I464" s="634" t="n"/>
      <c r="J464" s="95" t="n"/>
      <c r="K464" s="95" t="n"/>
      <c r="L464" s="95" t="n"/>
      <c r="M464" s="95" t="n"/>
      <c r="N464" s="95" t="n"/>
      <c r="O464" s="95" t="n"/>
      <c r="P464" s="95" t="n"/>
      <c r="Q464" s="95" t="n"/>
      <c r="R464" s="95" t="n"/>
      <c r="S464" s="95" t="n"/>
      <c r="T464" s="95" t="n"/>
      <c r="U464" s="95" t="n"/>
      <c r="V464" s="95" t="n"/>
      <c r="W464" s="95" t="n"/>
      <c r="X464" s="95" t="n"/>
      <c r="Y464" s="95" t="n"/>
      <c r="Z464" s="95" t="n"/>
    </row>
    <row r="465" ht="12" customHeight="1" s="726">
      <c r="A465" s="95" t="n"/>
      <c r="B465" s="95" t="n"/>
      <c r="C465" s="95" t="n"/>
      <c r="D465" s="95" t="n"/>
      <c r="E465" s="95" t="n"/>
      <c r="F465" s="95" t="n"/>
      <c r="G465" s="95" t="n"/>
      <c r="H465" s="141" t="n"/>
      <c r="I465" s="634" t="n"/>
      <c r="J465" s="95" t="n"/>
      <c r="K465" s="95" t="n"/>
      <c r="L465" s="95" t="n"/>
      <c r="M465" s="95" t="n"/>
      <c r="N465" s="95" t="n"/>
      <c r="O465" s="95" t="n"/>
      <c r="P465" s="95" t="n"/>
      <c r="Q465" s="95" t="n"/>
      <c r="R465" s="95" t="n"/>
      <c r="S465" s="95" t="n"/>
      <c r="T465" s="95" t="n"/>
      <c r="U465" s="95" t="n"/>
      <c r="V465" s="95" t="n"/>
      <c r="W465" s="95" t="n"/>
      <c r="X465" s="95" t="n"/>
      <c r="Y465" s="95" t="n"/>
      <c r="Z465" s="95" t="n"/>
    </row>
    <row r="466" ht="12" customHeight="1" s="726">
      <c r="A466" s="95" t="n"/>
      <c r="B466" s="95" t="n"/>
      <c r="C466" s="95" t="n"/>
      <c r="D466" s="95" t="n"/>
      <c r="E466" s="95" t="n"/>
      <c r="F466" s="95" t="n"/>
      <c r="G466" s="95" t="n"/>
      <c r="H466" s="141" t="n"/>
      <c r="I466" s="634" t="n"/>
      <c r="J466" s="95" t="n"/>
      <c r="K466" s="95" t="n"/>
      <c r="L466" s="95" t="n"/>
      <c r="M466" s="95" t="n"/>
      <c r="N466" s="95" t="n"/>
      <c r="O466" s="95" t="n"/>
      <c r="P466" s="95" t="n"/>
      <c r="Q466" s="95" t="n"/>
      <c r="R466" s="95" t="n"/>
      <c r="S466" s="95" t="n"/>
      <c r="T466" s="95" t="n"/>
      <c r="U466" s="95" t="n"/>
      <c r="V466" s="95" t="n"/>
      <c r="W466" s="95" t="n"/>
      <c r="X466" s="95" t="n"/>
      <c r="Y466" s="95" t="n"/>
      <c r="Z466" s="95" t="n"/>
    </row>
    <row r="467" ht="12" customHeight="1" s="726">
      <c r="A467" s="95" t="n"/>
      <c r="B467" s="95" t="n"/>
      <c r="C467" s="95" t="n"/>
      <c r="D467" s="95" t="n"/>
      <c r="E467" s="95" t="n"/>
      <c r="F467" s="95" t="n"/>
      <c r="G467" s="95" t="n"/>
      <c r="H467" s="141" t="n"/>
      <c r="I467" s="634" t="n"/>
      <c r="J467" s="95" t="n"/>
      <c r="K467" s="95" t="n"/>
      <c r="L467" s="95" t="n"/>
      <c r="M467" s="95" t="n"/>
      <c r="N467" s="95" t="n"/>
      <c r="O467" s="95" t="n"/>
      <c r="P467" s="95" t="n"/>
      <c r="Q467" s="95" t="n"/>
      <c r="R467" s="95" t="n"/>
      <c r="S467" s="95" t="n"/>
      <c r="T467" s="95" t="n"/>
      <c r="U467" s="95" t="n"/>
      <c r="V467" s="95" t="n"/>
      <c r="W467" s="95" t="n"/>
      <c r="X467" s="95" t="n"/>
      <c r="Y467" s="95" t="n"/>
      <c r="Z467" s="95" t="n"/>
    </row>
    <row r="468" ht="12" customHeight="1" s="726">
      <c r="A468" s="95" t="n"/>
      <c r="B468" s="95" t="n"/>
      <c r="C468" s="95" t="n"/>
      <c r="D468" s="95" t="n"/>
      <c r="E468" s="95" t="n"/>
      <c r="F468" s="95" t="n"/>
      <c r="G468" s="95" t="n"/>
      <c r="H468" s="141" t="n"/>
      <c r="I468" s="634" t="n"/>
      <c r="J468" s="95" t="n"/>
      <c r="K468" s="95" t="n"/>
      <c r="L468" s="95" t="n"/>
      <c r="M468" s="95" t="n"/>
      <c r="N468" s="95" t="n"/>
      <c r="O468" s="95" t="n"/>
      <c r="P468" s="95" t="n"/>
      <c r="Q468" s="95" t="n"/>
      <c r="R468" s="95" t="n"/>
      <c r="S468" s="95" t="n"/>
      <c r="T468" s="95" t="n"/>
      <c r="U468" s="95" t="n"/>
      <c r="V468" s="95" t="n"/>
      <c r="W468" s="95" t="n"/>
      <c r="X468" s="95" t="n"/>
      <c r="Y468" s="95" t="n"/>
      <c r="Z468" s="95" t="n"/>
    </row>
    <row r="469" ht="12" customHeight="1" s="726">
      <c r="A469" s="95" t="n"/>
      <c r="B469" s="95" t="n"/>
      <c r="C469" s="95" t="n"/>
      <c r="D469" s="95" t="n"/>
      <c r="E469" s="95" t="n"/>
      <c r="F469" s="95" t="n"/>
      <c r="G469" s="95" t="n"/>
      <c r="H469" s="141" t="n"/>
      <c r="I469" s="634" t="n"/>
      <c r="J469" s="95" t="n"/>
      <c r="K469" s="95" t="n"/>
      <c r="L469" s="95" t="n"/>
      <c r="M469" s="95" t="n"/>
      <c r="N469" s="95" t="n"/>
      <c r="O469" s="95" t="n"/>
      <c r="P469" s="95" t="n"/>
      <c r="Q469" s="95" t="n"/>
      <c r="R469" s="95" t="n"/>
      <c r="S469" s="95" t="n"/>
      <c r="T469" s="95" t="n"/>
      <c r="U469" s="95" t="n"/>
      <c r="V469" s="95" t="n"/>
      <c r="W469" s="95" t="n"/>
      <c r="X469" s="95" t="n"/>
      <c r="Y469" s="95" t="n"/>
      <c r="Z469" s="95" t="n"/>
    </row>
    <row r="470" ht="12" customHeight="1" s="726">
      <c r="A470" s="95" t="n"/>
      <c r="B470" s="95" t="n"/>
      <c r="C470" s="95" t="n"/>
      <c r="D470" s="95" t="n"/>
      <c r="E470" s="95" t="n"/>
      <c r="F470" s="95" t="n"/>
      <c r="G470" s="95" t="n"/>
      <c r="H470" s="141" t="n"/>
      <c r="I470" s="634" t="n"/>
      <c r="J470" s="95" t="n"/>
      <c r="K470" s="95" t="n"/>
      <c r="L470" s="95" t="n"/>
      <c r="M470" s="95" t="n"/>
      <c r="N470" s="95" t="n"/>
      <c r="O470" s="95" t="n"/>
      <c r="P470" s="95" t="n"/>
      <c r="Q470" s="95" t="n"/>
      <c r="R470" s="95" t="n"/>
      <c r="S470" s="95" t="n"/>
      <c r="T470" s="95" t="n"/>
      <c r="U470" s="95" t="n"/>
      <c r="V470" s="95" t="n"/>
      <c r="W470" s="95" t="n"/>
      <c r="X470" s="95" t="n"/>
      <c r="Y470" s="95" t="n"/>
      <c r="Z470" s="95" t="n"/>
    </row>
    <row r="471" ht="12" customHeight="1" s="726">
      <c r="A471" s="95" t="n"/>
      <c r="B471" s="95" t="n"/>
      <c r="C471" s="95" t="n"/>
      <c r="D471" s="95" t="n"/>
      <c r="E471" s="95" t="n"/>
      <c r="F471" s="95" t="n"/>
      <c r="G471" s="95" t="n"/>
      <c r="H471" s="141" t="n"/>
      <c r="I471" s="634" t="n"/>
      <c r="J471" s="95" t="n"/>
      <c r="K471" s="95" t="n"/>
      <c r="L471" s="95" t="n"/>
      <c r="M471" s="95" t="n"/>
      <c r="N471" s="95" t="n"/>
      <c r="O471" s="95" t="n"/>
      <c r="P471" s="95" t="n"/>
      <c r="Q471" s="95" t="n"/>
      <c r="R471" s="95" t="n"/>
      <c r="S471" s="95" t="n"/>
      <c r="T471" s="95" t="n"/>
      <c r="U471" s="95" t="n"/>
      <c r="V471" s="95" t="n"/>
      <c r="W471" s="95" t="n"/>
      <c r="X471" s="95" t="n"/>
      <c r="Y471" s="95" t="n"/>
      <c r="Z471" s="95" t="n"/>
    </row>
    <row r="472" ht="12" customHeight="1" s="726">
      <c r="A472" s="95" t="n"/>
      <c r="B472" s="95" t="n"/>
      <c r="C472" s="95" t="n"/>
      <c r="D472" s="95" t="n"/>
      <c r="E472" s="95" t="n"/>
      <c r="F472" s="95" t="n"/>
      <c r="G472" s="95" t="n"/>
      <c r="H472" s="141" t="n"/>
      <c r="I472" s="634" t="n"/>
      <c r="J472" s="95" t="n"/>
      <c r="K472" s="95" t="n"/>
      <c r="L472" s="95" t="n"/>
      <c r="M472" s="95" t="n"/>
      <c r="N472" s="95" t="n"/>
      <c r="O472" s="95" t="n"/>
      <c r="P472" s="95" t="n"/>
      <c r="Q472" s="95" t="n"/>
      <c r="R472" s="95" t="n"/>
      <c r="S472" s="95" t="n"/>
      <c r="T472" s="95" t="n"/>
      <c r="U472" s="95" t="n"/>
      <c r="V472" s="95" t="n"/>
      <c r="W472" s="95" t="n"/>
      <c r="X472" s="95" t="n"/>
      <c r="Y472" s="95" t="n"/>
      <c r="Z472" s="95" t="n"/>
    </row>
    <row r="473" ht="12" customHeight="1" s="726">
      <c r="A473" s="95" t="n"/>
      <c r="B473" s="95" t="n"/>
      <c r="C473" s="95" t="n"/>
      <c r="D473" s="95" t="n"/>
      <c r="E473" s="95" t="n"/>
      <c r="F473" s="95" t="n"/>
      <c r="G473" s="95" t="n"/>
      <c r="H473" s="141" t="n"/>
      <c r="I473" s="634" t="n"/>
      <c r="J473" s="95" t="n"/>
      <c r="K473" s="95" t="n"/>
      <c r="L473" s="95" t="n"/>
      <c r="M473" s="95" t="n"/>
      <c r="N473" s="95" t="n"/>
      <c r="O473" s="95" t="n"/>
      <c r="P473" s="95" t="n"/>
      <c r="Q473" s="95" t="n"/>
      <c r="R473" s="95" t="n"/>
      <c r="S473" s="95" t="n"/>
      <c r="T473" s="95" t="n"/>
      <c r="U473" s="95" t="n"/>
      <c r="V473" s="95" t="n"/>
      <c r="W473" s="95" t="n"/>
      <c r="X473" s="95" t="n"/>
      <c r="Y473" s="95" t="n"/>
      <c r="Z473" s="95" t="n"/>
    </row>
    <row r="474" ht="12" customHeight="1" s="726">
      <c r="A474" s="95" t="n"/>
      <c r="B474" s="95" t="n"/>
      <c r="C474" s="95" t="n"/>
      <c r="D474" s="95" t="n"/>
      <c r="E474" s="95" t="n"/>
      <c r="F474" s="95" t="n"/>
      <c r="G474" s="95" t="n"/>
      <c r="H474" s="141" t="n"/>
      <c r="I474" s="634" t="n"/>
      <c r="J474" s="95" t="n"/>
      <c r="K474" s="95" t="n"/>
      <c r="L474" s="95" t="n"/>
      <c r="M474" s="95" t="n"/>
      <c r="N474" s="95" t="n"/>
      <c r="O474" s="95" t="n"/>
      <c r="P474" s="95" t="n"/>
      <c r="Q474" s="95" t="n"/>
      <c r="R474" s="95" t="n"/>
      <c r="S474" s="95" t="n"/>
      <c r="T474" s="95" t="n"/>
      <c r="U474" s="95" t="n"/>
      <c r="V474" s="95" t="n"/>
      <c r="W474" s="95" t="n"/>
      <c r="X474" s="95" t="n"/>
      <c r="Y474" s="95" t="n"/>
      <c r="Z474" s="95" t="n"/>
    </row>
    <row r="475" ht="12" customHeight="1" s="726">
      <c r="A475" s="95" t="n"/>
      <c r="B475" s="95" t="n"/>
      <c r="C475" s="95" t="n"/>
      <c r="D475" s="95" t="n"/>
      <c r="E475" s="95" t="n"/>
      <c r="F475" s="95" t="n"/>
      <c r="G475" s="95" t="n"/>
      <c r="H475" s="141" t="n"/>
      <c r="I475" s="634" t="n"/>
      <c r="J475" s="95" t="n"/>
      <c r="K475" s="95" t="n"/>
      <c r="L475" s="95" t="n"/>
      <c r="M475" s="95" t="n"/>
      <c r="N475" s="95" t="n"/>
      <c r="O475" s="95" t="n"/>
      <c r="P475" s="95" t="n"/>
      <c r="Q475" s="95" t="n"/>
      <c r="R475" s="95" t="n"/>
      <c r="S475" s="95" t="n"/>
      <c r="T475" s="95" t="n"/>
      <c r="U475" s="95" t="n"/>
      <c r="V475" s="95" t="n"/>
      <c r="W475" s="95" t="n"/>
      <c r="X475" s="95" t="n"/>
      <c r="Y475" s="95" t="n"/>
      <c r="Z475" s="95" t="n"/>
    </row>
    <row r="476" ht="12" customHeight="1" s="726">
      <c r="A476" s="95" t="n"/>
      <c r="B476" s="95" t="n"/>
      <c r="C476" s="95" t="n"/>
      <c r="D476" s="95" t="n"/>
      <c r="E476" s="95" t="n"/>
      <c r="F476" s="95" t="n"/>
      <c r="G476" s="95" t="n"/>
      <c r="H476" s="141" t="n"/>
      <c r="I476" s="634" t="n"/>
      <c r="J476" s="95" t="n"/>
      <c r="K476" s="95" t="n"/>
      <c r="L476" s="95" t="n"/>
      <c r="M476" s="95" t="n"/>
      <c r="N476" s="95" t="n"/>
      <c r="O476" s="95" t="n"/>
      <c r="P476" s="95" t="n"/>
      <c r="Q476" s="95" t="n"/>
      <c r="R476" s="95" t="n"/>
      <c r="S476" s="95" t="n"/>
      <c r="T476" s="95" t="n"/>
      <c r="U476" s="95" t="n"/>
      <c r="V476" s="95" t="n"/>
      <c r="W476" s="95" t="n"/>
      <c r="X476" s="95" t="n"/>
      <c r="Y476" s="95" t="n"/>
      <c r="Z476" s="95" t="n"/>
    </row>
    <row r="477" ht="12" customHeight="1" s="726">
      <c r="A477" s="95" t="n"/>
      <c r="B477" s="95" t="n"/>
      <c r="C477" s="95" t="n"/>
      <c r="D477" s="95" t="n"/>
      <c r="E477" s="95" t="n"/>
      <c r="F477" s="95" t="n"/>
      <c r="G477" s="95" t="n"/>
      <c r="H477" s="141" t="n"/>
      <c r="I477" s="634" t="n"/>
      <c r="J477" s="95" t="n"/>
      <c r="K477" s="95" t="n"/>
      <c r="L477" s="95" t="n"/>
      <c r="M477" s="95" t="n"/>
      <c r="N477" s="95" t="n"/>
      <c r="O477" s="95" t="n"/>
      <c r="P477" s="95" t="n"/>
      <c r="Q477" s="95" t="n"/>
      <c r="R477" s="95" t="n"/>
      <c r="S477" s="95" t="n"/>
      <c r="T477" s="95" t="n"/>
      <c r="U477" s="95" t="n"/>
      <c r="V477" s="95" t="n"/>
      <c r="W477" s="95" t="n"/>
      <c r="X477" s="95" t="n"/>
      <c r="Y477" s="95" t="n"/>
      <c r="Z477" s="95" t="n"/>
    </row>
    <row r="478" ht="12" customHeight="1" s="726">
      <c r="A478" s="95" t="n"/>
      <c r="B478" s="95" t="n"/>
      <c r="C478" s="95" t="n"/>
      <c r="D478" s="95" t="n"/>
      <c r="E478" s="95" t="n"/>
      <c r="F478" s="95" t="n"/>
      <c r="G478" s="95" t="n"/>
      <c r="H478" s="141" t="n"/>
      <c r="I478" s="634" t="n"/>
      <c r="J478" s="95" t="n"/>
      <c r="K478" s="95" t="n"/>
      <c r="L478" s="95" t="n"/>
      <c r="M478" s="95" t="n"/>
      <c r="N478" s="95" t="n"/>
      <c r="O478" s="95" t="n"/>
      <c r="P478" s="95" t="n"/>
      <c r="Q478" s="95" t="n"/>
      <c r="R478" s="95" t="n"/>
      <c r="S478" s="95" t="n"/>
      <c r="T478" s="95" t="n"/>
      <c r="U478" s="95" t="n"/>
      <c r="V478" s="95" t="n"/>
      <c r="W478" s="95" t="n"/>
      <c r="X478" s="95" t="n"/>
      <c r="Y478" s="95" t="n"/>
      <c r="Z478" s="95" t="n"/>
    </row>
    <row r="479" ht="12" customHeight="1" s="726">
      <c r="A479" s="95" t="n"/>
      <c r="B479" s="95" t="n"/>
      <c r="C479" s="95" t="n"/>
      <c r="D479" s="95" t="n"/>
      <c r="E479" s="95" t="n"/>
      <c r="F479" s="95" t="n"/>
      <c r="G479" s="95" t="n"/>
      <c r="H479" s="141" t="n"/>
      <c r="I479" s="634" t="n"/>
      <c r="J479" s="95" t="n"/>
      <c r="K479" s="95" t="n"/>
      <c r="L479" s="95" t="n"/>
      <c r="M479" s="95" t="n"/>
      <c r="N479" s="95" t="n"/>
      <c r="O479" s="95" t="n"/>
      <c r="P479" s="95" t="n"/>
      <c r="Q479" s="95" t="n"/>
      <c r="R479" s="95" t="n"/>
      <c r="S479" s="95" t="n"/>
      <c r="T479" s="95" t="n"/>
      <c r="U479" s="95" t="n"/>
      <c r="V479" s="95" t="n"/>
      <c r="W479" s="95" t="n"/>
      <c r="X479" s="95" t="n"/>
      <c r="Y479" s="95" t="n"/>
      <c r="Z479" s="95" t="n"/>
    </row>
    <row r="480" ht="12" customHeight="1" s="726">
      <c r="A480" s="95" t="n"/>
      <c r="B480" s="95" t="n"/>
      <c r="C480" s="95" t="n"/>
      <c r="D480" s="95" t="n"/>
      <c r="E480" s="95" t="n"/>
      <c r="F480" s="95" t="n"/>
      <c r="G480" s="95" t="n"/>
      <c r="H480" s="141" t="n"/>
      <c r="I480" s="634" t="n"/>
      <c r="J480" s="95" t="n"/>
      <c r="K480" s="95" t="n"/>
      <c r="L480" s="95" t="n"/>
      <c r="M480" s="95" t="n"/>
      <c r="N480" s="95" t="n"/>
      <c r="O480" s="95" t="n"/>
      <c r="P480" s="95" t="n"/>
      <c r="Q480" s="95" t="n"/>
      <c r="R480" s="95" t="n"/>
      <c r="S480" s="95" t="n"/>
      <c r="T480" s="95" t="n"/>
      <c r="U480" s="95" t="n"/>
      <c r="V480" s="95" t="n"/>
      <c r="W480" s="95" t="n"/>
      <c r="X480" s="95" t="n"/>
      <c r="Y480" s="95" t="n"/>
      <c r="Z480" s="95" t="n"/>
    </row>
    <row r="481" ht="12" customHeight="1" s="726">
      <c r="A481" s="95" t="n"/>
      <c r="B481" s="95" t="n"/>
      <c r="C481" s="95" t="n"/>
      <c r="D481" s="95" t="n"/>
      <c r="E481" s="95" t="n"/>
      <c r="F481" s="95" t="n"/>
      <c r="G481" s="95" t="n"/>
      <c r="H481" s="141" t="n"/>
      <c r="I481" s="634" t="n"/>
      <c r="J481" s="95" t="n"/>
      <c r="K481" s="95" t="n"/>
      <c r="L481" s="95" t="n"/>
      <c r="M481" s="95" t="n"/>
      <c r="N481" s="95" t="n"/>
      <c r="O481" s="95" t="n"/>
      <c r="P481" s="95" t="n"/>
      <c r="Q481" s="95" t="n"/>
      <c r="R481" s="95" t="n"/>
      <c r="S481" s="95" t="n"/>
      <c r="T481" s="95" t="n"/>
      <c r="U481" s="95" t="n"/>
      <c r="V481" s="95" t="n"/>
      <c r="W481" s="95" t="n"/>
      <c r="X481" s="95" t="n"/>
      <c r="Y481" s="95" t="n"/>
      <c r="Z481" s="95" t="n"/>
    </row>
    <row r="482" ht="12" customHeight="1" s="726">
      <c r="A482" s="95" t="n"/>
      <c r="B482" s="95" t="n"/>
      <c r="C482" s="95" t="n"/>
      <c r="D482" s="95" t="n"/>
      <c r="E482" s="95" t="n"/>
      <c r="F482" s="95" t="n"/>
      <c r="G482" s="95" t="n"/>
      <c r="H482" s="141" t="n"/>
      <c r="I482" s="634" t="n"/>
      <c r="J482" s="95" t="n"/>
      <c r="K482" s="95" t="n"/>
      <c r="L482" s="95" t="n"/>
      <c r="M482" s="95" t="n"/>
      <c r="N482" s="95" t="n"/>
      <c r="O482" s="95" t="n"/>
      <c r="P482" s="95" t="n"/>
      <c r="Q482" s="95" t="n"/>
      <c r="R482" s="95" t="n"/>
      <c r="S482" s="95" t="n"/>
      <c r="T482" s="95" t="n"/>
      <c r="U482" s="95" t="n"/>
      <c r="V482" s="95" t="n"/>
      <c r="W482" s="95" t="n"/>
      <c r="X482" s="95" t="n"/>
      <c r="Y482" s="95" t="n"/>
      <c r="Z482" s="95" t="n"/>
    </row>
    <row r="483" ht="12" customHeight="1" s="726">
      <c r="A483" s="95" t="n"/>
      <c r="B483" s="95" t="n"/>
      <c r="C483" s="95" t="n"/>
      <c r="D483" s="95" t="n"/>
      <c r="E483" s="95" t="n"/>
      <c r="F483" s="95" t="n"/>
      <c r="G483" s="95" t="n"/>
      <c r="H483" s="141" t="n"/>
      <c r="I483" s="634" t="n"/>
      <c r="J483" s="95" t="n"/>
      <c r="K483" s="95" t="n"/>
      <c r="L483" s="95" t="n"/>
      <c r="M483" s="95" t="n"/>
      <c r="N483" s="95" t="n"/>
      <c r="O483" s="95" t="n"/>
      <c r="P483" s="95" t="n"/>
      <c r="Q483" s="95" t="n"/>
      <c r="R483" s="95" t="n"/>
      <c r="S483" s="95" t="n"/>
      <c r="T483" s="95" t="n"/>
      <c r="U483" s="95" t="n"/>
      <c r="V483" s="95" t="n"/>
      <c r="W483" s="95" t="n"/>
      <c r="X483" s="95" t="n"/>
      <c r="Y483" s="95" t="n"/>
      <c r="Z483" s="95" t="n"/>
    </row>
    <row r="484" ht="12" customHeight="1" s="726">
      <c r="A484" s="95" t="n"/>
      <c r="B484" s="95" t="n"/>
      <c r="C484" s="95" t="n"/>
      <c r="D484" s="95" t="n"/>
      <c r="E484" s="95" t="n"/>
      <c r="F484" s="95" t="n"/>
      <c r="G484" s="95" t="n"/>
      <c r="H484" s="141" t="n"/>
      <c r="I484" s="634" t="n"/>
      <c r="J484" s="95" t="n"/>
      <c r="K484" s="95" t="n"/>
      <c r="L484" s="95" t="n"/>
      <c r="M484" s="95" t="n"/>
      <c r="N484" s="95" t="n"/>
      <c r="O484" s="95" t="n"/>
      <c r="P484" s="95" t="n"/>
      <c r="Q484" s="95" t="n"/>
      <c r="R484" s="95" t="n"/>
      <c r="S484" s="95" t="n"/>
      <c r="T484" s="95" t="n"/>
      <c r="U484" s="95" t="n"/>
      <c r="V484" s="95" t="n"/>
      <c r="W484" s="95" t="n"/>
      <c r="X484" s="95" t="n"/>
      <c r="Y484" s="95" t="n"/>
      <c r="Z484" s="95" t="n"/>
    </row>
    <row r="485" ht="12" customHeight="1" s="726">
      <c r="A485" s="95" t="n"/>
      <c r="B485" s="95" t="n"/>
      <c r="C485" s="95" t="n"/>
      <c r="D485" s="95" t="n"/>
      <c r="E485" s="95" t="n"/>
      <c r="F485" s="95" t="n"/>
      <c r="G485" s="95" t="n"/>
      <c r="H485" s="141" t="n"/>
      <c r="I485" s="634" t="n"/>
      <c r="J485" s="95" t="n"/>
      <c r="K485" s="95" t="n"/>
      <c r="L485" s="95" t="n"/>
      <c r="M485" s="95" t="n"/>
      <c r="N485" s="95" t="n"/>
      <c r="O485" s="95" t="n"/>
      <c r="P485" s="95" t="n"/>
      <c r="Q485" s="95" t="n"/>
      <c r="R485" s="95" t="n"/>
      <c r="S485" s="95" t="n"/>
      <c r="T485" s="95" t="n"/>
      <c r="U485" s="95" t="n"/>
      <c r="V485" s="95" t="n"/>
      <c r="W485" s="95" t="n"/>
      <c r="X485" s="95" t="n"/>
      <c r="Y485" s="95" t="n"/>
      <c r="Z485" s="95" t="n"/>
    </row>
    <row r="486" ht="12" customHeight="1" s="726">
      <c r="A486" s="95" t="n"/>
      <c r="B486" s="95" t="n"/>
      <c r="C486" s="95" t="n"/>
      <c r="D486" s="95" t="n"/>
      <c r="E486" s="95" t="n"/>
      <c r="F486" s="95" t="n"/>
      <c r="G486" s="95" t="n"/>
      <c r="H486" s="141" t="n"/>
      <c r="I486" s="634" t="n"/>
      <c r="J486" s="95" t="n"/>
      <c r="K486" s="95" t="n"/>
      <c r="L486" s="95" t="n"/>
      <c r="M486" s="95" t="n"/>
      <c r="N486" s="95" t="n"/>
      <c r="O486" s="95" t="n"/>
      <c r="P486" s="95" t="n"/>
      <c r="Q486" s="95" t="n"/>
      <c r="R486" s="95" t="n"/>
      <c r="S486" s="95" t="n"/>
      <c r="T486" s="95" t="n"/>
      <c r="U486" s="95" t="n"/>
      <c r="V486" s="95" t="n"/>
      <c r="W486" s="95" t="n"/>
      <c r="X486" s="95" t="n"/>
      <c r="Y486" s="95" t="n"/>
      <c r="Z486" s="95" t="n"/>
    </row>
    <row r="487" ht="12" customHeight="1" s="726">
      <c r="A487" s="95" t="n"/>
      <c r="B487" s="95" t="n"/>
      <c r="C487" s="95" t="n"/>
      <c r="D487" s="95" t="n"/>
      <c r="E487" s="95" t="n"/>
      <c r="F487" s="95" t="n"/>
      <c r="G487" s="95" t="n"/>
      <c r="H487" s="141" t="n"/>
      <c r="I487" s="634" t="n"/>
      <c r="J487" s="95" t="n"/>
      <c r="K487" s="95" t="n"/>
      <c r="L487" s="95" t="n"/>
      <c r="M487" s="95" t="n"/>
      <c r="N487" s="95" t="n"/>
      <c r="O487" s="95" t="n"/>
      <c r="P487" s="95" t="n"/>
      <c r="Q487" s="95" t="n"/>
      <c r="R487" s="95" t="n"/>
      <c r="S487" s="95" t="n"/>
      <c r="T487" s="95" t="n"/>
      <c r="U487" s="95" t="n"/>
      <c r="V487" s="95" t="n"/>
      <c r="W487" s="95" t="n"/>
      <c r="X487" s="95" t="n"/>
      <c r="Y487" s="95" t="n"/>
      <c r="Z487" s="95" t="n"/>
    </row>
    <row r="488" ht="12" customHeight="1" s="726">
      <c r="A488" s="95" t="n"/>
      <c r="B488" s="95" t="n"/>
      <c r="C488" s="95" t="n"/>
      <c r="D488" s="95" t="n"/>
      <c r="E488" s="95" t="n"/>
      <c r="F488" s="95" t="n"/>
      <c r="G488" s="95" t="n"/>
      <c r="H488" s="141" t="n"/>
      <c r="I488" s="634" t="n"/>
      <c r="J488" s="95" t="n"/>
      <c r="K488" s="95" t="n"/>
      <c r="L488" s="95" t="n"/>
      <c r="M488" s="95" t="n"/>
      <c r="N488" s="95" t="n"/>
      <c r="O488" s="95" t="n"/>
      <c r="P488" s="95" t="n"/>
      <c r="Q488" s="95" t="n"/>
      <c r="R488" s="95" t="n"/>
      <c r="S488" s="95" t="n"/>
      <c r="T488" s="95" t="n"/>
      <c r="U488" s="95" t="n"/>
      <c r="V488" s="95" t="n"/>
      <c r="W488" s="95" t="n"/>
      <c r="X488" s="95" t="n"/>
      <c r="Y488" s="95" t="n"/>
      <c r="Z488" s="95" t="n"/>
    </row>
    <row r="489" ht="12" customHeight="1" s="726">
      <c r="A489" s="95" t="n"/>
      <c r="B489" s="95" t="n"/>
      <c r="C489" s="95" t="n"/>
      <c r="D489" s="95" t="n"/>
      <c r="E489" s="95" t="n"/>
      <c r="F489" s="95" t="n"/>
      <c r="G489" s="95" t="n"/>
      <c r="H489" s="141" t="n"/>
      <c r="I489" s="634" t="n"/>
      <c r="J489" s="95" t="n"/>
      <c r="K489" s="95" t="n"/>
      <c r="L489" s="95" t="n"/>
      <c r="M489" s="95" t="n"/>
      <c r="N489" s="95" t="n"/>
      <c r="O489" s="95" t="n"/>
      <c r="P489" s="95" t="n"/>
      <c r="Q489" s="95" t="n"/>
      <c r="R489" s="95" t="n"/>
      <c r="S489" s="95" t="n"/>
      <c r="T489" s="95" t="n"/>
      <c r="U489" s="95" t="n"/>
      <c r="V489" s="95" t="n"/>
      <c r="W489" s="95" t="n"/>
      <c r="X489" s="95" t="n"/>
      <c r="Y489" s="95" t="n"/>
      <c r="Z489" s="95" t="n"/>
    </row>
    <row r="490" ht="12" customHeight="1" s="726">
      <c r="A490" s="95" t="n"/>
      <c r="B490" s="95" t="n"/>
      <c r="C490" s="95" t="n"/>
      <c r="D490" s="95" t="n"/>
      <c r="E490" s="95" t="n"/>
      <c r="F490" s="95" t="n"/>
      <c r="G490" s="95" t="n"/>
      <c r="H490" s="141" t="n"/>
      <c r="I490" s="634" t="n"/>
      <c r="J490" s="95" t="n"/>
      <c r="K490" s="95" t="n"/>
      <c r="L490" s="95" t="n"/>
      <c r="M490" s="95" t="n"/>
      <c r="N490" s="95" t="n"/>
      <c r="O490" s="95" t="n"/>
      <c r="P490" s="95" t="n"/>
      <c r="Q490" s="95" t="n"/>
      <c r="R490" s="95" t="n"/>
      <c r="S490" s="95" t="n"/>
      <c r="T490" s="95" t="n"/>
      <c r="U490" s="95" t="n"/>
      <c r="V490" s="95" t="n"/>
      <c r="W490" s="95" t="n"/>
      <c r="X490" s="95" t="n"/>
      <c r="Y490" s="95" t="n"/>
      <c r="Z490" s="95" t="n"/>
    </row>
    <row r="491" ht="12" customHeight="1" s="726">
      <c r="A491" s="95" t="n"/>
      <c r="B491" s="95" t="n"/>
      <c r="C491" s="95" t="n"/>
      <c r="D491" s="95" t="n"/>
      <c r="E491" s="95" t="n"/>
      <c r="F491" s="95" t="n"/>
      <c r="G491" s="95" t="n"/>
      <c r="H491" s="141" t="n"/>
      <c r="I491" s="634" t="n"/>
      <c r="J491" s="95" t="n"/>
      <c r="K491" s="95" t="n"/>
      <c r="L491" s="95" t="n"/>
      <c r="M491" s="95" t="n"/>
      <c r="N491" s="95" t="n"/>
      <c r="O491" s="95" t="n"/>
      <c r="P491" s="95" t="n"/>
      <c r="Q491" s="95" t="n"/>
      <c r="R491" s="95" t="n"/>
      <c r="S491" s="95" t="n"/>
      <c r="T491" s="95" t="n"/>
      <c r="U491" s="95" t="n"/>
      <c r="V491" s="95" t="n"/>
      <c r="W491" s="95" t="n"/>
      <c r="X491" s="95" t="n"/>
      <c r="Y491" s="95" t="n"/>
      <c r="Z491" s="95" t="n"/>
    </row>
    <row r="492" ht="12" customHeight="1" s="726">
      <c r="A492" s="95" t="n"/>
      <c r="B492" s="95" t="n"/>
      <c r="C492" s="95" t="n"/>
      <c r="D492" s="95" t="n"/>
      <c r="E492" s="95" t="n"/>
      <c r="F492" s="95" t="n"/>
      <c r="G492" s="95" t="n"/>
      <c r="H492" s="141" t="n"/>
      <c r="I492" s="634" t="n"/>
      <c r="J492" s="95" t="n"/>
      <c r="K492" s="95" t="n"/>
      <c r="L492" s="95" t="n"/>
      <c r="M492" s="95" t="n"/>
      <c r="N492" s="95" t="n"/>
      <c r="O492" s="95" t="n"/>
      <c r="P492" s="95" t="n"/>
      <c r="Q492" s="95" t="n"/>
      <c r="R492" s="95" t="n"/>
      <c r="S492" s="95" t="n"/>
      <c r="T492" s="95" t="n"/>
      <c r="U492" s="95" t="n"/>
      <c r="V492" s="95" t="n"/>
      <c r="W492" s="95" t="n"/>
      <c r="X492" s="95" t="n"/>
      <c r="Y492" s="95" t="n"/>
      <c r="Z492" s="95" t="n"/>
    </row>
    <row r="493" ht="12" customHeight="1" s="726">
      <c r="A493" s="95" t="n"/>
      <c r="B493" s="95" t="n"/>
      <c r="C493" s="95" t="n"/>
      <c r="D493" s="95" t="n"/>
      <c r="E493" s="95" t="n"/>
      <c r="F493" s="95" t="n"/>
      <c r="G493" s="95" t="n"/>
      <c r="H493" s="141" t="n"/>
      <c r="I493" s="634" t="n"/>
      <c r="J493" s="95" t="n"/>
      <c r="K493" s="95" t="n"/>
      <c r="L493" s="95" t="n"/>
      <c r="M493" s="95" t="n"/>
      <c r="N493" s="95" t="n"/>
      <c r="O493" s="95" t="n"/>
      <c r="P493" s="95" t="n"/>
      <c r="Q493" s="95" t="n"/>
      <c r="R493" s="95" t="n"/>
      <c r="S493" s="95" t="n"/>
      <c r="T493" s="95" t="n"/>
      <c r="U493" s="95" t="n"/>
      <c r="V493" s="95" t="n"/>
      <c r="W493" s="95" t="n"/>
      <c r="X493" s="95" t="n"/>
      <c r="Y493" s="95" t="n"/>
      <c r="Z493" s="95" t="n"/>
    </row>
    <row r="494" ht="12" customHeight="1" s="726">
      <c r="A494" s="95" t="n"/>
      <c r="B494" s="95" t="n"/>
      <c r="C494" s="95" t="n"/>
      <c r="D494" s="95" t="n"/>
      <c r="E494" s="95" t="n"/>
      <c r="F494" s="95" t="n"/>
      <c r="G494" s="95" t="n"/>
      <c r="H494" s="141" t="n"/>
      <c r="I494" s="634" t="n"/>
      <c r="J494" s="95" t="n"/>
      <c r="K494" s="95" t="n"/>
      <c r="L494" s="95" t="n"/>
      <c r="M494" s="95" t="n"/>
      <c r="N494" s="95" t="n"/>
      <c r="O494" s="95" t="n"/>
      <c r="P494" s="95" t="n"/>
      <c r="Q494" s="95" t="n"/>
      <c r="R494" s="95" t="n"/>
      <c r="S494" s="95" t="n"/>
      <c r="T494" s="95" t="n"/>
      <c r="U494" s="95" t="n"/>
      <c r="V494" s="95" t="n"/>
      <c r="W494" s="95" t="n"/>
      <c r="X494" s="95" t="n"/>
      <c r="Y494" s="95" t="n"/>
      <c r="Z494" s="95" t="n"/>
    </row>
    <row r="495" ht="12" customHeight="1" s="726">
      <c r="A495" s="95" t="n"/>
      <c r="B495" s="95" t="n"/>
      <c r="C495" s="95" t="n"/>
      <c r="D495" s="95" t="n"/>
      <c r="E495" s="95" t="n"/>
      <c r="F495" s="95" t="n"/>
      <c r="G495" s="95" t="n"/>
      <c r="H495" s="141" t="n"/>
      <c r="I495" s="634" t="n"/>
      <c r="J495" s="95" t="n"/>
      <c r="K495" s="95" t="n"/>
      <c r="L495" s="95" t="n"/>
      <c r="M495" s="95" t="n"/>
      <c r="N495" s="95" t="n"/>
      <c r="O495" s="95" t="n"/>
      <c r="P495" s="95" t="n"/>
      <c r="Q495" s="95" t="n"/>
      <c r="R495" s="95" t="n"/>
      <c r="S495" s="95" t="n"/>
      <c r="T495" s="95" t="n"/>
      <c r="U495" s="95" t="n"/>
      <c r="V495" s="95" t="n"/>
      <c r="W495" s="95" t="n"/>
      <c r="X495" s="95" t="n"/>
      <c r="Y495" s="95" t="n"/>
      <c r="Z495" s="95" t="n"/>
    </row>
    <row r="496" ht="12" customHeight="1" s="726">
      <c r="A496" s="95" t="n"/>
      <c r="B496" s="95" t="n"/>
      <c r="C496" s="95" t="n"/>
      <c r="D496" s="95" t="n"/>
      <c r="E496" s="95" t="n"/>
      <c r="F496" s="95" t="n"/>
      <c r="G496" s="95" t="n"/>
      <c r="H496" s="141" t="n"/>
      <c r="I496" s="634" t="n"/>
      <c r="J496" s="95" t="n"/>
      <c r="K496" s="95" t="n"/>
      <c r="L496" s="95" t="n"/>
      <c r="M496" s="95" t="n"/>
      <c r="N496" s="95" t="n"/>
      <c r="O496" s="95" t="n"/>
      <c r="P496" s="95" t="n"/>
      <c r="Q496" s="95" t="n"/>
      <c r="R496" s="95" t="n"/>
      <c r="S496" s="95" t="n"/>
      <c r="T496" s="95" t="n"/>
      <c r="U496" s="95" t="n"/>
      <c r="V496" s="95" t="n"/>
      <c r="W496" s="95" t="n"/>
      <c r="X496" s="95" t="n"/>
      <c r="Y496" s="95" t="n"/>
      <c r="Z496" s="95" t="n"/>
    </row>
    <row r="497" ht="12" customHeight="1" s="726">
      <c r="A497" s="95" t="n"/>
      <c r="B497" s="95" t="n"/>
      <c r="C497" s="95" t="n"/>
      <c r="D497" s="95" t="n"/>
      <c r="E497" s="95" t="n"/>
      <c r="F497" s="95" t="n"/>
      <c r="G497" s="95" t="n"/>
      <c r="H497" s="141" t="n"/>
      <c r="I497" s="634" t="n"/>
      <c r="J497" s="95" t="n"/>
      <c r="K497" s="95" t="n"/>
      <c r="L497" s="95" t="n"/>
      <c r="M497" s="95" t="n"/>
      <c r="N497" s="95" t="n"/>
      <c r="O497" s="95" t="n"/>
      <c r="P497" s="95" t="n"/>
      <c r="Q497" s="95" t="n"/>
      <c r="R497" s="95" t="n"/>
      <c r="S497" s="95" t="n"/>
      <c r="T497" s="95" t="n"/>
      <c r="U497" s="95" t="n"/>
      <c r="V497" s="95" t="n"/>
      <c r="W497" s="95" t="n"/>
      <c r="X497" s="95" t="n"/>
      <c r="Y497" s="95" t="n"/>
      <c r="Z497" s="95" t="n"/>
    </row>
    <row r="498" ht="12" customHeight="1" s="726">
      <c r="A498" s="95" t="n"/>
      <c r="B498" s="95" t="n"/>
      <c r="C498" s="95" t="n"/>
      <c r="D498" s="95" t="n"/>
      <c r="E498" s="95" t="n"/>
      <c r="F498" s="95" t="n"/>
      <c r="G498" s="95" t="n"/>
      <c r="H498" s="141" t="n"/>
      <c r="I498" s="634" t="n"/>
      <c r="J498" s="95" t="n"/>
      <c r="K498" s="95" t="n"/>
      <c r="L498" s="95" t="n"/>
      <c r="M498" s="95" t="n"/>
      <c r="N498" s="95" t="n"/>
      <c r="O498" s="95" t="n"/>
      <c r="P498" s="95" t="n"/>
      <c r="Q498" s="95" t="n"/>
      <c r="R498" s="95" t="n"/>
      <c r="S498" s="95" t="n"/>
      <c r="T498" s="95" t="n"/>
      <c r="U498" s="95" t="n"/>
      <c r="V498" s="95" t="n"/>
      <c r="W498" s="95" t="n"/>
      <c r="X498" s="95" t="n"/>
      <c r="Y498" s="95" t="n"/>
      <c r="Z498" s="95" t="n"/>
    </row>
    <row r="499" ht="12" customHeight="1" s="726">
      <c r="A499" s="95" t="n"/>
      <c r="B499" s="95" t="n"/>
      <c r="C499" s="95" t="n"/>
      <c r="D499" s="95" t="n"/>
      <c r="E499" s="95" t="n"/>
      <c r="F499" s="95" t="n"/>
      <c r="G499" s="95" t="n"/>
      <c r="H499" s="141" t="n"/>
      <c r="I499" s="634" t="n"/>
      <c r="J499" s="95" t="n"/>
      <c r="K499" s="95" t="n"/>
      <c r="L499" s="95" t="n"/>
      <c r="M499" s="95" t="n"/>
      <c r="N499" s="95" t="n"/>
      <c r="O499" s="95" t="n"/>
      <c r="P499" s="95" t="n"/>
      <c r="Q499" s="95" t="n"/>
      <c r="R499" s="95" t="n"/>
      <c r="S499" s="95" t="n"/>
      <c r="T499" s="95" t="n"/>
      <c r="U499" s="95" t="n"/>
      <c r="V499" s="95" t="n"/>
      <c r="W499" s="95" t="n"/>
      <c r="X499" s="95" t="n"/>
      <c r="Y499" s="95" t="n"/>
      <c r="Z499" s="95" t="n"/>
    </row>
    <row r="500" ht="12" customHeight="1" s="726">
      <c r="A500" s="95" t="n"/>
      <c r="B500" s="95" t="n"/>
      <c r="C500" s="95" t="n"/>
      <c r="D500" s="95" t="n"/>
      <c r="E500" s="95" t="n"/>
      <c r="F500" s="95" t="n"/>
      <c r="G500" s="95" t="n"/>
      <c r="H500" s="141" t="n"/>
      <c r="I500" s="634" t="n"/>
      <c r="J500" s="95" t="n"/>
      <c r="K500" s="95" t="n"/>
      <c r="L500" s="95" t="n"/>
      <c r="M500" s="95" t="n"/>
      <c r="N500" s="95" t="n"/>
      <c r="O500" s="95" t="n"/>
      <c r="P500" s="95" t="n"/>
      <c r="Q500" s="95" t="n"/>
      <c r="R500" s="95" t="n"/>
      <c r="S500" s="95" t="n"/>
      <c r="T500" s="95" t="n"/>
      <c r="U500" s="95" t="n"/>
      <c r="V500" s="95" t="n"/>
      <c r="W500" s="95" t="n"/>
      <c r="X500" s="95" t="n"/>
      <c r="Y500" s="95" t="n"/>
      <c r="Z500" s="95" t="n"/>
    </row>
    <row r="501" ht="12" customHeight="1" s="726">
      <c r="A501" s="95" t="n"/>
      <c r="B501" s="95" t="n"/>
      <c r="C501" s="95" t="n"/>
      <c r="D501" s="95" t="n"/>
      <c r="E501" s="95" t="n"/>
      <c r="F501" s="95" t="n"/>
      <c r="G501" s="95" t="n"/>
      <c r="H501" s="141" t="n"/>
      <c r="I501" s="634" t="n"/>
      <c r="J501" s="95" t="n"/>
      <c r="K501" s="95" t="n"/>
      <c r="L501" s="95" t="n"/>
      <c r="M501" s="95" t="n"/>
      <c r="N501" s="95" t="n"/>
      <c r="O501" s="95" t="n"/>
      <c r="P501" s="95" t="n"/>
      <c r="Q501" s="95" t="n"/>
      <c r="R501" s="95" t="n"/>
      <c r="S501" s="95" t="n"/>
      <c r="T501" s="95" t="n"/>
      <c r="U501" s="95" t="n"/>
      <c r="V501" s="95" t="n"/>
      <c r="W501" s="95" t="n"/>
      <c r="X501" s="95" t="n"/>
      <c r="Y501" s="95" t="n"/>
      <c r="Z501" s="95" t="n"/>
    </row>
    <row r="502" ht="12" customHeight="1" s="726">
      <c r="A502" s="95" t="n"/>
      <c r="B502" s="95" t="n"/>
      <c r="C502" s="95" t="n"/>
      <c r="D502" s="95" t="n"/>
      <c r="E502" s="95" t="n"/>
      <c r="F502" s="95" t="n"/>
      <c r="G502" s="95" t="n"/>
      <c r="H502" s="141" t="n"/>
      <c r="I502" s="634" t="n"/>
      <c r="J502" s="95" t="n"/>
      <c r="K502" s="95" t="n"/>
      <c r="L502" s="95" t="n"/>
      <c r="M502" s="95" t="n"/>
      <c r="N502" s="95" t="n"/>
      <c r="O502" s="95" t="n"/>
      <c r="P502" s="95" t="n"/>
      <c r="Q502" s="95" t="n"/>
      <c r="R502" s="95" t="n"/>
      <c r="S502" s="95" t="n"/>
      <c r="T502" s="95" t="n"/>
      <c r="U502" s="95" t="n"/>
      <c r="V502" s="95" t="n"/>
      <c r="W502" s="95" t="n"/>
      <c r="X502" s="95" t="n"/>
      <c r="Y502" s="95" t="n"/>
      <c r="Z502" s="95" t="n"/>
    </row>
    <row r="503" ht="12" customHeight="1" s="726">
      <c r="A503" s="95" t="n"/>
      <c r="B503" s="95" t="n"/>
      <c r="C503" s="95" t="n"/>
      <c r="D503" s="95" t="n"/>
      <c r="E503" s="95" t="n"/>
      <c r="F503" s="95" t="n"/>
      <c r="G503" s="95" t="n"/>
      <c r="H503" s="141" t="n"/>
      <c r="I503" s="634" t="n"/>
      <c r="J503" s="95" t="n"/>
      <c r="K503" s="95" t="n"/>
      <c r="L503" s="95" t="n"/>
      <c r="M503" s="95" t="n"/>
      <c r="N503" s="95" t="n"/>
      <c r="O503" s="95" t="n"/>
      <c r="P503" s="95" t="n"/>
      <c r="Q503" s="95" t="n"/>
      <c r="R503" s="95" t="n"/>
      <c r="S503" s="95" t="n"/>
      <c r="T503" s="95" t="n"/>
      <c r="U503" s="95" t="n"/>
      <c r="V503" s="95" t="n"/>
      <c r="W503" s="95" t="n"/>
      <c r="X503" s="95" t="n"/>
      <c r="Y503" s="95" t="n"/>
      <c r="Z503" s="95" t="n"/>
    </row>
    <row r="504" ht="12" customHeight="1" s="726">
      <c r="A504" s="95" t="n"/>
      <c r="B504" s="95" t="n"/>
      <c r="C504" s="95" t="n"/>
      <c r="D504" s="95" t="n"/>
      <c r="E504" s="95" t="n"/>
      <c r="F504" s="95" t="n"/>
      <c r="G504" s="95" t="n"/>
      <c r="H504" s="141" t="n"/>
      <c r="I504" s="634" t="n"/>
      <c r="J504" s="95" t="n"/>
      <c r="K504" s="95" t="n"/>
      <c r="L504" s="95" t="n"/>
      <c r="M504" s="95" t="n"/>
      <c r="N504" s="95" t="n"/>
      <c r="O504" s="95" t="n"/>
      <c r="P504" s="95" t="n"/>
      <c r="Q504" s="95" t="n"/>
      <c r="R504" s="95" t="n"/>
      <c r="S504" s="95" t="n"/>
      <c r="T504" s="95" t="n"/>
      <c r="U504" s="95" t="n"/>
      <c r="V504" s="95" t="n"/>
      <c r="W504" s="95" t="n"/>
      <c r="X504" s="95" t="n"/>
      <c r="Y504" s="95" t="n"/>
      <c r="Z504" s="95" t="n"/>
    </row>
    <row r="505" ht="12" customHeight="1" s="726">
      <c r="A505" s="95" t="n"/>
      <c r="B505" s="95" t="n"/>
      <c r="C505" s="95" t="n"/>
      <c r="D505" s="95" t="n"/>
      <c r="E505" s="95" t="n"/>
      <c r="F505" s="95" t="n"/>
      <c r="G505" s="95" t="n"/>
      <c r="H505" s="141" t="n"/>
      <c r="I505" s="634" t="n"/>
      <c r="J505" s="95" t="n"/>
      <c r="K505" s="95" t="n"/>
      <c r="L505" s="95" t="n"/>
      <c r="M505" s="95" t="n"/>
      <c r="N505" s="95" t="n"/>
      <c r="O505" s="95" t="n"/>
      <c r="P505" s="95" t="n"/>
      <c r="Q505" s="95" t="n"/>
      <c r="R505" s="95" t="n"/>
      <c r="S505" s="95" t="n"/>
      <c r="T505" s="95" t="n"/>
      <c r="U505" s="95" t="n"/>
      <c r="V505" s="95" t="n"/>
      <c r="W505" s="95" t="n"/>
      <c r="X505" s="95" t="n"/>
      <c r="Y505" s="95" t="n"/>
      <c r="Z505" s="95" t="n"/>
    </row>
    <row r="506" ht="12" customHeight="1" s="726">
      <c r="A506" s="95" t="n"/>
      <c r="B506" s="95" t="n"/>
      <c r="C506" s="95" t="n"/>
      <c r="D506" s="95" t="n"/>
      <c r="E506" s="95" t="n"/>
      <c r="F506" s="95" t="n"/>
      <c r="G506" s="95" t="n"/>
      <c r="H506" s="141" t="n"/>
      <c r="I506" s="634" t="n"/>
      <c r="J506" s="95" t="n"/>
      <c r="K506" s="95" t="n"/>
      <c r="L506" s="95" t="n"/>
      <c r="M506" s="95" t="n"/>
      <c r="N506" s="95" t="n"/>
      <c r="O506" s="95" t="n"/>
      <c r="P506" s="95" t="n"/>
      <c r="Q506" s="95" t="n"/>
      <c r="R506" s="95" t="n"/>
      <c r="S506" s="95" t="n"/>
      <c r="T506" s="95" t="n"/>
      <c r="U506" s="95" t="n"/>
      <c r="V506" s="95" t="n"/>
      <c r="W506" s="95" t="n"/>
      <c r="X506" s="95" t="n"/>
      <c r="Y506" s="95" t="n"/>
      <c r="Z506" s="95" t="n"/>
    </row>
    <row r="507" ht="12" customHeight="1" s="726">
      <c r="A507" s="95" t="n"/>
      <c r="B507" s="95" t="n"/>
      <c r="C507" s="95" t="n"/>
      <c r="D507" s="95" t="n"/>
      <c r="E507" s="95" t="n"/>
      <c r="F507" s="95" t="n"/>
      <c r="G507" s="95" t="n"/>
      <c r="H507" s="141" t="n"/>
      <c r="I507" s="634" t="n"/>
      <c r="J507" s="95" t="n"/>
      <c r="K507" s="95" t="n"/>
      <c r="L507" s="95" t="n"/>
      <c r="M507" s="95" t="n"/>
      <c r="N507" s="95" t="n"/>
      <c r="O507" s="95" t="n"/>
      <c r="P507" s="95" t="n"/>
      <c r="Q507" s="95" t="n"/>
      <c r="R507" s="95" t="n"/>
      <c r="S507" s="95" t="n"/>
      <c r="T507" s="95" t="n"/>
      <c r="U507" s="95" t="n"/>
      <c r="V507" s="95" t="n"/>
      <c r="W507" s="95" t="n"/>
      <c r="X507" s="95" t="n"/>
      <c r="Y507" s="95" t="n"/>
      <c r="Z507" s="95" t="n"/>
    </row>
    <row r="508" ht="12" customHeight="1" s="726">
      <c r="A508" s="95" t="n"/>
      <c r="B508" s="95" t="n"/>
      <c r="C508" s="95" t="n"/>
      <c r="D508" s="95" t="n"/>
      <c r="E508" s="95" t="n"/>
      <c r="F508" s="95" t="n"/>
      <c r="G508" s="95" t="n"/>
      <c r="H508" s="141" t="n"/>
      <c r="I508" s="634" t="n"/>
      <c r="J508" s="95" t="n"/>
      <c r="K508" s="95" t="n"/>
      <c r="L508" s="95" t="n"/>
      <c r="M508" s="95" t="n"/>
      <c r="N508" s="95" t="n"/>
      <c r="O508" s="95" t="n"/>
      <c r="P508" s="95" t="n"/>
      <c r="Q508" s="95" t="n"/>
      <c r="R508" s="95" t="n"/>
      <c r="S508" s="95" t="n"/>
      <c r="T508" s="95" t="n"/>
      <c r="U508" s="95" t="n"/>
      <c r="V508" s="95" t="n"/>
      <c r="W508" s="95" t="n"/>
      <c r="X508" s="95" t="n"/>
      <c r="Y508" s="95" t="n"/>
      <c r="Z508" s="95" t="n"/>
    </row>
    <row r="509" ht="12" customHeight="1" s="726">
      <c r="A509" s="95" t="n"/>
      <c r="B509" s="95" t="n"/>
      <c r="C509" s="95" t="n"/>
      <c r="D509" s="95" t="n"/>
      <c r="E509" s="95" t="n"/>
      <c r="F509" s="95" t="n"/>
      <c r="G509" s="95" t="n"/>
      <c r="H509" s="141" t="n"/>
      <c r="I509" s="634" t="n"/>
      <c r="J509" s="95" t="n"/>
      <c r="K509" s="95" t="n"/>
      <c r="L509" s="95" t="n"/>
      <c r="M509" s="95" t="n"/>
      <c r="N509" s="95" t="n"/>
      <c r="O509" s="95" t="n"/>
      <c r="P509" s="95" t="n"/>
      <c r="Q509" s="95" t="n"/>
      <c r="R509" s="95" t="n"/>
      <c r="S509" s="95" t="n"/>
      <c r="T509" s="95" t="n"/>
      <c r="U509" s="95" t="n"/>
      <c r="V509" s="95" t="n"/>
      <c r="W509" s="95" t="n"/>
      <c r="X509" s="95" t="n"/>
      <c r="Y509" s="95" t="n"/>
      <c r="Z509" s="95" t="n"/>
    </row>
    <row r="510" ht="12" customHeight="1" s="726">
      <c r="A510" s="95" t="n"/>
      <c r="B510" s="95" t="n"/>
      <c r="C510" s="95" t="n"/>
      <c r="D510" s="95" t="n"/>
      <c r="E510" s="95" t="n"/>
      <c r="F510" s="95" t="n"/>
      <c r="G510" s="95" t="n"/>
      <c r="H510" s="141" t="n"/>
      <c r="I510" s="634" t="n"/>
      <c r="J510" s="95" t="n"/>
      <c r="K510" s="95" t="n"/>
      <c r="L510" s="95" t="n"/>
      <c r="M510" s="95" t="n"/>
      <c r="N510" s="95" t="n"/>
      <c r="O510" s="95" t="n"/>
      <c r="P510" s="95" t="n"/>
      <c r="Q510" s="95" t="n"/>
      <c r="R510" s="95" t="n"/>
      <c r="S510" s="95" t="n"/>
      <c r="T510" s="95" t="n"/>
      <c r="U510" s="95" t="n"/>
      <c r="V510" s="95" t="n"/>
      <c r="W510" s="95" t="n"/>
      <c r="X510" s="95" t="n"/>
      <c r="Y510" s="95" t="n"/>
      <c r="Z510" s="95" t="n"/>
    </row>
    <row r="511" ht="12" customHeight="1" s="726">
      <c r="A511" s="95" t="n"/>
      <c r="B511" s="95" t="n"/>
      <c r="C511" s="95" t="n"/>
      <c r="D511" s="95" t="n"/>
      <c r="E511" s="95" t="n"/>
      <c r="F511" s="95" t="n"/>
      <c r="G511" s="95" t="n"/>
      <c r="H511" s="141" t="n"/>
      <c r="I511" s="634" t="n"/>
      <c r="J511" s="95" t="n"/>
      <c r="K511" s="95" t="n"/>
      <c r="L511" s="95" t="n"/>
      <c r="M511" s="95" t="n"/>
      <c r="N511" s="95" t="n"/>
      <c r="O511" s="95" t="n"/>
      <c r="P511" s="95" t="n"/>
      <c r="Q511" s="95" t="n"/>
      <c r="R511" s="95" t="n"/>
      <c r="S511" s="95" t="n"/>
      <c r="T511" s="95" t="n"/>
      <c r="U511" s="95" t="n"/>
      <c r="V511" s="95" t="n"/>
      <c r="W511" s="95" t="n"/>
      <c r="X511" s="95" t="n"/>
      <c r="Y511" s="95" t="n"/>
      <c r="Z511" s="95" t="n"/>
    </row>
    <row r="512" ht="12" customHeight="1" s="726">
      <c r="A512" s="95" t="n"/>
      <c r="B512" s="95" t="n"/>
      <c r="C512" s="95" t="n"/>
      <c r="D512" s="95" t="n"/>
      <c r="E512" s="95" t="n"/>
      <c r="F512" s="95" t="n"/>
      <c r="G512" s="95" t="n"/>
      <c r="H512" s="141" t="n"/>
      <c r="I512" s="634" t="n"/>
      <c r="J512" s="95" t="n"/>
      <c r="K512" s="95" t="n"/>
      <c r="L512" s="95" t="n"/>
      <c r="M512" s="95" t="n"/>
      <c r="N512" s="95" t="n"/>
      <c r="O512" s="95" t="n"/>
      <c r="P512" s="95" t="n"/>
      <c r="Q512" s="95" t="n"/>
      <c r="R512" s="95" t="n"/>
      <c r="S512" s="95" t="n"/>
      <c r="T512" s="95" t="n"/>
      <c r="U512" s="95" t="n"/>
      <c r="V512" s="95" t="n"/>
      <c r="W512" s="95" t="n"/>
      <c r="X512" s="95" t="n"/>
      <c r="Y512" s="95" t="n"/>
      <c r="Z512" s="95" t="n"/>
    </row>
    <row r="513" ht="12" customHeight="1" s="726">
      <c r="A513" s="95" t="n"/>
      <c r="B513" s="95" t="n"/>
      <c r="C513" s="95" t="n"/>
      <c r="D513" s="95" t="n"/>
      <c r="E513" s="95" t="n"/>
      <c r="F513" s="95" t="n"/>
      <c r="G513" s="95" t="n"/>
      <c r="H513" s="141" t="n"/>
      <c r="I513" s="634" t="n"/>
      <c r="J513" s="95" t="n"/>
      <c r="K513" s="95" t="n"/>
      <c r="L513" s="95" t="n"/>
      <c r="M513" s="95" t="n"/>
      <c r="N513" s="95" t="n"/>
      <c r="O513" s="95" t="n"/>
      <c r="P513" s="95" t="n"/>
      <c r="Q513" s="95" t="n"/>
      <c r="R513" s="95" t="n"/>
      <c r="S513" s="95" t="n"/>
      <c r="T513" s="95" t="n"/>
      <c r="U513" s="95" t="n"/>
      <c r="V513" s="95" t="n"/>
      <c r="W513" s="95" t="n"/>
      <c r="X513" s="95" t="n"/>
      <c r="Y513" s="95" t="n"/>
      <c r="Z513" s="95" t="n"/>
    </row>
    <row r="514" ht="12" customHeight="1" s="726">
      <c r="A514" s="95" t="n"/>
      <c r="B514" s="95" t="n"/>
      <c r="C514" s="95" t="n"/>
      <c r="D514" s="95" t="n"/>
      <c r="E514" s="95" t="n"/>
      <c r="F514" s="95" t="n"/>
      <c r="G514" s="95" t="n"/>
      <c r="H514" s="141" t="n"/>
      <c r="I514" s="634" t="n"/>
      <c r="J514" s="95" t="n"/>
      <c r="K514" s="95" t="n"/>
      <c r="L514" s="95" t="n"/>
      <c r="M514" s="95" t="n"/>
      <c r="N514" s="95" t="n"/>
      <c r="O514" s="95" t="n"/>
      <c r="P514" s="95" t="n"/>
      <c r="Q514" s="95" t="n"/>
      <c r="R514" s="95" t="n"/>
      <c r="S514" s="95" t="n"/>
      <c r="T514" s="95" t="n"/>
      <c r="U514" s="95" t="n"/>
      <c r="V514" s="95" t="n"/>
      <c r="W514" s="95" t="n"/>
      <c r="X514" s="95" t="n"/>
      <c r="Y514" s="95" t="n"/>
      <c r="Z514" s="95" t="n"/>
    </row>
    <row r="515" ht="12" customHeight="1" s="726">
      <c r="A515" s="95" t="n"/>
      <c r="B515" s="95" t="n"/>
      <c r="C515" s="95" t="n"/>
      <c r="D515" s="95" t="n"/>
      <c r="E515" s="95" t="n"/>
      <c r="F515" s="95" t="n"/>
      <c r="G515" s="95" t="n"/>
      <c r="H515" s="141" t="n"/>
      <c r="I515" s="634" t="n"/>
      <c r="J515" s="95" t="n"/>
      <c r="K515" s="95" t="n"/>
      <c r="L515" s="95" t="n"/>
      <c r="M515" s="95" t="n"/>
      <c r="N515" s="95" t="n"/>
      <c r="O515" s="95" t="n"/>
      <c r="P515" s="95" t="n"/>
      <c r="Q515" s="95" t="n"/>
      <c r="R515" s="95" t="n"/>
      <c r="S515" s="95" t="n"/>
      <c r="T515" s="95" t="n"/>
      <c r="U515" s="95" t="n"/>
      <c r="V515" s="95" t="n"/>
      <c r="W515" s="95" t="n"/>
      <c r="X515" s="95" t="n"/>
      <c r="Y515" s="95" t="n"/>
      <c r="Z515" s="95" t="n"/>
    </row>
    <row r="516" ht="12" customHeight="1" s="726">
      <c r="A516" s="95" t="n"/>
      <c r="B516" s="95" t="n"/>
      <c r="C516" s="95" t="n"/>
      <c r="D516" s="95" t="n"/>
      <c r="E516" s="95" t="n"/>
      <c r="F516" s="95" t="n"/>
      <c r="G516" s="95" t="n"/>
      <c r="H516" s="141" t="n"/>
      <c r="I516" s="634" t="n"/>
      <c r="J516" s="95" t="n"/>
      <c r="K516" s="95" t="n"/>
      <c r="L516" s="95" t="n"/>
      <c r="M516" s="95" t="n"/>
      <c r="N516" s="95" t="n"/>
      <c r="O516" s="95" t="n"/>
      <c r="P516" s="95" t="n"/>
      <c r="Q516" s="95" t="n"/>
      <c r="R516" s="95" t="n"/>
      <c r="S516" s="95" t="n"/>
      <c r="T516" s="95" t="n"/>
      <c r="U516" s="95" t="n"/>
      <c r="V516" s="95" t="n"/>
      <c r="W516" s="95" t="n"/>
      <c r="X516" s="95" t="n"/>
      <c r="Y516" s="95" t="n"/>
      <c r="Z516" s="95" t="n"/>
    </row>
    <row r="517" ht="12" customHeight="1" s="726">
      <c r="A517" s="95" t="n"/>
      <c r="B517" s="95" t="n"/>
      <c r="C517" s="95" t="n"/>
      <c r="D517" s="95" t="n"/>
      <c r="E517" s="95" t="n"/>
      <c r="F517" s="95" t="n"/>
      <c r="G517" s="95" t="n"/>
      <c r="H517" s="141" t="n"/>
      <c r="I517" s="634" t="n"/>
      <c r="J517" s="95" t="n"/>
      <c r="K517" s="95" t="n"/>
      <c r="L517" s="95" t="n"/>
      <c r="M517" s="95" t="n"/>
      <c r="N517" s="95" t="n"/>
      <c r="O517" s="95" t="n"/>
      <c r="P517" s="95" t="n"/>
      <c r="Q517" s="95" t="n"/>
      <c r="R517" s="95" t="n"/>
      <c r="S517" s="95" t="n"/>
      <c r="T517" s="95" t="n"/>
      <c r="U517" s="95" t="n"/>
      <c r="V517" s="95" t="n"/>
      <c r="W517" s="95" t="n"/>
      <c r="X517" s="95" t="n"/>
      <c r="Y517" s="95" t="n"/>
      <c r="Z517" s="95" t="n"/>
    </row>
    <row r="518" ht="12" customHeight="1" s="726">
      <c r="A518" s="95" t="n"/>
      <c r="B518" s="95" t="n"/>
      <c r="C518" s="95" t="n"/>
      <c r="D518" s="95" t="n"/>
      <c r="E518" s="95" t="n"/>
      <c r="F518" s="95" t="n"/>
      <c r="G518" s="95" t="n"/>
      <c r="H518" s="141" t="n"/>
      <c r="I518" s="634" t="n"/>
      <c r="J518" s="95" t="n"/>
      <c r="K518" s="95" t="n"/>
      <c r="L518" s="95" t="n"/>
      <c r="M518" s="95" t="n"/>
      <c r="N518" s="95" t="n"/>
      <c r="O518" s="95" t="n"/>
      <c r="P518" s="95" t="n"/>
      <c r="Q518" s="95" t="n"/>
      <c r="R518" s="95" t="n"/>
      <c r="S518" s="95" t="n"/>
      <c r="T518" s="95" t="n"/>
      <c r="U518" s="95" t="n"/>
      <c r="V518" s="95" t="n"/>
      <c r="W518" s="95" t="n"/>
      <c r="X518" s="95" t="n"/>
      <c r="Y518" s="95" t="n"/>
      <c r="Z518" s="95" t="n"/>
    </row>
    <row r="519" ht="12" customHeight="1" s="726">
      <c r="A519" s="95" t="n"/>
      <c r="B519" s="95" t="n"/>
      <c r="C519" s="95" t="n"/>
      <c r="D519" s="95" t="n"/>
      <c r="E519" s="95" t="n"/>
      <c r="F519" s="95" t="n"/>
      <c r="G519" s="95" t="n"/>
      <c r="H519" s="141" t="n"/>
      <c r="I519" s="634" t="n"/>
      <c r="J519" s="95" t="n"/>
      <c r="K519" s="95" t="n"/>
      <c r="L519" s="95" t="n"/>
      <c r="M519" s="95" t="n"/>
      <c r="N519" s="95" t="n"/>
      <c r="O519" s="95" t="n"/>
      <c r="P519" s="95" t="n"/>
      <c r="Q519" s="95" t="n"/>
      <c r="R519" s="95" t="n"/>
      <c r="S519" s="95" t="n"/>
      <c r="T519" s="95" t="n"/>
      <c r="U519" s="95" t="n"/>
      <c r="V519" s="95" t="n"/>
      <c r="W519" s="95" t="n"/>
      <c r="X519" s="95" t="n"/>
      <c r="Y519" s="95" t="n"/>
      <c r="Z519" s="95" t="n"/>
    </row>
    <row r="520" ht="12" customHeight="1" s="726">
      <c r="A520" s="95" t="n"/>
      <c r="B520" s="95" t="n"/>
      <c r="C520" s="95" t="n"/>
      <c r="D520" s="95" t="n"/>
      <c r="E520" s="95" t="n"/>
      <c r="F520" s="95" t="n"/>
      <c r="G520" s="95" t="n"/>
      <c r="H520" s="141" t="n"/>
      <c r="I520" s="634" t="n"/>
      <c r="J520" s="95" t="n"/>
      <c r="K520" s="95" t="n"/>
      <c r="L520" s="95" t="n"/>
      <c r="M520" s="95" t="n"/>
      <c r="N520" s="95" t="n"/>
      <c r="O520" s="95" t="n"/>
      <c r="P520" s="95" t="n"/>
      <c r="Q520" s="95" t="n"/>
      <c r="R520" s="95" t="n"/>
      <c r="S520" s="95" t="n"/>
      <c r="T520" s="95" t="n"/>
      <c r="U520" s="95" t="n"/>
      <c r="V520" s="95" t="n"/>
      <c r="W520" s="95" t="n"/>
      <c r="X520" s="95" t="n"/>
      <c r="Y520" s="95" t="n"/>
      <c r="Z520" s="95" t="n"/>
    </row>
    <row r="521" ht="12" customHeight="1" s="726">
      <c r="A521" s="95" t="n"/>
      <c r="B521" s="95" t="n"/>
      <c r="C521" s="95" t="n"/>
      <c r="D521" s="95" t="n"/>
      <c r="E521" s="95" t="n"/>
      <c r="F521" s="95" t="n"/>
      <c r="G521" s="95" t="n"/>
      <c r="H521" s="141" t="n"/>
      <c r="I521" s="634" t="n"/>
      <c r="J521" s="95" t="n"/>
      <c r="K521" s="95" t="n"/>
      <c r="L521" s="95" t="n"/>
      <c r="M521" s="95" t="n"/>
      <c r="N521" s="95" t="n"/>
      <c r="O521" s="95" t="n"/>
      <c r="P521" s="95" t="n"/>
      <c r="Q521" s="95" t="n"/>
      <c r="R521" s="95" t="n"/>
      <c r="S521" s="95" t="n"/>
      <c r="T521" s="95" t="n"/>
      <c r="U521" s="95" t="n"/>
      <c r="V521" s="95" t="n"/>
      <c r="W521" s="95" t="n"/>
      <c r="X521" s="95" t="n"/>
      <c r="Y521" s="95" t="n"/>
      <c r="Z521" s="95" t="n"/>
    </row>
    <row r="522" ht="12" customHeight="1" s="726">
      <c r="A522" s="95" t="n"/>
      <c r="B522" s="95" t="n"/>
      <c r="C522" s="95" t="n"/>
      <c r="D522" s="95" t="n"/>
      <c r="E522" s="95" t="n"/>
      <c r="F522" s="95" t="n"/>
      <c r="G522" s="95" t="n"/>
      <c r="H522" s="141" t="n"/>
      <c r="I522" s="634" t="n"/>
      <c r="J522" s="95" t="n"/>
      <c r="K522" s="95" t="n"/>
      <c r="L522" s="95" t="n"/>
      <c r="M522" s="95" t="n"/>
      <c r="N522" s="95" t="n"/>
      <c r="O522" s="95" t="n"/>
      <c r="P522" s="95" t="n"/>
      <c r="Q522" s="95" t="n"/>
      <c r="R522" s="95" t="n"/>
      <c r="S522" s="95" t="n"/>
      <c r="T522" s="95" t="n"/>
      <c r="U522" s="95" t="n"/>
      <c r="V522" s="95" t="n"/>
      <c r="W522" s="95" t="n"/>
      <c r="X522" s="95" t="n"/>
      <c r="Y522" s="95" t="n"/>
      <c r="Z522" s="95" t="n"/>
    </row>
    <row r="523" ht="12" customHeight="1" s="726">
      <c r="A523" s="95" t="n"/>
      <c r="B523" s="95" t="n"/>
      <c r="C523" s="95" t="n"/>
      <c r="D523" s="95" t="n"/>
      <c r="E523" s="95" t="n"/>
      <c r="F523" s="95" t="n"/>
      <c r="G523" s="95" t="n"/>
      <c r="H523" s="141" t="n"/>
      <c r="I523" s="634" t="n"/>
      <c r="J523" s="95" t="n"/>
      <c r="K523" s="95" t="n"/>
      <c r="L523" s="95" t="n"/>
      <c r="M523" s="95" t="n"/>
      <c r="N523" s="95" t="n"/>
      <c r="O523" s="95" t="n"/>
      <c r="P523" s="95" t="n"/>
      <c r="Q523" s="95" t="n"/>
      <c r="R523" s="95" t="n"/>
      <c r="S523" s="95" t="n"/>
      <c r="T523" s="95" t="n"/>
      <c r="U523" s="95" t="n"/>
      <c r="V523" s="95" t="n"/>
      <c r="W523" s="95" t="n"/>
      <c r="X523" s="95" t="n"/>
      <c r="Y523" s="95" t="n"/>
      <c r="Z523" s="95" t="n"/>
    </row>
    <row r="524" ht="12" customHeight="1" s="726">
      <c r="A524" s="95" t="n"/>
      <c r="B524" s="95" t="n"/>
      <c r="C524" s="95" t="n"/>
      <c r="D524" s="95" t="n"/>
      <c r="E524" s="95" t="n"/>
      <c r="F524" s="95" t="n"/>
      <c r="G524" s="95" t="n"/>
      <c r="H524" s="141" t="n"/>
      <c r="I524" s="634" t="n"/>
      <c r="J524" s="95" t="n"/>
      <c r="K524" s="95" t="n"/>
      <c r="L524" s="95" t="n"/>
      <c r="M524" s="95" t="n"/>
      <c r="N524" s="95" t="n"/>
      <c r="O524" s="95" t="n"/>
      <c r="P524" s="95" t="n"/>
      <c r="Q524" s="95" t="n"/>
      <c r="R524" s="95" t="n"/>
      <c r="S524" s="95" t="n"/>
      <c r="T524" s="95" t="n"/>
      <c r="U524" s="95" t="n"/>
      <c r="V524" s="95" t="n"/>
      <c r="W524" s="95" t="n"/>
      <c r="X524" s="95" t="n"/>
      <c r="Y524" s="95" t="n"/>
      <c r="Z524" s="95" t="n"/>
    </row>
    <row r="525" ht="12" customHeight="1" s="726">
      <c r="A525" s="95" t="n"/>
      <c r="B525" s="95" t="n"/>
      <c r="C525" s="95" t="n"/>
      <c r="D525" s="95" t="n"/>
      <c r="E525" s="95" t="n"/>
      <c r="F525" s="95" t="n"/>
      <c r="G525" s="95" t="n"/>
      <c r="H525" s="141" t="n"/>
      <c r="I525" s="634" t="n"/>
      <c r="J525" s="95" t="n"/>
      <c r="K525" s="95" t="n"/>
      <c r="L525" s="95" t="n"/>
      <c r="M525" s="95" t="n"/>
      <c r="N525" s="95" t="n"/>
      <c r="O525" s="95" t="n"/>
      <c r="P525" s="95" t="n"/>
      <c r="Q525" s="95" t="n"/>
      <c r="R525" s="95" t="n"/>
      <c r="S525" s="95" t="n"/>
      <c r="T525" s="95" t="n"/>
      <c r="U525" s="95" t="n"/>
      <c r="V525" s="95" t="n"/>
      <c r="W525" s="95" t="n"/>
      <c r="X525" s="95" t="n"/>
      <c r="Y525" s="95" t="n"/>
      <c r="Z525" s="95" t="n"/>
    </row>
    <row r="526" ht="12" customHeight="1" s="726">
      <c r="A526" s="95" t="n"/>
      <c r="B526" s="95" t="n"/>
      <c r="C526" s="95" t="n"/>
      <c r="D526" s="95" t="n"/>
      <c r="E526" s="95" t="n"/>
      <c r="F526" s="95" t="n"/>
      <c r="G526" s="95" t="n"/>
      <c r="H526" s="141" t="n"/>
      <c r="I526" s="634" t="n"/>
      <c r="J526" s="95" t="n"/>
      <c r="K526" s="95" t="n"/>
      <c r="L526" s="95" t="n"/>
      <c r="M526" s="95" t="n"/>
      <c r="N526" s="95" t="n"/>
      <c r="O526" s="95" t="n"/>
      <c r="P526" s="95" t="n"/>
      <c r="Q526" s="95" t="n"/>
      <c r="R526" s="95" t="n"/>
      <c r="S526" s="95" t="n"/>
      <c r="T526" s="95" t="n"/>
      <c r="U526" s="95" t="n"/>
      <c r="V526" s="95" t="n"/>
      <c r="W526" s="95" t="n"/>
      <c r="X526" s="95" t="n"/>
      <c r="Y526" s="95" t="n"/>
      <c r="Z526" s="95" t="n"/>
    </row>
    <row r="527" ht="12" customHeight="1" s="726">
      <c r="A527" s="95" t="n"/>
      <c r="B527" s="95" t="n"/>
      <c r="C527" s="95" t="n"/>
      <c r="D527" s="95" t="n"/>
      <c r="E527" s="95" t="n"/>
      <c r="F527" s="95" t="n"/>
      <c r="G527" s="95" t="n"/>
      <c r="H527" s="141" t="n"/>
      <c r="I527" s="634" t="n"/>
      <c r="J527" s="95" t="n"/>
      <c r="K527" s="95" t="n"/>
      <c r="L527" s="95" t="n"/>
      <c r="M527" s="95" t="n"/>
      <c r="N527" s="95" t="n"/>
      <c r="O527" s="95" t="n"/>
      <c r="P527" s="95" t="n"/>
      <c r="Q527" s="95" t="n"/>
      <c r="R527" s="95" t="n"/>
      <c r="S527" s="95" t="n"/>
      <c r="T527" s="95" t="n"/>
      <c r="U527" s="95" t="n"/>
      <c r="V527" s="95" t="n"/>
      <c r="W527" s="95" t="n"/>
      <c r="X527" s="95" t="n"/>
      <c r="Y527" s="95" t="n"/>
      <c r="Z527" s="95" t="n"/>
    </row>
    <row r="528" ht="12" customHeight="1" s="726">
      <c r="A528" s="95" t="n"/>
      <c r="B528" s="95" t="n"/>
      <c r="C528" s="95" t="n"/>
      <c r="D528" s="95" t="n"/>
      <c r="E528" s="95" t="n"/>
      <c r="F528" s="95" t="n"/>
      <c r="G528" s="95" t="n"/>
      <c r="H528" s="141" t="n"/>
      <c r="I528" s="634" t="n"/>
      <c r="J528" s="95" t="n"/>
      <c r="K528" s="95" t="n"/>
      <c r="L528" s="95" t="n"/>
      <c r="M528" s="95" t="n"/>
      <c r="N528" s="95" t="n"/>
      <c r="O528" s="95" t="n"/>
      <c r="P528" s="95" t="n"/>
      <c r="Q528" s="95" t="n"/>
      <c r="R528" s="95" t="n"/>
      <c r="S528" s="95" t="n"/>
      <c r="T528" s="95" t="n"/>
      <c r="U528" s="95" t="n"/>
      <c r="V528" s="95" t="n"/>
      <c r="W528" s="95" t="n"/>
      <c r="X528" s="95" t="n"/>
      <c r="Y528" s="95" t="n"/>
      <c r="Z528" s="95" t="n"/>
    </row>
    <row r="529" ht="12" customHeight="1" s="726">
      <c r="A529" s="95" t="n"/>
      <c r="B529" s="95" t="n"/>
      <c r="C529" s="95" t="n"/>
      <c r="D529" s="95" t="n"/>
      <c r="E529" s="95" t="n"/>
      <c r="F529" s="95" t="n"/>
      <c r="G529" s="95" t="n"/>
      <c r="H529" s="141" t="n"/>
      <c r="I529" s="634" t="n"/>
      <c r="J529" s="95" t="n"/>
      <c r="K529" s="95" t="n"/>
      <c r="L529" s="95" t="n"/>
      <c r="M529" s="95" t="n"/>
      <c r="N529" s="95" t="n"/>
      <c r="O529" s="95" t="n"/>
      <c r="P529" s="95" t="n"/>
      <c r="Q529" s="95" t="n"/>
      <c r="R529" s="95" t="n"/>
      <c r="S529" s="95" t="n"/>
      <c r="T529" s="95" t="n"/>
      <c r="U529" s="95" t="n"/>
      <c r="V529" s="95" t="n"/>
      <c r="W529" s="95" t="n"/>
      <c r="X529" s="95" t="n"/>
      <c r="Y529" s="95" t="n"/>
      <c r="Z529" s="95" t="n"/>
    </row>
    <row r="530" ht="12" customHeight="1" s="726">
      <c r="A530" s="95" t="n"/>
      <c r="B530" s="95" t="n"/>
      <c r="C530" s="95" t="n"/>
      <c r="D530" s="95" t="n"/>
      <c r="E530" s="95" t="n"/>
      <c r="F530" s="95" t="n"/>
      <c r="G530" s="95" t="n"/>
      <c r="H530" s="141" t="n"/>
      <c r="I530" s="634" t="n"/>
      <c r="J530" s="95" t="n"/>
      <c r="K530" s="95" t="n"/>
      <c r="L530" s="95" t="n"/>
      <c r="M530" s="95" t="n"/>
      <c r="N530" s="95" t="n"/>
      <c r="O530" s="95" t="n"/>
      <c r="P530" s="95" t="n"/>
      <c r="Q530" s="95" t="n"/>
      <c r="R530" s="95" t="n"/>
      <c r="S530" s="95" t="n"/>
      <c r="T530" s="95" t="n"/>
      <c r="U530" s="95" t="n"/>
      <c r="V530" s="95" t="n"/>
      <c r="W530" s="95" t="n"/>
      <c r="X530" s="95" t="n"/>
      <c r="Y530" s="95" t="n"/>
      <c r="Z530" s="95" t="n"/>
    </row>
    <row r="531" ht="12" customHeight="1" s="726">
      <c r="A531" s="95" t="n"/>
      <c r="B531" s="95" t="n"/>
      <c r="C531" s="95" t="n"/>
      <c r="D531" s="95" t="n"/>
      <c r="E531" s="95" t="n"/>
      <c r="F531" s="95" t="n"/>
      <c r="G531" s="95" t="n"/>
      <c r="H531" s="141" t="n"/>
      <c r="I531" s="634" t="n"/>
      <c r="J531" s="95" t="n"/>
      <c r="K531" s="95" t="n"/>
      <c r="L531" s="95" t="n"/>
      <c r="M531" s="95" t="n"/>
      <c r="N531" s="95" t="n"/>
      <c r="O531" s="95" t="n"/>
      <c r="P531" s="95" t="n"/>
      <c r="Q531" s="95" t="n"/>
      <c r="R531" s="95" t="n"/>
      <c r="S531" s="95" t="n"/>
      <c r="T531" s="95" t="n"/>
      <c r="U531" s="95" t="n"/>
      <c r="V531" s="95" t="n"/>
      <c r="W531" s="95" t="n"/>
      <c r="X531" s="95" t="n"/>
      <c r="Y531" s="95" t="n"/>
      <c r="Z531" s="95" t="n"/>
    </row>
    <row r="532" ht="12" customHeight="1" s="726">
      <c r="A532" s="95" t="n"/>
      <c r="B532" s="95" t="n"/>
      <c r="C532" s="95" t="n"/>
      <c r="D532" s="95" t="n"/>
      <c r="E532" s="95" t="n"/>
      <c r="F532" s="95" t="n"/>
      <c r="G532" s="95" t="n"/>
      <c r="H532" s="141" t="n"/>
      <c r="I532" s="634" t="n"/>
      <c r="J532" s="95" t="n"/>
      <c r="K532" s="95" t="n"/>
      <c r="L532" s="95" t="n"/>
      <c r="M532" s="95" t="n"/>
      <c r="N532" s="95" t="n"/>
      <c r="O532" s="95" t="n"/>
      <c r="P532" s="95" t="n"/>
      <c r="Q532" s="95" t="n"/>
      <c r="R532" s="95" t="n"/>
      <c r="S532" s="95" t="n"/>
      <c r="T532" s="95" t="n"/>
      <c r="U532" s="95" t="n"/>
      <c r="V532" s="95" t="n"/>
      <c r="W532" s="95" t="n"/>
      <c r="X532" s="95" t="n"/>
      <c r="Y532" s="95" t="n"/>
      <c r="Z532" s="95" t="n"/>
    </row>
    <row r="533" ht="12" customHeight="1" s="726">
      <c r="A533" s="95" t="n"/>
      <c r="B533" s="95" t="n"/>
      <c r="C533" s="95" t="n"/>
      <c r="D533" s="95" t="n"/>
      <c r="E533" s="95" t="n"/>
      <c r="F533" s="95" t="n"/>
      <c r="G533" s="95" t="n"/>
      <c r="H533" s="141" t="n"/>
      <c r="I533" s="634" t="n"/>
      <c r="J533" s="95" t="n"/>
      <c r="K533" s="95" t="n"/>
      <c r="L533" s="95" t="n"/>
      <c r="M533" s="95" t="n"/>
      <c r="N533" s="95" t="n"/>
      <c r="O533" s="95" t="n"/>
      <c r="P533" s="95" t="n"/>
      <c r="Q533" s="95" t="n"/>
      <c r="R533" s="95" t="n"/>
      <c r="S533" s="95" t="n"/>
      <c r="T533" s="95" t="n"/>
      <c r="U533" s="95" t="n"/>
      <c r="V533" s="95" t="n"/>
      <c r="W533" s="95" t="n"/>
      <c r="X533" s="95" t="n"/>
      <c r="Y533" s="95" t="n"/>
      <c r="Z533" s="95" t="n"/>
    </row>
    <row r="534" ht="12" customHeight="1" s="726">
      <c r="A534" s="95" t="n"/>
      <c r="B534" s="95" t="n"/>
      <c r="C534" s="95" t="n"/>
      <c r="D534" s="95" t="n"/>
      <c r="E534" s="95" t="n"/>
      <c r="F534" s="95" t="n"/>
      <c r="G534" s="95" t="n"/>
      <c r="H534" s="141" t="n"/>
      <c r="I534" s="634" t="n"/>
      <c r="J534" s="95" t="n"/>
      <c r="K534" s="95" t="n"/>
      <c r="L534" s="95" t="n"/>
      <c r="M534" s="95" t="n"/>
      <c r="N534" s="95" t="n"/>
      <c r="O534" s="95" t="n"/>
      <c r="P534" s="95" t="n"/>
      <c r="Q534" s="95" t="n"/>
      <c r="R534" s="95" t="n"/>
      <c r="S534" s="95" t="n"/>
      <c r="T534" s="95" t="n"/>
      <c r="U534" s="95" t="n"/>
      <c r="V534" s="95" t="n"/>
      <c r="W534" s="95" t="n"/>
      <c r="X534" s="95" t="n"/>
      <c r="Y534" s="95" t="n"/>
      <c r="Z534" s="95" t="n"/>
    </row>
    <row r="535" ht="12" customHeight="1" s="726">
      <c r="A535" s="95" t="n"/>
      <c r="B535" s="95" t="n"/>
      <c r="C535" s="95" t="n"/>
      <c r="D535" s="95" t="n"/>
      <c r="E535" s="95" t="n"/>
      <c r="F535" s="95" t="n"/>
      <c r="G535" s="95" t="n"/>
      <c r="H535" s="141" t="n"/>
      <c r="I535" s="634" t="n"/>
      <c r="J535" s="95" t="n"/>
      <c r="K535" s="95" t="n"/>
      <c r="L535" s="95" t="n"/>
      <c r="M535" s="95" t="n"/>
      <c r="N535" s="95" t="n"/>
      <c r="O535" s="95" t="n"/>
      <c r="P535" s="95" t="n"/>
      <c r="Q535" s="95" t="n"/>
      <c r="R535" s="95" t="n"/>
      <c r="S535" s="95" t="n"/>
      <c r="T535" s="95" t="n"/>
      <c r="U535" s="95" t="n"/>
      <c r="V535" s="95" t="n"/>
      <c r="W535" s="95" t="n"/>
      <c r="X535" s="95" t="n"/>
      <c r="Y535" s="95" t="n"/>
      <c r="Z535" s="95" t="n"/>
    </row>
    <row r="536" ht="12" customHeight="1" s="726">
      <c r="A536" s="95" t="n"/>
      <c r="B536" s="95" t="n"/>
      <c r="C536" s="95" t="n"/>
      <c r="D536" s="95" t="n"/>
      <c r="E536" s="95" t="n"/>
      <c r="F536" s="95" t="n"/>
      <c r="G536" s="95" t="n"/>
      <c r="H536" s="141" t="n"/>
      <c r="I536" s="634" t="n"/>
      <c r="J536" s="95" t="n"/>
      <c r="K536" s="95" t="n"/>
      <c r="L536" s="95" t="n"/>
      <c r="M536" s="95" t="n"/>
      <c r="N536" s="95" t="n"/>
      <c r="O536" s="95" t="n"/>
      <c r="P536" s="95" t="n"/>
      <c r="Q536" s="95" t="n"/>
      <c r="R536" s="95" t="n"/>
      <c r="S536" s="95" t="n"/>
      <c r="T536" s="95" t="n"/>
      <c r="U536" s="95" t="n"/>
      <c r="V536" s="95" t="n"/>
      <c r="W536" s="95" t="n"/>
      <c r="X536" s="95" t="n"/>
      <c r="Y536" s="95" t="n"/>
      <c r="Z536" s="95" t="n"/>
    </row>
    <row r="537" ht="12" customHeight="1" s="726">
      <c r="A537" s="95" t="n"/>
      <c r="B537" s="95" t="n"/>
      <c r="C537" s="95" t="n"/>
      <c r="D537" s="95" t="n"/>
      <c r="E537" s="95" t="n"/>
      <c r="F537" s="95" t="n"/>
      <c r="G537" s="95" t="n"/>
      <c r="H537" s="141" t="n"/>
      <c r="I537" s="634" t="n"/>
      <c r="J537" s="95" t="n"/>
      <c r="K537" s="95" t="n"/>
      <c r="L537" s="95" t="n"/>
      <c r="M537" s="95" t="n"/>
      <c r="N537" s="95" t="n"/>
      <c r="O537" s="95" t="n"/>
      <c r="P537" s="95" t="n"/>
      <c r="Q537" s="95" t="n"/>
      <c r="R537" s="95" t="n"/>
      <c r="S537" s="95" t="n"/>
      <c r="T537" s="95" t="n"/>
      <c r="U537" s="95" t="n"/>
      <c r="V537" s="95" t="n"/>
      <c r="W537" s="95" t="n"/>
      <c r="X537" s="95" t="n"/>
      <c r="Y537" s="95" t="n"/>
      <c r="Z537" s="95" t="n"/>
    </row>
    <row r="538" ht="12" customHeight="1" s="726">
      <c r="A538" s="95" t="n"/>
      <c r="B538" s="95" t="n"/>
      <c r="C538" s="95" t="n"/>
      <c r="D538" s="95" t="n"/>
      <c r="E538" s="95" t="n"/>
      <c r="F538" s="95" t="n"/>
      <c r="G538" s="95" t="n"/>
      <c r="H538" s="141" t="n"/>
      <c r="I538" s="634" t="n"/>
      <c r="J538" s="95" t="n"/>
      <c r="K538" s="95" t="n"/>
      <c r="L538" s="95" t="n"/>
      <c r="M538" s="95" t="n"/>
      <c r="N538" s="95" t="n"/>
      <c r="O538" s="95" t="n"/>
      <c r="P538" s="95" t="n"/>
      <c r="Q538" s="95" t="n"/>
      <c r="R538" s="95" t="n"/>
      <c r="S538" s="95" t="n"/>
      <c r="T538" s="95" t="n"/>
      <c r="U538" s="95" t="n"/>
      <c r="V538" s="95" t="n"/>
      <c r="W538" s="95" t="n"/>
      <c r="X538" s="95" t="n"/>
      <c r="Y538" s="95" t="n"/>
      <c r="Z538" s="95" t="n"/>
    </row>
    <row r="539" ht="12" customHeight="1" s="726">
      <c r="A539" s="95" t="n"/>
      <c r="B539" s="95" t="n"/>
      <c r="C539" s="95" t="n"/>
      <c r="D539" s="95" t="n"/>
      <c r="E539" s="95" t="n"/>
      <c r="F539" s="95" t="n"/>
      <c r="G539" s="95" t="n"/>
      <c r="H539" s="141" t="n"/>
      <c r="I539" s="634" t="n"/>
      <c r="J539" s="95" t="n"/>
      <c r="K539" s="95" t="n"/>
      <c r="L539" s="95" t="n"/>
      <c r="M539" s="95" t="n"/>
      <c r="N539" s="95" t="n"/>
      <c r="O539" s="95" t="n"/>
      <c r="P539" s="95" t="n"/>
      <c r="Q539" s="95" t="n"/>
      <c r="R539" s="95" t="n"/>
      <c r="S539" s="95" t="n"/>
      <c r="T539" s="95" t="n"/>
      <c r="U539" s="95" t="n"/>
      <c r="V539" s="95" t="n"/>
      <c r="W539" s="95" t="n"/>
      <c r="X539" s="95" t="n"/>
      <c r="Y539" s="95" t="n"/>
      <c r="Z539" s="95" t="n"/>
    </row>
    <row r="540" ht="12" customHeight="1" s="726">
      <c r="A540" s="95" t="n"/>
      <c r="B540" s="95" t="n"/>
      <c r="C540" s="95" t="n"/>
      <c r="D540" s="95" t="n"/>
      <c r="E540" s="95" t="n"/>
      <c r="F540" s="95" t="n"/>
      <c r="G540" s="95" t="n"/>
      <c r="H540" s="141" t="n"/>
      <c r="I540" s="634" t="n"/>
      <c r="J540" s="95" t="n"/>
      <c r="K540" s="95" t="n"/>
      <c r="L540" s="95" t="n"/>
      <c r="M540" s="95" t="n"/>
      <c r="N540" s="95" t="n"/>
      <c r="O540" s="95" t="n"/>
      <c r="P540" s="95" t="n"/>
      <c r="Q540" s="95" t="n"/>
      <c r="R540" s="95" t="n"/>
      <c r="S540" s="95" t="n"/>
      <c r="T540" s="95" t="n"/>
      <c r="U540" s="95" t="n"/>
      <c r="V540" s="95" t="n"/>
      <c r="W540" s="95" t="n"/>
      <c r="X540" s="95" t="n"/>
      <c r="Y540" s="95" t="n"/>
      <c r="Z540" s="95" t="n"/>
    </row>
    <row r="541" ht="12" customHeight="1" s="726">
      <c r="A541" s="95" t="n"/>
      <c r="B541" s="95" t="n"/>
      <c r="C541" s="95" t="n"/>
      <c r="D541" s="95" t="n"/>
      <c r="E541" s="95" t="n"/>
      <c r="F541" s="95" t="n"/>
      <c r="G541" s="95" t="n"/>
      <c r="H541" s="141" t="n"/>
      <c r="I541" s="634" t="n"/>
      <c r="J541" s="95" t="n"/>
      <c r="K541" s="95" t="n"/>
      <c r="L541" s="95" t="n"/>
      <c r="M541" s="95" t="n"/>
      <c r="N541" s="95" t="n"/>
      <c r="O541" s="95" t="n"/>
      <c r="P541" s="95" t="n"/>
      <c r="Q541" s="95" t="n"/>
      <c r="R541" s="95" t="n"/>
      <c r="S541" s="95" t="n"/>
      <c r="T541" s="95" t="n"/>
      <c r="U541" s="95" t="n"/>
      <c r="V541" s="95" t="n"/>
      <c r="W541" s="95" t="n"/>
      <c r="X541" s="95" t="n"/>
      <c r="Y541" s="95" t="n"/>
      <c r="Z541" s="95" t="n"/>
    </row>
    <row r="542" ht="12" customHeight="1" s="726">
      <c r="A542" s="95" t="n"/>
      <c r="B542" s="95" t="n"/>
      <c r="C542" s="95" t="n"/>
      <c r="D542" s="95" t="n"/>
      <c r="E542" s="95" t="n"/>
      <c r="F542" s="95" t="n"/>
      <c r="G542" s="95" t="n"/>
      <c r="H542" s="141" t="n"/>
      <c r="I542" s="634" t="n"/>
      <c r="J542" s="95" t="n"/>
      <c r="K542" s="95" t="n"/>
      <c r="L542" s="95" t="n"/>
      <c r="M542" s="95" t="n"/>
      <c r="N542" s="95" t="n"/>
      <c r="O542" s="95" t="n"/>
      <c r="P542" s="95" t="n"/>
      <c r="Q542" s="95" t="n"/>
      <c r="R542" s="95" t="n"/>
      <c r="S542" s="95" t="n"/>
      <c r="T542" s="95" t="n"/>
      <c r="U542" s="95" t="n"/>
      <c r="V542" s="95" t="n"/>
      <c r="W542" s="95" t="n"/>
      <c r="X542" s="95" t="n"/>
      <c r="Y542" s="95" t="n"/>
      <c r="Z542" s="95" t="n"/>
    </row>
    <row r="543" ht="12" customHeight="1" s="726">
      <c r="A543" s="95" t="n"/>
      <c r="B543" s="95" t="n"/>
      <c r="C543" s="95" t="n"/>
      <c r="D543" s="95" t="n"/>
      <c r="E543" s="95" t="n"/>
      <c r="F543" s="95" t="n"/>
      <c r="G543" s="95" t="n"/>
      <c r="H543" s="141" t="n"/>
      <c r="I543" s="634" t="n"/>
      <c r="J543" s="95" t="n"/>
      <c r="K543" s="95" t="n"/>
      <c r="L543" s="95" t="n"/>
      <c r="M543" s="95" t="n"/>
      <c r="N543" s="95" t="n"/>
      <c r="O543" s="95" t="n"/>
      <c r="P543" s="95" t="n"/>
      <c r="Q543" s="95" t="n"/>
      <c r="R543" s="95" t="n"/>
      <c r="S543" s="95" t="n"/>
      <c r="T543" s="95" t="n"/>
      <c r="U543" s="95" t="n"/>
      <c r="V543" s="95" t="n"/>
      <c r="W543" s="95" t="n"/>
      <c r="X543" s="95" t="n"/>
      <c r="Y543" s="95" t="n"/>
      <c r="Z543" s="95" t="n"/>
    </row>
    <row r="544" ht="12" customHeight="1" s="726">
      <c r="A544" s="95" t="n"/>
      <c r="B544" s="95" t="n"/>
      <c r="C544" s="95" t="n"/>
      <c r="D544" s="95" t="n"/>
      <c r="E544" s="95" t="n"/>
      <c r="F544" s="95" t="n"/>
      <c r="G544" s="95" t="n"/>
      <c r="H544" s="141" t="n"/>
      <c r="I544" s="634" t="n"/>
      <c r="J544" s="95" t="n"/>
      <c r="K544" s="95" t="n"/>
      <c r="L544" s="95" t="n"/>
      <c r="M544" s="95" t="n"/>
      <c r="N544" s="95" t="n"/>
      <c r="O544" s="95" t="n"/>
      <c r="P544" s="95" t="n"/>
      <c r="Q544" s="95" t="n"/>
      <c r="R544" s="95" t="n"/>
      <c r="S544" s="95" t="n"/>
      <c r="T544" s="95" t="n"/>
      <c r="U544" s="95" t="n"/>
      <c r="V544" s="95" t="n"/>
      <c r="W544" s="95" t="n"/>
      <c r="X544" s="95" t="n"/>
      <c r="Y544" s="95" t="n"/>
      <c r="Z544" s="95" t="n"/>
    </row>
    <row r="545" ht="12" customHeight="1" s="726">
      <c r="A545" s="95" t="n"/>
      <c r="B545" s="95" t="n"/>
      <c r="C545" s="95" t="n"/>
      <c r="D545" s="95" t="n"/>
      <c r="E545" s="95" t="n"/>
      <c r="F545" s="95" t="n"/>
      <c r="G545" s="95" t="n"/>
      <c r="H545" s="141" t="n"/>
      <c r="I545" s="634" t="n"/>
      <c r="J545" s="95" t="n"/>
      <c r="K545" s="95" t="n"/>
      <c r="L545" s="95" t="n"/>
      <c r="M545" s="95" t="n"/>
      <c r="N545" s="95" t="n"/>
      <c r="O545" s="95" t="n"/>
      <c r="P545" s="95" t="n"/>
      <c r="Q545" s="95" t="n"/>
      <c r="R545" s="95" t="n"/>
      <c r="S545" s="95" t="n"/>
      <c r="T545" s="95" t="n"/>
      <c r="U545" s="95" t="n"/>
      <c r="V545" s="95" t="n"/>
      <c r="W545" s="95" t="n"/>
      <c r="X545" s="95" t="n"/>
      <c r="Y545" s="95" t="n"/>
      <c r="Z545" s="95" t="n"/>
    </row>
    <row r="546" ht="12" customHeight="1" s="726">
      <c r="A546" s="95" t="n"/>
      <c r="B546" s="95" t="n"/>
      <c r="C546" s="95" t="n"/>
      <c r="D546" s="95" t="n"/>
      <c r="E546" s="95" t="n"/>
      <c r="F546" s="95" t="n"/>
      <c r="G546" s="95" t="n"/>
      <c r="H546" s="141" t="n"/>
      <c r="I546" s="634" t="n"/>
      <c r="J546" s="95" t="n"/>
      <c r="K546" s="95" t="n"/>
      <c r="L546" s="95" t="n"/>
      <c r="M546" s="95" t="n"/>
      <c r="N546" s="95" t="n"/>
      <c r="O546" s="95" t="n"/>
      <c r="P546" s="95" t="n"/>
      <c r="Q546" s="95" t="n"/>
      <c r="R546" s="95" t="n"/>
      <c r="S546" s="95" t="n"/>
      <c r="T546" s="95" t="n"/>
      <c r="U546" s="95" t="n"/>
      <c r="V546" s="95" t="n"/>
      <c r="W546" s="95" t="n"/>
      <c r="X546" s="95" t="n"/>
      <c r="Y546" s="95" t="n"/>
      <c r="Z546" s="95" t="n"/>
    </row>
    <row r="547" ht="12" customHeight="1" s="726">
      <c r="A547" s="95" t="n"/>
      <c r="B547" s="95" t="n"/>
      <c r="C547" s="95" t="n"/>
      <c r="D547" s="95" t="n"/>
      <c r="E547" s="95" t="n"/>
      <c r="F547" s="95" t="n"/>
      <c r="G547" s="95" t="n"/>
      <c r="H547" s="141" t="n"/>
      <c r="I547" s="634" t="n"/>
      <c r="J547" s="95" t="n"/>
      <c r="K547" s="95" t="n"/>
      <c r="L547" s="95" t="n"/>
      <c r="M547" s="95" t="n"/>
      <c r="N547" s="95" t="n"/>
      <c r="O547" s="95" t="n"/>
      <c r="P547" s="95" t="n"/>
      <c r="Q547" s="95" t="n"/>
      <c r="R547" s="95" t="n"/>
      <c r="S547" s="95" t="n"/>
      <c r="T547" s="95" t="n"/>
      <c r="U547" s="95" t="n"/>
      <c r="V547" s="95" t="n"/>
      <c r="W547" s="95" t="n"/>
      <c r="X547" s="95" t="n"/>
      <c r="Y547" s="95" t="n"/>
      <c r="Z547" s="95" t="n"/>
    </row>
    <row r="548" ht="12" customHeight="1" s="726">
      <c r="A548" s="95" t="n"/>
      <c r="B548" s="95" t="n"/>
      <c r="C548" s="95" t="n"/>
      <c r="D548" s="95" t="n"/>
      <c r="E548" s="95" t="n"/>
      <c r="F548" s="95" t="n"/>
      <c r="G548" s="95" t="n"/>
      <c r="H548" s="141" t="n"/>
      <c r="I548" s="634" t="n"/>
      <c r="J548" s="95" t="n"/>
      <c r="K548" s="95" t="n"/>
      <c r="L548" s="95" t="n"/>
      <c r="M548" s="95" t="n"/>
      <c r="N548" s="95" t="n"/>
      <c r="O548" s="95" t="n"/>
      <c r="P548" s="95" t="n"/>
      <c r="Q548" s="95" t="n"/>
      <c r="R548" s="95" t="n"/>
      <c r="S548" s="95" t="n"/>
      <c r="T548" s="95" t="n"/>
      <c r="U548" s="95" t="n"/>
      <c r="V548" s="95" t="n"/>
      <c r="W548" s="95" t="n"/>
      <c r="X548" s="95" t="n"/>
      <c r="Y548" s="95" t="n"/>
      <c r="Z548" s="95" t="n"/>
    </row>
    <row r="549" ht="12" customHeight="1" s="726">
      <c r="A549" s="95" t="n"/>
      <c r="B549" s="95" t="n"/>
      <c r="C549" s="95" t="n"/>
      <c r="D549" s="95" t="n"/>
      <c r="E549" s="95" t="n"/>
      <c r="F549" s="95" t="n"/>
      <c r="G549" s="95" t="n"/>
      <c r="H549" s="141" t="n"/>
      <c r="I549" s="634" t="n"/>
      <c r="J549" s="95" t="n"/>
      <c r="K549" s="95" t="n"/>
      <c r="L549" s="95" t="n"/>
      <c r="M549" s="95" t="n"/>
      <c r="N549" s="95" t="n"/>
      <c r="O549" s="95" t="n"/>
      <c r="P549" s="95" t="n"/>
      <c r="Q549" s="95" t="n"/>
      <c r="R549" s="95" t="n"/>
      <c r="S549" s="95" t="n"/>
      <c r="T549" s="95" t="n"/>
      <c r="U549" s="95" t="n"/>
      <c r="V549" s="95" t="n"/>
      <c r="W549" s="95" t="n"/>
      <c r="X549" s="95" t="n"/>
      <c r="Y549" s="95" t="n"/>
      <c r="Z549" s="95" t="n"/>
    </row>
    <row r="550" ht="12" customHeight="1" s="726">
      <c r="A550" s="95" t="n"/>
      <c r="B550" s="95" t="n"/>
      <c r="C550" s="95" t="n"/>
      <c r="D550" s="95" t="n"/>
      <c r="E550" s="95" t="n"/>
      <c r="F550" s="95" t="n"/>
      <c r="G550" s="95" t="n"/>
      <c r="H550" s="141" t="n"/>
      <c r="I550" s="634" t="n"/>
      <c r="J550" s="95" t="n"/>
      <c r="K550" s="95" t="n"/>
      <c r="L550" s="95" t="n"/>
      <c r="M550" s="95" t="n"/>
      <c r="N550" s="95" t="n"/>
      <c r="O550" s="95" t="n"/>
      <c r="P550" s="95" t="n"/>
      <c r="Q550" s="95" t="n"/>
      <c r="R550" s="95" t="n"/>
      <c r="S550" s="95" t="n"/>
      <c r="T550" s="95" t="n"/>
      <c r="U550" s="95" t="n"/>
      <c r="V550" s="95" t="n"/>
      <c r="W550" s="95" t="n"/>
      <c r="X550" s="95" t="n"/>
      <c r="Y550" s="95" t="n"/>
      <c r="Z550" s="95" t="n"/>
    </row>
    <row r="551" ht="12" customHeight="1" s="726">
      <c r="A551" s="95" t="n"/>
      <c r="B551" s="95" t="n"/>
      <c r="C551" s="95" t="n"/>
      <c r="D551" s="95" t="n"/>
      <c r="E551" s="95" t="n"/>
      <c r="F551" s="95" t="n"/>
      <c r="G551" s="95" t="n"/>
      <c r="H551" s="141" t="n"/>
      <c r="I551" s="634" t="n"/>
      <c r="J551" s="95" t="n"/>
      <c r="K551" s="95" t="n"/>
      <c r="L551" s="95" t="n"/>
      <c r="M551" s="95" t="n"/>
      <c r="N551" s="95" t="n"/>
      <c r="O551" s="95" t="n"/>
      <c r="P551" s="95" t="n"/>
      <c r="Q551" s="95" t="n"/>
      <c r="R551" s="95" t="n"/>
      <c r="S551" s="95" t="n"/>
      <c r="T551" s="95" t="n"/>
      <c r="U551" s="95" t="n"/>
      <c r="V551" s="95" t="n"/>
      <c r="W551" s="95" t="n"/>
      <c r="X551" s="95" t="n"/>
      <c r="Y551" s="95" t="n"/>
      <c r="Z551" s="95" t="n"/>
    </row>
    <row r="552" ht="12" customHeight="1" s="726">
      <c r="A552" s="95" t="n"/>
      <c r="B552" s="95" t="n"/>
      <c r="C552" s="95" t="n"/>
      <c r="D552" s="95" t="n"/>
      <c r="E552" s="95" t="n"/>
      <c r="F552" s="95" t="n"/>
      <c r="G552" s="95" t="n"/>
      <c r="H552" s="141" t="n"/>
      <c r="I552" s="634" t="n"/>
      <c r="J552" s="95" t="n"/>
      <c r="K552" s="95" t="n"/>
      <c r="L552" s="95" t="n"/>
      <c r="M552" s="95" t="n"/>
      <c r="N552" s="95" t="n"/>
      <c r="O552" s="95" t="n"/>
      <c r="P552" s="95" t="n"/>
      <c r="Q552" s="95" t="n"/>
      <c r="R552" s="95" t="n"/>
      <c r="S552" s="95" t="n"/>
      <c r="T552" s="95" t="n"/>
      <c r="U552" s="95" t="n"/>
      <c r="V552" s="95" t="n"/>
      <c r="W552" s="95" t="n"/>
      <c r="X552" s="95" t="n"/>
      <c r="Y552" s="95" t="n"/>
      <c r="Z552" s="95" t="n"/>
    </row>
    <row r="553" ht="12" customHeight="1" s="726">
      <c r="A553" s="95" t="n"/>
      <c r="B553" s="95" t="n"/>
      <c r="C553" s="95" t="n"/>
      <c r="D553" s="95" t="n"/>
      <c r="E553" s="95" t="n"/>
      <c r="F553" s="95" t="n"/>
      <c r="G553" s="95" t="n"/>
      <c r="H553" s="141" t="n"/>
      <c r="I553" s="634" t="n"/>
      <c r="J553" s="95" t="n"/>
      <c r="K553" s="95" t="n"/>
      <c r="L553" s="95" t="n"/>
      <c r="M553" s="95" t="n"/>
      <c r="N553" s="95" t="n"/>
      <c r="O553" s="95" t="n"/>
      <c r="P553" s="95" t="n"/>
      <c r="Q553" s="95" t="n"/>
      <c r="R553" s="95" t="n"/>
      <c r="S553" s="95" t="n"/>
      <c r="T553" s="95" t="n"/>
      <c r="U553" s="95" t="n"/>
      <c r="V553" s="95" t="n"/>
      <c r="W553" s="95" t="n"/>
      <c r="X553" s="95" t="n"/>
      <c r="Y553" s="95" t="n"/>
      <c r="Z553" s="95" t="n"/>
    </row>
    <row r="554" ht="12" customHeight="1" s="726">
      <c r="A554" s="95" t="n"/>
      <c r="B554" s="95" t="n"/>
      <c r="C554" s="95" t="n"/>
      <c r="D554" s="95" t="n"/>
      <c r="E554" s="95" t="n"/>
      <c r="F554" s="95" t="n"/>
      <c r="G554" s="95" t="n"/>
      <c r="H554" s="141" t="n"/>
      <c r="I554" s="634" t="n"/>
      <c r="J554" s="95" t="n"/>
      <c r="K554" s="95" t="n"/>
      <c r="L554" s="95" t="n"/>
      <c r="M554" s="95" t="n"/>
      <c r="N554" s="95" t="n"/>
      <c r="O554" s="95" t="n"/>
      <c r="P554" s="95" t="n"/>
      <c r="Q554" s="95" t="n"/>
      <c r="R554" s="95" t="n"/>
      <c r="S554" s="95" t="n"/>
      <c r="T554" s="95" t="n"/>
      <c r="U554" s="95" t="n"/>
      <c r="V554" s="95" t="n"/>
      <c r="W554" s="95" t="n"/>
      <c r="X554" s="95" t="n"/>
      <c r="Y554" s="95" t="n"/>
      <c r="Z554" s="95" t="n"/>
    </row>
    <row r="555" ht="12" customHeight="1" s="726">
      <c r="A555" s="95" t="n"/>
      <c r="B555" s="95" t="n"/>
      <c r="C555" s="95" t="n"/>
      <c r="D555" s="95" t="n"/>
      <c r="E555" s="95" t="n"/>
      <c r="F555" s="95" t="n"/>
      <c r="G555" s="95" t="n"/>
      <c r="H555" s="141" t="n"/>
      <c r="I555" s="634" t="n"/>
      <c r="J555" s="95" t="n"/>
      <c r="K555" s="95" t="n"/>
      <c r="L555" s="95" t="n"/>
      <c r="M555" s="95" t="n"/>
      <c r="N555" s="95" t="n"/>
      <c r="O555" s="95" t="n"/>
      <c r="P555" s="95" t="n"/>
      <c r="Q555" s="95" t="n"/>
      <c r="R555" s="95" t="n"/>
      <c r="S555" s="95" t="n"/>
      <c r="T555" s="95" t="n"/>
      <c r="U555" s="95" t="n"/>
      <c r="V555" s="95" t="n"/>
      <c r="W555" s="95" t="n"/>
      <c r="X555" s="95" t="n"/>
      <c r="Y555" s="95" t="n"/>
      <c r="Z555" s="95" t="n"/>
    </row>
    <row r="556" ht="12" customHeight="1" s="726">
      <c r="A556" s="95" t="n"/>
      <c r="B556" s="95" t="n"/>
      <c r="C556" s="95" t="n"/>
      <c r="D556" s="95" t="n"/>
      <c r="E556" s="95" t="n"/>
      <c r="F556" s="95" t="n"/>
      <c r="G556" s="95" t="n"/>
      <c r="H556" s="141" t="n"/>
      <c r="I556" s="634" t="n"/>
      <c r="J556" s="95" t="n"/>
      <c r="K556" s="95" t="n"/>
      <c r="L556" s="95" t="n"/>
      <c r="M556" s="95" t="n"/>
      <c r="N556" s="95" t="n"/>
      <c r="O556" s="95" t="n"/>
      <c r="P556" s="95" t="n"/>
      <c r="Q556" s="95" t="n"/>
      <c r="R556" s="95" t="n"/>
      <c r="S556" s="95" t="n"/>
      <c r="T556" s="95" t="n"/>
      <c r="U556" s="95" t="n"/>
      <c r="V556" s="95" t="n"/>
      <c r="W556" s="95" t="n"/>
      <c r="X556" s="95" t="n"/>
      <c r="Y556" s="95" t="n"/>
      <c r="Z556" s="95" t="n"/>
    </row>
    <row r="557" ht="12" customHeight="1" s="726">
      <c r="A557" s="95" t="n"/>
      <c r="B557" s="95" t="n"/>
      <c r="C557" s="95" t="n"/>
      <c r="D557" s="95" t="n"/>
      <c r="E557" s="95" t="n"/>
      <c r="F557" s="95" t="n"/>
      <c r="G557" s="95" t="n"/>
      <c r="H557" s="141" t="n"/>
      <c r="I557" s="634" t="n"/>
      <c r="J557" s="95" t="n"/>
      <c r="K557" s="95" t="n"/>
      <c r="L557" s="95" t="n"/>
      <c r="M557" s="95" t="n"/>
      <c r="N557" s="95" t="n"/>
      <c r="O557" s="95" t="n"/>
      <c r="P557" s="95" t="n"/>
      <c r="Q557" s="95" t="n"/>
      <c r="R557" s="95" t="n"/>
      <c r="S557" s="95" t="n"/>
      <c r="T557" s="95" t="n"/>
      <c r="U557" s="95" t="n"/>
      <c r="V557" s="95" t="n"/>
      <c r="W557" s="95" t="n"/>
      <c r="X557" s="95" t="n"/>
      <c r="Y557" s="95" t="n"/>
      <c r="Z557" s="95" t="n"/>
    </row>
    <row r="558" ht="12" customHeight="1" s="726">
      <c r="A558" s="95" t="n"/>
      <c r="B558" s="95" t="n"/>
      <c r="C558" s="95" t="n"/>
      <c r="D558" s="95" t="n"/>
      <c r="E558" s="95" t="n"/>
      <c r="F558" s="95" t="n"/>
      <c r="G558" s="95" t="n"/>
      <c r="H558" s="141" t="n"/>
      <c r="I558" s="634" t="n"/>
      <c r="J558" s="95" t="n"/>
      <c r="K558" s="95" t="n"/>
      <c r="L558" s="95" t="n"/>
      <c r="M558" s="95" t="n"/>
      <c r="N558" s="95" t="n"/>
      <c r="O558" s="95" t="n"/>
      <c r="P558" s="95" t="n"/>
      <c r="Q558" s="95" t="n"/>
      <c r="R558" s="95" t="n"/>
      <c r="S558" s="95" t="n"/>
      <c r="T558" s="95" t="n"/>
      <c r="U558" s="95" t="n"/>
      <c r="V558" s="95" t="n"/>
      <c r="W558" s="95" t="n"/>
      <c r="X558" s="95" t="n"/>
      <c r="Y558" s="95" t="n"/>
      <c r="Z558" s="95" t="n"/>
    </row>
    <row r="559" ht="12" customHeight="1" s="726">
      <c r="A559" s="95" t="n"/>
      <c r="B559" s="95" t="n"/>
      <c r="C559" s="95" t="n"/>
      <c r="D559" s="95" t="n"/>
      <c r="E559" s="95" t="n"/>
      <c r="F559" s="95" t="n"/>
      <c r="G559" s="95" t="n"/>
      <c r="H559" s="141" t="n"/>
      <c r="I559" s="634" t="n"/>
      <c r="J559" s="95" t="n"/>
      <c r="K559" s="95" t="n"/>
      <c r="L559" s="95" t="n"/>
      <c r="M559" s="95" t="n"/>
      <c r="N559" s="95" t="n"/>
      <c r="O559" s="95" t="n"/>
      <c r="P559" s="95" t="n"/>
      <c r="Q559" s="95" t="n"/>
      <c r="R559" s="95" t="n"/>
      <c r="S559" s="95" t="n"/>
      <c r="T559" s="95" t="n"/>
      <c r="U559" s="95" t="n"/>
      <c r="V559" s="95" t="n"/>
      <c r="W559" s="95" t="n"/>
      <c r="X559" s="95" t="n"/>
      <c r="Y559" s="95" t="n"/>
      <c r="Z559" s="95" t="n"/>
    </row>
    <row r="560" ht="12" customHeight="1" s="726">
      <c r="A560" s="95" t="n"/>
      <c r="B560" s="95" t="n"/>
      <c r="C560" s="95" t="n"/>
      <c r="D560" s="95" t="n"/>
      <c r="E560" s="95" t="n"/>
      <c r="F560" s="95" t="n"/>
      <c r="G560" s="95" t="n"/>
      <c r="H560" s="141" t="n"/>
      <c r="I560" s="634" t="n"/>
      <c r="J560" s="95" t="n"/>
      <c r="K560" s="95" t="n"/>
      <c r="L560" s="95" t="n"/>
      <c r="M560" s="95" t="n"/>
      <c r="N560" s="95" t="n"/>
      <c r="O560" s="95" t="n"/>
      <c r="P560" s="95" t="n"/>
      <c r="Q560" s="95" t="n"/>
      <c r="R560" s="95" t="n"/>
      <c r="S560" s="95" t="n"/>
      <c r="T560" s="95" t="n"/>
      <c r="U560" s="95" t="n"/>
      <c r="V560" s="95" t="n"/>
      <c r="W560" s="95" t="n"/>
      <c r="X560" s="95" t="n"/>
      <c r="Y560" s="95" t="n"/>
      <c r="Z560" s="95" t="n"/>
    </row>
    <row r="561" ht="12" customHeight="1" s="726">
      <c r="A561" s="95" t="n"/>
      <c r="B561" s="95" t="n"/>
      <c r="C561" s="95" t="n"/>
      <c r="D561" s="95" t="n"/>
      <c r="E561" s="95" t="n"/>
      <c r="F561" s="95" t="n"/>
      <c r="G561" s="95" t="n"/>
      <c r="H561" s="141" t="n"/>
      <c r="I561" s="634" t="n"/>
      <c r="J561" s="95" t="n"/>
      <c r="K561" s="95" t="n"/>
      <c r="L561" s="95" t="n"/>
      <c r="M561" s="95" t="n"/>
      <c r="N561" s="95" t="n"/>
      <c r="O561" s="95" t="n"/>
      <c r="P561" s="95" t="n"/>
      <c r="Q561" s="95" t="n"/>
      <c r="R561" s="95" t="n"/>
      <c r="S561" s="95" t="n"/>
      <c r="T561" s="95" t="n"/>
      <c r="U561" s="95" t="n"/>
      <c r="V561" s="95" t="n"/>
      <c r="W561" s="95" t="n"/>
      <c r="X561" s="95" t="n"/>
      <c r="Y561" s="95" t="n"/>
      <c r="Z561" s="95" t="n"/>
    </row>
    <row r="562" ht="12" customHeight="1" s="726">
      <c r="A562" s="95" t="n"/>
      <c r="B562" s="95" t="n"/>
      <c r="C562" s="95" t="n"/>
      <c r="D562" s="95" t="n"/>
      <c r="E562" s="95" t="n"/>
      <c r="F562" s="95" t="n"/>
      <c r="G562" s="95" t="n"/>
      <c r="H562" s="141" t="n"/>
      <c r="I562" s="634" t="n"/>
      <c r="J562" s="95" t="n"/>
      <c r="K562" s="95" t="n"/>
      <c r="L562" s="95" t="n"/>
      <c r="M562" s="95" t="n"/>
      <c r="N562" s="95" t="n"/>
      <c r="O562" s="95" t="n"/>
      <c r="P562" s="95" t="n"/>
      <c r="Q562" s="95" t="n"/>
      <c r="R562" s="95" t="n"/>
      <c r="S562" s="95" t="n"/>
      <c r="T562" s="95" t="n"/>
      <c r="U562" s="95" t="n"/>
      <c r="V562" s="95" t="n"/>
      <c r="W562" s="95" t="n"/>
      <c r="X562" s="95" t="n"/>
      <c r="Y562" s="95" t="n"/>
      <c r="Z562" s="95" t="n"/>
    </row>
    <row r="563" ht="12" customHeight="1" s="726">
      <c r="A563" s="95" t="n"/>
      <c r="B563" s="95" t="n"/>
      <c r="C563" s="95" t="n"/>
      <c r="D563" s="95" t="n"/>
      <c r="E563" s="95" t="n"/>
      <c r="F563" s="95" t="n"/>
      <c r="G563" s="95" t="n"/>
      <c r="H563" s="141" t="n"/>
      <c r="I563" s="634" t="n"/>
      <c r="J563" s="95" t="n"/>
      <c r="K563" s="95" t="n"/>
      <c r="L563" s="95" t="n"/>
      <c r="M563" s="95" t="n"/>
      <c r="N563" s="95" t="n"/>
      <c r="O563" s="95" t="n"/>
      <c r="P563" s="95" t="n"/>
      <c r="Q563" s="95" t="n"/>
      <c r="R563" s="95" t="n"/>
      <c r="S563" s="95" t="n"/>
      <c r="T563" s="95" t="n"/>
      <c r="U563" s="95" t="n"/>
      <c r="V563" s="95" t="n"/>
      <c r="W563" s="95" t="n"/>
      <c r="X563" s="95" t="n"/>
      <c r="Y563" s="95" t="n"/>
      <c r="Z563" s="95" t="n"/>
    </row>
    <row r="564" ht="12" customHeight="1" s="726">
      <c r="A564" s="95" t="n"/>
      <c r="B564" s="95" t="n"/>
      <c r="C564" s="95" t="n"/>
      <c r="D564" s="95" t="n"/>
      <c r="E564" s="95" t="n"/>
      <c r="F564" s="95" t="n"/>
      <c r="G564" s="95" t="n"/>
      <c r="H564" s="141" t="n"/>
      <c r="I564" s="634" t="n"/>
      <c r="J564" s="95" t="n"/>
      <c r="K564" s="95" t="n"/>
      <c r="L564" s="95" t="n"/>
      <c r="M564" s="95" t="n"/>
      <c r="N564" s="95" t="n"/>
      <c r="O564" s="95" t="n"/>
      <c r="P564" s="95" t="n"/>
      <c r="Q564" s="95" t="n"/>
      <c r="R564" s="95" t="n"/>
      <c r="S564" s="95" t="n"/>
      <c r="T564" s="95" t="n"/>
      <c r="U564" s="95" t="n"/>
      <c r="V564" s="95" t="n"/>
      <c r="W564" s="95" t="n"/>
      <c r="X564" s="95" t="n"/>
      <c r="Y564" s="95" t="n"/>
      <c r="Z564" s="95" t="n"/>
    </row>
    <row r="565" ht="12" customHeight="1" s="726">
      <c r="A565" s="95" t="n"/>
      <c r="B565" s="95" t="n"/>
      <c r="C565" s="95" t="n"/>
      <c r="D565" s="95" t="n"/>
      <c r="E565" s="95" t="n"/>
      <c r="F565" s="95" t="n"/>
      <c r="G565" s="95" t="n"/>
      <c r="H565" s="141" t="n"/>
      <c r="I565" s="634" t="n"/>
      <c r="J565" s="95" t="n"/>
      <c r="K565" s="95" t="n"/>
      <c r="L565" s="95" t="n"/>
      <c r="M565" s="95" t="n"/>
      <c r="N565" s="95" t="n"/>
      <c r="O565" s="95" t="n"/>
      <c r="P565" s="95" t="n"/>
      <c r="Q565" s="95" t="n"/>
      <c r="R565" s="95" t="n"/>
      <c r="S565" s="95" t="n"/>
      <c r="T565" s="95" t="n"/>
      <c r="U565" s="95" t="n"/>
      <c r="V565" s="95" t="n"/>
      <c r="W565" s="95" t="n"/>
      <c r="X565" s="95" t="n"/>
      <c r="Y565" s="95" t="n"/>
      <c r="Z565" s="95" t="n"/>
    </row>
    <row r="566" ht="12" customHeight="1" s="726">
      <c r="A566" s="95" t="n"/>
      <c r="B566" s="95" t="n"/>
      <c r="C566" s="95" t="n"/>
      <c r="D566" s="95" t="n"/>
      <c r="E566" s="95" t="n"/>
      <c r="F566" s="95" t="n"/>
      <c r="G566" s="95" t="n"/>
      <c r="H566" s="141" t="n"/>
      <c r="I566" s="634" t="n"/>
      <c r="J566" s="95" t="n"/>
      <c r="K566" s="95" t="n"/>
      <c r="L566" s="95" t="n"/>
      <c r="M566" s="95" t="n"/>
      <c r="N566" s="95" t="n"/>
      <c r="O566" s="95" t="n"/>
      <c r="P566" s="95" t="n"/>
      <c r="Q566" s="95" t="n"/>
      <c r="R566" s="95" t="n"/>
      <c r="S566" s="95" t="n"/>
      <c r="T566" s="95" t="n"/>
      <c r="U566" s="95" t="n"/>
      <c r="V566" s="95" t="n"/>
      <c r="W566" s="95" t="n"/>
      <c r="X566" s="95" t="n"/>
      <c r="Y566" s="95" t="n"/>
      <c r="Z566" s="95" t="n"/>
    </row>
    <row r="567" ht="12" customHeight="1" s="726">
      <c r="A567" s="95" t="n"/>
      <c r="B567" s="95" t="n"/>
      <c r="C567" s="95" t="n"/>
      <c r="D567" s="95" t="n"/>
      <c r="E567" s="95" t="n"/>
      <c r="F567" s="95" t="n"/>
      <c r="G567" s="95" t="n"/>
      <c r="H567" s="141" t="n"/>
      <c r="I567" s="634" t="n"/>
      <c r="J567" s="95" t="n"/>
      <c r="K567" s="95" t="n"/>
      <c r="L567" s="95" t="n"/>
      <c r="M567" s="95" t="n"/>
      <c r="N567" s="95" t="n"/>
      <c r="O567" s="95" t="n"/>
      <c r="P567" s="95" t="n"/>
      <c r="Q567" s="95" t="n"/>
      <c r="R567" s="95" t="n"/>
      <c r="S567" s="95" t="n"/>
      <c r="T567" s="95" t="n"/>
      <c r="U567" s="95" t="n"/>
      <c r="V567" s="95" t="n"/>
      <c r="W567" s="95" t="n"/>
      <c r="X567" s="95" t="n"/>
      <c r="Y567" s="95" t="n"/>
      <c r="Z567" s="95" t="n"/>
    </row>
    <row r="568" ht="12" customHeight="1" s="726">
      <c r="A568" s="95" t="n"/>
      <c r="B568" s="95" t="n"/>
      <c r="C568" s="95" t="n"/>
      <c r="D568" s="95" t="n"/>
      <c r="E568" s="95" t="n"/>
      <c r="F568" s="95" t="n"/>
      <c r="G568" s="95" t="n"/>
      <c r="H568" s="141" t="n"/>
      <c r="I568" s="634" t="n"/>
      <c r="J568" s="95" t="n"/>
      <c r="K568" s="95" t="n"/>
      <c r="L568" s="95" t="n"/>
      <c r="M568" s="95" t="n"/>
      <c r="N568" s="95" t="n"/>
      <c r="O568" s="95" t="n"/>
      <c r="P568" s="95" t="n"/>
      <c r="Q568" s="95" t="n"/>
      <c r="R568" s="95" t="n"/>
      <c r="S568" s="95" t="n"/>
      <c r="T568" s="95" t="n"/>
      <c r="U568" s="95" t="n"/>
      <c r="V568" s="95" t="n"/>
      <c r="W568" s="95" t="n"/>
      <c r="X568" s="95" t="n"/>
      <c r="Y568" s="95" t="n"/>
      <c r="Z568" s="95" t="n"/>
    </row>
    <row r="569" ht="12" customHeight="1" s="726">
      <c r="A569" s="95" t="n"/>
      <c r="B569" s="95" t="n"/>
      <c r="C569" s="95" t="n"/>
      <c r="D569" s="95" t="n"/>
      <c r="E569" s="95" t="n"/>
      <c r="F569" s="95" t="n"/>
      <c r="G569" s="95" t="n"/>
      <c r="H569" s="141" t="n"/>
      <c r="I569" s="634" t="n"/>
      <c r="J569" s="95" t="n"/>
      <c r="K569" s="95" t="n"/>
      <c r="L569" s="95" t="n"/>
      <c r="M569" s="95" t="n"/>
      <c r="N569" s="95" t="n"/>
      <c r="O569" s="95" t="n"/>
      <c r="P569" s="95" t="n"/>
      <c r="Q569" s="95" t="n"/>
      <c r="R569" s="95" t="n"/>
      <c r="S569" s="95" t="n"/>
      <c r="T569" s="95" t="n"/>
      <c r="U569" s="95" t="n"/>
      <c r="V569" s="95" t="n"/>
      <c r="W569" s="95" t="n"/>
      <c r="X569" s="95" t="n"/>
      <c r="Y569" s="95" t="n"/>
      <c r="Z569" s="95" t="n"/>
    </row>
    <row r="570" ht="12" customHeight="1" s="726">
      <c r="A570" s="95" t="n"/>
      <c r="B570" s="95" t="n"/>
      <c r="C570" s="95" t="n"/>
      <c r="D570" s="95" t="n"/>
      <c r="E570" s="95" t="n"/>
      <c r="F570" s="95" t="n"/>
      <c r="G570" s="95" t="n"/>
      <c r="H570" s="141" t="n"/>
      <c r="I570" s="634" t="n"/>
      <c r="J570" s="95" t="n"/>
      <c r="K570" s="95" t="n"/>
      <c r="L570" s="95" t="n"/>
      <c r="M570" s="95" t="n"/>
      <c r="N570" s="95" t="n"/>
      <c r="O570" s="95" t="n"/>
      <c r="P570" s="95" t="n"/>
      <c r="Q570" s="95" t="n"/>
      <c r="R570" s="95" t="n"/>
      <c r="S570" s="95" t="n"/>
      <c r="T570" s="95" t="n"/>
      <c r="U570" s="95" t="n"/>
      <c r="V570" s="95" t="n"/>
      <c r="W570" s="95" t="n"/>
      <c r="X570" s="95" t="n"/>
      <c r="Y570" s="95" t="n"/>
      <c r="Z570" s="95" t="n"/>
    </row>
    <row r="571" ht="12" customHeight="1" s="726">
      <c r="A571" s="95" t="n"/>
      <c r="B571" s="95" t="n"/>
      <c r="C571" s="95" t="n"/>
      <c r="D571" s="95" t="n"/>
      <c r="E571" s="95" t="n"/>
      <c r="F571" s="95" t="n"/>
      <c r="G571" s="95" t="n"/>
      <c r="H571" s="141" t="n"/>
      <c r="I571" s="634" t="n"/>
      <c r="J571" s="95" t="n"/>
      <c r="K571" s="95" t="n"/>
      <c r="L571" s="95" t="n"/>
      <c r="M571" s="95" t="n"/>
      <c r="N571" s="95" t="n"/>
      <c r="O571" s="95" t="n"/>
      <c r="P571" s="95" t="n"/>
      <c r="Q571" s="95" t="n"/>
      <c r="R571" s="95" t="n"/>
      <c r="S571" s="95" t="n"/>
      <c r="T571" s="95" t="n"/>
      <c r="U571" s="95" t="n"/>
      <c r="V571" s="95" t="n"/>
      <c r="W571" s="95" t="n"/>
      <c r="X571" s="95" t="n"/>
      <c r="Y571" s="95" t="n"/>
      <c r="Z571" s="95" t="n"/>
    </row>
    <row r="572" ht="12" customHeight="1" s="726">
      <c r="A572" s="95" t="n"/>
      <c r="B572" s="95" t="n"/>
      <c r="C572" s="95" t="n"/>
      <c r="D572" s="95" t="n"/>
      <c r="E572" s="95" t="n"/>
      <c r="F572" s="95" t="n"/>
      <c r="G572" s="95" t="n"/>
      <c r="H572" s="141" t="n"/>
      <c r="I572" s="634" t="n"/>
      <c r="J572" s="95" t="n"/>
      <c r="K572" s="95" t="n"/>
      <c r="L572" s="95" t="n"/>
      <c r="M572" s="95" t="n"/>
      <c r="N572" s="95" t="n"/>
      <c r="O572" s="95" t="n"/>
      <c r="P572" s="95" t="n"/>
      <c r="Q572" s="95" t="n"/>
      <c r="R572" s="95" t="n"/>
      <c r="S572" s="95" t="n"/>
      <c r="T572" s="95" t="n"/>
      <c r="U572" s="95" t="n"/>
      <c r="V572" s="95" t="n"/>
      <c r="W572" s="95" t="n"/>
      <c r="X572" s="95" t="n"/>
      <c r="Y572" s="95" t="n"/>
      <c r="Z572" s="95" t="n"/>
    </row>
    <row r="573" ht="12" customHeight="1" s="726">
      <c r="A573" s="95" t="n"/>
      <c r="B573" s="95" t="n"/>
      <c r="C573" s="95" t="n"/>
      <c r="D573" s="95" t="n"/>
      <c r="E573" s="95" t="n"/>
      <c r="F573" s="95" t="n"/>
      <c r="G573" s="95" t="n"/>
      <c r="H573" s="141" t="n"/>
      <c r="I573" s="634" t="n"/>
      <c r="J573" s="95" t="n"/>
      <c r="K573" s="95" t="n"/>
      <c r="L573" s="95" t="n"/>
      <c r="M573" s="95" t="n"/>
      <c r="N573" s="95" t="n"/>
      <c r="O573" s="95" t="n"/>
      <c r="P573" s="95" t="n"/>
      <c r="Q573" s="95" t="n"/>
      <c r="R573" s="95" t="n"/>
      <c r="S573" s="95" t="n"/>
      <c r="T573" s="95" t="n"/>
      <c r="U573" s="95" t="n"/>
      <c r="V573" s="95" t="n"/>
      <c r="W573" s="95" t="n"/>
      <c r="X573" s="95" t="n"/>
      <c r="Y573" s="95" t="n"/>
      <c r="Z573" s="95" t="n"/>
    </row>
    <row r="574" ht="12" customHeight="1" s="726">
      <c r="A574" s="95" t="n"/>
      <c r="B574" s="95" t="n"/>
      <c r="C574" s="95" t="n"/>
      <c r="D574" s="95" t="n"/>
      <c r="E574" s="95" t="n"/>
      <c r="F574" s="95" t="n"/>
      <c r="G574" s="95" t="n"/>
      <c r="H574" s="141" t="n"/>
      <c r="I574" s="634" t="n"/>
      <c r="J574" s="95" t="n"/>
      <c r="K574" s="95" t="n"/>
      <c r="L574" s="95" t="n"/>
      <c r="M574" s="95" t="n"/>
      <c r="N574" s="95" t="n"/>
      <c r="O574" s="95" t="n"/>
      <c r="P574" s="95" t="n"/>
      <c r="Q574" s="95" t="n"/>
      <c r="R574" s="95" t="n"/>
      <c r="S574" s="95" t="n"/>
      <c r="T574" s="95" t="n"/>
      <c r="U574" s="95" t="n"/>
      <c r="V574" s="95" t="n"/>
      <c r="W574" s="95" t="n"/>
      <c r="X574" s="95" t="n"/>
      <c r="Y574" s="95" t="n"/>
      <c r="Z574" s="95" t="n"/>
    </row>
    <row r="575" ht="12" customHeight="1" s="726">
      <c r="A575" s="95" t="n"/>
      <c r="B575" s="95" t="n"/>
      <c r="C575" s="95" t="n"/>
      <c r="D575" s="95" t="n"/>
      <c r="E575" s="95" t="n"/>
      <c r="F575" s="95" t="n"/>
      <c r="G575" s="95" t="n"/>
      <c r="H575" s="141" t="n"/>
      <c r="I575" s="634" t="n"/>
      <c r="J575" s="95" t="n"/>
      <c r="K575" s="95" t="n"/>
      <c r="L575" s="95" t="n"/>
      <c r="M575" s="95" t="n"/>
      <c r="N575" s="95" t="n"/>
      <c r="O575" s="95" t="n"/>
      <c r="P575" s="95" t="n"/>
      <c r="Q575" s="95" t="n"/>
      <c r="R575" s="95" t="n"/>
      <c r="S575" s="95" t="n"/>
      <c r="T575" s="95" t="n"/>
      <c r="U575" s="95" t="n"/>
      <c r="V575" s="95" t="n"/>
      <c r="W575" s="95" t="n"/>
      <c r="X575" s="95" t="n"/>
      <c r="Y575" s="95" t="n"/>
      <c r="Z575" s="95" t="n"/>
    </row>
    <row r="576" ht="12" customHeight="1" s="726">
      <c r="A576" s="95" t="n"/>
      <c r="B576" s="95" t="n"/>
      <c r="C576" s="95" t="n"/>
      <c r="D576" s="95" t="n"/>
      <c r="E576" s="95" t="n"/>
      <c r="F576" s="95" t="n"/>
      <c r="G576" s="95" t="n"/>
      <c r="H576" s="141" t="n"/>
      <c r="I576" s="634" t="n"/>
      <c r="J576" s="95" t="n"/>
      <c r="K576" s="95" t="n"/>
      <c r="L576" s="95" t="n"/>
      <c r="M576" s="95" t="n"/>
      <c r="N576" s="95" t="n"/>
      <c r="O576" s="95" t="n"/>
      <c r="P576" s="95" t="n"/>
      <c r="Q576" s="95" t="n"/>
      <c r="R576" s="95" t="n"/>
      <c r="S576" s="95" t="n"/>
      <c r="T576" s="95" t="n"/>
      <c r="U576" s="95" t="n"/>
      <c r="V576" s="95" t="n"/>
      <c r="W576" s="95" t="n"/>
      <c r="X576" s="95" t="n"/>
      <c r="Y576" s="95" t="n"/>
      <c r="Z576" s="95" t="n"/>
    </row>
    <row r="577" ht="12" customHeight="1" s="726">
      <c r="A577" s="95" t="n"/>
      <c r="B577" s="95" t="n"/>
      <c r="C577" s="95" t="n"/>
      <c r="D577" s="95" t="n"/>
      <c r="E577" s="95" t="n"/>
      <c r="F577" s="95" t="n"/>
      <c r="G577" s="95" t="n"/>
      <c r="H577" s="141" t="n"/>
      <c r="I577" s="634" t="n"/>
      <c r="J577" s="95" t="n"/>
      <c r="K577" s="95" t="n"/>
      <c r="L577" s="95" t="n"/>
      <c r="M577" s="95" t="n"/>
      <c r="N577" s="95" t="n"/>
      <c r="O577" s="95" t="n"/>
      <c r="P577" s="95" t="n"/>
      <c r="Q577" s="95" t="n"/>
      <c r="R577" s="95" t="n"/>
      <c r="S577" s="95" t="n"/>
      <c r="T577" s="95" t="n"/>
      <c r="U577" s="95" t="n"/>
      <c r="V577" s="95" t="n"/>
      <c r="W577" s="95" t="n"/>
      <c r="X577" s="95" t="n"/>
      <c r="Y577" s="95" t="n"/>
      <c r="Z577" s="95" t="n"/>
    </row>
    <row r="578" ht="12" customHeight="1" s="726">
      <c r="A578" s="95" t="n"/>
      <c r="B578" s="95" t="n"/>
      <c r="C578" s="95" t="n"/>
      <c r="D578" s="95" t="n"/>
      <c r="E578" s="95" t="n"/>
      <c r="F578" s="95" t="n"/>
      <c r="G578" s="95" t="n"/>
      <c r="H578" s="141" t="n"/>
      <c r="I578" s="634" t="n"/>
      <c r="J578" s="95" t="n"/>
      <c r="K578" s="95" t="n"/>
      <c r="L578" s="95" t="n"/>
      <c r="M578" s="95" t="n"/>
      <c r="N578" s="95" t="n"/>
      <c r="O578" s="95" t="n"/>
      <c r="P578" s="95" t="n"/>
      <c r="Q578" s="95" t="n"/>
      <c r="R578" s="95" t="n"/>
      <c r="S578" s="95" t="n"/>
      <c r="T578" s="95" t="n"/>
      <c r="U578" s="95" t="n"/>
      <c r="V578" s="95" t="n"/>
      <c r="W578" s="95" t="n"/>
      <c r="X578" s="95" t="n"/>
      <c r="Y578" s="95" t="n"/>
      <c r="Z578" s="95" t="n"/>
    </row>
    <row r="579" ht="12" customHeight="1" s="726">
      <c r="A579" s="95" t="n"/>
      <c r="B579" s="95" t="n"/>
      <c r="C579" s="95" t="n"/>
      <c r="D579" s="95" t="n"/>
      <c r="E579" s="95" t="n"/>
      <c r="F579" s="95" t="n"/>
      <c r="G579" s="95" t="n"/>
      <c r="H579" s="141" t="n"/>
      <c r="I579" s="634" t="n"/>
      <c r="J579" s="95" t="n"/>
      <c r="K579" s="95" t="n"/>
      <c r="L579" s="95" t="n"/>
      <c r="M579" s="95" t="n"/>
      <c r="N579" s="95" t="n"/>
      <c r="O579" s="95" t="n"/>
      <c r="P579" s="95" t="n"/>
      <c r="Q579" s="95" t="n"/>
      <c r="R579" s="95" t="n"/>
      <c r="S579" s="95" t="n"/>
      <c r="T579" s="95" t="n"/>
      <c r="U579" s="95" t="n"/>
      <c r="V579" s="95" t="n"/>
      <c r="W579" s="95" t="n"/>
      <c r="X579" s="95" t="n"/>
      <c r="Y579" s="95" t="n"/>
      <c r="Z579" s="95" t="n"/>
    </row>
    <row r="580" ht="12" customHeight="1" s="726">
      <c r="A580" s="95" t="n"/>
      <c r="B580" s="95" t="n"/>
      <c r="C580" s="95" t="n"/>
      <c r="D580" s="95" t="n"/>
      <c r="E580" s="95" t="n"/>
      <c r="F580" s="95" t="n"/>
      <c r="G580" s="95" t="n"/>
      <c r="H580" s="141" t="n"/>
      <c r="I580" s="634" t="n"/>
      <c r="J580" s="95" t="n"/>
      <c r="K580" s="95" t="n"/>
      <c r="L580" s="95" t="n"/>
      <c r="M580" s="95" t="n"/>
      <c r="N580" s="95" t="n"/>
      <c r="O580" s="95" t="n"/>
      <c r="P580" s="95" t="n"/>
      <c r="Q580" s="95" t="n"/>
      <c r="R580" s="95" t="n"/>
      <c r="S580" s="95" t="n"/>
      <c r="T580" s="95" t="n"/>
      <c r="U580" s="95" t="n"/>
      <c r="V580" s="95" t="n"/>
      <c r="W580" s="95" t="n"/>
      <c r="X580" s="95" t="n"/>
      <c r="Y580" s="95" t="n"/>
      <c r="Z580" s="95" t="n"/>
    </row>
    <row r="581" ht="12" customHeight="1" s="726">
      <c r="A581" s="95" t="n"/>
      <c r="B581" s="95" t="n"/>
      <c r="C581" s="95" t="n"/>
      <c r="D581" s="95" t="n"/>
      <c r="E581" s="95" t="n"/>
      <c r="F581" s="95" t="n"/>
      <c r="G581" s="95" t="n"/>
      <c r="H581" s="141" t="n"/>
      <c r="I581" s="634" t="n"/>
      <c r="J581" s="95" t="n"/>
      <c r="K581" s="95" t="n"/>
      <c r="L581" s="95" t="n"/>
      <c r="M581" s="95" t="n"/>
      <c r="N581" s="95" t="n"/>
      <c r="O581" s="95" t="n"/>
      <c r="P581" s="95" t="n"/>
      <c r="Q581" s="95" t="n"/>
      <c r="R581" s="95" t="n"/>
      <c r="S581" s="95" t="n"/>
      <c r="T581" s="95" t="n"/>
      <c r="U581" s="95" t="n"/>
      <c r="V581" s="95" t="n"/>
      <c r="W581" s="95" t="n"/>
      <c r="X581" s="95" t="n"/>
      <c r="Y581" s="95" t="n"/>
      <c r="Z581" s="95" t="n"/>
    </row>
    <row r="582" ht="12" customHeight="1" s="726">
      <c r="A582" s="95" t="n"/>
      <c r="B582" s="95" t="n"/>
      <c r="C582" s="95" t="n"/>
      <c r="D582" s="95" t="n"/>
      <c r="E582" s="95" t="n"/>
      <c r="F582" s="95" t="n"/>
      <c r="G582" s="95" t="n"/>
      <c r="H582" s="141" t="n"/>
      <c r="I582" s="634" t="n"/>
      <c r="J582" s="95" t="n"/>
      <c r="K582" s="95" t="n"/>
      <c r="L582" s="95" t="n"/>
      <c r="M582" s="95" t="n"/>
      <c r="N582" s="95" t="n"/>
      <c r="O582" s="95" t="n"/>
      <c r="P582" s="95" t="n"/>
      <c r="Q582" s="95" t="n"/>
      <c r="R582" s="95" t="n"/>
      <c r="S582" s="95" t="n"/>
      <c r="T582" s="95" t="n"/>
      <c r="U582" s="95" t="n"/>
      <c r="V582" s="95" t="n"/>
      <c r="W582" s="95" t="n"/>
      <c r="X582" s="95" t="n"/>
      <c r="Y582" s="95" t="n"/>
      <c r="Z582" s="95" t="n"/>
    </row>
    <row r="583" ht="12" customHeight="1" s="726">
      <c r="A583" s="95" t="n"/>
      <c r="B583" s="95" t="n"/>
      <c r="C583" s="95" t="n"/>
      <c r="D583" s="95" t="n"/>
      <c r="E583" s="95" t="n"/>
      <c r="F583" s="95" t="n"/>
      <c r="G583" s="95" t="n"/>
      <c r="H583" s="141" t="n"/>
      <c r="I583" s="634" t="n"/>
      <c r="J583" s="95" t="n"/>
      <c r="K583" s="95" t="n"/>
      <c r="L583" s="95" t="n"/>
      <c r="M583" s="95" t="n"/>
      <c r="N583" s="95" t="n"/>
      <c r="O583" s="95" t="n"/>
      <c r="P583" s="95" t="n"/>
      <c r="Q583" s="95" t="n"/>
      <c r="R583" s="95" t="n"/>
      <c r="S583" s="95" t="n"/>
      <c r="T583" s="95" t="n"/>
      <c r="U583" s="95" t="n"/>
      <c r="V583" s="95" t="n"/>
      <c r="W583" s="95" t="n"/>
      <c r="X583" s="95" t="n"/>
      <c r="Y583" s="95" t="n"/>
      <c r="Z583" s="95" t="n"/>
    </row>
    <row r="584" ht="12" customHeight="1" s="726">
      <c r="A584" s="95" t="n"/>
      <c r="B584" s="95" t="n"/>
      <c r="C584" s="95" t="n"/>
      <c r="D584" s="95" t="n"/>
      <c r="E584" s="95" t="n"/>
      <c r="F584" s="95" t="n"/>
      <c r="G584" s="95" t="n"/>
      <c r="H584" s="141" t="n"/>
      <c r="I584" s="634" t="n"/>
      <c r="J584" s="95" t="n"/>
      <c r="K584" s="95" t="n"/>
      <c r="L584" s="95" t="n"/>
      <c r="M584" s="95" t="n"/>
      <c r="N584" s="95" t="n"/>
      <c r="O584" s="95" t="n"/>
      <c r="P584" s="95" t="n"/>
      <c r="Q584" s="95" t="n"/>
      <c r="R584" s="95" t="n"/>
      <c r="S584" s="95" t="n"/>
      <c r="T584" s="95" t="n"/>
      <c r="U584" s="95" t="n"/>
      <c r="V584" s="95" t="n"/>
      <c r="W584" s="95" t="n"/>
      <c r="X584" s="95" t="n"/>
      <c r="Y584" s="95" t="n"/>
      <c r="Z584" s="95" t="n"/>
    </row>
    <row r="585" ht="12" customHeight="1" s="726">
      <c r="A585" s="95" t="n"/>
      <c r="B585" s="95" t="n"/>
      <c r="C585" s="95" t="n"/>
      <c r="D585" s="95" t="n"/>
      <c r="E585" s="95" t="n"/>
      <c r="F585" s="95" t="n"/>
      <c r="G585" s="95" t="n"/>
      <c r="H585" s="141" t="n"/>
      <c r="I585" s="634" t="n"/>
      <c r="J585" s="95" t="n"/>
      <c r="K585" s="95" t="n"/>
      <c r="L585" s="95" t="n"/>
      <c r="M585" s="95" t="n"/>
      <c r="N585" s="95" t="n"/>
      <c r="O585" s="95" t="n"/>
      <c r="P585" s="95" t="n"/>
      <c r="Q585" s="95" t="n"/>
      <c r="R585" s="95" t="n"/>
      <c r="S585" s="95" t="n"/>
      <c r="T585" s="95" t="n"/>
      <c r="U585" s="95" t="n"/>
      <c r="V585" s="95" t="n"/>
      <c r="W585" s="95" t="n"/>
      <c r="X585" s="95" t="n"/>
      <c r="Y585" s="95" t="n"/>
      <c r="Z585" s="95" t="n"/>
    </row>
    <row r="586" ht="12" customHeight="1" s="726">
      <c r="A586" s="95" t="n"/>
      <c r="B586" s="95" t="n"/>
      <c r="C586" s="95" t="n"/>
      <c r="D586" s="95" t="n"/>
      <c r="E586" s="95" t="n"/>
      <c r="F586" s="95" t="n"/>
      <c r="G586" s="95" t="n"/>
      <c r="H586" s="141" t="n"/>
      <c r="I586" s="634" t="n"/>
      <c r="J586" s="95" t="n"/>
      <c r="K586" s="95" t="n"/>
      <c r="L586" s="95" t="n"/>
      <c r="M586" s="95" t="n"/>
      <c r="N586" s="95" t="n"/>
      <c r="O586" s="95" t="n"/>
      <c r="P586" s="95" t="n"/>
      <c r="Q586" s="95" t="n"/>
      <c r="R586" s="95" t="n"/>
      <c r="S586" s="95" t="n"/>
      <c r="T586" s="95" t="n"/>
      <c r="U586" s="95" t="n"/>
      <c r="V586" s="95" t="n"/>
      <c r="W586" s="95" t="n"/>
      <c r="X586" s="95" t="n"/>
      <c r="Y586" s="95" t="n"/>
      <c r="Z586" s="95" t="n"/>
    </row>
    <row r="587" ht="12" customHeight="1" s="726">
      <c r="A587" s="95" t="n"/>
      <c r="B587" s="95" t="n"/>
      <c r="C587" s="95" t="n"/>
      <c r="D587" s="95" t="n"/>
      <c r="E587" s="95" t="n"/>
      <c r="F587" s="95" t="n"/>
      <c r="G587" s="95" t="n"/>
      <c r="H587" s="141" t="n"/>
      <c r="I587" s="634" t="n"/>
      <c r="J587" s="95" t="n"/>
      <c r="K587" s="95" t="n"/>
      <c r="L587" s="95" t="n"/>
      <c r="M587" s="95" t="n"/>
      <c r="N587" s="95" t="n"/>
      <c r="O587" s="95" t="n"/>
      <c r="P587" s="95" t="n"/>
      <c r="Q587" s="95" t="n"/>
      <c r="R587" s="95" t="n"/>
      <c r="S587" s="95" t="n"/>
      <c r="T587" s="95" t="n"/>
      <c r="U587" s="95" t="n"/>
      <c r="V587" s="95" t="n"/>
      <c r="W587" s="95" t="n"/>
      <c r="X587" s="95" t="n"/>
      <c r="Y587" s="95" t="n"/>
      <c r="Z587" s="95" t="n"/>
    </row>
    <row r="588" ht="12" customHeight="1" s="726">
      <c r="A588" s="95" t="n"/>
      <c r="B588" s="95" t="n"/>
      <c r="C588" s="95" t="n"/>
      <c r="D588" s="95" t="n"/>
      <c r="E588" s="95" t="n"/>
      <c r="F588" s="95" t="n"/>
      <c r="G588" s="95" t="n"/>
      <c r="H588" s="141" t="n"/>
      <c r="I588" s="634" t="n"/>
      <c r="J588" s="95" t="n"/>
      <c r="K588" s="95" t="n"/>
      <c r="L588" s="95" t="n"/>
      <c r="M588" s="95" t="n"/>
      <c r="N588" s="95" t="n"/>
      <c r="O588" s="95" t="n"/>
      <c r="P588" s="95" t="n"/>
      <c r="Q588" s="95" t="n"/>
      <c r="R588" s="95" t="n"/>
      <c r="S588" s="95" t="n"/>
      <c r="T588" s="95" t="n"/>
      <c r="U588" s="95" t="n"/>
      <c r="V588" s="95" t="n"/>
      <c r="W588" s="95" t="n"/>
      <c r="X588" s="95" t="n"/>
      <c r="Y588" s="95" t="n"/>
      <c r="Z588" s="95" t="n"/>
    </row>
    <row r="589" ht="12" customHeight="1" s="726">
      <c r="A589" s="95" t="n"/>
      <c r="B589" s="95" t="n"/>
      <c r="C589" s="95" t="n"/>
      <c r="D589" s="95" t="n"/>
      <c r="E589" s="95" t="n"/>
      <c r="F589" s="95" t="n"/>
      <c r="G589" s="95" t="n"/>
      <c r="H589" s="141" t="n"/>
      <c r="I589" s="634" t="n"/>
      <c r="J589" s="95" t="n"/>
      <c r="K589" s="95" t="n"/>
      <c r="L589" s="95" t="n"/>
      <c r="M589" s="95" t="n"/>
      <c r="N589" s="95" t="n"/>
      <c r="O589" s="95" t="n"/>
      <c r="P589" s="95" t="n"/>
      <c r="Q589" s="95" t="n"/>
      <c r="R589" s="95" t="n"/>
      <c r="S589" s="95" t="n"/>
      <c r="T589" s="95" t="n"/>
      <c r="U589" s="95" t="n"/>
      <c r="V589" s="95" t="n"/>
      <c r="W589" s="95" t="n"/>
      <c r="X589" s="95" t="n"/>
      <c r="Y589" s="95" t="n"/>
      <c r="Z589" s="95" t="n"/>
    </row>
    <row r="590" ht="12" customHeight="1" s="726">
      <c r="A590" s="95" t="n"/>
      <c r="B590" s="95" t="n"/>
      <c r="C590" s="95" t="n"/>
      <c r="D590" s="95" t="n"/>
      <c r="E590" s="95" t="n"/>
      <c r="F590" s="95" t="n"/>
      <c r="G590" s="95" t="n"/>
      <c r="H590" s="141" t="n"/>
      <c r="I590" s="634" t="n"/>
      <c r="J590" s="95" t="n"/>
      <c r="K590" s="95" t="n"/>
      <c r="L590" s="95" t="n"/>
      <c r="M590" s="95" t="n"/>
      <c r="N590" s="95" t="n"/>
      <c r="O590" s="95" t="n"/>
      <c r="P590" s="95" t="n"/>
      <c r="Q590" s="95" t="n"/>
      <c r="R590" s="95" t="n"/>
      <c r="S590" s="95" t="n"/>
      <c r="T590" s="95" t="n"/>
      <c r="U590" s="95" t="n"/>
      <c r="V590" s="95" t="n"/>
      <c r="W590" s="95" t="n"/>
      <c r="X590" s="95" t="n"/>
      <c r="Y590" s="95" t="n"/>
      <c r="Z590" s="95" t="n"/>
    </row>
    <row r="591" ht="12" customHeight="1" s="726">
      <c r="A591" s="95" t="n"/>
      <c r="B591" s="95" t="n"/>
      <c r="C591" s="95" t="n"/>
      <c r="D591" s="95" t="n"/>
      <c r="E591" s="95" t="n"/>
      <c r="F591" s="95" t="n"/>
      <c r="G591" s="95" t="n"/>
      <c r="H591" s="141" t="n"/>
      <c r="I591" s="634" t="n"/>
      <c r="J591" s="95" t="n"/>
      <c r="K591" s="95" t="n"/>
      <c r="L591" s="95" t="n"/>
      <c r="M591" s="95" t="n"/>
      <c r="N591" s="95" t="n"/>
      <c r="O591" s="95" t="n"/>
      <c r="P591" s="95" t="n"/>
      <c r="Q591" s="95" t="n"/>
      <c r="R591" s="95" t="n"/>
      <c r="S591" s="95" t="n"/>
      <c r="T591" s="95" t="n"/>
      <c r="U591" s="95" t="n"/>
      <c r="V591" s="95" t="n"/>
      <c r="W591" s="95" t="n"/>
      <c r="X591" s="95" t="n"/>
      <c r="Y591" s="95" t="n"/>
      <c r="Z591" s="95" t="n"/>
    </row>
    <row r="592" ht="12" customHeight="1" s="726">
      <c r="A592" s="95" t="n"/>
      <c r="B592" s="95" t="n"/>
      <c r="C592" s="95" t="n"/>
      <c r="D592" s="95" t="n"/>
      <c r="E592" s="95" t="n"/>
      <c r="F592" s="95" t="n"/>
      <c r="G592" s="95" t="n"/>
      <c r="H592" s="141" t="n"/>
      <c r="I592" s="634" t="n"/>
      <c r="J592" s="95" t="n"/>
      <c r="K592" s="95" t="n"/>
      <c r="L592" s="95" t="n"/>
      <c r="M592" s="95" t="n"/>
      <c r="N592" s="95" t="n"/>
      <c r="O592" s="95" t="n"/>
      <c r="P592" s="95" t="n"/>
      <c r="Q592" s="95" t="n"/>
      <c r="R592" s="95" t="n"/>
      <c r="S592" s="95" t="n"/>
      <c r="T592" s="95" t="n"/>
      <c r="U592" s="95" t="n"/>
      <c r="V592" s="95" t="n"/>
      <c r="W592" s="95" t="n"/>
      <c r="X592" s="95" t="n"/>
      <c r="Y592" s="95" t="n"/>
      <c r="Z592" s="95" t="n"/>
    </row>
    <row r="593" ht="12" customHeight="1" s="726">
      <c r="A593" s="95" t="n"/>
      <c r="B593" s="95" t="n"/>
      <c r="C593" s="95" t="n"/>
      <c r="D593" s="95" t="n"/>
      <c r="E593" s="95" t="n"/>
      <c r="F593" s="95" t="n"/>
      <c r="G593" s="95" t="n"/>
      <c r="H593" s="141" t="n"/>
      <c r="I593" s="634" t="n"/>
      <c r="J593" s="95" t="n"/>
      <c r="K593" s="95" t="n"/>
      <c r="L593" s="95" t="n"/>
      <c r="M593" s="95" t="n"/>
      <c r="N593" s="95" t="n"/>
      <c r="O593" s="95" t="n"/>
      <c r="P593" s="95" t="n"/>
      <c r="Q593" s="95" t="n"/>
      <c r="R593" s="95" t="n"/>
      <c r="S593" s="95" t="n"/>
      <c r="T593" s="95" t="n"/>
      <c r="U593" s="95" t="n"/>
      <c r="V593" s="95" t="n"/>
      <c r="W593" s="95" t="n"/>
      <c r="X593" s="95" t="n"/>
      <c r="Y593" s="95" t="n"/>
      <c r="Z593" s="95" t="n"/>
    </row>
    <row r="594" ht="12" customHeight="1" s="726">
      <c r="A594" s="95" t="n"/>
      <c r="B594" s="95" t="n"/>
      <c r="C594" s="95" t="n"/>
      <c r="D594" s="95" t="n"/>
      <c r="E594" s="95" t="n"/>
      <c r="F594" s="95" t="n"/>
      <c r="G594" s="95" t="n"/>
      <c r="H594" s="141" t="n"/>
      <c r="I594" s="634" t="n"/>
      <c r="J594" s="95" t="n"/>
      <c r="K594" s="95" t="n"/>
      <c r="L594" s="95" t="n"/>
      <c r="M594" s="95" t="n"/>
      <c r="N594" s="95" t="n"/>
      <c r="O594" s="95" t="n"/>
      <c r="P594" s="95" t="n"/>
      <c r="Q594" s="95" t="n"/>
      <c r="R594" s="95" t="n"/>
      <c r="S594" s="95" t="n"/>
      <c r="T594" s="95" t="n"/>
      <c r="U594" s="95" t="n"/>
      <c r="V594" s="95" t="n"/>
      <c r="W594" s="95" t="n"/>
      <c r="X594" s="95" t="n"/>
      <c r="Y594" s="95" t="n"/>
      <c r="Z594" s="95" t="n"/>
    </row>
    <row r="595" ht="12" customHeight="1" s="726">
      <c r="A595" s="95" t="n"/>
      <c r="B595" s="95" t="n"/>
      <c r="C595" s="95" t="n"/>
      <c r="D595" s="95" t="n"/>
      <c r="E595" s="95" t="n"/>
      <c r="F595" s="95" t="n"/>
      <c r="G595" s="95" t="n"/>
      <c r="H595" s="141" t="n"/>
      <c r="I595" s="634" t="n"/>
      <c r="J595" s="95" t="n"/>
      <c r="K595" s="95" t="n"/>
      <c r="L595" s="95" t="n"/>
      <c r="M595" s="95" t="n"/>
      <c r="N595" s="95" t="n"/>
      <c r="O595" s="95" t="n"/>
      <c r="P595" s="95" t="n"/>
      <c r="Q595" s="95" t="n"/>
      <c r="R595" s="95" t="n"/>
      <c r="S595" s="95" t="n"/>
      <c r="T595" s="95" t="n"/>
      <c r="U595" s="95" t="n"/>
      <c r="V595" s="95" t="n"/>
      <c r="W595" s="95" t="n"/>
      <c r="X595" s="95" t="n"/>
      <c r="Y595" s="95" t="n"/>
      <c r="Z595" s="95" t="n"/>
    </row>
    <row r="596" ht="12" customHeight="1" s="726">
      <c r="A596" s="95" t="n"/>
      <c r="B596" s="95" t="n"/>
      <c r="C596" s="95" t="n"/>
      <c r="D596" s="95" t="n"/>
      <c r="E596" s="95" t="n"/>
      <c r="F596" s="95" t="n"/>
      <c r="G596" s="95" t="n"/>
      <c r="H596" s="141" t="n"/>
      <c r="I596" s="634" t="n"/>
      <c r="J596" s="95" t="n"/>
      <c r="K596" s="95" t="n"/>
      <c r="L596" s="95" t="n"/>
      <c r="M596" s="95" t="n"/>
      <c r="N596" s="95" t="n"/>
      <c r="O596" s="95" t="n"/>
      <c r="P596" s="95" t="n"/>
      <c r="Q596" s="95" t="n"/>
      <c r="R596" s="95" t="n"/>
      <c r="S596" s="95" t="n"/>
      <c r="T596" s="95" t="n"/>
      <c r="U596" s="95" t="n"/>
      <c r="V596" s="95" t="n"/>
      <c r="W596" s="95" t="n"/>
      <c r="X596" s="95" t="n"/>
      <c r="Y596" s="95" t="n"/>
      <c r="Z596" s="95" t="n"/>
    </row>
    <row r="597" ht="12" customHeight="1" s="726">
      <c r="A597" s="95" t="n"/>
      <c r="B597" s="95" t="n"/>
      <c r="C597" s="95" t="n"/>
      <c r="D597" s="95" t="n"/>
      <c r="E597" s="95" t="n"/>
      <c r="F597" s="95" t="n"/>
      <c r="G597" s="95" t="n"/>
      <c r="H597" s="141" t="n"/>
      <c r="I597" s="634" t="n"/>
      <c r="J597" s="95" t="n"/>
      <c r="K597" s="95" t="n"/>
      <c r="L597" s="95" t="n"/>
      <c r="M597" s="95" t="n"/>
      <c r="N597" s="95" t="n"/>
      <c r="O597" s="95" t="n"/>
      <c r="P597" s="95" t="n"/>
      <c r="Q597" s="95" t="n"/>
      <c r="R597" s="95" t="n"/>
      <c r="S597" s="95" t="n"/>
      <c r="T597" s="95" t="n"/>
      <c r="U597" s="95" t="n"/>
      <c r="V597" s="95" t="n"/>
      <c r="W597" s="95" t="n"/>
      <c r="X597" s="95" t="n"/>
      <c r="Y597" s="95" t="n"/>
      <c r="Z597" s="95" t="n"/>
    </row>
    <row r="598" ht="12" customHeight="1" s="726">
      <c r="A598" s="95" t="n"/>
      <c r="B598" s="95" t="n"/>
      <c r="C598" s="95" t="n"/>
      <c r="D598" s="95" t="n"/>
      <c r="E598" s="95" t="n"/>
      <c r="F598" s="95" t="n"/>
      <c r="G598" s="95" t="n"/>
      <c r="H598" s="141" t="n"/>
      <c r="I598" s="634" t="n"/>
      <c r="J598" s="95" t="n"/>
      <c r="K598" s="95" t="n"/>
      <c r="L598" s="95" t="n"/>
      <c r="M598" s="95" t="n"/>
      <c r="N598" s="95" t="n"/>
      <c r="O598" s="95" t="n"/>
      <c r="P598" s="95" t="n"/>
      <c r="Q598" s="95" t="n"/>
      <c r="R598" s="95" t="n"/>
      <c r="S598" s="95" t="n"/>
      <c r="T598" s="95" t="n"/>
      <c r="U598" s="95" t="n"/>
      <c r="V598" s="95" t="n"/>
      <c r="W598" s="95" t="n"/>
      <c r="X598" s="95" t="n"/>
      <c r="Y598" s="95" t="n"/>
      <c r="Z598" s="95" t="n"/>
    </row>
    <row r="599" ht="12" customHeight="1" s="726">
      <c r="A599" s="95" t="n"/>
      <c r="B599" s="95" t="n"/>
      <c r="C599" s="95" t="n"/>
      <c r="D599" s="95" t="n"/>
      <c r="E599" s="95" t="n"/>
      <c r="F599" s="95" t="n"/>
      <c r="G599" s="95" t="n"/>
      <c r="H599" s="141" t="n"/>
      <c r="I599" s="634" t="n"/>
      <c r="J599" s="95" t="n"/>
      <c r="K599" s="95" t="n"/>
      <c r="L599" s="95" t="n"/>
      <c r="M599" s="95" t="n"/>
      <c r="N599" s="95" t="n"/>
      <c r="O599" s="95" t="n"/>
      <c r="P599" s="95" t="n"/>
      <c r="Q599" s="95" t="n"/>
      <c r="R599" s="95" t="n"/>
      <c r="S599" s="95" t="n"/>
      <c r="T599" s="95" t="n"/>
      <c r="U599" s="95" t="n"/>
      <c r="V599" s="95" t="n"/>
      <c r="W599" s="95" t="n"/>
      <c r="X599" s="95" t="n"/>
      <c r="Y599" s="95" t="n"/>
      <c r="Z599" s="95" t="n"/>
    </row>
    <row r="600" ht="12" customHeight="1" s="726">
      <c r="A600" s="95" t="n"/>
      <c r="B600" s="95" t="n"/>
      <c r="C600" s="95" t="n"/>
      <c r="D600" s="95" t="n"/>
      <c r="E600" s="95" t="n"/>
      <c r="F600" s="95" t="n"/>
      <c r="G600" s="95" t="n"/>
      <c r="H600" s="141" t="n"/>
      <c r="I600" s="634" t="n"/>
      <c r="J600" s="95" t="n"/>
      <c r="K600" s="95" t="n"/>
      <c r="L600" s="95" t="n"/>
      <c r="M600" s="95" t="n"/>
      <c r="N600" s="95" t="n"/>
      <c r="O600" s="95" t="n"/>
      <c r="P600" s="95" t="n"/>
      <c r="Q600" s="95" t="n"/>
      <c r="R600" s="95" t="n"/>
      <c r="S600" s="95" t="n"/>
      <c r="T600" s="95" t="n"/>
      <c r="U600" s="95" t="n"/>
      <c r="V600" s="95" t="n"/>
      <c r="W600" s="95" t="n"/>
      <c r="X600" s="95" t="n"/>
      <c r="Y600" s="95" t="n"/>
      <c r="Z600" s="95" t="n"/>
    </row>
    <row r="601" ht="12" customHeight="1" s="726">
      <c r="A601" s="95" t="n"/>
      <c r="B601" s="95" t="n"/>
      <c r="C601" s="95" t="n"/>
      <c r="D601" s="95" t="n"/>
      <c r="E601" s="95" t="n"/>
      <c r="F601" s="95" t="n"/>
      <c r="G601" s="95" t="n"/>
      <c r="H601" s="141" t="n"/>
      <c r="I601" s="634" t="n"/>
      <c r="J601" s="95" t="n"/>
      <c r="K601" s="95" t="n"/>
      <c r="L601" s="95" t="n"/>
      <c r="M601" s="95" t="n"/>
      <c r="N601" s="95" t="n"/>
      <c r="O601" s="95" t="n"/>
      <c r="P601" s="95" t="n"/>
      <c r="Q601" s="95" t="n"/>
      <c r="R601" s="95" t="n"/>
      <c r="S601" s="95" t="n"/>
      <c r="T601" s="95" t="n"/>
      <c r="U601" s="95" t="n"/>
      <c r="V601" s="95" t="n"/>
      <c r="W601" s="95" t="n"/>
      <c r="X601" s="95" t="n"/>
      <c r="Y601" s="95" t="n"/>
      <c r="Z601" s="95" t="n"/>
    </row>
    <row r="602" ht="12" customHeight="1" s="726">
      <c r="A602" s="95" t="n"/>
      <c r="B602" s="95" t="n"/>
      <c r="C602" s="95" t="n"/>
      <c r="D602" s="95" t="n"/>
      <c r="E602" s="95" t="n"/>
      <c r="F602" s="95" t="n"/>
      <c r="G602" s="95" t="n"/>
      <c r="H602" s="141" t="n"/>
      <c r="I602" s="634" t="n"/>
      <c r="J602" s="95" t="n"/>
      <c r="K602" s="95" t="n"/>
      <c r="L602" s="95" t="n"/>
      <c r="M602" s="95" t="n"/>
      <c r="N602" s="95" t="n"/>
      <c r="O602" s="95" t="n"/>
      <c r="P602" s="95" t="n"/>
      <c r="Q602" s="95" t="n"/>
      <c r="R602" s="95" t="n"/>
      <c r="S602" s="95" t="n"/>
      <c r="T602" s="95" t="n"/>
      <c r="U602" s="95" t="n"/>
      <c r="V602" s="95" t="n"/>
      <c r="W602" s="95" t="n"/>
      <c r="X602" s="95" t="n"/>
      <c r="Y602" s="95" t="n"/>
      <c r="Z602" s="95" t="n"/>
    </row>
    <row r="603" ht="12" customHeight="1" s="726">
      <c r="A603" s="95" t="n"/>
      <c r="B603" s="95" t="n"/>
      <c r="C603" s="95" t="n"/>
      <c r="D603" s="95" t="n"/>
      <c r="E603" s="95" t="n"/>
      <c r="F603" s="95" t="n"/>
      <c r="G603" s="95" t="n"/>
      <c r="H603" s="141" t="n"/>
      <c r="I603" s="634" t="n"/>
      <c r="J603" s="95" t="n"/>
      <c r="K603" s="95" t="n"/>
      <c r="L603" s="95" t="n"/>
      <c r="M603" s="95" t="n"/>
      <c r="N603" s="95" t="n"/>
      <c r="O603" s="95" t="n"/>
      <c r="P603" s="95" t="n"/>
      <c r="Q603" s="95" t="n"/>
      <c r="R603" s="95" t="n"/>
      <c r="S603" s="95" t="n"/>
      <c r="T603" s="95" t="n"/>
      <c r="U603" s="95" t="n"/>
      <c r="V603" s="95" t="n"/>
      <c r="W603" s="95" t="n"/>
      <c r="X603" s="95" t="n"/>
      <c r="Y603" s="95" t="n"/>
      <c r="Z603" s="95" t="n"/>
    </row>
    <row r="604" ht="12" customHeight="1" s="726">
      <c r="A604" s="95" t="n"/>
      <c r="B604" s="95" t="n"/>
      <c r="C604" s="95" t="n"/>
      <c r="D604" s="95" t="n"/>
      <c r="E604" s="95" t="n"/>
      <c r="F604" s="95" t="n"/>
      <c r="G604" s="95" t="n"/>
      <c r="H604" s="141" t="n"/>
      <c r="I604" s="634" t="n"/>
      <c r="J604" s="95" t="n"/>
      <c r="K604" s="95" t="n"/>
      <c r="L604" s="95" t="n"/>
      <c r="M604" s="95" t="n"/>
      <c r="N604" s="95" t="n"/>
      <c r="O604" s="95" t="n"/>
      <c r="P604" s="95" t="n"/>
      <c r="Q604" s="95" t="n"/>
      <c r="R604" s="95" t="n"/>
      <c r="S604" s="95" t="n"/>
      <c r="T604" s="95" t="n"/>
      <c r="U604" s="95" t="n"/>
      <c r="V604" s="95" t="n"/>
      <c r="W604" s="95" t="n"/>
      <c r="X604" s="95" t="n"/>
      <c r="Y604" s="95" t="n"/>
      <c r="Z604" s="95" t="n"/>
    </row>
    <row r="605" ht="12" customHeight="1" s="726">
      <c r="A605" s="95" t="n"/>
      <c r="B605" s="95" t="n"/>
      <c r="C605" s="95" t="n"/>
      <c r="D605" s="95" t="n"/>
      <c r="E605" s="95" t="n"/>
      <c r="F605" s="95" t="n"/>
      <c r="G605" s="95" t="n"/>
      <c r="H605" s="141" t="n"/>
      <c r="I605" s="634" t="n"/>
      <c r="J605" s="95" t="n"/>
      <c r="K605" s="95" t="n"/>
      <c r="L605" s="95" t="n"/>
      <c r="M605" s="95" t="n"/>
      <c r="N605" s="95" t="n"/>
      <c r="O605" s="95" t="n"/>
      <c r="P605" s="95" t="n"/>
      <c r="Q605" s="95" t="n"/>
      <c r="R605" s="95" t="n"/>
      <c r="S605" s="95" t="n"/>
      <c r="T605" s="95" t="n"/>
      <c r="U605" s="95" t="n"/>
      <c r="V605" s="95" t="n"/>
      <c r="W605" s="95" t="n"/>
      <c r="X605" s="95" t="n"/>
      <c r="Y605" s="95" t="n"/>
      <c r="Z605" s="95" t="n"/>
    </row>
    <row r="606" ht="12" customHeight="1" s="726">
      <c r="A606" s="95" t="n"/>
      <c r="B606" s="95" t="n"/>
      <c r="C606" s="95" t="n"/>
      <c r="D606" s="95" t="n"/>
      <c r="E606" s="95" t="n"/>
      <c r="F606" s="95" t="n"/>
      <c r="G606" s="95" t="n"/>
      <c r="H606" s="141" t="n"/>
      <c r="I606" s="634" t="n"/>
      <c r="J606" s="95" t="n"/>
      <c r="K606" s="95" t="n"/>
      <c r="L606" s="95" t="n"/>
      <c r="M606" s="95" t="n"/>
      <c r="N606" s="95" t="n"/>
      <c r="O606" s="95" t="n"/>
      <c r="P606" s="95" t="n"/>
      <c r="Q606" s="95" t="n"/>
      <c r="R606" s="95" t="n"/>
      <c r="S606" s="95" t="n"/>
      <c r="T606" s="95" t="n"/>
      <c r="U606" s="95" t="n"/>
      <c r="V606" s="95" t="n"/>
      <c r="W606" s="95" t="n"/>
      <c r="X606" s="95" t="n"/>
      <c r="Y606" s="95" t="n"/>
      <c r="Z606" s="95" t="n"/>
    </row>
    <row r="607" ht="12" customHeight="1" s="726">
      <c r="A607" s="95" t="n"/>
      <c r="B607" s="95" t="n"/>
      <c r="C607" s="95" t="n"/>
      <c r="D607" s="95" t="n"/>
      <c r="E607" s="95" t="n"/>
      <c r="F607" s="95" t="n"/>
      <c r="G607" s="95" t="n"/>
      <c r="H607" s="141" t="n"/>
      <c r="I607" s="634" t="n"/>
      <c r="J607" s="95" t="n"/>
      <c r="K607" s="95" t="n"/>
      <c r="L607" s="95" t="n"/>
      <c r="M607" s="95" t="n"/>
      <c r="N607" s="95" t="n"/>
      <c r="O607" s="95" t="n"/>
      <c r="P607" s="95" t="n"/>
      <c r="Q607" s="95" t="n"/>
      <c r="R607" s="95" t="n"/>
      <c r="S607" s="95" t="n"/>
      <c r="T607" s="95" t="n"/>
      <c r="U607" s="95" t="n"/>
      <c r="V607" s="95" t="n"/>
      <c r="W607" s="95" t="n"/>
      <c r="X607" s="95" t="n"/>
      <c r="Y607" s="95" t="n"/>
      <c r="Z607" s="95" t="n"/>
    </row>
    <row r="608" ht="12" customHeight="1" s="726">
      <c r="A608" s="95" t="n"/>
      <c r="B608" s="95" t="n"/>
      <c r="C608" s="95" t="n"/>
      <c r="D608" s="95" t="n"/>
      <c r="E608" s="95" t="n"/>
      <c r="F608" s="95" t="n"/>
      <c r="G608" s="95" t="n"/>
      <c r="H608" s="141" t="n"/>
      <c r="I608" s="634" t="n"/>
      <c r="J608" s="95" t="n"/>
      <c r="K608" s="95" t="n"/>
      <c r="L608" s="95" t="n"/>
      <c r="M608" s="95" t="n"/>
      <c r="N608" s="95" t="n"/>
      <c r="O608" s="95" t="n"/>
      <c r="P608" s="95" t="n"/>
      <c r="Q608" s="95" t="n"/>
      <c r="R608" s="95" t="n"/>
      <c r="S608" s="95" t="n"/>
      <c r="T608" s="95" t="n"/>
      <c r="U608" s="95" t="n"/>
      <c r="V608" s="95" t="n"/>
      <c r="W608" s="95" t="n"/>
      <c r="X608" s="95" t="n"/>
      <c r="Y608" s="95" t="n"/>
      <c r="Z608" s="95" t="n"/>
    </row>
    <row r="609" ht="12" customHeight="1" s="726">
      <c r="A609" s="95" t="n"/>
      <c r="B609" s="95" t="n"/>
      <c r="C609" s="95" t="n"/>
      <c r="D609" s="95" t="n"/>
      <c r="E609" s="95" t="n"/>
      <c r="F609" s="95" t="n"/>
      <c r="G609" s="95" t="n"/>
      <c r="H609" s="141" t="n"/>
      <c r="I609" s="634" t="n"/>
      <c r="J609" s="95" t="n"/>
      <c r="K609" s="95" t="n"/>
      <c r="L609" s="95" t="n"/>
      <c r="M609" s="95" t="n"/>
      <c r="N609" s="95" t="n"/>
      <c r="O609" s="95" t="n"/>
      <c r="P609" s="95" t="n"/>
      <c r="Q609" s="95" t="n"/>
      <c r="R609" s="95" t="n"/>
      <c r="S609" s="95" t="n"/>
      <c r="T609" s="95" t="n"/>
      <c r="U609" s="95" t="n"/>
      <c r="V609" s="95" t="n"/>
      <c r="W609" s="95" t="n"/>
      <c r="X609" s="95" t="n"/>
      <c r="Y609" s="95" t="n"/>
      <c r="Z609" s="95" t="n"/>
    </row>
    <row r="610" ht="12" customHeight="1" s="726">
      <c r="A610" s="95" t="n"/>
      <c r="B610" s="95" t="n"/>
      <c r="C610" s="95" t="n"/>
      <c r="D610" s="95" t="n"/>
      <c r="E610" s="95" t="n"/>
      <c r="F610" s="95" t="n"/>
      <c r="G610" s="95" t="n"/>
      <c r="H610" s="141" t="n"/>
      <c r="I610" s="634" t="n"/>
      <c r="J610" s="95" t="n"/>
      <c r="K610" s="95" t="n"/>
      <c r="L610" s="95" t="n"/>
      <c r="M610" s="95" t="n"/>
      <c r="N610" s="95" t="n"/>
      <c r="O610" s="95" t="n"/>
      <c r="P610" s="95" t="n"/>
      <c r="Q610" s="95" t="n"/>
      <c r="R610" s="95" t="n"/>
      <c r="S610" s="95" t="n"/>
      <c r="T610" s="95" t="n"/>
      <c r="U610" s="95" t="n"/>
      <c r="V610" s="95" t="n"/>
      <c r="W610" s="95" t="n"/>
      <c r="X610" s="95" t="n"/>
      <c r="Y610" s="95" t="n"/>
      <c r="Z610" s="95" t="n"/>
    </row>
    <row r="611" ht="12" customHeight="1" s="726">
      <c r="A611" s="95" t="n"/>
      <c r="B611" s="95" t="n"/>
      <c r="C611" s="95" t="n"/>
      <c r="D611" s="95" t="n"/>
      <c r="E611" s="95" t="n"/>
      <c r="F611" s="95" t="n"/>
      <c r="G611" s="95" t="n"/>
      <c r="H611" s="141" t="n"/>
      <c r="I611" s="634" t="n"/>
      <c r="J611" s="95" t="n"/>
      <c r="K611" s="95" t="n"/>
      <c r="L611" s="95" t="n"/>
      <c r="M611" s="95" t="n"/>
      <c r="N611" s="95" t="n"/>
      <c r="O611" s="95" t="n"/>
      <c r="P611" s="95" t="n"/>
      <c r="Q611" s="95" t="n"/>
      <c r="R611" s="95" t="n"/>
      <c r="S611" s="95" t="n"/>
      <c r="T611" s="95" t="n"/>
      <c r="U611" s="95" t="n"/>
      <c r="V611" s="95" t="n"/>
      <c r="W611" s="95" t="n"/>
      <c r="X611" s="95" t="n"/>
      <c r="Y611" s="95" t="n"/>
      <c r="Z611" s="95" t="n"/>
    </row>
    <row r="612" ht="12" customHeight="1" s="726">
      <c r="A612" s="95" t="n"/>
      <c r="B612" s="95" t="n"/>
      <c r="C612" s="95" t="n"/>
      <c r="D612" s="95" t="n"/>
      <c r="E612" s="95" t="n"/>
      <c r="F612" s="95" t="n"/>
      <c r="G612" s="95" t="n"/>
      <c r="H612" s="141" t="n"/>
      <c r="I612" s="634" t="n"/>
      <c r="J612" s="95" t="n"/>
      <c r="K612" s="95" t="n"/>
      <c r="L612" s="95" t="n"/>
      <c r="M612" s="95" t="n"/>
      <c r="N612" s="95" t="n"/>
      <c r="O612" s="95" t="n"/>
      <c r="P612" s="95" t="n"/>
      <c r="Q612" s="95" t="n"/>
      <c r="R612" s="95" t="n"/>
      <c r="S612" s="95" t="n"/>
      <c r="T612" s="95" t="n"/>
      <c r="U612" s="95" t="n"/>
      <c r="V612" s="95" t="n"/>
      <c r="W612" s="95" t="n"/>
      <c r="X612" s="95" t="n"/>
      <c r="Y612" s="95" t="n"/>
      <c r="Z612" s="95" t="n"/>
    </row>
    <row r="613" ht="12" customHeight="1" s="726">
      <c r="A613" s="95" t="n"/>
      <c r="B613" s="95" t="n"/>
      <c r="C613" s="95" t="n"/>
      <c r="D613" s="95" t="n"/>
      <c r="E613" s="95" t="n"/>
      <c r="F613" s="95" t="n"/>
      <c r="G613" s="95" t="n"/>
      <c r="H613" s="141" t="n"/>
      <c r="I613" s="634" t="n"/>
      <c r="J613" s="95" t="n"/>
      <c r="K613" s="95" t="n"/>
      <c r="L613" s="95" t="n"/>
      <c r="M613" s="95" t="n"/>
      <c r="N613" s="95" t="n"/>
      <c r="O613" s="95" t="n"/>
      <c r="P613" s="95" t="n"/>
      <c r="Q613" s="95" t="n"/>
      <c r="R613" s="95" t="n"/>
      <c r="S613" s="95" t="n"/>
      <c r="T613" s="95" t="n"/>
      <c r="U613" s="95" t="n"/>
      <c r="V613" s="95" t="n"/>
      <c r="W613" s="95" t="n"/>
      <c r="X613" s="95" t="n"/>
      <c r="Y613" s="95" t="n"/>
      <c r="Z613" s="95" t="n"/>
    </row>
    <row r="614" ht="12" customHeight="1" s="726">
      <c r="A614" s="95" t="n"/>
      <c r="B614" s="95" t="n"/>
      <c r="C614" s="95" t="n"/>
      <c r="D614" s="95" t="n"/>
      <c r="E614" s="95" t="n"/>
      <c r="F614" s="95" t="n"/>
      <c r="G614" s="95" t="n"/>
      <c r="H614" s="141" t="n"/>
      <c r="I614" s="634" t="n"/>
      <c r="J614" s="95" t="n"/>
      <c r="K614" s="95" t="n"/>
      <c r="L614" s="95" t="n"/>
      <c r="M614" s="95" t="n"/>
      <c r="N614" s="95" t="n"/>
      <c r="O614" s="95" t="n"/>
      <c r="P614" s="95" t="n"/>
      <c r="Q614" s="95" t="n"/>
      <c r="R614" s="95" t="n"/>
      <c r="S614" s="95" t="n"/>
      <c r="T614" s="95" t="n"/>
      <c r="U614" s="95" t="n"/>
      <c r="V614" s="95" t="n"/>
      <c r="W614" s="95" t="n"/>
      <c r="X614" s="95" t="n"/>
      <c r="Y614" s="95" t="n"/>
      <c r="Z614" s="95" t="n"/>
    </row>
    <row r="615" ht="12" customHeight="1" s="726">
      <c r="A615" s="95" t="n"/>
      <c r="B615" s="95" t="n"/>
      <c r="C615" s="95" t="n"/>
      <c r="D615" s="95" t="n"/>
      <c r="E615" s="95" t="n"/>
      <c r="F615" s="95" t="n"/>
      <c r="G615" s="95" t="n"/>
      <c r="H615" s="141" t="n"/>
      <c r="I615" s="634" t="n"/>
      <c r="J615" s="95" t="n"/>
      <c r="K615" s="95" t="n"/>
      <c r="L615" s="95" t="n"/>
      <c r="M615" s="95" t="n"/>
      <c r="N615" s="95" t="n"/>
      <c r="O615" s="95" t="n"/>
      <c r="P615" s="95" t="n"/>
      <c r="Q615" s="95" t="n"/>
      <c r="R615" s="95" t="n"/>
      <c r="S615" s="95" t="n"/>
      <c r="T615" s="95" t="n"/>
      <c r="U615" s="95" t="n"/>
      <c r="V615" s="95" t="n"/>
      <c r="W615" s="95" t="n"/>
      <c r="X615" s="95" t="n"/>
      <c r="Y615" s="95" t="n"/>
      <c r="Z615" s="95" t="n"/>
    </row>
    <row r="616" ht="12" customHeight="1" s="726">
      <c r="A616" s="95" t="n"/>
      <c r="B616" s="95" t="n"/>
      <c r="C616" s="95" t="n"/>
      <c r="D616" s="95" t="n"/>
      <c r="E616" s="95" t="n"/>
      <c r="F616" s="95" t="n"/>
      <c r="G616" s="95" t="n"/>
      <c r="H616" s="141" t="n"/>
      <c r="I616" s="634" t="n"/>
      <c r="J616" s="95" t="n"/>
      <c r="K616" s="95" t="n"/>
      <c r="L616" s="95" t="n"/>
      <c r="M616" s="95" t="n"/>
      <c r="N616" s="95" t="n"/>
      <c r="O616" s="95" t="n"/>
      <c r="P616" s="95" t="n"/>
      <c r="Q616" s="95" t="n"/>
      <c r="R616" s="95" t="n"/>
      <c r="S616" s="95" t="n"/>
      <c r="T616" s="95" t="n"/>
      <c r="U616" s="95" t="n"/>
      <c r="V616" s="95" t="n"/>
      <c r="W616" s="95" t="n"/>
      <c r="X616" s="95" t="n"/>
      <c r="Y616" s="95" t="n"/>
      <c r="Z616" s="95" t="n"/>
    </row>
    <row r="617" ht="12" customHeight="1" s="726">
      <c r="A617" s="95" t="n"/>
      <c r="B617" s="95" t="n"/>
      <c r="C617" s="95" t="n"/>
      <c r="D617" s="95" t="n"/>
      <c r="E617" s="95" t="n"/>
      <c r="F617" s="95" t="n"/>
      <c r="G617" s="95" t="n"/>
      <c r="H617" s="141" t="n"/>
      <c r="I617" s="634" t="n"/>
      <c r="J617" s="95" t="n"/>
      <c r="K617" s="95" t="n"/>
      <c r="L617" s="95" t="n"/>
      <c r="M617" s="95" t="n"/>
      <c r="N617" s="95" t="n"/>
      <c r="O617" s="95" t="n"/>
      <c r="P617" s="95" t="n"/>
      <c r="Q617" s="95" t="n"/>
      <c r="R617" s="95" t="n"/>
      <c r="S617" s="95" t="n"/>
      <c r="T617" s="95" t="n"/>
      <c r="U617" s="95" t="n"/>
      <c r="V617" s="95" t="n"/>
      <c r="W617" s="95" t="n"/>
      <c r="X617" s="95" t="n"/>
      <c r="Y617" s="95" t="n"/>
      <c r="Z617" s="95" t="n"/>
    </row>
    <row r="618" ht="12" customHeight="1" s="726">
      <c r="A618" s="95" t="n"/>
      <c r="B618" s="95" t="n"/>
      <c r="C618" s="95" t="n"/>
      <c r="D618" s="95" t="n"/>
      <c r="E618" s="95" t="n"/>
      <c r="F618" s="95" t="n"/>
      <c r="G618" s="95" t="n"/>
      <c r="H618" s="141" t="n"/>
      <c r="I618" s="634" t="n"/>
      <c r="J618" s="95" t="n"/>
      <c r="K618" s="95" t="n"/>
      <c r="L618" s="95" t="n"/>
      <c r="M618" s="95" t="n"/>
      <c r="N618" s="95" t="n"/>
      <c r="O618" s="95" t="n"/>
      <c r="P618" s="95" t="n"/>
      <c r="Q618" s="95" t="n"/>
      <c r="R618" s="95" t="n"/>
      <c r="S618" s="95" t="n"/>
      <c r="T618" s="95" t="n"/>
      <c r="U618" s="95" t="n"/>
      <c r="V618" s="95" t="n"/>
      <c r="W618" s="95" t="n"/>
      <c r="X618" s="95" t="n"/>
      <c r="Y618" s="95" t="n"/>
      <c r="Z618" s="95" t="n"/>
    </row>
    <row r="619" ht="12" customHeight="1" s="726">
      <c r="A619" s="95" t="n"/>
      <c r="B619" s="95" t="n"/>
      <c r="C619" s="95" t="n"/>
      <c r="D619" s="95" t="n"/>
      <c r="E619" s="95" t="n"/>
      <c r="F619" s="95" t="n"/>
      <c r="G619" s="95" t="n"/>
      <c r="H619" s="141" t="n"/>
      <c r="I619" s="634" t="n"/>
      <c r="J619" s="95" t="n"/>
      <c r="K619" s="95" t="n"/>
      <c r="L619" s="95" t="n"/>
      <c r="M619" s="95" t="n"/>
      <c r="N619" s="95" t="n"/>
      <c r="O619" s="95" t="n"/>
      <c r="P619" s="95" t="n"/>
      <c r="Q619" s="95" t="n"/>
      <c r="R619" s="95" t="n"/>
      <c r="S619" s="95" t="n"/>
      <c r="T619" s="95" t="n"/>
      <c r="U619" s="95" t="n"/>
      <c r="V619" s="95" t="n"/>
      <c r="W619" s="95" t="n"/>
      <c r="X619" s="95" t="n"/>
      <c r="Y619" s="95" t="n"/>
      <c r="Z619" s="95" t="n"/>
    </row>
    <row r="620" ht="12" customHeight="1" s="726">
      <c r="A620" s="95" t="n"/>
      <c r="B620" s="95" t="n"/>
      <c r="C620" s="95" t="n"/>
      <c r="D620" s="95" t="n"/>
      <c r="E620" s="95" t="n"/>
      <c r="F620" s="95" t="n"/>
      <c r="G620" s="95" t="n"/>
      <c r="H620" s="141" t="n"/>
      <c r="I620" s="634" t="n"/>
      <c r="J620" s="95" t="n"/>
      <c r="K620" s="95" t="n"/>
      <c r="L620" s="95" t="n"/>
      <c r="M620" s="95" t="n"/>
      <c r="N620" s="95" t="n"/>
      <c r="O620" s="95" t="n"/>
      <c r="P620" s="95" t="n"/>
      <c r="Q620" s="95" t="n"/>
      <c r="R620" s="95" t="n"/>
      <c r="S620" s="95" t="n"/>
      <c r="T620" s="95" t="n"/>
      <c r="U620" s="95" t="n"/>
      <c r="V620" s="95" t="n"/>
      <c r="W620" s="95" t="n"/>
      <c r="X620" s="95" t="n"/>
      <c r="Y620" s="95" t="n"/>
      <c r="Z620" s="95" t="n"/>
    </row>
    <row r="621" ht="12" customHeight="1" s="726">
      <c r="A621" s="95" t="n"/>
      <c r="B621" s="95" t="n"/>
      <c r="C621" s="95" t="n"/>
      <c r="D621" s="95" t="n"/>
      <c r="E621" s="95" t="n"/>
      <c r="F621" s="95" t="n"/>
      <c r="G621" s="95" t="n"/>
      <c r="H621" s="141" t="n"/>
      <c r="I621" s="634" t="n"/>
      <c r="J621" s="95" t="n"/>
      <c r="K621" s="95" t="n"/>
      <c r="L621" s="95" t="n"/>
      <c r="M621" s="95" t="n"/>
      <c r="N621" s="95" t="n"/>
      <c r="O621" s="95" t="n"/>
      <c r="P621" s="95" t="n"/>
      <c r="Q621" s="95" t="n"/>
      <c r="R621" s="95" t="n"/>
      <c r="S621" s="95" t="n"/>
      <c r="T621" s="95" t="n"/>
      <c r="U621" s="95" t="n"/>
      <c r="V621" s="95" t="n"/>
      <c r="W621" s="95" t="n"/>
      <c r="X621" s="95" t="n"/>
      <c r="Y621" s="95" t="n"/>
      <c r="Z621" s="95" t="n"/>
    </row>
    <row r="622" ht="12" customHeight="1" s="726">
      <c r="A622" s="95" t="n"/>
      <c r="B622" s="95" t="n"/>
      <c r="C622" s="95" t="n"/>
      <c r="D622" s="95" t="n"/>
      <c r="E622" s="95" t="n"/>
      <c r="F622" s="95" t="n"/>
      <c r="G622" s="95" t="n"/>
      <c r="H622" s="141" t="n"/>
      <c r="I622" s="634" t="n"/>
      <c r="J622" s="95" t="n"/>
      <c r="K622" s="95" t="n"/>
      <c r="L622" s="95" t="n"/>
      <c r="M622" s="95" t="n"/>
      <c r="N622" s="95" t="n"/>
      <c r="O622" s="95" t="n"/>
      <c r="P622" s="95" t="n"/>
      <c r="Q622" s="95" t="n"/>
      <c r="R622" s="95" t="n"/>
      <c r="S622" s="95" t="n"/>
      <c r="T622" s="95" t="n"/>
      <c r="U622" s="95" t="n"/>
      <c r="V622" s="95" t="n"/>
      <c r="W622" s="95" t="n"/>
      <c r="X622" s="95" t="n"/>
      <c r="Y622" s="95" t="n"/>
      <c r="Z622" s="95" t="n"/>
    </row>
    <row r="623" ht="12" customHeight="1" s="726">
      <c r="A623" s="95" t="n"/>
      <c r="B623" s="95" t="n"/>
      <c r="C623" s="95" t="n"/>
      <c r="D623" s="95" t="n"/>
      <c r="E623" s="95" t="n"/>
      <c r="F623" s="95" t="n"/>
      <c r="G623" s="95" t="n"/>
      <c r="H623" s="141" t="n"/>
      <c r="I623" s="634" t="n"/>
      <c r="J623" s="95" t="n"/>
      <c r="K623" s="95" t="n"/>
      <c r="L623" s="95" t="n"/>
      <c r="M623" s="95" t="n"/>
      <c r="N623" s="95" t="n"/>
      <c r="O623" s="95" t="n"/>
      <c r="P623" s="95" t="n"/>
      <c r="Q623" s="95" t="n"/>
      <c r="R623" s="95" t="n"/>
      <c r="S623" s="95" t="n"/>
      <c r="T623" s="95" t="n"/>
      <c r="U623" s="95" t="n"/>
      <c r="V623" s="95" t="n"/>
      <c r="W623" s="95" t="n"/>
      <c r="X623" s="95" t="n"/>
      <c r="Y623" s="95" t="n"/>
      <c r="Z623" s="95" t="n"/>
    </row>
    <row r="624" ht="12" customHeight="1" s="726">
      <c r="A624" s="95" t="n"/>
      <c r="B624" s="95" t="n"/>
      <c r="C624" s="95" t="n"/>
      <c r="D624" s="95" t="n"/>
      <c r="E624" s="95" t="n"/>
      <c r="F624" s="95" t="n"/>
      <c r="G624" s="95" t="n"/>
      <c r="H624" s="141" t="n"/>
      <c r="I624" s="634" t="n"/>
      <c r="J624" s="95" t="n"/>
      <c r="K624" s="95" t="n"/>
      <c r="L624" s="95" t="n"/>
      <c r="M624" s="95" t="n"/>
      <c r="N624" s="95" t="n"/>
      <c r="O624" s="95" t="n"/>
      <c r="P624" s="95" t="n"/>
      <c r="Q624" s="95" t="n"/>
      <c r="R624" s="95" t="n"/>
      <c r="S624" s="95" t="n"/>
      <c r="T624" s="95" t="n"/>
      <c r="U624" s="95" t="n"/>
      <c r="V624" s="95" t="n"/>
      <c r="W624" s="95" t="n"/>
      <c r="X624" s="95" t="n"/>
      <c r="Y624" s="95" t="n"/>
      <c r="Z624" s="95" t="n"/>
    </row>
    <row r="625" ht="12" customHeight="1" s="726">
      <c r="A625" s="95" t="n"/>
      <c r="B625" s="95" t="n"/>
      <c r="C625" s="95" t="n"/>
      <c r="D625" s="95" t="n"/>
      <c r="E625" s="95" t="n"/>
      <c r="F625" s="95" t="n"/>
      <c r="G625" s="95" t="n"/>
      <c r="H625" s="141" t="n"/>
      <c r="I625" s="634" t="n"/>
      <c r="J625" s="95" t="n"/>
      <c r="K625" s="95" t="n"/>
      <c r="L625" s="95" t="n"/>
      <c r="M625" s="95" t="n"/>
      <c r="N625" s="95" t="n"/>
      <c r="O625" s="95" t="n"/>
      <c r="P625" s="95" t="n"/>
      <c r="Q625" s="95" t="n"/>
      <c r="R625" s="95" t="n"/>
      <c r="S625" s="95" t="n"/>
      <c r="T625" s="95" t="n"/>
      <c r="U625" s="95" t="n"/>
      <c r="V625" s="95" t="n"/>
      <c r="W625" s="95" t="n"/>
      <c r="X625" s="95" t="n"/>
      <c r="Y625" s="95" t="n"/>
      <c r="Z625" s="95" t="n"/>
    </row>
    <row r="626" ht="12" customHeight="1" s="726">
      <c r="A626" s="95" t="n"/>
      <c r="B626" s="95" t="n"/>
      <c r="C626" s="95" t="n"/>
      <c r="D626" s="95" t="n"/>
      <c r="E626" s="95" t="n"/>
      <c r="F626" s="95" t="n"/>
      <c r="G626" s="95" t="n"/>
      <c r="H626" s="141" t="n"/>
      <c r="I626" s="634" t="n"/>
      <c r="J626" s="95" t="n"/>
      <c r="K626" s="95" t="n"/>
      <c r="L626" s="95" t="n"/>
      <c r="M626" s="95" t="n"/>
      <c r="N626" s="95" t="n"/>
      <c r="O626" s="95" t="n"/>
      <c r="P626" s="95" t="n"/>
      <c r="Q626" s="95" t="n"/>
      <c r="R626" s="95" t="n"/>
      <c r="S626" s="95" t="n"/>
      <c r="T626" s="95" t="n"/>
      <c r="U626" s="95" t="n"/>
      <c r="V626" s="95" t="n"/>
      <c r="W626" s="95" t="n"/>
      <c r="X626" s="95" t="n"/>
      <c r="Y626" s="95" t="n"/>
      <c r="Z626" s="95" t="n"/>
    </row>
    <row r="627" ht="12" customHeight="1" s="726">
      <c r="A627" s="95" t="n"/>
      <c r="B627" s="95" t="n"/>
      <c r="C627" s="95" t="n"/>
      <c r="D627" s="95" t="n"/>
      <c r="E627" s="95" t="n"/>
      <c r="F627" s="95" t="n"/>
      <c r="G627" s="95" t="n"/>
      <c r="H627" s="141" t="n"/>
      <c r="I627" s="634" t="n"/>
      <c r="J627" s="95" t="n"/>
      <c r="K627" s="95" t="n"/>
      <c r="L627" s="95" t="n"/>
      <c r="M627" s="95" t="n"/>
      <c r="N627" s="95" t="n"/>
      <c r="O627" s="95" t="n"/>
      <c r="P627" s="95" t="n"/>
      <c r="Q627" s="95" t="n"/>
      <c r="R627" s="95" t="n"/>
      <c r="S627" s="95" t="n"/>
      <c r="T627" s="95" t="n"/>
      <c r="U627" s="95" t="n"/>
      <c r="V627" s="95" t="n"/>
      <c r="W627" s="95" t="n"/>
      <c r="X627" s="95" t="n"/>
      <c r="Y627" s="95" t="n"/>
      <c r="Z627" s="95" t="n"/>
    </row>
    <row r="628" ht="12" customHeight="1" s="726">
      <c r="A628" s="95" t="n"/>
      <c r="B628" s="95" t="n"/>
      <c r="C628" s="95" t="n"/>
      <c r="D628" s="95" t="n"/>
      <c r="E628" s="95" t="n"/>
      <c r="F628" s="95" t="n"/>
      <c r="G628" s="95" t="n"/>
      <c r="H628" s="141" t="n"/>
      <c r="I628" s="634" t="n"/>
      <c r="J628" s="95" t="n"/>
      <c r="K628" s="95" t="n"/>
      <c r="L628" s="95" t="n"/>
      <c r="M628" s="95" t="n"/>
      <c r="N628" s="95" t="n"/>
      <c r="O628" s="95" t="n"/>
      <c r="P628" s="95" t="n"/>
      <c r="Q628" s="95" t="n"/>
      <c r="R628" s="95" t="n"/>
      <c r="S628" s="95" t="n"/>
      <c r="T628" s="95" t="n"/>
      <c r="U628" s="95" t="n"/>
      <c r="V628" s="95" t="n"/>
      <c r="W628" s="95" t="n"/>
      <c r="X628" s="95" t="n"/>
      <c r="Y628" s="95" t="n"/>
      <c r="Z628" s="95" t="n"/>
    </row>
    <row r="629" ht="12" customHeight="1" s="726">
      <c r="A629" s="95" t="n"/>
      <c r="B629" s="95" t="n"/>
      <c r="C629" s="95" t="n"/>
      <c r="D629" s="95" t="n"/>
      <c r="E629" s="95" t="n"/>
      <c r="F629" s="95" t="n"/>
      <c r="G629" s="95" t="n"/>
      <c r="H629" s="141" t="n"/>
      <c r="I629" s="634" t="n"/>
      <c r="J629" s="95" t="n"/>
      <c r="K629" s="95" t="n"/>
      <c r="L629" s="95" t="n"/>
      <c r="M629" s="95" t="n"/>
      <c r="N629" s="95" t="n"/>
      <c r="O629" s="95" t="n"/>
      <c r="P629" s="95" t="n"/>
      <c r="Q629" s="95" t="n"/>
      <c r="R629" s="95" t="n"/>
      <c r="S629" s="95" t="n"/>
      <c r="T629" s="95" t="n"/>
      <c r="U629" s="95" t="n"/>
      <c r="V629" s="95" t="n"/>
      <c r="W629" s="95" t="n"/>
      <c r="X629" s="95" t="n"/>
      <c r="Y629" s="95" t="n"/>
      <c r="Z629" s="95" t="n"/>
    </row>
    <row r="630" ht="12" customHeight="1" s="726">
      <c r="A630" s="95" t="n"/>
      <c r="B630" s="95" t="n"/>
      <c r="C630" s="95" t="n"/>
      <c r="D630" s="95" t="n"/>
      <c r="E630" s="95" t="n"/>
      <c r="F630" s="95" t="n"/>
      <c r="G630" s="95" t="n"/>
      <c r="H630" s="141" t="n"/>
      <c r="I630" s="634" t="n"/>
      <c r="J630" s="95" t="n"/>
      <c r="K630" s="95" t="n"/>
      <c r="L630" s="95" t="n"/>
      <c r="M630" s="95" t="n"/>
      <c r="N630" s="95" t="n"/>
      <c r="O630" s="95" t="n"/>
      <c r="P630" s="95" t="n"/>
      <c r="Q630" s="95" t="n"/>
      <c r="R630" s="95" t="n"/>
      <c r="S630" s="95" t="n"/>
      <c r="T630" s="95" t="n"/>
      <c r="U630" s="95" t="n"/>
      <c r="V630" s="95" t="n"/>
      <c r="W630" s="95" t="n"/>
      <c r="X630" s="95" t="n"/>
      <c r="Y630" s="95" t="n"/>
      <c r="Z630" s="95" t="n"/>
    </row>
    <row r="631" ht="12" customHeight="1" s="726">
      <c r="A631" s="95" t="n"/>
      <c r="B631" s="95" t="n"/>
      <c r="C631" s="95" t="n"/>
      <c r="D631" s="95" t="n"/>
      <c r="E631" s="95" t="n"/>
      <c r="F631" s="95" t="n"/>
      <c r="G631" s="95" t="n"/>
      <c r="H631" s="141" t="n"/>
      <c r="I631" s="634" t="n"/>
      <c r="J631" s="95" t="n"/>
      <c r="K631" s="95" t="n"/>
      <c r="L631" s="95" t="n"/>
      <c r="M631" s="95" t="n"/>
      <c r="N631" s="95" t="n"/>
      <c r="O631" s="95" t="n"/>
      <c r="P631" s="95" t="n"/>
      <c r="Q631" s="95" t="n"/>
      <c r="R631" s="95" t="n"/>
      <c r="S631" s="95" t="n"/>
      <c r="T631" s="95" t="n"/>
      <c r="U631" s="95" t="n"/>
      <c r="V631" s="95" t="n"/>
      <c r="W631" s="95" t="n"/>
      <c r="X631" s="95" t="n"/>
      <c r="Y631" s="95" t="n"/>
      <c r="Z631" s="95" t="n"/>
    </row>
    <row r="632" ht="12" customHeight="1" s="726">
      <c r="A632" s="95" t="n"/>
      <c r="B632" s="95" t="n"/>
      <c r="C632" s="95" t="n"/>
      <c r="D632" s="95" t="n"/>
      <c r="E632" s="95" t="n"/>
      <c r="F632" s="95" t="n"/>
      <c r="G632" s="95" t="n"/>
      <c r="H632" s="141" t="n"/>
      <c r="I632" s="634" t="n"/>
      <c r="J632" s="95" t="n"/>
      <c r="K632" s="95" t="n"/>
      <c r="L632" s="95" t="n"/>
      <c r="M632" s="95" t="n"/>
      <c r="N632" s="95" t="n"/>
      <c r="O632" s="95" t="n"/>
      <c r="P632" s="95" t="n"/>
      <c r="Q632" s="95" t="n"/>
      <c r="R632" s="95" t="n"/>
      <c r="S632" s="95" t="n"/>
      <c r="T632" s="95" t="n"/>
      <c r="U632" s="95" t="n"/>
      <c r="V632" s="95" t="n"/>
      <c r="W632" s="95" t="n"/>
      <c r="X632" s="95" t="n"/>
      <c r="Y632" s="95" t="n"/>
      <c r="Z632" s="95" t="n"/>
    </row>
    <row r="633" ht="12" customHeight="1" s="726">
      <c r="A633" s="95" t="n"/>
      <c r="B633" s="95" t="n"/>
      <c r="C633" s="95" t="n"/>
      <c r="D633" s="95" t="n"/>
      <c r="E633" s="95" t="n"/>
      <c r="F633" s="95" t="n"/>
      <c r="G633" s="95" t="n"/>
      <c r="H633" s="141" t="n"/>
      <c r="I633" s="634" t="n"/>
      <c r="J633" s="95" t="n"/>
      <c r="K633" s="95" t="n"/>
      <c r="L633" s="95" t="n"/>
      <c r="M633" s="95" t="n"/>
      <c r="N633" s="95" t="n"/>
      <c r="O633" s="95" t="n"/>
      <c r="P633" s="95" t="n"/>
      <c r="Q633" s="95" t="n"/>
      <c r="R633" s="95" t="n"/>
      <c r="S633" s="95" t="n"/>
      <c r="T633" s="95" t="n"/>
      <c r="U633" s="95" t="n"/>
      <c r="V633" s="95" t="n"/>
      <c r="W633" s="95" t="n"/>
      <c r="X633" s="95" t="n"/>
      <c r="Y633" s="95" t="n"/>
      <c r="Z633" s="95" t="n"/>
    </row>
    <row r="634" ht="12" customHeight="1" s="726">
      <c r="A634" s="95" t="n"/>
      <c r="B634" s="95" t="n"/>
      <c r="C634" s="95" t="n"/>
      <c r="D634" s="95" t="n"/>
      <c r="E634" s="95" t="n"/>
      <c r="F634" s="95" t="n"/>
      <c r="G634" s="95" t="n"/>
      <c r="H634" s="141" t="n"/>
      <c r="I634" s="634" t="n"/>
      <c r="J634" s="95" t="n"/>
      <c r="K634" s="95" t="n"/>
      <c r="L634" s="95" t="n"/>
      <c r="M634" s="95" t="n"/>
      <c r="N634" s="95" t="n"/>
      <c r="O634" s="95" t="n"/>
      <c r="P634" s="95" t="n"/>
      <c r="Q634" s="95" t="n"/>
      <c r="R634" s="95" t="n"/>
      <c r="S634" s="95" t="n"/>
      <c r="T634" s="95" t="n"/>
      <c r="U634" s="95" t="n"/>
      <c r="V634" s="95" t="n"/>
      <c r="W634" s="95" t="n"/>
      <c r="X634" s="95" t="n"/>
      <c r="Y634" s="95" t="n"/>
      <c r="Z634" s="95" t="n"/>
    </row>
    <row r="635" ht="12" customHeight="1" s="726">
      <c r="A635" s="95" t="n"/>
      <c r="B635" s="95" t="n"/>
      <c r="C635" s="95" t="n"/>
      <c r="D635" s="95" t="n"/>
      <c r="E635" s="95" t="n"/>
      <c r="F635" s="95" t="n"/>
      <c r="G635" s="95" t="n"/>
      <c r="H635" s="141" t="n"/>
      <c r="I635" s="634" t="n"/>
      <c r="J635" s="95" t="n"/>
      <c r="K635" s="95" t="n"/>
      <c r="L635" s="95" t="n"/>
      <c r="M635" s="95" t="n"/>
      <c r="N635" s="95" t="n"/>
      <c r="O635" s="95" t="n"/>
      <c r="P635" s="95" t="n"/>
      <c r="Q635" s="95" t="n"/>
      <c r="R635" s="95" t="n"/>
      <c r="S635" s="95" t="n"/>
      <c r="T635" s="95" t="n"/>
      <c r="U635" s="95" t="n"/>
      <c r="V635" s="95" t="n"/>
      <c r="W635" s="95" t="n"/>
      <c r="X635" s="95" t="n"/>
      <c r="Y635" s="95" t="n"/>
      <c r="Z635" s="95" t="n"/>
    </row>
    <row r="636" ht="12" customHeight="1" s="726">
      <c r="A636" s="95" t="n"/>
      <c r="B636" s="95" t="n"/>
      <c r="C636" s="95" t="n"/>
      <c r="D636" s="95" t="n"/>
      <c r="E636" s="95" t="n"/>
      <c r="F636" s="95" t="n"/>
      <c r="G636" s="95" t="n"/>
      <c r="H636" s="141" t="n"/>
      <c r="I636" s="634" t="n"/>
      <c r="J636" s="95" t="n"/>
      <c r="K636" s="95" t="n"/>
      <c r="L636" s="95" t="n"/>
      <c r="M636" s="95" t="n"/>
      <c r="N636" s="95" t="n"/>
      <c r="O636" s="95" t="n"/>
      <c r="P636" s="95" t="n"/>
      <c r="Q636" s="95" t="n"/>
      <c r="R636" s="95" t="n"/>
      <c r="S636" s="95" t="n"/>
      <c r="T636" s="95" t="n"/>
      <c r="U636" s="95" t="n"/>
      <c r="V636" s="95" t="n"/>
      <c r="W636" s="95" t="n"/>
      <c r="X636" s="95" t="n"/>
      <c r="Y636" s="95" t="n"/>
      <c r="Z636" s="95" t="n"/>
    </row>
    <row r="637" ht="12" customHeight="1" s="726">
      <c r="A637" s="95" t="n"/>
      <c r="B637" s="95" t="n"/>
      <c r="C637" s="95" t="n"/>
      <c r="D637" s="95" t="n"/>
      <c r="E637" s="95" t="n"/>
      <c r="F637" s="95" t="n"/>
      <c r="G637" s="95" t="n"/>
      <c r="H637" s="141" t="n"/>
      <c r="I637" s="634" t="n"/>
      <c r="J637" s="95" t="n"/>
      <c r="K637" s="95" t="n"/>
      <c r="L637" s="95" t="n"/>
      <c r="M637" s="95" t="n"/>
      <c r="N637" s="95" t="n"/>
      <c r="O637" s="95" t="n"/>
      <c r="P637" s="95" t="n"/>
      <c r="Q637" s="95" t="n"/>
      <c r="R637" s="95" t="n"/>
      <c r="S637" s="95" t="n"/>
      <c r="T637" s="95" t="n"/>
      <c r="U637" s="95" t="n"/>
      <c r="V637" s="95" t="n"/>
      <c r="W637" s="95" t="n"/>
      <c r="X637" s="95" t="n"/>
      <c r="Y637" s="95" t="n"/>
      <c r="Z637" s="95" t="n"/>
    </row>
    <row r="638" ht="12" customHeight="1" s="726">
      <c r="A638" s="95" t="n"/>
      <c r="B638" s="95" t="n"/>
      <c r="C638" s="95" t="n"/>
      <c r="D638" s="95" t="n"/>
      <c r="E638" s="95" t="n"/>
      <c r="F638" s="95" t="n"/>
      <c r="G638" s="95" t="n"/>
      <c r="H638" s="141" t="n"/>
      <c r="I638" s="634" t="n"/>
      <c r="J638" s="95" t="n"/>
      <c r="K638" s="95" t="n"/>
      <c r="L638" s="95" t="n"/>
      <c r="M638" s="95" t="n"/>
      <c r="N638" s="95" t="n"/>
      <c r="O638" s="95" t="n"/>
      <c r="P638" s="95" t="n"/>
      <c r="Q638" s="95" t="n"/>
      <c r="R638" s="95" t="n"/>
      <c r="S638" s="95" t="n"/>
      <c r="T638" s="95" t="n"/>
      <c r="U638" s="95" t="n"/>
      <c r="V638" s="95" t="n"/>
      <c r="W638" s="95" t="n"/>
      <c r="X638" s="95" t="n"/>
      <c r="Y638" s="95" t="n"/>
      <c r="Z638" s="95" t="n"/>
    </row>
    <row r="639" ht="12" customHeight="1" s="726">
      <c r="A639" s="95" t="n"/>
      <c r="B639" s="95" t="n"/>
      <c r="C639" s="95" t="n"/>
      <c r="D639" s="95" t="n"/>
      <c r="E639" s="95" t="n"/>
      <c r="F639" s="95" t="n"/>
      <c r="G639" s="95" t="n"/>
      <c r="H639" s="141" t="n"/>
      <c r="I639" s="634" t="n"/>
      <c r="J639" s="95" t="n"/>
      <c r="K639" s="95" t="n"/>
      <c r="L639" s="95" t="n"/>
      <c r="M639" s="95" t="n"/>
      <c r="N639" s="95" t="n"/>
      <c r="O639" s="95" t="n"/>
      <c r="P639" s="95" t="n"/>
      <c r="Q639" s="95" t="n"/>
      <c r="R639" s="95" t="n"/>
      <c r="S639" s="95" t="n"/>
      <c r="T639" s="95" t="n"/>
      <c r="U639" s="95" t="n"/>
      <c r="V639" s="95" t="n"/>
      <c r="W639" s="95" t="n"/>
      <c r="X639" s="95" t="n"/>
      <c r="Y639" s="95" t="n"/>
      <c r="Z639" s="95" t="n"/>
    </row>
    <row r="640" ht="12" customHeight="1" s="726">
      <c r="A640" s="95" t="n"/>
      <c r="B640" s="95" t="n"/>
      <c r="C640" s="95" t="n"/>
      <c r="D640" s="95" t="n"/>
      <c r="E640" s="95" t="n"/>
      <c r="F640" s="95" t="n"/>
      <c r="G640" s="95" t="n"/>
      <c r="H640" s="141" t="n"/>
      <c r="I640" s="634" t="n"/>
      <c r="J640" s="95" t="n"/>
      <c r="K640" s="95" t="n"/>
      <c r="L640" s="95" t="n"/>
      <c r="M640" s="95" t="n"/>
      <c r="N640" s="95" t="n"/>
      <c r="O640" s="95" t="n"/>
      <c r="P640" s="95" t="n"/>
      <c r="Q640" s="95" t="n"/>
      <c r="R640" s="95" t="n"/>
      <c r="S640" s="95" t="n"/>
      <c r="T640" s="95" t="n"/>
      <c r="U640" s="95" t="n"/>
      <c r="V640" s="95" t="n"/>
      <c r="W640" s="95" t="n"/>
      <c r="X640" s="95" t="n"/>
      <c r="Y640" s="95" t="n"/>
      <c r="Z640" s="95" t="n"/>
    </row>
    <row r="641" ht="12" customHeight="1" s="726">
      <c r="A641" s="95" t="n"/>
      <c r="B641" s="95" t="n"/>
      <c r="C641" s="95" t="n"/>
      <c r="D641" s="95" t="n"/>
      <c r="E641" s="95" t="n"/>
      <c r="F641" s="95" t="n"/>
      <c r="G641" s="95" t="n"/>
      <c r="H641" s="141" t="n"/>
      <c r="I641" s="634" t="n"/>
      <c r="J641" s="95" t="n"/>
      <c r="K641" s="95" t="n"/>
      <c r="L641" s="95" t="n"/>
      <c r="M641" s="95" t="n"/>
      <c r="N641" s="95" t="n"/>
      <c r="O641" s="95" t="n"/>
      <c r="P641" s="95" t="n"/>
      <c r="Q641" s="95" t="n"/>
      <c r="R641" s="95" t="n"/>
      <c r="S641" s="95" t="n"/>
      <c r="T641" s="95" t="n"/>
      <c r="U641" s="95" t="n"/>
      <c r="V641" s="95" t="n"/>
      <c r="W641" s="95" t="n"/>
      <c r="X641" s="95" t="n"/>
      <c r="Y641" s="95" t="n"/>
      <c r="Z641" s="95" t="n"/>
    </row>
    <row r="642" ht="12" customHeight="1" s="726">
      <c r="A642" s="95" t="n"/>
      <c r="B642" s="95" t="n"/>
      <c r="C642" s="95" t="n"/>
      <c r="D642" s="95" t="n"/>
      <c r="E642" s="95" t="n"/>
      <c r="F642" s="95" t="n"/>
      <c r="G642" s="95" t="n"/>
      <c r="H642" s="141" t="n"/>
      <c r="I642" s="634" t="n"/>
      <c r="J642" s="95" t="n"/>
      <c r="K642" s="95" t="n"/>
      <c r="L642" s="95" t="n"/>
      <c r="M642" s="95" t="n"/>
      <c r="N642" s="95" t="n"/>
      <c r="O642" s="95" t="n"/>
      <c r="P642" s="95" t="n"/>
      <c r="Q642" s="95" t="n"/>
      <c r="R642" s="95" t="n"/>
      <c r="S642" s="95" t="n"/>
      <c r="T642" s="95" t="n"/>
      <c r="U642" s="95" t="n"/>
      <c r="V642" s="95" t="n"/>
      <c r="W642" s="95" t="n"/>
      <c r="X642" s="95" t="n"/>
      <c r="Y642" s="95" t="n"/>
      <c r="Z642" s="95" t="n"/>
    </row>
    <row r="643" ht="12" customHeight="1" s="726">
      <c r="A643" s="95" t="n"/>
      <c r="B643" s="95" t="n"/>
      <c r="C643" s="95" t="n"/>
      <c r="D643" s="95" t="n"/>
      <c r="E643" s="95" t="n"/>
      <c r="F643" s="95" t="n"/>
      <c r="G643" s="95" t="n"/>
      <c r="H643" s="141" t="n"/>
      <c r="I643" s="634" t="n"/>
      <c r="J643" s="95" t="n"/>
      <c r="K643" s="95" t="n"/>
      <c r="L643" s="95" t="n"/>
      <c r="M643" s="95" t="n"/>
      <c r="N643" s="95" t="n"/>
      <c r="O643" s="95" t="n"/>
      <c r="P643" s="95" t="n"/>
      <c r="Q643" s="95" t="n"/>
      <c r="R643" s="95" t="n"/>
      <c r="S643" s="95" t="n"/>
      <c r="T643" s="95" t="n"/>
      <c r="U643" s="95" t="n"/>
      <c r="V643" s="95" t="n"/>
      <c r="W643" s="95" t="n"/>
      <c r="X643" s="95" t="n"/>
      <c r="Y643" s="95" t="n"/>
      <c r="Z643" s="95" t="n"/>
    </row>
    <row r="644" ht="12" customHeight="1" s="726">
      <c r="A644" s="95" t="n"/>
      <c r="B644" s="95" t="n"/>
      <c r="C644" s="95" t="n"/>
      <c r="D644" s="95" t="n"/>
      <c r="E644" s="95" t="n"/>
      <c r="F644" s="95" t="n"/>
      <c r="G644" s="95" t="n"/>
      <c r="H644" s="141" t="n"/>
      <c r="I644" s="634" t="n"/>
      <c r="J644" s="95" t="n"/>
      <c r="K644" s="95" t="n"/>
      <c r="L644" s="95" t="n"/>
      <c r="M644" s="95" t="n"/>
      <c r="N644" s="95" t="n"/>
      <c r="O644" s="95" t="n"/>
      <c r="P644" s="95" t="n"/>
      <c r="Q644" s="95" t="n"/>
      <c r="R644" s="95" t="n"/>
      <c r="S644" s="95" t="n"/>
      <c r="T644" s="95" t="n"/>
      <c r="U644" s="95" t="n"/>
      <c r="V644" s="95" t="n"/>
      <c r="W644" s="95" t="n"/>
      <c r="X644" s="95" t="n"/>
      <c r="Y644" s="95" t="n"/>
      <c r="Z644" s="95" t="n"/>
    </row>
    <row r="645" ht="12" customHeight="1" s="726">
      <c r="A645" s="95" t="n"/>
      <c r="B645" s="95" t="n"/>
      <c r="C645" s="95" t="n"/>
      <c r="D645" s="95" t="n"/>
      <c r="E645" s="95" t="n"/>
      <c r="F645" s="95" t="n"/>
      <c r="G645" s="95" t="n"/>
      <c r="H645" s="141" t="n"/>
      <c r="I645" s="634" t="n"/>
      <c r="J645" s="95" t="n"/>
      <c r="K645" s="95" t="n"/>
      <c r="L645" s="95" t="n"/>
      <c r="M645" s="95" t="n"/>
      <c r="N645" s="95" t="n"/>
      <c r="O645" s="95" t="n"/>
      <c r="P645" s="95" t="n"/>
      <c r="Q645" s="95" t="n"/>
      <c r="R645" s="95" t="n"/>
      <c r="S645" s="95" t="n"/>
      <c r="T645" s="95" t="n"/>
      <c r="U645" s="95" t="n"/>
      <c r="V645" s="95" t="n"/>
      <c r="W645" s="95" t="n"/>
      <c r="X645" s="95" t="n"/>
      <c r="Y645" s="95" t="n"/>
      <c r="Z645" s="95" t="n"/>
    </row>
    <row r="646" ht="12" customHeight="1" s="726">
      <c r="A646" s="95" t="n"/>
      <c r="B646" s="95" t="n"/>
      <c r="C646" s="95" t="n"/>
      <c r="D646" s="95" t="n"/>
      <c r="E646" s="95" t="n"/>
      <c r="F646" s="95" t="n"/>
      <c r="G646" s="95" t="n"/>
      <c r="H646" s="141" t="n"/>
      <c r="I646" s="634" t="n"/>
      <c r="J646" s="95" t="n"/>
      <c r="K646" s="95" t="n"/>
      <c r="L646" s="95" t="n"/>
      <c r="M646" s="95" t="n"/>
      <c r="N646" s="95" t="n"/>
      <c r="O646" s="95" t="n"/>
      <c r="P646" s="95" t="n"/>
      <c r="Q646" s="95" t="n"/>
      <c r="R646" s="95" t="n"/>
      <c r="S646" s="95" t="n"/>
      <c r="T646" s="95" t="n"/>
      <c r="U646" s="95" t="n"/>
      <c r="V646" s="95" t="n"/>
      <c r="W646" s="95" t="n"/>
      <c r="X646" s="95" t="n"/>
      <c r="Y646" s="95" t="n"/>
      <c r="Z646" s="95" t="n"/>
    </row>
    <row r="647" ht="12" customHeight="1" s="726">
      <c r="A647" s="95" t="n"/>
      <c r="B647" s="95" t="n"/>
      <c r="C647" s="95" t="n"/>
      <c r="D647" s="95" t="n"/>
      <c r="E647" s="95" t="n"/>
      <c r="F647" s="95" t="n"/>
      <c r="G647" s="95" t="n"/>
      <c r="H647" s="141" t="n"/>
      <c r="I647" s="634" t="n"/>
      <c r="J647" s="95" t="n"/>
      <c r="K647" s="95" t="n"/>
      <c r="L647" s="95" t="n"/>
      <c r="M647" s="95" t="n"/>
      <c r="N647" s="95" t="n"/>
      <c r="O647" s="95" t="n"/>
      <c r="P647" s="95" t="n"/>
      <c r="Q647" s="95" t="n"/>
      <c r="R647" s="95" t="n"/>
      <c r="S647" s="95" t="n"/>
      <c r="T647" s="95" t="n"/>
      <c r="U647" s="95" t="n"/>
      <c r="V647" s="95" t="n"/>
      <c r="W647" s="95" t="n"/>
      <c r="X647" s="95" t="n"/>
      <c r="Y647" s="95" t="n"/>
      <c r="Z647" s="95" t="n"/>
    </row>
    <row r="648" ht="12" customHeight="1" s="726">
      <c r="A648" s="95" t="n"/>
      <c r="B648" s="95" t="n"/>
      <c r="C648" s="95" t="n"/>
      <c r="D648" s="95" t="n"/>
      <c r="E648" s="95" t="n"/>
      <c r="F648" s="95" t="n"/>
      <c r="G648" s="95" t="n"/>
      <c r="H648" s="141" t="n"/>
      <c r="I648" s="634" t="n"/>
      <c r="J648" s="95" t="n"/>
      <c r="K648" s="95" t="n"/>
      <c r="L648" s="95" t="n"/>
      <c r="M648" s="95" t="n"/>
      <c r="N648" s="95" t="n"/>
      <c r="O648" s="95" t="n"/>
      <c r="P648" s="95" t="n"/>
      <c r="Q648" s="95" t="n"/>
      <c r="R648" s="95" t="n"/>
      <c r="S648" s="95" t="n"/>
      <c r="T648" s="95" t="n"/>
      <c r="U648" s="95" t="n"/>
      <c r="V648" s="95" t="n"/>
      <c r="W648" s="95" t="n"/>
      <c r="X648" s="95" t="n"/>
      <c r="Y648" s="95" t="n"/>
      <c r="Z648" s="95" t="n"/>
    </row>
    <row r="649" ht="12" customHeight="1" s="726">
      <c r="A649" s="95" t="n"/>
      <c r="B649" s="95" t="n"/>
      <c r="C649" s="95" t="n"/>
      <c r="D649" s="95" t="n"/>
      <c r="E649" s="95" t="n"/>
      <c r="F649" s="95" t="n"/>
      <c r="G649" s="95" t="n"/>
      <c r="H649" s="141" t="n"/>
      <c r="I649" s="634" t="n"/>
      <c r="J649" s="95" t="n"/>
      <c r="K649" s="95" t="n"/>
      <c r="L649" s="95" t="n"/>
      <c r="M649" s="95" t="n"/>
      <c r="N649" s="95" t="n"/>
      <c r="O649" s="95" t="n"/>
      <c r="P649" s="95" t="n"/>
      <c r="Q649" s="95" t="n"/>
      <c r="R649" s="95" t="n"/>
      <c r="S649" s="95" t="n"/>
      <c r="T649" s="95" t="n"/>
      <c r="U649" s="95" t="n"/>
      <c r="V649" s="95" t="n"/>
      <c r="W649" s="95" t="n"/>
      <c r="X649" s="95" t="n"/>
      <c r="Y649" s="95" t="n"/>
      <c r="Z649" s="95" t="n"/>
    </row>
    <row r="650" ht="12" customHeight="1" s="726">
      <c r="A650" s="95" t="n"/>
      <c r="B650" s="95" t="n"/>
      <c r="C650" s="95" t="n"/>
      <c r="D650" s="95" t="n"/>
      <c r="E650" s="95" t="n"/>
      <c r="F650" s="95" t="n"/>
      <c r="G650" s="95" t="n"/>
      <c r="H650" s="141" t="n"/>
      <c r="I650" s="634" t="n"/>
      <c r="J650" s="95" t="n"/>
      <c r="K650" s="95" t="n"/>
      <c r="L650" s="95" t="n"/>
      <c r="M650" s="95" t="n"/>
      <c r="N650" s="95" t="n"/>
      <c r="O650" s="95" t="n"/>
      <c r="P650" s="95" t="n"/>
      <c r="Q650" s="95" t="n"/>
      <c r="R650" s="95" t="n"/>
      <c r="S650" s="95" t="n"/>
      <c r="T650" s="95" t="n"/>
      <c r="U650" s="95" t="n"/>
      <c r="V650" s="95" t="n"/>
      <c r="W650" s="95" t="n"/>
      <c r="X650" s="95" t="n"/>
      <c r="Y650" s="95" t="n"/>
      <c r="Z650" s="95" t="n"/>
    </row>
    <row r="651" ht="12" customHeight="1" s="726">
      <c r="A651" s="95" t="n"/>
      <c r="B651" s="95" t="n"/>
      <c r="C651" s="95" t="n"/>
      <c r="D651" s="95" t="n"/>
      <c r="E651" s="95" t="n"/>
      <c r="F651" s="95" t="n"/>
      <c r="G651" s="95" t="n"/>
      <c r="H651" s="141" t="n"/>
      <c r="I651" s="634" t="n"/>
      <c r="J651" s="95" t="n"/>
      <c r="K651" s="95" t="n"/>
      <c r="L651" s="95" t="n"/>
      <c r="M651" s="95" t="n"/>
      <c r="N651" s="95" t="n"/>
      <c r="O651" s="95" t="n"/>
      <c r="P651" s="95" t="n"/>
      <c r="Q651" s="95" t="n"/>
      <c r="R651" s="95" t="n"/>
      <c r="S651" s="95" t="n"/>
      <c r="T651" s="95" t="n"/>
      <c r="U651" s="95" t="n"/>
      <c r="V651" s="95" t="n"/>
      <c r="W651" s="95" t="n"/>
      <c r="X651" s="95" t="n"/>
      <c r="Y651" s="95" t="n"/>
      <c r="Z651" s="95" t="n"/>
    </row>
    <row r="652" ht="12" customHeight="1" s="726">
      <c r="A652" s="95" t="n"/>
      <c r="B652" s="95" t="n"/>
      <c r="C652" s="95" t="n"/>
      <c r="D652" s="95" t="n"/>
      <c r="E652" s="95" t="n"/>
      <c r="F652" s="95" t="n"/>
      <c r="G652" s="95" t="n"/>
      <c r="H652" s="141" t="n"/>
      <c r="I652" s="634" t="n"/>
      <c r="J652" s="95" t="n"/>
      <c r="K652" s="95" t="n"/>
      <c r="L652" s="95" t="n"/>
      <c r="M652" s="95" t="n"/>
      <c r="N652" s="95" t="n"/>
      <c r="O652" s="95" t="n"/>
      <c r="P652" s="95" t="n"/>
      <c r="Q652" s="95" t="n"/>
      <c r="R652" s="95" t="n"/>
      <c r="S652" s="95" t="n"/>
      <c r="T652" s="95" t="n"/>
      <c r="U652" s="95" t="n"/>
      <c r="V652" s="95" t="n"/>
      <c r="W652" s="95" t="n"/>
      <c r="X652" s="95" t="n"/>
      <c r="Y652" s="95" t="n"/>
      <c r="Z652" s="95" t="n"/>
    </row>
    <row r="653" ht="12" customHeight="1" s="726">
      <c r="A653" s="95" t="n"/>
      <c r="B653" s="95" t="n"/>
      <c r="C653" s="95" t="n"/>
      <c r="D653" s="95" t="n"/>
      <c r="E653" s="95" t="n"/>
      <c r="F653" s="95" t="n"/>
      <c r="G653" s="95" t="n"/>
      <c r="H653" s="141" t="n"/>
      <c r="I653" s="634" t="n"/>
      <c r="J653" s="95" t="n"/>
      <c r="K653" s="95" t="n"/>
      <c r="L653" s="95" t="n"/>
      <c r="M653" s="95" t="n"/>
      <c r="N653" s="95" t="n"/>
      <c r="O653" s="95" t="n"/>
      <c r="P653" s="95" t="n"/>
      <c r="Q653" s="95" t="n"/>
      <c r="R653" s="95" t="n"/>
      <c r="S653" s="95" t="n"/>
      <c r="T653" s="95" t="n"/>
      <c r="U653" s="95" t="n"/>
      <c r="V653" s="95" t="n"/>
      <c r="W653" s="95" t="n"/>
      <c r="X653" s="95" t="n"/>
      <c r="Y653" s="95" t="n"/>
      <c r="Z653" s="95" t="n"/>
    </row>
    <row r="654" ht="12" customHeight="1" s="726">
      <c r="A654" s="95" t="n"/>
      <c r="B654" s="95" t="n"/>
      <c r="C654" s="95" t="n"/>
      <c r="D654" s="95" t="n"/>
      <c r="E654" s="95" t="n"/>
      <c r="F654" s="95" t="n"/>
      <c r="G654" s="95" t="n"/>
      <c r="H654" s="141" t="n"/>
      <c r="I654" s="634" t="n"/>
      <c r="J654" s="95" t="n"/>
      <c r="K654" s="95" t="n"/>
      <c r="L654" s="95" t="n"/>
      <c r="M654" s="95" t="n"/>
      <c r="N654" s="95" t="n"/>
      <c r="O654" s="95" t="n"/>
      <c r="P654" s="95" t="n"/>
      <c r="Q654" s="95" t="n"/>
      <c r="R654" s="95" t="n"/>
      <c r="S654" s="95" t="n"/>
      <c r="T654" s="95" t="n"/>
      <c r="U654" s="95" t="n"/>
      <c r="V654" s="95" t="n"/>
      <c r="W654" s="95" t="n"/>
      <c r="X654" s="95" t="n"/>
      <c r="Y654" s="95" t="n"/>
      <c r="Z654" s="95" t="n"/>
    </row>
    <row r="655" ht="12" customHeight="1" s="726">
      <c r="A655" s="95" t="n"/>
      <c r="B655" s="95" t="n"/>
      <c r="C655" s="95" t="n"/>
      <c r="D655" s="95" t="n"/>
      <c r="E655" s="95" t="n"/>
      <c r="F655" s="95" t="n"/>
      <c r="G655" s="95" t="n"/>
      <c r="H655" s="141" t="n"/>
      <c r="I655" s="634" t="n"/>
      <c r="J655" s="95" t="n"/>
      <c r="K655" s="95" t="n"/>
      <c r="L655" s="95" t="n"/>
      <c r="M655" s="95" t="n"/>
      <c r="N655" s="95" t="n"/>
      <c r="O655" s="95" t="n"/>
      <c r="P655" s="95" t="n"/>
      <c r="Q655" s="95" t="n"/>
      <c r="R655" s="95" t="n"/>
      <c r="S655" s="95" t="n"/>
      <c r="T655" s="95" t="n"/>
      <c r="U655" s="95" t="n"/>
      <c r="V655" s="95" t="n"/>
      <c r="W655" s="95" t="n"/>
      <c r="X655" s="95" t="n"/>
      <c r="Y655" s="95" t="n"/>
      <c r="Z655" s="95" t="n"/>
    </row>
    <row r="656" ht="12" customHeight="1" s="726">
      <c r="A656" s="95" t="n"/>
      <c r="B656" s="95" t="n"/>
      <c r="C656" s="95" t="n"/>
      <c r="D656" s="95" t="n"/>
      <c r="E656" s="95" t="n"/>
      <c r="F656" s="95" t="n"/>
      <c r="G656" s="95" t="n"/>
      <c r="H656" s="141" t="n"/>
      <c r="I656" s="634" t="n"/>
      <c r="J656" s="95" t="n"/>
      <c r="K656" s="95" t="n"/>
      <c r="L656" s="95" t="n"/>
      <c r="M656" s="95" t="n"/>
      <c r="N656" s="95" t="n"/>
      <c r="O656" s="95" t="n"/>
      <c r="P656" s="95" t="n"/>
      <c r="Q656" s="95" t="n"/>
      <c r="R656" s="95" t="n"/>
      <c r="S656" s="95" t="n"/>
      <c r="T656" s="95" t="n"/>
      <c r="U656" s="95" t="n"/>
      <c r="V656" s="95" t="n"/>
      <c r="W656" s="95" t="n"/>
      <c r="X656" s="95" t="n"/>
      <c r="Y656" s="95" t="n"/>
      <c r="Z656" s="95" t="n"/>
    </row>
    <row r="657" ht="12" customHeight="1" s="726">
      <c r="A657" s="95" t="n"/>
      <c r="B657" s="95" t="n"/>
      <c r="C657" s="95" t="n"/>
      <c r="D657" s="95" t="n"/>
      <c r="E657" s="95" t="n"/>
      <c r="F657" s="95" t="n"/>
      <c r="G657" s="95" t="n"/>
      <c r="H657" s="141" t="n"/>
      <c r="I657" s="634" t="n"/>
      <c r="J657" s="95" t="n"/>
      <c r="K657" s="95" t="n"/>
      <c r="L657" s="95" t="n"/>
      <c r="M657" s="95" t="n"/>
      <c r="N657" s="95" t="n"/>
      <c r="O657" s="95" t="n"/>
      <c r="P657" s="95" t="n"/>
      <c r="Q657" s="95" t="n"/>
      <c r="R657" s="95" t="n"/>
      <c r="S657" s="95" t="n"/>
      <c r="T657" s="95" t="n"/>
      <c r="U657" s="95" t="n"/>
      <c r="V657" s="95" t="n"/>
      <c r="W657" s="95" t="n"/>
      <c r="X657" s="95" t="n"/>
      <c r="Y657" s="95" t="n"/>
      <c r="Z657" s="95" t="n"/>
    </row>
    <row r="658" ht="12" customHeight="1" s="726">
      <c r="A658" s="95" t="n"/>
      <c r="B658" s="95" t="n"/>
      <c r="C658" s="95" t="n"/>
      <c r="D658" s="95" t="n"/>
      <c r="E658" s="95" t="n"/>
      <c r="F658" s="95" t="n"/>
      <c r="G658" s="95" t="n"/>
      <c r="H658" s="141" t="n"/>
      <c r="I658" s="634" t="n"/>
      <c r="J658" s="95" t="n"/>
      <c r="K658" s="95" t="n"/>
      <c r="L658" s="95" t="n"/>
      <c r="M658" s="95" t="n"/>
      <c r="N658" s="95" t="n"/>
      <c r="O658" s="95" t="n"/>
      <c r="P658" s="95" t="n"/>
      <c r="Q658" s="95" t="n"/>
      <c r="R658" s="95" t="n"/>
      <c r="S658" s="95" t="n"/>
      <c r="T658" s="95" t="n"/>
      <c r="U658" s="95" t="n"/>
      <c r="V658" s="95" t="n"/>
      <c r="W658" s="95" t="n"/>
      <c r="X658" s="95" t="n"/>
      <c r="Y658" s="95" t="n"/>
      <c r="Z658" s="95" t="n"/>
    </row>
    <row r="659" ht="12" customHeight="1" s="726">
      <c r="A659" s="95" t="n"/>
      <c r="B659" s="95" t="n"/>
      <c r="C659" s="95" t="n"/>
      <c r="D659" s="95" t="n"/>
      <c r="E659" s="95" t="n"/>
      <c r="F659" s="95" t="n"/>
      <c r="G659" s="95" t="n"/>
      <c r="H659" s="141" t="n"/>
      <c r="I659" s="634" t="n"/>
      <c r="J659" s="95" t="n"/>
      <c r="K659" s="95" t="n"/>
      <c r="L659" s="95" t="n"/>
      <c r="M659" s="95" t="n"/>
      <c r="N659" s="95" t="n"/>
      <c r="O659" s="95" t="n"/>
      <c r="P659" s="95" t="n"/>
      <c r="Q659" s="95" t="n"/>
      <c r="R659" s="95" t="n"/>
      <c r="S659" s="95" t="n"/>
      <c r="T659" s="95" t="n"/>
      <c r="U659" s="95" t="n"/>
      <c r="V659" s="95" t="n"/>
      <c r="W659" s="95" t="n"/>
      <c r="X659" s="95" t="n"/>
      <c r="Y659" s="95" t="n"/>
      <c r="Z659" s="95" t="n"/>
    </row>
    <row r="660" ht="12" customHeight="1" s="726">
      <c r="A660" s="95" t="n"/>
      <c r="B660" s="95" t="n"/>
      <c r="C660" s="95" t="n"/>
      <c r="D660" s="95" t="n"/>
      <c r="E660" s="95" t="n"/>
      <c r="F660" s="95" t="n"/>
      <c r="G660" s="95" t="n"/>
      <c r="H660" s="141" t="n"/>
      <c r="I660" s="634" t="n"/>
      <c r="J660" s="95" t="n"/>
      <c r="K660" s="95" t="n"/>
      <c r="L660" s="95" t="n"/>
      <c r="M660" s="95" t="n"/>
      <c r="N660" s="95" t="n"/>
      <c r="O660" s="95" t="n"/>
      <c r="P660" s="95" t="n"/>
      <c r="Q660" s="95" t="n"/>
      <c r="R660" s="95" t="n"/>
      <c r="S660" s="95" t="n"/>
      <c r="T660" s="95" t="n"/>
      <c r="U660" s="95" t="n"/>
      <c r="V660" s="95" t="n"/>
      <c r="W660" s="95" t="n"/>
      <c r="X660" s="95" t="n"/>
      <c r="Y660" s="95" t="n"/>
      <c r="Z660" s="95" t="n"/>
    </row>
    <row r="661" ht="12" customHeight="1" s="726">
      <c r="A661" s="95" t="n"/>
      <c r="B661" s="95" t="n"/>
      <c r="C661" s="95" t="n"/>
      <c r="D661" s="95" t="n"/>
      <c r="E661" s="95" t="n"/>
      <c r="F661" s="95" t="n"/>
      <c r="G661" s="95" t="n"/>
      <c r="H661" s="141" t="n"/>
      <c r="I661" s="634" t="n"/>
      <c r="J661" s="95" t="n"/>
      <c r="K661" s="95" t="n"/>
      <c r="L661" s="95" t="n"/>
      <c r="M661" s="95" t="n"/>
      <c r="N661" s="95" t="n"/>
      <c r="O661" s="95" t="n"/>
      <c r="P661" s="95" t="n"/>
      <c r="Q661" s="95" t="n"/>
      <c r="R661" s="95" t="n"/>
      <c r="S661" s="95" t="n"/>
      <c r="T661" s="95" t="n"/>
      <c r="U661" s="95" t="n"/>
      <c r="V661" s="95" t="n"/>
      <c r="W661" s="95" t="n"/>
      <c r="X661" s="95" t="n"/>
      <c r="Y661" s="95" t="n"/>
      <c r="Z661" s="95" t="n"/>
    </row>
    <row r="662" ht="12" customHeight="1" s="726">
      <c r="A662" s="95" t="n"/>
      <c r="B662" s="95" t="n"/>
      <c r="C662" s="95" t="n"/>
      <c r="D662" s="95" t="n"/>
      <c r="E662" s="95" t="n"/>
      <c r="F662" s="95" t="n"/>
      <c r="G662" s="95" t="n"/>
      <c r="H662" s="141" t="n"/>
      <c r="I662" s="634" t="n"/>
      <c r="J662" s="95" t="n"/>
      <c r="K662" s="95" t="n"/>
      <c r="L662" s="95" t="n"/>
      <c r="M662" s="95" t="n"/>
      <c r="N662" s="95" t="n"/>
      <c r="O662" s="95" t="n"/>
      <c r="P662" s="95" t="n"/>
      <c r="Q662" s="95" t="n"/>
      <c r="R662" s="95" t="n"/>
      <c r="S662" s="95" t="n"/>
      <c r="T662" s="95" t="n"/>
      <c r="U662" s="95" t="n"/>
      <c r="V662" s="95" t="n"/>
      <c r="W662" s="95" t="n"/>
      <c r="X662" s="95" t="n"/>
      <c r="Y662" s="95" t="n"/>
      <c r="Z662" s="95" t="n"/>
    </row>
    <row r="663" ht="12" customHeight="1" s="726">
      <c r="A663" s="95" t="n"/>
      <c r="B663" s="95" t="n"/>
      <c r="C663" s="95" t="n"/>
      <c r="D663" s="95" t="n"/>
      <c r="E663" s="95" t="n"/>
      <c r="F663" s="95" t="n"/>
      <c r="G663" s="95" t="n"/>
      <c r="H663" s="141" t="n"/>
      <c r="I663" s="634" t="n"/>
      <c r="J663" s="95" t="n"/>
      <c r="K663" s="95" t="n"/>
      <c r="L663" s="95" t="n"/>
      <c r="M663" s="95" t="n"/>
      <c r="N663" s="95" t="n"/>
      <c r="O663" s="95" t="n"/>
      <c r="P663" s="95" t="n"/>
      <c r="Q663" s="95" t="n"/>
      <c r="R663" s="95" t="n"/>
      <c r="S663" s="95" t="n"/>
      <c r="T663" s="95" t="n"/>
      <c r="U663" s="95" t="n"/>
      <c r="V663" s="95" t="n"/>
      <c r="W663" s="95" t="n"/>
      <c r="X663" s="95" t="n"/>
      <c r="Y663" s="95" t="n"/>
      <c r="Z663" s="95" t="n"/>
    </row>
    <row r="664" ht="12" customHeight="1" s="726">
      <c r="A664" s="95" t="n"/>
      <c r="B664" s="95" t="n"/>
      <c r="C664" s="95" t="n"/>
      <c r="D664" s="95" t="n"/>
      <c r="E664" s="95" t="n"/>
      <c r="F664" s="95" t="n"/>
      <c r="G664" s="95" t="n"/>
      <c r="H664" s="141" t="n"/>
      <c r="I664" s="634" t="n"/>
      <c r="J664" s="95" t="n"/>
      <c r="K664" s="95" t="n"/>
      <c r="L664" s="95" t="n"/>
      <c r="M664" s="95" t="n"/>
      <c r="N664" s="95" t="n"/>
      <c r="O664" s="95" t="n"/>
      <c r="P664" s="95" t="n"/>
      <c r="Q664" s="95" t="n"/>
      <c r="R664" s="95" t="n"/>
      <c r="S664" s="95" t="n"/>
      <c r="T664" s="95" t="n"/>
      <c r="U664" s="95" t="n"/>
      <c r="V664" s="95" t="n"/>
      <c r="W664" s="95" t="n"/>
      <c r="X664" s="95" t="n"/>
      <c r="Y664" s="95" t="n"/>
      <c r="Z664" s="95" t="n"/>
    </row>
    <row r="665" ht="12" customHeight="1" s="726">
      <c r="A665" s="95" t="n"/>
      <c r="B665" s="95" t="n"/>
      <c r="C665" s="95" t="n"/>
      <c r="D665" s="95" t="n"/>
      <c r="E665" s="95" t="n"/>
      <c r="F665" s="95" t="n"/>
      <c r="G665" s="95" t="n"/>
      <c r="H665" s="141" t="n"/>
      <c r="I665" s="634" t="n"/>
      <c r="J665" s="95" t="n"/>
      <c r="K665" s="95" t="n"/>
      <c r="L665" s="95" t="n"/>
      <c r="M665" s="95" t="n"/>
      <c r="N665" s="95" t="n"/>
      <c r="O665" s="95" t="n"/>
      <c r="P665" s="95" t="n"/>
      <c r="Q665" s="95" t="n"/>
      <c r="R665" s="95" t="n"/>
      <c r="S665" s="95" t="n"/>
      <c r="T665" s="95" t="n"/>
      <c r="U665" s="95" t="n"/>
      <c r="V665" s="95" t="n"/>
      <c r="W665" s="95" t="n"/>
      <c r="X665" s="95" t="n"/>
      <c r="Y665" s="95" t="n"/>
      <c r="Z665" s="95" t="n"/>
    </row>
    <row r="666" ht="12" customHeight="1" s="726">
      <c r="A666" s="95" t="n"/>
      <c r="B666" s="95" t="n"/>
      <c r="C666" s="95" t="n"/>
      <c r="D666" s="95" t="n"/>
      <c r="E666" s="95" t="n"/>
      <c r="F666" s="95" t="n"/>
      <c r="G666" s="95" t="n"/>
      <c r="H666" s="141" t="n"/>
      <c r="I666" s="634" t="n"/>
      <c r="J666" s="95" t="n"/>
      <c r="K666" s="95" t="n"/>
      <c r="L666" s="95" t="n"/>
      <c r="M666" s="95" t="n"/>
      <c r="N666" s="95" t="n"/>
      <c r="O666" s="95" t="n"/>
      <c r="P666" s="95" t="n"/>
      <c r="Q666" s="95" t="n"/>
      <c r="R666" s="95" t="n"/>
      <c r="S666" s="95" t="n"/>
      <c r="T666" s="95" t="n"/>
      <c r="U666" s="95" t="n"/>
      <c r="V666" s="95" t="n"/>
      <c r="W666" s="95" t="n"/>
      <c r="X666" s="95" t="n"/>
      <c r="Y666" s="95" t="n"/>
      <c r="Z666" s="95" t="n"/>
    </row>
    <row r="667" ht="12" customHeight="1" s="726">
      <c r="A667" s="95" t="n"/>
      <c r="B667" s="95" t="n"/>
      <c r="C667" s="95" t="n"/>
      <c r="D667" s="95" t="n"/>
      <c r="E667" s="95" t="n"/>
      <c r="F667" s="95" t="n"/>
      <c r="G667" s="95" t="n"/>
      <c r="H667" s="141" t="n"/>
      <c r="I667" s="634" t="n"/>
      <c r="J667" s="95" t="n"/>
      <c r="K667" s="95" t="n"/>
      <c r="L667" s="95" t="n"/>
      <c r="M667" s="95" t="n"/>
      <c r="N667" s="95" t="n"/>
      <c r="O667" s="95" t="n"/>
      <c r="P667" s="95" t="n"/>
      <c r="Q667" s="95" t="n"/>
      <c r="R667" s="95" t="n"/>
      <c r="S667" s="95" t="n"/>
      <c r="T667" s="95" t="n"/>
      <c r="U667" s="95" t="n"/>
      <c r="V667" s="95" t="n"/>
      <c r="W667" s="95" t="n"/>
      <c r="X667" s="95" t="n"/>
      <c r="Y667" s="95" t="n"/>
      <c r="Z667" s="95" t="n"/>
    </row>
    <row r="668" ht="12" customHeight="1" s="726">
      <c r="A668" s="95" t="n"/>
      <c r="B668" s="95" t="n"/>
      <c r="C668" s="95" t="n"/>
      <c r="D668" s="95" t="n"/>
      <c r="E668" s="95" t="n"/>
      <c r="F668" s="95" t="n"/>
      <c r="G668" s="95" t="n"/>
      <c r="H668" s="141" t="n"/>
      <c r="I668" s="634" t="n"/>
      <c r="J668" s="95" t="n"/>
      <c r="K668" s="95" t="n"/>
      <c r="L668" s="95" t="n"/>
      <c r="M668" s="95" t="n"/>
      <c r="N668" s="95" t="n"/>
      <c r="O668" s="95" t="n"/>
      <c r="P668" s="95" t="n"/>
      <c r="Q668" s="95" t="n"/>
      <c r="R668" s="95" t="n"/>
      <c r="S668" s="95" t="n"/>
      <c r="T668" s="95" t="n"/>
      <c r="U668" s="95" t="n"/>
      <c r="V668" s="95" t="n"/>
      <c r="W668" s="95" t="n"/>
      <c r="X668" s="95" t="n"/>
      <c r="Y668" s="95" t="n"/>
      <c r="Z668" s="95" t="n"/>
    </row>
    <row r="669" ht="12" customHeight="1" s="726">
      <c r="A669" s="95" t="n"/>
      <c r="B669" s="95" t="n"/>
      <c r="C669" s="95" t="n"/>
      <c r="D669" s="95" t="n"/>
      <c r="E669" s="95" t="n"/>
      <c r="F669" s="95" t="n"/>
      <c r="G669" s="95" t="n"/>
      <c r="H669" s="141" t="n"/>
      <c r="I669" s="634" t="n"/>
      <c r="J669" s="95" t="n"/>
      <c r="K669" s="95" t="n"/>
      <c r="L669" s="95" t="n"/>
      <c r="M669" s="95" t="n"/>
      <c r="N669" s="95" t="n"/>
      <c r="O669" s="95" t="n"/>
      <c r="P669" s="95" t="n"/>
      <c r="Q669" s="95" t="n"/>
      <c r="R669" s="95" t="n"/>
      <c r="S669" s="95" t="n"/>
      <c r="T669" s="95" t="n"/>
      <c r="U669" s="95" t="n"/>
      <c r="V669" s="95" t="n"/>
      <c r="W669" s="95" t="n"/>
      <c r="X669" s="95" t="n"/>
      <c r="Y669" s="95" t="n"/>
      <c r="Z669" s="95" t="n"/>
    </row>
    <row r="670" ht="12" customHeight="1" s="726">
      <c r="A670" s="95" t="n"/>
      <c r="B670" s="95" t="n"/>
      <c r="C670" s="95" t="n"/>
      <c r="D670" s="95" t="n"/>
      <c r="E670" s="95" t="n"/>
      <c r="F670" s="95" t="n"/>
      <c r="G670" s="95" t="n"/>
      <c r="H670" s="141" t="n"/>
      <c r="I670" s="634" t="n"/>
      <c r="J670" s="95" t="n"/>
      <c r="K670" s="95" t="n"/>
      <c r="L670" s="95" t="n"/>
      <c r="M670" s="95" t="n"/>
      <c r="N670" s="95" t="n"/>
      <c r="O670" s="95" t="n"/>
      <c r="P670" s="95" t="n"/>
      <c r="Q670" s="95" t="n"/>
      <c r="R670" s="95" t="n"/>
      <c r="S670" s="95" t="n"/>
      <c r="T670" s="95" t="n"/>
      <c r="U670" s="95" t="n"/>
      <c r="V670" s="95" t="n"/>
      <c r="W670" s="95" t="n"/>
      <c r="X670" s="95" t="n"/>
      <c r="Y670" s="95" t="n"/>
      <c r="Z670" s="95" t="n"/>
    </row>
    <row r="671" ht="12" customHeight="1" s="726">
      <c r="A671" s="95" t="n"/>
      <c r="B671" s="95" t="n"/>
      <c r="C671" s="95" t="n"/>
      <c r="D671" s="95" t="n"/>
      <c r="E671" s="95" t="n"/>
      <c r="F671" s="95" t="n"/>
      <c r="G671" s="95" t="n"/>
      <c r="H671" s="141" t="n"/>
      <c r="I671" s="634" t="n"/>
      <c r="J671" s="95" t="n"/>
      <c r="K671" s="95" t="n"/>
      <c r="L671" s="95" t="n"/>
      <c r="M671" s="95" t="n"/>
      <c r="N671" s="95" t="n"/>
      <c r="O671" s="95" t="n"/>
      <c r="P671" s="95" t="n"/>
      <c r="Q671" s="95" t="n"/>
      <c r="R671" s="95" t="n"/>
      <c r="S671" s="95" t="n"/>
      <c r="T671" s="95" t="n"/>
      <c r="U671" s="95" t="n"/>
      <c r="V671" s="95" t="n"/>
      <c r="W671" s="95" t="n"/>
      <c r="X671" s="95" t="n"/>
      <c r="Y671" s="95" t="n"/>
      <c r="Z671" s="95" t="n"/>
    </row>
    <row r="672" ht="12" customHeight="1" s="726">
      <c r="A672" s="95" t="n"/>
      <c r="B672" s="95" t="n"/>
      <c r="C672" s="95" t="n"/>
      <c r="D672" s="95" t="n"/>
      <c r="E672" s="95" t="n"/>
      <c r="F672" s="95" t="n"/>
      <c r="G672" s="95" t="n"/>
      <c r="H672" s="141" t="n"/>
      <c r="I672" s="634" t="n"/>
      <c r="J672" s="95" t="n"/>
      <c r="K672" s="95" t="n"/>
      <c r="L672" s="95" t="n"/>
      <c r="M672" s="95" t="n"/>
      <c r="N672" s="95" t="n"/>
      <c r="O672" s="95" t="n"/>
      <c r="P672" s="95" t="n"/>
      <c r="Q672" s="95" t="n"/>
      <c r="R672" s="95" t="n"/>
      <c r="S672" s="95" t="n"/>
      <c r="T672" s="95" t="n"/>
      <c r="U672" s="95" t="n"/>
      <c r="V672" s="95" t="n"/>
      <c r="W672" s="95" t="n"/>
      <c r="X672" s="95" t="n"/>
      <c r="Y672" s="95" t="n"/>
      <c r="Z672" s="95" t="n"/>
    </row>
    <row r="673" ht="12" customHeight="1" s="726">
      <c r="A673" s="95" t="n"/>
      <c r="B673" s="95" t="n"/>
      <c r="C673" s="95" t="n"/>
      <c r="D673" s="95" t="n"/>
      <c r="E673" s="95" t="n"/>
      <c r="F673" s="95" t="n"/>
      <c r="G673" s="95" t="n"/>
      <c r="H673" s="141" t="n"/>
      <c r="I673" s="634" t="n"/>
      <c r="J673" s="95" t="n"/>
      <c r="K673" s="95" t="n"/>
      <c r="L673" s="95" t="n"/>
      <c r="M673" s="95" t="n"/>
      <c r="N673" s="95" t="n"/>
      <c r="O673" s="95" t="n"/>
      <c r="P673" s="95" t="n"/>
      <c r="Q673" s="95" t="n"/>
      <c r="R673" s="95" t="n"/>
      <c r="S673" s="95" t="n"/>
      <c r="T673" s="95" t="n"/>
      <c r="U673" s="95" t="n"/>
      <c r="V673" s="95" t="n"/>
      <c r="W673" s="95" t="n"/>
      <c r="X673" s="95" t="n"/>
      <c r="Y673" s="95" t="n"/>
      <c r="Z673" s="95" t="n"/>
    </row>
    <row r="674" ht="12" customHeight="1" s="726">
      <c r="A674" s="95" t="n"/>
      <c r="B674" s="95" t="n"/>
      <c r="C674" s="95" t="n"/>
      <c r="D674" s="95" t="n"/>
      <c r="E674" s="95" t="n"/>
      <c r="F674" s="95" t="n"/>
      <c r="G674" s="95" t="n"/>
      <c r="H674" s="141" t="n"/>
      <c r="I674" s="634" t="n"/>
      <c r="J674" s="95" t="n"/>
      <c r="K674" s="95" t="n"/>
      <c r="L674" s="95" t="n"/>
      <c r="M674" s="95" t="n"/>
      <c r="N674" s="95" t="n"/>
      <c r="O674" s="95" t="n"/>
      <c r="P674" s="95" t="n"/>
      <c r="Q674" s="95" t="n"/>
      <c r="R674" s="95" t="n"/>
      <c r="S674" s="95" t="n"/>
      <c r="T674" s="95" t="n"/>
      <c r="U674" s="95" t="n"/>
      <c r="V674" s="95" t="n"/>
      <c r="W674" s="95" t="n"/>
      <c r="X674" s="95" t="n"/>
      <c r="Y674" s="95" t="n"/>
      <c r="Z674" s="95" t="n"/>
    </row>
    <row r="675" ht="12" customHeight="1" s="726">
      <c r="A675" s="95" t="n"/>
      <c r="B675" s="95" t="n"/>
      <c r="C675" s="95" t="n"/>
      <c r="D675" s="95" t="n"/>
      <c r="E675" s="95" t="n"/>
      <c r="F675" s="95" t="n"/>
      <c r="G675" s="95" t="n"/>
      <c r="H675" s="141" t="n"/>
      <c r="I675" s="634" t="n"/>
      <c r="J675" s="95" t="n"/>
      <c r="K675" s="95" t="n"/>
      <c r="L675" s="95" t="n"/>
      <c r="M675" s="95" t="n"/>
      <c r="N675" s="95" t="n"/>
      <c r="O675" s="95" t="n"/>
      <c r="P675" s="95" t="n"/>
      <c r="Q675" s="95" t="n"/>
      <c r="R675" s="95" t="n"/>
      <c r="S675" s="95" t="n"/>
      <c r="T675" s="95" t="n"/>
      <c r="U675" s="95" t="n"/>
      <c r="V675" s="95" t="n"/>
      <c r="W675" s="95" t="n"/>
      <c r="X675" s="95" t="n"/>
      <c r="Y675" s="95" t="n"/>
      <c r="Z675" s="95" t="n"/>
    </row>
    <row r="676" ht="12" customHeight="1" s="726">
      <c r="A676" s="95" t="n"/>
      <c r="B676" s="95" t="n"/>
      <c r="C676" s="95" t="n"/>
      <c r="D676" s="95" t="n"/>
      <c r="E676" s="95" t="n"/>
      <c r="F676" s="95" t="n"/>
      <c r="G676" s="95" t="n"/>
      <c r="H676" s="141" t="n"/>
      <c r="I676" s="634" t="n"/>
      <c r="J676" s="95" t="n"/>
      <c r="K676" s="95" t="n"/>
      <c r="L676" s="95" t="n"/>
      <c r="M676" s="95" t="n"/>
      <c r="N676" s="95" t="n"/>
      <c r="O676" s="95" t="n"/>
      <c r="P676" s="95" t="n"/>
      <c r="Q676" s="95" t="n"/>
      <c r="R676" s="95" t="n"/>
      <c r="S676" s="95" t="n"/>
      <c r="T676" s="95" t="n"/>
      <c r="U676" s="95" t="n"/>
      <c r="V676" s="95" t="n"/>
      <c r="W676" s="95" t="n"/>
      <c r="X676" s="95" t="n"/>
      <c r="Y676" s="95" t="n"/>
      <c r="Z676" s="95" t="n"/>
    </row>
    <row r="677" ht="12" customHeight="1" s="726">
      <c r="A677" s="95" t="n"/>
      <c r="B677" s="95" t="n"/>
      <c r="C677" s="95" t="n"/>
      <c r="D677" s="95" t="n"/>
      <c r="E677" s="95" t="n"/>
      <c r="F677" s="95" t="n"/>
      <c r="G677" s="95" t="n"/>
      <c r="H677" s="141" t="n"/>
      <c r="I677" s="634" t="n"/>
      <c r="J677" s="95" t="n"/>
      <c r="K677" s="95" t="n"/>
      <c r="L677" s="95" t="n"/>
      <c r="M677" s="95" t="n"/>
      <c r="N677" s="95" t="n"/>
      <c r="O677" s="95" t="n"/>
      <c r="P677" s="95" t="n"/>
      <c r="Q677" s="95" t="n"/>
      <c r="R677" s="95" t="n"/>
      <c r="S677" s="95" t="n"/>
      <c r="T677" s="95" t="n"/>
      <c r="U677" s="95" t="n"/>
      <c r="V677" s="95" t="n"/>
      <c r="W677" s="95" t="n"/>
      <c r="X677" s="95" t="n"/>
      <c r="Y677" s="95" t="n"/>
      <c r="Z677" s="95" t="n"/>
    </row>
    <row r="678" ht="12" customHeight="1" s="726">
      <c r="A678" s="95" t="n"/>
      <c r="B678" s="95" t="n"/>
      <c r="C678" s="95" t="n"/>
      <c r="D678" s="95" t="n"/>
      <c r="E678" s="95" t="n"/>
      <c r="F678" s="95" t="n"/>
      <c r="G678" s="95" t="n"/>
      <c r="H678" s="141" t="n"/>
      <c r="I678" s="634" t="n"/>
      <c r="J678" s="95" t="n"/>
      <c r="K678" s="95" t="n"/>
      <c r="L678" s="95" t="n"/>
      <c r="M678" s="95" t="n"/>
      <c r="N678" s="95" t="n"/>
      <c r="O678" s="95" t="n"/>
      <c r="P678" s="95" t="n"/>
      <c r="Q678" s="95" t="n"/>
      <c r="R678" s="95" t="n"/>
      <c r="S678" s="95" t="n"/>
      <c r="T678" s="95" t="n"/>
      <c r="U678" s="95" t="n"/>
      <c r="V678" s="95" t="n"/>
      <c r="W678" s="95" t="n"/>
      <c r="X678" s="95" t="n"/>
      <c r="Y678" s="95" t="n"/>
      <c r="Z678" s="95" t="n"/>
    </row>
    <row r="679" ht="12" customHeight="1" s="726">
      <c r="A679" s="95" t="n"/>
      <c r="B679" s="95" t="n"/>
      <c r="C679" s="95" t="n"/>
      <c r="D679" s="95" t="n"/>
      <c r="E679" s="95" t="n"/>
      <c r="F679" s="95" t="n"/>
      <c r="G679" s="95" t="n"/>
      <c r="H679" s="141" t="n"/>
      <c r="I679" s="634" t="n"/>
      <c r="J679" s="95" t="n"/>
      <c r="K679" s="95" t="n"/>
      <c r="L679" s="95" t="n"/>
      <c r="M679" s="95" t="n"/>
      <c r="N679" s="95" t="n"/>
      <c r="O679" s="95" t="n"/>
      <c r="P679" s="95" t="n"/>
      <c r="Q679" s="95" t="n"/>
      <c r="R679" s="95" t="n"/>
      <c r="S679" s="95" t="n"/>
      <c r="T679" s="95" t="n"/>
      <c r="U679" s="95" t="n"/>
      <c r="V679" s="95" t="n"/>
      <c r="W679" s="95" t="n"/>
      <c r="X679" s="95" t="n"/>
      <c r="Y679" s="95" t="n"/>
      <c r="Z679" s="95" t="n"/>
    </row>
    <row r="680" ht="12" customHeight="1" s="726">
      <c r="A680" s="95" t="n"/>
      <c r="B680" s="95" t="n"/>
      <c r="C680" s="95" t="n"/>
      <c r="D680" s="95" t="n"/>
      <c r="E680" s="95" t="n"/>
      <c r="F680" s="95" t="n"/>
      <c r="G680" s="95" t="n"/>
      <c r="H680" s="141" t="n"/>
      <c r="I680" s="634" t="n"/>
      <c r="J680" s="95" t="n"/>
      <c r="K680" s="95" t="n"/>
      <c r="L680" s="95" t="n"/>
      <c r="M680" s="95" t="n"/>
      <c r="N680" s="95" t="n"/>
      <c r="O680" s="95" t="n"/>
      <c r="P680" s="95" t="n"/>
      <c r="Q680" s="95" t="n"/>
      <c r="R680" s="95" t="n"/>
      <c r="S680" s="95" t="n"/>
      <c r="T680" s="95" t="n"/>
      <c r="U680" s="95" t="n"/>
      <c r="V680" s="95" t="n"/>
      <c r="W680" s="95" t="n"/>
      <c r="X680" s="95" t="n"/>
      <c r="Y680" s="95" t="n"/>
      <c r="Z680" s="95" t="n"/>
    </row>
    <row r="681" ht="12" customHeight="1" s="726">
      <c r="A681" s="95" t="n"/>
      <c r="B681" s="95" t="n"/>
      <c r="C681" s="95" t="n"/>
      <c r="D681" s="95" t="n"/>
      <c r="E681" s="95" t="n"/>
      <c r="F681" s="95" t="n"/>
      <c r="G681" s="95" t="n"/>
      <c r="H681" s="141" t="n"/>
      <c r="I681" s="634" t="n"/>
      <c r="J681" s="95" t="n"/>
      <c r="K681" s="95" t="n"/>
      <c r="L681" s="95" t="n"/>
      <c r="M681" s="95" t="n"/>
      <c r="N681" s="95" t="n"/>
      <c r="O681" s="95" t="n"/>
      <c r="P681" s="95" t="n"/>
      <c r="Q681" s="95" t="n"/>
      <c r="R681" s="95" t="n"/>
      <c r="S681" s="95" t="n"/>
      <c r="T681" s="95" t="n"/>
      <c r="U681" s="95" t="n"/>
      <c r="V681" s="95" t="n"/>
      <c r="W681" s="95" t="n"/>
      <c r="X681" s="95" t="n"/>
      <c r="Y681" s="95" t="n"/>
      <c r="Z681" s="95" t="n"/>
    </row>
    <row r="682" ht="12" customHeight="1" s="726">
      <c r="A682" s="95" t="n"/>
      <c r="B682" s="95" t="n"/>
      <c r="C682" s="95" t="n"/>
      <c r="D682" s="95" t="n"/>
      <c r="E682" s="95" t="n"/>
      <c r="F682" s="95" t="n"/>
      <c r="G682" s="95" t="n"/>
      <c r="H682" s="141" t="n"/>
      <c r="I682" s="634" t="n"/>
      <c r="J682" s="95" t="n"/>
      <c r="K682" s="95" t="n"/>
      <c r="L682" s="95" t="n"/>
      <c r="M682" s="95" t="n"/>
      <c r="N682" s="95" t="n"/>
      <c r="O682" s="95" t="n"/>
      <c r="P682" s="95" t="n"/>
      <c r="Q682" s="95" t="n"/>
      <c r="R682" s="95" t="n"/>
      <c r="S682" s="95" t="n"/>
      <c r="T682" s="95" t="n"/>
      <c r="U682" s="95" t="n"/>
      <c r="V682" s="95" t="n"/>
      <c r="W682" s="95" t="n"/>
      <c r="X682" s="95" t="n"/>
      <c r="Y682" s="95" t="n"/>
      <c r="Z682" s="95" t="n"/>
    </row>
    <row r="683" ht="12" customHeight="1" s="726">
      <c r="A683" s="95" t="n"/>
      <c r="B683" s="95" t="n"/>
      <c r="C683" s="95" t="n"/>
      <c r="D683" s="95" t="n"/>
      <c r="E683" s="95" t="n"/>
      <c r="F683" s="95" t="n"/>
      <c r="G683" s="95" t="n"/>
      <c r="H683" s="141" t="n"/>
      <c r="I683" s="634" t="n"/>
      <c r="J683" s="95" t="n"/>
      <c r="K683" s="95" t="n"/>
      <c r="L683" s="95" t="n"/>
      <c r="M683" s="95" t="n"/>
      <c r="N683" s="95" t="n"/>
      <c r="O683" s="95" t="n"/>
      <c r="P683" s="95" t="n"/>
      <c r="Q683" s="95" t="n"/>
      <c r="R683" s="95" t="n"/>
      <c r="S683" s="95" t="n"/>
      <c r="T683" s="95" t="n"/>
      <c r="U683" s="95" t="n"/>
      <c r="V683" s="95" t="n"/>
      <c r="W683" s="95" t="n"/>
      <c r="X683" s="95" t="n"/>
      <c r="Y683" s="95" t="n"/>
      <c r="Z683" s="95" t="n"/>
    </row>
    <row r="684" ht="12" customHeight="1" s="726">
      <c r="A684" s="95" t="n"/>
      <c r="B684" s="95" t="n"/>
      <c r="C684" s="95" t="n"/>
      <c r="D684" s="95" t="n"/>
      <c r="E684" s="95" t="n"/>
      <c r="F684" s="95" t="n"/>
      <c r="G684" s="95" t="n"/>
      <c r="H684" s="141" t="n"/>
      <c r="I684" s="634" t="n"/>
      <c r="J684" s="95" t="n"/>
      <c r="K684" s="95" t="n"/>
      <c r="L684" s="95" t="n"/>
      <c r="M684" s="95" t="n"/>
      <c r="N684" s="95" t="n"/>
      <c r="O684" s="95" t="n"/>
      <c r="P684" s="95" t="n"/>
      <c r="Q684" s="95" t="n"/>
      <c r="R684" s="95" t="n"/>
      <c r="S684" s="95" t="n"/>
      <c r="T684" s="95" t="n"/>
      <c r="U684" s="95" t="n"/>
      <c r="V684" s="95" t="n"/>
      <c r="W684" s="95" t="n"/>
      <c r="X684" s="95" t="n"/>
      <c r="Y684" s="95" t="n"/>
      <c r="Z684" s="95" t="n"/>
    </row>
    <row r="685" ht="12" customHeight="1" s="726">
      <c r="A685" s="95" t="n"/>
      <c r="B685" s="95" t="n"/>
      <c r="C685" s="95" t="n"/>
      <c r="D685" s="95" t="n"/>
      <c r="E685" s="95" t="n"/>
      <c r="F685" s="95" t="n"/>
      <c r="G685" s="95" t="n"/>
      <c r="H685" s="141" t="n"/>
      <c r="I685" s="634" t="n"/>
      <c r="J685" s="95" t="n"/>
      <c r="K685" s="95" t="n"/>
      <c r="L685" s="95" t="n"/>
      <c r="M685" s="95" t="n"/>
      <c r="N685" s="95" t="n"/>
      <c r="O685" s="95" t="n"/>
      <c r="P685" s="95" t="n"/>
      <c r="Q685" s="95" t="n"/>
      <c r="R685" s="95" t="n"/>
      <c r="S685" s="95" t="n"/>
      <c r="T685" s="95" t="n"/>
      <c r="U685" s="95" t="n"/>
      <c r="V685" s="95" t="n"/>
      <c r="W685" s="95" t="n"/>
      <c r="X685" s="95" t="n"/>
      <c r="Y685" s="95" t="n"/>
      <c r="Z685" s="95" t="n"/>
    </row>
    <row r="686" ht="12" customHeight="1" s="726">
      <c r="A686" s="95" t="n"/>
      <c r="B686" s="95" t="n"/>
      <c r="C686" s="95" t="n"/>
      <c r="D686" s="95" t="n"/>
      <c r="E686" s="95" t="n"/>
      <c r="F686" s="95" t="n"/>
      <c r="G686" s="95" t="n"/>
      <c r="H686" s="141" t="n"/>
      <c r="I686" s="634" t="n"/>
      <c r="J686" s="95" t="n"/>
      <c r="K686" s="95" t="n"/>
      <c r="L686" s="95" t="n"/>
      <c r="M686" s="95" t="n"/>
      <c r="N686" s="95" t="n"/>
      <c r="O686" s="95" t="n"/>
      <c r="P686" s="95" t="n"/>
      <c r="Q686" s="95" t="n"/>
      <c r="R686" s="95" t="n"/>
      <c r="S686" s="95" t="n"/>
      <c r="T686" s="95" t="n"/>
      <c r="U686" s="95" t="n"/>
      <c r="V686" s="95" t="n"/>
      <c r="W686" s="95" t="n"/>
      <c r="X686" s="95" t="n"/>
      <c r="Y686" s="95" t="n"/>
      <c r="Z686" s="95" t="n"/>
    </row>
    <row r="687" ht="12" customHeight="1" s="726">
      <c r="A687" s="95" t="n"/>
      <c r="B687" s="95" t="n"/>
      <c r="C687" s="95" t="n"/>
      <c r="D687" s="95" t="n"/>
      <c r="E687" s="95" t="n"/>
      <c r="F687" s="95" t="n"/>
      <c r="G687" s="95" t="n"/>
      <c r="H687" s="141" t="n"/>
      <c r="I687" s="634" t="n"/>
      <c r="J687" s="95" t="n"/>
      <c r="K687" s="95" t="n"/>
      <c r="L687" s="95" t="n"/>
      <c r="M687" s="95" t="n"/>
      <c r="N687" s="95" t="n"/>
      <c r="O687" s="95" t="n"/>
      <c r="P687" s="95" t="n"/>
      <c r="Q687" s="95" t="n"/>
      <c r="R687" s="95" t="n"/>
      <c r="S687" s="95" t="n"/>
      <c r="T687" s="95" t="n"/>
      <c r="U687" s="95" t="n"/>
      <c r="V687" s="95" t="n"/>
      <c r="W687" s="95" t="n"/>
      <c r="X687" s="95" t="n"/>
      <c r="Y687" s="95" t="n"/>
      <c r="Z687" s="95" t="n"/>
    </row>
    <row r="688" ht="12" customHeight="1" s="726">
      <c r="A688" s="95" t="n"/>
      <c r="B688" s="95" t="n"/>
      <c r="C688" s="95" t="n"/>
      <c r="D688" s="95" t="n"/>
      <c r="E688" s="95" t="n"/>
      <c r="F688" s="95" t="n"/>
      <c r="G688" s="95" t="n"/>
      <c r="H688" s="141" t="n"/>
      <c r="I688" s="634" t="n"/>
      <c r="J688" s="95" t="n"/>
      <c r="K688" s="95" t="n"/>
      <c r="L688" s="95" t="n"/>
      <c r="M688" s="95" t="n"/>
      <c r="N688" s="95" t="n"/>
      <c r="O688" s="95" t="n"/>
      <c r="P688" s="95" t="n"/>
      <c r="Q688" s="95" t="n"/>
      <c r="R688" s="95" t="n"/>
      <c r="S688" s="95" t="n"/>
      <c r="T688" s="95" t="n"/>
      <c r="U688" s="95" t="n"/>
      <c r="V688" s="95" t="n"/>
      <c r="W688" s="95" t="n"/>
      <c r="X688" s="95" t="n"/>
      <c r="Y688" s="95" t="n"/>
      <c r="Z688" s="95" t="n"/>
    </row>
    <row r="689" ht="12" customHeight="1" s="726">
      <c r="A689" s="95" t="n"/>
      <c r="B689" s="95" t="n"/>
      <c r="C689" s="95" t="n"/>
      <c r="D689" s="95" t="n"/>
      <c r="E689" s="95" t="n"/>
      <c r="F689" s="95" t="n"/>
      <c r="G689" s="95" t="n"/>
      <c r="H689" s="141" t="n"/>
      <c r="I689" s="634" t="n"/>
      <c r="J689" s="95" t="n"/>
      <c r="K689" s="95" t="n"/>
      <c r="L689" s="95" t="n"/>
      <c r="M689" s="95" t="n"/>
      <c r="N689" s="95" t="n"/>
      <c r="O689" s="95" t="n"/>
      <c r="P689" s="95" t="n"/>
      <c r="Q689" s="95" t="n"/>
      <c r="R689" s="95" t="n"/>
      <c r="S689" s="95" t="n"/>
      <c r="T689" s="95" t="n"/>
      <c r="U689" s="95" t="n"/>
      <c r="V689" s="95" t="n"/>
      <c r="W689" s="95" t="n"/>
      <c r="X689" s="95" t="n"/>
      <c r="Y689" s="95" t="n"/>
      <c r="Z689" s="95" t="n"/>
    </row>
    <row r="690" ht="12" customHeight="1" s="726">
      <c r="A690" s="95" t="n"/>
      <c r="B690" s="95" t="n"/>
      <c r="C690" s="95" t="n"/>
      <c r="D690" s="95" t="n"/>
      <c r="E690" s="95" t="n"/>
      <c r="F690" s="95" t="n"/>
      <c r="G690" s="95" t="n"/>
      <c r="H690" s="141" t="n"/>
      <c r="I690" s="634" t="n"/>
      <c r="J690" s="95" t="n"/>
      <c r="K690" s="95" t="n"/>
      <c r="L690" s="95" t="n"/>
      <c r="M690" s="95" t="n"/>
      <c r="N690" s="95" t="n"/>
      <c r="O690" s="95" t="n"/>
      <c r="P690" s="95" t="n"/>
      <c r="Q690" s="95" t="n"/>
      <c r="R690" s="95" t="n"/>
      <c r="S690" s="95" t="n"/>
      <c r="T690" s="95" t="n"/>
      <c r="U690" s="95" t="n"/>
      <c r="V690" s="95" t="n"/>
      <c r="W690" s="95" t="n"/>
      <c r="X690" s="95" t="n"/>
      <c r="Y690" s="95" t="n"/>
      <c r="Z690" s="95" t="n"/>
    </row>
    <row r="691" ht="12" customHeight="1" s="726">
      <c r="A691" s="95" t="n"/>
      <c r="B691" s="95" t="n"/>
      <c r="C691" s="95" t="n"/>
      <c r="D691" s="95" t="n"/>
      <c r="E691" s="95" t="n"/>
      <c r="F691" s="95" t="n"/>
      <c r="G691" s="95" t="n"/>
      <c r="H691" s="141" t="n"/>
      <c r="I691" s="634" t="n"/>
      <c r="J691" s="95" t="n"/>
      <c r="K691" s="95" t="n"/>
      <c r="L691" s="95" t="n"/>
      <c r="M691" s="95" t="n"/>
      <c r="N691" s="95" t="n"/>
      <c r="O691" s="95" t="n"/>
      <c r="P691" s="95" t="n"/>
      <c r="Q691" s="95" t="n"/>
      <c r="R691" s="95" t="n"/>
      <c r="S691" s="95" t="n"/>
      <c r="T691" s="95" t="n"/>
      <c r="U691" s="95" t="n"/>
      <c r="V691" s="95" t="n"/>
      <c r="W691" s="95" t="n"/>
      <c r="X691" s="95" t="n"/>
      <c r="Y691" s="95" t="n"/>
      <c r="Z691" s="95" t="n"/>
    </row>
    <row r="692" ht="12" customHeight="1" s="726">
      <c r="A692" s="95" t="n"/>
      <c r="B692" s="95" t="n"/>
      <c r="C692" s="95" t="n"/>
      <c r="D692" s="95" t="n"/>
      <c r="E692" s="95" t="n"/>
      <c r="F692" s="95" t="n"/>
      <c r="G692" s="95" t="n"/>
      <c r="H692" s="141" t="n"/>
      <c r="I692" s="634" t="n"/>
      <c r="J692" s="95" t="n"/>
      <c r="K692" s="95" t="n"/>
      <c r="L692" s="95" t="n"/>
      <c r="M692" s="95" t="n"/>
      <c r="N692" s="95" t="n"/>
      <c r="O692" s="95" t="n"/>
      <c r="P692" s="95" t="n"/>
      <c r="Q692" s="95" t="n"/>
      <c r="R692" s="95" t="n"/>
      <c r="S692" s="95" t="n"/>
      <c r="T692" s="95" t="n"/>
      <c r="U692" s="95" t="n"/>
      <c r="V692" s="95" t="n"/>
      <c r="W692" s="95" t="n"/>
      <c r="X692" s="95" t="n"/>
      <c r="Y692" s="95" t="n"/>
      <c r="Z692" s="95" t="n"/>
    </row>
    <row r="693" ht="12" customHeight="1" s="726">
      <c r="A693" s="95" t="n"/>
      <c r="B693" s="95" t="n"/>
      <c r="C693" s="95" t="n"/>
      <c r="D693" s="95" t="n"/>
      <c r="E693" s="95" t="n"/>
      <c r="F693" s="95" t="n"/>
      <c r="G693" s="95" t="n"/>
      <c r="H693" s="141" t="n"/>
      <c r="I693" s="634" t="n"/>
      <c r="J693" s="95" t="n"/>
      <c r="K693" s="95" t="n"/>
      <c r="L693" s="95" t="n"/>
      <c r="M693" s="95" t="n"/>
      <c r="N693" s="95" t="n"/>
      <c r="O693" s="95" t="n"/>
      <c r="P693" s="95" t="n"/>
      <c r="Q693" s="95" t="n"/>
      <c r="R693" s="95" t="n"/>
      <c r="S693" s="95" t="n"/>
      <c r="T693" s="95" t="n"/>
      <c r="U693" s="95" t="n"/>
      <c r="V693" s="95" t="n"/>
      <c r="W693" s="95" t="n"/>
      <c r="X693" s="95" t="n"/>
      <c r="Y693" s="95" t="n"/>
      <c r="Z693" s="95" t="n"/>
    </row>
    <row r="694" ht="12" customHeight="1" s="726">
      <c r="A694" s="95" t="n"/>
      <c r="B694" s="95" t="n"/>
      <c r="C694" s="95" t="n"/>
      <c r="D694" s="95" t="n"/>
      <c r="E694" s="95" t="n"/>
      <c r="F694" s="95" t="n"/>
      <c r="G694" s="95" t="n"/>
      <c r="H694" s="141" t="n"/>
      <c r="I694" s="634" t="n"/>
      <c r="J694" s="95" t="n"/>
      <c r="K694" s="95" t="n"/>
      <c r="L694" s="95" t="n"/>
      <c r="M694" s="95" t="n"/>
      <c r="N694" s="95" t="n"/>
      <c r="O694" s="95" t="n"/>
      <c r="P694" s="95" t="n"/>
      <c r="Q694" s="95" t="n"/>
      <c r="R694" s="95" t="n"/>
      <c r="S694" s="95" t="n"/>
      <c r="T694" s="95" t="n"/>
      <c r="U694" s="95" t="n"/>
      <c r="V694" s="95" t="n"/>
      <c r="W694" s="95" t="n"/>
      <c r="X694" s="95" t="n"/>
      <c r="Y694" s="95" t="n"/>
      <c r="Z694" s="95" t="n"/>
    </row>
    <row r="695" ht="12" customHeight="1" s="726">
      <c r="A695" s="95" t="n"/>
      <c r="B695" s="95" t="n"/>
      <c r="C695" s="95" t="n"/>
      <c r="D695" s="95" t="n"/>
      <c r="E695" s="95" t="n"/>
      <c r="F695" s="95" t="n"/>
      <c r="G695" s="95" t="n"/>
      <c r="H695" s="141" t="n"/>
      <c r="I695" s="634" t="n"/>
      <c r="J695" s="95" t="n"/>
      <c r="K695" s="95" t="n"/>
      <c r="L695" s="95" t="n"/>
      <c r="M695" s="95" t="n"/>
      <c r="N695" s="95" t="n"/>
      <c r="O695" s="95" t="n"/>
      <c r="P695" s="95" t="n"/>
      <c r="Q695" s="95" t="n"/>
      <c r="R695" s="95" t="n"/>
      <c r="S695" s="95" t="n"/>
      <c r="T695" s="95" t="n"/>
      <c r="U695" s="95" t="n"/>
      <c r="V695" s="95" t="n"/>
      <c r="W695" s="95" t="n"/>
      <c r="X695" s="95" t="n"/>
      <c r="Y695" s="95" t="n"/>
      <c r="Z695" s="95" t="n"/>
    </row>
    <row r="696" ht="12" customHeight="1" s="726">
      <c r="A696" s="95" t="n"/>
      <c r="B696" s="95" t="n"/>
      <c r="C696" s="95" t="n"/>
      <c r="D696" s="95" t="n"/>
      <c r="E696" s="95" t="n"/>
      <c r="F696" s="95" t="n"/>
      <c r="G696" s="95" t="n"/>
      <c r="H696" s="141" t="n"/>
      <c r="I696" s="634" t="n"/>
      <c r="J696" s="95" t="n"/>
      <c r="K696" s="95" t="n"/>
      <c r="L696" s="95" t="n"/>
      <c r="M696" s="95" t="n"/>
      <c r="N696" s="95" t="n"/>
      <c r="O696" s="95" t="n"/>
      <c r="P696" s="95" t="n"/>
      <c r="Q696" s="95" t="n"/>
      <c r="R696" s="95" t="n"/>
      <c r="S696" s="95" t="n"/>
      <c r="T696" s="95" t="n"/>
      <c r="U696" s="95" t="n"/>
      <c r="V696" s="95" t="n"/>
      <c r="W696" s="95" t="n"/>
      <c r="X696" s="95" t="n"/>
      <c r="Y696" s="95" t="n"/>
      <c r="Z696" s="95" t="n"/>
    </row>
    <row r="697" ht="12" customHeight="1" s="726">
      <c r="A697" s="95" t="n"/>
      <c r="B697" s="95" t="n"/>
      <c r="C697" s="95" t="n"/>
      <c r="D697" s="95" t="n"/>
      <c r="E697" s="95" t="n"/>
      <c r="F697" s="95" t="n"/>
      <c r="G697" s="95" t="n"/>
      <c r="H697" s="141" t="n"/>
      <c r="I697" s="634" t="n"/>
      <c r="J697" s="95" t="n"/>
      <c r="K697" s="95" t="n"/>
      <c r="L697" s="95" t="n"/>
      <c r="M697" s="95" t="n"/>
      <c r="N697" s="95" t="n"/>
      <c r="O697" s="95" t="n"/>
      <c r="P697" s="95" t="n"/>
      <c r="Q697" s="95" t="n"/>
      <c r="R697" s="95" t="n"/>
      <c r="S697" s="95" t="n"/>
      <c r="T697" s="95" t="n"/>
      <c r="U697" s="95" t="n"/>
      <c r="V697" s="95" t="n"/>
      <c r="W697" s="95" t="n"/>
      <c r="X697" s="95" t="n"/>
      <c r="Y697" s="95" t="n"/>
      <c r="Z697" s="95" t="n"/>
    </row>
    <row r="698" ht="12" customHeight="1" s="726">
      <c r="A698" s="95" t="n"/>
      <c r="B698" s="95" t="n"/>
      <c r="C698" s="95" t="n"/>
      <c r="D698" s="95" t="n"/>
      <c r="E698" s="95" t="n"/>
      <c r="F698" s="95" t="n"/>
      <c r="G698" s="95" t="n"/>
      <c r="H698" s="141" t="n"/>
      <c r="I698" s="634" t="n"/>
      <c r="J698" s="95" t="n"/>
      <c r="K698" s="95" t="n"/>
      <c r="L698" s="95" t="n"/>
      <c r="M698" s="95" t="n"/>
      <c r="N698" s="95" t="n"/>
      <c r="O698" s="95" t="n"/>
      <c r="P698" s="95" t="n"/>
      <c r="Q698" s="95" t="n"/>
      <c r="R698" s="95" t="n"/>
      <c r="S698" s="95" t="n"/>
      <c r="T698" s="95" t="n"/>
      <c r="U698" s="95" t="n"/>
      <c r="V698" s="95" t="n"/>
      <c r="W698" s="95" t="n"/>
      <c r="X698" s="95" t="n"/>
      <c r="Y698" s="95" t="n"/>
      <c r="Z698" s="95" t="n"/>
    </row>
    <row r="699" ht="12" customHeight="1" s="726">
      <c r="A699" s="95" t="n"/>
      <c r="B699" s="95" t="n"/>
      <c r="C699" s="95" t="n"/>
      <c r="D699" s="95" t="n"/>
      <c r="E699" s="95" t="n"/>
      <c r="F699" s="95" t="n"/>
      <c r="G699" s="95" t="n"/>
      <c r="H699" s="141" t="n"/>
      <c r="I699" s="634" t="n"/>
      <c r="J699" s="95" t="n"/>
      <c r="K699" s="95" t="n"/>
      <c r="L699" s="95" t="n"/>
      <c r="M699" s="95" t="n"/>
      <c r="N699" s="95" t="n"/>
      <c r="O699" s="95" t="n"/>
      <c r="P699" s="95" t="n"/>
      <c r="Q699" s="95" t="n"/>
      <c r="R699" s="95" t="n"/>
      <c r="S699" s="95" t="n"/>
      <c r="T699" s="95" t="n"/>
      <c r="U699" s="95" t="n"/>
      <c r="V699" s="95" t="n"/>
      <c r="W699" s="95" t="n"/>
      <c r="X699" s="95" t="n"/>
      <c r="Y699" s="95" t="n"/>
      <c r="Z699" s="95" t="n"/>
    </row>
    <row r="700" ht="12" customHeight="1" s="726">
      <c r="A700" s="95" t="n"/>
      <c r="B700" s="95" t="n"/>
      <c r="C700" s="95" t="n"/>
      <c r="D700" s="95" t="n"/>
      <c r="E700" s="95" t="n"/>
      <c r="F700" s="95" t="n"/>
      <c r="G700" s="95" t="n"/>
      <c r="H700" s="141" t="n"/>
      <c r="I700" s="634" t="n"/>
      <c r="J700" s="95" t="n"/>
      <c r="K700" s="95" t="n"/>
      <c r="L700" s="95" t="n"/>
      <c r="M700" s="95" t="n"/>
      <c r="N700" s="95" t="n"/>
      <c r="O700" s="95" t="n"/>
      <c r="P700" s="95" t="n"/>
      <c r="Q700" s="95" t="n"/>
      <c r="R700" s="95" t="n"/>
      <c r="S700" s="95" t="n"/>
      <c r="T700" s="95" t="n"/>
      <c r="U700" s="95" t="n"/>
      <c r="V700" s="95" t="n"/>
      <c r="W700" s="95" t="n"/>
      <c r="X700" s="95" t="n"/>
      <c r="Y700" s="95" t="n"/>
      <c r="Z700" s="95" t="n"/>
    </row>
    <row r="701" ht="12" customHeight="1" s="726">
      <c r="A701" s="95" t="n"/>
      <c r="B701" s="95" t="n"/>
      <c r="C701" s="95" t="n"/>
      <c r="D701" s="95" t="n"/>
      <c r="E701" s="95" t="n"/>
      <c r="F701" s="95" t="n"/>
      <c r="G701" s="95" t="n"/>
      <c r="H701" s="141" t="n"/>
      <c r="I701" s="634" t="n"/>
      <c r="J701" s="95" t="n"/>
      <c r="K701" s="95" t="n"/>
      <c r="L701" s="95" t="n"/>
      <c r="M701" s="95" t="n"/>
      <c r="N701" s="95" t="n"/>
      <c r="O701" s="95" t="n"/>
      <c r="P701" s="95" t="n"/>
      <c r="Q701" s="95" t="n"/>
      <c r="R701" s="95" t="n"/>
      <c r="S701" s="95" t="n"/>
      <c r="T701" s="95" t="n"/>
      <c r="U701" s="95" t="n"/>
      <c r="V701" s="95" t="n"/>
      <c r="W701" s="95" t="n"/>
      <c r="X701" s="95" t="n"/>
      <c r="Y701" s="95" t="n"/>
      <c r="Z701" s="95" t="n"/>
    </row>
    <row r="702" ht="12" customHeight="1" s="726">
      <c r="A702" s="95" t="n"/>
      <c r="B702" s="95" t="n"/>
      <c r="C702" s="95" t="n"/>
      <c r="D702" s="95" t="n"/>
      <c r="E702" s="95" t="n"/>
      <c r="F702" s="95" t="n"/>
      <c r="G702" s="95" t="n"/>
      <c r="H702" s="141" t="n"/>
      <c r="I702" s="634" t="n"/>
      <c r="J702" s="95" t="n"/>
      <c r="K702" s="95" t="n"/>
      <c r="L702" s="95" t="n"/>
      <c r="M702" s="95" t="n"/>
      <c r="N702" s="95" t="n"/>
      <c r="O702" s="95" t="n"/>
      <c r="P702" s="95" t="n"/>
      <c r="Q702" s="95" t="n"/>
      <c r="R702" s="95" t="n"/>
      <c r="S702" s="95" t="n"/>
      <c r="T702" s="95" t="n"/>
      <c r="U702" s="95" t="n"/>
      <c r="V702" s="95" t="n"/>
      <c r="W702" s="95" t="n"/>
      <c r="X702" s="95" t="n"/>
      <c r="Y702" s="95" t="n"/>
      <c r="Z702" s="95" t="n"/>
    </row>
    <row r="703" ht="12" customHeight="1" s="726">
      <c r="A703" s="95" t="n"/>
      <c r="B703" s="95" t="n"/>
      <c r="C703" s="95" t="n"/>
      <c r="D703" s="95" t="n"/>
      <c r="E703" s="95" t="n"/>
      <c r="F703" s="95" t="n"/>
      <c r="G703" s="95" t="n"/>
      <c r="H703" s="141" t="n"/>
      <c r="I703" s="634" t="n"/>
      <c r="J703" s="95" t="n"/>
      <c r="K703" s="95" t="n"/>
      <c r="L703" s="95" t="n"/>
      <c r="M703" s="95" t="n"/>
      <c r="N703" s="95" t="n"/>
      <c r="O703" s="95" t="n"/>
      <c r="P703" s="95" t="n"/>
      <c r="Q703" s="95" t="n"/>
      <c r="R703" s="95" t="n"/>
      <c r="S703" s="95" t="n"/>
      <c r="T703" s="95" t="n"/>
      <c r="U703" s="95" t="n"/>
      <c r="V703" s="95" t="n"/>
      <c r="W703" s="95" t="n"/>
      <c r="X703" s="95" t="n"/>
      <c r="Y703" s="95" t="n"/>
      <c r="Z703" s="95" t="n"/>
    </row>
    <row r="704" ht="12" customHeight="1" s="726">
      <c r="A704" s="95" t="n"/>
      <c r="B704" s="95" t="n"/>
      <c r="C704" s="95" t="n"/>
      <c r="D704" s="95" t="n"/>
      <c r="E704" s="95" t="n"/>
      <c r="F704" s="95" t="n"/>
      <c r="G704" s="95" t="n"/>
      <c r="H704" s="141" t="n"/>
      <c r="I704" s="634" t="n"/>
      <c r="J704" s="95" t="n"/>
      <c r="K704" s="95" t="n"/>
      <c r="L704" s="95" t="n"/>
      <c r="M704" s="95" t="n"/>
      <c r="N704" s="95" t="n"/>
      <c r="O704" s="95" t="n"/>
      <c r="P704" s="95" t="n"/>
      <c r="Q704" s="95" t="n"/>
      <c r="R704" s="95" t="n"/>
      <c r="S704" s="95" t="n"/>
      <c r="T704" s="95" t="n"/>
      <c r="U704" s="95" t="n"/>
      <c r="V704" s="95" t="n"/>
      <c r="W704" s="95" t="n"/>
      <c r="X704" s="95" t="n"/>
      <c r="Y704" s="95" t="n"/>
      <c r="Z704" s="95" t="n"/>
    </row>
    <row r="705" ht="12" customHeight="1" s="726">
      <c r="A705" s="95" t="n"/>
      <c r="B705" s="95" t="n"/>
      <c r="C705" s="95" t="n"/>
      <c r="D705" s="95" t="n"/>
      <c r="E705" s="95" t="n"/>
      <c r="F705" s="95" t="n"/>
      <c r="G705" s="95" t="n"/>
      <c r="H705" s="141" t="n"/>
      <c r="I705" s="634" t="n"/>
      <c r="J705" s="95" t="n"/>
      <c r="K705" s="95" t="n"/>
      <c r="L705" s="95" t="n"/>
      <c r="M705" s="95" t="n"/>
      <c r="N705" s="95" t="n"/>
      <c r="O705" s="95" t="n"/>
      <c r="P705" s="95" t="n"/>
      <c r="Q705" s="95" t="n"/>
      <c r="R705" s="95" t="n"/>
      <c r="S705" s="95" t="n"/>
      <c r="T705" s="95" t="n"/>
      <c r="U705" s="95" t="n"/>
      <c r="V705" s="95" t="n"/>
      <c r="W705" s="95" t="n"/>
      <c r="X705" s="95" t="n"/>
      <c r="Y705" s="95" t="n"/>
      <c r="Z705" s="95" t="n"/>
    </row>
    <row r="706" ht="12" customHeight="1" s="726">
      <c r="A706" s="95" t="n"/>
      <c r="B706" s="95" t="n"/>
      <c r="C706" s="95" t="n"/>
      <c r="D706" s="95" t="n"/>
      <c r="E706" s="95" t="n"/>
      <c r="F706" s="95" t="n"/>
      <c r="G706" s="95" t="n"/>
      <c r="H706" s="141" t="n"/>
      <c r="I706" s="634" t="n"/>
      <c r="J706" s="95" t="n"/>
      <c r="K706" s="95" t="n"/>
      <c r="L706" s="95" t="n"/>
      <c r="M706" s="95" t="n"/>
      <c r="N706" s="95" t="n"/>
      <c r="O706" s="95" t="n"/>
      <c r="P706" s="95" t="n"/>
      <c r="Q706" s="95" t="n"/>
      <c r="R706" s="95" t="n"/>
      <c r="S706" s="95" t="n"/>
      <c r="T706" s="95" t="n"/>
      <c r="U706" s="95" t="n"/>
      <c r="V706" s="95" t="n"/>
      <c r="W706" s="95" t="n"/>
      <c r="X706" s="95" t="n"/>
      <c r="Y706" s="95" t="n"/>
      <c r="Z706" s="95" t="n"/>
    </row>
    <row r="707" ht="12" customHeight="1" s="726">
      <c r="A707" s="95" t="n"/>
      <c r="B707" s="95" t="n"/>
      <c r="C707" s="95" t="n"/>
      <c r="D707" s="95" t="n"/>
      <c r="E707" s="95" t="n"/>
      <c r="F707" s="95" t="n"/>
      <c r="G707" s="95" t="n"/>
      <c r="H707" s="141" t="n"/>
      <c r="I707" s="634" t="n"/>
      <c r="J707" s="95" t="n"/>
      <c r="K707" s="95" t="n"/>
      <c r="L707" s="95" t="n"/>
      <c r="M707" s="95" t="n"/>
      <c r="N707" s="95" t="n"/>
      <c r="O707" s="95" t="n"/>
      <c r="P707" s="95" t="n"/>
      <c r="Q707" s="95" t="n"/>
      <c r="R707" s="95" t="n"/>
      <c r="S707" s="95" t="n"/>
      <c r="T707" s="95" t="n"/>
      <c r="U707" s="95" t="n"/>
      <c r="V707" s="95" t="n"/>
      <c r="W707" s="95" t="n"/>
      <c r="X707" s="95" t="n"/>
      <c r="Y707" s="95" t="n"/>
      <c r="Z707" s="95" t="n"/>
    </row>
    <row r="708" ht="12" customHeight="1" s="726">
      <c r="A708" s="95" t="n"/>
      <c r="B708" s="95" t="n"/>
      <c r="C708" s="95" t="n"/>
      <c r="D708" s="95" t="n"/>
      <c r="E708" s="95" t="n"/>
      <c r="F708" s="95" t="n"/>
      <c r="G708" s="95" t="n"/>
      <c r="H708" s="141" t="n"/>
      <c r="I708" s="634" t="n"/>
      <c r="J708" s="95" t="n"/>
      <c r="K708" s="95" t="n"/>
      <c r="L708" s="95" t="n"/>
      <c r="M708" s="95" t="n"/>
      <c r="N708" s="95" t="n"/>
      <c r="O708" s="95" t="n"/>
      <c r="P708" s="95" t="n"/>
      <c r="Q708" s="95" t="n"/>
      <c r="R708" s="95" t="n"/>
      <c r="S708" s="95" t="n"/>
      <c r="T708" s="95" t="n"/>
      <c r="U708" s="95" t="n"/>
      <c r="V708" s="95" t="n"/>
      <c r="W708" s="95" t="n"/>
      <c r="X708" s="95" t="n"/>
      <c r="Y708" s="95" t="n"/>
      <c r="Z708" s="95" t="n"/>
    </row>
    <row r="709" ht="12" customHeight="1" s="726">
      <c r="A709" s="95" t="n"/>
      <c r="B709" s="95" t="n"/>
      <c r="C709" s="95" t="n"/>
      <c r="D709" s="95" t="n"/>
      <c r="E709" s="95" t="n"/>
      <c r="F709" s="95" t="n"/>
      <c r="G709" s="95" t="n"/>
      <c r="H709" s="141" t="n"/>
      <c r="I709" s="634" t="n"/>
      <c r="J709" s="95" t="n"/>
      <c r="K709" s="95" t="n"/>
      <c r="L709" s="95" t="n"/>
      <c r="M709" s="95" t="n"/>
      <c r="N709" s="95" t="n"/>
      <c r="O709" s="95" t="n"/>
      <c r="P709" s="95" t="n"/>
      <c r="Q709" s="95" t="n"/>
      <c r="R709" s="95" t="n"/>
      <c r="S709" s="95" t="n"/>
      <c r="T709" s="95" t="n"/>
      <c r="U709" s="95" t="n"/>
      <c r="V709" s="95" t="n"/>
      <c r="W709" s="95" t="n"/>
      <c r="X709" s="95" t="n"/>
      <c r="Y709" s="95" t="n"/>
      <c r="Z709" s="95" t="n"/>
    </row>
    <row r="710" ht="12" customHeight="1" s="726">
      <c r="A710" s="95" t="n"/>
      <c r="B710" s="95" t="n"/>
      <c r="C710" s="95" t="n"/>
      <c r="D710" s="95" t="n"/>
      <c r="E710" s="95" t="n"/>
      <c r="F710" s="95" t="n"/>
      <c r="G710" s="95" t="n"/>
      <c r="H710" s="141" t="n"/>
      <c r="I710" s="634" t="n"/>
      <c r="J710" s="95" t="n"/>
      <c r="K710" s="95" t="n"/>
      <c r="L710" s="95" t="n"/>
      <c r="M710" s="95" t="n"/>
      <c r="N710" s="95" t="n"/>
      <c r="O710" s="95" t="n"/>
      <c r="P710" s="95" t="n"/>
      <c r="Q710" s="95" t="n"/>
      <c r="R710" s="95" t="n"/>
      <c r="S710" s="95" t="n"/>
      <c r="T710" s="95" t="n"/>
      <c r="U710" s="95" t="n"/>
      <c r="V710" s="95" t="n"/>
      <c r="W710" s="95" t="n"/>
      <c r="X710" s="95" t="n"/>
      <c r="Y710" s="95" t="n"/>
      <c r="Z710" s="95" t="n"/>
    </row>
    <row r="711" ht="12" customHeight="1" s="726">
      <c r="A711" s="95" t="n"/>
      <c r="B711" s="95" t="n"/>
      <c r="C711" s="95" t="n"/>
      <c r="D711" s="95" t="n"/>
      <c r="E711" s="95" t="n"/>
      <c r="F711" s="95" t="n"/>
      <c r="G711" s="95" t="n"/>
      <c r="H711" s="141" t="n"/>
      <c r="I711" s="634" t="n"/>
      <c r="J711" s="95" t="n"/>
      <c r="K711" s="95" t="n"/>
      <c r="L711" s="95" t="n"/>
      <c r="M711" s="95" t="n"/>
      <c r="N711" s="95" t="n"/>
      <c r="O711" s="95" t="n"/>
      <c r="P711" s="95" t="n"/>
      <c r="Q711" s="95" t="n"/>
      <c r="R711" s="95" t="n"/>
      <c r="S711" s="95" t="n"/>
      <c r="T711" s="95" t="n"/>
      <c r="U711" s="95" t="n"/>
      <c r="V711" s="95" t="n"/>
      <c r="W711" s="95" t="n"/>
      <c r="X711" s="95" t="n"/>
      <c r="Y711" s="95" t="n"/>
      <c r="Z711" s="95" t="n"/>
    </row>
    <row r="712" ht="12" customHeight="1" s="726">
      <c r="A712" s="95" t="n"/>
      <c r="B712" s="95" t="n"/>
      <c r="C712" s="95" t="n"/>
      <c r="D712" s="95" t="n"/>
      <c r="E712" s="95" t="n"/>
      <c r="F712" s="95" t="n"/>
      <c r="G712" s="95" t="n"/>
      <c r="H712" s="141" t="n"/>
      <c r="I712" s="634" t="n"/>
      <c r="J712" s="95" t="n"/>
      <c r="K712" s="95" t="n"/>
      <c r="L712" s="95" t="n"/>
      <c r="M712" s="95" t="n"/>
      <c r="N712" s="95" t="n"/>
      <c r="O712" s="95" t="n"/>
      <c r="P712" s="95" t="n"/>
      <c r="Q712" s="95" t="n"/>
      <c r="R712" s="95" t="n"/>
      <c r="S712" s="95" t="n"/>
      <c r="T712" s="95" t="n"/>
      <c r="U712" s="95" t="n"/>
      <c r="V712" s="95" t="n"/>
      <c r="W712" s="95" t="n"/>
      <c r="X712" s="95" t="n"/>
      <c r="Y712" s="95" t="n"/>
      <c r="Z712" s="95" t="n"/>
    </row>
    <row r="713" ht="12" customHeight="1" s="726">
      <c r="A713" s="95" t="n"/>
      <c r="B713" s="95" t="n"/>
      <c r="C713" s="95" t="n"/>
      <c r="D713" s="95" t="n"/>
      <c r="E713" s="95" t="n"/>
      <c r="F713" s="95" t="n"/>
      <c r="G713" s="95" t="n"/>
      <c r="H713" s="141" t="n"/>
      <c r="I713" s="634" t="n"/>
      <c r="J713" s="95" t="n"/>
      <c r="K713" s="95" t="n"/>
      <c r="L713" s="95" t="n"/>
      <c r="M713" s="95" t="n"/>
      <c r="N713" s="95" t="n"/>
      <c r="O713" s="95" t="n"/>
      <c r="P713" s="95" t="n"/>
      <c r="Q713" s="95" t="n"/>
      <c r="R713" s="95" t="n"/>
      <c r="S713" s="95" t="n"/>
      <c r="T713" s="95" t="n"/>
      <c r="U713" s="95" t="n"/>
      <c r="V713" s="95" t="n"/>
      <c r="W713" s="95" t="n"/>
      <c r="X713" s="95" t="n"/>
      <c r="Y713" s="95" t="n"/>
      <c r="Z713" s="95" t="n"/>
    </row>
    <row r="714" ht="12" customHeight="1" s="726">
      <c r="A714" s="95" t="n"/>
      <c r="B714" s="95" t="n"/>
      <c r="C714" s="95" t="n"/>
      <c r="D714" s="95" t="n"/>
      <c r="E714" s="95" t="n"/>
      <c r="F714" s="95" t="n"/>
      <c r="G714" s="95" t="n"/>
      <c r="H714" s="141" t="n"/>
      <c r="I714" s="634" t="n"/>
      <c r="J714" s="95" t="n"/>
      <c r="K714" s="95" t="n"/>
      <c r="L714" s="95" t="n"/>
      <c r="M714" s="95" t="n"/>
      <c r="N714" s="95" t="n"/>
      <c r="O714" s="95" t="n"/>
      <c r="P714" s="95" t="n"/>
      <c r="Q714" s="95" t="n"/>
      <c r="R714" s="95" t="n"/>
      <c r="S714" s="95" t="n"/>
      <c r="T714" s="95" t="n"/>
      <c r="U714" s="95" t="n"/>
      <c r="V714" s="95" t="n"/>
      <c r="W714" s="95" t="n"/>
      <c r="X714" s="95" t="n"/>
      <c r="Y714" s="95" t="n"/>
      <c r="Z714" s="95" t="n"/>
    </row>
    <row r="715" ht="12" customHeight="1" s="726">
      <c r="A715" s="95" t="n"/>
      <c r="B715" s="95" t="n"/>
      <c r="C715" s="95" t="n"/>
      <c r="D715" s="95" t="n"/>
      <c r="E715" s="95" t="n"/>
      <c r="F715" s="95" t="n"/>
      <c r="G715" s="95" t="n"/>
      <c r="H715" s="141" t="n"/>
      <c r="I715" s="634" t="n"/>
      <c r="J715" s="95" t="n"/>
      <c r="K715" s="95" t="n"/>
      <c r="L715" s="95" t="n"/>
      <c r="M715" s="95" t="n"/>
      <c r="N715" s="95" t="n"/>
      <c r="O715" s="95" t="n"/>
      <c r="P715" s="95" t="n"/>
      <c r="Q715" s="95" t="n"/>
      <c r="R715" s="95" t="n"/>
      <c r="S715" s="95" t="n"/>
      <c r="T715" s="95" t="n"/>
      <c r="U715" s="95" t="n"/>
      <c r="V715" s="95" t="n"/>
      <c r="W715" s="95" t="n"/>
      <c r="X715" s="95" t="n"/>
      <c r="Y715" s="95" t="n"/>
      <c r="Z715" s="95" t="n"/>
    </row>
    <row r="716" ht="12" customHeight="1" s="726">
      <c r="A716" s="95" t="n"/>
      <c r="B716" s="95" t="n"/>
      <c r="C716" s="95" t="n"/>
      <c r="D716" s="95" t="n"/>
      <c r="E716" s="95" t="n"/>
      <c r="F716" s="95" t="n"/>
      <c r="G716" s="95" t="n"/>
      <c r="H716" s="141" t="n"/>
      <c r="I716" s="634" t="n"/>
      <c r="J716" s="95" t="n"/>
      <c r="K716" s="95" t="n"/>
      <c r="L716" s="95" t="n"/>
      <c r="M716" s="95" t="n"/>
      <c r="N716" s="95" t="n"/>
      <c r="O716" s="95" t="n"/>
      <c r="P716" s="95" t="n"/>
      <c r="Q716" s="95" t="n"/>
      <c r="R716" s="95" t="n"/>
      <c r="S716" s="95" t="n"/>
      <c r="T716" s="95" t="n"/>
      <c r="U716" s="95" t="n"/>
      <c r="V716" s="95" t="n"/>
      <c r="W716" s="95" t="n"/>
      <c r="X716" s="95" t="n"/>
      <c r="Y716" s="95" t="n"/>
      <c r="Z716" s="95" t="n"/>
    </row>
    <row r="717" ht="12" customHeight="1" s="726">
      <c r="A717" s="95" t="n"/>
      <c r="B717" s="95" t="n"/>
      <c r="C717" s="95" t="n"/>
      <c r="D717" s="95" t="n"/>
      <c r="E717" s="95" t="n"/>
      <c r="F717" s="95" t="n"/>
      <c r="G717" s="95" t="n"/>
      <c r="H717" s="141" t="n"/>
      <c r="I717" s="634" t="n"/>
      <c r="J717" s="95" t="n"/>
      <c r="K717" s="95" t="n"/>
      <c r="L717" s="95" t="n"/>
      <c r="M717" s="95" t="n"/>
      <c r="N717" s="95" t="n"/>
      <c r="O717" s="95" t="n"/>
      <c r="P717" s="95" t="n"/>
      <c r="Q717" s="95" t="n"/>
      <c r="R717" s="95" t="n"/>
      <c r="S717" s="95" t="n"/>
      <c r="T717" s="95" t="n"/>
      <c r="U717" s="95" t="n"/>
      <c r="V717" s="95" t="n"/>
      <c r="W717" s="95" t="n"/>
      <c r="X717" s="95" t="n"/>
      <c r="Y717" s="95" t="n"/>
      <c r="Z717" s="95" t="n"/>
    </row>
    <row r="718" ht="12" customHeight="1" s="726">
      <c r="A718" s="95" t="n"/>
      <c r="B718" s="95" t="n"/>
      <c r="C718" s="95" t="n"/>
      <c r="D718" s="95" t="n"/>
      <c r="E718" s="95" t="n"/>
      <c r="F718" s="95" t="n"/>
      <c r="G718" s="95" t="n"/>
      <c r="H718" s="141" t="n"/>
      <c r="I718" s="634" t="n"/>
      <c r="J718" s="95" t="n"/>
      <c r="K718" s="95" t="n"/>
      <c r="L718" s="95" t="n"/>
      <c r="M718" s="95" t="n"/>
      <c r="N718" s="95" t="n"/>
      <c r="O718" s="95" t="n"/>
      <c r="P718" s="95" t="n"/>
      <c r="Q718" s="95" t="n"/>
      <c r="R718" s="95" t="n"/>
      <c r="S718" s="95" t="n"/>
      <c r="T718" s="95" t="n"/>
      <c r="U718" s="95" t="n"/>
      <c r="V718" s="95" t="n"/>
      <c r="W718" s="95" t="n"/>
      <c r="X718" s="95" t="n"/>
      <c r="Y718" s="95" t="n"/>
      <c r="Z718" s="95" t="n"/>
    </row>
    <row r="719" ht="12" customHeight="1" s="726">
      <c r="A719" s="95" t="n"/>
      <c r="B719" s="95" t="n"/>
      <c r="C719" s="95" t="n"/>
      <c r="D719" s="95" t="n"/>
      <c r="E719" s="95" t="n"/>
      <c r="F719" s="95" t="n"/>
      <c r="G719" s="95" t="n"/>
      <c r="H719" s="141" t="n"/>
      <c r="I719" s="634" t="n"/>
      <c r="J719" s="95" t="n"/>
      <c r="K719" s="95" t="n"/>
      <c r="L719" s="95" t="n"/>
      <c r="M719" s="95" t="n"/>
      <c r="N719" s="95" t="n"/>
      <c r="O719" s="95" t="n"/>
      <c r="P719" s="95" t="n"/>
      <c r="Q719" s="95" t="n"/>
      <c r="R719" s="95" t="n"/>
      <c r="S719" s="95" t="n"/>
      <c r="T719" s="95" t="n"/>
      <c r="U719" s="95" t="n"/>
      <c r="V719" s="95" t="n"/>
      <c r="W719" s="95" t="n"/>
      <c r="X719" s="95" t="n"/>
      <c r="Y719" s="95" t="n"/>
      <c r="Z719" s="95" t="n"/>
    </row>
    <row r="720" ht="12" customHeight="1" s="726">
      <c r="A720" s="95" t="n"/>
      <c r="B720" s="95" t="n"/>
      <c r="C720" s="95" t="n"/>
      <c r="D720" s="95" t="n"/>
      <c r="E720" s="95" t="n"/>
      <c r="F720" s="95" t="n"/>
      <c r="G720" s="95" t="n"/>
      <c r="H720" s="141" t="n"/>
      <c r="I720" s="634" t="n"/>
      <c r="J720" s="95" t="n"/>
      <c r="K720" s="95" t="n"/>
      <c r="L720" s="95" t="n"/>
      <c r="M720" s="95" t="n"/>
      <c r="N720" s="95" t="n"/>
      <c r="O720" s="95" t="n"/>
      <c r="P720" s="95" t="n"/>
      <c r="Q720" s="95" t="n"/>
      <c r="R720" s="95" t="n"/>
      <c r="S720" s="95" t="n"/>
      <c r="T720" s="95" t="n"/>
      <c r="U720" s="95" t="n"/>
      <c r="V720" s="95" t="n"/>
      <c r="W720" s="95" t="n"/>
      <c r="X720" s="95" t="n"/>
      <c r="Y720" s="95" t="n"/>
      <c r="Z720" s="95" t="n"/>
    </row>
    <row r="721" ht="12" customHeight="1" s="726">
      <c r="A721" s="95" t="n"/>
      <c r="B721" s="95" t="n"/>
      <c r="C721" s="95" t="n"/>
      <c r="D721" s="95" t="n"/>
      <c r="E721" s="95" t="n"/>
      <c r="F721" s="95" t="n"/>
      <c r="G721" s="95" t="n"/>
      <c r="H721" s="141" t="n"/>
      <c r="I721" s="634" t="n"/>
      <c r="J721" s="95" t="n"/>
      <c r="K721" s="95" t="n"/>
      <c r="L721" s="95" t="n"/>
      <c r="M721" s="95" t="n"/>
      <c r="N721" s="95" t="n"/>
      <c r="O721" s="95" t="n"/>
      <c r="P721" s="95" t="n"/>
      <c r="Q721" s="95" t="n"/>
      <c r="R721" s="95" t="n"/>
      <c r="S721" s="95" t="n"/>
      <c r="T721" s="95" t="n"/>
      <c r="U721" s="95" t="n"/>
      <c r="V721" s="95" t="n"/>
      <c r="W721" s="95" t="n"/>
      <c r="X721" s="95" t="n"/>
      <c r="Y721" s="95" t="n"/>
      <c r="Z721" s="95" t="n"/>
    </row>
    <row r="722" ht="12" customHeight="1" s="726">
      <c r="A722" s="95" t="n"/>
      <c r="B722" s="95" t="n"/>
      <c r="C722" s="95" t="n"/>
      <c r="D722" s="95" t="n"/>
      <c r="E722" s="95" t="n"/>
      <c r="F722" s="95" t="n"/>
      <c r="G722" s="95" t="n"/>
      <c r="H722" s="141" t="n"/>
      <c r="I722" s="634" t="n"/>
      <c r="J722" s="95" t="n"/>
      <c r="K722" s="95" t="n"/>
      <c r="L722" s="95" t="n"/>
      <c r="M722" s="95" t="n"/>
      <c r="N722" s="95" t="n"/>
      <c r="O722" s="95" t="n"/>
      <c r="P722" s="95" t="n"/>
      <c r="Q722" s="95" t="n"/>
      <c r="R722" s="95" t="n"/>
      <c r="S722" s="95" t="n"/>
      <c r="T722" s="95" t="n"/>
      <c r="U722" s="95" t="n"/>
      <c r="V722" s="95" t="n"/>
      <c r="W722" s="95" t="n"/>
      <c r="X722" s="95" t="n"/>
      <c r="Y722" s="95" t="n"/>
      <c r="Z722" s="95" t="n"/>
    </row>
    <row r="723" ht="12" customHeight="1" s="726">
      <c r="A723" s="95" t="n"/>
      <c r="B723" s="95" t="n"/>
      <c r="C723" s="95" t="n"/>
      <c r="D723" s="95" t="n"/>
      <c r="E723" s="95" t="n"/>
      <c r="F723" s="95" t="n"/>
      <c r="G723" s="95" t="n"/>
      <c r="H723" s="141" t="n"/>
      <c r="I723" s="634" t="n"/>
      <c r="J723" s="95" t="n"/>
      <c r="K723" s="95" t="n"/>
      <c r="L723" s="95" t="n"/>
      <c r="M723" s="95" t="n"/>
      <c r="N723" s="95" t="n"/>
      <c r="O723" s="95" t="n"/>
      <c r="P723" s="95" t="n"/>
      <c r="Q723" s="95" t="n"/>
      <c r="R723" s="95" t="n"/>
      <c r="S723" s="95" t="n"/>
      <c r="T723" s="95" t="n"/>
      <c r="U723" s="95" t="n"/>
      <c r="V723" s="95" t="n"/>
      <c r="W723" s="95" t="n"/>
      <c r="X723" s="95" t="n"/>
      <c r="Y723" s="95" t="n"/>
      <c r="Z723" s="95" t="n"/>
    </row>
    <row r="724" ht="12" customHeight="1" s="726">
      <c r="A724" s="95" t="n"/>
      <c r="B724" s="95" t="n"/>
      <c r="C724" s="95" t="n"/>
      <c r="D724" s="95" t="n"/>
      <c r="E724" s="95" t="n"/>
      <c r="F724" s="95" t="n"/>
      <c r="G724" s="95" t="n"/>
      <c r="H724" s="141" t="n"/>
      <c r="I724" s="634" t="n"/>
      <c r="J724" s="95" t="n"/>
      <c r="K724" s="95" t="n"/>
      <c r="L724" s="95" t="n"/>
      <c r="M724" s="95" t="n"/>
      <c r="N724" s="95" t="n"/>
      <c r="O724" s="95" t="n"/>
      <c r="P724" s="95" t="n"/>
      <c r="Q724" s="95" t="n"/>
      <c r="R724" s="95" t="n"/>
      <c r="S724" s="95" t="n"/>
      <c r="T724" s="95" t="n"/>
      <c r="U724" s="95" t="n"/>
      <c r="V724" s="95" t="n"/>
      <c r="W724" s="95" t="n"/>
      <c r="X724" s="95" t="n"/>
      <c r="Y724" s="95" t="n"/>
      <c r="Z724" s="95" t="n"/>
    </row>
    <row r="725" ht="12" customHeight="1" s="726">
      <c r="A725" s="95" t="n"/>
      <c r="B725" s="95" t="n"/>
      <c r="C725" s="95" t="n"/>
      <c r="D725" s="95" t="n"/>
      <c r="E725" s="95" t="n"/>
      <c r="F725" s="95" t="n"/>
      <c r="G725" s="95" t="n"/>
      <c r="H725" s="141" t="n"/>
      <c r="I725" s="634" t="n"/>
      <c r="J725" s="95" t="n"/>
      <c r="K725" s="95" t="n"/>
      <c r="L725" s="95" t="n"/>
      <c r="M725" s="95" t="n"/>
      <c r="N725" s="95" t="n"/>
      <c r="O725" s="95" t="n"/>
      <c r="P725" s="95" t="n"/>
      <c r="Q725" s="95" t="n"/>
      <c r="R725" s="95" t="n"/>
      <c r="S725" s="95" t="n"/>
      <c r="T725" s="95" t="n"/>
      <c r="U725" s="95" t="n"/>
      <c r="V725" s="95" t="n"/>
      <c r="W725" s="95" t="n"/>
      <c r="X725" s="95" t="n"/>
      <c r="Y725" s="95" t="n"/>
      <c r="Z725" s="95" t="n"/>
    </row>
    <row r="726" ht="12" customHeight="1" s="726">
      <c r="A726" s="95" t="n"/>
      <c r="B726" s="95" t="n"/>
      <c r="C726" s="95" t="n"/>
      <c r="D726" s="95" t="n"/>
      <c r="E726" s="95" t="n"/>
      <c r="F726" s="95" t="n"/>
      <c r="G726" s="95" t="n"/>
      <c r="H726" s="141" t="n"/>
      <c r="I726" s="634" t="n"/>
      <c r="J726" s="95" t="n"/>
      <c r="K726" s="95" t="n"/>
      <c r="L726" s="95" t="n"/>
      <c r="M726" s="95" t="n"/>
      <c r="N726" s="95" t="n"/>
      <c r="O726" s="95" t="n"/>
      <c r="P726" s="95" t="n"/>
      <c r="Q726" s="95" t="n"/>
      <c r="R726" s="95" t="n"/>
      <c r="S726" s="95" t="n"/>
      <c r="T726" s="95" t="n"/>
      <c r="U726" s="95" t="n"/>
      <c r="V726" s="95" t="n"/>
      <c r="W726" s="95" t="n"/>
      <c r="X726" s="95" t="n"/>
      <c r="Y726" s="95" t="n"/>
      <c r="Z726" s="95" t="n"/>
    </row>
    <row r="727" ht="12" customHeight="1" s="726">
      <c r="A727" s="95" t="n"/>
      <c r="B727" s="95" t="n"/>
      <c r="C727" s="95" t="n"/>
      <c r="D727" s="95" t="n"/>
      <c r="E727" s="95" t="n"/>
      <c r="F727" s="95" t="n"/>
      <c r="G727" s="95" t="n"/>
      <c r="H727" s="141" t="n"/>
      <c r="I727" s="634" t="n"/>
      <c r="J727" s="95" t="n"/>
      <c r="K727" s="95" t="n"/>
      <c r="L727" s="95" t="n"/>
      <c r="M727" s="95" t="n"/>
      <c r="N727" s="95" t="n"/>
      <c r="O727" s="95" t="n"/>
      <c r="P727" s="95" t="n"/>
      <c r="Q727" s="95" t="n"/>
      <c r="R727" s="95" t="n"/>
      <c r="S727" s="95" t="n"/>
      <c r="T727" s="95" t="n"/>
      <c r="U727" s="95" t="n"/>
      <c r="V727" s="95" t="n"/>
      <c r="W727" s="95" t="n"/>
      <c r="X727" s="95" t="n"/>
      <c r="Y727" s="95" t="n"/>
      <c r="Z727" s="95" t="n"/>
    </row>
    <row r="728" ht="12" customHeight="1" s="726">
      <c r="A728" s="95" t="n"/>
      <c r="B728" s="95" t="n"/>
      <c r="C728" s="95" t="n"/>
      <c r="D728" s="95" t="n"/>
      <c r="E728" s="95" t="n"/>
      <c r="F728" s="95" t="n"/>
      <c r="G728" s="95" t="n"/>
      <c r="H728" s="141" t="n"/>
      <c r="I728" s="634" t="n"/>
      <c r="J728" s="95" t="n"/>
      <c r="K728" s="95" t="n"/>
      <c r="L728" s="95" t="n"/>
      <c r="M728" s="95" t="n"/>
      <c r="N728" s="95" t="n"/>
      <c r="O728" s="95" t="n"/>
      <c r="P728" s="95" t="n"/>
      <c r="Q728" s="95" t="n"/>
      <c r="R728" s="95" t="n"/>
      <c r="S728" s="95" t="n"/>
      <c r="T728" s="95" t="n"/>
      <c r="U728" s="95" t="n"/>
      <c r="V728" s="95" t="n"/>
      <c r="W728" s="95" t="n"/>
      <c r="X728" s="95" t="n"/>
      <c r="Y728" s="95" t="n"/>
      <c r="Z728" s="95" t="n"/>
    </row>
    <row r="729" ht="12" customHeight="1" s="726">
      <c r="A729" s="95" t="n"/>
      <c r="B729" s="95" t="n"/>
      <c r="C729" s="95" t="n"/>
      <c r="D729" s="95" t="n"/>
      <c r="E729" s="95" t="n"/>
      <c r="F729" s="95" t="n"/>
      <c r="G729" s="95" t="n"/>
      <c r="H729" s="141" t="n"/>
      <c r="I729" s="634" t="n"/>
      <c r="J729" s="95" t="n"/>
      <c r="K729" s="95" t="n"/>
      <c r="L729" s="95" t="n"/>
      <c r="M729" s="95" t="n"/>
      <c r="N729" s="95" t="n"/>
      <c r="O729" s="95" t="n"/>
      <c r="P729" s="95" t="n"/>
      <c r="Q729" s="95" t="n"/>
      <c r="R729" s="95" t="n"/>
      <c r="S729" s="95" t="n"/>
      <c r="T729" s="95" t="n"/>
      <c r="U729" s="95" t="n"/>
      <c r="V729" s="95" t="n"/>
      <c r="W729" s="95" t="n"/>
      <c r="X729" s="95" t="n"/>
      <c r="Y729" s="95" t="n"/>
      <c r="Z729" s="95" t="n"/>
    </row>
    <row r="730" ht="12" customHeight="1" s="726">
      <c r="A730" s="95" t="n"/>
      <c r="B730" s="95" t="n"/>
      <c r="C730" s="95" t="n"/>
      <c r="D730" s="95" t="n"/>
      <c r="E730" s="95" t="n"/>
      <c r="F730" s="95" t="n"/>
      <c r="G730" s="95" t="n"/>
      <c r="H730" s="141" t="n"/>
      <c r="I730" s="634" t="n"/>
      <c r="J730" s="95" t="n"/>
      <c r="K730" s="95" t="n"/>
      <c r="L730" s="95" t="n"/>
      <c r="M730" s="95" t="n"/>
      <c r="N730" s="95" t="n"/>
      <c r="O730" s="95" t="n"/>
      <c r="P730" s="95" t="n"/>
      <c r="Q730" s="95" t="n"/>
      <c r="R730" s="95" t="n"/>
      <c r="S730" s="95" t="n"/>
      <c r="T730" s="95" t="n"/>
      <c r="U730" s="95" t="n"/>
      <c r="V730" s="95" t="n"/>
      <c r="W730" s="95" t="n"/>
      <c r="X730" s="95" t="n"/>
      <c r="Y730" s="95" t="n"/>
      <c r="Z730" s="95" t="n"/>
    </row>
    <row r="731" ht="12" customHeight="1" s="726">
      <c r="A731" s="95" t="n"/>
      <c r="B731" s="95" t="n"/>
      <c r="C731" s="95" t="n"/>
      <c r="D731" s="95" t="n"/>
      <c r="E731" s="95" t="n"/>
      <c r="F731" s="95" t="n"/>
      <c r="G731" s="95" t="n"/>
      <c r="H731" s="141" t="n"/>
      <c r="I731" s="634" t="n"/>
      <c r="J731" s="95" t="n"/>
      <c r="K731" s="95" t="n"/>
      <c r="L731" s="95" t="n"/>
      <c r="M731" s="95" t="n"/>
      <c r="N731" s="95" t="n"/>
      <c r="O731" s="95" t="n"/>
      <c r="P731" s="95" t="n"/>
      <c r="Q731" s="95" t="n"/>
      <c r="R731" s="95" t="n"/>
      <c r="S731" s="95" t="n"/>
      <c r="T731" s="95" t="n"/>
      <c r="U731" s="95" t="n"/>
      <c r="V731" s="95" t="n"/>
      <c r="W731" s="95" t="n"/>
      <c r="X731" s="95" t="n"/>
      <c r="Y731" s="95" t="n"/>
      <c r="Z731" s="95" t="n"/>
    </row>
    <row r="732" ht="12" customHeight="1" s="726">
      <c r="A732" s="95" t="n"/>
      <c r="B732" s="95" t="n"/>
      <c r="C732" s="95" t="n"/>
      <c r="D732" s="95" t="n"/>
      <c r="E732" s="95" t="n"/>
      <c r="F732" s="95" t="n"/>
      <c r="G732" s="95" t="n"/>
      <c r="H732" s="141" t="n"/>
      <c r="I732" s="634" t="n"/>
      <c r="J732" s="95" t="n"/>
      <c r="K732" s="95" t="n"/>
      <c r="L732" s="95" t="n"/>
      <c r="M732" s="95" t="n"/>
      <c r="N732" s="95" t="n"/>
      <c r="O732" s="95" t="n"/>
      <c r="P732" s="95" t="n"/>
      <c r="Q732" s="95" t="n"/>
      <c r="R732" s="95" t="n"/>
      <c r="S732" s="95" t="n"/>
      <c r="T732" s="95" t="n"/>
      <c r="U732" s="95" t="n"/>
      <c r="V732" s="95" t="n"/>
      <c r="W732" s="95" t="n"/>
      <c r="X732" s="95" t="n"/>
      <c r="Y732" s="95" t="n"/>
      <c r="Z732" s="95" t="n"/>
    </row>
    <row r="733" ht="12" customHeight="1" s="726">
      <c r="A733" s="95" t="n"/>
      <c r="B733" s="95" t="n"/>
      <c r="C733" s="95" t="n"/>
      <c r="D733" s="95" t="n"/>
      <c r="E733" s="95" t="n"/>
      <c r="F733" s="95" t="n"/>
      <c r="G733" s="95" t="n"/>
      <c r="H733" s="141" t="n"/>
      <c r="I733" s="634" t="n"/>
      <c r="J733" s="95" t="n"/>
      <c r="K733" s="95" t="n"/>
      <c r="L733" s="95" t="n"/>
      <c r="M733" s="95" t="n"/>
      <c r="N733" s="95" t="n"/>
      <c r="O733" s="95" t="n"/>
      <c r="P733" s="95" t="n"/>
      <c r="Q733" s="95" t="n"/>
      <c r="R733" s="95" t="n"/>
      <c r="S733" s="95" t="n"/>
      <c r="T733" s="95" t="n"/>
      <c r="U733" s="95" t="n"/>
      <c r="V733" s="95" t="n"/>
      <c r="W733" s="95" t="n"/>
      <c r="X733" s="95" t="n"/>
      <c r="Y733" s="95" t="n"/>
      <c r="Z733" s="95" t="n"/>
    </row>
    <row r="734" ht="12" customHeight="1" s="726">
      <c r="A734" s="95" t="n"/>
      <c r="B734" s="95" t="n"/>
      <c r="C734" s="95" t="n"/>
      <c r="D734" s="95" t="n"/>
      <c r="E734" s="95" t="n"/>
      <c r="F734" s="95" t="n"/>
      <c r="G734" s="95" t="n"/>
      <c r="H734" s="141" t="n"/>
      <c r="I734" s="634" t="n"/>
      <c r="J734" s="95" t="n"/>
      <c r="K734" s="95" t="n"/>
      <c r="L734" s="95" t="n"/>
      <c r="M734" s="95" t="n"/>
      <c r="N734" s="95" t="n"/>
      <c r="O734" s="95" t="n"/>
      <c r="P734" s="95" t="n"/>
      <c r="Q734" s="95" t="n"/>
      <c r="R734" s="95" t="n"/>
      <c r="S734" s="95" t="n"/>
      <c r="T734" s="95" t="n"/>
      <c r="U734" s="95" t="n"/>
      <c r="V734" s="95" t="n"/>
      <c r="W734" s="95" t="n"/>
      <c r="X734" s="95" t="n"/>
      <c r="Y734" s="95" t="n"/>
      <c r="Z734" s="95" t="n"/>
    </row>
    <row r="735" ht="12" customHeight="1" s="726">
      <c r="A735" s="95" t="n"/>
      <c r="B735" s="95" t="n"/>
      <c r="C735" s="95" t="n"/>
      <c r="D735" s="95" t="n"/>
      <c r="E735" s="95" t="n"/>
      <c r="F735" s="95" t="n"/>
      <c r="G735" s="95" t="n"/>
      <c r="H735" s="141" t="n"/>
      <c r="I735" s="634" t="n"/>
      <c r="J735" s="95" t="n"/>
      <c r="K735" s="95" t="n"/>
      <c r="L735" s="95" t="n"/>
      <c r="M735" s="95" t="n"/>
      <c r="N735" s="95" t="n"/>
      <c r="O735" s="95" t="n"/>
      <c r="P735" s="95" t="n"/>
      <c r="Q735" s="95" t="n"/>
      <c r="R735" s="95" t="n"/>
      <c r="S735" s="95" t="n"/>
      <c r="T735" s="95" t="n"/>
      <c r="U735" s="95" t="n"/>
      <c r="V735" s="95" t="n"/>
      <c r="W735" s="95" t="n"/>
      <c r="X735" s="95" t="n"/>
      <c r="Y735" s="95" t="n"/>
      <c r="Z735" s="95" t="n"/>
    </row>
    <row r="736" ht="12" customHeight="1" s="726">
      <c r="A736" s="95" t="n"/>
      <c r="B736" s="95" t="n"/>
      <c r="C736" s="95" t="n"/>
      <c r="D736" s="95" t="n"/>
      <c r="E736" s="95" t="n"/>
      <c r="F736" s="95" t="n"/>
      <c r="G736" s="95" t="n"/>
      <c r="H736" s="141" t="n"/>
      <c r="I736" s="634" t="n"/>
      <c r="J736" s="95" t="n"/>
      <c r="K736" s="95" t="n"/>
      <c r="L736" s="95" t="n"/>
      <c r="M736" s="95" t="n"/>
      <c r="N736" s="95" t="n"/>
      <c r="O736" s="95" t="n"/>
      <c r="P736" s="95" t="n"/>
      <c r="Q736" s="95" t="n"/>
      <c r="R736" s="95" t="n"/>
      <c r="S736" s="95" t="n"/>
      <c r="T736" s="95" t="n"/>
      <c r="U736" s="95" t="n"/>
      <c r="V736" s="95" t="n"/>
      <c r="W736" s="95" t="n"/>
      <c r="X736" s="95" t="n"/>
      <c r="Y736" s="95" t="n"/>
      <c r="Z736" s="95" t="n"/>
    </row>
    <row r="737" ht="12" customHeight="1" s="726">
      <c r="A737" s="95" t="n"/>
      <c r="B737" s="95" t="n"/>
      <c r="C737" s="95" t="n"/>
      <c r="D737" s="95" t="n"/>
      <c r="E737" s="95" t="n"/>
      <c r="F737" s="95" t="n"/>
      <c r="G737" s="95" t="n"/>
      <c r="H737" s="141" t="n"/>
      <c r="I737" s="634" t="n"/>
      <c r="J737" s="95" t="n"/>
      <c r="K737" s="95" t="n"/>
      <c r="L737" s="95" t="n"/>
      <c r="M737" s="95" t="n"/>
      <c r="N737" s="95" t="n"/>
      <c r="O737" s="95" t="n"/>
      <c r="P737" s="95" t="n"/>
      <c r="Q737" s="95" t="n"/>
      <c r="R737" s="95" t="n"/>
      <c r="S737" s="95" t="n"/>
      <c r="T737" s="95" t="n"/>
      <c r="U737" s="95" t="n"/>
      <c r="V737" s="95" t="n"/>
      <c r="W737" s="95" t="n"/>
      <c r="X737" s="95" t="n"/>
      <c r="Y737" s="95" t="n"/>
      <c r="Z737" s="95" t="n"/>
    </row>
    <row r="738" ht="12" customHeight="1" s="726">
      <c r="A738" s="95" t="n"/>
      <c r="B738" s="95" t="n"/>
      <c r="C738" s="95" t="n"/>
      <c r="D738" s="95" t="n"/>
      <c r="E738" s="95" t="n"/>
      <c r="F738" s="95" t="n"/>
      <c r="G738" s="95" t="n"/>
      <c r="H738" s="141" t="n"/>
      <c r="I738" s="634" t="n"/>
      <c r="J738" s="95" t="n"/>
      <c r="K738" s="95" t="n"/>
      <c r="L738" s="95" t="n"/>
      <c r="M738" s="95" t="n"/>
      <c r="N738" s="95" t="n"/>
      <c r="O738" s="95" t="n"/>
      <c r="P738" s="95" t="n"/>
      <c r="Q738" s="95" t="n"/>
      <c r="R738" s="95" t="n"/>
      <c r="S738" s="95" t="n"/>
      <c r="T738" s="95" t="n"/>
      <c r="U738" s="95" t="n"/>
      <c r="V738" s="95" t="n"/>
      <c r="W738" s="95" t="n"/>
      <c r="X738" s="95" t="n"/>
      <c r="Y738" s="95" t="n"/>
      <c r="Z738" s="95" t="n"/>
    </row>
    <row r="739" ht="12" customHeight="1" s="726">
      <c r="A739" s="95" t="n"/>
      <c r="B739" s="95" t="n"/>
      <c r="C739" s="95" t="n"/>
      <c r="D739" s="95" t="n"/>
      <c r="E739" s="95" t="n"/>
      <c r="F739" s="95" t="n"/>
      <c r="G739" s="95" t="n"/>
      <c r="H739" s="141" t="n"/>
      <c r="I739" s="634" t="n"/>
      <c r="J739" s="95" t="n"/>
      <c r="K739" s="95" t="n"/>
      <c r="L739" s="95" t="n"/>
      <c r="M739" s="95" t="n"/>
      <c r="N739" s="95" t="n"/>
      <c r="O739" s="95" t="n"/>
      <c r="P739" s="95" t="n"/>
      <c r="Q739" s="95" t="n"/>
      <c r="R739" s="95" t="n"/>
      <c r="S739" s="95" t="n"/>
      <c r="T739" s="95" t="n"/>
      <c r="U739" s="95" t="n"/>
      <c r="V739" s="95" t="n"/>
      <c r="W739" s="95" t="n"/>
      <c r="X739" s="95" t="n"/>
      <c r="Y739" s="95" t="n"/>
      <c r="Z739" s="95" t="n"/>
    </row>
    <row r="740" ht="12" customHeight="1" s="726">
      <c r="A740" s="95" t="n"/>
      <c r="B740" s="95" t="n"/>
      <c r="C740" s="95" t="n"/>
      <c r="D740" s="95" t="n"/>
      <c r="E740" s="95" t="n"/>
      <c r="F740" s="95" t="n"/>
      <c r="G740" s="95" t="n"/>
      <c r="H740" s="141" t="n"/>
      <c r="I740" s="634" t="n"/>
      <c r="J740" s="95" t="n"/>
      <c r="K740" s="95" t="n"/>
      <c r="L740" s="95" t="n"/>
      <c r="M740" s="95" t="n"/>
      <c r="N740" s="95" t="n"/>
      <c r="O740" s="95" t="n"/>
      <c r="P740" s="95" t="n"/>
      <c r="Q740" s="95" t="n"/>
      <c r="R740" s="95" t="n"/>
      <c r="S740" s="95" t="n"/>
      <c r="T740" s="95" t="n"/>
      <c r="U740" s="95" t="n"/>
      <c r="V740" s="95" t="n"/>
      <c r="W740" s="95" t="n"/>
      <c r="X740" s="95" t="n"/>
      <c r="Y740" s="95" t="n"/>
      <c r="Z740" s="95" t="n"/>
    </row>
    <row r="741" ht="12" customHeight="1" s="726">
      <c r="A741" s="95" t="n"/>
      <c r="B741" s="95" t="n"/>
      <c r="C741" s="95" t="n"/>
      <c r="D741" s="95" t="n"/>
      <c r="E741" s="95" t="n"/>
      <c r="F741" s="95" t="n"/>
      <c r="G741" s="95" t="n"/>
      <c r="H741" s="141" t="n"/>
      <c r="I741" s="634" t="n"/>
      <c r="J741" s="95" t="n"/>
      <c r="K741" s="95" t="n"/>
      <c r="L741" s="95" t="n"/>
      <c r="M741" s="95" t="n"/>
      <c r="N741" s="95" t="n"/>
      <c r="O741" s="95" t="n"/>
      <c r="P741" s="95" t="n"/>
      <c r="Q741" s="95" t="n"/>
      <c r="R741" s="95" t="n"/>
      <c r="S741" s="95" t="n"/>
      <c r="T741" s="95" t="n"/>
      <c r="U741" s="95" t="n"/>
      <c r="V741" s="95" t="n"/>
      <c r="W741" s="95" t="n"/>
      <c r="X741" s="95" t="n"/>
      <c r="Y741" s="95" t="n"/>
      <c r="Z741" s="95" t="n"/>
    </row>
    <row r="742" ht="12" customHeight="1" s="726">
      <c r="A742" s="95" t="n"/>
      <c r="B742" s="95" t="n"/>
      <c r="C742" s="95" t="n"/>
      <c r="D742" s="95" t="n"/>
      <c r="E742" s="95" t="n"/>
      <c r="F742" s="95" t="n"/>
      <c r="G742" s="95" t="n"/>
      <c r="H742" s="141" t="n"/>
      <c r="I742" s="634" t="n"/>
      <c r="J742" s="95" t="n"/>
      <c r="K742" s="95" t="n"/>
      <c r="L742" s="95" t="n"/>
      <c r="M742" s="95" t="n"/>
      <c r="N742" s="95" t="n"/>
      <c r="O742" s="95" t="n"/>
      <c r="P742" s="95" t="n"/>
      <c r="Q742" s="95" t="n"/>
      <c r="R742" s="95" t="n"/>
      <c r="S742" s="95" t="n"/>
      <c r="T742" s="95" t="n"/>
      <c r="U742" s="95" t="n"/>
      <c r="V742" s="95" t="n"/>
      <c r="W742" s="95" t="n"/>
      <c r="X742" s="95" t="n"/>
      <c r="Y742" s="95" t="n"/>
      <c r="Z742" s="95" t="n"/>
    </row>
    <row r="743" ht="12" customHeight="1" s="726">
      <c r="A743" s="95" t="n"/>
      <c r="B743" s="95" t="n"/>
      <c r="C743" s="95" t="n"/>
      <c r="D743" s="95" t="n"/>
      <c r="E743" s="95" t="n"/>
      <c r="F743" s="95" t="n"/>
      <c r="G743" s="95" t="n"/>
      <c r="H743" s="141" t="n"/>
      <c r="I743" s="634" t="n"/>
      <c r="J743" s="95" t="n"/>
      <c r="K743" s="95" t="n"/>
      <c r="L743" s="95" t="n"/>
      <c r="M743" s="95" t="n"/>
      <c r="N743" s="95" t="n"/>
      <c r="O743" s="95" t="n"/>
      <c r="P743" s="95" t="n"/>
      <c r="Q743" s="95" t="n"/>
      <c r="R743" s="95" t="n"/>
      <c r="S743" s="95" t="n"/>
      <c r="T743" s="95" t="n"/>
      <c r="U743" s="95" t="n"/>
      <c r="V743" s="95" t="n"/>
      <c r="W743" s="95" t="n"/>
      <c r="X743" s="95" t="n"/>
      <c r="Y743" s="95" t="n"/>
      <c r="Z743" s="95" t="n"/>
    </row>
    <row r="744" ht="12" customHeight="1" s="726">
      <c r="A744" s="95" t="n"/>
      <c r="B744" s="95" t="n"/>
      <c r="C744" s="95" t="n"/>
      <c r="D744" s="95" t="n"/>
      <c r="E744" s="95" t="n"/>
      <c r="F744" s="95" t="n"/>
      <c r="G744" s="95" t="n"/>
      <c r="H744" s="141" t="n"/>
      <c r="I744" s="634" t="n"/>
      <c r="J744" s="95" t="n"/>
      <c r="K744" s="95" t="n"/>
      <c r="L744" s="95" t="n"/>
      <c r="M744" s="95" t="n"/>
      <c r="N744" s="95" t="n"/>
      <c r="O744" s="95" t="n"/>
      <c r="P744" s="95" t="n"/>
      <c r="Q744" s="95" t="n"/>
      <c r="R744" s="95" t="n"/>
      <c r="S744" s="95" t="n"/>
      <c r="T744" s="95" t="n"/>
      <c r="U744" s="95" t="n"/>
      <c r="V744" s="95" t="n"/>
      <c r="W744" s="95" t="n"/>
      <c r="X744" s="95" t="n"/>
      <c r="Y744" s="95" t="n"/>
      <c r="Z744" s="95" t="n"/>
    </row>
    <row r="745" ht="12" customHeight="1" s="726">
      <c r="A745" s="95" t="n"/>
      <c r="B745" s="95" t="n"/>
      <c r="C745" s="95" t="n"/>
      <c r="D745" s="95" t="n"/>
      <c r="E745" s="95" t="n"/>
      <c r="F745" s="95" t="n"/>
      <c r="G745" s="95" t="n"/>
      <c r="H745" s="141" t="n"/>
      <c r="I745" s="634" t="n"/>
      <c r="J745" s="95" t="n"/>
      <c r="K745" s="95" t="n"/>
      <c r="L745" s="95" t="n"/>
      <c r="M745" s="95" t="n"/>
      <c r="N745" s="95" t="n"/>
      <c r="O745" s="95" t="n"/>
      <c r="P745" s="95" t="n"/>
      <c r="Q745" s="95" t="n"/>
      <c r="R745" s="95" t="n"/>
      <c r="S745" s="95" t="n"/>
      <c r="T745" s="95" t="n"/>
      <c r="U745" s="95" t="n"/>
      <c r="V745" s="95" t="n"/>
      <c r="W745" s="95" t="n"/>
      <c r="X745" s="95" t="n"/>
      <c r="Y745" s="95" t="n"/>
      <c r="Z745" s="95" t="n"/>
    </row>
    <row r="746" ht="12" customHeight="1" s="726">
      <c r="A746" s="95" t="n"/>
      <c r="B746" s="95" t="n"/>
      <c r="C746" s="95" t="n"/>
      <c r="D746" s="95" t="n"/>
      <c r="E746" s="95" t="n"/>
      <c r="F746" s="95" t="n"/>
      <c r="G746" s="95" t="n"/>
      <c r="H746" s="141" t="n"/>
      <c r="I746" s="634" t="n"/>
      <c r="J746" s="95" t="n"/>
      <c r="K746" s="95" t="n"/>
      <c r="L746" s="95" t="n"/>
      <c r="M746" s="95" t="n"/>
      <c r="N746" s="95" t="n"/>
      <c r="O746" s="95" t="n"/>
      <c r="P746" s="95" t="n"/>
      <c r="Q746" s="95" t="n"/>
      <c r="R746" s="95" t="n"/>
      <c r="S746" s="95" t="n"/>
      <c r="T746" s="95" t="n"/>
      <c r="U746" s="95" t="n"/>
      <c r="V746" s="95" t="n"/>
      <c r="W746" s="95" t="n"/>
      <c r="X746" s="95" t="n"/>
      <c r="Y746" s="95" t="n"/>
      <c r="Z746" s="95" t="n"/>
    </row>
    <row r="747" ht="12" customHeight="1" s="726">
      <c r="A747" s="95" t="n"/>
      <c r="B747" s="95" t="n"/>
      <c r="C747" s="95" t="n"/>
      <c r="D747" s="95" t="n"/>
      <c r="E747" s="95" t="n"/>
      <c r="F747" s="95" t="n"/>
      <c r="G747" s="95" t="n"/>
      <c r="H747" s="141" t="n"/>
      <c r="I747" s="634" t="n"/>
      <c r="J747" s="95" t="n"/>
      <c r="K747" s="95" t="n"/>
      <c r="L747" s="95" t="n"/>
      <c r="M747" s="95" t="n"/>
      <c r="N747" s="95" t="n"/>
      <c r="O747" s="95" t="n"/>
      <c r="P747" s="95" t="n"/>
      <c r="Q747" s="95" t="n"/>
      <c r="R747" s="95" t="n"/>
      <c r="S747" s="95" t="n"/>
      <c r="T747" s="95" t="n"/>
      <c r="U747" s="95" t="n"/>
      <c r="V747" s="95" t="n"/>
      <c r="W747" s="95" t="n"/>
      <c r="X747" s="95" t="n"/>
      <c r="Y747" s="95" t="n"/>
      <c r="Z747" s="95" t="n"/>
    </row>
    <row r="748" ht="12" customHeight="1" s="726">
      <c r="A748" s="95" t="n"/>
      <c r="B748" s="95" t="n"/>
      <c r="C748" s="95" t="n"/>
      <c r="D748" s="95" t="n"/>
      <c r="E748" s="95" t="n"/>
      <c r="F748" s="95" t="n"/>
      <c r="G748" s="95" t="n"/>
      <c r="H748" s="141" t="n"/>
      <c r="I748" s="634" t="n"/>
      <c r="J748" s="95" t="n"/>
      <c r="K748" s="95" t="n"/>
      <c r="L748" s="95" t="n"/>
      <c r="M748" s="95" t="n"/>
      <c r="N748" s="95" t="n"/>
      <c r="O748" s="95" t="n"/>
      <c r="P748" s="95" t="n"/>
      <c r="Q748" s="95" t="n"/>
      <c r="R748" s="95" t="n"/>
      <c r="S748" s="95" t="n"/>
      <c r="T748" s="95" t="n"/>
      <c r="U748" s="95" t="n"/>
      <c r="V748" s="95" t="n"/>
      <c r="W748" s="95" t="n"/>
      <c r="X748" s="95" t="n"/>
      <c r="Y748" s="95" t="n"/>
      <c r="Z748" s="95" t="n"/>
    </row>
    <row r="749" ht="12" customHeight="1" s="726">
      <c r="A749" s="95" t="n"/>
      <c r="B749" s="95" t="n"/>
      <c r="C749" s="95" t="n"/>
      <c r="D749" s="95" t="n"/>
      <c r="E749" s="95" t="n"/>
      <c r="F749" s="95" t="n"/>
      <c r="G749" s="95" t="n"/>
      <c r="H749" s="141" t="n"/>
      <c r="I749" s="634" t="n"/>
      <c r="J749" s="95" t="n"/>
      <c r="K749" s="95" t="n"/>
      <c r="L749" s="95" t="n"/>
      <c r="M749" s="95" t="n"/>
      <c r="N749" s="95" t="n"/>
      <c r="O749" s="95" t="n"/>
      <c r="P749" s="95" t="n"/>
      <c r="Q749" s="95" t="n"/>
      <c r="R749" s="95" t="n"/>
      <c r="S749" s="95" t="n"/>
      <c r="T749" s="95" t="n"/>
      <c r="U749" s="95" t="n"/>
      <c r="V749" s="95" t="n"/>
      <c r="W749" s="95" t="n"/>
      <c r="X749" s="95" t="n"/>
      <c r="Y749" s="95" t="n"/>
      <c r="Z749" s="95" t="n"/>
    </row>
    <row r="750" ht="12" customHeight="1" s="726">
      <c r="A750" s="95" t="n"/>
      <c r="B750" s="95" t="n"/>
      <c r="C750" s="95" t="n"/>
      <c r="D750" s="95" t="n"/>
      <c r="E750" s="95" t="n"/>
      <c r="F750" s="95" t="n"/>
      <c r="G750" s="95" t="n"/>
      <c r="H750" s="141" t="n"/>
      <c r="I750" s="634" t="n"/>
      <c r="J750" s="95" t="n"/>
      <c r="K750" s="95" t="n"/>
      <c r="L750" s="95" t="n"/>
      <c r="M750" s="95" t="n"/>
      <c r="N750" s="95" t="n"/>
      <c r="O750" s="95" t="n"/>
      <c r="P750" s="95" t="n"/>
      <c r="Q750" s="95" t="n"/>
      <c r="R750" s="95" t="n"/>
      <c r="S750" s="95" t="n"/>
      <c r="T750" s="95" t="n"/>
      <c r="U750" s="95" t="n"/>
      <c r="V750" s="95" t="n"/>
      <c r="W750" s="95" t="n"/>
      <c r="X750" s="95" t="n"/>
      <c r="Y750" s="95" t="n"/>
      <c r="Z750" s="95" t="n"/>
    </row>
    <row r="751" ht="12" customHeight="1" s="726">
      <c r="A751" s="95" t="n"/>
      <c r="B751" s="95" t="n"/>
      <c r="C751" s="95" t="n"/>
      <c r="D751" s="95" t="n"/>
      <c r="E751" s="95" t="n"/>
      <c r="F751" s="95" t="n"/>
      <c r="G751" s="95" t="n"/>
      <c r="H751" s="141" t="n"/>
      <c r="I751" s="634" t="n"/>
      <c r="J751" s="95" t="n"/>
      <c r="K751" s="95" t="n"/>
      <c r="L751" s="95" t="n"/>
      <c r="M751" s="95" t="n"/>
      <c r="N751" s="95" t="n"/>
      <c r="O751" s="95" t="n"/>
      <c r="P751" s="95" t="n"/>
      <c r="Q751" s="95" t="n"/>
      <c r="R751" s="95" t="n"/>
      <c r="S751" s="95" t="n"/>
      <c r="T751" s="95" t="n"/>
      <c r="U751" s="95" t="n"/>
      <c r="V751" s="95" t="n"/>
      <c r="W751" s="95" t="n"/>
      <c r="X751" s="95" t="n"/>
      <c r="Y751" s="95" t="n"/>
      <c r="Z751" s="95" t="n"/>
    </row>
    <row r="752" ht="12" customHeight="1" s="726">
      <c r="A752" s="95" t="n"/>
      <c r="B752" s="95" t="n"/>
      <c r="C752" s="95" t="n"/>
      <c r="D752" s="95" t="n"/>
      <c r="E752" s="95" t="n"/>
      <c r="F752" s="95" t="n"/>
      <c r="G752" s="95" t="n"/>
      <c r="H752" s="141" t="n"/>
      <c r="I752" s="634" t="n"/>
      <c r="J752" s="95" t="n"/>
      <c r="K752" s="95" t="n"/>
      <c r="L752" s="95" t="n"/>
      <c r="M752" s="95" t="n"/>
      <c r="N752" s="95" t="n"/>
      <c r="O752" s="95" t="n"/>
      <c r="P752" s="95" t="n"/>
      <c r="Q752" s="95" t="n"/>
      <c r="R752" s="95" t="n"/>
      <c r="S752" s="95" t="n"/>
      <c r="T752" s="95" t="n"/>
      <c r="U752" s="95" t="n"/>
      <c r="V752" s="95" t="n"/>
      <c r="W752" s="95" t="n"/>
      <c r="X752" s="95" t="n"/>
      <c r="Y752" s="95" t="n"/>
      <c r="Z752" s="95" t="n"/>
    </row>
    <row r="753" ht="12" customHeight="1" s="726">
      <c r="A753" s="95" t="n"/>
      <c r="B753" s="95" t="n"/>
      <c r="C753" s="95" t="n"/>
      <c r="D753" s="95" t="n"/>
      <c r="E753" s="95" t="n"/>
      <c r="F753" s="95" t="n"/>
      <c r="G753" s="95" t="n"/>
      <c r="H753" s="141" t="n"/>
      <c r="I753" s="634" t="n"/>
      <c r="J753" s="95" t="n"/>
      <c r="K753" s="95" t="n"/>
      <c r="L753" s="95" t="n"/>
      <c r="M753" s="95" t="n"/>
      <c r="N753" s="95" t="n"/>
      <c r="O753" s="95" t="n"/>
      <c r="P753" s="95" t="n"/>
      <c r="Q753" s="95" t="n"/>
      <c r="R753" s="95" t="n"/>
      <c r="S753" s="95" t="n"/>
      <c r="T753" s="95" t="n"/>
      <c r="U753" s="95" t="n"/>
      <c r="V753" s="95" t="n"/>
      <c r="W753" s="95" t="n"/>
      <c r="X753" s="95" t="n"/>
      <c r="Y753" s="95" t="n"/>
      <c r="Z753" s="95" t="n"/>
    </row>
    <row r="754" ht="12" customHeight="1" s="726">
      <c r="A754" s="95" t="n"/>
      <c r="B754" s="95" t="n"/>
      <c r="C754" s="95" t="n"/>
      <c r="D754" s="95" t="n"/>
      <c r="E754" s="95" t="n"/>
      <c r="F754" s="95" t="n"/>
      <c r="G754" s="95" t="n"/>
      <c r="H754" s="141" t="n"/>
      <c r="I754" s="634" t="n"/>
      <c r="J754" s="95" t="n"/>
      <c r="K754" s="95" t="n"/>
      <c r="L754" s="95" t="n"/>
      <c r="M754" s="95" t="n"/>
      <c r="N754" s="95" t="n"/>
      <c r="O754" s="95" t="n"/>
      <c r="P754" s="95" t="n"/>
      <c r="Q754" s="95" t="n"/>
      <c r="R754" s="95" t="n"/>
      <c r="S754" s="95" t="n"/>
      <c r="T754" s="95" t="n"/>
      <c r="U754" s="95" t="n"/>
      <c r="V754" s="95" t="n"/>
      <c r="W754" s="95" t="n"/>
      <c r="X754" s="95" t="n"/>
      <c r="Y754" s="95" t="n"/>
      <c r="Z754" s="95" t="n"/>
    </row>
    <row r="755" ht="12" customHeight="1" s="726">
      <c r="A755" s="95" t="n"/>
      <c r="B755" s="95" t="n"/>
      <c r="C755" s="95" t="n"/>
      <c r="D755" s="95" t="n"/>
      <c r="E755" s="95" t="n"/>
      <c r="F755" s="95" t="n"/>
      <c r="G755" s="95" t="n"/>
      <c r="H755" s="141" t="n"/>
      <c r="I755" s="634" t="n"/>
      <c r="J755" s="95" t="n"/>
      <c r="K755" s="95" t="n"/>
      <c r="L755" s="95" t="n"/>
      <c r="M755" s="95" t="n"/>
      <c r="N755" s="95" t="n"/>
      <c r="O755" s="95" t="n"/>
      <c r="P755" s="95" t="n"/>
      <c r="Q755" s="95" t="n"/>
      <c r="R755" s="95" t="n"/>
      <c r="S755" s="95" t="n"/>
      <c r="T755" s="95" t="n"/>
      <c r="U755" s="95" t="n"/>
      <c r="V755" s="95" t="n"/>
      <c r="W755" s="95" t="n"/>
      <c r="X755" s="95" t="n"/>
      <c r="Y755" s="95" t="n"/>
      <c r="Z755" s="95" t="n"/>
    </row>
    <row r="756" ht="12" customHeight="1" s="726">
      <c r="A756" s="95" t="n"/>
      <c r="B756" s="95" t="n"/>
      <c r="C756" s="95" t="n"/>
      <c r="D756" s="95" t="n"/>
      <c r="E756" s="95" t="n"/>
      <c r="F756" s="95" t="n"/>
      <c r="G756" s="95" t="n"/>
      <c r="H756" s="141" t="n"/>
      <c r="I756" s="634" t="n"/>
      <c r="J756" s="95" t="n"/>
      <c r="K756" s="95" t="n"/>
      <c r="L756" s="95" t="n"/>
      <c r="M756" s="95" t="n"/>
      <c r="N756" s="95" t="n"/>
      <c r="O756" s="95" t="n"/>
      <c r="P756" s="95" t="n"/>
      <c r="Q756" s="95" t="n"/>
      <c r="R756" s="95" t="n"/>
      <c r="S756" s="95" t="n"/>
      <c r="T756" s="95" t="n"/>
      <c r="U756" s="95" t="n"/>
      <c r="V756" s="95" t="n"/>
      <c r="W756" s="95" t="n"/>
      <c r="X756" s="95" t="n"/>
      <c r="Y756" s="95" t="n"/>
      <c r="Z756" s="95" t="n"/>
    </row>
    <row r="757" ht="12" customHeight="1" s="726">
      <c r="A757" s="95" t="n"/>
      <c r="B757" s="95" t="n"/>
      <c r="C757" s="95" t="n"/>
      <c r="D757" s="95" t="n"/>
      <c r="E757" s="95" t="n"/>
      <c r="F757" s="95" t="n"/>
      <c r="G757" s="95" t="n"/>
      <c r="H757" s="141" t="n"/>
      <c r="I757" s="634" t="n"/>
      <c r="J757" s="95" t="n"/>
      <c r="K757" s="95" t="n"/>
      <c r="L757" s="95" t="n"/>
      <c r="M757" s="95" t="n"/>
      <c r="N757" s="95" t="n"/>
      <c r="O757" s="95" t="n"/>
      <c r="P757" s="95" t="n"/>
      <c r="Q757" s="95" t="n"/>
      <c r="R757" s="95" t="n"/>
      <c r="S757" s="95" t="n"/>
      <c r="T757" s="95" t="n"/>
      <c r="U757" s="95" t="n"/>
      <c r="V757" s="95" t="n"/>
      <c r="W757" s="95" t="n"/>
      <c r="X757" s="95" t="n"/>
      <c r="Y757" s="95" t="n"/>
      <c r="Z757" s="95" t="n"/>
    </row>
    <row r="758" ht="12" customHeight="1" s="726">
      <c r="A758" s="95" t="n"/>
      <c r="B758" s="95" t="n"/>
      <c r="C758" s="95" t="n"/>
      <c r="D758" s="95" t="n"/>
      <c r="E758" s="95" t="n"/>
      <c r="F758" s="95" t="n"/>
      <c r="G758" s="95" t="n"/>
      <c r="H758" s="141" t="n"/>
      <c r="I758" s="634" t="n"/>
      <c r="J758" s="95" t="n"/>
      <c r="K758" s="95" t="n"/>
      <c r="L758" s="95" t="n"/>
      <c r="M758" s="95" t="n"/>
      <c r="N758" s="95" t="n"/>
      <c r="O758" s="95" t="n"/>
      <c r="P758" s="95" t="n"/>
      <c r="Q758" s="95" t="n"/>
      <c r="R758" s="95" t="n"/>
      <c r="S758" s="95" t="n"/>
      <c r="T758" s="95" t="n"/>
      <c r="U758" s="95" t="n"/>
      <c r="V758" s="95" t="n"/>
      <c r="W758" s="95" t="n"/>
      <c r="X758" s="95" t="n"/>
      <c r="Y758" s="95" t="n"/>
      <c r="Z758" s="95" t="n"/>
    </row>
    <row r="759" ht="12" customHeight="1" s="726">
      <c r="A759" s="95" t="n"/>
      <c r="B759" s="95" t="n"/>
      <c r="C759" s="95" t="n"/>
      <c r="D759" s="95" t="n"/>
      <c r="E759" s="95" t="n"/>
      <c r="F759" s="95" t="n"/>
      <c r="G759" s="95" t="n"/>
      <c r="H759" s="141" t="n"/>
      <c r="I759" s="634" t="n"/>
      <c r="J759" s="95" t="n"/>
      <c r="K759" s="95" t="n"/>
      <c r="L759" s="95" t="n"/>
      <c r="M759" s="95" t="n"/>
      <c r="N759" s="95" t="n"/>
      <c r="O759" s="95" t="n"/>
      <c r="P759" s="95" t="n"/>
      <c r="Q759" s="95" t="n"/>
      <c r="R759" s="95" t="n"/>
      <c r="S759" s="95" t="n"/>
      <c r="T759" s="95" t="n"/>
      <c r="U759" s="95" t="n"/>
      <c r="V759" s="95" t="n"/>
      <c r="W759" s="95" t="n"/>
      <c r="X759" s="95" t="n"/>
      <c r="Y759" s="95" t="n"/>
      <c r="Z759" s="95" t="n"/>
    </row>
    <row r="760" ht="12" customHeight="1" s="726">
      <c r="A760" s="95" t="n"/>
      <c r="B760" s="95" t="n"/>
      <c r="C760" s="95" t="n"/>
      <c r="D760" s="95" t="n"/>
      <c r="E760" s="95" t="n"/>
      <c r="F760" s="95" t="n"/>
      <c r="G760" s="95" t="n"/>
      <c r="H760" s="141" t="n"/>
      <c r="I760" s="634" t="n"/>
      <c r="J760" s="95" t="n"/>
      <c r="K760" s="95" t="n"/>
      <c r="L760" s="95" t="n"/>
      <c r="M760" s="95" t="n"/>
      <c r="N760" s="95" t="n"/>
      <c r="O760" s="95" t="n"/>
      <c r="P760" s="95" t="n"/>
      <c r="Q760" s="95" t="n"/>
      <c r="R760" s="95" t="n"/>
      <c r="S760" s="95" t="n"/>
      <c r="T760" s="95" t="n"/>
      <c r="U760" s="95" t="n"/>
      <c r="V760" s="95" t="n"/>
      <c r="W760" s="95" t="n"/>
      <c r="X760" s="95" t="n"/>
      <c r="Y760" s="95" t="n"/>
      <c r="Z760" s="95" t="n"/>
    </row>
    <row r="761" ht="12" customHeight="1" s="726">
      <c r="A761" s="95" t="n"/>
      <c r="B761" s="95" t="n"/>
      <c r="C761" s="95" t="n"/>
      <c r="D761" s="95" t="n"/>
      <c r="E761" s="95" t="n"/>
      <c r="F761" s="95" t="n"/>
      <c r="G761" s="95" t="n"/>
      <c r="H761" s="141" t="n"/>
      <c r="I761" s="634" t="n"/>
      <c r="J761" s="95" t="n"/>
      <c r="K761" s="95" t="n"/>
      <c r="L761" s="95" t="n"/>
      <c r="M761" s="95" t="n"/>
      <c r="N761" s="95" t="n"/>
      <c r="O761" s="95" t="n"/>
      <c r="P761" s="95" t="n"/>
      <c r="Q761" s="95" t="n"/>
      <c r="R761" s="95" t="n"/>
      <c r="S761" s="95" t="n"/>
      <c r="T761" s="95" t="n"/>
      <c r="U761" s="95" t="n"/>
      <c r="V761" s="95" t="n"/>
      <c r="W761" s="95" t="n"/>
      <c r="X761" s="95" t="n"/>
      <c r="Y761" s="95" t="n"/>
      <c r="Z761" s="95" t="n"/>
    </row>
    <row r="762" ht="12" customHeight="1" s="726">
      <c r="A762" s="95" t="n"/>
      <c r="B762" s="95" t="n"/>
      <c r="C762" s="95" t="n"/>
      <c r="D762" s="95" t="n"/>
      <c r="E762" s="95" t="n"/>
      <c r="F762" s="95" t="n"/>
      <c r="G762" s="95" t="n"/>
      <c r="H762" s="141" t="n"/>
      <c r="I762" s="634" t="n"/>
      <c r="J762" s="95" t="n"/>
      <c r="K762" s="95" t="n"/>
      <c r="L762" s="95" t="n"/>
      <c r="M762" s="95" t="n"/>
      <c r="N762" s="95" t="n"/>
      <c r="O762" s="95" t="n"/>
      <c r="P762" s="95" t="n"/>
      <c r="Q762" s="95" t="n"/>
      <c r="R762" s="95" t="n"/>
      <c r="S762" s="95" t="n"/>
      <c r="T762" s="95" t="n"/>
      <c r="U762" s="95" t="n"/>
      <c r="V762" s="95" t="n"/>
      <c r="W762" s="95" t="n"/>
      <c r="X762" s="95" t="n"/>
      <c r="Y762" s="95" t="n"/>
      <c r="Z762" s="95" t="n"/>
    </row>
    <row r="763" ht="12" customHeight="1" s="726">
      <c r="A763" s="95" t="n"/>
      <c r="B763" s="95" t="n"/>
      <c r="C763" s="95" t="n"/>
      <c r="D763" s="95" t="n"/>
      <c r="E763" s="95" t="n"/>
      <c r="F763" s="95" t="n"/>
      <c r="G763" s="95" t="n"/>
      <c r="H763" s="141" t="n"/>
      <c r="I763" s="634" t="n"/>
      <c r="J763" s="95" t="n"/>
      <c r="K763" s="95" t="n"/>
      <c r="L763" s="95" t="n"/>
      <c r="M763" s="95" t="n"/>
      <c r="N763" s="95" t="n"/>
      <c r="O763" s="95" t="n"/>
      <c r="P763" s="95" t="n"/>
      <c r="Q763" s="95" t="n"/>
      <c r="R763" s="95" t="n"/>
      <c r="S763" s="95" t="n"/>
      <c r="T763" s="95" t="n"/>
      <c r="U763" s="95" t="n"/>
      <c r="V763" s="95" t="n"/>
      <c r="W763" s="95" t="n"/>
      <c r="X763" s="95" t="n"/>
      <c r="Y763" s="95" t="n"/>
      <c r="Z763" s="95" t="n"/>
    </row>
    <row r="764" ht="12" customHeight="1" s="726">
      <c r="A764" s="95" t="n"/>
      <c r="B764" s="95" t="n"/>
      <c r="C764" s="95" t="n"/>
      <c r="D764" s="95" t="n"/>
      <c r="E764" s="95" t="n"/>
      <c r="F764" s="95" t="n"/>
      <c r="G764" s="95" t="n"/>
      <c r="H764" s="141" t="n"/>
      <c r="I764" s="634" t="n"/>
      <c r="J764" s="95" t="n"/>
      <c r="K764" s="95" t="n"/>
      <c r="L764" s="95" t="n"/>
      <c r="M764" s="95" t="n"/>
      <c r="N764" s="95" t="n"/>
      <c r="O764" s="95" t="n"/>
      <c r="P764" s="95" t="n"/>
      <c r="Q764" s="95" t="n"/>
      <c r="R764" s="95" t="n"/>
      <c r="S764" s="95" t="n"/>
      <c r="T764" s="95" t="n"/>
      <c r="U764" s="95" t="n"/>
      <c r="V764" s="95" t="n"/>
      <c r="W764" s="95" t="n"/>
      <c r="X764" s="95" t="n"/>
      <c r="Y764" s="95" t="n"/>
      <c r="Z764" s="95" t="n"/>
    </row>
    <row r="765" ht="12" customHeight="1" s="726">
      <c r="A765" s="95" t="n"/>
      <c r="B765" s="95" t="n"/>
      <c r="C765" s="95" t="n"/>
      <c r="D765" s="95" t="n"/>
      <c r="E765" s="95" t="n"/>
      <c r="F765" s="95" t="n"/>
      <c r="G765" s="95" t="n"/>
      <c r="H765" s="141" t="n"/>
      <c r="I765" s="634" t="n"/>
      <c r="J765" s="95" t="n"/>
      <c r="K765" s="95" t="n"/>
      <c r="L765" s="95" t="n"/>
      <c r="M765" s="95" t="n"/>
      <c r="N765" s="95" t="n"/>
      <c r="O765" s="95" t="n"/>
      <c r="P765" s="95" t="n"/>
      <c r="Q765" s="95" t="n"/>
      <c r="R765" s="95" t="n"/>
      <c r="S765" s="95" t="n"/>
      <c r="T765" s="95" t="n"/>
      <c r="U765" s="95" t="n"/>
      <c r="V765" s="95" t="n"/>
      <c r="W765" s="95" t="n"/>
      <c r="X765" s="95" t="n"/>
      <c r="Y765" s="95" t="n"/>
      <c r="Z765" s="95" t="n"/>
    </row>
    <row r="766" ht="12" customHeight="1" s="726">
      <c r="A766" s="95" t="n"/>
      <c r="B766" s="95" t="n"/>
      <c r="C766" s="95" t="n"/>
      <c r="D766" s="95" t="n"/>
      <c r="E766" s="95" t="n"/>
      <c r="F766" s="95" t="n"/>
      <c r="G766" s="95" t="n"/>
      <c r="H766" s="141" t="n"/>
      <c r="I766" s="634" t="n"/>
      <c r="J766" s="95" t="n"/>
      <c r="K766" s="95" t="n"/>
      <c r="L766" s="95" t="n"/>
      <c r="M766" s="95" t="n"/>
      <c r="N766" s="95" t="n"/>
      <c r="O766" s="95" t="n"/>
      <c r="P766" s="95" t="n"/>
      <c r="Q766" s="95" t="n"/>
      <c r="R766" s="95" t="n"/>
      <c r="S766" s="95" t="n"/>
      <c r="T766" s="95" t="n"/>
      <c r="U766" s="95" t="n"/>
      <c r="V766" s="95" t="n"/>
      <c r="W766" s="95" t="n"/>
      <c r="X766" s="95" t="n"/>
      <c r="Y766" s="95" t="n"/>
      <c r="Z766" s="95" t="n"/>
    </row>
    <row r="767" ht="12" customHeight="1" s="726">
      <c r="A767" s="95" t="n"/>
      <c r="B767" s="95" t="n"/>
      <c r="C767" s="95" t="n"/>
      <c r="D767" s="95" t="n"/>
      <c r="E767" s="95" t="n"/>
      <c r="F767" s="95" t="n"/>
      <c r="G767" s="95" t="n"/>
      <c r="H767" s="141" t="n"/>
      <c r="I767" s="634" t="n"/>
      <c r="J767" s="95" t="n"/>
      <c r="K767" s="95" t="n"/>
      <c r="L767" s="95" t="n"/>
      <c r="M767" s="95" t="n"/>
      <c r="N767" s="95" t="n"/>
      <c r="O767" s="95" t="n"/>
      <c r="P767" s="95" t="n"/>
      <c r="Q767" s="95" t="n"/>
      <c r="R767" s="95" t="n"/>
      <c r="S767" s="95" t="n"/>
      <c r="T767" s="95" t="n"/>
      <c r="U767" s="95" t="n"/>
      <c r="V767" s="95" t="n"/>
      <c r="W767" s="95" t="n"/>
      <c r="X767" s="95" t="n"/>
      <c r="Y767" s="95" t="n"/>
      <c r="Z767" s="95" t="n"/>
    </row>
    <row r="768" ht="12" customHeight="1" s="726">
      <c r="A768" s="95" t="n"/>
      <c r="B768" s="95" t="n"/>
      <c r="C768" s="95" t="n"/>
      <c r="D768" s="95" t="n"/>
      <c r="E768" s="95" t="n"/>
      <c r="F768" s="95" t="n"/>
      <c r="G768" s="95" t="n"/>
      <c r="H768" s="141" t="n"/>
      <c r="I768" s="634" t="n"/>
      <c r="J768" s="95" t="n"/>
      <c r="K768" s="95" t="n"/>
      <c r="L768" s="95" t="n"/>
      <c r="M768" s="95" t="n"/>
      <c r="N768" s="95" t="n"/>
      <c r="O768" s="95" t="n"/>
      <c r="P768" s="95" t="n"/>
      <c r="Q768" s="95" t="n"/>
      <c r="R768" s="95" t="n"/>
      <c r="S768" s="95" t="n"/>
      <c r="T768" s="95" t="n"/>
      <c r="U768" s="95" t="n"/>
      <c r="V768" s="95" t="n"/>
      <c r="W768" s="95" t="n"/>
      <c r="X768" s="95" t="n"/>
      <c r="Y768" s="95" t="n"/>
      <c r="Z768" s="95" t="n"/>
    </row>
    <row r="769" ht="12" customHeight="1" s="726">
      <c r="A769" s="95" t="n"/>
      <c r="B769" s="95" t="n"/>
      <c r="C769" s="95" t="n"/>
      <c r="D769" s="95" t="n"/>
      <c r="E769" s="95" t="n"/>
      <c r="F769" s="95" t="n"/>
      <c r="G769" s="95" t="n"/>
      <c r="H769" s="141" t="n"/>
      <c r="I769" s="634" t="n"/>
      <c r="J769" s="95" t="n"/>
      <c r="K769" s="95" t="n"/>
      <c r="L769" s="95" t="n"/>
      <c r="M769" s="95" t="n"/>
      <c r="N769" s="95" t="n"/>
      <c r="O769" s="95" t="n"/>
      <c r="P769" s="95" t="n"/>
      <c r="Q769" s="95" t="n"/>
      <c r="R769" s="95" t="n"/>
      <c r="S769" s="95" t="n"/>
      <c r="T769" s="95" t="n"/>
      <c r="U769" s="95" t="n"/>
      <c r="V769" s="95" t="n"/>
      <c r="W769" s="95" t="n"/>
      <c r="X769" s="95" t="n"/>
      <c r="Y769" s="95" t="n"/>
      <c r="Z769" s="95" t="n"/>
    </row>
    <row r="770" ht="12" customHeight="1" s="726">
      <c r="A770" s="95" t="n"/>
      <c r="B770" s="95" t="n"/>
      <c r="C770" s="95" t="n"/>
      <c r="D770" s="95" t="n"/>
      <c r="E770" s="95" t="n"/>
      <c r="F770" s="95" t="n"/>
      <c r="G770" s="95" t="n"/>
      <c r="H770" s="141" t="n"/>
      <c r="I770" s="634" t="n"/>
      <c r="J770" s="95" t="n"/>
      <c r="K770" s="95" t="n"/>
      <c r="L770" s="95" t="n"/>
      <c r="M770" s="95" t="n"/>
      <c r="N770" s="95" t="n"/>
      <c r="O770" s="95" t="n"/>
      <c r="P770" s="95" t="n"/>
      <c r="Q770" s="95" t="n"/>
      <c r="R770" s="95" t="n"/>
      <c r="S770" s="95" t="n"/>
      <c r="T770" s="95" t="n"/>
      <c r="U770" s="95" t="n"/>
      <c r="V770" s="95" t="n"/>
      <c r="W770" s="95" t="n"/>
      <c r="X770" s="95" t="n"/>
      <c r="Y770" s="95" t="n"/>
      <c r="Z770" s="95" t="n"/>
    </row>
    <row r="771" ht="12" customHeight="1" s="726">
      <c r="A771" s="95" t="n"/>
      <c r="B771" s="95" t="n"/>
      <c r="C771" s="95" t="n"/>
      <c r="D771" s="95" t="n"/>
      <c r="E771" s="95" t="n"/>
      <c r="F771" s="95" t="n"/>
      <c r="G771" s="95" t="n"/>
      <c r="H771" s="141" t="n"/>
      <c r="I771" s="634" t="n"/>
      <c r="J771" s="95" t="n"/>
      <c r="K771" s="95" t="n"/>
      <c r="L771" s="95" t="n"/>
      <c r="M771" s="95" t="n"/>
      <c r="N771" s="95" t="n"/>
      <c r="O771" s="95" t="n"/>
      <c r="P771" s="95" t="n"/>
      <c r="Q771" s="95" t="n"/>
      <c r="R771" s="95" t="n"/>
      <c r="S771" s="95" t="n"/>
      <c r="T771" s="95" t="n"/>
      <c r="U771" s="95" t="n"/>
      <c r="V771" s="95" t="n"/>
      <c r="W771" s="95" t="n"/>
      <c r="X771" s="95" t="n"/>
      <c r="Y771" s="95" t="n"/>
      <c r="Z771" s="95" t="n"/>
    </row>
    <row r="772" ht="12" customHeight="1" s="726">
      <c r="A772" s="95" t="n"/>
      <c r="B772" s="95" t="n"/>
      <c r="C772" s="95" t="n"/>
      <c r="D772" s="95" t="n"/>
      <c r="E772" s="95" t="n"/>
      <c r="F772" s="95" t="n"/>
      <c r="G772" s="95" t="n"/>
      <c r="H772" s="141" t="n"/>
      <c r="I772" s="634" t="n"/>
      <c r="J772" s="95" t="n"/>
      <c r="K772" s="95" t="n"/>
      <c r="L772" s="95" t="n"/>
      <c r="M772" s="95" t="n"/>
      <c r="N772" s="95" t="n"/>
      <c r="O772" s="95" t="n"/>
      <c r="P772" s="95" t="n"/>
      <c r="Q772" s="95" t="n"/>
      <c r="R772" s="95" t="n"/>
      <c r="S772" s="95" t="n"/>
      <c r="T772" s="95" t="n"/>
      <c r="U772" s="95" t="n"/>
      <c r="V772" s="95" t="n"/>
      <c r="W772" s="95" t="n"/>
      <c r="X772" s="95" t="n"/>
      <c r="Y772" s="95" t="n"/>
      <c r="Z772" s="95" t="n"/>
    </row>
    <row r="773" ht="12" customHeight="1" s="726">
      <c r="A773" s="95" t="n"/>
      <c r="B773" s="95" t="n"/>
      <c r="C773" s="95" t="n"/>
      <c r="D773" s="95" t="n"/>
      <c r="E773" s="95" t="n"/>
      <c r="F773" s="95" t="n"/>
      <c r="G773" s="95" t="n"/>
      <c r="H773" s="141" t="n"/>
      <c r="I773" s="634" t="n"/>
      <c r="J773" s="95" t="n"/>
      <c r="K773" s="95" t="n"/>
      <c r="L773" s="95" t="n"/>
      <c r="M773" s="95" t="n"/>
      <c r="N773" s="95" t="n"/>
      <c r="O773" s="95" t="n"/>
      <c r="P773" s="95" t="n"/>
      <c r="Q773" s="95" t="n"/>
      <c r="R773" s="95" t="n"/>
      <c r="S773" s="95" t="n"/>
      <c r="T773" s="95" t="n"/>
      <c r="U773" s="95" t="n"/>
      <c r="V773" s="95" t="n"/>
      <c r="W773" s="95" t="n"/>
      <c r="X773" s="95" t="n"/>
      <c r="Y773" s="95" t="n"/>
      <c r="Z773" s="95" t="n"/>
    </row>
    <row r="774" ht="12" customHeight="1" s="726">
      <c r="A774" s="95" t="n"/>
      <c r="B774" s="95" t="n"/>
      <c r="C774" s="95" t="n"/>
      <c r="D774" s="95" t="n"/>
      <c r="E774" s="95" t="n"/>
      <c r="F774" s="95" t="n"/>
      <c r="G774" s="95" t="n"/>
      <c r="H774" s="141" t="n"/>
      <c r="I774" s="634" t="n"/>
      <c r="J774" s="95" t="n"/>
      <c r="K774" s="95" t="n"/>
      <c r="L774" s="95" t="n"/>
      <c r="M774" s="95" t="n"/>
      <c r="N774" s="95" t="n"/>
      <c r="O774" s="95" t="n"/>
      <c r="P774" s="95" t="n"/>
      <c r="Q774" s="95" t="n"/>
      <c r="R774" s="95" t="n"/>
      <c r="S774" s="95" t="n"/>
      <c r="T774" s="95" t="n"/>
      <c r="U774" s="95" t="n"/>
      <c r="V774" s="95" t="n"/>
      <c r="W774" s="95" t="n"/>
      <c r="X774" s="95" t="n"/>
      <c r="Y774" s="95" t="n"/>
      <c r="Z774" s="95" t="n"/>
    </row>
    <row r="775" ht="12" customHeight="1" s="726">
      <c r="A775" s="95" t="n"/>
      <c r="B775" s="95" t="n"/>
      <c r="C775" s="95" t="n"/>
      <c r="D775" s="95" t="n"/>
      <c r="E775" s="95" t="n"/>
      <c r="F775" s="95" t="n"/>
      <c r="G775" s="95" t="n"/>
      <c r="H775" s="141" t="n"/>
      <c r="I775" s="634" t="n"/>
      <c r="J775" s="95" t="n"/>
      <c r="K775" s="95" t="n"/>
      <c r="L775" s="95" t="n"/>
      <c r="M775" s="95" t="n"/>
      <c r="N775" s="95" t="n"/>
      <c r="O775" s="95" t="n"/>
      <c r="P775" s="95" t="n"/>
      <c r="Q775" s="95" t="n"/>
      <c r="R775" s="95" t="n"/>
      <c r="S775" s="95" t="n"/>
      <c r="T775" s="95" t="n"/>
      <c r="U775" s="95" t="n"/>
      <c r="V775" s="95" t="n"/>
      <c r="W775" s="95" t="n"/>
      <c r="X775" s="95" t="n"/>
      <c r="Y775" s="95" t="n"/>
      <c r="Z775" s="95" t="n"/>
    </row>
    <row r="776" ht="12" customHeight="1" s="726">
      <c r="A776" s="95" t="n"/>
      <c r="B776" s="95" t="n"/>
      <c r="C776" s="95" t="n"/>
      <c r="D776" s="95" t="n"/>
      <c r="E776" s="95" t="n"/>
      <c r="F776" s="95" t="n"/>
      <c r="G776" s="95" t="n"/>
      <c r="H776" s="141" t="n"/>
      <c r="I776" s="634" t="n"/>
      <c r="J776" s="95" t="n"/>
      <c r="K776" s="95" t="n"/>
      <c r="L776" s="95" t="n"/>
      <c r="M776" s="95" t="n"/>
      <c r="N776" s="95" t="n"/>
      <c r="O776" s="95" t="n"/>
      <c r="P776" s="95" t="n"/>
      <c r="Q776" s="95" t="n"/>
      <c r="R776" s="95" t="n"/>
      <c r="S776" s="95" t="n"/>
      <c r="T776" s="95" t="n"/>
      <c r="U776" s="95" t="n"/>
      <c r="V776" s="95" t="n"/>
      <c r="W776" s="95" t="n"/>
      <c r="X776" s="95" t="n"/>
      <c r="Y776" s="95" t="n"/>
      <c r="Z776" s="95" t="n"/>
    </row>
    <row r="777" ht="12" customHeight="1" s="726">
      <c r="A777" s="95" t="n"/>
      <c r="B777" s="95" t="n"/>
      <c r="C777" s="95" t="n"/>
      <c r="D777" s="95" t="n"/>
      <c r="E777" s="95" t="n"/>
      <c r="F777" s="95" t="n"/>
      <c r="G777" s="95" t="n"/>
      <c r="H777" s="141" t="n"/>
      <c r="I777" s="634" t="n"/>
      <c r="J777" s="95" t="n"/>
      <c r="K777" s="95" t="n"/>
      <c r="L777" s="95" t="n"/>
      <c r="M777" s="95" t="n"/>
      <c r="N777" s="95" t="n"/>
      <c r="O777" s="95" t="n"/>
      <c r="P777" s="95" t="n"/>
      <c r="Q777" s="95" t="n"/>
      <c r="R777" s="95" t="n"/>
      <c r="S777" s="95" t="n"/>
      <c r="T777" s="95" t="n"/>
      <c r="U777" s="95" t="n"/>
      <c r="V777" s="95" t="n"/>
      <c r="W777" s="95" t="n"/>
      <c r="X777" s="95" t="n"/>
      <c r="Y777" s="95" t="n"/>
      <c r="Z777" s="95" t="n"/>
    </row>
    <row r="778" ht="12" customHeight="1" s="726">
      <c r="A778" s="95" t="n"/>
      <c r="B778" s="95" t="n"/>
      <c r="C778" s="95" t="n"/>
      <c r="D778" s="95" t="n"/>
      <c r="E778" s="95" t="n"/>
      <c r="F778" s="95" t="n"/>
      <c r="G778" s="95" t="n"/>
      <c r="H778" s="141" t="n"/>
      <c r="I778" s="634" t="n"/>
      <c r="J778" s="95" t="n"/>
      <c r="K778" s="95" t="n"/>
      <c r="L778" s="95" t="n"/>
      <c r="M778" s="95" t="n"/>
      <c r="N778" s="95" t="n"/>
      <c r="O778" s="95" t="n"/>
      <c r="P778" s="95" t="n"/>
      <c r="Q778" s="95" t="n"/>
      <c r="R778" s="95" t="n"/>
      <c r="S778" s="95" t="n"/>
      <c r="T778" s="95" t="n"/>
      <c r="U778" s="95" t="n"/>
      <c r="V778" s="95" t="n"/>
      <c r="W778" s="95" t="n"/>
      <c r="X778" s="95" t="n"/>
      <c r="Y778" s="95" t="n"/>
      <c r="Z778" s="95" t="n"/>
    </row>
    <row r="779" ht="12" customHeight="1" s="726">
      <c r="A779" s="95" t="n"/>
      <c r="B779" s="95" t="n"/>
      <c r="C779" s="95" t="n"/>
      <c r="D779" s="95" t="n"/>
      <c r="E779" s="95" t="n"/>
      <c r="F779" s="95" t="n"/>
      <c r="G779" s="95" t="n"/>
      <c r="H779" s="141" t="n"/>
      <c r="I779" s="634" t="n"/>
      <c r="J779" s="95" t="n"/>
      <c r="K779" s="95" t="n"/>
      <c r="L779" s="95" t="n"/>
      <c r="M779" s="95" t="n"/>
      <c r="N779" s="95" t="n"/>
      <c r="O779" s="95" t="n"/>
      <c r="P779" s="95" t="n"/>
      <c r="Q779" s="95" t="n"/>
      <c r="R779" s="95" t="n"/>
      <c r="S779" s="95" t="n"/>
      <c r="T779" s="95" t="n"/>
      <c r="U779" s="95" t="n"/>
      <c r="V779" s="95" t="n"/>
      <c r="W779" s="95" t="n"/>
      <c r="X779" s="95" t="n"/>
      <c r="Y779" s="95" t="n"/>
      <c r="Z779" s="95" t="n"/>
    </row>
    <row r="780" ht="12" customHeight="1" s="726">
      <c r="A780" s="95" t="n"/>
      <c r="B780" s="95" t="n"/>
      <c r="C780" s="95" t="n"/>
      <c r="D780" s="95" t="n"/>
      <c r="E780" s="95" t="n"/>
      <c r="F780" s="95" t="n"/>
      <c r="G780" s="95" t="n"/>
      <c r="H780" s="141" t="n"/>
      <c r="I780" s="634" t="n"/>
      <c r="J780" s="95" t="n"/>
      <c r="K780" s="95" t="n"/>
      <c r="L780" s="95" t="n"/>
      <c r="M780" s="95" t="n"/>
      <c r="N780" s="95" t="n"/>
      <c r="O780" s="95" t="n"/>
      <c r="P780" s="95" t="n"/>
      <c r="Q780" s="95" t="n"/>
      <c r="R780" s="95" t="n"/>
      <c r="S780" s="95" t="n"/>
      <c r="T780" s="95" t="n"/>
      <c r="U780" s="95" t="n"/>
      <c r="V780" s="95" t="n"/>
      <c r="W780" s="95" t="n"/>
      <c r="X780" s="95" t="n"/>
      <c r="Y780" s="95" t="n"/>
      <c r="Z780" s="95" t="n"/>
    </row>
    <row r="781" ht="12" customHeight="1" s="726">
      <c r="A781" s="95" t="n"/>
      <c r="B781" s="95" t="n"/>
      <c r="C781" s="95" t="n"/>
      <c r="D781" s="95" t="n"/>
      <c r="E781" s="95" t="n"/>
      <c r="F781" s="95" t="n"/>
      <c r="G781" s="95" t="n"/>
      <c r="H781" s="141" t="n"/>
      <c r="I781" s="634" t="n"/>
      <c r="J781" s="95" t="n"/>
      <c r="K781" s="95" t="n"/>
      <c r="L781" s="95" t="n"/>
      <c r="M781" s="95" t="n"/>
      <c r="N781" s="95" t="n"/>
      <c r="O781" s="95" t="n"/>
      <c r="P781" s="95" t="n"/>
      <c r="Q781" s="95" t="n"/>
      <c r="R781" s="95" t="n"/>
      <c r="S781" s="95" t="n"/>
      <c r="T781" s="95" t="n"/>
      <c r="U781" s="95" t="n"/>
      <c r="V781" s="95" t="n"/>
      <c r="W781" s="95" t="n"/>
      <c r="X781" s="95" t="n"/>
      <c r="Y781" s="95" t="n"/>
      <c r="Z781" s="95" t="n"/>
    </row>
    <row r="782" ht="12" customHeight="1" s="726">
      <c r="A782" s="95" t="n"/>
      <c r="B782" s="95" t="n"/>
      <c r="C782" s="95" t="n"/>
      <c r="D782" s="95" t="n"/>
      <c r="E782" s="95" t="n"/>
      <c r="F782" s="95" t="n"/>
      <c r="G782" s="95" t="n"/>
      <c r="H782" s="141" t="n"/>
      <c r="I782" s="634" t="n"/>
      <c r="J782" s="95" t="n"/>
      <c r="K782" s="95" t="n"/>
      <c r="L782" s="95" t="n"/>
      <c r="M782" s="95" t="n"/>
      <c r="N782" s="95" t="n"/>
      <c r="O782" s="95" t="n"/>
      <c r="P782" s="95" t="n"/>
      <c r="Q782" s="95" t="n"/>
      <c r="R782" s="95" t="n"/>
      <c r="S782" s="95" t="n"/>
      <c r="T782" s="95" t="n"/>
      <c r="U782" s="95" t="n"/>
      <c r="V782" s="95" t="n"/>
      <c r="W782" s="95" t="n"/>
      <c r="X782" s="95" t="n"/>
      <c r="Y782" s="95" t="n"/>
      <c r="Z782" s="95" t="n"/>
    </row>
    <row r="783" ht="12" customHeight="1" s="726">
      <c r="A783" s="95" t="n"/>
      <c r="B783" s="95" t="n"/>
      <c r="C783" s="95" t="n"/>
      <c r="D783" s="95" t="n"/>
      <c r="E783" s="95" t="n"/>
      <c r="F783" s="95" t="n"/>
      <c r="G783" s="95" t="n"/>
      <c r="H783" s="141" t="n"/>
      <c r="I783" s="634" t="n"/>
      <c r="J783" s="95" t="n"/>
      <c r="K783" s="95" t="n"/>
      <c r="L783" s="95" t="n"/>
      <c r="M783" s="95" t="n"/>
      <c r="N783" s="95" t="n"/>
      <c r="O783" s="95" t="n"/>
      <c r="P783" s="95" t="n"/>
      <c r="Q783" s="95" t="n"/>
      <c r="R783" s="95" t="n"/>
      <c r="S783" s="95" t="n"/>
      <c r="T783" s="95" t="n"/>
      <c r="U783" s="95" t="n"/>
      <c r="V783" s="95" t="n"/>
      <c r="W783" s="95" t="n"/>
      <c r="X783" s="95" t="n"/>
      <c r="Y783" s="95" t="n"/>
      <c r="Z783" s="95" t="n"/>
    </row>
    <row r="784" ht="12" customHeight="1" s="726">
      <c r="A784" s="95" t="n"/>
      <c r="B784" s="95" t="n"/>
      <c r="C784" s="95" t="n"/>
      <c r="D784" s="95" t="n"/>
      <c r="E784" s="95" t="n"/>
      <c r="F784" s="95" t="n"/>
      <c r="G784" s="95" t="n"/>
      <c r="H784" s="141" t="n"/>
      <c r="I784" s="634" t="n"/>
      <c r="J784" s="95" t="n"/>
      <c r="K784" s="95" t="n"/>
      <c r="L784" s="95" t="n"/>
      <c r="M784" s="95" t="n"/>
      <c r="N784" s="95" t="n"/>
      <c r="O784" s="95" t="n"/>
      <c r="P784" s="95" t="n"/>
      <c r="Q784" s="95" t="n"/>
      <c r="R784" s="95" t="n"/>
      <c r="S784" s="95" t="n"/>
      <c r="T784" s="95" t="n"/>
      <c r="U784" s="95" t="n"/>
      <c r="V784" s="95" t="n"/>
      <c r="W784" s="95" t="n"/>
      <c r="X784" s="95" t="n"/>
      <c r="Y784" s="95" t="n"/>
      <c r="Z784" s="95" t="n"/>
    </row>
    <row r="785" ht="12" customHeight="1" s="726">
      <c r="A785" s="95" t="n"/>
      <c r="B785" s="95" t="n"/>
      <c r="C785" s="95" t="n"/>
      <c r="D785" s="95" t="n"/>
      <c r="E785" s="95" t="n"/>
      <c r="F785" s="95" t="n"/>
      <c r="G785" s="95" t="n"/>
      <c r="H785" s="141" t="n"/>
      <c r="I785" s="634" t="n"/>
      <c r="J785" s="95" t="n"/>
      <c r="K785" s="95" t="n"/>
      <c r="L785" s="95" t="n"/>
      <c r="M785" s="95" t="n"/>
      <c r="N785" s="95" t="n"/>
      <c r="O785" s="95" t="n"/>
      <c r="P785" s="95" t="n"/>
      <c r="Q785" s="95" t="n"/>
      <c r="R785" s="95" t="n"/>
      <c r="S785" s="95" t="n"/>
      <c r="T785" s="95" t="n"/>
      <c r="U785" s="95" t="n"/>
      <c r="V785" s="95" t="n"/>
      <c r="W785" s="95" t="n"/>
      <c r="X785" s="95" t="n"/>
      <c r="Y785" s="95" t="n"/>
      <c r="Z785" s="95" t="n"/>
    </row>
    <row r="786" ht="12" customHeight="1" s="726">
      <c r="A786" s="95" t="n"/>
      <c r="B786" s="95" t="n"/>
      <c r="C786" s="95" t="n"/>
      <c r="D786" s="95" t="n"/>
      <c r="E786" s="95" t="n"/>
      <c r="F786" s="95" t="n"/>
      <c r="G786" s="95" t="n"/>
      <c r="H786" s="141" t="n"/>
      <c r="I786" s="634" t="n"/>
      <c r="J786" s="95" t="n"/>
      <c r="K786" s="95" t="n"/>
      <c r="L786" s="95" t="n"/>
      <c r="M786" s="95" t="n"/>
      <c r="N786" s="95" t="n"/>
      <c r="O786" s="95" t="n"/>
      <c r="P786" s="95" t="n"/>
      <c r="Q786" s="95" t="n"/>
      <c r="R786" s="95" t="n"/>
      <c r="S786" s="95" t="n"/>
      <c r="T786" s="95" t="n"/>
      <c r="U786" s="95" t="n"/>
      <c r="V786" s="95" t="n"/>
      <c r="W786" s="95" t="n"/>
      <c r="X786" s="95" t="n"/>
      <c r="Y786" s="95" t="n"/>
      <c r="Z786" s="95" t="n"/>
    </row>
    <row r="787" ht="12" customHeight="1" s="726">
      <c r="A787" s="95" t="n"/>
      <c r="B787" s="95" t="n"/>
      <c r="C787" s="95" t="n"/>
      <c r="D787" s="95" t="n"/>
      <c r="E787" s="95" t="n"/>
      <c r="F787" s="95" t="n"/>
      <c r="G787" s="95" t="n"/>
      <c r="H787" s="141" t="n"/>
      <c r="I787" s="634" t="n"/>
      <c r="J787" s="95" t="n"/>
      <c r="K787" s="95" t="n"/>
      <c r="L787" s="95" t="n"/>
      <c r="M787" s="95" t="n"/>
      <c r="N787" s="95" t="n"/>
      <c r="O787" s="95" t="n"/>
      <c r="P787" s="95" t="n"/>
      <c r="Q787" s="95" t="n"/>
      <c r="R787" s="95" t="n"/>
      <c r="S787" s="95" t="n"/>
      <c r="T787" s="95" t="n"/>
      <c r="U787" s="95" t="n"/>
      <c r="V787" s="95" t="n"/>
      <c r="W787" s="95" t="n"/>
      <c r="X787" s="95" t="n"/>
      <c r="Y787" s="95" t="n"/>
      <c r="Z787" s="95" t="n"/>
    </row>
    <row r="788" ht="12" customHeight="1" s="726">
      <c r="A788" s="95" t="n"/>
      <c r="B788" s="95" t="n"/>
      <c r="C788" s="95" t="n"/>
      <c r="D788" s="95" t="n"/>
      <c r="E788" s="95" t="n"/>
      <c r="F788" s="95" t="n"/>
      <c r="G788" s="95" t="n"/>
      <c r="H788" s="141" t="n"/>
      <c r="I788" s="634" t="n"/>
      <c r="J788" s="95" t="n"/>
      <c r="K788" s="95" t="n"/>
      <c r="L788" s="95" t="n"/>
      <c r="M788" s="95" t="n"/>
      <c r="N788" s="95" t="n"/>
      <c r="O788" s="95" t="n"/>
      <c r="P788" s="95" t="n"/>
      <c r="Q788" s="95" t="n"/>
      <c r="R788" s="95" t="n"/>
      <c r="S788" s="95" t="n"/>
      <c r="T788" s="95" t="n"/>
      <c r="U788" s="95" t="n"/>
      <c r="V788" s="95" t="n"/>
      <c r="W788" s="95" t="n"/>
      <c r="X788" s="95" t="n"/>
      <c r="Y788" s="95" t="n"/>
      <c r="Z788" s="95" t="n"/>
    </row>
    <row r="789" ht="12" customHeight="1" s="726">
      <c r="A789" s="95" t="n"/>
      <c r="B789" s="95" t="n"/>
      <c r="C789" s="95" t="n"/>
      <c r="D789" s="95" t="n"/>
      <c r="E789" s="95" t="n"/>
      <c r="F789" s="95" t="n"/>
      <c r="G789" s="95" t="n"/>
      <c r="H789" s="141" t="n"/>
      <c r="I789" s="634" t="n"/>
      <c r="J789" s="95" t="n"/>
      <c r="K789" s="95" t="n"/>
      <c r="L789" s="95" t="n"/>
      <c r="M789" s="95" t="n"/>
      <c r="N789" s="95" t="n"/>
      <c r="O789" s="95" t="n"/>
      <c r="P789" s="95" t="n"/>
      <c r="Q789" s="95" t="n"/>
      <c r="R789" s="95" t="n"/>
      <c r="S789" s="95" t="n"/>
      <c r="T789" s="95" t="n"/>
      <c r="U789" s="95" t="n"/>
      <c r="V789" s="95" t="n"/>
      <c r="W789" s="95" t="n"/>
      <c r="X789" s="95" t="n"/>
      <c r="Y789" s="95" t="n"/>
      <c r="Z789" s="95" t="n"/>
    </row>
    <row r="790" ht="12" customHeight="1" s="726">
      <c r="A790" s="95" t="n"/>
      <c r="B790" s="95" t="n"/>
      <c r="C790" s="95" t="n"/>
      <c r="D790" s="95" t="n"/>
      <c r="E790" s="95" t="n"/>
      <c r="F790" s="95" t="n"/>
      <c r="G790" s="95" t="n"/>
      <c r="H790" s="141" t="n"/>
      <c r="I790" s="634" t="n"/>
      <c r="J790" s="95" t="n"/>
      <c r="K790" s="95" t="n"/>
      <c r="L790" s="95" t="n"/>
      <c r="M790" s="95" t="n"/>
      <c r="N790" s="95" t="n"/>
      <c r="O790" s="95" t="n"/>
      <c r="P790" s="95" t="n"/>
      <c r="Q790" s="95" t="n"/>
      <c r="R790" s="95" t="n"/>
      <c r="S790" s="95" t="n"/>
      <c r="T790" s="95" t="n"/>
      <c r="U790" s="95" t="n"/>
      <c r="V790" s="95" t="n"/>
      <c r="W790" s="95" t="n"/>
      <c r="X790" s="95" t="n"/>
      <c r="Y790" s="95" t="n"/>
      <c r="Z790" s="95" t="n"/>
    </row>
    <row r="791" ht="12" customHeight="1" s="726">
      <c r="A791" s="95" t="n"/>
      <c r="B791" s="95" t="n"/>
      <c r="C791" s="95" t="n"/>
      <c r="D791" s="95" t="n"/>
      <c r="E791" s="95" t="n"/>
      <c r="F791" s="95" t="n"/>
      <c r="G791" s="95" t="n"/>
      <c r="H791" s="141" t="n"/>
      <c r="I791" s="634" t="n"/>
      <c r="J791" s="95" t="n"/>
      <c r="K791" s="95" t="n"/>
      <c r="L791" s="95" t="n"/>
      <c r="M791" s="95" t="n"/>
      <c r="N791" s="95" t="n"/>
      <c r="O791" s="95" t="n"/>
      <c r="P791" s="95" t="n"/>
      <c r="Q791" s="95" t="n"/>
      <c r="R791" s="95" t="n"/>
      <c r="S791" s="95" t="n"/>
      <c r="T791" s="95" t="n"/>
      <c r="U791" s="95" t="n"/>
      <c r="V791" s="95" t="n"/>
      <c r="W791" s="95" t="n"/>
      <c r="X791" s="95" t="n"/>
      <c r="Y791" s="95" t="n"/>
      <c r="Z791" s="95" t="n"/>
    </row>
    <row r="792" ht="12" customHeight="1" s="726">
      <c r="A792" s="95" t="n"/>
      <c r="B792" s="95" t="n"/>
      <c r="C792" s="95" t="n"/>
      <c r="D792" s="95" t="n"/>
      <c r="E792" s="95" t="n"/>
      <c r="F792" s="95" t="n"/>
      <c r="G792" s="95" t="n"/>
      <c r="H792" s="141" t="n"/>
      <c r="I792" s="634" t="n"/>
      <c r="J792" s="95" t="n"/>
      <c r="K792" s="95" t="n"/>
      <c r="L792" s="95" t="n"/>
      <c r="M792" s="95" t="n"/>
      <c r="N792" s="95" t="n"/>
      <c r="O792" s="95" t="n"/>
      <c r="P792" s="95" t="n"/>
      <c r="Q792" s="95" t="n"/>
      <c r="R792" s="95" t="n"/>
      <c r="S792" s="95" t="n"/>
      <c r="T792" s="95" t="n"/>
      <c r="U792" s="95" t="n"/>
      <c r="V792" s="95" t="n"/>
      <c r="W792" s="95" t="n"/>
      <c r="X792" s="95" t="n"/>
      <c r="Y792" s="95" t="n"/>
      <c r="Z792" s="95" t="n"/>
    </row>
    <row r="793" ht="12" customHeight="1" s="726">
      <c r="A793" s="95" t="n"/>
      <c r="B793" s="95" t="n"/>
      <c r="C793" s="95" t="n"/>
      <c r="D793" s="95" t="n"/>
      <c r="E793" s="95" t="n"/>
      <c r="F793" s="95" t="n"/>
      <c r="G793" s="95" t="n"/>
      <c r="H793" s="141" t="n"/>
      <c r="I793" s="634" t="n"/>
      <c r="J793" s="95" t="n"/>
      <c r="K793" s="95" t="n"/>
      <c r="L793" s="95" t="n"/>
      <c r="M793" s="95" t="n"/>
      <c r="N793" s="95" t="n"/>
      <c r="O793" s="95" t="n"/>
      <c r="P793" s="95" t="n"/>
      <c r="Q793" s="95" t="n"/>
      <c r="R793" s="95" t="n"/>
      <c r="S793" s="95" t="n"/>
      <c r="T793" s="95" t="n"/>
      <c r="U793" s="95" t="n"/>
      <c r="V793" s="95" t="n"/>
      <c r="W793" s="95" t="n"/>
      <c r="X793" s="95" t="n"/>
      <c r="Y793" s="95" t="n"/>
      <c r="Z793" s="95" t="n"/>
    </row>
    <row r="794" ht="12" customHeight="1" s="726">
      <c r="A794" s="95" t="n"/>
      <c r="B794" s="95" t="n"/>
      <c r="C794" s="95" t="n"/>
      <c r="D794" s="95" t="n"/>
      <c r="E794" s="95" t="n"/>
      <c r="F794" s="95" t="n"/>
      <c r="G794" s="95" t="n"/>
      <c r="H794" s="141" t="n"/>
      <c r="I794" s="634" t="n"/>
      <c r="J794" s="95" t="n"/>
      <c r="K794" s="95" t="n"/>
      <c r="L794" s="95" t="n"/>
      <c r="M794" s="95" t="n"/>
      <c r="N794" s="95" t="n"/>
      <c r="O794" s="95" t="n"/>
      <c r="P794" s="95" t="n"/>
      <c r="Q794" s="95" t="n"/>
      <c r="R794" s="95" t="n"/>
      <c r="S794" s="95" t="n"/>
      <c r="T794" s="95" t="n"/>
      <c r="U794" s="95" t="n"/>
      <c r="V794" s="95" t="n"/>
      <c r="W794" s="95" t="n"/>
      <c r="X794" s="95" t="n"/>
      <c r="Y794" s="95" t="n"/>
      <c r="Z794" s="95" t="n"/>
    </row>
    <row r="795" ht="12" customHeight="1" s="726">
      <c r="A795" s="95" t="n"/>
      <c r="B795" s="95" t="n"/>
      <c r="C795" s="95" t="n"/>
      <c r="D795" s="95" t="n"/>
      <c r="E795" s="95" t="n"/>
      <c r="F795" s="95" t="n"/>
      <c r="G795" s="95" t="n"/>
      <c r="H795" s="141" t="n"/>
      <c r="I795" s="634" t="n"/>
      <c r="J795" s="95" t="n"/>
      <c r="K795" s="95" t="n"/>
      <c r="L795" s="95" t="n"/>
      <c r="M795" s="95" t="n"/>
      <c r="N795" s="95" t="n"/>
      <c r="O795" s="95" t="n"/>
      <c r="P795" s="95" t="n"/>
      <c r="Q795" s="95" t="n"/>
      <c r="R795" s="95" t="n"/>
      <c r="S795" s="95" t="n"/>
      <c r="T795" s="95" t="n"/>
      <c r="U795" s="95" t="n"/>
      <c r="V795" s="95" t="n"/>
      <c r="W795" s="95" t="n"/>
      <c r="X795" s="95" t="n"/>
      <c r="Y795" s="95" t="n"/>
      <c r="Z795" s="95" t="n"/>
    </row>
    <row r="796" ht="12" customHeight="1" s="726">
      <c r="A796" s="95" t="n"/>
      <c r="B796" s="95" t="n"/>
      <c r="C796" s="95" t="n"/>
      <c r="D796" s="95" t="n"/>
      <c r="E796" s="95" t="n"/>
      <c r="F796" s="95" t="n"/>
      <c r="G796" s="95" t="n"/>
      <c r="H796" s="141" t="n"/>
      <c r="I796" s="634" t="n"/>
      <c r="J796" s="95" t="n"/>
      <c r="K796" s="95" t="n"/>
      <c r="L796" s="95" t="n"/>
      <c r="M796" s="95" t="n"/>
      <c r="N796" s="95" t="n"/>
      <c r="O796" s="95" t="n"/>
      <c r="P796" s="95" t="n"/>
      <c r="Q796" s="95" t="n"/>
      <c r="R796" s="95" t="n"/>
      <c r="S796" s="95" t="n"/>
      <c r="T796" s="95" t="n"/>
      <c r="U796" s="95" t="n"/>
      <c r="V796" s="95" t="n"/>
      <c r="W796" s="95" t="n"/>
      <c r="X796" s="95" t="n"/>
      <c r="Y796" s="95" t="n"/>
      <c r="Z796" s="95" t="n"/>
    </row>
    <row r="797" ht="12" customHeight="1" s="726">
      <c r="A797" s="95" t="n"/>
      <c r="B797" s="95" t="n"/>
      <c r="C797" s="95" t="n"/>
      <c r="D797" s="95" t="n"/>
      <c r="E797" s="95" t="n"/>
      <c r="F797" s="95" t="n"/>
      <c r="G797" s="95" t="n"/>
      <c r="H797" s="141" t="n"/>
      <c r="I797" s="634" t="n"/>
      <c r="J797" s="95" t="n"/>
      <c r="K797" s="95" t="n"/>
      <c r="L797" s="95" t="n"/>
      <c r="M797" s="95" t="n"/>
      <c r="N797" s="95" t="n"/>
      <c r="O797" s="95" t="n"/>
      <c r="P797" s="95" t="n"/>
      <c r="Q797" s="95" t="n"/>
      <c r="R797" s="95" t="n"/>
      <c r="S797" s="95" t="n"/>
      <c r="T797" s="95" t="n"/>
      <c r="U797" s="95" t="n"/>
      <c r="V797" s="95" t="n"/>
      <c r="W797" s="95" t="n"/>
      <c r="X797" s="95" t="n"/>
      <c r="Y797" s="95" t="n"/>
      <c r="Z797" s="95" t="n"/>
    </row>
    <row r="798" ht="12" customHeight="1" s="726">
      <c r="A798" s="95" t="n"/>
      <c r="B798" s="95" t="n"/>
      <c r="C798" s="95" t="n"/>
      <c r="D798" s="95" t="n"/>
      <c r="E798" s="95" t="n"/>
      <c r="F798" s="95" t="n"/>
      <c r="G798" s="95" t="n"/>
      <c r="H798" s="141" t="n"/>
      <c r="I798" s="634" t="n"/>
      <c r="J798" s="95" t="n"/>
      <c r="K798" s="95" t="n"/>
      <c r="L798" s="95" t="n"/>
      <c r="M798" s="95" t="n"/>
      <c r="N798" s="95" t="n"/>
      <c r="O798" s="95" t="n"/>
      <c r="P798" s="95" t="n"/>
      <c r="Q798" s="95" t="n"/>
      <c r="R798" s="95" t="n"/>
      <c r="S798" s="95" t="n"/>
      <c r="T798" s="95" t="n"/>
      <c r="U798" s="95" t="n"/>
      <c r="V798" s="95" t="n"/>
      <c r="W798" s="95" t="n"/>
      <c r="X798" s="95" t="n"/>
      <c r="Y798" s="95" t="n"/>
      <c r="Z798" s="95" t="n"/>
    </row>
    <row r="799" ht="12" customHeight="1" s="726">
      <c r="A799" s="95" t="n"/>
      <c r="B799" s="95" t="n"/>
      <c r="C799" s="95" t="n"/>
      <c r="D799" s="95" t="n"/>
      <c r="E799" s="95" t="n"/>
      <c r="F799" s="95" t="n"/>
      <c r="G799" s="95" t="n"/>
      <c r="H799" s="141" t="n"/>
      <c r="I799" s="634" t="n"/>
      <c r="J799" s="95" t="n"/>
      <c r="K799" s="95" t="n"/>
      <c r="L799" s="95" t="n"/>
      <c r="M799" s="95" t="n"/>
      <c r="N799" s="95" t="n"/>
      <c r="O799" s="95" t="n"/>
      <c r="P799" s="95" t="n"/>
      <c r="Q799" s="95" t="n"/>
      <c r="R799" s="95" t="n"/>
      <c r="S799" s="95" t="n"/>
      <c r="T799" s="95" t="n"/>
      <c r="U799" s="95" t="n"/>
      <c r="V799" s="95" t="n"/>
      <c r="W799" s="95" t="n"/>
      <c r="X799" s="95" t="n"/>
      <c r="Y799" s="95" t="n"/>
      <c r="Z799" s="95" t="n"/>
    </row>
    <row r="800" ht="12" customHeight="1" s="726">
      <c r="A800" s="95" t="n"/>
      <c r="B800" s="95" t="n"/>
      <c r="C800" s="95" t="n"/>
      <c r="D800" s="95" t="n"/>
      <c r="E800" s="95" t="n"/>
      <c r="F800" s="95" t="n"/>
      <c r="G800" s="95" t="n"/>
      <c r="H800" s="141" t="n"/>
      <c r="I800" s="634" t="n"/>
      <c r="J800" s="95" t="n"/>
      <c r="K800" s="95" t="n"/>
      <c r="L800" s="95" t="n"/>
      <c r="M800" s="95" t="n"/>
      <c r="N800" s="95" t="n"/>
      <c r="O800" s="95" t="n"/>
      <c r="P800" s="95" t="n"/>
      <c r="Q800" s="95" t="n"/>
      <c r="R800" s="95" t="n"/>
      <c r="S800" s="95" t="n"/>
      <c r="T800" s="95" t="n"/>
      <c r="U800" s="95" t="n"/>
      <c r="V800" s="95" t="n"/>
      <c r="W800" s="95" t="n"/>
      <c r="X800" s="95" t="n"/>
      <c r="Y800" s="95" t="n"/>
      <c r="Z800" s="95" t="n"/>
    </row>
    <row r="801" ht="12" customHeight="1" s="726">
      <c r="A801" s="95" t="n"/>
      <c r="B801" s="95" t="n"/>
      <c r="C801" s="95" t="n"/>
      <c r="D801" s="95" t="n"/>
      <c r="E801" s="95" t="n"/>
      <c r="F801" s="95" t="n"/>
      <c r="G801" s="95" t="n"/>
      <c r="H801" s="141" t="n"/>
      <c r="I801" s="634" t="n"/>
      <c r="J801" s="95" t="n"/>
      <c r="K801" s="95" t="n"/>
      <c r="L801" s="95" t="n"/>
      <c r="M801" s="95" t="n"/>
      <c r="N801" s="95" t="n"/>
      <c r="O801" s="95" t="n"/>
      <c r="P801" s="95" t="n"/>
      <c r="Q801" s="95" t="n"/>
      <c r="R801" s="95" t="n"/>
      <c r="S801" s="95" t="n"/>
      <c r="T801" s="95" t="n"/>
      <c r="U801" s="95" t="n"/>
      <c r="V801" s="95" t="n"/>
      <c r="W801" s="95" t="n"/>
      <c r="X801" s="95" t="n"/>
      <c r="Y801" s="95" t="n"/>
      <c r="Z801" s="95" t="n"/>
    </row>
    <row r="802" ht="12" customHeight="1" s="726">
      <c r="A802" s="95" t="n"/>
      <c r="B802" s="95" t="n"/>
      <c r="C802" s="95" t="n"/>
      <c r="D802" s="95" t="n"/>
      <c r="E802" s="95" t="n"/>
      <c r="F802" s="95" t="n"/>
      <c r="G802" s="95" t="n"/>
      <c r="H802" s="141" t="n"/>
      <c r="I802" s="634" t="n"/>
      <c r="J802" s="95" t="n"/>
      <c r="K802" s="95" t="n"/>
      <c r="L802" s="95" t="n"/>
      <c r="M802" s="95" t="n"/>
      <c r="N802" s="95" t="n"/>
      <c r="O802" s="95" t="n"/>
      <c r="P802" s="95" t="n"/>
      <c r="Q802" s="95" t="n"/>
      <c r="R802" s="95" t="n"/>
      <c r="S802" s="95" t="n"/>
      <c r="T802" s="95" t="n"/>
      <c r="U802" s="95" t="n"/>
      <c r="V802" s="95" t="n"/>
      <c r="W802" s="95" t="n"/>
      <c r="X802" s="95" t="n"/>
      <c r="Y802" s="95" t="n"/>
      <c r="Z802" s="95" t="n"/>
    </row>
    <row r="803" ht="12" customHeight="1" s="726">
      <c r="A803" s="95" t="n"/>
      <c r="B803" s="95" t="n"/>
      <c r="C803" s="95" t="n"/>
      <c r="D803" s="95" t="n"/>
      <c r="E803" s="95" t="n"/>
      <c r="F803" s="95" t="n"/>
      <c r="G803" s="95" t="n"/>
      <c r="H803" s="141" t="n"/>
      <c r="I803" s="634" t="n"/>
      <c r="J803" s="95" t="n"/>
      <c r="K803" s="95" t="n"/>
      <c r="L803" s="95" t="n"/>
      <c r="M803" s="95" t="n"/>
      <c r="N803" s="95" t="n"/>
      <c r="O803" s="95" t="n"/>
      <c r="P803" s="95" t="n"/>
      <c r="Q803" s="95" t="n"/>
      <c r="R803" s="95" t="n"/>
      <c r="S803" s="95" t="n"/>
      <c r="T803" s="95" t="n"/>
      <c r="U803" s="95" t="n"/>
      <c r="V803" s="95" t="n"/>
      <c r="W803" s="95" t="n"/>
      <c r="X803" s="95" t="n"/>
      <c r="Y803" s="95" t="n"/>
      <c r="Z803" s="95" t="n"/>
    </row>
    <row r="804" ht="12" customHeight="1" s="726">
      <c r="A804" s="95" t="n"/>
      <c r="B804" s="95" t="n"/>
      <c r="C804" s="95" t="n"/>
      <c r="D804" s="95" t="n"/>
      <c r="E804" s="95" t="n"/>
      <c r="F804" s="95" t="n"/>
      <c r="G804" s="95" t="n"/>
      <c r="H804" s="141" t="n"/>
      <c r="I804" s="634" t="n"/>
      <c r="J804" s="95" t="n"/>
      <c r="K804" s="95" t="n"/>
      <c r="L804" s="95" t="n"/>
      <c r="M804" s="95" t="n"/>
      <c r="N804" s="95" t="n"/>
      <c r="O804" s="95" t="n"/>
      <c r="P804" s="95" t="n"/>
      <c r="Q804" s="95" t="n"/>
      <c r="R804" s="95" t="n"/>
      <c r="S804" s="95" t="n"/>
      <c r="T804" s="95" t="n"/>
      <c r="U804" s="95" t="n"/>
      <c r="V804" s="95" t="n"/>
      <c r="W804" s="95" t="n"/>
      <c r="X804" s="95" t="n"/>
      <c r="Y804" s="95" t="n"/>
      <c r="Z804" s="95" t="n"/>
    </row>
    <row r="805" ht="12" customHeight="1" s="726">
      <c r="A805" s="95" t="n"/>
      <c r="B805" s="95" t="n"/>
      <c r="C805" s="95" t="n"/>
      <c r="D805" s="95" t="n"/>
      <c r="E805" s="95" t="n"/>
      <c r="F805" s="95" t="n"/>
      <c r="G805" s="95" t="n"/>
      <c r="H805" s="141" t="n"/>
      <c r="I805" s="634" t="n"/>
      <c r="J805" s="95" t="n"/>
      <c r="K805" s="95" t="n"/>
      <c r="L805" s="95" t="n"/>
      <c r="M805" s="95" t="n"/>
      <c r="N805" s="95" t="n"/>
      <c r="O805" s="95" t="n"/>
      <c r="P805" s="95" t="n"/>
      <c r="Q805" s="95" t="n"/>
      <c r="R805" s="95" t="n"/>
      <c r="S805" s="95" t="n"/>
      <c r="T805" s="95" t="n"/>
      <c r="U805" s="95" t="n"/>
      <c r="V805" s="95" t="n"/>
      <c r="W805" s="95" t="n"/>
      <c r="X805" s="95" t="n"/>
      <c r="Y805" s="95" t="n"/>
      <c r="Z805" s="95" t="n"/>
    </row>
    <row r="806" ht="12" customHeight="1" s="726">
      <c r="A806" s="95" t="n"/>
      <c r="B806" s="95" t="n"/>
      <c r="C806" s="95" t="n"/>
      <c r="D806" s="95" t="n"/>
      <c r="E806" s="95" t="n"/>
      <c r="F806" s="95" t="n"/>
      <c r="G806" s="95" t="n"/>
      <c r="H806" s="141" t="n"/>
      <c r="I806" s="634" t="n"/>
      <c r="J806" s="95" t="n"/>
      <c r="K806" s="95" t="n"/>
      <c r="L806" s="95" t="n"/>
      <c r="M806" s="95" t="n"/>
      <c r="N806" s="95" t="n"/>
      <c r="O806" s="95" t="n"/>
      <c r="P806" s="95" t="n"/>
      <c r="Q806" s="95" t="n"/>
      <c r="R806" s="95" t="n"/>
      <c r="S806" s="95" t="n"/>
      <c r="T806" s="95" t="n"/>
      <c r="U806" s="95" t="n"/>
      <c r="V806" s="95" t="n"/>
      <c r="W806" s="95" t="n"/>
      <c r="X806" s="95" t="n"/>
      <c r="Y806" s="95" t="n"/>
      <c r="Z806" s="95" t="n"/>
    </row>
    <row r="807" ht="12" customHeight="1" s="726">
      <c r="A807" s="95" t="n"/>
      <c r="B807" s="95" t="n"/>
      <c r="C807" s="95" t="n"/>
      <c r="D807" s="95" t="n"/>
      <c r="E807" s="95" t="n"/>
      <c r="F807" s="95" t="n"/>
      <c r="G807" s="95" t="n"/>
      <c r="H807" s="141" t="n"/>
      <c r="I807" s="634" t="n"/>
      <c r="J807" s="95" t="n"/>
      <c r="K807" s="95" t="n"/>
      <c r="L807" s="95" t="n"/>
      <c r="M807" s="95" t="n"/>
      <c r="N807" s="95" t="n"/>
      <c r="O807" s="95" t="n"/>
      <c r="P807" s="95" t="n"/>
      <c r="Q807" s="95" t="n"/>
      <c r="R807" s="95" t="n"/>
      <c r="S807" s="95" t="n"/>
      <c r="T807" s="95" t="n"/>
      <c r="U807" s="95" t="n"/>
      <c r="V807" s="95" t="n"/>
      <c r="W807" s="95" t="n"/>
      <c r="X807" s="95" t="n"/>
      <c r="Y807" s="95" t="n"/>
      <c r="Z807" s="95" t="n"/>
    </row>
    <row r="808" ht="12" customHeight="1" s="726">
      <c r="A808" s="95" t="n"/>
      <c r="B808" s="95" t="n"/>
      <c r="C808" s="95" t="n"/>
      <c r="D808" s="95" t="n"/>
      <c r="E808" s="95" t="n"/>
      <c r="F808" s="95" t="n"/>
      <c r="G808" s="95" t="n"/>
      <c r="H808" s="141" t="n"/>
      <c r="I808" s="634" t="n"/>
      <c r="J808" s="95" t="n"/>
      <c r="K808" s="95" t="n"/>
      <c r="L808" s="95" t="n"/>
      <c r="M808" s="95" t="n"/>
      <c r="N808" s="95" t="n"/>
      <c r="O808" s="95" t="n"/>
      <c r="P808" s="95" t="n"/>
      <c r="Q808" s="95" t="n"/>
      <c r="R808" s="95" t="n"/>
      <c r="S808" s="95" t="n"/>
      <c r="T808" s="95" t="n"/>
      <c r="U808" s="95" t="n"/>
      <c r="V808" s="95" t="n"/>
      <c r="W808" s="95" t="n"/>
      <c r="X808" s="95" t="n"/>
      <c r="Y808" s="95" t="n"/>
      <c r="Z808" s="95" t="n"/>
    </row>
    <row r="809" ht="12" customHeight="1" s="726">
      <c r="A809" s="95" t="n"/>
      <c r="B809" s="95" t="n"/>
      <c r="C809" s="95" t="n"/>
      <c r="D809" s="95" t="n"/>
      <c r="E809" s="95" t="n"/>
      <c r="F809" s="95" t="n"/>
      <c r="G809" s="95" t="n"/>
      <c r="H809" s="141" t="n"/>
      <c r="I809" s="634" t="n"/>
      <c r="J809" s="95" t="n"/>
      <c r="K809" s="95" t="n"/>
      <c r="L809" s="95" t="n"/>
      <c r="M809" s="95" t="n"/>
      <c r="N809" s="95" t="n"/>
      <c r="O809" s="95" t="n"/>
      <c r="P809" s="95" t="n"/>
      <c r="Q809" s="95" t="n"/>
      <c r="R809" s="95" t="n"/>
      <c r="S809" s="95" t="n"/>
      <c r="T809" s="95" t="n"/>
      <c r="U809" s="95" t="n"/>
      <c r="V809" s="95" t="n"/>
      <c r="W809" s="95" t="n"/>
      <c r="X809" s="95" t="n"/>
      <c r="Y809" s="95" t="n"/>
      <c r="Z809" s="95" t="n"/>
    </row>
    <row r="810" ht="12" customHeight="1" s="726">
      <c r="A810" s="95" t="n"/>
      <c r="B810" s="95" t="n"/>
      <c r="C810" s="95" t="n"/>
      <c r="D810" s="95" t="n"/>
      <c r="E810" s="95" t="n"/>
      <c r="F810" s="95" t="n"/>
      <c r="G810" s="95" t="n"/>
      <c r="H810" s="141" t="n"/>
      <c r="I810" s="634" t="n"/>
      <c r="J810" s="95" t="n"/>
      <c r="K810" s="95" t="n"/>
      <c r="L810" s="95" t="n"/>
      <c r="M810" s="95" t="n"/>
      <c r="N810" s="95" t="n"/>
      <c r="O810" s="95" t="n"/>
      <c r="P810" s="95" t="n"/>
      <c r="Q810" s="95" t="n"/>
      <c r="R810" s="95" t="n"/>
      <c r="S810" s="95" t="n"/>
      <c r="T810" s="95" t="n"/>
      <c r="U810" s="95" t="n"/>
      <c r="V810" s="95" t="n"/>
      <c r="W810" s="95" t="n"/>
      <c r="X810" s="95" t="n"/>
      <c r="Y810" s="95" t="n"/>
      <c r="Z810" s="95" t="n"/>
    </row>
    <row r="811" ht="12" customHeight="1" s="726">
      <c r="A811" s="95" t="n"/>
      <c r="B811" s="95" t="n"/>
      <c r="C811" s="95" t="n"/>
      <c r="D811" s="95" t="n"/>
      <c r="E811" s="95" t="n"/>
      <c r="F811" s="95" t="n"/>
      <c r="G811" s="95" t="n"/>
      <c r="H811" s="141" t="n"/>
      <c r="I811" s="634" t="n"/>
      <c r="J811" s="95" t="n"/>
      <c r="K811" s="95" t="n"/>
      <c r="L811" s="95" t="n"/>
      <c r="M811" s="95" t="n"/>
      <c r="N811" s="95" t="n"/>
      <c r="O811" s="95" t="n"/>
      <c r="P811" s="95" t="n"/>
      <c r="Q811" s="95" t="n"/>
      <c r="R811" s="95" t="n"/>
      <c r="S811" s="95" t="n"/>
      <c r="T811" s="95" t="n"/>
      <c r="U811" s="95" t="n"/>
      <c r="V811" s="95" t="n"/>
      <c r="W811" s="95" t="n"/>
      <c r="X811" s="95" t="n"/>
      <c r="Y811" s="95" t="n"/>
      <c r="Z811" s="95" t="n"/>
    </row>
    <row r="812" ht="12" customHeight="1" s="726">
      <c r="A812" s="95" t="n"/>
      <c r="B812" s="95" t="n"/>
      <c r="C812" s="95" t="n"/>
      <c r="D812" s="95" t="n"/>
      <c r="E812" s="95" t="n"/>
      <c r="F812" s="95" t="n"/>
      <c r="G812" s="95" t="n"/>
      <c r="H812" s="141" t="n"/>
      <c r="I812" s="634" t="n"/>
      <c r="J812" s="95" t="n"/>
      <c r="K812" s="95" t="n"/>
      <c r="L812" s="95" t="n"/>
      <c r="M812" s="95" t="n"/>
      <c r="N812" s="95" t="n"/>
      <c r="O812" s="95" t="n"/>
      <c r="P812" s="95" t="n"/>
      <c r="Q812" s="95" t="n"/>
      <c r="R812" s="95" t="n"/>
      <c r="S812" s="95" t="n"/>
      <c r="T812" s="95" t="n"/>
      <c r="U812" s="95" t="n"/>
      <c r="V812" s="95" t="n"/>
      <c r="W812" s="95" t="n"/>
      <c r="X812" s="95" t="n"/>
      <c r="Y812" s="95" t="n"/>
      <c r="Z812" s="95" t="n"/>
    </row>
    <row r="813" ht="12" customHeight="1" s="726">
      <c r="A813" s="95" t="n"/>
      <c r="B813" s="95" t="n"/>
      <c r="C813" s="95" t="n"/>
      <c r="D813" s="95" t="n"/>
      <c r="E813" s="95" t="n"/>
      <c r="F813" s="95" t="n"/>
      <c r="G813" s="95" t="n"/>
      <c r="H813" s="141" t="n"/>
      <c r="I813" s="634" t="n"/>
      <c r="J813" s="95" t="n"/>
      <c r="K813" s="95" t="n"/>
      <c r="L813" s="95" t="n"/>
      <c r="M813" s="95" t="n"/>
      <c r="N813" s="95" t="n"/>
      <c r="O813" s="95" t="n"/>
      <c r="P813" s="95" t="n"/>
      <c r="Q813" s="95" t="n"/>
      <c r="R813" s="95" t="n"/>
      <c r="S813" s="95" t="n"/>
      <c r="T813" s="95" t="n"/>
      <c r="U813" s="95" t="n"/>
      <c r="V813" s="95" t="n"/>
      <c r="W813" s="95" t="n"/>
      <c r="X813" s="95" t="n"/>
      <c r="Y813" s="95" t="n"/>
      <c r="Z813" s="95" t="n"/>
    </row>
    <row r="814" ht="12" customHeight="1" s="726">
      <c r="A814" s="95" t="n"/>
      <c r="B814" s="95" t="n"/>
      <c r="C814" s="95" t="n"/>
      <c r="D814" s="95" t="n"/>
      <c r="E814" s="95" t="n"/>
      <c r="F814" s="95" t="n"/>
      <c r="G814" s="95" t="n"/>
      <c r="H814" s="141" t="n"/>
      <c r="I814" s="634" t="n"/>
      <c r="J814" s="95" t="n"/>
      <c r="K814" s="95" t="n"/>
      <c r="L814" s="95" t="n"/>
      <c r="M814" s="95" t="n"/>
      <c r="N814" s="95" t="n"/>
      <c r="O814" s="95" t="n"/>
      <c r="P814" s="95" t="n"/>
      <c r="Q814" s="95" t="n"/>
      <c r="R814" s="95" t="n"/>
      <c r="S814" s="95" t="n"/>
      <c r="T814" s="95" t="n"/>
      <c r="U814" s="95" t="n"/>
      <c r="V814" s="95" t="n"/>
      <c r="W814" s="95" t="n"/>
      <c r="X814" s="95" t="n"/>
      <c r="Y814" s="95" t="n"/>
      <c r="Z814" s="95" t="n"/>
    </row>
    <row r="815" ht="12" customHeight="1" s="726">
      <c r="A815" s="95" t="n"/>
      <c r="B815" s="95" t="n"/>
      <c r="C815" s="95" t="n"/>
      <c r="D815" s="95" t="n"/>
      <c r="E815" s="95" t="n"/>
      <c r="F815" s="95" t="n"/>
      <c r="G815" s="95" t="n"/>
      <c r="H815" s="141" t="n"/>
      <c r="I815" s="634" t="n"/>
      <c r="J815" s="95" t="n"/>
      <c r="K815" s="95" t="n"/>
      <c r="L815" s="95" t="n"/>
      <c r="M815" s="95" t="n"/>
      <c r="N815" s="95" t="n"/>
      <c r="O815" s="95" t="n"/>
      <c r="P815" s="95" t="n"/>
      <c r="Q815" s="95" t="n"/>
      <c r="R815" s="95" t="n"/>
      <c r="S815" s="95" t="n"/>
      <c r="T815" s="95" t="n"/>
      <c r="U815" s="95" t="n"/>
      <c r="V815" s="95" t="n"/>
      <c r="W815" s="95" t="n"/>
      <c r="X815" s="95" t="n"/>
      <c r="Y815" s="95" t="n"/>
      <c r="Z815" s="95" t="n"/>
    </row>
    <row r="816" ht="12" customHeight="1" s="726">
      <c r="A816" s="95" t="n"/>
      <c r="B816" s="95" t="n"/>
      <c r="C816" s="95" t="n"/>
      <c r="D816" s="95" t="n"/>
      <c r="E816" s="95" t="n"/>
      <c r="F816" s="95" t="n"/>
      <c r="G816" s="95" t="n"/>
      <c r="H816" s="141" t="n"/>
      <c r="I816" s="634" t="n"/>
      <c r="J816" s="95" t="n"/>
      <c r="K816" s="95" t="n"/>
      <c r="L816" s="95" t="n"/>
      <c r="M816" s="95" t="n"/>
      <c r="N816" s="95" t="n"/>
      <c r="O816" s="95" t="n"/>
      <c r="P816" s="95" t="n"/>
      <c r="Q816" s="95" t="n"/>
      <c r="R816" s="95" t="n"/>
      <c r="S816" s="95" t="n"/>
      <c r="T816" s="95" t="n"/>
      <c r="U816" s="95" t="n"/>
      <c r="V816" s="95" t="n"/>
      <c r="W816" s="95" t="n"/>
      <c r="X816" s="95" t="n"/>
      <c r="Y816" s="95" t="n"/>
      <c r="Z816" s="95" t="n"/>
    </row>
    <row r="817" ht="12" customHeight="1" s="726">
      <c r="A817" s="95" t="n"/>
      <c r="B817" s="95" t="n"/>
      <c r="C817" s="95" t="n"/>
      <c r="D817" s="95" t="n"/>
      <c r="E817" s="95" t="n"/>
      <c r="F817" s="95" t="n"/>
      <c r="G817" s="95" t="n"/>
      <c r="H817" s="141" t="n"/>
      <c r="I817" s="634" t="n"/>
      <c r="J817" s="95" t="n"/>
      <c r="K817" s="95" t="n"/>
      <c r="L817" s="95" t="n"/>
      <c r="M817" s="95" t="n"/>
      <c r="N817" s="95" t="n"/>
      <c r="O817" s="95" t="n"/>
      <c r="P817" s="95" t="n"/>
      <c r="Q817" s="95" t="n"/>
      <c r="R817" s="95" t="n"/>
      <c r="S817" s="95" t="n"/>
      <c r="T817" s="95" t="n"/>
      <c r="U817" s="95" t="n"/>
      <c r="V817" s="95" t="n"/>
      <c r="W817" s="95" t="n"/>
      <c r="X817" s="95" t="n"/>
      <c r="Y817" s="95" t="n"/>
      <c r="Z817" s="95" t="n"/>
    </row>
    <row r="818" ht="12" customHeight="1" s="726">
      <c r="A818" s="95" t="n"/>
      <c r="B818" s="95" t="n"/>
      <c r="C818" s="95" t="n"/>
      <c r="D818" s="95" t="n"/>
      <c r="E818" s="95" t="n"/>
      <c r="F818" s="95" t="n"/>
      <c r="G818" s="95" t="n"/>
      <c r="H818" s="141" t="n"/>
      <c r="I818" s="634" t="n"/>
      <c r="J818" s="95" t="n"/>
      <c r="K818" s="95" t="n"/>
      <c r="L818" s="95" t="n"/>
      <c r="M818" s="95" t="n"/>
      <c r="N818" s="95" t="n"/>
      <c r="O818" s="95" t="n"/>
      <c r="P818" s="95" t="n"/>
      <c r="Q818" s="95" t="n"/>
      <c r="R818" s="95" t="n"/>
      <c r="S818" s="95" t="n"/>
      <c r="T818" s="95" t="n"/>
      <c r="U818" s="95" t="n"/>
      <c r="V818" s="95" t="n"/>
      <c r="W818" s="95" t="n"/>
      <c r="X818" s="95" t="n"/>
      <c r="Y818" s="95" t="n"/>
      <c r="Z818" s="95" t="n"/>
    </row>
    <row r="819" ht="12" customHeight="1" s="726">
      <c r="A819" s="95" t="n"/>
      <c r="B819" s="95" t="n"/>
      <c r="C819" s="95" t="n"/>
      <c r="D819" s="95" t="n"/>
      <c r="E819" s="95" t="n"/>
      <c r="F819" s="95" t="n"/>
      <c r="G819" s="95" t="n"/>
      <c r="H819" s="141" t="n"/>
      <c r="I819" s="634" t="n"/>
      <c r="J819" s="95" t="n"/>
      <c r="K819" s="95" t="n"/>
      <c r="L819" s="95" t="n"/>
      <c r="M819" s="95" t="n"/>
      <c r="N819" s="95" t="n"/>
      <c r="O819" s="95" t="n"/>
      <c r="P819" s="95" t="n"/>
      <c r="Q819" s="95" t="n"/>
      <c r="R819" s="95" t="n"/>
      <c r="S819" s="95" t="n"/>
      <c r="T819" s="95" t="n"/>
      <c r="U819" s="95" t="n"/>
      <c r="V819" s="95" t="n"/>
      <c r="W819" s="95" t="n"/>
      <c r="X819" s="95" t="n"/>
      <c r="Y819" s="95" t="n"/>
      <c r="Z819" s="95" t="n"/>
    </row>
    <row r="820" ht="12" customHeight="1" s="726">
      <c r="A820" s="95" t="n"/>
      <c r="B820" s="95" t="n"/>
      <c r="C820" s="95" t="n"/>
      <c r="D820" s="95" t="n"/>
      <c r="E820" s="95" t="n"/>
      <c r="F820" s="95" t="n"/>
      <c r="G820" s="95" t="n"/>
      <c r="H820" s="141" t="n"/>
      <c r="I820" s="634" t="n"/>
      <c r="J820" s="95" t="n"/>
      <c r="K820" s="95" t="n"/>
      <c r="L820" s="95" t="n"/>
      <c r="M820" s="95" t="n"/>
      <c r="N820" s="95" t="n"/>
      <c r="O820" s="95" t="n"/>
      <c r="P820" s="95" t="n"/>
      <c r="Q820" s="95" t="n"/>
      <c r="R820" s="95" t="n"/>
      <c r="S820" s="95" t="n"/>
      <c r="T820" s="95" t="n"/>
      <c r="U820" s="95" t="n"/>
      <c r="V820" s="95" t="n"/>
      <c r="W820" s="95" t="n"/>
      <c r="X820" s="95" t="n"/>
      <c r="Y820" s="95" t="n"/>
      <c r="Z820" s="95" t="n"/>
    </row>
    <row r="821" ht="12" customHeight="1" s="726">
      <c r="A821" s="95" t="n"/>
      <c r="B821" s="95" t="n"/>
      <c r="C821" s="95" t="n"/>
      <c r="D821" s="95" t="n"/>
      <c r="E821" s="95" t="n"/>
      <c r="F821" s="95" t="n"/>
      <c r="G821" s="95" t="n"/>
      <c r="H821" s="141" t="n"/>
      <c r="I821" s="634" t="n"/>
      <c r="J821" s="95" t="n"/>
      <c r="K821" s="95" t="n"/>
      <c r="L821" s="95" t="n"/>
      <c r="M821" s="95" t="n"/>
      <c r="N821" s="95" t="n"/>
      <c r="O821" s="95" t="n"/>
      <c r="P821" s="95" t="n"/>
      <c r="Q821" s="95" t="n"/>
      <c r="R821" s="95" t="n"/>
      <c r="S821" s="95" t="n"/>
      <c r="T821" s="95" t="n"/>
      <c r="U821" s="95" t="n"/>
      <c r="V821" s="95" t="n"/>
      <c r="W821" s="95" t="n"/>
      <c r="X821" s="95" t="n"/>
      <c r="Y821" s="95" t="n"/>
      <c r="Z821" s="95" t="n"/>
    </row>
    <row r="822" ht="12" customHeight="1" s="726">
      <c r="A822" s="95" t="n"/>
      <c r="B822" s="95" t="n"/>
      <c r="C822" s="95" t="n"/>
      <c r="D822" s="95" t="n"/>
      <c r="E822" s="95" t="n"/>
      <c r="F822" s="95" t="n"/>
      <c r="G822" s="95" t="n"/>
      <c r="H822" s="141" t="n"/>
      <c r="I822" s="634" t="n"/>
      <c r="J822" s="95" t="n"/>
      <c r="K822" s="95" t="n"/>
      <c r="L822" s="95" t="n"/>
      <c r="M822" s="95" t="n"/>
      <c r="N822" s="95" t="n"/>
      <c r="O822" s="95" t="n"/>
      <c r="P822" s="95" t="n"/>
      <c r="Q822" s="95" t="n"/>
      <c r="R822" s="95" t="n"/>
      <c r="S822" s="95" t="n"/>
      <c r="T822" s="95" t="n"/>
      <c r="U822" s="95" t="n"/>
      <c r="V822" s="95" t="n"/>
      <c r="W822" s="95" t="n"/>
      <c r="X822" s="95" t="n"/>
      <c r="Y822" s="95" t="n"/>
      <c r="Z822" s="95" t="n"/>
    </row>
    <row r="823" ht="12" customHeight="1" s="726">
      <c r="A823" s="95" t="n"/>
      <c r="B823" s="95" t="n"/>
      <c r="C823" s="95" t="n"/>
      <c r="D823" s="95" t="n"/>
      <c r="E823" s="95" t="n"/>
      <c r="F823" s="95" t="n"/>
      <c r="G823" s="95" t="n"/>
      <c r="H823" s="141" t="n"/>
      <c r="I823" s="634" t="n"/>
      <c r="J823" s="95" t="n"/>
      <c r="K823" s="95" t="n"/>
      <c r="L823" s="95" t="n"/>
      <c r="M823" s="95" t="n"/>
      <c r="N823" s="95" t="n"/>
      <c r="O823" s="95" t="n"/>
      <c r="P823" s="95" t="n"/>
      <c r="Q823" s="95" t="n"/>
      <c r="R823" s="95" t="n"/>
      <c r="S823" s="95" t="n"/>
      <c r="T823" s="95" t="n"/>
      <c r="U823" s="95" t="n"/>
      <c r="V823" s="95" t="n"/>
      <c r="W823" s="95" t="n"/>
      <c r="X823" s="95" t="n"/>
      <c r="Y823" s="95" t="n"/>
      <c r="Z823" s="95" t="n"/>
    </row>
    <row r="824" ht="12" customHeight="1" s="726">
      <c r="A824" s="95" t="n"/>
      <c r="B824" s="95" t="n"/>
      <c r="C824" s="95" t="n"/>
      <c r="D824" s="95" t="n"/>
      <c r="E824" s="95" t="n"/>
      <c r="F824" s="95" t="n"/>
      <c r="G824" s="95" t="n"/>
      <c r="H824" s="141" t="n"/>
      <c r="I824" s="634" t="n"/>
      <c r="J824" s="95" t="n"/>
      <c r="K824" s="95" t="n"/>
      <c r="L824" s="95" t="n"/>
      <c r="M824" s="95" t="n"/>
      <c r="N824" s="95" t="n"/>
      <c r="O824" s="95" t="n"/>
      <c r="P824" s="95" t="n"/>
      <c r="Q824" s="95" t="n"/>
      <c r="R824" s="95" t="n"/>
      <c r="S824" s="95" t="n"/>
      <c r="T824" s="95" t="n"/>
      <c r="U824" s="95" t="n"/>
      <c r="V824" s="95" t="n"/>
      <c r="W824" s="95" t="n"/>
      <c r="X824" s="95" t="n"/>
      <c r="Y824" s="95" t="n"/>
      <c r="Z824" s="95" t="n"/>
    </row>
    <row r="825" ht="12" customHeight="1" s="726">
      <c r="A825" s="95" t="n"/>
      <c r="B825" s="95" t="n"/>
      <c r="C825" s="95" t="n"/>
      <c r="D825" s="95" t="n"/>
      <c r="E825" s="95" t="n"/>
      <c r="F825" s="95" t="n"/>
      <c r="G825" s="95" t="n"/>
      <c r="H825" s="141" t="n"/>
      <c r="I825" s="634" t="n"/>
      <c r="J825" s="95" t="n"/>
      <c r="K825" s="95" t="n"/>
      <c r="L825" s="95" t="n"/>
      <c r="M825" s="95" t="n"/>
      <c r="N825" s="95" t="n"/>
      <c r="O825" s="95" t="n"/>
      <c r="P825" s="95" t="n"/>
      <c r="Q825" s="95" t="n"/>
      <c r="R825" s="95" t="n"/>
      <c r="S825" s="95" t="n"/>
      <c r="T825" s="95" t="n"/>
      <c r="U825" s="95" t="n"/>
      <c r="V825" s="95" t="n"/>
      <c r="W825" s="95" t="n"/>
      <c r="X825" s="95" t="n"/>
      <c r="Y825" s="95" t="n"/>
      <c r="Z825" s="95" t="n"/>
    </row>
    <row r="826" ht="12" customHeight="1" s="726">
      <c r="A826" s="95" t="n"/>
      <c r="B826" s="95" t="n"/>
      <c r="C826" s="95" t="n"/>
      <c r="D826" s="95" t="n"/>
      <c r="E826" s="95" t="n"/>
      <c r="F826" s="95" t="n"/>
      <c r="G826" s="95" t="n"/>
      <c r="H826" s="141" t="n"/>
      <c r="I826" s="634" t="n"/>
      <c r="J826" s="95" t="n"/>
      <c r="K826" s="95" t="n"/>
      <c r="L826" s="95" t="n"/>
      <c r="M826" s="95" t="n"/>
      <c r="N826" s="95" t="n"/>
      <c r="O826" s="95" t="n"/>
      <c r="P826" s="95" t="n"/>
      <c r="Q826" s="95" t="n"/>
      <c r="R826" s="95" t="n"/>
      <c r="S826" s="95" t="n"/>
      <c r="T826" s="95" t="n"/>
      <c r="U826" s="95" t="n"/>
      <c r="V826" s="95" t="n"/>
      <c r="W826" s="95" t="n"/>
      <c r="X826" s="95" t="n"/>
      <c r="Y826" s="95" t="n"/>
      <c r="Z826" s="95" t="n"/>
    </row>
    <row r="827" ht="12" customHeight="1" s="726">
      <c r="A827" s="95" t="n"/>
      <c r="B827" s="95" t="n"/>
      <c r="C827" s="95" t="n"/>
      <c r="D827" s="95" t="n"/>
      <c r="E827" s="95" t="n"/>
      <c r="F827" s="95" t="n"/>
      <c r="G827" s="95" t="n"/>
      <c r="H827" s="141" t="n"/>
      <c r="I827" s="634" t="n"/>
      <c r="J827" s="95" t="n"/>
      <c r="K827" s="95" t="n"/>
      <c r="L827" s="95" t="n"/>
      <c r="M827" s="95" t="n"/>
      <c r="N827" s="95" t="n"/>
      <c r="O827" s="95" t="n"/>
      <c r="P827" s="95" t="n"/>
      <c r="Q827" s="95" t="n"/>
      <c r="R827" s="95" t="n"/>
      <c r="S827" s="95" t="n"/>
      <c r="T827" s="95" t="n"/>
      <c r="U827" s="95" t="n"/>
      <c r="V827" s="95" t="n"/>
      <c r="W827" s="95" t="n"/>
      <c r="X827" s="95" t="n"/>
      <c r="Y827" s="95" t="n"/>
      <c r="Z827" s="95" t="n"/>
    </row>
    <row r="828" ht="12" customHeight="1" s="726">
      <c r="A828" s="95" t="n"/>
      <c r="B828" s="95" t="n"/>
      <c r="C828" s="95" t="n"/>
      <c r="D828" s="95" t="n"/>
      <c r="E828" s="95" t="n"/>
      <c r="F828" s="95" t="n"/>
      <c r="G828" s="95" t="n"/>
      <c r="H828" s="141" t="n"/>
      <c r="I828" s="634" t="n"/>
      <c r="J828" s="95" t="n"/>
      <c r="K828" s="95" t="n"/>
      <c r="L828" s="95" t="n"/>
      <c r="M828" s="95" t="n"/>
      <c r="N828" s="95" t="n"/>
      <c r="O828" s="95" t="n"/>
      <c r="P828" s="95" t="n"/>
      <c r="Q828" s="95" t="n"/>
      <c r="R828" s="95" t="n"/>
      <c r="S828" s="95" t="n"/>
      <c r="T828" s="95" t="n"/>
      <c r="U828" s="95" t="n"/>
      <c r="V828" s="95" t="n"/>
      <c r="W828" s="95" t="n"/>
      <c r="X828" s="95" t="n"/>
      <c r="Y828" s="95" t="n"/>
      <c r="Z828" s="95" t="n"/>
    </row>
    <row r="829" ht="12" customHeight="1" s="726">
      <c r="A829" s="95" t="n"/>
      <c r="B829" s="95" t="n"/>
      <c r="C829" s="95" t="n"/>
      <c r="D829" s="95" t="n"/>
      <c r="E829" s="95" t="n"/>
      <c r="F829" s="95" t="n"/>
      <c r="G829" s="95" t="n"/>
      <c r="H829" s="141" t="n"/>
      <c r="I829" s="634" t="n"/>
      <c r="J829" s="95" t="n"/>
      <c r="K829" s="95" t="n"/>
      <c r="L829" s="95" t="n"/>
      <c r="M829" s="95" t="n"/>
      <c r="N829" s="95" t="n"/>
      <c r="O829" s="95" t="n"/>
      <c r="P829" s="95" t="n"/>
      <c r="Q829" s="95" t="n"/>
      <c r="R829" s="95" t="n"/>
      <c r="S829" s="95" t="n"/>
      <c r="T829" s="95" t="n"/>
      <c r="U829" s="95" t="n"/>
      <c r="V829" s="95" t="n"/>
      <c r="W829" s="95" t="n"/>
      <c r="X829" s="95" t="n"/>
      <c r="Y829" s="95" t="n"/>
      <c r="Z829" s="95" t="n"/>
    </row>
    <row r="830" ht="12" customHeight="1" s="726">
      <c r="A830" s="95" t="n"/>
      <c r="B830" s="95" t="n"/>
      <c r="C830" s="95" t="n"/>
      <c r="D830" s="95" t="n"/>
      <c r="E830" s="95" t="n"/>
      <c r="F830" s="95" t="n"/>
      <c r="G830" s="95" t="n"/>
      <c r="H830" s="141" t="n"/>
      <c r="I830" s="634" t="n"/>
      <c r="J830" s="95" t="n"/>
      <c r="K830" s="95" t="n"/>
      <c r="L830" s="95" t="n"/>
      <c r="M830" s="95" t="n"/>
      <c r="N830" s="95" t="n"/>
      <c r="O830" s="95" t="n"/>
      <c r="P830" s="95" t="n"/>
      <c r="Q830" s="95" t="n"/>
      <c r="R830" s="95" t="n"/>
      <c r="S830" s="95" t="n"/>
      <c r="T830" s="95" t="n"/>
      <c r="U830" s="95" t="n"/>
      <c r="V830" s="95" t="n"/>
      <c r="W830" s="95" t="n"/>
      <c r="X830" s="95" t="n"/>
      <c r="Y830" s="95" t="n"/>
      <c r="Z830" s="95" t="n"/>
    </row>
    <row r="831" ht="12" customHeight="1" s="726">
      <c r="A831" s="95" t="n"/>
      <c r="B831" s="95" t="n"/>
      <c r="C831" s="95" t="n"/>
      <c r="D831" s="95" t="n"/>
      <c r="E831" s="95" t="n"/>
      <c r="F831" s="95" t="n"/>
      <c r="G831" s="95" t="n"/>
      <c r="H831" s="141" t="n"/>
      <c r="I831" s="634" t="n"/>
      <c r="J831" s="95" t="n"/>
      <c r="K831" s="95" t="n"/>
      <c r="L831" s="95" t="n"/>
      <c r="M831" s="95" t="n"/>
      <c r="N831" s="95" t="n"/>
      <c r="O831" s="95" t="n"/>
      <c r="P831" s="95" t="n"/>
      <c r="Q831" s="95" t="n"/>
      <c r="R831" s="95" t="n"/>
      <c r="S831" s="95" t="n"/>
      <c r="T831" s="95" t="n"/>
      <c r="U831" s="95" t="n"/>
      <c r="V831" s="95" t="n"/>
      <c r="W831" s="95" t="n"/>
      <c r="X831" s="95" t="n"/>
      <c r="Y831" s="95" t="n"/>
      <c r="Z831" s="95" t="n"/>
    </row>
    <row r="832" ht="12" customHeight="1" s="726">
      <c r="A832" s="95" t="n"/>
      <c r="B832" s="95" t="n"/>
      <c r="C832" s="95" t="n"/>
      <c r="D832" s="95" t="n"/>
      <c r="E832" s="95" t="n"/>
      <c r="F832" s="95" t="n"/>
      <c r="G832" s="95" t="n"/>
      <c r="H832" s="141" t="n"/>
      <c r="I832" s="634" t="n"/>
      <c r="J832" s="95" t="n"/>
      <c r="K832" s="95" t="n"/>
      <c r="L832" s="95" t="n"/>
      <c r="M832" s="95" t="n"/>
      <c r="N832" s="95" t="n"/>
      <c r="O832" s="95" t="n"/>
      <c r="P832" s="95" t="n"/>
      <c r="Q832" s="95" t="n"/>
      <c r="R832" s="95" t="n"/>
      <c r="S832" s="95" t="n"/>
      <c r="T832" s="95" t="n"/>
      <c r="U832" s="95" t="n"/>
      <c r="V832" s="95" t="n"/>
      <c r="W832" s="95" t="n"/>
      <c r="X832" s="95" t="n"/>
      <c r="Y832" s="95" t="n"/>
      <c r="Z832" s="95" t="n"/>
    </row>
    <row r="833" ht="12" customHeight="1" s="726">
      <c r="A833" s="95" t="n"/>
      <c r="B833" s="95" t="n"/>
      <c r="C833" s="95" t="n"/>
      <c r="D833" s="95" t="n"/>
      <c r="E833" s="95" t="n"/>
      <c r="F833" s="95" t="n"/>
      <c r="G833" s="95" t="n"/>
      <c r="H833" s="141" t="n"/>
      <c r="I833" s="634" t="n"/>
      <c r="J833" s="95" t="n"/>
      <c r="K833" s="95" t="n"/>
      <c r="L833" s="95" t="n"/>
      <c r="M833" s="95" t="n"/>
      <c r="N833" s="95" t="n"/>
      <c r="O833" s="95" t="n"/>
      <c r="P833" s="95" t="n"/>
      <c r="Q833" s="95" t="n"/>
      <c r="R833" s="95" t="n"/>
      <c r="S833" s="95" t="n"/>
      <c r="T833" s="95" t="n"/>
      <c r="U833" s="95" t="n"/>
      <c r="V833" s="95" t="n"/>
      <c r="W833" s="95" t="n"/>
      <c r="X833" s="95" t="n"/>
      <c r="Y833" s="95" t="n"/>
      <c r="Z833" s="95" t="n"/>
    </row>
    <row r="834" ht="12" customHeight="1" s="726">
      <c r="A834" s="95" t="n"/>
      <c r="B834" s="95" t="n"/>
      <c r="C834" s="95" t="n"/>
      <c r="D834" s="95" t="n"/>
      <c r="E834" s="95" t="n"/>
      <c r="F834" s="95" t="n"/>
      <c r="G834" s="95" t="n"/>
      <c r="H834" s="141" t="n"/>
      <c r="I834" s="634" t="n"/>
      <c r="J834" s="95" t="n"/>
      <c r="K834" s="95" t="n"/>
      <c r="L834" s="95" t="n"/>
      <c r="M834" s="95" t="n"/>
      <c r="N834" s="95" t="n"/>
      <c r="O834" s="95" t="n"/>
      <c r="P834" s="95" t="n"/>
      <c r="Q834" s="95" t="n"/>
      <c r="R834" s="95" t="n"/>
      <c r="S834" s="95" t="n"/>
      <c r="T834" s="95" t="n"/>
      <c r="U834" s="95" t="n"/>
      <c r="V834" s="95" t="n"/>
      <c r="W834" s="95" t="n"/>
      <c r="X834" s="95" t="n"/>
      <c r="Y834" s="95" t="n"/>
      <c r="Z834" s="95" t="n"/>
    </row>
    <row r="835" ht="12" customHeight="1" s="726">
      <c r="A835" s="95" t="n"/>
      <c r="B835" s="95" t="n"/>
      <c r="C835" s="95" t="n"/>
      <c r="D835" s="95" t="n"/>
      <c r="E835" s="95" t="n"/>
      <c r="F835" s="95" t="n"/>
      <c r="G835" s="95" t="n"/>
      <c r="H835" s="141" t="n"/>
      <c r="I835" s="634" t="n"/>
      <c r="J835" s="95" t="n"/>
      <c r="K835" s="95" t="n"/>
      <c r="L835" s="95" t="n"/>
      <c r="M835" s="95" t="n"/>
      <c r="N835" s="95" t="n"/>
      <c r="O835" s="95" t="n"/>
      <c r="P835" s="95" t="n"/>
      <c r="Q835" s="95" t="n"/>
      <c r="R835" s="95" t="n"/>
      <c r="S835" s="95" t="n"/>
      <c r="T835" s="95" t="n"/>
      <c r="U835" s="95" t="n"/>
      <c r="V835" s="95" t="n"/>
      <c r="W835" s="95" t="n"/>
      <c r="X835" s="95" t="n"/>
      <c r="Y835" s="95" t="n"/>
      <c r="Z835" s="95" t="n"/>
    </row>
    <row r="836" ht="12" customHeight="1" s="726">
      <c r="A836" s="95" t="n"/>
      <c r="B836" s="95" t="n"/>
      <c r="C836" s="95" t="n"/>
      <c r="D836" s="95" t="n"/>
      <c r="E836" s="95" t="n"/>
      <c r="F836" s="95" t="n"/>
      <c r="G836" s="95" t="n"/>
      <c r="H836" s="141" t="n"/>
      <c r="I836" s="634" t="n"/>
      <c r="J836" s="95" t="n"/>
      <c r="K836" s="95" t="n"/>
      <c r="L836" s="95" t="n"/>
      <c r="M836" s="95" t="n"/>
      <c r="N836" s="95" t="n"/>
      <c r="O836" s="95" t="n"/>
      <c r="P836" s="95" t="n"/>
      <c r="Q836" s="95" t="n"/>
      <c r="R836" s="95" t="n"/>
      <c r="S836" s="95" t="n"/>
      <c r="T836" s="95" t="n"/>
      <c r="U836" s="95" t="n"/>
      <c r="V836" s="95" t="n"/>
      <c r="W836" s="95" t="n"/>
      <c r="X836" s="95" t="n"/>
      <c r="Y836" s="95" t="n"/>
      <c r="Z836" s="95" t="n"/>
    </row>
    <row r="837" ht="12" customHeight="1" s="726">
      <c r="A837" s="95" t="n"/>
      <c r="B837" s="95" t="n"/>
      <c r="C837" s="95" t="n"/>
      <c r="D837" s="95" t="n"/>
      <c r="E837" s="95" t="n"/>
      <c r="F837" s="95" t="n"/>
      <c r="G837" s="95" t="n"/>
      <c r="H837" s="141" t="n"/>
      <c r="I837" s="634" t="n"/>
      <c r="J837" s="95" t="n"/>
      <c r="K837" s="95" t="n"/>
      <c r="L837" s="95" t="n"/>
      <c r="M837" s="95" t="n"/>
      <c r="N837" s="95" t="n"/>
      <c r="O837" s="95" t="n"/>
      <c r="P837" s="95" t="n"/>
      <c r="Q837" s="95" t="n"/>
      <c r="R837" s="95" t="n"/>
      <c r="S837" s="95" t="n"/>
      <c r="T837" s="95" t="n"/>
      <c r="U837" s="95" t="n"/>
      <c r="V837" s="95" t="n"/>
      <c r="W837" s="95" t="n"/>
      <c r="X837" s="95" t="n"/>
      <c r="Y837" s="95" t="n"/>
      <c r="Z837" s="95" t="n"/>
    </row>
    <row r="838" ht="12" customHeight="1" s="726">
      <c r="A838" s="95" t="n"/>
      <c r="B838" s="95" t="n"/>
      <c r="C838" s="95" t="n"/>
      <c r="D838" s="95" t="n"/>
      <c r="E838" s="95" t="n"/>
      <c r="F838" s="95" t="n"/>
      <c r="G838" s="95" t="n"/>
      <c r="H838" s="141" t="n"/>
      <c r="I838" s="634" t="n"/>
      <c r="J838" s="95" t="n"/>
      <c r="K838" s="95" t="n"/>
      <c r="L838" s="95" t="n"/>
      <c r="M838" s="95" t="n"/>
      <c r="N838" s="95" t="n"/>
      <c r="O838" s="95" t="n"/>
      <c r="P838" s="95" t="n"/>
      <c r="Q838" s="95" t="n"/>
      <c r="R838" s="95" t="n"/>
      <c r="S838" s="95" t="n"/>
      <c r="T838" s="95" t="n"/>
      <c r="U838" s="95" t="n"/>
      <c r="V838" s="95" t="n"/>
      <c r="W838" s="95" t="n"/>
      <c r="X838" s="95" t="n"/>
      <c r="Y838" s="95" t="n"/>
      <c r="Z838" s="95" t="n"/>
    </row>
    <row r="839" ht="12" customHeight="1" s="726">
      <c r="A839" s="95" t="n"/>
      <c r="B839" s="95" t="n"/>
      <c r="C839" s="95" t="n"/>
      <c r="D839" s="95" t="n"/>
      <c r="E839" s="95" t="n"/>
      <c r="F839" s="95" t="n"/>
      <c r="G839" s="95" t="n"/>
      <c r="H839" s="141" t="n"/>
      <c r="I839" s="634" t="n"/>
      <c r="J839" s="95" t="n"/>
      <c r="K839" s="95" t="n"/>
      <c r="L839" s="95" t="n"/>
      <c r="M839" s="95" t="n"/>
      <c r="N839" s="95" t="n"/>
      <c r="O839" s="95" t="n"/>
      <c r="P839" s="95" t="n"/>
      <c r="Q839" s="95" t="n"/>
      <c r="R839" s="95" t="n"/>
      <c r="S839" s="95" t="n"/>
      <c r="T839" s="95" t="n"/>
      <c r="U839" s="95" t="n"/>
      <c r="V839" s="95" t="n"/>
      <c r="W839" s="95" t="n"/>
      <c r="X839" s="95" t="n"/>
      <c r="Y839" s="95" t="n"/>
      <c r="Z839" s="95" t="n"/>
    </row>
    <row r="840" ht="12" customHeight="1" s="726">
      <c r="A840" s="95" t="n"/>
      <c r="B840" s="95" t="n"/>
      <c r="C840" s="95" t="n"/>
      <c r="D840" s="95" t="n"/>
      <c r="E840" s="95" t="n"/>
      <c r="F840" s="95" t="n"/>
      <c r="G840" s="95" t="n"/>
      <c r="H840" s="141" t="n"/>
      <c r="I840" s="634" t="n"/>
      <c r="J840" s="95" t="n"/>
      <c r="K840" s="95" t="n"/>
      <c r="L840" s="95" t="n"/>
      <c r="M840" s="95" t="n"/>
      <c r="N840" s="95" t="n"/>
      <c r="O840" s="95" t="n"/>
      <c r="P840" s="95" t="n"/>
      <c r="Q840" s="95" t="n"/>
      <c r="R840" s="95" t="n"/>
      <c r="S840" s="95" t="n"/>
      <c r="T840" s="95" t="n"/>
      <c r="U840" s="95" t="n"/>
      <c r="V840" s="95" t="n"/>
      <c r="W840" s="95" t="n"/>
      <c r="X840" s="95" t="n"/>
      <c r="Y840" s="95" t="n"/>
      <c r="Z840" s="95" t="n"/>
    </row>
    <row r="841" ht="12" customHeight="1" s="726">
      <c r="A841" s="95" t="n"/>
      <c r="B841" s="95" t="n"/>
      <c r="C841" s="95" t="n"/>
      <c r="D841" s="95" t="n"/>
      <c r="E841" s="95" t="n"/>
      <c r="F841" s="95" t="n"/>
      <c r="G841" s="95" t="n"/>
      <c r="H841" s="141" t="n"/>
      <c r="I841" s="634" t="n"/>
      <c r="J841" s="95" t="n"/>
      <c r="K841" s="95" t="n"/>
      <c r="L841" s="95" t="n"/>
      <c r="M841" s="95" t="n"/>
      <c r="N841" s="95" t="n"/>
      <c r="O841" s="95" t="n"/>
      <c r="P841" s="95" t="n"/>
      <c r="Q841" s="95" t="n"/>
      <c r="R841" s="95" t="n"/>
      <c r="S841" s="95" t="n"/>
      <c r="T841" s="95" t="n"/>
      <c r="U841" s="95" t="n"/>
      <c r="V841" s="95" t="n"/>
      <c r="W841" s="95" t="n"/>
      <c r="X841" s="95" t="n"/>
      <c r="Y841" s="95" t="n"/>
      <c r="Z841" s="95" t="n"/>
    </row>
    <row r="842" ht="12" customHeight="1" s="726">
      <c r="A842" s="95" t="n"/>
      <c r="B842" s="95" t="n"/>
      <c r="C842" s="95" t="n"/>
      <c r="D842" s="95" t="n"/>
      <c r="E842" s="95" t="n"/>
      <c r="F842" s="95" t="n"/>
      <c r="G842" s="95" t="n"/>
      <c r="H842" s="141" t="n"/>
      <c r="I842" s="634" t="n"/>
      <c r="J842" s="95" t="n"/>
      <c r="K842" s="95" t="n"/>
      <c r="L842" s="95" t="n"/>
      <c r="M842" s="95" t="n"/>
      <c r="N842" s="95" t="n"/>
      <c r="O842" s="95" t="n"/>
      <c r="P842" s="95" t="n"/>
      <c r="Q842" s="95" t="n"/>
      <c r="R842" s="95" t="n"/>
      <c r="S842" s="95" t="n"/>
      <c r="T842" s="95" t="n"/>
      <c r="U842" s="95" t="n"/>
      <c r="V842" s="95" t="n"/>
      <c r="W842" s="95" t="n"/>
      <c r="X842" s="95" t="n"/>
      <c r="Y842" s="95" t="n"/>
      <c r="Z842" s="95" t="n"/>
    </row>
    <row r="843" ht="12" customHeight="1" s="726">
      <c r="A843" s="95" t="n"/>
      <c r="B843" s="95" t="n"/>
      <c r="C843" s="95" t="n"/>
      <c r="D843" s="95" t="n"/>
      <c r="E843" s="95" t="n"/>
      <c r="F843" s="95" t="n"/>
      <c r="G843" s="95" t="n"/>
      <c r="H843" s="141" t="n"/>
      <c r="I843" s="634" t="n"/>
      <c r="J843" s="95" t="n"/>
      <c r="K843" s="95" t="n"/>
      <c r="L843" s="95" t="n"/>
      <c r="M843" s="95" t="n"/>
      <c r="N843" s="95" t="n"/>
      <c r="O843" s="95" t="n"/>
      <c r="P843" s="95" t="n"/>
      <c r="Q843" s="95" t="n"/>
      <c r="R843" s="95" t="n"/>
      <c r="S843" s="95" t="n"/>
      <c r="T843" s="95" t="n"/>
      <c r="U843" s="95" t="n"/>
      <c r="V843" s="95" t="n"/>
      <c r="W843" s="95" t="n"/>
      <c r="X843" s="95" t="n"/>
      <c r="Y843" s="95" t="n"/>
      <c r="Z843" s="95" t="n"/>
    </row>
    <row r="844" ht="12" customHeight="1" s="726">
      <c r="A844" s="95" t="n"/>
      <c r="B844" s="95" t="n"/>
      <c r="C844" s="95" t="n"/>
      <c r="D844" s="95" t="n"/>
      <c r="E844" s="95" t="n"/>
      <c r="F844" s="95" t="n"/>
      <c r="G844" s="95" t="n"/>
      <c r="H844" s="141" t="n"/>
      <c r="I844" s="634" t="n"/>
      <c r="J844" s="95" t="n"/>
      <c r="K844" s="95" t="n"/>
      <c r="L844" s="95" t="n"/>
      <c r="M844" s="95" t="n"/>
      <c r="N844" s="95" t="n"/>
      <c r="O844" s="95" t="n"/>
      <c r="P844" s="95" t="n"/>
      <c r="Q844" s="95" t="n"/>
      <c r="R844" s="95" t="n"/>
      <c r="S844" s="95" t="n"/>
      <c r="T844" s="95" t="n"/>
      <c r="U844" s="95" t="n"/>
      <c r="V844" s="95" t="n"/>
      <c r="W844" s="95" t="n"/>
      <c r="X844" s="95" t="n"/>
      <c r="Y844" s="95" t="n"/>
      <c r="Z844" s="95" t="n"/>
    </row>
    <row r="845" ht="12" customHeight="1" s="726">
      <c r="A845" s="95" t="n"/>
      <c r="B845" s="95" t="n"/>
      <c r="C845" s="95" t="n"/>
      <c r="D845" s="95" t="n"/>
      <c r="E845" s="95" t="n"/>
      <c r="F845" s="95" t="n"/>
      <c r="G845" s="95" t="n"/>
      <c r="H845" s="141" t="n"/>
      <c r="I845" s="634" t="n"/>
      <c r="J845" s="95" t="n"/>
      <c r="K845" s="95" t="n"/>
      <c r="L845" s="95" t="n"/>
      <c r="M845" s="95" t="n"/>
      <c r="N845" s="95" t="n"/>
      <c r="O845" s="95" t="n"/>
      <c r="P845" s="95" t="n"/>
      <c r="Q845" s="95" t="n"/>
      <c r="R845" s="95" t="n"/>
      <c r="S845" s="95" t="n"/>
      <c r="T845" s="95" t="n"/>
      <c r="U845" s="95" t="n"/>
      <c r="V845" s="95" t="n"/>
      <c r="W845" s="95" t="n"/>
      <c r="X845" s="95" t="n"/>
      <c r="Y845" s="95" t="n"/>
      <c r="Z845" s="95" t="n"/>
    </row>
    <row r="846" ht="12" customHeight="1" s="726">
      <c r="A846" s="95" t="n"/>
      <c r="B846" s="95" t="n"/>
      <c r="C846" s="95" t="n"/>
      <c r="D846" s="95" t="n"/>
      <c r="E846" s="95" t="n"/>
      <c r="F846" s="95" t="n"/>
      <c r="G846" s="95" t="n"/>
      <c r="H846" s="141" t="n"/>
      <c r="I846" s="634" t="n"/>
      <c r="J846" s="95" t="n"/>
      <c r="K846" s="95" t="n"/>
      <c r="L846" s="95" t="n"/>
      <c r="M846" s="95" t="n"/>
      <c r="N846" s="95" t="n"/>
      <c r="O846" s="95" t="n"/>
      <c r="P846" s="95" t="n"/>
      <c r="Q846" s="95" t="n"/>
      <c r="R846" s="95" t="n"/>
      <c r="S846" s="95" t="n"/>
      <c r="T846" s="95" t="n"/>
      <c r="U846" s="95" t="n"/>
      <c r="V846" s="95" t="n"/>
      <c r="W846" s="95" t="n"/>
      <c r="X846" s="95" t="n"/>
      <c r="Y846" s="95" t="n"/>
      <c r="Z846" s="95" t="n"/>
    </row>
    <row r="847" ht="12" customHeight="1" s="726">
      <c r="A847" s="95" t="n"/>
      <c r="B847" s="95" t="n"/>
      <c r="C847" s="95" t="n"/>
      <c r="D847" s="95" t="n"/>
      <c r="E847" s="95" t="n"/>
      <c r="F847" s="95" t="n"/>
      <c r="G847" s="95" t="n"/>
      <c r="H847" s="141" t="n"/>
      <c r="I847" s="634" t="n"/>
      <c r="J847" s="95" t="n"/>
      <c r="K847" s="95" t="n"/>
      <c r="L847" s="95" t="n"/>
      <c r="M847" s="95" t="n"/>
      <c r="N847" s="95" t="n"/>
      <c r="O847" s="95" t="n"/>
      <c r="P847" s="95" t="n"/>
      <c r="Q847" s="95" t="n"/>
      <c r="R847" s="95" t="n"/>
      <c r="S847" s="95" t="n"/>
      <c r="T847" s="95" t="n"/>
      <c r="U847" s="95" t="n"/>
      <c r="V847" s="95" t="n"/>
      <c r="W847" s="95" t="n"/>
      <c r="X847" s="95" t="n"/>
      <c r="Y847" s="95" t="n"/>
      <c r="Z847" s="95" t="n"/>
    </row>
    <row r="848" ht="12" customHeight="1" s="726">
      <c r="A848" s="95" t="n"/>
      <c r="B848" s="95" t="n"/>
      <c r="C848" s="95" t="n"/>
      <c r="D848" s="95" t="n"/>
      <c r="E848" s="95" t="n"/>
      <c r="F848" s="95" t="n"/>
      <c r="G848" s="95" t="n"/>
      <c r="H848" s="141" t="n"/>
      <c r="I848" s="634" t="n"/>
      <c r="J848" s="95" t="n"/>
      <c r="K848" s="95" t="n"/>
      <c r="L848" s="95" t="n"/>
      <c r="M848" s="95" t="n"/>
      <c r="N848" s="95" t="n"/>
      <c r="O848" s="95" t="n"/>
      <c r="P848" s="95" t="n"/>
      <c r="Q848" s="95" t="n"/>
      <c r="R848" s="95" t="n"/>
      <c r="S848" s="95" t="n"/>
      <c r="T848" s="95" t="n"/>
      <c r="U848" s="95" t="n"/>
      <c r="V848" s="95" t="n"/>
      <c r="W848" s="95" t="n"/>
      <c r="X848" s="95" t="n"/>
      <c r="Y848" s="95" t="n"/>
      <c r="Z848" s="95" t="n"/>
    </row>
    <row r="849" ht="12" customHeight="1" s="726">
      <c r="A849" s="95" t="n"/>
      <c r="B849" s="95" t="n"/>
      <c r="C849" s="95" t="n"/>
      <c r="D849" s="95" t="n"/>
      <c r="E849" s="95" t="n"/>
      <c r="F849" s="95" t="n"/>
      <c r="G849" s="95" t="n"/>
      <c r="H849" s="141" t="n"/>
      <c r="I849" s="634" t="n"/>
      <c r="J849" s="95" t="n"/>
      <c r="K849" s="95" t="n"/>
      <c r="L849" s="95" t="n"/>
      <c r="M849" s="95" t="n"/>
      <c r="N849" s="95" t="n"/>
      <c r="O849" s="95" t="n"/>
      <c r="P849" s="95" t="n"/>
      <c r="Q849" s="95" t="n"/>
      <c r="R849" s="95" t="n"/>
      <c r="S849" s="95" t="n"/>
      <c r="T849" s="95" t="n"/>
      <c r="U849" s="95" t="n"/>
      <c r="V849" s="95" t="n"/>
      <c r="W849" s="95" t="n"/>
      <c r="X849" s="95" t="n"/>
      <c r="Y849" s="95" t="n"/>
      <c r="Z849" s="95" t="n"/>
    </row>
    <row r="850" ht="12" customHeight="1" s="726">
      <c r="A850" s="95" t="n"/>
      <c r="B850" s="95" t="n"/>
      <c r="C850" s="95" t="n"/>
      <c r="D850" s="95" t="n"/>
      <c r="E850" s="95" t="n"/>
      <c r="F850" s="95" t="n"/>
      <c r="G850" s="95" t="n"/>
      <c r="H850" s="141" t="n"/>
      <c r="I850" s="634" t="n"/>
      <c r="J850" s="95" t="n"/>
      <c r="K850" s="95" t="n"/>
      <c r="L850" s="95" t="n"/>
      <c r="M850" s="95" t="n"/>
      <c r="N850" s="95" t="n"/>
      <c r="O850" s="95" t="n"/>
      <c r="P850" s="95" t="n"/>
      <c r="Q850" s="95" t="n"/>
      <c r="R850" s="95" t="n"/>
      <c r="S850" s="95" t="n"/>
      <c r="T850" s="95" t="n"/>
      <c r="U850" s="95" t="n"/>
      <c r="V850" s="95" t="n"/>
      <c r="W850" s="95" t="n"/>
      <c r="X850" s="95" t="n"/>
      <c r="Y850" s="95" t="n"/>
      <c r="Z850" s="95" t="n"/>
    </row>
    <row r="851" ht="12" customHeight="1" s="726">
      <c r="A851" s="95" t="n"/>
      <c r="B851" s="95" t="n"/>
      <c r="C851" s="95" t="n"/>
      <c r="D851" s="95" t="n"/>
      <c r="E851" s="95" t="n"/>
      <c r="F851" s="95" t="n"/>
      <c r="G851" s="95" t="n"/>
      <c r="H851" s="141" t="n"/>
      <c r="I851" s="634" t="n"/>
      <c r="J851" s="95" t="n"/>
      <c r="K851" s="95" t="n"/>
      <c r="L851" s="95" t="n"/>
      <c r="M851" s="95" t="n"/>
      <c r="N851" s="95" t="n"/>
      <c r="O851" s="95" t="n"/>
      <c r="P851" s="95" t="n"/>
      <c r="Q851" s="95" t="n"/>
      <c r="R851" s="95" t="n"/>
      <c r="S851" s="95" t="n"/>
      <c r="T851" s="95" t="n"/>
      <c r="U851" s="95" t="n"/>
      <c r="V851" s="95" t="n"/>
      <c r="W851" s="95" t="n"/>
      <c r="X851" s="95" t="n"/>
      <c r="Y851" s="95" t="n"/>
      <c r="Z851" s="95" t="n"/>
    </row>
    <row r="852" ht="12" customHeight="1" s="726">
      <c r="A852" s="95" t="n"/>
      <c r="B852" s="95" t="n"/>
      <c r="C852" s="95" t="n"/>
      <c r="D852" s="95" t="n"/>
      <c r="E852" s="95" t="n"/>
      <c r="F852" s="95" t="n"/>
      <c r="G852" s="95" t="n"/>
      <c r="H852" s="141" t="n"/>
      <c r="I852" s="634" t="n"/>
      <c r="J852" s="95" t="n"/>
      <c r="K852" s="95" t="n"/>
      <c r="L852" s="95" t="n"/>
      <c r="M852" s="95" t="n"/>
      <c r="N852" s="95" t="n"/>
      <c r="O852" s="95" t="n"/>
      <c r="P852" s="95" t="n"/>
      <c r="Q852" s="95" t="n"/>
      <c r="R852" s="95" t="n"/>
      <c r="S852" s="95" t="n"/>
      <c r="T852" s="95" t="n"/>
      <c r="U852" s="95" t="n"/>
      <c r="V852" s="95" t="n"/>
      <c r="W852" s="95" t="n"/>
      <c r="X852" s="95" t="n"/>
      <c r="Y852" s="95" t="n"/>
      <c r="Z852" s="95" t="n"/>
    </row>
    <row r="853" ht="12" customHeight="1" s="726">
      <c r="A853" s="95" t="n"/>
      <c r="B853" s="95" t="n"/>
      <c r="C853" s="95" t="n"/>
      <c r="D853" s="95" t="n"/>
      <c r="E853" s="95" t="n"/>
      <c r="F853" s="95" t="n"/>
      <c r="G853" s="95" t="n"/>
      <c r="H853" s="141" t="n"/>
      <c r="I853" s="634" t="n"/>
      <c r="J853" s="95" t="n"/>
      <c r="K853" s="95" t="n"/>
      <c r="L853" s="95" t="n"/>
      <c r="M853" s="95" t="n"/>
      <c r="N853" s="95" t="n"/>
      <c r="O853" s="95" t="n"/>
      <c r="P853" s="95" t="n"/>
      <c r="Q853" s="95" t="n"/>
      <c r="R853" s="95" t="n"/>
      <c r="S853" s="95" t="n"/>
      <c r="T853" s="95" t="n"/>
      <c r="U853" s="95" t="n"/>
      <c r="V853" s="95" t="n"/>
      <c r="W853" s="95" t="n"/>
      <c r="X853" s="95" t="n"/>
      <c r="Y853" s="95" t="n"/>
      <c r="Z853" s="95" t="n"/>
    </row>
    <row r="854" ht="12" customHeight="1" s="726">
      <c r="A854" s="95" t="n"/>
      <c r="B854" s="95" t="n"/>
      <c r="C854" s="95" t="n"/>
      <c r="D854" s="95" t="n"/>
      <c r="E854" s="95" t="n"/>
      <c r="F854" s="95" t="n"/>
      <c r="G854" s="95" t="n"/>
      <c r="H854" s="141" t="n"/>
      <c r="I854" s="634" t="n"/>
      <c r="J854" s="95" t="n"/>
      <c r="K854" s="95" t="n"/>
      <c r="L854" s="95" t="n"/>
      <c r="M854" s="95" t="n"/>
      <c r="N854" s="95" t="n"/>
      <c r="O854" s="95" t="n"/>
      <c r="P854" s="95" t="n"/>
      <c r="Q854" s="95" t="n"/>
      <c r="R854" s="95" t="n"/>
      <c r="S854" s="95" t="n"/>
      <c r="T854" s="95" t="n"/>
      <c r="U854" s="95" t="n"/>
      <c r="V854" s="95" t="n"/>
      <c r="W854" s="95" t="n"/>
      <c r="X854" s="95" t="n"/>
      <c r="Y854" s="95" t="n"/>
      <c r="Z854" s="95" t="n"/>
    </row>
    <row r="855" ht="12" customHeight="1" s="726">
      <c r="A855" s="95" t="n"/>
      <c r="B855" s="95" t="n"/>
      <c r="C855" s="95" t="n"/>
      <c r="D855" s="95" t="n"/>
      <c r="E855" s="95" t="n"/>
      <c r="F855" s="95" t="n"/>
      <c r="G855" s="95" t="n"/>
      <c r="H855" s="141" t="n"/>
      <c r="I855" s="634" t="n"/>
      <c r="J855" s="95" t="n"/>
      <c r="K855" s="95" t="n"/>
      <c r="L855" s="95" t="n"/>
      <c r="M855" s="95" t="n"/>
      <c r="N855" s="95" t="n"/>
      <c r="O855" s="95" t="n"/>
      <c r="P855" s="95" t="n"/>
      <c r="Q855" s="95" t="n"/>
      <c r="R855" s="95" t="n"/>
      <c r="S855" s="95" t="n"/>
      <c r="T855" s="95" t="n"/>
      <c r="U855" s="95" t="n"/>
      <c r="V855" s="95" t="n"/>
      <c r="W855" s="95" t="n"/>
      <c r="X855" s="95" t="n"/>
      <c r="Y855" s="95" t="n"/>
      <c r="Z855" s="95" t="n"/>
    </row>
    <row r="856" ht="12" customHeight="1" s="726">
      <c r="A856" s="95" t="n"/>
      <c r="B856" s="95" t="n"/>
      <c r="C856" s="95" t="n"/>
      <c r="D856" s="95" t="n"/>
      <c r="E856" s="95" t="n"/>
      <c r="F856" s="95" t="n"/>
      <c r="G856" s="95" t="n"/>
      <c r="H856" s="141" t="n"/>
      <c r="I856" s="634" t="n"/>
      <c r="J856" s="95" t="n"/>
      <c r="K856" s="95" t="n"/>
      <c r="L856" s="95" t="n"/>
      <c r="M856" s="95" t="n"/>
      <c r="N856" s="95" t="n"/>
      <c r="O856" s="95" t="n"/>
      <c r="P856" s="95" t="n"/>
      <c r="Q856" s="95" t="n"/>
      <c r="R856" s="95" t="n"/>
      <c r="S856" s="95" t="n"/>
      <c r="T856" s="95" t="n"/>
      <c r="U856" s="95" t="n"/>
      <c r="V856" s="95" t="n"/>
      <c r="W856" s="95" t="n"/>
      <c r="X856" s="95" t="n"/>
      <c r="Y856" s="95" t="n"/>
      <c r="Z856" s="95" t="n"/>
    </row>
    <row r="857" ht="12" customHeight="1" s="726">
      <c r="A857" s="95" t="n"/>
      <c r="B857" s="95" t="n"/>
      <c r="C857" s="95" t="n"/>
      <c r="D857" s="95" t="n"/>
      <c r="E857" s="95" t="n"/>
      <c r="F857" s="95" t="n"/>
      <c r="G857" s="95" t="n"/>
      <c r="H857" s="141" t="n"/>
      <c r="I857" s="634" t="n"/>
      <c r="J857" s="95" t="n"/>
      <c r="K857" s="95" t="n"/>
      <c r="L857" s="95" t="n"/>
      <c r="M857" s="95" t="n"/>
      <c r="N857" s="95" t="n"/>
      <c r="O857" s="95" t="n"/>
      <c r="P857" s="95" t="n"/>
      <c r="Q857" s="95" t="n"/>
      <c r="R857" s="95" t="n"/>
      <c r="S857" s="95" t="n"/>
      <c r="T857" s="95" t="n"/>
      <c r="U857" s="95" t="n"/>
      <c r="V857" s="95" t="n"/>
      <c r="W857" s="95" t="n"/>
      <c r="X857" s="95" t="n"/>
      <c r="Y857" s="95" t="n"/>
      <c r="Z857" s="95" t="n"/>
    </row>
    <row r="858" ht="12" customHeight="1" s="726">
      <c r="A858" s="95" t="n"/>
      <c r="B858" s="95" t="n"/>
      <c r="C858" s="95" t="n"/>
      <c r="D858" s="95" t="n"/>
      <c r="E858" s="95" t="n"/>
      <c r="F858" s="95" t="n"/>
      <c r="G858" s="95" t="n"/>
      <c r="H858" s="141" t="n"/>
      <c r="I858" s="634" t="n"/>
      <c r="J858" s="95" t="n"/>
      <c r="K858" s="95" t="n"/>
      <c r="L858" s="95" t="n"/>
      <c r="M858" s="95" t="n"/>
      <c r="N858" s="95" t="n"/>
      <c r="O858" s="95" t="n"/>
      <c r="P858" s="95" t="n"/>
      <c r="Q858" s="95" t="n"/>
      <c r="R858" s="95" t="n"/>
      <c r="S858" s="95" t="n"/>
      <c r="T858" s="95" t="n"/>
      <c r="U858" s="95" t="n"/>
      <c r="V858" s="95" t="n"/>
      <c r="W858" s="95" t="n"/>
      <c r="X858" s="95" t="n"/>
      <c r="Y858" s="95" t="n"/>
      <c r="Z858" s="95" t="n"/>
    </row>
    <row r="859" ht="12" customHeight="1" s="726">
      <c r="A859" s="95" t="n"/>
      <c r="B859" s="95" t="n"/>
      <c r="C859" s="95" t="n"/>
      <c r="D859" s="95" t="n"/>
      <c r="E859" s="95" t="n"/>
      <c r="F859" s="95" t="n"/>
      <c r="G859" s="95" t="n"/>
      <c r="H859" s="141" t="n"/>
      <c r="I859" s="634" t="n"/>
      <c r="J859" s="95" t="n"/>
      <c r="K859" s="95" t="n"/>
      <c r="L859" s="95" t="n"/>
      <c r="M859" s="95" t="n"/>
      <c r="N859" s="95" t="n"/>
      <c r="O859" s="95" t="n"/>
      <c r="P859" s="95" t="n"/>
      <c r="Q859" s="95" t="n"/>
      <c r="R859" s="95" t="n"/>
      <c r="S859" s="95" t="n"/>
      <c r="T859" s="95" t="n"/>
      <c r="U859" s="95" t="n"/>
      <c r="V859" s="95" t="n"/>
      <c r="W859" s="95" t="n"/>
      <c r="X859" s="95" t="n"/>
      <c r="Y859" s="95" t="n"/>
      <c r="Z859" s="95" t="n"/>
    </row>
    <row r="860" ht="12" customHeight="1" s="726">
      <c r="A860" s="95" t="n"/>
      <c r="B860" s="95" t="n"/>
      <c r="C860" s="95" t="n"/>
      <c r="D860" s="95" t="n"/>
      <c r="E860" s="95" t="n"/>
      <c r="F860" s="95" t="n"/>
      <c r="G860" s="95" t="n"/>
      <c r="H860" s="141" t="n"/>
      <c r="I860" s="634" t="n"/>
      <c r="J860" s="95" t="n"/>
      <c r="K860" s="95" t="n"/>
      <c r="L860" s="95" t="n"/>
      <c r="M860" s="95" t="n"/>
      <c r="N860" s="95" t="n"/>
      <c r="O860" s="95" t="n"/>
      <c r="P860" s="95" t="n"/>
      <c r="Q860" s="95" t="n"/>
      <c r="R860" s="95" t="n"/>
      <c r="S860" s="95" t="n"/>
      <c r="T860" s="95" t="n"/>
      <c r="U860" s="95" t="n"/>
      <c r="V860" s="95" t="n"/>
      <c r="W860" s="95" t="n"/>
      <c r="X860" s="95" t="n"/>
      <c r="Y860" s="95" t="n"/>
      <c r="Z860" s="95" t="n"/>
    </row>
    <row r="861" ht="12" customHeight="1" s="726">
      <c r="A861" s="95" t="n"/>
      <c r="B861" s="95" t="n"/>
      <c r="C861" s="95" t="n"/>
      <c r="D861" s="95" t="n"/>
      <c r="E861" s="95" t="n"/>
      <c r="F861" s="95" t="n"/>
      <c r="G861" s="95" t="n"/>
      <c r="H861" s="141" t="n"/>
      <c r="I861" s="634" t="n"/>
      <c r="J861" s="95" t="n"/>
      <c r="K861" s="95" t="n"/>
      <c r="L861" s="95" t="n"/>
      <c r="M861" s="95" t="n"/>
      <c r="N861" s="95" t="n"/>
      <c r="O861" s="95" t="n"/>
      <c r="P861" s="95" t="n"/>
      <c r="Q861" s="95" t="n"/>
      <c r="R861" s="95" t="n"/>
      <c r="S861" s="95" t="n"/>
      <c r="T861" s="95" t="n"/>
      <c r="U861" s="95" t="n"/>
      <c r="V861" s="95" t="n"/>
      <c r="W861" s="95" t="n"/>
      <c r="X861" s="95" t="n"/>
      <c r="Y861" s="95" t="n"/>
      <c r="Z861" s="95" t="n"/>
    </row>
    <row r="862" ht="12" customHeight="1" s="726">
      <c r="A862" s="95" t="n"/>
      <c r="B862" s="95" t="n"/>
      <c r="C862" s="95" t="n"/>
      <c r="D862" s="95" t="n"/>
      <c r="E862" s="95" t="n"/>
      <c r="F862" s="95" t="n"/>
      <c r="G862" s="95" t="n"/>
      <c r="H862" s="141" t="n"/>
      <c r="I862" s="634" t="n"/>
      <c r="J862" s="95" t="n"/>
      <c r="K862" s="95" t="n"/>
      <c r="L862" s="95" t="n"/>
      <c r="M862" s="95" t="n"/>
      <c r="N862" s="95" t="n"/>
      <c r="O862" s="95" t="n"/>
      <c r="P862" s="95" t="n"/>
      <c r="Q862" s="95" t="n"/>
      <c r="R862" s="95" t="n"/>
      <c r="S862" s="95" t="n"/>
      <c r="T862" s="95" t="n"/>
      <c r="U862" s="95" t="n"/>
      <c r="V862" s="95" t="n"/>
      <c r="W862" s="95" t="n"/>
      <c r="X862" s="95" t="n"/>
      <c r="Y862" s="95" t="n"/>
      <c r="Z862" s="95" t="n"/>
    </row>
    <row r="863" ht="12" customHeight="1" s="726">
      <c r="A863" s="95" t="n"/>
      <c r="B863" s="95" t="n"/>
      <c r="C863" s="95" t="n"/>
      <c r="D863" s="95" t="n"/>
      <c r="E863" s="95" t="n"/>
      <c r="F863" s="95" t="n"/>
      <c r="G863" s="95" t="n"/>
      <c r="H863" s="141" t="n"/>
      <c r="I863" s="634" t="n"/>
      <c r="J863" s="95" t="n"/>
      <c r="K863" s="95" t="n"/>
      <c r="L863" s="95" t="n"/>
      <c r="M863" s="95" t="n"/>
      <c r="N863" s="95" t="n"/>
      <c r="O863" s="95" t="n"/>
      <c r="P863" s="95" t="n"/>
      <c r="Q863" s="95" t="n"/>
      <c r="R863" s="95" t="n"/>
      <c r="S863" s="95" t="n"/>
      <c r="T863" s="95" t="n"/>
      <c r="U863" s="95" t="n"/>
      <c r="V863" s="95" t="n"/>
      <c r="W863" s="95" t="n"/>
      <c r="X863" s="95" t="n"/>
      <c r="Y863" s="95" t="n"/>
      <c r="Z863" s="95" t="n"/>
    </row>
    <row r="864" ht="12" customHeight="1" s="726">
      <c r="A864" s="95" t="n"/>
      <c r="B864" s="95" t="n"/>
      <c r="C864" s="95" t="n"/>
      <c r="D864" s="95" t="n"/>
      <c r="E864" s="95" t="n"/>
      <c r="F864" s="95" t="n"/>
      <c r="G864" s="95" t="n"/>
      <c r="H864" s="141" t="n"/>
      <c r="I864" s="634" t="n"/>
      <c r="J864" s="95" t="n"/>
      <c r="K864" s="95" t="n"/>
      <c r="L864" s="95" t="n"/>
      <c r="M864" s="95" t="n"/>
      <c r="N864" s="95" t="n"/>
      <c r="O864" s="95" t="n"/>
      <c r="P864" s="95" t="n"/>
      <c r="Q864" s="95" t="n"/>
      <c r="R864" s="95" t="n"/>
      <c r="S864" s="95" t="n"/>
      <c r="T864" s="95" t="n"/>
      <c r="U864" s="95" t="n"/>
      <c r="V864" s="95" t="n"/>
      <c r="W864" s="95" t="n"/>
      <c r="X864" s="95" t="n"/>
      <c r="Y864" s="95" t="n"/>
      <c r="Z864" s="95" t="n"/>
    </row>
    <row r="865" ht="12" customHeight="1" s="726">
      <c r="A865" s="95" t="n"/>
      <c r="B865" s="95" t="n"/>
      <c r="C865" s="95" t="n"/>
      <c r="D865" s="95" t="n"/>
      <c r="E865" s="95" t="n"/>
      <c r="F865" s="95" t="n"/>
      <c r="G865" s="95" t="n"/>
      <c r="H865" s="141" t="n"/>
      <c r="I865" s="634" t="n"/>
      <c r="J865" s="95" t="n"/>
      <c r="K865" s="95" t="n"/>
      <c r="L865" s="95" t="n"/>
      <c r="M865" s="95" t="n"/>
      <c r="N865" s="95" t="n"/>
      <c r="O865" s="95" t="n"/>
      <c r="P865" s="95" t="n"/>
      <c r="Q865" s="95" t="n"/>
      <c r="R865" s="95" t="n"/>
      <c r="S865" s="95" t="n"/>
      <c r="T865" s="95" t="n"/>
      <c r="U865" s="95" t="n"/>
      <c r="V865" s="95" t="n"/>
      <c r="W865" s="95" t="n"/>
      <c r="X865" s="95" t="n"/>
      <c r="Y865" s="95" t="n"/>
      <c r="Z865" s="95" t="n"/>
    </row>
    <row r="866" ht="12" customHeight="1" s="726">
      <c r="A866" s="95" t="n"/>
      <c r="B866" s="95" t="n"/>
      <c r="C866" s="95" t="n"/>
      <c r="D866" s="95" t="n"/>
      <c r="E866" s="95" t="n"/>
      <c r="F866" s="95" t="n"/>
      <c r="G866" s="95" t="n"/>
      <c r="H866" s="141" t="n"/>
      <c r="I866" s="634" t="n"/>
      <c r="J866" s="95" t="n"/>
      <c r="K866" s="95" t="n"/>
      <c r="L866" s="95" t="n"/>
      <c r="M866" s="95" t="n"/>
      <c r="N866" s="95" t="n"/>
      <c r="O866" s="95" t="n"/>
      <c r="P866" s="95" t="n"/>
      <c r="Q866" s="95" t="n"/>
      <c r="R866" s="95" t="n"/>
      <c r="S866" s="95" t="n"/>
      <c r="T866" s="95" t="n"/>
      <c r="U866" s="95" t="n"/>
      <c r="V866" s="95" t="n"/>
      <c r="W866" s="95" t="n"/>
      <c r="X866" s="95" t="n"/>
      <c r="Y866" s="95" t="n"/>
      <c r="Z866" s="95" t="n"/>
    </row>
    <row r="867" ht="12" customHeight="1" s="726">
      <c r="A867" s="95" t="n"/>
      <c r="B867" s="95" t="n"/>
      <c r="C867" s="95" t="n"/>
      <c r="D867" s="95" t="n"/>
      <c r="E867" s="95" t="n"/>
      <c r="F867" s="95" t="n"/>
      <c r="G867" s="95" t="n"/>
      <c r="H867" s="141" t="n"/>
      <c r="I867" s="634" t="n"/>
      <c r="J867" s="95" t="n"/>
      <c r="K867" s="95" t="n"/>
      <c r="L867" s="95" t="n"/>
      <c r="M867" s="95" t="n"/>
      <c r="N867" s="95" t="n"/>
      <c r="O867" s="95" t="n"/>
      <c r="P867" s="95" t="n"/>
      <c r="Q867" s="95" t="n"/>
      <c r="R867" s="95" t="n"/>
      <c r="S867" s="95" t="n"/>
      <c r="T867" s="95" t="n"/>
      <c r="U867" s="95" t="n"/>
      <c r="V867" s="95" t="n"/>
      <c r="W867" s="95" t="n"/>
      <c r="X867" s="95" t="n"/>
      <c r="Y867" s="95" t="n"/>
      <c r="Z867" s="95" t="n"/>
    </row>
    <row r="868" ht="12" customHeight="1" s="726">
      <c r="A868" s="95" t="n"/>
      <c r="B868" s="95" t="n"/>
      <c r="C868" s="95" t="n"/>
      <c r="D868" s="95" t="n"/>
      <c r="E868" s="95" t="n"/>
      <c r="F868" s="95" t="n"/>
      <c r="G868" s="95" t="n"/>
      <c r="H868" s="141" t="n"/>
      <c r="I868" s="634" t="n"/>
      <c r="J868" s="95" t="n"/>
      <c r="K868" s="95" t="n"/>
      <c r="L868" s="95" t="n"/>
      <c r="M868" s="95" t="n"/>
      <c r="N868" s="95" t="n"/>
      <c r="O868" s="95" t="n"/>
      <c r="P868" s="95" t="n"/>
      <c r="Q868" s="95" t="n"/>
      <c r="R868" s="95" t="n"/>
      <c r="S868" s="95" t="n"/>
      <c r="T868" s="95" t="n"/>
      <c r="U868" s="95" t="n"/>
      <c r="V868" s="95" t="n"/>
      <c r="W868" s="95" t="n"/>
      <c r="X868" s="95" t="n"/>
      <c r="Y868" s="95" t="n"/>
      <c r="Z868" s="95" t="n"/>
    </row>
    <row r="869" ht="12" customHeight="1" s="726">
      <c r="A869" s="95" t="n"/>
      <c r="B869" s="95" t="n"/>
      <c r="C869" s="95" t="n"/>
      <c r="D869" s="95" t="n"/>
      <c r="E869" s="95" t="n"/>
      <c r="F869" s="95" t="n"/>
      <c r="G869" s="95" t="n"/>
      <c r="H869" s="141" t="n"/>
      <c r="I869" s="634" t="n"/>
      <c r="J869" s="95" t="n"/>
      <c r="K869" s="95" t="n"/>
      <c r="L869" s="95" t="n"/>
      <c r="M869" s="95" t="n"/>
      <c r="N869" s="95" t="n"/>
      <c r="O869" s="95" t="n"/>
      <c r="P869" s="95" t="n"/>
      <c r="Q869" s="95" t="n"/>
      <c r="R869" s="95" t="n"/>
      <c r="S869" s="95" t="n"/>
      <c r="T869" s="95" t="n"/>
      <c r="U869" s="95" t="n"/>
      <c r="V869" s="95" t="n"/>
      <c r="W869" s="95" t="n"/>
      <c r="X869" s="95" t="n"/>
      <c r="Y869" s="95" t="n"/>
      <c r="Z869" s="95" t="n"/>
    </row>
    <row r="870" ht="12" customHeight="1" s="726">
      <c r="A870" s="95" t="n"/>
      <c r="B870" s="95" t="n"/>
      <c r="C870" s="95" t="n"/>
      <c r="D870" s="95" t="n"/>
      <c r="E870" s="95" t="n"/>
      <c r="F870" s="95" t="n"/>
      <c r="G870" s="95" t="n"/>
      <c r="H870" s="141" t="n"/>
      <c r="I870" s="634" t="n"/>
      <c r="J870" s="95" t="n"/>
      <c r="K870" s="95" t="n"/>
      <c r="L870" s="95" t="n"/>
      <c r="M870" s="95" t="n"/>
      <c r="N870" s="95" t="n"/>
      <c r="O870" s="95" t="n"/>
      <c r="P870" s="95" t="n"/>
      <c r="Q870" s="95" t="n"/>
      <c r="R870" s="95" t="n"/>
      <c r="S870" s="95" t="n"/>
      <c r="T870" s="95" t="n"/>
      <c r="U870" s="95" t="n"/>
      <c r="V870" s="95" t="n"/>
      <c r="W870" s="95" t="n"/>
      <c r="X870" s="95" t="n"/>
      <c r="Y870" s="95" t="n"/>
      <c r="Z870" s="95" t="n"/>
    </row>
    <row r="871" ht="12" customHeight="1" s="726">
      <c r="A871" s="95" t="n"/>
      <c r="B871" s="95" t="n"/>
      <c r="C871" s="95" t="n"/>
      <c r="D871" s="95" t="n"/>
      <c r="E871" s="95" t="n"/>
      <c r="F871" s="95" t="n"/>
      <c r="G871" s="95" t="n"/>
      <c r="H871" s="141" t="n"/>
      <c r="I871" s="634" t="n"/>
      <c r="J871" s="95" t="n"/>
      <c r="K871" s="95" t="n"/>
      <c r="L871" s="95" t="n"/>
      <c r="M871" s="95" t="n"/>
      <c r="N871" s="95" t="n"/>
      <c r="O871" s="95" t="n"/>
      <c r="P871" s="95" t="n"/>
      <c r="Q871" s="95" t="n"/>
      <c r="R871" s="95" t="n"/>
      <c r="S871" s="95" t="n"/>
      <c r="T871" s="95" t="n"/>
      <c r="U871" s="95" t="n"/>
      <c r="V871" s="95" t="n"/>
      <c r="W871" s="95" t="n"/>
      <c r="X871" s="95" t="n"/>
      <c r="Y871" s="95" t="n"/>
      <c r="Z871" s="95" t="n"/>
    </row>
    <row r="872" ht="12" customHeight="1" s="726">
      <c r="A872" s="95" t="n"/>
      <c r="B872" s="95" t="n"/>
      <c r="C872" s="95" t="n"/>
      <c r="D872" s="95" t="n"/>
      <c r="E872" s="95" t="n"/>
      <c r="F872" s="95" t="n"/>
      <c r="G872" s="95" t="n"/>
      <c r="H872" s="141" t="n"/>
      <c r="I872" s="634" t="n"/>
      <c r="J872" s="95" t="n"/>
      <c r="K872" s="95" t="n"/>
      <c r="L872" s="95" t="n"/>
      <c r="M872" s="95" t="n"/>
      <c r="N872" s="95" t="n"/>
      <c r="O872" s="95" t="n"/>
      <c r="P872" s="95" t="n"/>
      <c r="Q872" s="95" t="n"/>
      <c r="R872" s="95" t="n"/>
      <c r="S872" s="95" t="n"/>
      <c r="T872" s="95" t="n"/>
      <c r="U872" s="95" t="n"/>
      <c r="V872" s="95" t="n"/>
      <c r="W872" s="95" t="n"/>
      <c r="X872" s="95" t="n"/>
      <c r="Y872" s="95" t="n"/>
      <c r="Z872" s="95" t="n"/>
    </row>
    <row r="873" ht="12" customHeight="1" s="726">
      <c r="A873" s="95" t="n"/>
      <c r="B873" s="95" t="n"/>
      <c r="C873" s="95" t="n"/>
      <c r="D873" s="95" t="n"/>
      <c r="E873" s="95" t="n"/>
      <c r="F873" s="95" t="n"/>
      <c r="G873" s="95" t="n"/>
      <c r="H873" s="141" t="n"/>
      <c r="I873" s="634" t="n"/>
      <c r="J873" s="95" t="n"/>
      <c r="K873" s="95" t="n"/>
      <c r="L873" s="95" t="n"/>
      <c r="M873" s="95" t="n"/>
      <c r="N873" s="95" t="n"/>
      <c r="O873" s="95" t="n"/>
      <c r="P873" s="95" t="n"/>
      <c r="Q873" s="95" t="n"/>
      <c r="R873" s="95" t="n"/>
      <c r="S873" s="95" t="n"/>
      <c r="T873" s="95" t="n"/>
      <c r="U873" s="95" t="n"/>
      <c r="V873" s="95" t="n"/>
      <c r="W873" s="95" t="n"/>
      <c r="X873" s="95" t="n"/>
      <c r="Y873" s="95" t="n"/>
      <c r="Z873" s="95" t="n"/>
    </row>
    <row r="874" ht="12" customHeight="1" s="726">
      <c r="A874" s="95" t="n"/>
      <c r="B874" s="95" t="n"/>
      <c r="C874" s="95" t="n"/>
      <c r="D874" s="95" t="n"/>
      <c r="E874" s="95" t="n"/>
      <c r="F874" s="95" t="n"/>
      <c r="G874" s="95" t="n"/>
      <c r="H874" s="141" t="n"/>
      <c r="I874" s="634" t="n"/>
      <c r="J874" s="95" t="n"/>
      <c r="K874" s="95" t="n"/>
      <c r="L874" s="95" t="n"/>
      <c r="M874" s="95" t="n"/>
      <c r="N874" s="95" t="n"/>
      <c r="O874" s="95" t="n"/>
      <c r="P874" s="95" t="n"/>
      <c r="Q874" s="95" t="n"/>
      <c r="R874" s="95" t="n"/>
      <c r="S874" s="95" t="n"/>
      <c r="T874" s="95" t="n"/>
      <c r="U874" s="95" t="n"/>
      <c r="V874" s="95" t="n"/>
      <c r="W874" s="95" t="n"/>
      <c r="X874" s="95" t="n"/>
      <c r="Y874" s="95" t="n"/>
      <c r="Z874" s="95" t="n"/>
    </row>
    <row r="875" ht="12" customHeight="1" s="726">
      <c r="A875" s="95" t="n"/>
      <c r="B875" s="95" t="n"/>
      <c r="C875" s="95" t="n"/>
      <c r="D875" s="95" t="n"/>
      <c r="E875" s="95" t="n"/>
      <c r="F875" s="95" t="n"/>
      <c r="G875" s="95" t="n"/>
      <c r="H875" s="141" t="n"/>
      <c r="I875" s="634" t="n"/>
      <c r="J875" s="95" t="n"/>
      <c r="K875" s="95" t="n"/>
      <c r="L875" s="95" t="n"/>
      <c r="M875" s="95" t="n"/>
      <c r="N875" s="95" t="n"/>
      <c r="O875" s="95" t="n"/>
      <c r="P875" s="95" t="n"/>
      <c r="Q875" s="95" t="n"/>
      <c r="R875" s="95" t="n"/>
      <c r="S875" s="95" t="n"/>
      <c r="T875" s="95" t="n"/>
      <c r="U875" s="95" t="n"/>
      <c r="V875" s="95" t="n"/>
      <c r="W875" s="95" t="n"/>
      <c r="X875" s="95" t="n"/>
      <c r="Y875" s="95" t="n"/>
      <c r="Z875" s="95" t="n"/>
    </row>
    <row r="876" ht="12" customHeight="1" s="726">
      <c r="A876" s="95" t="n"/>
      <c r="B876" s="95" t="n"/>
      <c r="C876" s="95" t="n"/>
      <c r="D876" s="95" t="n"/>
      <c r="E876" s="95" t="n"/>
      <c r="F876" s="95" t="n"/>
      <c r="G876" s="95" t="n"/>
      <c r="H876" s="141" t="n"/>
      <c r="I876" s="634" t="n"/>
      <c r="J876" s="95" t="n"/>
      <c r="K876" s="95" t="n"/>
      <c r="L876" s="95" t="n"/>
      <c r="M876" s="95" t="n"/>
      <c r="N876" s="95" t="n"/>
      <c r="O876" s="95" t="n"/>
      <c r="P876" s="95" t="n"/>
      <c r="Q876" s="95" t="n"/>
      <c r="R876" s="95" t="n"/>
      <c r="S876" s="95" t="n"/>
      <c r="T876" s="95" t="n"/>
      <c r="U876" s="95" t="n"/>
      <c r="V876" s="95" t="n"/>
      <c r="W876" s="95" t="n"/>
      <c r="X876" s="95" t="n"/>
      <c r="Y876" s="95" t="n"/>
      <c r="Z876" s="95" t="n"/>
    </row>
    <row r="877" ht="12" customHeight="1" s="726">
      <c r="A877" s="95" t="n"/>
      <c r="B877" s="95" t="n"/>
      <c r="C877" s="95" t="n"/>
      <c r="D877" s="95" t="n"/>
      <c r="E877" s="95" t="n"/>
      <c r="F877" s="95" t="n"/>
      <c r="G877" s="95" t="n"/>
      <c r="H877" s="141" t="n"/>
      <c r="I877" s="634" t="n"/>
      <c r="J877" s="95" t="n"/>
      <c r="K877" s="95" t="n"/>
      <c r="L877" s="95" t="n"/>
      <c r="M877" s="95" t="n"/>
      <c r="N877" s="95" t="n"/>
      <c r="O877" s="95" t="n"/>
      <c r="P877" s="95" t="n"/>
      <c r="Q877" s="95" t="n"/>
      <c r="R877" s="95" t="n"/>
      <c r="S877" s="95" t="n"/>
      <c r="T877" s="95" t="n"/>
      <c r="U877" s="95" t="n"/>
      <c r="V877" s="95" t="n"/>
      <c r="W877" s="95" t="n"/>
      <c r="X877" s="95" t="n"/>
      <c r="Y877" s="95" t="n"/>
      <c r="Z877" s="95" t="n"/>
    </row>
    <row r="878" ht="12" customHeight="1" s="726">
      <c r="A878" s="95" t="n"/>
      <c r="B878" s="95" t="n"/>
      <c r="C878" s="95" t="n"/>
      <c r="D878" s="95" t="n"/>
      <c r="E878" s="95" t="n"/>
      <c r="F878" s="95" t="n"/>
      <c r="G878" s="95" t="n"/>
      <c r="H878" s="141" t="n"/>
      <c r="I878" s="634" t="n"/>
      <c r="J878" s="95" t="n"/>
      <c r="K878" s="95" t="n"/>
      <c r="L878" s="95" t="n"/>
      <c r="M878" s="95" t="n"/>
      <c r="N878" s="95" t="n"/>
      <c r="O878" s="95" t="n"/>
      <c r="P878" s="95" t="n"/>
      <c r="Q878" s="95" t="n"/>
      <c r="R878" s="95" t="n"/>
      <c r="S878" s="95" t="n"/>
      <c r="T878" s="95" t="n"/>
      <c r="U878" s="95" t="n"/>
      <c r="V878" s="95" t="n"/>
      <c r="W878" s="95" t="n"/>
      <c r="X878" s="95" t="n"/>
      <c r="Y878" s="95" t="n"/>
      <c r="Z878" s="95" t="n"/>
    </row>
    <row r="879" ht="12" customHeight="1" s="726">
      <c r="A879" s="95" t="n"/>
      <c r="B879" s="95" t="n"/>
      <c r="C879" s="95" t="n"/>
      <c r="D879" s="95" t="n"/>
      <c r="E879" s="95" t="n"/>
      <c r="F879" s="95" t="n"/>
      <c r="G879" s="95" t="n"/>
      <c r="H879" s="141" t="n"/>
      <c r="I879" s="634" t="n"/>
      <c r="J879" s="95" t="n"/>
      <c r="K879" s="95" t="n"/>
      <c r="L879" s="95" t="n"/>
      <c r="M879" s="95" t="n"/>
      <c r="N879" s="95" t="n"/>
      <c r="O879" s="95" t="n"/>
      <c r="P879" s="95" t="n"/>
      <c r="Q879" s="95" t="n"/>
      <c r="R879" s="95" t="n"/>
      <c r="S879" s="95" t="n"/>
      <c r="T879" s="95" t="n"/>
      <c r="U879" s="95" t="n"/>
      <c r="V879" s="95" t="n"/>
      <c r="W879" s="95" t="n"/>
      <c r="X879" s="95" t="n"/>
      <c r="Y879" s="95" t="n"/>
      <c r="Z879" s="95" t="n"/>
    </row>
    <row r="880" ht="12" customHeight="1" s="726">
      <c r="A880" s="95" t="n"/>
      <c r="B880" s="95" t="n"/>
      <c r="C880" s="95" t="n"/>
      <c r="D880" s="95" t="n"/>
      <c r="E880" s="95" t="n"/>
      <c r="F880" s="95" t="n"/>
      <c r="G880" s="95" t="n"/>
      <c r="H880" s="141" t="n"/>
      <c r="I880" s="634" t="n"/>
      <c r="J880" s="95" t="n"/>
      <c r="K880" s="95" t="n"/>
      <c r="L880" s="95" t="n"/>
      <c r="M880" s="95" t="n"/>
      <c r="N880" s="95" t="n"/>
      <c r="O880" s="95" t="n"/>
      <c r="P880" s="95" t="n"/>
      <c r="Q880" s="95" t="n"/>
      <c r="R880" s="95" t="n"/>
      <c r="S880" s="95" t="n"/>
      <c r="T880" s="95" t="n"/>
      <c r="U880" s="95" t="n"/>
      <c r="V880" s="95" t="n"/>
      <c r="W880" s="95" t="n"/>
      <c r="X880" s="95" t="n"/>
      <c r="Y880" s="95" t="n"/>
      <c r="Z880" s="95" t="n"/>
    </row>
    <row r="881" ht="12" customHeight="1" s="726">
      <c r="A881" s="95" t="n"/>
      <c r="B881" s="95" t="n"/>
      <c r="C881" s="95" t="n"/>
      <c r="D881" s="95" t="n"/>
      <c r="E881" s="95" t="n"/>
      <c r="F881" s="95" t="n"/>
      <c r="G881" s="95" t="n"/>
      <c r="H881" s="141" t="n"/>
      <c r="I881" s="634" t="n"/>
      <c r="J881" s="95" t="n"/>
      <c r="K881" s="95" t="n"/>
      <c r="L881" s="95" t="n"/>
      <c r="M881" s="95" t="n"/>
      <c r="N881" s="95" t="n"/>
      <c r="O881" s="95" t="n"/>
      <c r="P881" s="95" t="n"/>
      <c r="Q881" s="95" t="n"/>
      <c r="R881" s="95" t="n"/>
      <c r="S881" s="95" t="n"/>
      <c r="T881" s="95" t="n"/>
      <c r="U881" s="95" t="n"/>
      <c r="V881" s="95" t="n"/>
      <c r="W881" s="95" t="n"/>
      <c r="X881" s="95" t="n"/>
      <c r="Y881" s="95" t="n"/>
      <c r="Z881" s="95" t="n"/>
    </row>
    <row r="882" ht="12" customHeight="1" s="726">
      <c r="A882" s="95" t="n"/>
      <c r="B882" s="95" t="n"/>
      <c r="C882" s="95" t="n"/>
      <c r="D882" s="95" t="n"/>
      <c r="E882" s="95" t="n"/>
      <c r="F882" s="95" t="n"/>
      <c r="G882" s="95" t="n"/>
      <c r="H882" s="141" t="n"/>
      <c r="I882" s="634" t="n"/>
      <c r="J882" s="95" t="n"/>
      <c r="K882" s="95" t="n"/>
      <c r="L882" s="95" t="n"/>
      <c r="M882" s="95" t="n"/>
      <c r="N882" s="95" t="n"/>
      <c r="O882" s="95" t="n"/>
      <c r="P882" s="95" t="n"/>
      <c r="Q882" s="95" t="n"/>
      <c r="R882" s="95" t="n"/>
      <c r="S882" s="95" t="n"/>
      <c r="T882" s="95" t="n"/>
      <c r="U882" s="95" t="n"/>
      <c r="V882" s="95" t="n"/>
      <c r="W882" s="95" t="n"/>
      <c r="X882" s="95" t="n"/>
      <c r="Y882" s="95" t="n"/>
      <c r="Z882" s="95" t="n"/>
    </row>
    <row r="883" ht="12" customHeight="1" s="726">
      <c r="A883" s="95" t="n"/>
      <c r="B883" s="95" t="n"/>
      <c r="C883" s="95" t="n"/>
      <c r="D883" s="95" t="n"/>
      <c r="E883" s="95" t="n"/>
      <c r="F883" s="95" t="n"/>
      <c r="G883" s="95" t="n"/>
      <c r="H883" s="141" t="n"/>
      <c r="I883" s="634" t="n"/>
      <c r="J883" s="95" t="n"/>
      <c r="K883" s="95" t="n"/>
      <c r="L883" s="95" t="n"/>
      <c r="M883" s="95" t="n"/>
      <c r="N883" s="95" t="n"/>
      <c r="O883" s="95" t="n"/>
      <c r="P883" s="95" t="n"/>
      <c r="Q883" s="95" t="n"/>
      <c r="R883" s="95" t="n"/>
      <c r="S883" s="95" t="n"/>
      <c r="T883" s="95" t="n"/>
      <c r="U883" s="95" t="n"/>
      <c r="V883" s="95" t="n"/>
      <c r="W883" s="95" t="n"/>
      <c r="X883" s="95" t="n"/>
      <c r="Y883" s="95" t="n"/>
      <c r="Z883" s="95" t="n"/>
    </row>
    <row r="884" ht="12" customHeight="1" s="726">
      <c r="A884" s="95" t="n"/>
      <c r="B884" s="95" t="n"/>
      <c r="C884" s="95" t="n"/>
      <c r="D884" s="95" t="n"/>
      <c r="E884" s="95" t="n"/>
      <c r="F884" s="95" t="n"/>
      <c r="G884" s="95" t="n"/>
      <c r="H884" s="141" t="n"/>
      <c r="I884" s="634" t="n"/>
      <c r="J884" s="95" t="n"/>
      <c r="K884" s="95" t="n"/>
      <c r="L884" s="95" t="n"/>
      <c r="M884" s="95" t="n"/>
      <c r="N884" s="95" t="n"/>
      <c r="O884" s="95" t="n"/>
      <c r="P884" s="95" t="n"/>
      <c r="Q884" s="95" t="n"/>
      <c r="R884" s="95" t="n"/>
      <c r="S884" s="95" t="n"/>
      <c r="T884" s="95" t="n"/>
      <c r="U884" s="95" t="n"/>
      <c r="V884" s="95" t="n"/>
      <c r="W884" s="95" t="n"/>
      <c r="X884" s="95" t="n"/>
      <c r="Y884" s="95" t="n"/>
      <c r="Z884" s="95" t="n"/>
    </row>
    <row r="885" ht="12" customHeight="1" s="726">
      <c r="A885" s="95" t="n"/>
      <c r="B885" s="95" t="n"/>
      <c r="C885" s="95" t="n"/>
      <c r="D885" s="95" t="n"/>
      <c r="E885" s="95" t="n"/>
      <c r="F885" s="95" t="n"/>
      <c r="G885" s="95" t="n"/>
      <c r="H885" s="141" t="n"/>
      <c r="I885" s="634" t="n"/>
      <c r="J885" s="95" t="n"/>
      <c r="K885" s="95" t="n"/>
      <c r="L885" s="95" t="n"/>
      <c r="M885" s="95" t="n"/>
      <c r="N885" s="95" t="n"/>
      <c r="O885" s="95" t="n"/>
      <c r="P885" s="95" t="n"/>
      <c r="Q885" s="95" t="n"/>
      <c r="R885" s="95" t="n"/>
      <c r="S885" s="95" t="n"/>
      <c r="T885" s="95" t="n"/>
      <c r="U885" s="95" t="n"/>
      <c r="V885" s="95" t="n"/>
      <c r="W885" s="95" t="n"/>
      <c r="X885" s="95" t="n"/>
      <c r="Y885" s="95" t="n"/>
      <c r="Z885" s="95" t="n"/>
    </row>
    <row r="886" ht="12" customHeight="1" s="726">
      <c r="A886" s="95" t="n"/>
      <c r="B886" s="95" t="n"/>
      <c r="C886" s="95" t="n"/>
      <c r="D886" s="95" t="n"/>
      <c r="E886" s="95" t="n"/>
      <c r="F886" s="95" t="n"/>
      <c r="G886" s="95" t="n"/>
      <c r="H886" s="141" t="n"/>
      <c r="I886" s="634" t="n"/>
      <c r="J886" s="95" t="n"/>
      <c r="K886" s="95" t="n"/>
      <c r="L886" s="95" t="n"/>
      <c r="M886" s="95" t="n"/>
      <c r="N886" s="95" t="n"/>
      <c r="O886" s="95" t="n"/>
      <c r="P886" s="95" t="n"/>
      <c r="Q886" s="95" t="n"/>
      <c r="R886" s="95" t="n"/>
      <c r="S886" s="95" t="n"/>
      <c r="T886" s="95" t="n"/>
      <c r="U886" s="95" t="n"/>
      <c r="V886" s="95" t="n"/>
      <c r="W886" s="95" t="n"/>
      <c r="X886" s="95" t="n"/>
      <c r="Y886" s="95" t="n"/>
      <c r="Z886" s="95" t="n"/>
    </row>
    <row r="887" ht="12" customHeight="1" s="726">
      <c r="A887" s="95" t="n"/>
      <c r="B887" s="95" t="n"/>
      <c r="C887" s="95" t="n"/>
      <c r="D887" s="95" t="n"/>
      <c r="E887" s="95" t="n"/>
      <c r="F887" s="95" t="n"/>
      <c r="G887" s="95" t="n"/>
      <c r="H887" s="141" t="n"/>
      <c r="I887" s="634" t="n"/>
      <c r="J887" s="95" t="n"/>
      <c r="K887" s="95" t="n"/>
      <c r="L887" s="95" t="n"/>
      <c r="M887" s="95" t="n"/>
      <c r="N887" s="95" t="n"/>
      <c r="O887" s="95" t="n"/>
      <c r="P887" s="95" t="n"/>
      <c r="Q887" s="95" t="n"/>
      <c r="R887" s="95" t="n"/>
      <c r="S887" s="95" t="n"/>
      <c r="T887" s="95" t="n"/>
      <c r="U887" s="95" t="n"/>
      <c r="V887" s="95" t="n"/>
      <c r="W887" s="95" t="n"/>
      <c r="X887" s="95" t="n"/>
      <c r="Y887" s="95" t="n"/>
      <c r="Z887" s="95" t="n"/>
    </row>
    <row r="888" ht="12" customHeight="1" s="726">
      <c r="A888" s="95" t="n"/>
      <c r="B888" s="95" t="n"/>
      <c r="C888" s="95" t="n"/>
      <c r="D888" s="95" t="n"/>
      <c r="E888" s="95" t="n"/>
      <c r="F888" s="95" t="n"/>
      <c r="G888" s="95" t="n"/>
      <c r="H888" s="141" t="n"/>
      <c r="I888" s="634" t="n"/>
      <c r="J888" s="95" t="n"/>
      <c r="K888" s="95" t="n"/>
      <c r="L888" s="95" t="n"/>
      <c r="M888" s="95" t="n"/>
      <c r="N888" s="95" t="n"/>
      <c r="O888" s="95" t="n"/>
      <c r="P888" s="95" t="n"/>
      <c r="Q888" s="95" t="n"/>
      <c r="R888" s="95" t="n"/>
      <c r="S888" s="95" t="n"/>
      <c r="T888" s="95" t="n"/>
      <c r="U888" s="95" t="n"/>
      <c r="V888" s="95" t="n"/>
      <c r="W888" s="95" t="n"/>
      <c r="X888" s="95" t="n"/>
      <c r="Y888" s="95" t="n"/>
      <c r="Z888" s="95" t="n"/>
    </row>
    <row r="889" ht="12" customHeight="1" s="726">
      <c r="A889" s="95" t="n"/>
      <c r="B889" s="95" t="n"/>
      <c r="C889" s="95" t="n"/>
      <c r="D889" s="95" t="n"/>
      <c r="E889" s="95" t="n"/>
      <c r="F889" s="95" t="n"/>
      <c r="G889" s="95" t="n"/>
      <c r="H889" s="141" t="n"/>
      <c r="I889" s="634" t="n"/>
      <c r="J889" s="95" t="n"/>
      <c r="K889" s="95" t="n"/>
      <c r="L889" s="95" t="n"/>
      <c r="M889" s="95" t="n"/>
      <c r="N889" s="95" t="n"/>
      <c r="O889" s="95" t="n"/>
      <c r="P889" s="95" t="n"/>
      <c r="Q889" s="95" t="n"/>
      <c r="R889" s="95" t="n"/>
      <c r="S889" s="95" t="n"/>
      <c r="T889" s="95" t="n"/>
      <c r="U889" s="95" t="n"/>
      <c r="V889" s="95" t="n"/>
      <c r="W889" s="95" t="n"/>
      <c r="X889" s="95" t="n"/>
      <c r="Y889" s="95" t="n"/>
      <c r="Z889" s="95" t="n"/>
    </row>
    <row r="890" ht="12" customHeight="1" s="726">
      <c r="A890" s="95" t="n"/>
      <c r="B890" s="95" t="n"/>
      <c r="C890" s="95" t="n"/>
      <c r="D890" s="95" t="n"/>
      <c r="E890" s="95" t="n"/>
      <c r="F890" s="95" t="n"/>
      <c r="G890" s="95" t="n"/>
      <c r="H890" s="141" t="n"/>
      <c r="I890" s="634" t="n"/>
      <c r="J890" s="95" t="n"/>
      <c r="K890" s="95" t="n"/>
      <c r="L890" s="95" t="n"/>
      <c r="M890" s="95" t="n"/>
      <c r="N890" s="95" t="n"/>
      <c r="O890" s="95" t="n"/>
      <c r="P890" s="95" t="n"/>
      <c r="Q890" s="95" t="n"/>
      <c r="R890" s="95" t="n"/>
      <c r="S890" s="95" t="n"/>
      <c r="T890" s="95" t="n"/>
      <c r="U890" s="95" t="n"/>
      <c r="V890" s="95" t="n"/>
      <c r="W890" s="95" t="n"/>
      <c r="X890" s="95" t="n"/>
      <c r="Y890" s="95" t="n"/>
      <c r="Z890" s="95" t="n"/>
    </row>
    <row r="891" ht="12" customHeight="1" s="726">
      <c r="A891" s="95" t="n"/>
      <c r="B891" s="95" t="n"/>
      <c r="C891" s="95" t="n"/>
      <c r="D891" s="95" t="n"/>
      <c r="E891" s="95" t="n"/>
      <c r="F891" s="95" t="n"/>
      <c r="G891" s="95" t="n"/>
      <c r="H891" s="141" t="n"/>
      <c r="I891" s="634" t="n"/>
      <c r="J891" s="95" t="n"/>
      <c r="K891" s="95" t="n"/>
      <c r="L891" s="95" t="n"/>
      <c r="M891" s="95" t="n"/>
      <c r="N891" s="95" t="n"/>
      <c r="O891" s="95" t="n"/>
      <c r="P891" s="95" t="n"/>
      <c r="Q891" s="95" t="n"/>
      <c r="R891" s="95" t="n"/>
      <c r="S891" s="95" t="n"/>
      <c r="T891" s="95" t="n"/>
      <c r="U891" s="95" t="n"/>
      <c r="V891" s="95" t="n"/>
      <c r="W891" s="95" t="n"/>
      <c r="X891" s="95" t="n"/>
      <c r="Y891" s="95" t="n"/>
      <c r="Z891" s="95" t="n"/>
    </row>
    <row r="892" ht="12" customHeight="1" s="726">
      <c r="A892" s="95" t="n"/>
      <c r="B892" s="95" t="n"/>
      <c r="C892" s="95" t="n"/>
      <c r="D892" s="95" t="n"/>
      <c r="E892" s="95" t="n"/>
      <c r="F892" s="95" t="n"/>
      <c r="G892" s="95" t="n"/>
      <c r="H892" s="141" t="n"/>
      <c r="I892" s="634" t="n"/>
      <c r="J892" s="95" t="n"/>
      <c r="K892" s="95" t="n"/>
      <c r="L892" s="95" t="n"/>
      <c r="M892" s="95" t="n"/>
      <c r="N892" s="95" t="n"/>
      <c r="O892" s="95" t="n"/>
      <c r="P892" s="95" t="n"/>
      <c r="Q892" s="95" t="n"/>
      <c r="R892" s="95" t="n"/>
      <c r="S892" s="95" t="n"/>
      <c r="T892" s="95" t="n"/>
      <c r="U892" s="95" t="n"/>
      <c r="V892" s="95" t="n"/>
      <c r="W892" s="95" t="n"/>
      <c r="X892" s="95" t="n"/>
      <c r="Y892" s="95" t="n"/>
      <c r="Z892" s="95" t="n"/>
    </row>
    <row r="893" ht="12" customHeight="1" s="726">
      <c r="A893" s="95" t="n"/>
      <c r="B893" s="95" t="n"/>
      <c r="C893" s="95" t="n"/>
      <c r="D893" s="95" t="n"/>
      <c r="E893" s="95" t="n"/>
      <c r="F893" s="95" t="n"/>
      <c r="G893" s="95" t="n"/>
      <c r="H893" s="141" t="n"/>
      <c r="I893" s="634" t="n"/>
      <c r="J893" s="95" t="n"/>
      <c r="K893" s="95" t="n"/>
      <c r="L893" s="95" t="n"/>
      <c r="M893" s="95" t="n"/>
      <c r="N893" s="95" t="n"/>
      <c r="O893" s="95" t="n"/>
      <c r="P893" s="95" t="n"/>
      <c r="Q893" s="95" t="n"/>
      <c r="R893" s="95" t="n"/>
      <c r="S893" s="95" t="n"/>
      <c r="T893" s="95" t="n"/>
      <c r="U893" s="95" t="n"/>
      <c r="V893" s="95" t="n"/>
      <c r="W893" s="95" t="n"/>
      <c r="X893" s="95" t="n"/>
      <c r="Y893" s="95" t="n"/>
      <c r="Z893" s="95" t="n"/>
    </row>
    <row r="894" ht="12" customHeight="1" s="726">
      <c r="A894" s="95" t="n"/>
      <c r="B894" s="95" t="n"/>
      <c r="C894" s="95" t="n"/>
      <c r="D894" s="95" t="n"/>
      <c r="E894" s="95" t="n"/>
      <c r="F894" s="95" t="n"/>
      <c r="G894" s="95" t="n"/>
      <c r="H894" s="141" t="n"/>
      <c r="I894" s="634" t="n"/>
      <c r="J894" s="95" t="n"/>
      <c r="K894" s="95" t="n"/>
      <c r="L894" s="95" t="n"/>
      <c r="M894" s="95" t="n"/>
      <c r="N894" s="95" t="n"/>
      <c r="O894" s="95" t="n"/>
      <c r="P894" s="95" t="n"/>
      <c r="Q894" s="95" t="n"/>
      <c r="R894" s="95" t="n"/>
      <c r="S894" s="95" t="n"/>
      <c r="T894" s="95" t="n"/>
      <c r="U894" s="95" t="n"/>
      <c r="V894" s="95" t="n"/>
      <c r="W894" s="95" t="n"/>
      <c r="X894" s="95" t="n"/>
      <c r="Y894" s="95" t="n"/>
      <c r="Z894" s="95" t="n"/>
    </row>
    <row r="895" ht="12" customHeight="1" s="726">
      <c r="A895" s="95" t="n"/>
      <c r="B895" s="95" t="n"/>
      <c r="C895" s="95" t="n"/>
      <c r="D895" s="95" t="n"/>
      <c r="E895" s="95" t="n"/>
      <c r="F895" s="95" t="n"/>
      <c r="G895" s="95" t="n"/>
      <c r="H895" s="141" t="n"/>
      <c r="I895" s="634" t="n"/>
      <c r="J895" s="95" t="n"/>
      <c r="K895" s="95" t="n"/>
      <c r="L895" s="95" t="n"/>
      <c r="M895" s="95" t="n"/>
      <c r="N895" s="95" t="n"/>
      <c r="O895" s="95" t="n"/>
      <c r="P895" s="95" t="n"/>
      <c r="Q895" s="95" t="n"/>
      <c r="R895" s="95" t="n"/>
      <c r="S895" s="95" t="n"/>
      <c r="T895" s="95" t="n"/>
      <c r="U895" s="95" t="n"/>
      <c r="V895" s="95" t="n"/>
      <c r="W895" s="95" t="n"/>
      <c r="X895" s="95" t="n"/>
      <c r="Y895" s="95" t="n"/>
      <c r="Z895" s="95" t="n"/>
    </row>
    <row r="896" ht="12" customHeight="1" s="726">
      <c r="A896" s="95" t="n"/>
      <c r="B896" s="95" t="n"/>
      <c r="C896" s="95" t="n"/>
      <c r="D896" s="95" t="n"/>
      <c r="E896" s="95" t="n"/>
      <c r="F896" s="95" t="n"/>
      <c r="G896" s="95" t="n"/>
      <c r="H896" s="141" t="n"/>
      <c r="I896" s="634" t="n"/>
      <c r="J896" s="95" t="n"/>
      <c r="K896" s="95" t="n"/>
      <c r="L896" s="95" t="n"/>
      <c r="M896" s="95" t="n"/>
      <c r="N896" s="95" t="n"/>
      <c r="O896" s="95" t="n"/>
      <c r="P896" s="95" t="n"/>
      <c r="Q896" s="95" t="n"/>
      <c r="R896" s="95" t="n"/>
      <c r="S896" s="95" t="n"/>
      <c r="T896" s="95" t="n"/>
      <c r="U896" s="95" t="n"/>
      <c r="V896" s="95" t="n"/>
      <c r="W896" s="95" t="n"/>
      <c r="X896" s="95" t="n"/>
      <c r="Y896" s="95" t="n"/>
      <c r="Z896" s="95" t="n"/>
    </row>
    <row r="897" ht="12" customHeight="1" s="726">
      <c r="A897" s="95" t="n"/>
      <c r="B897" s="95" t="n"/>
      <c r="C897" s="95" t="n"/>
      <c r="D897" s="95" t="n"/>
      <c r="E897" s="95" t="n"/>
      <c r="F897" s="95" t="n"/>
      <c r="G897" s="95" t="n"/>
      <c r="H897" s="141" t="n"/>
      <c r="I897" s="634" t="n"/>
      <c r="J897" s="95" t="n"/>
      <c r="K897" s="95" t="n"/>
      <c r="L897" s="95" t="n"/>
      <c r="M897" s="95" t="n"/>
      <c r="N897" s="95" t="n"/>
      <c r="O897" s="95" t="n"/>
      <c r="P897" s="95" t="n"/>
      <c r="Q897" s="95" t="n"/>
      <c r="R897" s="95" t="n"/>
      <c r="S897" s="95" t="n"/>
      <c r="T897" s="95" t="n"/>
      <c r="U897" s="95" t="n"/>
      <c r="V897" s="95" t="n"/>
      <c r="W897" s="95" t="n"/>
      <c r="X897" s="95" t="n"/>
      <c r="Y897" s="95" t="n"/>
      <c r="Z897" s="95" t="n"/>
    </row>
    <row r="898" ht="12" customHeight="1" s="726">
      <c r="A898" s="95" t="n"/>
      <c r="B898" s="95" t="n"/>
      <c r="C898" s="95" t="n"/>
      <c r="D898" s="95" t="n"/>
      <c r="E898" s="95" t="n"/>
      <c r="F898" s="95" t="n"/>
      <c r="G898" s="95" t="n"/>
      <c r="H898" s="141" t="n"/>
      <c r="I898" s="634" t="n"/>
      <c r="J898" s="95" t="n"/>
      <c r="K898" s="95" t="n"/>
      <c r="L898" s="95" t="n"/>
      <c r="M898" s="95" t="n"/>
      <c r="N898" s="95" t="n"/>
      <c r="O898" s="95" t="n"/>
      <c r="P898" s="95" t="n"/>
      <c r="Q898" s="95" t="n"/>
      <c r="R898" s="95" t="n"/>
      <c r="S898" s="95" t="n"/>
      <c r="T898" s="95" t="n"/>
      <c r="U898" s="95" t="n"/>
      <c r="V898" s="95" t="n"/>
      <c r="W898" s="95" t="n"/>
      <c r="X898" s="95" t="n"/>
      <c r="Y898" s="95" t="n"/>
      <c r="Z898" s="95" t="n"/>
    </row>
    <row r="899" ht="12" customHeight="1" s="726">
      <c r="A899" s="95" t="n"/>
      <c r="B899" s="95" t="n"/>
      <c r="C899" s="95" t="n"/>
      <c r="D899" s="95" t="n"/>
      <c r="E899" s="95" t="n"/>
      <c r="F899" s="95" t="n"/>
      <c r="G899" s="95" t="n"/>
      <c r="H899" s="141" t="n"/>
      <c r="I899" s="634" t="n"/>
      <c r="J899" s="95" t="n"/>
      <c r="K899" s="95" t="n"/>
      <c r="L899" s="95" t="n"/>
      <c r="M899" s="95" t="n"/>
      <c r="N899" s="95" t="n"/>
      <c r="O899" s="95" t="n"/>
      <c r="P899" s="95" t="n"/>
      <c r="Q899" s="95" t="n"/>
      <c r="R899" s="95" t="n"/>
      <c r="S899" s="95" t="n"/>
      <c r="T899" s="95" t="n"/>
      <c r="U899" s="95" t="n"/>
      <c r="V899" s="95" t="n"/>
      <c r="W899" s="95" t="n"/>
      <c r="X899" s="95" t="n"/>
      <c r="Y899" s="95" t="n"/>
      <c r="Z899" s="95" t="n"/>
    </row>
    <row r="900" ht="12" customHeight="1" s="726">
      <c r="A900" s="95" t="n"/>
      <c r="B900" s="95" t="n"/>
      <c r="C900" s="95" t="n"/>
      <c r="D900" s="95" t="n"/>
      <c r="E900" s="95" t="n"/>
      <c r="F900" s="95" t="n"/>
      <c r="G900" s="95" t="n"/>
      <c r="H900" s="141" t="n"/>
      <c r="I900" s="634" t="n"/>
      <c r="J900" s="95" t="n"/>
      <c r="K900" s="95" t="n"/>
      <c r="L900" s="95" t="n"/>
      <c r="M900" s="95" t="n"/>
      <c r="N900" s="95" t="n"/>
      <c r="O900" s="95" t="n"/>
      <c r="P900" s="95" t="n"/>
      <c r="Q900" s="95" t="n"/>
      <c r="R900" s="95" t="n"/>
      <c r="S900" s="95" t="n"/>
      <c r="T900" s="95" t="n"/>
      <c r="U900" s="95" t="n"/>
      <c r="V900" s="95" t="n"/>
      <c r="W900" s="95" t="n"/>
      <c r="X900" s="95" t="n"/>
      <c r="Y900" s="95" t="n"/>
      <c r="Z900" s="95" t="n"/>
    </row>
    <row r="901" ht="12" customHeight="1" s="726">
      <c r="A901" s="95" t="n"/>
      <c r="B901" s="95" t="n"/>
      <c r="C901" s="95" t="n"/>
      <c r="D901" s="95" t="n"/>
      <c r="E901" s="95" t="n"/>
      <c r="F901" s="95" t="n"/>
      <c r="G901" s="95" t="n"/>
      <c r="H901" s="141" t="n"/>
      <c r="I901" s="634" t="n"/>
      <c r="J901" s="95" t="n"/>
      <c r="K901" s="95" t="n"/>
      <c r="L901" s="95" t="n"/>
      <c r="M901" s="95" t="n"/>
      <c r="N901" s="95" t="n"/>
      <c r="O901" s="95" t="n"/>
      <c r="P901" s="95" t="n"/>
      <c r="Q901" s="95" t="n"/>
      <c r="R901" s="95" t="n"/>
      <c r="S901" s="95" t="n"/>
      <c r="T901" s="95" t="n"/>
      <c r="U901" s="95" t="n"/>
      <c r="V901" s="95" t="n"/>
      <c r="W901" s="95" t="n"/>
      <c r="X901" s="95" t="n"/>
      <c r="Y901" s="95" t="n"/>
      <c r="Z901" s="95" t="n"/>
    </row>
    <row r="902" ht="12" customHeight="1" s="726">
      <c r="A902" s="95" t="n"/>
      <c r="B902" s="95" t="n"/>
      <c r="C902" s="95" t="n"/>
      <c r="D902" s="95" t="n"/>
      <c r="E902" s="95" t="n"/>
      <c r="F902" s="95" t="n"/>
      <c r="G902" s="95" t="n"/>
      <c r="H902" s="141" t="n"/>
      <c r="I902" s="634" t="n"/>
      <c r="J902" s="95" t="n"/>
      <c r="K902" s="95" t="n"/>
      <c r="L902" s="95" t="n"/>
      <c r="M902" s="95" t="n"/>
      <c r="N902" s="95" t="n"/>
      <c r="O902" s="95" t="n"/>
      <c r="P902" s="95" t="n"/>
      <c r="Q902" s="95" t="n"/>
      <c r="R902" s="95" t="n"/>
      <c r="S902" s="95" t="n"/>
      <c r="T902" s="95" t="n"/>
      <c r="U902" s="95" t="n"/>
      <c r="V902" s="95" t="n"/>
      <c r="W902" s="95" t="n"/>
      <c r="X902" s="95" t="n"/>
      <c r="Y902" s="95" t="n"/>
      <c r="Z902" s="95" t="n"/>
    </row>
    <row r="903" ht="12" customHeight="1" s="726">
      <c r="A903" s="95" t="n"/>
      <c r="B903" s="95" t="n"/>
      <c r="C903" s="95" t="n"/>
      <c r="D903" s="95" t="n"/>
      <c r="E903" s="95" t="n"/>
      <c r="F903" s="95" t="n"/>
      <c r="G903" s="95" t="n"/>
      <c r="H903" s="141" t="n"/>
      <c r="I903" s="634" t="n"/>
      <c r="J903" s="95" t="n"/>
      <c r="K903" s="95" t="n"/>
      <c r="L903" s="95" t="n"/>
      <c r="M903" s="95" t="n"/>
      <c r="N903" s="95" t="n"/>
      <c r="O903" s="95" t="n"/>
      <c r="P903" s="95" t="n"/>
      <c r="Q903" s="95" t="n"/>
      <c r="R903" s="95" t="n"/>
      <c r="S903" s="95" t="n"/>
      <c r="T903" s="95" t="n"/>
      <c r="U903" s="95" t="n"/>
      <c r="V903" s="95" t="n"/>
      <c r="W903" s="95" t="n"/>
      <c r="X903" s="95" t="n"/>
      <c r="Y903" s="95" t="n"/>
      <c r="Z903" s="95" t="n"/>
    </row>
    <row r="904" ht="12" customHeight="1" s="726">
      <c r="A904" s="95" t="n"/>
      <c r="B904" s="95" t="n"/>
      <c r="C904" s="95" t="n"/>
      <c r="D904" s="95" t="n"/>
      <c r="E904" s="95" t="n"/>
      <c r="F904" s="95" t="n"/>
      <c r="G904" s="95" t="n"/>
      <c r="H904" s="141" t="n"/>
      <c r="I904" s="634" t="n"/>
      <c r="J904" s="95" t="n"/>
      <c r="K904" s="95" t="n"/>
      <c r="L904" s="95" t="n"/>
      <c r="M904" s="95" t="n"/>
      <c r="N904" s="95" t="n"/>
      <c r="O904" s="95" t="n"/>
      <c r="P904" s="95" t="n"/>
      <c r="Q904" s="95" t="n"/>
      <c r="R904" s="95" t="n"/>
      <c r="S904" s="95" t="n"/>
      <c r="T904" s="95" t="n"/>
      <c r="U904" s="95" t="n"/>
      <c r="V904" s="95" t="n"/>
      <c r="W904" s="95" t="n"/>
      <c r="X904" s="95" t="n"/>
      <c r="Y904" s="95" t="n"/>
      <c r="Z904" s="95" t="n"/>
    </row>
    <row r="905" ht="12" customHeight="1" s="726">
      <c r="A905" s="95" t="n"/>
      <c r="B905" s="95" t="n"/>
      <c r="C905" s="95" t="n"/>
      <c r="D905" s="95" t="n"/>
      <c r="E905" s="95" t="n"/>
      <c r="F905" s="95" t="n"/>
      <c r="G905" s="95" t="n"/>
      <c r="H905" s="141" t="n"/>
      <c r="I905" s="634" t="n"/>
      <c r="J905" s="95" t="n"/>
      <c r="K905" s="95" t="n"/>
      <c r="L905" s="95" t="n"/>
      <c r="M905" s="95" t="n"/>
      <c r="N905" s="95" t="n"/>
      <c r="O905" s="95" t="n"/>
      <c r="P905" s="95" t="n"/>
      <c r="Q905" s="95" t="n"/>
      <c r="R905" s="95" t="n"/>
      <c r="S905" s="95" t="n"/>
      <c r="T905" s="95" t="n"/>
      <c r="U905" s="95" t="n"/>
      <c r="V905" s="95" t="n"/>
      <c r="W905" s="95" t="n"/>
      <c r="X905" s="95" t="n"/>
      <c r="Y905" s="95" t="n"/>
      <c r="Z905" s="95" t="n"/>
    </row>
    <row r="906" ht="12" customHeight="1" s="726">
      <c r="A906" s="95" t="n"/>
      <c r="B906" s="95" t="n"/>
      <c r="C906" s="95" t="n"/>
      <c r="D906" s="95" t="n"/>
      <c r="E906" s="95" t="n"/>
      <c r="F906" s="95" t="n"/>
      <c r="G906" s="95" t="n"/>
      <c r="H906" s="141" t="n"/>
      <c r="I906" s="634" t="n"/>
      <c r="J906" s="95" t="n"/>
      <c r="K906" s="95" t="n"/>
      <c r="L906" s="95" t="n"/>
      <c r="M906" s="95" t="n"/>
      <c r="N906" s="95" t="n"/>
      <c r="O906" s="95" t="n"/>
      <c r="P906" s="95" t="n"/>
      <c r="Q906" s="95" t="n"/>
      <c r="R906" s="95" t="n"/>
      <c r="S906" s="95" t="n"/>
      <c r="T906" s="95" t="n"/>
      <c r="U906" s="95" t="n"/>
      <c r="V906" s="95" t="n"/>
      <c r="W906" s="95" t="n"/>
      <c r="X906" s="95" t="n"/>
      <c r="Y906" s="95" t="n"/>
      <c r="Z906" s="95" t="n"/>
    </row>
    <row r="907" ht="12" customHeight="1" s="726">
      <c r="A907" s="95" t="n"/>
      <c r="B907" s="95" t="n"/>
      <c r="C907" s="95" t="n"/>
      <c r="D907" s="95" t="n"/>
      <c r="E907" s="95" t="n"/>
      <c r="F907" s="95" t="n"/>
      <c r="G907" s="95" t="n"/>
      <c r="H907" s="141" t="n"/>
      <c r="I907" s="634" t="n"/>
      <c r="J907" s="95" t="n"/>
      <c r="K907" s="95" t="n"/>
      <c r="L907" s="95" t="n"/>
      <c r="M907" s="95" t="n"/>
      <c r="N907" s="95" t="n"/>
      <c r="O907" s="95" t="n"/>
      <c r="P907" s="95" t="n"/>
      <c r="Q907" s="95" t="n"/>
      <c r="R907" s="95" t="n"/>
      <c r="S907" s="95" t="n"/>
      <c r="T907" s="95" t="n"/>
      <c r="U907" s="95" t="n"/>
      <c r="V907" s="95" t="n"/>
      <c r="W907" s="95" t="n"/>
      <c r="X907" s="95" t="n"/>
      <c r="Y907" s="95" t="n"/>
      <c r="Z907" s="95" t="n"/>
    </row>
    <row r="908" ht="12" customHeight="1" s="726">
      <c r="A908" s="95" t="n"/>
      <c r="B908" s="95" t="n"/>
      <c r="C908" s="95" t="n"/>
      <c r="D908" s="95" t="n"/>
      <c r="E908" s="95" t="n"/>
      <c r="F908" s="95" t="n"/>
      <c r="G908" s="95" t="n"/>
      <c r="H908" s="141" t="n"/>
      <c r="I908" s="634" t="n"/>
      <c r="J908" s="95" t="n"/>
      <c r="K908" s="95" t="n"/>
      <c r="L908" s="95" t="n"/>
      <c r="M908" s="95" t="n"/>
      <c r="N908" s="95" t="n"/>
      <c r="O908" s="95" t="n"/>
      <c r="P908" s="95" t="n"/>
      <c r="Q908" s="95" t="n"/>
      <c r="R908" s="95" t="n"/>
      <c r="S908" s="95" t="n"/>
      <c r="T908" s="95" t="n"/>
      <c r="U908" s="95" t="n"/>
      <c r="V908" s="95" t="n"/>
      <c r="W908" s="95" t="n"/>
      <c r="X908" s="95" t="n"/>
      <c r="Y908" s="95" t="n"/>
      <c r="Z908" s="95" t="n"/>
    </row>
    <row r="909" ht="12" customHeight="1" s="726">
      <c r="A909" s="95" t="n"/>
      <c r="B909" s="95" t="n"/>
      <c r="C909" s="95" t="n"/>
      <c r="D909" s="95" t="n"/>
      <c r="E909" s="95" t="n"/>
      <c r="F909" s="95" t="n"/>
      <c r="G909" s="95" t="n"/>
      <c r="H909" s="141" t="n"/>
      <c r="I909" s="634" t="n"/>
      <c r="J909" s="95" t="n"/>
      <c r="K909" s="95" t="n"/>
      <c r="L909" s="95" t="n"/>
      <c r="M909" s="95" t="n"/>
      <c r="N909" s="95" t="n"/>
      <c r="O909" s="95" t="n"/>
      <c r="P909" s="95" t="n"/>
      <c r="Q909" s="95" t="n"/>
      <c r="R909" s="95" t="n"/>
      <c r="S909" s="95" t="n"/>
      <c r="T909" s="95" t="n"/>
      <c r="U909" s="95" t="n"/>
      <c r="V909" s="95" t="n"/>
      <c r="W909" s="95" t="n"/>
      <c r="X909" s="95" t="n"/>
      <c r="Y909" s="95" t="n"/>
      <c r="Z909" s="95" t="n"/>
    </row>
    <row r="910" ht="12" customHeight="1" s="726">
      <c r="A910" s="95" t="n"/>
      <c r="B910" s="95" t="n"/>
      <c r="C910" s="95" t="n"/>
      <c r="D910" s="95" t="n"/>
      <c r="E910" s="95" t="n"/>
      <c r="F910" s="95" t="n"/>
      <c r="G910" s="95" t="n"/>
      <c r="H910" s="141" t="n"/>
      <c r="I910" s="634" t="n"/>
      <c r="J910" s="95" t="n"/>
      <c r="K910" s="95" t="n"/>
      <c r="L910" s="95" t="n"/>
      <c r="M910" s="95" t="n"/>
      <c r="N910" s="95" t="n"/>
      <c r="O910" s="95" t="n"/>
      <c r="P910" s="95" t="n"/>
      <c r="Q910" s="95" t="n"/>
      <c r="R910" s="95" t="n"/>
      <c r="S910" s="95" t="n"/>
      <c r="T910" s="95" t="n"/>
      <c r="U910" s="95" t="n"/>
      <c r="V910" s="95" t="n"/>
      <c r="W910" s="95" t="n"/>
      <c r="X910" s="95" t="n"/>
      <c r="Y910" s="95" t="n"/>
      <c r="Z910" s="95" t="n"/>
    </row>
    <row r="911" ht="12" customHeight="1" s="726">
      <c r="A911" s="95" t="n"/>
      <c r="B911" s="95" t="n"/>
      <c r="C911" s="95" t="n"/>
      <c r="D911" s="95" t="n"/>
      <c r="E911" s="95" t="n"/>
      <c r="F911" s="95" t="n"/>
      <c r="G911" s="95" t="n"/>
      <c r="H911" s="141" t="n"/>
      <c r="I911" s="634" t="n"/>
      <c r="J911" s="95" t="n"/>
      <c r="K911" s="95" t="n"/>
      <c r="L911" s="95" t="n"/>
      <c r="M911" s="95" t="n"/>
      <c r="N911" s="95" t="n"/>
      <c r="O911" s="95" t="n"/>
      <c r="P911" s="95" t="n"/>
      <c r="Q911" s="95" t="n"/>
      <c r="R911" s="95" t="n"/>
      <c r="S911" s="95" t="n"/>
      <c r="T911" s="95" t="n"/>
      <c r="U911" s="95" t="n"/>
      <c r="V911" s="95" t="n"/>
      <c r="W911" s="95" t="n"/>
      <c r="X911" s="95" t="n"/>
      <c r="Y911" s="95" t="n"/>
      <c r="Z911" s="95" t="n"/>
    </row>
    <row r="912" ht="12" customHeight="1" s="726">
      <c r="A912" s="95" t="n"/>
      <c r="B912" s="95" t="n"/>
      <c r="C912" s="95" t="n"/>
      <c r="D912" s="95" t="n"/>
      <c r="E912" s="95" t="n"/>
      <c r="F912" s="95" t="n"/>
      <c r="G912" s="95" t="n"/>
      <c r="H912" s="141" t="n"/>
      <c r="I912" s="634" t="n"/>
      <c r="J912" s="95" t="n"/>
      <c r="K912" s="95" t="n"/>
      <c r="L912" s="95" t="n"/>
      <c r="M912" s="95" t="n"/>
      <c r="N912" s="95" t="n"/>
      <c r="O912" s="95" t="n"/>
      <c r="P912" s="95" t="n"/>
      <c r="Q912" s="95" t="n"/>
      <c r="R912" s="95" t="n"/>
      <c r="S912" s="95" t="n"/>
      <c r="T912" s="95" t="n"/>
      <c r="U912" s="95" t="n"/>
      <c r="V912" s="95" t="n"/>
      <c r="W912" s="95" t="n"/>
      <c r="X912" s="95" t="n"/>
      <c r="Y912" s="95" t="n"/>
      <c r="Z912" s="95" t="n"/>
    </row>
    <row r="913" ht="12" customHeight="1" s="726">
      <c r="A913" s="95" t="n"/>
      <c r="B913" s="95" t="n"/>
      <c r="C913" s="95" t="n"/>
      <c r="D913" s="95" t="n"/>
      <c r="E913" s="95" t="n"/>
      <c r="F913" s="95" t="n"/>
      <c r="G913" s="95" t="n"/>
      <c r="H913" s="141" t="n"/>
      <c r="I913" s="634" t="n"/>
      <c r="J913" s="95" t="n"/>
      <c r="K913" s="95" t="n"/>
      <c r="L913" s="95" t="n"/>
      <c r="M913" s="95" t="n"/>
      <c r="N913" s="95" t="n"/>
      <c r="O913" s="95" t="n"/>
      <c r="P913" s="95" t="n"/>
      <c r="Q913" s="95" t="n"/>
      <c r="R913" s="95" t="n"/>
      <c r="S913" s="95" t="n"/>
      <c r="T913" s="95" t="n"/>
      <c r="U913" s="95" t="n"/>
      <c r="V913" s="95" t="n"/>
      <c r="W913" s="95" t="n"/>
      <c r="X913" s="95" t="n"/>
      <c r="Y913" s="95" t="n"/>
      <c r="Z913" s="95" t="n"/>
    </row>
    <row r="914" ht="12" customHeight="1" s="726">
      <c r="A914" s="95" t="n"/>
      <c r="B914" s="95" t="n"/>
      <c r="C914" s="95" t="n"/>
      <c r="D914" s="95" t="n"/>
      <c r="E914" s="95" t="n"/>
      <c r="F914" s="95" t="n"/>
      <c r="G914" s="95" t="n"/>
      <c r="H914" s="141" t="n"/>
      <c r="I914" s="634" t="n"/>
      <c r="J914" s="95" t="n"/>
      <c r="K914" s="95" t="n"/>
      <c r="L914" s="95" t="n"/>
      <c r="M914" s="95" t="n"/>
      <c r="N914" s="95" t="n"/>
      <c r="O914" s="95" t="n"/>
      <c r="P914" s="95" t="n"/>
      <c r="Q914" s="95" t="n"/>
      <c r="R914" s="95" t="n"/>
      <c r="S914" s="95" t="n"/>
      <c r="T914" s="95" t="n"/>
      <c r="U914" s="95" t="n"/>
      <c r="V914" s="95" t="n"/>
      <c r="W914" s="95" t="n"/>
      <c r="X914" s="95" t="n"/>
      <c r="Y914" s="95" t="n"/>
      <c r="Z914" s="95" t="n"/>
    </row>
    <row r="915" ht="12" customHeight="1" s="726">
      <c r="A915" s="95" t="n"/>
      <c r="B915" s="95" t="n"/>
      <c r="C915" s="95" t="n"/>
      <c r="D915" s="95" t="n"/>
      <c r="E915" s="95" t="n"/>
      <c r="F915" s="95" t="n"/>
      <c r="G915" s="95" t="n"/>
      <c r="H915" s="141" t="n"/>
      <c r="I915" s="634" t="n"/>
      <c r="J915" s="95" t="n"/>
      <c r="K915" s="95" t="n"/>
      <c r="L915" s="95" t="n"/>
      <c r="M915" s="95" t="n"/>
      <c r="N915" s="95" t="n"/>
      <c r="O915" s="95" t="n"/>
      <c r="P915" s="95" t="n"/>
      <c r="Q915" s="95" t="n"/>
      <c r="R915" s="95" t="n"/>
      <c r="S915" s="95" t="n"/>
      <c r="T915" s="95" t="n"/>
      <c r="U915" s="95" t="n"/>
      <c r="V915" s="95" t="n"/>
      <c r="W915" s="95" t="n"/>
      <c r="X915" s="95" t="n"/>
      <c r="Y915" s="95" t="n"/>
      <c r="Z915" s="95" t="n"/>
    </row>
    <row r="916" ht="12" customHeight="1" s="726">
      <c r="A916" s="95" t="n"/>
      <c r="B916" s="95" t="n"/>
      <c r="C916" s="95" t="n"/>
      <c r="D916" s="95" t="n"/>
      <c r="E916" s="95" t="n"/>
      <c r="F916" s="95" t="n"/>
      <c r="G916" s="95" t="n"/>
      <c r="H916" s="141" t="n"/>
      <c r="I916" s="634" t="n"/>
      <c r="J916" s="95" t="n"/>
      <c r="K916" s="95" t="n"/>
      <c r="L916" s="95" t="n"/>
      <c r="M916" s="95" t="n"/>
      <c r="N916" s="95" t="n"/>
      <c r="O916" s="95" t="n"/>
      <c r="P916" s="95" t="n"/>
      <c r="Q916" s="95" t="n"/>
      <c r="R916" s="95" t="n"/>
      <c r="S916" s="95" t="n"/>
      <c r="T916" s="95" t="n"/>
      <c r="U916" s="95" t="n"/>
      <c r="V916" s="95" t="n"/>
      <c r="W916" s="95" t="n"/>
      <c r="X916" s="95" t="n"/>
      <c r="Y916" s="95" t="n"/>
      <c r="Z916" s="95" t="n"/>
    </row>
    <row r="917" ht="12" customHeight="1" s="726">
      <c r="A917" s="95" t="n"/>
      <c r="B917" s="95" t="n"/>
      <c r="C917" s="95" t="n"/>
      <c r="D917" s="95" t="n"/>
      <c r="E917" s="95" t="n"/>
      <c r="F917" s="95" t="n"/>
      <c r="G917" s="95" t="n"/>
      <c r="H917" s="141" t="n"/>
      <c r="I917" s="634" t="n"/>
      <c r="J917" s="95" t="n"/>
      <c r="K917" s="95" t="n"/>
      <c r="L917" s="95" t="n"/>
      <c r="M917" s="95" t="n"/>
      <c r="N917" s="95" t="n"/>
      <c r="O917" s="95" t="n"/>
      <c r="P917" s="95" t="n"/>
      <c r="Q917" s="95" t="n"/>
      <c r="R917" s="95" t="n"/>
      <c r="S917" s="95" t="n"/>
      <c r="T917" s="95" t="n"/>
      <c r="U917" s="95" t="n"/>
      <c r="V917" s="95" t="n"/>
      <c r="W917" s="95" t="n"/>
      <c r="X917" s="95" t="n"/>
      <c r="Y917" s="95" t="n"/>
      <c r="Z917" s="95" t="n"/>
    </row>
    <row r="918" ht="12" customHeight="1" s="726">
      <c r="A918" s="95" t="n"/>
      <c r="B918" s="95" t="n"/>
      <c r="C918" s="95" t="n"/>
      <c r="D918" s="95" t="n"/>
      <c r="E918" s="95" t="n"/>
      <c r="F918" s="95" t="n"/>
      <c r="G918" s="95" t="n"/>
      <c r="H918" s="141" t="n"/>
      <c r="I918" s="634" t="n"/>
      <c r="J918" s="95" t="n"/>
      <c r="K918" s="95" t="n"/>
      <c r="L918" s="95" t="n"/>
      <c r="M918" s="95" t="n"/>
      <c r="N918" s="95" t="n"/>
      <c r="O918" s="95" t="n"/>
      <c r="P918" s="95" t="n"/>
      <c r="Q918" s="95" t="n"/>
      <c r="R918" s="95" t="n"/>
      <c r="S918" s="95" t="n"/>
      <c r="T918" s="95" t="n"/>
      <c r="U918" s="95" t="n"/>
      <c r="V918" s="95" t="n"/>
      <c r="W918" s="95" t="n"/>
      <c r="X918" s="95" t="n"/>
      <c r="Y918" s="95" t="n"/>
      <c r="Z918" s="95" t="n"/>
    </row>
    <row r="919" ht="12" customHeight="1" s="726">
      <c r="A919" s="95" t="n"/>
      <c r="B919" s="95" t="n"/>
      <c r="C919" s="95" t="n"/>
      <c r="D919" s="95" t="n"/>
      <c r="E919" s="95" t="n"/>
      <c r="F919" s="95" t="n"/>
      <c r="G919" s="95" t="n"/>
      <c r="H919" s="141" t="n"/>
      <c r="I919" s="634" t="n"/>
      <c r="J919" s="95" t="n"/>
      <c r="K919" s="95" t="n"/>
      <c r="L919" s="95" t="n"/>
      <c r="M919" s="95" t="n"/>
      <c r="N919" s="95" t="n"/>
      <c r="O919" s="95" t="n"/>
      <c r="P919" s="95" t="n"/>
      <c r="Q919" s="95" t="n"/>
      <c r="R919" s="95" t="n"/>
      <c r="S919" s="95" t="n"/>
      <c r="T919" s="95" t="n"/>
      <c r="U919" s="95" t="n"/>
      <c r="V919" s="95" t="n"/>
      <c r="W919" s="95" t="n"/>
      <c r="X919" s="95" t="n"/>
      <c r="Y919" s="95" t="n"/>
      <c r="Z919" s="95" t="n"/>
    </row>
    <row r="920" ht="12" customHeight="1" s="726">
      <c r="A920" s="95" t="n"/>
      <c r="B920" s="95" t="n"/>
      <c r="C920" s="95" t="n"/>
      <c r="D920" s="95" t="n"/>
      <c r="E920" s="95" t="n"/>
      <c r="F920" s="95" t="n"/>
      <c r="G920" s="95" t="n"/>
      <c r="H920" s="141" t="n"/>
      <c r="I920" s="634" t="n"/>
      <c r="J920" s="95" t="n"/>
      <c r="K920" s="95" t="n"/>
      <c r="L920" s="95" t="n"/>
      <c r="M920" s="95" t="n"/>
      <c r="N920" s="95" t="n"/>
      <c r="O920" s="95" t="n"/>
      <c r="P920" s="95" t="n"/>
      <c r="Q920" s="95" t="n"/>
      <c r="R920" s="95" t="n"/>
      <c r="S920" s="95" t="n"/>
      <c r="T920" s="95" t="n"/>
      <c r="U920" s="95" t="n"/>
      <c r="V920" s="95" t="n"/>
      <c r="W920" s="95" t="n"/>
      <c r="X920" s="95" t="n"/>
      <c r="Y920" s="95" t="n"/>
      <c r="Z920" s="95" t="n"/>
    </row>
    <row r="921" ht="12" customHeight="1" s="726">
      <c r="A921" s="95" t="n"/>
      <c r="B921" s="95" t="n"/>
      <c r="C921" s="95" t="n"/>
      <c r="D921" s="95" t="n"/>
      <c r="E921" s="95" t="n"/>
      <c r="F921" s="95" t="n"/>
      <c r="G921" s="95" t="n"/>
      <c r="H921" s="141" t="n"/>
      <c r="I921" s="634" t="n"/>
      <c r="J921" s="95" t="n"/>
      <c r="K921" s="95" t="n"/>
      <c r="L921" s="95" t="n"/>
      <c r="M921" s="95" t="n"/>
      <c r="N921" s="95" t="n"/>
      <c r="O921" s="95" t="n"/>
      <c r="P921" s="95" t="n"/>
      <c r="Q921" s="95" t="n"/>
      <c r="R921" s="95" t="n"/>
      <c r="S921" s="95" t="n"/>
      <c r="T921" s="95" t="n"/>
      <c r="U921" s="95" t="n"/>
      <c r="V921" s="95" t="n"/>
      <c r="W921" s="95" t="n"/>
      <c r="X921" s="95" t="n"/>
      <c r="Y921" s="95" t="n"/>
      <c r="Z921" s="95" t="n"/>
    </row>
    <row r="922" ht="12" customHeight="1" s="726">
      <c r="A922" s="95" t="n"/>
      <c r="B922" s="95" t="n"/>
      <c r="C922" s="95" t="n"/>
      <c r="D922" s="95" t="n"/>
      <c r="E922" s="95" t="n"/>
      <c r="F922" s="95" t="n"/>
      <c r="G922" s="95" t="n"/>
      <c r="H922" s="141" t="n"/>
      <c r="I922" s="634" t="n"/>
      <c r="J922" s="95" t="n"/>
      <c r="K922" s="95" t="n"/>
      <c r="L922" s="95" t="n"/>
      <c r="M922" s="95" t="n"/>
      <c r="N922" s="95" t="n"/>
      <c r="O922" s="95" t="n"/>
      <c r="P922" s="95" t="n"/>
      <c r="Q922" s="95" t="n"/>
      <c r="R922" s="95" t="n"/>
      <c r="S922" s="95" t="n"/>
      <c r="T922" s="95" t="n"/>
      <c r="U922" s="95" t="n"/>
      <c r="V922" s="95" t="n"/>
      <c r="W922" s="95" t="n"/>
      <c r="X922" s="95" t="n"/>
      <c r="Y922" s="95" t="n"/>
      <c r="Z922" s="95" t="n"/>
    </row>
    <row r="923" ht="12" customHeight="1" s="726">
      <c r="A923" s="95" t="n"/>
      <c r="B923" s="95" t="n"/>
      <c r="C923" s="95" t="n"/>
      <c r="D923" s="95" t="n"/>
      <c r="E923" s="95" t="n"/>
      <c r="F923" s="95" t="n"/>
      <c r="G923" s="95" t="n"/>
      <c r="H923" s="141" t="n"/>
      <c r="I923" s="634" t="n"/>
      <c r="J923" s="95" t="n"/>
      <c r="K923" s="95" t="n"/>
      <c r="L923" s="95" t="n"/>
      <c r="M923" s="95" t="n"/>
      <c r="N923" s="95" t="n"/>
      <c r="O923" s="95" t="n"/>
      <c r="P923" s="95" t="n"/>
      <c r="Q923" s="95" t="n"/>
      <c r="R923" s="95" t="n"/>
      <c r="S923" s="95" t="n"/>
      <c r="T923" s="95" t="n"/>
      <c r="U923" s="95" t="n"/>
      <c r="V923" s="95" t="n"/>
      <c r="W923" s="95" t="n"/>
      <c r="X923" s="95" t="n"/>
      <c r="Y923" s="95" t="n"/>
      <c r="Z923" s="95" t="n"/>
    </row>
    <row r="924" ht="12" customHeight="1" s="726">
      <c r="A924" s="95" t="n"/>
      <c r="B924" s="95" t="n"/>
      <c r="C924" s="95" t="n"/>
      <c r="D924" s="95" t="n"/>
      <c r="E924" s="95" t="n"/>
      <c r="F924" s="95" t="n"/>
      <c r="G924" s="95" t="n"/>
      <c r="H924" s="141" t="n"/>
      <c r="I924" s="634" t="n"/>
      <c r="J924" s="95" t="n"/>
      <c r="K924" s="95" t="n"/>
      <c r="L924" s="95" t="n"/>
      <c r="M924" s="95" t="n"/>
      <c r="N924" s="95" t="n"/>
      <c r="O924" s="95" t="n"/>
      <c r="P924" s="95" t="n"/>
      <c r="Q924" s="95" t="n"/>
      <c r="R924" s="95" t="n"/>
      <c r="S924" s="95" t="n"/>
      <c r="T924" s="95" t="n"/>
      <c r="U924" s="95" t="n"/>
      <c r="V924" s="95" t="n"/>
      <c r="W924" s="95" t="n"/>
      <c r="X924" s="95" t="n"/>
      <c r="Y924" s="95" t="n"/>
      <c r="Z924" s="95" t="n"/>
    </row>
    <row r="925" ht="12" customHeight="1" s="726">
      <c r="A925" s="95" t="n"/>
      <c r="B925" s="95" t="n"/>
      <c r="C925" s="95" t="n"/>
      <c r="D925" s="95" t="n"/>
      <c r="E925" s="95" t="n"/>
      <c r="F925" s="95" t="n"/>
      <c r="G925" s="95" t="n"/>
      <c r="H925" s="141" t="n"/>
      <c r="I925" s="634" t="n"/>
      <c r="J925" s="95" t="n"/>
      <c r="K925" s="95" t="n"/>
      <c r="L925" s="95" t="n"/>
      <c r="M925" s="95" t="n"/>
      <c r="N925" s="95" t="n"/>
      <c r="O925" s="95" t="n"/>
      <c r="P925" s="95" t="n"/>
      <c r="Q925" s="95" t="n"/>
      <c r="R925" s="95" t="n"/>
      <c r="S925" s="95" t="n"/>
      <c r="T925" s="95" t="n"/>
      <c r="U925" s="95" t="n"/>
      <c r="V925" s="95" t="n"/>
      <c r="W925" s="95" t="n"/>
      <c r="X925" s="95" t="n"/>
      <c r="Y925" s="95" t="n"/>
      <c r="Z925" s="95" t="n"/>
    </row>
    <row r="926" ht="12" customHeight="1" s="726">
      <c r="A926" s="95" t="n"/>
      <c r="B926" s="95" t="n"/>
      <c r="C926" s="95" t="n"/>
      <c r="D926" s="95" t="n"/>
      <c r="E926" s="95" t="n"/>
      <c r="F926" s="95" t="n"/>
      <c r="G926" s="95" t="n"/>
      <c r="H926" s="141" t="n"/>
      <c r="I926" s="634" t="n"/>
      <c r="J926" s="95" t="n"/>
      <c r="K926" s="95" t="n"/>
      <c r="L926" s="95" t="n"/>
      <c r="M926" s="95" t="n"/>
      <c r="N926" s="95" t="n"/>
      <c r="O926" s="95" t="n"/>
      <c r="P926" s="95" t="n"/>
      <c r="Q926" s="95" t="n"/>
      <c r="R926" s="95" t="n"/>
      <c r="S926" s="95" t="n"/>
      <c r="T926" s="95" t="n"/>
      <c r="U926" s="95" t="n"/>
      <c r="V926" s="95" t="n"/>
      <c r="W926" s="95" t="n"/>
      <c r="X926" s="95" t="n"/>
      <c r="Y926" s="95" t="n"/>
      <c r="Z926" s="95" t="n"/>
    </row>
    <row r="927" ht="12" customHeight="1" s="726">
      <c r="A927" s="95" t="n"/>
      <c r="B927" s="95" t="n"/>
      <c r="C927" s="95" t="n"/>
      <c r="D927" s="95" t="n"/>
      <c r="E927" s="95" t="n"/>
      <c r="F927" s="95" t="n"/>
      <c r="G927" s="95" t="n"/>
      <c r="H927" s="141" t="n"/>
      <c r="I927" s="634" t="n"/>
      <c r="J927" s="95" t="n"/>
      <c r="K927" s="95" t="n"/>
      <c r="L927" s="95" t="n"/>
      <c r="M927" s="95" t="n"/>
      <c r="N927" s="95" t="n"/>
      <c r="O927" s="95" t="n"/>
      <c r="P927" s="95" t="n"/>
      <c r="Q927" s="95" t="n"/>
      <c r="R927" s="95" t="n"/>
      <c r="S927" s="95" t="n"/>
      <c r="T927" s="95" t="n"/>
      <c r="U927" s="95" t="n"/>
      <c r="V927" s="95" t="n"/>
      <c r="W927" s="95" t="n"/>
      <c r="X927" s="95" t="n"/>
      <c r="Y927" s="95" t="n"/>
      <c r="Z927" s="95" t="n"/>
    </row>
    <row r="928" ht="12" customHeight="1" s="726">
      <c r="A928" s="95" t="n"/>
      <c r="B928" s="95" t="n"/>
      <c r="C928" s="95" t="n"/>
      <c r="D928" s="95" t="n"/>
      <c r="E928" s="95" t="n"/>
      <c r="F928" s="95" t="n"/>
      <c r="G928" s="95" t="n"/>
      <c r="H928" s="141" t="n"/>
      <c r="I928" s="634" t="n"/>
      <c r="J928" s="95" t="n"/>
      <c r="K928" s="95" t="n"/>
      <c r="L928" s="95" t="n"/>
      <c r="M928" s="95" t="n"/>
      <c r="N928" s="95" t="n"/>
      <c r="O928" s="95" t="n"/>
      <c r="P928" s="95" t="n"/>
      <c r="Q928" s="95" t="n"/>
      <c r="R928" s="95" t="n"/>
      <c r="S928" s="95" t="n"/>
      <c r="T928" s="95" t="n"/>
      <c r="U928" s="95" t="n"/>
      <c r="V928" s="95" t="n"/>
      <c r="W928" s="95" t="n"/>
      <c r="X928" s="95" t="n"/>
      <c r="Y928" s="95" t="n"/>
      <c r="Z928" s="95" t="n"/>
    </row>
    <row r="929" ht="12" customHeight="1" s="726">
      <c r="A929" s="95" t="n"/>
      <c r="B929" s="95" t="n"/>
      <c r="C929" s="95" t="n"/>
      <c r="D929" s="95" t="n"/>
      <c r="E929" s="95" t="n"/>
      <c r="F929" s="95" t="n"/>
      <c r="G929" s="95" t="n"/>
      <c r="H929" s="141" t="n"/>
      <c r="I929" s="634" t="n"/>
      <c r="J929" s="95" t="n"/>
      <c r="K929" s="95" t="n"/>
      <c r="L929" s="95" t="n"/>
      <c r="M929" s="95" t="n"/>
      <c r="N929" s="95" t="n"/>
      <c r="O929" s="95" t="n"/>
      <c r="P929" s="95" t="n"/>
      <c r="Q929" s="95" t="n"/>
      <c r="R929" s="95" t="n"/>
      <c r="S929" s="95" t="n"/>
      <c r="T929" s="95" t="n"/>
      <c r="U929" s="95" t="n"/>
      <c r="V929" s="95" t="n"/>
      <c r="W929" s="95" t="n"/>
      <c r="X929" s="95" t="n"/>
      <c r="Y929" s="95" t="n"/>
      <c r="Z929" s="95" t="n"/>
    </row>
    <row r="930" ht="12" customHeight="1" s="726">
      <c r="A930" s="95" t="n"/>
      <c r="B930" s="95" t="n"/>
      <c r="C930" s="95" t="n"/>
      <c r="D930" s="95" t="n"/>
      <c r="E930" s="95" t="n"/>
      <c r="F930" s="95" t="n"/>
      <c r="G930" s="95" t="n"/>
      <c r="H930" s="141" t="n"/>
      <c r="I930" s="634" t="n"/>
      <c r="J930" s="95" t="n"/>
      <c r="K930" s="95" t="n"/>
      <c r="L930" s="95" t="n"/>
      <c r="M930" s="95" t="n"/>
      <c r="N930" s="95" t="n"/>
      <c r="O930" s="95" t="n"/>
      <c r="P930" s="95" t="n"/>
      <c r="Q930" s="95" t="n"/>
      <c r="R930" s="95" t="n"/>
      <c r="S930" s="95" t="n"/>
      <c r="T930" s="95" t="n"/>
      <c r="U930" s="95" t="n"/>
      <c r="V930" s="95" t="n"/>
      <c r="W930" s="95" t="n"/>
      <c r="X930" s="95" t="n"/>
      <c r="Y930" s="95" t="n"/>
      <c r="Z930" s="95" t="n"/>
    </row>
    <row r="931" ht="12" customHeight="1" s="726">
      <c r="A931" s="95" t="n"/>
      <c r="B931" s="95" t="n"/>
      <c r="C931" s="95" t="n"/>
      <c r="D931" s="95" t="n"/>
      <c r="E931" s="95" t="n"/>
      <c r="F931" s="95" t="n"/>
      <c r="G931" s="95" t="n"/>
      <c r="H931" s="141" t="n"/>
      <c r="I931" s="634" t="n"/>
      <c r="J931" s="95" t="n"/>
      <c r="K931" s="95" t="n"/>
      <c r="L931" s="95" t="n"/>
      <c r="M931" s="95" t="n"/>
      <c r="N931" s="95" t="n"/>
      <c r="O931" s="95" t="n"/>
      <c r="P931" s="95" t="n"/>
      <c r="Q931" s="95" t="n"/>
      <c r="R931" s="95" t="n"/>
      <c r="S931" s="95" t="n"/>
      <c r="T931" s="95" t="n"/>
      <c r="U931" s="95" t="n"/>
      <c r="V931" s="95" t="n"/>
      <c r="W931" s="95" t="n"/>
      <c r="X931" s="95" t="n"/>
      <c r="Y931" s="95" t="n"/>
      <c r="Z931" s="95" t="n"/>
    </row>
    <row r="932" ht="12" customHeight="1" s="726">
      <c r="A932" s="95" t="n"/>
      <c r="B932" s="95" t="n"/>
      <c r="C932" s="95" t="n"/>
      <c r="D932" s="95" t="n"/>
      <c r="E932" s="95" t="n"/>
      <c r="F932" s="95" t="n"/>
      <c r="G932" s="95" t="n"/>
      <c r="H932" s="141" t="n"/>
      <c r="I932" s="634" t="n"/>
      <c r="J932" s="95" t="n"/>
      <c r="K932" s="95" t="n"/>
      <c r="L932" s="95" t="n"/>
      <c r="M932" s="95" t="n"/>
      <c r="N932" s="95" t="n"/>
      <c r="O932" s="95" t="n"/>
      <c r="P932" s="95" t="n"/>
      <c r="Q932" s="95" t="n"/>
      <c r="R932" s="95" t="n"/>
      <c r="S932" s="95" t="n"/>
      <c r="T932" s="95" t="n"/>
      <c r="U932" s="95" t="n"/>
      <c r="V932" s="95" t="n"/>
      <c r="W932" s="95" t="n"/>
      <c r="X932" s="95" t="n"/>
      <c r="Y932" s="95" t="n"/>
      <c r="Z932" s="95" t="n"/>
    </row>
    <row r="933" ht="12" customHeight="1" s="726">
      <c r="A933" s="95" t="n"/>
      <c r="B933" s="95" t="n"/>
      <c r="C933" s="95" t="n"/>
      <c r="D933" s="95" t="n"/>
      <c r="E933" s="95" t="n"/>
      <c r="F933" s="95" t="n"/>
      <c r="G933" s="95" t="n"/>
      <c r="H933" s="141" t="n"/>
      <c r="I933" s="634" t="n"/>
      <c r="J933" s="95" t="n"/>
      <c r="K933" s="95" t="n"/>
      <c r="L933" s="95" t="n"/>
      <c r="M933" s="95" t="n"/>
      <c r="N933" s="95" t="n"/>
      <c r="O933" s="95" t="n"/>
      <c r="P933" s="95" t="n"/>
      <c r="Q933" s="95" t="n"/>
      <c r="R933" s="95" t="n"/>
      <c r="S933" s="95" t="n"/>
      <c r="T933" s="95" t="n"/>
      <c r="U933" s="95" t="n"/>
      <c r="V933" s="95" t="n"/>
      <c r="W933" s="95" t="n"/>
      <c r="X933" s="95" t="n"/>
      <c r="Y933" s="95" t="n"/>
      <c r="Z933" s="95" t="n"/>
    </row>
    <row r="934" ht="12" customHeight="1" s="726">
      <c r="A934" s="95" t="n"/>
      <c r="B934" s="95" t="n"/>
      <c r="C934" s="95" t="n"/>
      <c r="D934" s="95" t="n"/>
      <c r="E934" s="95" t="n"/>
      <c r="F934" s="95" t="n"/>
      <c r="G934" s="95" t="n"/>
      <c r="H934" s="141" t="n"/>
      <c r="I934" s="634" t="n"/>
      <c r="J934" s="95" t="n"/>
      <c r="K934" s="95" t="n"/>
      <c r="L934" s="95" t="n"/>
      <c r="M934" s="95" t="n"/>
      <c r="N934" s="95" t="n"/>
      <c r="O934" s="95" t="n"/>
      <c r="P934" s="95" t="n"/>
      <c r="Q934" s="95" t="n"/>
      <c r="R934" s="95" t="n"/>
      <c r="S934" s="95" t="n"/>
      <c r="T934" s="95" t="n"/>
      <c r="U934" s="95" t="n"/>
      <c r="V934" s="95" t="n"/>
      <c r="W934" s="95" t="n"/>
      <c r="X934" s="95" t="n"/>
      <c r="Y934" s="95" t="n"/>
      <c r="Z934" s="95" t="n"/>
    </row>
    <row r="935" ht="12" customHeight="1" s="726">
      <c r="A935" s="95" t="n"/>
      <c r="B935" s="95" t="n"/>
      <c r="C935" s="95" t="n"/>
      <c r="D935" s="95" t="n"/>
      <c r="E935" s="95" t="n"/>
      <c r="F935" s="95" t="n"/>
      <c r="G935" s="95" t="n"/>
      <c r="H935" s="141" t="n"/>
      <c r="I935" s="634" t="n"/>
      <c r="J935" s="95" t="n"/>
      <c r="K935" s="95" t="n"/>
      <c r="L935" s="95" t="n"/>
      <c r="M935" s="95" t="n"/>
      <c r="N935" s="95" t="n"/>
      <c r="O935" s="95" t="n"/>
      <c r="P935" s="95" t="n"/>
      <c r="Q935" s="95" t="n"/>
      <c r="R935" s="95" t="n"/>
      <c r="S935" s="95" t="n"/>
      <c r="T935" s="95" t="n"/>
      <c r="U935" s="95" t="n"/>
      <c r="V935" s="95" t="n"/>
      <c r="W935" s="95" t="n"/>
      <c r="X935" s="95" t="n"/>
      <c r="Y935" s="95" t="n"/>
      <c r="Z935" s="95" t="n"/>
    </row>
    <row r="936" ht="12" customHeight="1" s="726">
      <c r="A936" s="95" t="n"/>
      <c r="B936" s="95" t="n"/>
      <c r="C936" s="95" t="n"/>
      <c r="D936" s="95" t="n"/>
      <c r="E936" s="95" t="n"/>
      <c r="F936" s="95" t="n"/>
      <c r="G936" s="95" t="n"/>
      <c r="H936" s="141" t="n"/>
      <c r="I936" s="634" t="n"/>
      <c r="J936" s="95" t="n"/>
      <c r="K936" s="95" t="n"/>
      <c r="L936" s="95" t="n"/>
      <c r="M936" s="95" t="n"/>
      <c r="N936" s="95" t="n"/>
      <c r="O936" s="95" t="n"/>
      <c r="P936" s="95" t="n"/>
      <c r="Q936" s="95" t="n"/>
      <c r="R936" s="95" t="n"/>
      <c r="S936" s="95" t="n"/>
      <c r="T936" s="95" t="n"/>
      <c r="U936" s="95" t="n"/>
      <c r="V936" s="95" t="n"/>
      <c r="W936" s="95" t="n"/>
      <c r="X936" s="95" t="n"/>
      <c r="Y936" s="95" t="n"/>
      <c r="Z936" s="95" t="n"/>
    </row>
    <row r="937" ht="12" customHeight="1" s="726">
      <c r="A937" s="95" t="n"/>
      <c r="B937" s="95" t="n"/>
      <c r="C937" s="95" t="n"/>
      <c r="D937" s="95" t="n"/>
      <c r="E937" s="95" t="n"/>
      <c r="F937" s="95" t="n"/>
      <c r="G937" s="95" t="n"/>
      <c r="H937" s="141" t="n"/>
      <c r="I937" s="634" t="n"/>
      <c r="J937" s="95" t="n"/>
      <c r="K937" s="95" t="n"/>
      <c r="L937" s="95" t="n"/>
      <c r="M937" s="95" t="n"/>
      <c r="N937" s="95" t="n"/>
      <c r="O937" s="95" t="n"/>
      <c r="P937" s="95" t="n"/>
      <c r="Q937" s="95" t="n"/>
      <c r="R937" s="95" t="n"/>
      <c r="S937" s="95" t="n"/>
      <c r="T937" s="95" t="n"/>
      <c r="U937" s="95" t="n"/>
      <c r="V937" s="95" t="n"/>
      <c r="W937" s="95" t="n"/>
      <c r="X937" s="95" t="n"/>
      <c r="Y937" s="95" t="n"/>
      <c r="Z937" s="95" t="n"/>
    </row>
    <row r="938" ht="12" customHeight="1" s="726">
      <c r="A938" s="95" t="n"/>
      <c r="B938" s="95" t="n"/>
      <c r="C938" s="95" t="n"/>
      <c r="D938" s="95" t="n"/>
      <c r="E938" s="95" t="n"/>
      <c r="F938" s="95" t="n"/>
      <c r="G938" s="95" t="n"/>
      <c r="H938" s="141" t="n"/>
      <c r="I938" s="634" t="n"/>
      <c r="J938" s="95" t="n"/>
      <c r="K938" s="95" t="n"/>
      <c r="L938" s="95" t="n"/>
      <c r="M938" s="95" t="n"/>
      <c r="N938" s="95" t="n"/>
      <c r="O938" s="95" t="n"/>
      <c r="P938" s="95" t="n"/>
      <c r="Q938" s="95" t="n"/>
      <c r="R938" s="95" t="n"/>
      <c r="S938" s="95" t="n"/>
      <c r="T938" s="95" t="n"/>
      <c r="U938" s="95" t="n"/>
      <c r="V938" s="95" t="n"/>
      <c r="W938" s="95" t="n"/>
      <c r="X938" s="95" t="n"/>
      <c r="Y938" s="95" t="n"/>
      <c r="Z938" s="95" t="n"/>
    </row>
    <row r="939" ht="12" customHeight="1" s="726">
      <c r="A939" s="95" t="n"/>
      <c r="B939" s="95" t="n"/>
      <c r="C939" s="95" t="n"/>
      <c r="D939" s="95" t="n"/>
      <c r="E939" s="95" t="n"/>
      <c r="F939" s="95" t="n"/>
      <c r="G939" s="95" t="n"/>
      <c r="H939" s="141" t="n"/>
      <c r="I939" s="634" t="n"/>
      <c r="J939" s="95" t="n"/>
      <c r="K939" s="95" t="n"/>
      <c r="L939" s="95" t="n"/>
      <c r="M939" s="95" t="n"/>
      <c r="N939" s="95" t="n"/>
      <c r="O939" s="95" t="n"/>
      <c r="P939" s="95" t="n"/>
      <c r="Q939" s="95" t="n"/>
      <c r="R939" s="95" t="n"/>
      <c r="S939" s="95" t="n"/>
      <c r="T939" s="95" t="n"/>
      <c r="U939" s="95" t="n"/>
      <c r="V939" s="95" t="n"/>
      <c r="W939" s="95" t="n"/>
      <c r="X939" s="95" t="n"/>
      <c r="Y939" s="95" t="n"/>
      <c r="Z939" s="95" t="n"/>
    </row>
    <row r="940" ht="12" customHeight="1" s="726">
      <c r="A940" s="95" t="n"/>
      <c r="B940" s="95" t="n"/>
      <c r="C940" s="95" t="n"/>
      <c r="D940" s="95" t="n"/>
      <c r="E940" s="95" t="n"/>
      <c r="F940" s="95" t="n"/>
      <c r="G940" s="95" t="n"/>
      <c r="H940" s="141" t="n"/>
      <c r="I940" s="634" t="n"/>
      <c r="J940" s="95" t="n"/>
      <c r="K940" s="95" t="n"/>
      <c r="L940" s="95" t="n"/>
      <c r="M940" s="95" t="n"/>
      <c r="N940" s="95" t="n"/>
      <c r="O940" s="95" t="n"/>
      <c r="P940" s="95" t="n"/>
      <c r="Q940" s="95" t="n"/>
      <c r="R940" s="95" t="n"/>
      <c r="S940" s="95" t="n"/>
      <c r="T940" s="95" t="n"/>
      <c r="U940" s="95" t="n"/>
      <c r="V940" s="95" t="n"/>
      <c r="W940" s="95" t="n"/>
      <c r="X940" s="95" t="n"/>
      <c r="Y940" s="95" t="n"/>
      <c r="Z940" s="95" t="n"/>
    </row>
    <row r="941" ht="12" customHeight="1" s="726">
      <c r="A941" s="95" t="n"/>
      <c r="B941" s="95" t="n"/>
      <c r="C941" s="95" t="n"/>
      <c r="D941" s="95" t="n"/>
      <c r="E941" s="95" t="n"/>
      <c r="F941" s="95" t="n"/>
      <c r="G941" s="95" t="n"/>
      <c r="H941" s="141" t="n"/>
      <c r="I941" s="634" t="n"/>
      <c r="J941" s="95" t="n"/>
      <c r="K941" s="95" t="n"/>
      <c r="L941" s="95" t="n"/>
      <c r="M941" s="95" t="n"/>
      <c r="N941" s="95" t="n"/>
      <c r="O941" s="95" t="n"/>
      <c r="P941" s="95" t="n"/>
      <c r="Q941" s="95" t="n"/>
      <c r="R941" s="95" t="n"/>
      <c r="S941" s="95" t="n"/>
      <c r="T941" s="95" t="n"/>
      <c r="U941" s="95" t="n"/>
      <c r="V941" s="95" t="n"/>
      <c r="W941" s="95" t="n"/>
      <c r="X941" s="95" t="n"/>
      <c r="Y941" s="95" t="n"/>
      <c r="Z941" s="95" t="n"/>
    </row>
    <row r="942" ht="12" customHeight="1" s="726">
      <c r="A942" s="95" t="n"/>
      <c r="B942" s="95" t="n"/>
      <c r="C942" s="95" t="n"/>
      <c r="D942" s="95" t="n"/>
      <c r="E942" s="95" t="n"/>
      <c r="F942" s="95" t="n"/>
      <c r="G942" s="95" t="n"/>
      <c r="H942" s="141" t="n"/>
      <c r="I942" s="634" t="n"/>
      <c r="J942" s="95" t="n"/>
      <c r="K942" s="95" t="n"/>
      <c r="L942" s="95" t="n"/>
      <c r="M942" s="95" t="n"/>
      <c r="N942" s="95" t="n"/>
      <c r="O942" s="95" t="n"/>
      <c r="P942" s="95" t="n"/>
      <c r="Q942" s="95" t="n"/>
      <c r="R942" s="95" t="n"/>
      <c r="S942" s="95" t="n"/>
      <c r="T942" s="95" t="n"/>
      <c r="U942" s="95" t="n"/>
      <c r="V942" s="95" t="n"/>
      <c r="W942" s="95" t="n"/>
      <c r="X942" s="95" t="n"/>
      <c r="Y942" s="95" t="n"/>
      <c r="Z942" s="95" t="n"/>
    </row>
    <row r="943" ht="12" customHeight="1" s="726">
      <c r="A943" s="95" t="n"/>
      <c r="B943" s="95" t="n"/>
      <c r="C943" s="95" t="n"/>
      <c r="D943" s="95" t="n"/>
      <c r="E943" s="95" t="n"/>
      <c r="F943" s="95" t="n"/>
      <c r="G943" s="95" t="n"/>
      <c r="H943" s="141" t="n"/>
      <c r="I943" s="634" t="n"/>
      <c r="J943" s="95" t="n"/>
      <c r="K943" s="95" t="n"/>
      <c r="L943" s="95" t="n"/>
      <c r="M943" s="95" t="n"/>
      <c r="N943" s="95" t="n"/>
      <c r="O943" s="95" t="n"/>
      <c r="P943" s="95" t="n"/>
      <c r="Q943" s="95" t="n"/>
      <c r="R943" s="95" t="n"/>
      <c r="S943" s="95" t="n"/>
      <c r="T943" s="95" t="n"/>
      <c r="U943" s="95" t="n"/>
      <c r="V943" s="95" t="n"/>
      <c r="W943" s="95" t="n"/>
      <c r="X943" s="95" t="n"/>
      <c r="Y943" s="95" t="n"/>
      <c r="Z943" s="95" t="n"/>
    </row>
    <row r="944" ht="12" customHeight="1" s="726">
      <c r="A944" s="95" t="n"/>
      <c r="B944" s="95" t="n"/>
      <c r="C944" s="95" t="n"/>
      <c r="D944" s="95" t="n"/>
      <c r="E944" s="95" t="n"/>
      <c r="F944" s="95" t="n"/>
      <c r="G944" s="95" t="n"/>
      <c r="H944" s="141" t="n"/>
      <c r="I944" s="634" t="n"/>
      <c r="J944" s="95" t="n"/>
      <c r="K944" s="95" t="n"/>
      <c r="L944" s="95" t="n"/>
      <c r="M944" s="95" t="n"/>
      <c r="N944" s="95" t="n"/>
      <c r="O944" s="95" t="n"/>
      <c r="P944" s="95" t="n"/>
      <c r="Q944" s="95" t="n"/>
      <c r="R944" s="95" t="n"/>
      <c r="S944" s="95" t="n"/>
      <c r="T944" s="95" t="n"/>
      <c r="U944" s="95" t="n"/>
      <c r="V944" s="95" t="n"/>
      <c r="W944" s="95" t="n"/>
      <c r="X944" s="95" t="n"/>
      <c r="Y944" s="95" t="n"/>
      <c r="Z944" s="95" t="n"/>
    </row>
    <row r="945" ht="12" customHeight="1" s="726">
      <c r="A945" s="95" t="n"/>
      <c r="B945" s="95" t="n"/>
      <c r="C945" s="95" t="n"/>
      <c r="D945" s="95" t="n"/>
      <c r="E945" s="95" t="n"/>
      <c r="F945" s="95" t="n"/>
      <c r="G945" s="95" t="n"/>
      <c r="H945" s="141" t="n"/>
      <c r="I945" s="634" t="n"/>
      <c r="J945" s="95" t="n"/>
      <c r="K945" s="95" t="n"/>
      <c r="L945" s="95" t="n"/>
      <c r="M945" s="95" t="n"/>
      <c r="N945" s="95" t="n"/>
      <c r="O945" s="95" t="n"/>
      <c r="P945" s="95" t="n"/>
      <c r="Q945" s="95" t="n"/>
      <c r="R945" s="95" t="n"/>
      <c r="S945" s="95" t="n"/>
      <c r="T945" s="95" t="n"/>
      <c r="U945" s="95" t="n"/>
      <c r="V945" s="95" t="n"/>
      <c r="W945" s="95" t="n"/>
      <c r="X945" s="95" t="n"/>
      <c r="Y945" s="95" t="n"/>
      <c r="Z945" s="95" t="n"/>
    </row>
    <row r="946" ht="12" customHeight="1" s="726">
      <c r="A946" s="95" t="n"/>
      <c r="B946" s="95" t="n"/>
      <c r="C946" s="95" t="n"/>
      <c r="D946" s="95" t="n"/>
      <c r="E946" s="95" t="n"/>
      <c r="F946" s="95" t="n"/>
      <c r="G946" s="95" t="n"/>
      <c r="H946" s="141" t="n"/>
      <c r="I946" s="634" t="n"/>
      <c r="J946" s="95" t="n"/>
      <c r="K946" s="95" t="n"/>
      <c r="L946" s="95" t="n"/>
      <c r="M946" s="95" t="n"/>
      <c r="N946" s="95" t="n"/>
      <c r="O946" s="95" t="n"/>
      <c r="P946" s="95" t="n"/>
      <c r="Q946" s="95" t="n"/>
      <c r="R946" s="95" t="n"/>
      <c r="S946" s="95" t="n"/>
      <c r="T946" s="95" t="n"/>
      <c r="U946" s="95" t="n"/>
      <c r="V946" s="95" t="n"/>
      <c r="W946" s="95" t="n"/>
      <c r="X946" s="95" t="n"/>
      <c r="Y946" s="95" t="n"/>
      <c r="Z946" s="95" t="n"/>
    </row>
    <row r="947" ht="12" customHeight="1" s="726">
      <c r="A947" s="95" t="n"/>
      <c r="B947" s="95" t="n"/>
      <c r="C947" s="95" t="n"/>
      <c r="D947" s="95" t="n"/>
      <c r="E947" s="95" t="n"/>
      <c r="F947" s="95" t="n"/>
      <c r="G947" s="95" t="n"/>
      <c r="H947" s="141" t="n"/>
      <c r="I947" s="634" t="n"/>
      <c r="J947" s="95" t="n"/>
      <c r="K947" s="95" t="n"/>
      <c r="L947" s="95" t="n"/>
      <c r="M947" s="95" t="n"/>
      <c r="N947" s="95" t="n"/>
      <c r="O947" s="95" t="n"/>
      <c r="P947" s="95" t="n"/>
      <c r="Q947" s="95" t="n"/>
      <c r="R947" s="95" t="n"/>
      <c r="S947" s="95" t="n"/>
      <c r="T947" s="95" t="n"/>
      <c r="U947" s="95" t="n"/>
      <c r="V947" s="95" t="n"/>
      <c r="W947" s="95" t="n"/>
      <c r="X947" s="95" t="n"/>
      <c r="Y947" s="95" t="n"/>
      <c r="Z947" s="95" t="n"/>
    </row>
    <row r="948" ht="12" customHeight="1" s="726">
      <c r="A948" s="95" t="n"/>
      <c r="B948" s="95" t="n"/>
      <c r="C948" s="95" t="n"/>
      <c r="D948" s="95" t="n"/>
      <c r="E948" s="95" t="n"/>
      <c r="F948" s="95" t="n"/>
      <c r="G948" s="95" t="n"/>
      <c r="H948" s="141" t="n"/>
      <c r="I948" s="634" t="n"/>
      <c r="J948" s="95" t="n"/>
      <c r="K948" s="95" t="n"/>
      <c r="L948" s="95" t="n"/>
      <c r="M948" s="95" t="n"/>
      <c r="N948" s="95" t="n"/>
      <c r="O948" s="95" t="n"/>
      <c r="P948" s="95" t="n"/>
      <c r="Q948" s="95" t="n"/>
      <c r="R948" s="95" t="n"/>
      <c r="S948" s="95" t="n"/>
      <c r="T948" s="95" t="n"/>
      <c r="U948" s="95" t="n"/>
      <c r="V948" s="95" t="n"/>
      <c r="W948" s="95" t="n"/>
      <c r="X948" s="95" t="n"/>
      <c r="Y948" s="95" t="n"/>
      <c r="Z948" s="95" t="n"/>
    </row>
    <row r="949" ht="12" customHeight="1" s="726">
      <c r="A949" s="95" t="n"/>
      <c r="B949" s="95" t="n"/>
      <c r="C949" s="95" t="n"/>
      <c r="D949" s="95" t="n"/>
      <c r="E949" s="95" t="n"/>
      <c r="F949" s="95" t="n"/>
      <c r="G949" s="95" t="n"/>
      <c r="H949" s="141" t="n"/>
      <c r="I949" s="634" t="n"/>
      <c r="J949" s="95" t="n"/>
      <c r="K949" s="95" t="n"/>
      <c r="L949" s="95" t="n"/>
      <c r="M949" s="95" t="n"/>
      <c r="N949" s="95" t="n"/>
      <c r="O949" s="95" t="n"/>
      <c r="P949" s="95" t="n"/>
      <c r="Q949" s="95" t="n"/>
      <c r="R949" s="95" t="n"/>
      <c r="S949" s="95" t="n"/>
      <c r="T949" s="95" t="n"/>
      <c r="U949" s="95" t="n"/>
      <c r="V949" s="95" t="n"/>
      <c r="W949" s="95" t="n"/>
      <c r="X949" s="95" t="n"/>
      <c r="Y949" s="95" t="n"/>
      <c r="Z949" s="95" t="n"/>
    </row>
    <row r="950" ht="12" customHeight="1" s="726">
      <c r="A950" s="95" t="n"/>
      <c r="B950" s="95" t="n"/>
      <c r="C950" s="95" t="n"/>
      <c r="D950" s="95" t="n"/>
      <c r="E950" s="95" t="n"/>
      <c r="F950" s="95" t="n"/>
      <c r="G950" s="95" t="n"/>
      <c r="H950" s="141" t="n"/>
      <c r="I950" s="634" t="n"/>
      <c r="J950" s="95" t="n"/>
      <c r="K950" s="95" t="n"/>
      <c r="L950" s="95" t="n"/>
      <c r="M950" s="95" t="n"/>
      <c r="N950" s="95" t="n"/>
      <c r="O950" s="95" t="n"/>
      <c r="P950" s="95" t="n"/>
      <c r="Q950" s="95" t="n"/>
      <c r="R950" s="95" t="n"/>
      <c r="S950" s="95" t="n"/>
      <c r="T950" s="95" t="n"/>
      <c r="U950" s="95" t="n"/>
      <c r="V950" s="95" t="n"/>
      <c r="W950" s="95" t="n"/>
      <c r="X950" s="95" t="n"/>
      <c r="Y950" s="95" t="n"/>
      <c r="Z950" s="95" t="n"/>
    </row>
    <row r="951" ht="12" customHeight="1" s="726">
      <c r="A951" s="95" t="n"/>
      <c r="B951" s="95" t="n"/>
      <c r="C951" s="95" t="n"/>
      <c r="D951" s="95" t="n"/>
      <c r="E951" s="95" t="n"/>
      <c r="F951" s="95" t="n"/>
      <c r="G951" s="95" t="n"/>
      <c r="H951" s="141" t="n"/>
      <c r="I951" s="634" t="n"/>
      <c r="J951" s="95" t="n"/>
      <c r="K951" s="95" t="n"/>
      <c r="L951" s="95" t="n"/>
      <c r="M951" s="95" t="n"/>
      <c r="N951" s="95" t="n"/>
      <c r="O951" s="95" t="n"/>
      <c r="P951" s="95" t="n"/>
      <c r="Q951" s="95" t="n"/>
      <c r="R951" s="95" t="n"/>
      <c r="S951" s="95" t="n"/>
      <c r="T951" s="95" t="n"/>
      <c r="U951" s="95" t="n"/>
      <c r="V951" s="95" t="n"/>
      <c r="W951" s="95" t="n"/>
      <c r="X951" s="95" t="n"/>
      <c r="Y951" s="95" t="n"/>
      <c r="Z951" s="95" t="n"/>
    </row>
    <row r="952" ht="12" customHeight="1" s="726">
      <c r="A952" s="95" t="n"/>
      <c r="B952" s="95" t="n"/>
      <c r="C952" s="95" t="n"/>
      <c r="D952" s="95" t="n"/>
      <c r="E952" s="95" t="n"/>
      <c r="F952" s="95" t="n"/>
      <c r="G952" s="95" t="n"/>
      <c r="H952" s="141" t="n"/>
      <c r="I952" s="634" t="n"/>
      <c r="J952" s="95" t="n"/>
      <c r="K952" s="95" t="n"/>
      <c r="L952" s="95" t="n"/>
      <c r="M952" s="95" t="n"/>
      <c r="N952" s="95" t="n"/>
      <c r="O952" s="95" t="n"/>
      <c r="P952" s="95" t="n"/>
      <c r="Q952" s="95" t="n"/>
      <c r="R952" s="95" t="n"/>
      <c r="S952" s="95" t="n"/>
      <c r="T952" s="95" t="n"/>
      <c r="U952" s="95" t="n"/>
      <c r="V952" s="95" t="n"/>
      <c r="W952" s="95" t="n"/>
      <c r="X952" s="95" t="n"/>
      <c r="Y952" s="95" t="n"/>
      <c r="Z952" s="95" t="n"/>
    </row>
    <row r="953" ht="12" customHeight="1" s="726">
      <c r="A953" s="95" t="n"/>
      <c r="B953" s="95" t="n"/>
      <c r="C953" s="95" t="n"/>
      <c r="D953" s="95" t="n"/>
      <c r="E953" s="95" t="n"/>
      <c r="F953" s="95" t="n"/>
      <c r="G953" s="95" t="n"/>
      <c r="H953" s="141" t="n"/>
      <c r="I953" s="634" t="n"/>
      <c r="J953" s="95" t="n"/>
      <c r="K953" s="95" t="n"/>
      <c r="L953" s="95" t="n"/>
      <c r="M953" s="95" t="n"/>
      <c r="N953" s="95" t="n"/>
      <c r="O953" s="95" t="n"/>
      <c r="P953" s="95" t="n"/>
      <c r="Q953" s="95" t="n"/>
      <c r="R953" s="95" t="n"/>
      <c r="S953" s="95" t="n"/>
      <c r="T953" s="95" t="n"/>
      <c r="U953" s="95" t="n"/>
      <c r="V953" s="95" t="n"/>
      <c r="W953" s="95" t="n"/>
      <c r="X953" s="95" t="n"/>
      <c r="Y953" s="95" t="n"/>
      <c r="Z953" s="95" t="n"/>
    </row>
    <row r="954" ht="12" customHeight="1" s="726">
      <c r="A954" s="95" t="n"/>
      <c r="B954" s="95" t="n"/>
      <c r="C954" s="95" t="n"/>
      <c r="D954" s="95" t="n"/>
      <c r="E954" s="95" t="n"/>
      <c r="F954" s="95" t="n"/>
      <c r="G954" s="95" t="n"/>
      <c r="H954" s="141" t="n"/>
      <c r="I954" s="634" t="n"/>
      <c r="J954" s="95" t="n"/>
      <c r="K954" s="95" t="n"/>
      <c r="L954" s="95" t="n"/>
      <c r="M954" s="95" t="n"/>
      <c r="N954" s="95" t="n"/>
      <c r="O954" s="95" t="n"/>
      <c r="P954" s="95" t="n"/>
      <c r="Q954" s="95" t="n"/>
      <c r="R954" s="95" t="n"/>
      <c r="S954" s="95" t="n"/>
      <c r="T954" s="95" t="n"/>
      <c r="U954" s="95" t="n"/>
      <c r="V954" s="95" t="n"/>
      <c r="W954" s="95" t="n"/>
      <c r="X954" s="95" t="n"/>
      <c r="Y954" s="95" t="n"/>
      <c r="Z954" s="95" t="n"/>
    </row>
    <row r="955" ht="12" customHeight="1" s="726">
      <c r="A955" s="95" t="n"/>
      <c r="B955" s="95" t="n"/>
      <c r="C955" s="95" t="n"/>
      <c r="D955" s="95" t="n"/>
      <c r="E955" s="95" t="n"/>
      <c r="F955" s="95" t="n"/>
      <c r="G955" s="95" t="n"/>
      <c r="H955" s="141" t="n"/>
      <c r="I955" s="634" t="n"/>
      <c r="J955" s="95" t="n"/>
      <c r="K955" s="95" t="n"/>
      <c r="L955" s="95" t="n"/>
      <c r="M955" s="95" t="n"/>
      <c r="N955" s="95" t="n"/>
      <c r="O955" s="95" t="n"/>
      <c r="P955" s="95" t="n"/>
      <c r="Q955" s="95" t="n"/>
      <c r="R955" s="95" t="n"/>
      <c r="S955" s="95" t="n"/>
      <c r="T955" s="95" t="n"/>
      <c r="U955" s="95" t="n"/>
      <c r="V955" s="95" t="n"/>
      <c r="W955" s="95" t="n"/>
      <c r="X955" s="95" t="n"/>
      <c r="Y955" s="95" t="n"/>
      <c r="Z955" s="95" t="n"/>
    </row>
    <row r="956" ht="12" customHeight="1" s="726">
      <c r="A956" s="95" t="n"/>
      <c r="B956" s="95" t="n"/>
      <c r="C956" s="95" t="n"/>
      <c r="D956" s="95" t="n"/>
      <c r="E956" s="95" t="n"/>
      <c r="F956" s="95" t="n"/>
      <c r="G956" s="95" t="n"/>
      <c r="H956" s="141" t="n"/>
      <c r="I956" s="634" t="n"/>
      <c r="J956" s="95" t="n"/>
      <c r="K956" s="95" t="n"/>
      <c r="L956" s="95" t="n"/>
      <c r="M956" s="95" t="n"/>
      <c r="N956" s="95" t="n"/>
      <c r="O956" s="95" t="n"/>
      <c r="P956" s="95" t="n"/>
      <c r="Q956" s="95" t="n"/>
      <c r="R956" s="95" t="n"/>
      <c r="S956" s="95" t="n"/>
      <c r="T956" s="95" t="n"/>
      <c r="U956" s="95" t="n"/>
      <c r="V956" s="95" t="n"/>
      <c r="W956" s="95" t="n"/>
      <c r="X956" s="95" t="n"/>
      <c r="Y956" s="95" t="n"/>
      <c r="Z956" s="95" t="n"/>
    </row>
    <row r="957" ht="12" customHeight="1" s="726">
      <c r="A957" s="95" t="n"/>
      <c r="B957" s="95" t="n"/>
      <c r="C957" s="95" t="n"/>
      <c r="D957" s="95" t="n"/>
      <c r="E957" s="95" t="n"/>
      <c r="F957" s="95" t="n"/>
      <c r="G957" s="95" t="n"/>
      <c r="H957" s="141" t="n"/>
      <c r="I957" s="634" t="n"/>
      <c r="J957" s="95" t="n"/>
      <c r="K957" s="95" t="n"/>
      <c r="L957" s="95" t="n"/>
      <c r="M957" s="95" t="n"/>
      <c r="N957" s="95" t="n"/>
      <c r="O957" s="95" t="n"/>
      <c r="P957" s="95" t="n"/>
      <c r="Q957" s="95" t="n"/>
      <c r="R957" s="95" t="n"/>
      <c r="S957" s="95" t="n"/>
      <c r="T957" s="95" t="n"/>
      <c r="U957" s="95" t="n"/>
      <c r="V957" s="95" t="n"/>
      <c r="W957" s="95" t="n"/>
      <c r="X957" s="95" t="n"/>
      <c r="Y957" s="95" t="n"/>
      <c r="Z957" s="95" t="n"/>
    </row>
    <row r="958" ht="12" customHeight="1" s="726">
      <c r="A958" s="95" t="n"/>
      <c r="B958" s="95" t="n"/>
      <c r="C958" s="95" t="n"/>
      <c r="D958" s="95" t="n"/>
      <c r="E958" s="95" t="n"/>
      <c r="F958" s="95" t="n"/>
      <c r="G958" s="95" t="n"/>
      <c r="H958" s="141" t="n"/>
      <c r="I958" s="634" t="n"/>
      <c r="J958" s="95" t="n"/>
      <c r="K958" s="95" t="n"/>
      <c r="L958" s="95" t="n"/>
      <c r="M958" s="95" t="n"/>
      <c r="N958" s="95" t="n"/>
      <c r="O958" s="95" t="n"/>
      <c r="P958" s="95" t="n"/>
      <c r="Q958" s="95" t="n"/>
      <c r="R958" s="95" t="n"/>
      <c r="S958" s="95" t="n"/>
      <c r="T958" s="95" t="n"/>
      <c r="U958" s="95" t="n"/>
      <c r="V958" s="95" t="n"/>
      <c r="W958" s="95" t="n"/>
      <c r="X958" s="95" t="n"/>
      <c r="Y958" s="95" t="n"/>
      <c r="Z958" s="95" t="n"/>
    </row>
    <row r="959" ht="12" customHeight="1" s="726">
      <c r="A959" s="95" t="n"/>
      <c r="B959" s="95" t="n"/>
      <c r="C959" s="95" t="n"/>
      <c r="D959" s="95" t="n"/>
      <c r="E959" s="95" t="n"/>
      <c r="F959" s="95" t="n"/>
      <c r="G959" s="95" t="n"/>
      <c r="H959" s="141" t="n"/>
      <c r="I959" s="634" t="n"/>
      <c r="J959" s="95" t="n"/>
      <c r="K959" s="95" t="n"/>
      <c r="L959" s="95" t="n"/>
      <c r="M959" s="95" t="n"/>
      <c r="N959" s="95" t="n"/>
      <c r="O959" s="95" t="n"/>
      <c r="P959" s="95" t="n"/>
      <c r="Q959" s="95" t="n"/>
      <c r="R959" s="95" t="n"/>
      <c r="S959" s="95" t="n"/>
      <c r="T959" s="95" t="n"/>
      <c r="U959" s="95" t="n"/>
      <c r="V959" s="95" t="n"/>
      <c r="W959" s="95" t="n"/>
      <c r="X959" s="95" t="n"/>
      <c r="Y959" s="95" t="n"/>
      <c r="Z959" s="95" t="n"/>
    </row>
    <row r="960" ht="12" customHeight="1" s="726">
      <c r="A960" s="95" t="n"/>
      <c r="B960" s="95" t="n"/>
      <c r="C960" s="95" t="n"/>
      <c r="D960" s="95" t="n"/>
      <c r="E960" s="95" t="n"/>
      <c r="F960" s="95" t="n"/>
      <c r="G960" s="95" t="n"/>
      <c r="H960" s="141" t="n"/>
      <c r="I960" s="634" t="n"/>
      <c r="J960" s="95" t="n"/>
      <c r="K960" s="95" t="n"/>
      <c r="L960" s="95" t="n"/>
      <c r="M960" s="95" t="n"/>
      <c r="N960" s="95" t="n"/>
      <c r="O960" s="95" t="n"/>
      <c r="P960" s="95" t="n"/>
      <c r="Q960" s="95" t="n"/>
      <c r="R960" s="95" t="n"/>
      <c r="S960" s="95" t="n"/>
      <c r="T960" s="95" t="n"/>
      <c r="U960" s="95" t="n"/>
      <c r="V960" s="95" t="n"/>
      <c r="W960" s="95" t="n"/>
      <c r="X960" s="95" t="n"/>
      <c r="Y960" s="95" t="n"/>
      <c r="Z960" s="95" t="n"/>
    </row>
    <row r="961" ht="12" customHeight="1" s="726">
      <c r="A961" s="95" t="n"/>
      <c r="B961" s="95" t="n"/>
      <c r="C961" s="95" t="n"/>
      <c r="D961" s="95" t="n"/>
      <c r="E961" s="95" t="n"/>
      <c r="F961" s="95" t="n"/>
      <c r="G961" s="95" t="n"/>
      <c r="H961" s="141" t="n"/>
      <c r="I961" s="634" t="n"/>
      <c r="J961" s="95" t="n"/>
      <c r="K961" s="95" t="n"/>
      <c r="L961" s="95" t="n"/>
      <c r="M961" s="95" t="n"/>
      <c r="N961" s="95" t="n"/>
      <c r="O961" s="95" t="n"/>
      <c r="P961" s="95" t="n"/>
      <c r="Q961" s="95" t="n"/>
      <c r="R961" s="95" t="n"/>
      <c r="S961" s="95" t="n"/>
      <c r="T961" s="95" t="n"/>
      <c r="U961" s="95" t="n"/>
      <c r="V961" s="95" t="n"/>
      <c r="W961" s="95" t="n"/>
      <c r="X961" s="95" t="n"/>
      <c r="Y961" s="95" t="n"/>
      <c r="Z961" s="95" t="n"/>
    </row>
    <row r="962" ht="12" customHeight="1" s="726">
      <c r="A962" s="95" t="n"/>
      <c r="B962" s="95" t="n"/>
      <c r="C962" s="95" t="n"/>
      <c r="D962" s="95" t="n"/>
      <c r="E962" s="95" t="n"/>
      <c r="F962" s="95" t="n"/>
      <c r="G962" s="95" t="n"/>
      <c r="H962" s="141" t="n"/>
      <c r="I962" s="634" t="n"/>
      <c r="J962" s="95" t="n"/>
      <c r="K962" s="95" t="n"/>
      <c r="L962" s="95" t="n"/>
      <c r="M962" s="95" t="n"/>
      <c r="N962" s="95" t="n"/>
      <c r="O962" s="95" t="n"/>
      <c r="P962" s="95" t="n"/>
      <c r="Q962" s="95" t="n"/>
      <c r="R962" s="95" t="n"/>
      <c r="S962" s="95" t="n"/>
      <c r="T962" s="95" t="n"/>
      <c r="U962" s="95" t="n"/>
      <c r="V962" s="95" t="n"/>
      <c r="W962" s="95" t="n"/>
      <c r="X962" s="95" t="n"/>
      <c r="Y962" s="95" t="n"/>
      <c r="Z962" s="95" t="n"/>
    </row>
    <row r="963" ht="12" customHeight="1" s="726">
      <c r="A963" s="95" t="n"/>
      <c r="B963" s="95" t="n"/>
      <c r="C963" s="95" t="n"/>
      <c r="D963" s="95" t="n"/>
      <c r="E963" s="95" t="n"/>
      <c r="F963" s="95" t="n"/>
      <c r="G963" s="95" t="n"/>
      <c r="H963" s="141" t="n"/>
      <c r="I963" s="634" t="n"/>
      <c r="J963" s="95" t="n"/>
      <c r="K963" s="95" t="n"/>
      <c r="L963" s="95" t="n"/>
      <c r="M963" s="95" t="n"/>
      <c r="N963" s="95" t="n"/>
      <c r="O963" s="95" t="n"/>
      <c r="P963" s="95" t="n"/>
      <c r="Q963" s="95" t="n"/>
      <c r="R963" s="95" t="n"/>
      <c r="S963" s="95" t="n"/>
      <c r="T963" s="95" t="n"/>
      <c r="U963" s="95" t="n"/>
      <c r="V963" s="95" t="n"/>
      <c r="W963" s="95" t="n"/>
      <c r="X963" s="95" t="n"/>
      <c r="Y963" s="95" t="n"/>
      <c r="Z963" s="95" t="n"/>
    </row>
    <row r="964" ht="12" customHeight="1" s="726">
      <c r="A964" s="95" t="n"/>
      <c r="B964" s="95" t="n"/>
      <c r="C964" s="95" t="n"/>
      <c r="D964" s="95" t="n"/>
      <c r="E964" s="95" t="n"/>
      <c r="F964" s="95" t="n"/>
      <c r="G964" s="95" t="n"/>
      <c r="H964" s="141" t="n"/>
      <c r="I964" s="634" t="n"/>
      <c r="J964" s="95" t="n"/>
      <c r="K964" s="95" t="n"/>
      <c r="L964" s="95" t="n"/>
      <c r="M964" s="95" t="n"/>
      <c r="N964" s="95" t="n"/>
      <c r="O964" s="95" t="n"/>
      <c r="P964" s="95" t="n"/>
      <c r="Q964" s="95" t="n"/>
      <c r="R964" s="95" t="n"/>
      <c r="S964" s="95" t="n"/>
      <c r="T964" s="95" t="n"/>
      <c r="U964" s="95" t="n"/>
      <c r="V964" s="95" t="n"/>
      <c r="W964" s="95" t="n"/>
      <c r="X964" s="95" t="n"/>
      <c r="Y964" s="95" t="n"/>
      <c r="Z964" s="95" t="n"/>
    </row>
    <row r="965" ht="12" customHeight="1" s="726">
      <c r="A965" s="95" t="n"/>
      <c r="B965" s="95" t="n"/>
      <c r="C965" s="95" t="n"/>
      <c r="D965" s="95" t="n"/>
      <c r="E965" s="95" t="n"/>
      <c r="F965" s="95" t="n"/>
      <c r="G965" s="95" t="n"/>
      <c r="H965" s="141" t="n"/>
      <c r="I965" s="634" t="n"/>
      <c r="J965" s="95" t="n"/>
      <c r="K965" s="95" t="n"/>
      <c r="L965" s="95" t="n"/>
      <c r="M965" s="95" t="n"/>
      <c r="N965" s="95" t="n"/>
      <c r="O965" s="95" t="n"/>
      <c r="P965" s="95" t="n"/>
      <c r="Q965" s="95" t="n"/>
      <c r="R965" s="95" t="n"/>
      <c r="S965" s="95" t="n"/>
      <c r="T965" s="95" t="n"/>
      <c r="U965" s="95" t="n"/>
      <c r="V965" s="95" t="n"/>
      <c r="W965" s="95" t="n"/>
      <c r="X965" s="95" t="n"/>
      <c r="Y965" s="95" t="n"/>
      <c r="Z965" s="95" t="n"/>
    </row>
    <row r="966" ht="12" customHeight="1" s="726">
      <c r="A966" s="95" t="n"/>
      <c r="B966" s="95" t="n"/>
      <c r="C966" s="95" t="n"/>
      <c r="D966" s="95" t="n"/>
      <c r="E966" s="95" t="n"/>
      <c r="F966" s="95" t="n"/>
      <c r="G966" s="95" t="n"/>
      <c r="H966" s="141" t="n"/>
      <c r="I966" s="634" t="n"/>
      <c r="J966" s="95" t="n"/>
      <c r="K966" s="95" t="n"/>
      <c r="L966" s="95" t="n"/>
      <c r="M966" s="95" t="n"/>
      <c r="N966" s="95" t="n"/>
      <c r="O966" s="95" t="n"/>
      <c r="P966" s="95" t="n"/>
      <c r="Q966" s="95" t="n"/>
      <c r="R966" s="95" t="n"/>
      <c r="S966" s="95" t="n"/>
      <c r="T966" s="95" t="n"/>
      <c r="U966" s="95" t="n"/>
      <c r="V966" s="95" t="n"/>
      <c r="W966" s="95" t="n"/>
      <c r="X966" s="95" t="n"/>
      <c r="Y966" s="95" t="n"/>
      <c r="Z966" s="95" t="n"/>
    </row>
    <row r="967" ht="12" customHeight="1" s="726">
      <c r="A967" s="95" t="n"/>
      <c r="B967" s="95" t="n"/>
      <c r="C967" s="95" t="n"/>
      <c r="D967" s="95" t="n"/>
      <c r="E967" s="95" t="n"/>
      <c r="F967" s="95" t="n"/>
      <c r="G967" s="95" t="n"/>
      <c r="H967" s="141" t="n"/>
      <c r="I967" s="634" t="n"/>
      <c r="J967" s="95" t="n"/>
      <c r="K967" s="95" t="n"/>
      <c r="L967" s="95" t="n"/>
      <c r="M967" s="95" t="n"/>
      <c r="N967" s="95" t="n"/>
      <c r="O967" s="95" t="n"/>
      <c r="P967" s="95" t="n"/>
      <c r="Q967" s="95" t="n"/>
      <c r="R967" s="95" t="n"/>
      <c r="S967" s="95" t="n"/>
      <c r="T967" s="95" t="n"/>
      <c r="U967" s="95" t="n"/>
      <c r="V967" s="95" t="n"/>
      <c r="W967" s="95" t="n"/>
      <c r="X967" s="95" t="n"/>
      <c r="Y967" s="95" t="n"/>
      <c r="Z967" s="95" t="n"/>
    </row>
    <row r="968" ht="12" customHeight="1" s="726">
      <c r="A968" s="95" t="n"/>
      <c r="B968" s="95" t="n"/>
      <c r="C968" s="95" t="n"/>
      <c r="D968" s="95" t="n"/>
      <c r="E968" s="95" t="n"/>
      <c r="F968" s="95" t="n"/>
      <c r="G968" s="95" t="n"/>
      <c r="H968" s="141" t="n"/>
      <c r="I968" s="634" t="n"/>
      <c r="J968" s="95" t="n"/>
      <c r="K968" s="95" t="n"/>
      <c r="L968" s="95" t="n"/>
      <c r="M968" s="95" t="n"/>
      <c r="N968" s="95" t="n"/>
      <c r="O968" s="95" t="n"/>
      <c r="P968" s="95" t="n"/>
      <c r="Q968" s="95" t="n"/>
      <c r="R968" s="95" t="n"/>
      <c r="S968" s="95" t="n"/>
      <c r="T968" s="95" t="n"/>
      <c r="U968" s="95" t="n"/>
      <c r="V968" s="95" t="n"/>
      <c r="W968" s="95" t="n"/>
      <c r="X968" s="95" t="n"/>
      <c r="Y968" s="95" t="n"/>
      <c r="Z968" s="95" t="n"/>
    </row>
    <row r="969" ht="12" customHeight="1" s="726">
      <c r="A969" s="95" t="n"/>
      <c r="B969" s="95" t="n"/>
      <c r="C969" s="95" t="n"/>
      <c r="D969" s="95" t="n"/>
      <c r="E969" s="95" t="n"/>
      <c r="F969" s="95" t="n"/>
      <c r="G969" s="95" t="n"/>
      <c r="H969" s="141" t="n"/>
      <c r="I969" s="634" t="n"/>
      <c r="J969" s="95" t="n"/>
      <c r="K969" s="95" t="n"/>
      <c r="L969" s="95" t="n"/>
      <c r="M969" s="95" t="n"/>
      <c r="N969" s="95" t="n"/>
      <c r="O969" s="95" t="n"/>
      <c r="P969" s="95" t="n"/>
      <c r="Q969" s="95" t="n"/>
      <c r="R969" s="95" t="n"/>
      <c r="S969" s="95" t="n"/>
      <c r="T969" s="95" t="n"/>
      <c r="U969" s="95" t="n"/>
      <c r="V969" s="95" t="n"/>
      <c r="W969" s="95" t="n"/>
      <c r="X969" s="95" t="n"/>
      <c r="Y969" s="95" t="n"/>
      <c r="Z969" s="95" t="n"/>
    </row>
    <row r="970" ht="12" customHeight="1" s="726">
      <c r="A970" s="95" t="n"/>
      <c r="B970" s="95" t="n"/>
      <c r="C970" s="95" t="n"/>
      <c r="D970" s="95" t="n"/>
      <c r="E970" s="95" t="n"/>
      <c r="F970" s="95" t="n"/>
      <c r="G970" s="95" t="n"/>
      <c r="H970" s="141" t="n"/>
      <c r="I970" s="634" t="n"/>
      <c r="J970" s="95" t="n"/>
      <c r="K970" s="95" t="n"/>
      <c r="L970" s="95" t="n"/>
      <c r="M970" s="95" t="n"/>
      <c r="N970" s="95" t="n"/>
      <c r="O970" s="95" t="n"/>
      <c r="P970" s="95" t="n"/>
      <c r="Q970" s="95" t="n"/>
      <c r="R970" s="95" t="n"/>
      <c r="S970" s="95" t="n"/>
      <c r="T970" s="95" t="n"/>
      <c r="U970" s="95" t="n"/>
      <c r="V970" s="95" t="n"/>
      <c r="W970" s="95" t="n"/>
      <c r="X970" s="95" t="n"/>
      <c r="Y970" s="95" t="n"/>
      <c r="Z970" s="95" t="n"/>
    </row>
    <row r="971" ht="12" customHeight="1" s="726">
      <c r="A971" s="95" t="n"/>
      <c r="B971" s="95" t="n"/>
      <c r="C971" s="95" t="n"/>
      <c r="D971" s="95" t="n"/>
      <c r="E971" s="95" t="n"/>
      <c r="F971" s="95" t="n"/>
      <c r="G971" s="95" t="n"/>
      <c r="H971" s="141" t="n"/>
      <c r="I971" s="634" t="n"/>
      <c r="J971" s="95" t="n"/>
      <c r="K971" s="95" t="n"/>
      <c r="L971" s="95" t="n"/>
      <c r="M971" s="95" t="n"/>
      <c r="N971" s="95" t="n"/>
      <c r="O971" s="95" t="n"/>
      <c r="P971" s="95" t="n"/>
      <c r="Q971" s="95" t="n"/>
      <c r="R971" s="95" t="n"/>
      <c r="S971" s="95" t="n"/>
      <c r="T971" s="95" t="n"/>
      <c r="U971" s="95" t="n"/>
      <c r="V971" s="95" t="n"/>
      <c r="W971" s="95" t="n"/>
      <c r="X971" s="95" t="n"/>
      <c r="Y971" s="95" t="n"/>
      <c r="Z971" s="95" t="n"/>
    </row>
    <row r="972" ht="12" customHeight="1" s="726">
      <c r="A972" s="95" t="n"/>
      <c r="B972" s="95" t="n"/>
      <c r="C972" s="95" t="n"/>
      <c r="D972" s="95" t="n"/>
      <c r="E972" s="95" t="n"/>
      <c r="F972" s="95" t="n"/>
      <c r="G972" s="95" t="n"/>
      <c r="H972" s="141" t="n"/>
      <c r="I972" s="634" t="n"/>
      <c r="J972" s="95" t="n"/>
      <c r="K972" s="95" t="n"/>
      <c r="L972" s="95" t="n"/>
      <c r="M972" s="95" t="n"/>
      <c r="N972" s="95" t="n"/>
      <c r="O972" s="95" t="n"/>
      <c r="P972" s="95" t="n"/>
      <c r="Q972" s="95" t="n"/>
      <c r="R972" s="95" t="n"/>
      <c r="S972" s="95" t="n"/>
      <c r="T972" s="95" t="n"/>
      <c r="U972" s="95" t="n"/>
      <c r="V972" s="95" t="n"/>
      <c r="W972" s="95" t="n"/>
      <c r="X972" s="95" t="n"/>
      <c r="Y972" s="95" t="n"/>
      <c r="Z972" s="95" t="n"/>
    </row>
    <row r="973" ht="12" customHeight="1" s="726">
      <c r="A973" s="95" t="n"/>
      <c r="B973" s="95" t="n"/>
      <c r="C973" s="95" t="n"/>
      <c r="D973" s="95" t="n"/>
      <c r="E973" s="95" t="n"/>
      <c r="F973" s="95" t="n"/>
      <c r="G973" s="95" t="n"/>
      <c r="H973" s="141" t="n"/>
      <c r="I973" s="634" t="n"/>
      <c r="J973" s="95" t="n"/>
      <c r="K973" s="95" t="n"/>
      <c r="L973" s="95" t="n"/>
      <c r="M973" s="95" t="n"/>
      <c r="N973" s="95" t="n"/>
      <c r="O973" s="95" t="n"/>
      <c r="P973" s="95" t="n"/>
      <c r="Q973" s="95" t="n"/>
      <c r="R973" s="95" t="n"/>
      <c r="S973" s="95" t="n"/>
      <c r="T973" s="95" t="n"/>
      <c r="U973" s="95" t="n"/>
      <c r="V973" s="95" t="n"/>
      <c r="W973" s="95" t="n"/>
      <c r="X973" s="95" t="n"/>
      <c r="Y973" s="95" t="n"/>
      <c r="Z973" s="95" t="n"/>
    </row>
    <row r="974" ht="12" customHeight="1" s="726">
      <c r="A974" s="95" t="n"/>
      <c r="B974" s="95" t="n"/>
      <c r="C974" s="95" t="n"/>
      <c r="D974" s="95" t="n"/>
      <c r="E974" s="95" t="n"/>
      <c r="F974" s="95" t="n"/>
      <c r="G974" s="95" t="n"/>
      <c r="H974" s="141" t="n"/>
      <c r="I974" s="634" t="n"/>
      <c r="J974" s="95" t="n"/>
      <c r="K974" s="95" t="n"/>
      <c r="L974" s="95" t="n"/>
      <c r="M974" s="95" t="n"/>
      <c r="N974" s="95" t="n"/>
      <c r="O974" s="95" t="n"/>
      <c r="P974" s="95" t="n"/>
      <c r="Q974" s="95" t="n"/>
      <c r="R974" s="95" t="n"/>
      <c r="S974" s="95" t="n"/>
      <c r="T974" s="95" t="n"/>
      <c r="U974" s="95" t="n"/>
      <c r="V974" s="95" t="n"/>
      <c r="W974" s="95" t="n"/>
      <c r="X974" s="95" t="n"/>
      <c r="Y974" s="95" t="n"/>
      <c r="Z974" s="95" t="n"/>
    </row>
    <row r="975" ht="12" customHeight="1" s="726">
      <c r="A975" s="95" t="n"/>
      <c r="B975" s="95" t="n"/>
      <c r="C975" s="95" t="n"/>
      <c r="D975" s="95" t="n"/>
      <c r="E975" s="95" t="n"/>
      <c r="F975" s="95" t="n"/>
      <c r="G975" s="95" t="n"/>
      <c r="H975" s="141" t="n"/>
      <c r="I975" s="634" t="n"/>
      <c r="J975" s="95" t="n"/>
      <c r="K975" s="95" t="n"/>
      <c r="L975" s="95" t="n"/>
      <c r="M975" s="95" t="n"/>
      <c r="N975" s="95" t="n"/>
      <c r="O975" s="95" t="n"/>
      <c r="P975" s="95" t="n"/>
      <c r="Q975" s="95" t="n"/>
      <c r="R975" s="95" t="n"/>
      <c r="S975" s="95" t="n"/>
      <c r="T975" s="95" t="n"/>
      <c r="U975" s="95" t="n"/>
      <c r="V975" s="95" t="n"/>
      <c r="W975" s="95" t="n"/>
      <c r="X975" s="95" t="n"/>
      <c r="Y975" s="95" t="n"/>
      <c r="Z975" s="95" t="n"/>
    </row>
    <row r="976" ht="12" customHeight="1" s="726">
      <c r="A976" s="95" t="n"/>
      <c r="B976" s="95" t="n"/>
      <c r="C976" s="95" t="n"/>
      <c r="D976" s="95" t="n"/>
      <c r="E976" s="95" t="n"/>
      <c r="F976" s="95" t="n"/>
      <c r="G976" s="95" t="n"/>
      <c r="H976" s="141" t="n"/>
      <c r="I976" s="634" t="n"/>
      <c r="J976" s="95" t="n"/>
      <c r="K976" s="95" t="n"/>
      <c r="L976" s="95" t="n"/>
      <c r="M976" s="95" t="n"/>
      <c r="N976" s="95" t="n"/>
      <c r="O976" s="95" t="n"/>
      <c r="P976" s="95" t="n"/>
      <c r="Q976" s="95" t="n"/>
      <c r="R976" s="95" t="n"/>
      <c r="S976" s="95" t="n"/>
      <c r="T976" s="95" t="n"/>
      <c r="U976" s="95" t="n"/>
      <c r="V976" s="95" t="n"/>
      <c r="W976" s="95" t="n"/>
      <c r="X976" s="95" t="n"/>
      <c r="Y976" s="95" t="n"/>
      <c r="Z976" s="95" t="n"/>
    </row>
    <row r="977" ht="12" customHeight="1" s="726">
      <c r="A977" s="95" t="n"/>
      <c r="B977" s="95" t="n"/>
      <c r="C977" s="95" t="n"/>
      <c r="D977" s="95" t="n"/>
      <c r="E977" s="95" t="n"/>
      <c r="F977" s="95" t="n"/>
      <c r="G977" s="95" t="n"/>
      <c r="H977" s="141" t="n"/>
      <c r="I977" s="634" t="n"/>
      <c r="J977" s="95" t="n"/>
      <c r="K977" s="95" t="n"/>
      <c r="L977" s="95" t="n"/>
      <c r="M977" s="95" t="n"/>
      <c r="N977" s="95" t="n"/>
      <c r="O977" s="95" t="n"/>
      <c r="P977" s="95" t="n"/>
      <c r="Q977" s="95" t="n"/>
      <c r="R977" s="95" t="n"/>
      <c r="S977" s="95" t="n"/>
      <c r="T977" s="95" t="n"/>
      <c r="U977" s="95" t="n"/>
      <c r="V977" s="95" t="n"/>
      <c r="W977" s="95" t="n"/>
      <c r="X977" s="95" t="n"/>
      <c r="Y977" s="95" t="n"/>
      <c r="Z977" s="95" t="n"/>
    </row>
    <row r="978" ht="12" customHeight="1" s="726">
      <c r="A978" s="95" t="n"/>
      <c r="B978" s="95" t="n"/>
      <c r="C978" s="95" t="n"/>
      <c r="D978" s="95" t="n"/>
      <c r="E978" s="95" t="n"/>
      <c r="F978" s="95" t="n"/>
      <c r="G978" s="95" t="n"/>
      <c r="H978" s="141" t="n"/>
      <c r="I978" s="634" t="n"/>
      <c r="J978" s="95" t="n"/>
      <c r="K978" s="95" t="n"/>
      <c r="L978" s="95" t="n"/>
      <c r="M978" s="95" t="n"/>
      <c r="N978" s="95" t="n"/>
      <c r="O978" s="95" t="n"/>
      <c r="P978" s="95" t="n"/>
      <c r="Q978" s="95" t="n"/>
      <c r="R978" s="95" t="n"/>
      <c r="S978" s="95" t="n"/>
      <c r="T978" s="95" t="n"/>
      <c r="U978" s="95" t="n"/>
      <c r="V978" s="95" t="n"/>
      <c r="W978" s="95" t="n"/>
      <c r="X978" s="95" t="n"/>
      <c r="Y978" s="95" t="n"/>
      <c r="Z978" s="95" t="n"/>
    </row>
    <row r="979" ht="12" customHeight="1" s="726">
      <c r="A979" s="95" t="n"/>
      <c r="B979" s="95" t="n"/>
      <c r="C979" s="95" t="n"/>
      <c r="D979" s="95" t="n"/>
      <c r="E979" s="95" t="n"/>
      <c r="F979" s="95" t="n"/>
      <c r="G979" s="95" t="n"/>
      <c r="H979" s="141" t="n"/>
      <c r="I979" s="634" t="n"/>
      <c r="J979" s="95" t="n"/>
      <c r="K979" s="95" t="n"/>
      <c r="L979" s="95" t="n"/>
      <c r="M979" s="95" t="n"/>
      <c r="N979" s="95" t="n"/>
      <c r="O979" s="95" t="n"/>
      <c r="P979" s="95" t="n"/>
      <c r="Q979" s="95" t="n"/>
      <c r="R979" s="95" t="n"/>
      <c r="S979" s="95" t="n"/>
      <c r="T979" s="95" t="n"/>
      <c r="U979" s="95" t="n"/>
      <c r="V979" s="95" t="n"/>
      <c r="W979" s="95" t="n"/>
      <c r="X979" s="95" t="n"/>
      <c r="Y979" s="95" t="n"/>
      <c r="Z979" s="95" t="n"/>
    </row>
    <row r="980" ht="12" customHeight="1" s="726">
      <c r="A980" s="95" t="n"/>
      <c r="B980" s="95" t="n"/>
      <c r="C980" s="95" t="n"/>
      <c r="D980" s="95" t="n"/>
      <c r="E980" s="95" t="n"/>
      <c r="F980" s="95" t="n"/>
      <c r="G980" s="95" t="n"/>
      <c r="H980" s="141" t="n"/>
      <c r="I980" s="634" t="n"/>
      <c r="J980" s="95" t="n"/>
      <c r="K980" s="95" t="n"/>
      <c r="L980" s="95" t="n"/>
      <c r="M980" s="95" t="n"/>
      <c r="N980" s="95" t="n"/>
      <c r="O980" s="95" t="n"/>
      <c r="P980" s="95" t="n"/>
      <c r="Q980" s="95" t="n"/>
      <c r="R980" s="95" t="n"/>
      <c r="S980" s="95" t="n"/>
      <c r="T980" s="95" t="n"/>
      <c r="U980" s="95" t="n"/>
      <c r="V980" s="95" t="n"/>
      <c r="W980" s="95" t="n"/>
      <c r="X980" s="95" t="n"/>
      <c r="Y980" s="95" t="n"/>
      <c r="Z980" s="95" t="n"/>
    </row>
    <row r="981" ht="12" customHeight="1" s="726">
      <c r="A981" s="95" t="n"/>
      <c r="B981" s="95" t="n"/>
      <c r="C981" s="95" t="n"/>
      <c r="D981" s="95" t="n"/>
      <c r="E981" s="95" t="n"/>
      <c r="F981" s="95" t="n"/>
      <c r="G981" s="95" t="n"/>
      <c r="H981" s="141" t="n"/>
      <c r="I981" s="634" t="n"/>
      <c r="J981" s="95" t="n"/>
      <c r="K981" s="95" t="n"/>
      <c r="L981" s="95" t="n"/>
      <c r="M981" s="95" t="n"/>
      <c r="N981" s="95" t="n"/>
      <c r="O981" s="95" t="n"/>
      <c r="P981" s="95" t="n"/>
      <c r="Q981" s="95" t="n"/>
      <c r="R981" s="95" t="n"/>
      <c r="S981" s="95" t="n"/>
      <c r="T981" s="95" t="n"/>
      <c r="U981" s="95" t="n"/>
      <c r="V981" s="95" t="n"/>
      <c r="W981" s="95" t="n"/>
      <c r="X981" s="95" t="n"/>
      <c r="Y981" s="95" t="n"/>
      <c r="Z981" s="95" t="n"/>
    </row>
    <row r="982" ht="12" customHeight="1" s="726">
      <c r="A982" s="95" t="n"/>
      <c r="B982" s="95" t="n"/>
      <c r="C982" s="95" t="n"/>
      <c r="D982" s="95" t="n"/>
      <c r="E982" s="95" t="n"/>
      <c r="F982" s="95" t="n"/>
      <c r="G982" s="95" t="n"/>
      <c r="H982" s="141" t="n"/>
      <c r="I982" s="634" t="n"/>
      <c r="J982" s="95" t="n"/>
      <c r="K982" s="95" t="n"/>
      <c r="L982" s="95" t="n"/>
      <c r="M982" s="95" t="n"/>
      <c r="N982" s="95" t="n"/>
      <c r="O982" s="95" t="n"/>
      <c r="P982" s="95" t="n"/>
      <c r="Q982" s="95" t="n"/>
      <c r="R982" s="95" t="n"/>
      <c r="S982" s="95" t="n"/>
      <c r="T982" s="95" t="n"/>
      <c r="U982" s="95" t="n"/>
      <c r="V982" s="95" t="n"/>
      <c r="W982" s="95" t="n"/>
      <c r="X982" s="95" t="n"/>
      <c r="Y982" s="95" t="n"/>
      <c r="Z982" s="95" t="n"/>
    </row>
    <row r="983" ht="12" customHeight="1" s="726">
      <c r="A983" s="95" t="n"/>
      <c r="B983" s="95" t="n"/>
      <c r="C983" s="95" t="n"/>
      <c r="D983" s="95" t="n"/>
      <c r="E983" s="95" t="n"/>
      <c r="F983" s="95" t="n"/>
      <c r="G983" s="95" t="n"/>
      <c r="H983" s="141" t="n"/>
      <c r="I983" s="634" t="n"/>
      <c r="J983" s="95" t="n"/>
      <c r="K983" s="95" t="n"/>
      <c r="L983" s="95" t="n"/>
      <c r="M983" s="95" t="n"/>
      <c r="N983" s="95" t="n"/>
      <c r="O983" s="95" t="n"/>
      <c r="P983" s="95" t="n"/>
      <c r="Q983" s="95" t="n"/>
      <c r="R983" s="95" t="n"/>
      <c r="S983" s="95" t="n"/>
      <c r="T983" s="95" t="n"/>
      <c r="U983" s="95" t="n"/>
      <c r="V983" s="95" t="n"/>
      <c r="W983" s="95" t="n"/>
      <c r="X983" s="95" t="n"/>
      <c r="Y983" s="95" t="n"/>
      <c r="Z983" s="95" t="n"/>
    </row>
    <row r="984" ht="12" customHeight="1" s="726">
      <c r="A984" s="95" t="n"/>
      <c r="B984" s="95" t="n"/>
      <c r="C984" s="95" t="n"/>
      <c r="D984" s="95" t="n"/>
      <c r="E984" s="95" t="n"/>
      <c r="F984" s="95" t="n"/>
      <c r="G984" s="95" t="n"/>
      <c r="H984" s="141" t="n"/>
      <c r="I984" s="634" t="n"/>
      <c r="J984" s="95" t="n"/>
      <c r="K984" s="95" t="n"/>
      <c r="L984" s="95" t="n"/>
      <c r="M984" s="95" t="n"/>
      <c r="N984" s="95" t="n"/>
      <c r="O984" s="95" t="n"/>
      <c r="P984" s="95" t="n"/>
      <c r="Q984" s="95" t="n"/>
      <c r="R984" s="95" t="n"/>
      <c r="S984" s="95" t="n"/>
      <c r="T984" s="95" t="n"/>
      <c r="U984" s="95" t="n"/>
      <c r="V984" s="95" t="n"/>
      <c r="W984" s="95" t="n"/>
      <c r="X984" s="95" t="n"/>
      <c r="Y984" s="95" t="n"/>
      <c r="Z984" s="95" t="n"/>
    </row>
    <row r="985" ht="12" customHeight="1" s="726">
      <c r="A985" s="95" t="n"/>
      <c r="B985" s="95" t="n"/>
      <c r="C985" s="95" t="n"/>
      <c r="D985" s="95" t="n"/>
      <c r="E985" s="95" t="n"/>
      <c r="F985" s="95" t="n"/>
      <c r="G985" s="95" t="n"/>
      <c r="H985" s="141" t="n"/>
      <c r="I985" s="634" t="n"/>
      <c r="J985" s="95" t="n"/>
      <c r="K985" s="95" t="n"/>
      <c r="L985" s="95" t="n"/>
      <c r="M985" s="95" t="n"/>
      <c r="N985" s="95" t="n"/>
      <c r="O985" s="95" t="n"/>
      <c r="P985" s="95" t="n"/>
      <c r="Q985" s="95" t="n"/>
      <c r="R985" s="95" t="n"/>
      <c r="S985" s="95" t="n"/>
      <c r="T985" s="95" t="n"/>
      <c r="U985" s="95" t="n"/>
      <c r="V985" s="95" t="n"/>
      <c r="W985" s="95" t="n"/>
      <c r="X985" s="95" t="n"/>
      <c r="Y985" s="95" t="n"/>
      <c r="Z985" s="95" t="n"/>
    </row>
    <row r="986" ht="12" customHeight="1" s="726">
      <c r="A986" s="95" t="n"/>
      <c r="B986" s="95" t="n"/>
      <c r="C986" s="95" t="n"/>
      <c r="D986" s="95" t="n"/>
      <c r="E986" s="95" t="n"/>
      <c r="F986" s="95" t="n"/>
      <c r="G986" s="95" t="n"/>
      <c r="H986" s="141" t="n"/>
      <c r="I986" s="634" t="n"/>
      <c r="J986" s="95" t="n"/>
      <c r="K986" s="95" t="n"/>
      <c r="L986" s="95" t="n"/>
      <c r="M986" s="95" t="n"/>
      <c r="N986" s="95" t="n"/>
      <c r="O986" s="95" t="n"/>
      <c r="P986" s="95" t="n"/>
      <c r="Q986" s="95" t="n"/>
      <c r="R986" s="95" t="n"/>
      <c r="S986" s="95" t="n"/>
      <c r="T986" s="95" t="n"/>
      <c r="U986" s="95" t="n"/>
      <c r="V986" s="95" t="n"/>
      <c r="W986" s="95" t="n"/>
      <c r="X986" s="95" t="n"/>
      <c r="Y986" s="95" t="n"/>
      <c r="Z986" s="95" t="n"/>
    </row>
    <row r="987" ht="12" customHeight="1" s="726">
      <c r="A987" s="95" t="n"/>
      <c r="B987" s="95" t="n"/>
      <c r="C987" s="95" t="n"/>
      <c r="D987" s="95" t="n"/>
      <c r="E987" s="95" t="n"/>
      <c r="F987" s="95" t="n"/>
      <c r="G987" s="95" t="n"/>
      <c r="H987" s="141" t="n"/>
      <c r="I987" s="634" t="n"/>
      <c r="J987" s="95" t="n"/>
      <c r="K987" s="95" t="n"/>
      <c r="L987" s="95" t="n"/>
      <c r="M987" s="95" t="n"/>
      <c r="N987" s="95" t="n"/>
      <c r="O987" s="95" t="n"/>
      <c r="P987" s="95" t="n"/>
      <c r="Q987" s="95" t="n"/>
      <c r="R987" s="95" t="n"/>
      <c r="S987" s="95" t="n"/>
      <c r="T987" s="95" t="n"/>
      <c r="U987" s="95" t="n"/>
      <c r="V987" s="95" t="n"/>
      <c r="W987" s="95" t="n"/>
      <c r="X987" s="95" t="n"/>
      <c r="Y987" s="95" t="n"/>
      <c r="Z987" s="95" t="n"/>
    </row>
    <row r="988" ht="12" customHeight="1" s="726">
      <c r="A988" s="95" t="n"/>
      <c r="B988" s="95" t="n"/>
      <c r="C988" s="95" t="n"/>
      <c r="D988" s="95" t="n"/>
      <c r="E988" s="95" t="n"/>
      <c r="F988" s="95" t="n"/>
      <c r="G988" s="95" t="n"/>
      <c r="H988" s="141" t="n"/>
      <c r="I988" s="634" t="n"/>
      <c r="J988" s="95" t="n"/>
      <c r="K988" s="95" t="n"/>
      <c r="L988" s="95" t="n"/>
      <c r="M988" s="95" t="n"/>
      <c r="N988" s="95" t="n"/>
      <c r="O988" s="95" t="n"/>
      <c r="P988" s="95" t="n"/>
      <c r="Q988" s="95" t="n"/>
      <c r="R988" s="95" t="n"/>
      <c r="S988" s="95" t="n"/>
      <c r="T988" s="95" t="n"/>
      <c r="U988" s="95" t="n"/>
      <c r="V988" s="95" t="n"/>
      <c r="W988" s="95" t="n"/>
      <c r="X988" s="95" t="n"/>
      <c r="Y988" s="95" t="n"/>
      <c r="Z988" s="95" t="n"/>
    </row>
    <row r="989" ht="12" customHeight="1" s="726">
      <c r="A989" s="95" t="n"/>
      <c r="B989" s="95" t="n"/>
      <c r="C989" s="95" t="n"/>
      <c r="D989" s="95" t="n"/>
      <c r="E989" s="95" t="n"/>
      <c r="F989" s="95" t="n"/>
      <c r="G989" s="95" t="n"/>
      <c r="H989" s="141" t="n"/>
      <c r="I989" s="634" t="n"/>
      <c r="J989" s="95" t="n"/>
      <c r="K989" s="95" t="n"/>
      <c r="L989" s="95" t="n"/>
      <c r="M989" s="95" t="n"/>
      <c r="N989" s="95" t="n"/>
      <c r="O989" s="95" t="n"/>
      <c r="P989" s="95" t="n"/>
      <c r="Q989" s="95" t="n"/>
      <c r="R989" s="95" t="n"/>
      <c r="S989" s="95" t="n"/>
      <c r="T989" s="95" t="n"/>
      <c r="U989" s="95" t="n"/>
      <c r="V989" s="95" t="n"/>
      <c r="W989" s="95" t="n"/>
      <c r="X989" s="95" t="n"/>
      <c r="Y989" s="95" t="n"/>
      <c r="Z989" s="95" t="n"/>
    </row>
    <row r="990" ht="12" customHeight="1" s="726">
      <c r="A990" s="95" t="n"/>
      <c r="B990" s="95" t="n"/>
      <c r="C990" s="95" t="n"/>
      <c r="D990" s="95" t="n"/>
      <c r="E990" s="95" t="n"/>
      <c r="F990" s="95" t="n"/>
      <c r="G990" s="95" t="n"/>
      <c r="H990" s="141" t="n"/>
      <c r="I990" s="634" t="n"/>
      <c r="J990" s="95" t="n"/>
      <c r="K990" s="95" t="n"/>
      <c r="L990" s="95" t="n"/>
      <c r="M990" s="95" t="n"/>
      <c r="N990" s="95" t="n"/>
      <c r="O990" s="95" t="n"/>
      <c r="P990" s="95" t="n"/>
      <c r="Q990" s="95" t="n"/>
      <c r="R990" s="95" t="n"/>
      <c r="S990" s="95" t="n"/>
      <c r="T990" s="95" t="n"/>
      <c r="U990" s="95" t="n"/>
      <c r="V990" s="95" t="n"/>
      <c r="W990" s="95" t="n"/>
      <c r="X990" s="95" t="n"/>
      <c r="Y990" s="95" t="n"/>
      <c r="Z990" s="95" t="n"/>
    </row>
    <row r="991" ht="12" customHeight="1" s="726">
      <c r="A991" s="95" t="n"/>
      <c r="B991" s="95" t="n"/>
      <c r="C991" s="95" t="n"/>
      <c r="D991" s="95" t="n"/>
      <c r="E991" s="95" t="n"/>
      <c r="F991" s="95" t="n"/>
      <c r="G991" s="95" t="n"/>
      <c r="H991" s="141" t="n"/>
      <c r="I991" s="634" t="n"/>
      <c r="J991" s="95" t="n"/>
      <c r="K991" s="95" t="n"/>
      <c r="L991" s="95" t="n"/>
      <c r="M991" s="95" t="n"/>
      <c r="N991" s="95" t="n"/>
      <c r="O991" s="95" t="n"/>
      <c r="P991" s="95" t="n"/>
      <c r="Q991" s="95" t="n"/>
      <c r="R991" s="95" t="n"/>
      <c r="S991" s="95" t="n"/>
      <c r="T991" s="95" t="n"/>
      <c r="U991" s="95" t="n"/>
      <c r="V991" s="95" t="n"/>
      <c r="W991" s="95" t="n"/>
      <c r="X991" s="95" t="n"/>
      <c r="Y991" s="95" t="n"/>
      <c r="Z991" s="95" t="n"/>
    </row>
    <row r="992" ht="12" customHeight="1" s="726">
      <c r="A992" s="95" t="n"/>
      <c r="B992" s="95" t="n"/>
      <c r="C992" s="95" t="n"/>
      <c r="D992" s="95" t="n"/>
      <c r="E992" s="95" t="n"/>
      <c r="F992" s="95" t="n"/>
      <c r="G992" s="95" t="n"/>
      <c r="H992" s="141" t="n"/>
      <c r="I992" s="634" t="n"/>
      <c r="J992" s="95" t="n"/>
      <c r="K992" s="95" t="n"/>
      <c r="L992" s="95" t="n"/>
      <c r="M992" s="95" t="n"/>
      <c r="N992" s="95" t="n"/>
      <c r="O992" s="95" t="n"/>
      <c r="P992" s="95" t="n"/>
      <c r="Q992" s="95" t="n"/>
      <c r="R992" s="95" t="n"/>
      <c r="S992" s="95" t="n"/>
      <c r="T992" s="95" t="n"/>
      <c r="U992" s="95" t="n"/>
      <c r="V992" s="95" t="n"/>
      <c r="W992" s="95" t="n"/>
      <c r="X992" s="95" t="n"/>
      <c r="Y992" s="95" t="n"/>
      <c r="Z992" s="95" t="n"/>
    </row>
    <row r="993" ht="12" customHeight="1" s="726">
      <c r="A993" s="95" t="n"/>
      <c r="B993" s="95" t="n"/>
      <c r="C993" s="95" t="n"/>
      <c r="D993" s="95" t="n"/>
      <c r="E993" s="95" t="n"/>
      <c r="F993" s="95" t="n"/>
      <c r="G993" s="95" t="n"/>
      <c r="H993" s="141" t="n"/>
      <c r="I993" s="634" t="n"/>
      <c r="J993" s="95" t="n"/>
      <c r="K993" s="95" t="n"/>
      <c r="L993" s="95" t="n"/>
      <c r="M993" s="95" t="n"/>
      <c r="N993" s="95" t="n"/>
      <c r="O993" s="95" t="n"/>
      <c r="P993" s="95" t="n"/>
      <c r="Q993" s="95" t="n"/>
      <c r="R993" s="95" t="n"/>
      <c r="S993" s="95" t="n"/>
      <c r="T993" s="95" t="n"/>
      <c r="U993" s="95" t="n"/>
      <c r="V993" s="95" t="n"/>
      <c r="W993" s="95" t="n"/>
      <c r="X993" s="95" t="n"/>
      <c r="Y993" s="95" t="n"/>
      <c r="Z993" s="95" t="n"/>
    </row>
    <row r="994" ht="12" customHeight="1" s="726">
      <c r="A994" s="95" t="n"/>
      <c r="B994" s="95" t="n"/>
      <c r="C994" s="95" t="n"/>
      <c r="D994" s="95" t="n"/>
      <c r="E994" s="95" t="n"/>
      <c r="F994" s="95" t="n"/>
      <c r="G994" s="95" t="n"/>
      <c r="H994" s="141" t="n"/>
      <c r="I994" s="634" t="n"/>
      <c r="J994" s="95" t="n"/>
      <c r="K994" s="95" t="n"/>
      <c r="L994" s="95" t="n"/>
      <c r="M994" s="95" t="n"/>
      <c r="N994" s="95" t="n"/>
      <c r="O994" s="95" t="n"/>
      <c r="P994" s="95" t="n"/>
      <c r="Q994" s="95" t="n"/>
      <c r="R994" s="95" t="n"/>
      <c r="S994" s="95" t="n"/>
      <c r="T994" s="95" t="n"/>
      <c r="U994" s="95" t="n"/>
      <c r="V994" s="95" t="n"/>
      <c r="W994" s="95" t="n"/>
      <c r="X994" s="95" t="n"/>
      <c r="Y994" s="95" t="n"/>
      <c r="Z994" s="95" t="n"/>
    </row>
    <row r="995" ht="12" customHeight="1" s="726">
      <c r="A995" s="95" t="n"/>
      <c r="B995" s="95" t="n"/>
      <c r="C995" s="95" t="n"/>
      <c r="D995" s="95" t="n"/>
      <c r="E995" s="95" t="n"/>
      <c r="F995" s="95" t="n"/>
      <c r="G995" s="95" t="n"/>
      <c r="H995" s="141" t="n"/>
      <c r="I995" s="634" t="n"/>
      <c r="J995" s="95" t="n"/>
      <c r="K995" s="95" t="n"/>
      <c r="L995" s="95" t="n"/>
      <c r="M995" s="95" t="n"/>
      <c r="N995" s="95" t="n"/>
      <c r="O995" s="95" t="n"/>
      <c r="P995" s="95" t="n"/>
      <c r="Q995" s="95" t="n"/>
      <c r="R995" s="95" t="n"/>
      <c r="S995" s="95" t="n"/>
      <c r="T995" s="95" t="n"/>
      <c r="U995" s="95" t="n"/>
      <c r="V995" s="95" t="n"/>
      <c r="W995" s="95" t="n"/>
      <c r="X995" s="95" t="n"/>
      <c r="Y995" s="95" t="n"/>
      <c r="Z995" s="95" t="n"/>
    </row>
    <row r="996" ht="12" customHeight="1" s="726">
      <c r="A996" s="95" t="n"/>
      <c r="B996" s="95" t="n"/>
      <c r="C996" s="95" t="n"/>
      <c r="D996" s="95" t="n"/>
      <c r="E996" s="95" t="n"/>
      <c r="F996" s="95" t="n"/>
      <c r="G996" s="95" t="n"/>
      <c r="H996" s="141" t="n"/>
      <c r="I996" s="634" t="n"/>
      <c r="J996" s="95" t="n"/>
      <c r="K996" s="95" t="n"/>
      <c r="L996" s="95" t="n"/>
      <c r="M996" s="95" t="n"/>
      <c r="N996" s="95" t="n"/>
      <c r="O996" s="95" t="n"/>
      <c r="P996" s="95" t="n"/>
      <c r="Q996" s="95" t="n"/>
      <c r="R996" s="95" t="n"/>
      <c r="S996" s="95" t="n"/>
      <c r="T996" s="95" t="n"/>
      <c r="U996" s="95" t="n"/>
      <c r="V996" s="95" t="n"/>
      <c r="W996" s="95" t="n"/>
      <c r="X996" s="95" t="n"/>
      <c r="Y996" s="95" t="n"/>
      <c r="Z996" s="95" t="n"/>
    </row>
    <row r="997" ht="12" customHeight="1" s="726">
      <c r="A997" s="95" t="n"/>
      <c r="B997" s="95" t="n"/>
      <c r="C997" s="95" t="n"/>
      <c r="D997" s="95" t="n"/>
      <c r="E997" s="95" t="n"/>
      <c r="F997" s="95" t="n"/>
      <c r="G997" s="95" t="n"/>
      <c r="H997" s="141" t="n"/>
      <c r="I997" s="634" t="n"/>
      <c r="J997" s="95" t="n"/>
      <c r="K997" s="95" t="n"/>
      <c r="L997" s="95" t="n"/>
      <c r="M997" s="95" t="n"/>
      <c r="N997" s="95" t="n"/>
      <c r="O997" s="95" t="n"/>
      <c r="P997" s="95" t="n"/>
      <c r="Q997" s="95" t="n"/>
      <c r="R997" s="95" t="n"/>
      <c r="S997" s="95" t="n"/>
      <c r="T997" s="95" t="n"/>
      <c r="U997" s="95" t="n"/>
      <c r="V997" s="95" t="n"/>
      <c r="W997" s="95" t="n"/>
      <c r="X997" s="95" t="n"/>
      <c r="Y997" s="95" t="n"/>
      <c r="Z997" s="95" t="n"/>
    </row>
    <row r="998" ht="12" customHeight="1" s="726">
      <c r="A998" s="95" t="n"/>
      <c r="B998" s="95" t="n"/>
      <c r="C998" s="95" t="n"/>
      <c r="D998" s="95" t="n"/>
      <c r="E998" s="95" t="n"/>
      <c r="F998" s="95" t="n"/>
      <c r="G998" s="95" t="n"/>
      <c r="H998" s="141" t="n"/>
      <c r="I998" s="634" t="n"/>
      <c r="J998" s="95" t="n"/>
      <c r="K998" s="95" t="n"/>
      <c r="L998" s="95" t="n"/>
      <c r="M998" s="95" t="n"/>
      <c r="N998" s="95" t="n"/>
      <c r="O998" s="95" t="n"/>
      <c r="P998" s="95" t="n"/>
      <c r="Q998" s="95" t="n"/>
      <c r="R998" s="95" t="n"/>
      <c r="S998" s="95" t="n"/>
      <c r="T998" s="95" t="n"/>
      <c r="U998" s="95" t="n"/>
      <c r="V998" s="95" t="n"/>
      <c r="W998" s="95" t="n"/>
      <c r="X998" s="95" t="n"/>
      <c r="Y998" s="95" t="n"/>
      <c r="Z998" s="95" t="n"/>
    </row>
    <row r="999" ht="12" customHeight="1" s="726">
      <c r="A999" s="95" t="n"/>
      <c r="B999" s="95" t="n"/>
      <c r="C999" s="95" t="n"/>
      <c r="D999" s="95" t="n"/>
      <c r="E999" s="95" t="n"/>
      <c r="F999" s="95" t="n"/>
      <c r="G999" s="95" t="n"/>
      <c r="H999" s="141" t="n"/>
      <c r="I999" s="634" t="n"/>
      <c r="J999" s="95" t="n"/>
      <c r="K999" s="95" t="n"/>
      <c r="L999" s="95" t="n"/>
      <c r="M999" s="95" t="n"/>
      <c r="N999" s="95" t="n"/>
      <c r="O999" s="95" t="n"/>
      <c r="P999" s="95" t="n"/>
      <c r="Q999" s="95" t="n"/>
      <c r="R999" s="95" t="n"/>
      <c r="S999" s="95" t="n"/>
      <c r="T999" s="95" t="n"/>
      <c r="U999" s="95" t="n"/>
      <c r="V999" s="95" t="n"/>
      <c r="W999" s="95" t="n"/>
      <c r="X999" s="95" t="n"/>
      <c r="Y999" s="95" t="n"/>
      <c r="Z999" s="95" t="n"/>
    </row>
    <row r="1000" ht="12" customHeight="1" s="726">
      <c r="A1000" s="95" t="n"/>
      <c r="B1000" s="95" t="n"/>
      <c r="C1000" s="95" t="n"/>
      <c r="D1000" s="95" t="n"/>
      <c r="E1000" s="95" t="n"/>
      <c r="F1000" s="95" t="n"/>
      <c r="G1000" s="95" t="n"/>
      <c r="H1000" s="141" t="n"/>
      <c r="I1000" s="634"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sheetData>
  <mergeCells count="2">
    <mergeCell ref="A1:J1"/>
    <mergeCell ref="B2:C2"/>
  </mergeCells>
  <pageMargins left="0.7" right="0.7" top="0.75" bottom="0.75" header="0" footer="0"/>
  <pageSetup orientation="landscape"/>
  <headerFooter>
    <oddHeader/>
    <oddFooter>&amp;L&amp;F-Costumes-&amp;D&amp;RPage &amp;P/</oddFooter>
    <evenHeader/>
    <evenFooter/>
    <firstHeader/>
    <firstFooter/>
  </headerFooter>
</worksheet>
</file>

<file path=xl/worksheets/sheet12.xml><?xml version="1.0" encoding="utf-8"?>
<worksheet xmlns="http://schemas.openxmlformats.org/spreadsheetml/2006/main">
  <sheetPr>
    <tabColor rgb="FFFF6600"/>
    <outlinePr summaryBelow="1" summaryRight="1"/>
    <pageSetUpPr/>
  </sheetPr>
  <dimension ref="A1:Z1000"/>
  <sheetViews>
    <sheetView workbookViewId="0">
      <selection activeCell="A1" sqref="A1"/>
    </sheetView>
  </sheetViews>
  <sheetFormatPr baseColWidth="8" defaultColWidth="14.43" defaultRowHeight="15" customHeight="1"/>
  <cols>
    <col width="5.71" customWidth="1" style="726" min="1" max="1"/>
    <col width="16.86" customWidth="1" style="726" min="2" max="2"/>
    <col width="16.43" customWidth="1" style="726" min="3" max="4"/>
    <col width="10.71" customWidth="1" style="726" min="5" max="5"/>
    <col width="9.140000000000001" customWidth="1" style="726" min="6" max="12"/>
    <col width="10.86" customWidth="1" style="726" min="13" max="13"/>
    <col width="9.140000000000001" customWidth="1" style="726" min="14" max="14"/>
    <col width="10" customWidth="1" style="726" min="15" max="26"/>
  </cols>
  <sheetData>
    <row r="1" ht="15" customHeight="1" s="726">
      <c r="A1" s="636" t="inlineStr">
        <is>
          <t>9.          ART DEPARTMENT ESTIMATES - TO BUDGET CATEGORIES H.1-7</t>
        </is>
      </c>
      <c r="N1" s="637" t="n"/>
      <c r="O1" s="89" t="n"/>
      <c r="P1" s="89" t="n"/>
      <c r="Q1" s="89" t="n"/>
      <c r="R1" s="89" t="n"/>
      <c r="S1" s="89" t="n"/>
      <c r="T1" s="89" t="n"/>
      <c r="U1" s="89" t="n"/>
      <c r="V1" s="89" t="n"/>
      <c r="W1" s="89" t="n"/>
      <c r="X1" s="89" t="n"/>
      <c r="Y1" s="89" t="n"/>
      <c r="Z1" s="89" t="n"/>
    </row>
    <row r="2" ht="33" customHeight="1" s="726">
      <c r="A2" s="638" t="inlineStr">
        <is>
          <t>Scene No</t>
        </is>
      </c>
      <c r="B2" s="639" t="inlineStr">
        <is>
          <t>Set / Location NAME</t>
        </is>
      </c>
      <c r="C2" s="639" t="inlineStr">
        <is>
          <t>Description   Day/Night</t>
        </is>
      </c>
      <c r="D2" s="639" t="inlineStr">
        <is>
          <t>Other detail</t>
        </is>
      </c>
      <c r="E2" s="639" t="inlineStr">
        <is>
          <t>Construction Materials (&amp; Labour?)</t>
        </is>
      </c>
      <c r="F2" s="639" t="inlineStr">
        <is>
          <t>Props &amp; Set Dressing</t>
        </is>
      </c>
      <c r="G2" s="639" t="inlineStr">
        <is>
          <t>Action Props &amp; Vehicles</t>
        </is>
      </c>
      <c r="H2" s="639" t="inlineStr">
        <is>
          <t>Livestock (&amp; Labour?)</t>
        </is>
      </c>
      <c r="I2" s="639" t="inlineStr">
        <is>
          <t>Sp. Fx</t>
        </is>
      </c>
      <c r="J2" s="639" t="inlineStr">
        <is>
          <t>Armoury</t>
        </is>
      </c>
      <c r="K2" s="639" t="inlineStr">
        <is>
          <t>Visual Fx  (or U2)</t>
        </is>
      </c>
      <c r="L2" s="639" t="inlineStr">
        <is>
          <t>Animation &amp; Puppetry</t>
        </is>
      </c>
      <c r="M2" s="640" t="inlineStr">
        <is>
          <t>TOTALS</t>
        </is>
      </c>
      <c r="N2" s="641" t="n"/>
      <c r="O2" s="642" t="n"/>
      <c r="P2" s="642" t="n"/>
      <c r="Q2" s="642" t="n"/>
      <c r="R2" s="642" t="n"/>
      <c r="S2" s="642" t="n"/>
      <c r="T2" s="642" t="n"/>
      <c r="U2" s="642" t="n"/>
      <c r="V2" s="642" t="n"/>
      <c r="W2" s="642" t="n"/>
      <c r="X2" s="642" t="n"/>
      <c r="Y2" s="642" t="n"/>
      <c r="Z2" s="642" t="n"/>
    </row>
    <row r="3" ht="9.75" customHeight="1" s="726">
      <c r="A3" s="465" t="n"/>
      <c r="B3" s="643" t="inlineStr">
        <is>
          <t>(Location costs - refer Worksheet 10)</t>
        </is>
      </c>
      <c r="C3" s="644" t="n"/>
      <c r="D3" s="644" t="n"/>
      <c r="E3" s="645" t="inlineStr">
        <is>
          <t>(Labour C14)</t>
        </is>
      </c>
      <c r="F3" s="644" t="n"/>
      <c r="G3" s="644" t="n"/>
      <c r="H3" s="645" t="inlineStr">
        <is>
          <t>(Labour C13)</t>
        </is>
      </c>
      <c r="I3" s="644" t="n"/>
      <c r="J3" s="644" t="n"/>
      <c r="K3" s="644" t="n"/>
      <c r="L3" s="644" t="n"/>
      <c r="M3" s="644" t="n"/>
      <c r="N3" s="646" t="inlineStr">
        <is>
          <t>Ensure labour is covered in C or H.</t>
        </is>
      </c>
      <c r="O3" s="465" t="n"/>
      <c r="P3" s="465" t="n"/>
      <c r="Q3" s="465" t="n"/>
      <c r="R3" s="465" t="n"/>
      <c r="S3" s="465" t="n"/>
      <c r="T3" s="465" t="n"/>
      <c r="U3" s="465" t="n"/>
      <c r="V3" s="465" t="n"/>
      <c r="W3" s="465" t="n"/>
      <c r="X3" s="465" t="n"/>
      <c r="Y3" s="465" t="n"/>
      <c r="Z3" s="465" t="n"/>
    </row>
    <row r="4" ht="9.75" customHeight="1" s="726">
      <c r="A4" s="465" t="n"/>
      <c r="B4" s="644" t="n"/>
      <c r="C4" s="644" t="n"/>
      <c r="D4" s="644" t="n"/>
      <c r="E4" s="644" t="n"/>
      <c r="F4" s="644" t="n"/>
      <c r="G4" s="644" t="n"/>
      <c r="H4" s="644" t="n"/>
      <c r="I4" s="644" t="n"/>
      <c r="J4" s="644" t="n"/>
      <c r="K4" s="644" t="n"/>
      <c r="L4" s="644" t="n"/>
      <c r="M4" s="644">
        <f>SUM(E4:L4)</f>
        <v/>
      </c>
      <c r="N4" s="646" t="n"/>
      <c r="O4" s="465" t="n"/>
      <c r="P4" s="465" t="n"/>
      <c r="Q4" s="465" t="n"/>
      <c r="R4" s="465" t="n"/>
      <c r="S4" s="465" t="n"/>
      <c r="T4" s="465" t="n"/>
      <c r="U4" s="465" t="n"/>
      <c r="V4" s="465" t="n"/>
      <c r="W4" s="465" t="n"/>
      <c r="X4" s="465" t="n"/>
      <c r="Y4" s="465" t="n"/>
      <c r="Z4" s="465" t="n"/>
    </row>
    <row r="5" ht="9.75" customHeight="1" s="726">
      <c r="A5" s="465" t="n"/>
      <c r="B5" s="644" t="n"/>
      <c r="C5" s="644" t="n"/>
      <c r="D5" s="644" t="n"/>
      <c r="E5" s="644" t="n"/>
      <c r="F5" s="644" t="n"/>
      <c r="G5" s="644" t="n"/>
      <c r="H5" s="644" t="n"/>
      <c r="I5" s="644" t="n"/>
      <c r="J5" s="644" t="n"/>
      <c r="K5" s="644" t="n"/>
      <c r="L5" s="644" t="n"/>
      <c r="M5" s="644">
        <f>SUM(E5:L5)</f>
        <v/>
      </c>
      <c r="N5" s="646" t="n"/>
      <c r="O5" s="465" t="n"/>
      <c r="P5" s="465" t="n"/>
      <c r="Q5" s="465" t="n"/>
      <c r="R5" s="465" t="n"/>
      <c r="S5" s="465" t="n"/>
      <c r="T5" s="465" t="n"/>
      <c r="U5" s="465" t="n"/>
      <c r="V5" s="465" t="n"/>
      <c r="W5" s="465" t="n"/>
      <c r="X5" s="465" t="n"/>
      <c r="Y5" s="465" t="n"/>
      <c r="Z5" s="465" t="n"/>
    </row>
    <row r="6" ht="9.75" customHeight="1" s="726">
      <c r="A6" s="465" t="n"/>
      <c r="B6" s="644" t="n"/>
      <c r="C6" s="644" t="n"/>
      <c r="D6" s="644" t="n"/>
      <c r="E6" s="644" t="n"/>
      <c r="F6" s="644" t="n"/>
      <c r="G6" s="644" t="n"/>
      <c r="H6" s="644" t="n"/>
      <c r="I6" s="644" t="n"/>
      <c r="J6" s="644" t="n"/>
      <c r="K6" s="644" t="n"/>
      <c r="L6" s="644" t="n"/>
      <c r="M6" s="644">
        <f>SUM(E6:L6)</f>
        <v/>
      </c>
      <c r="N6" s="646" t="n"/>
      <c r="O6" s="465" t="n"/>
      <c r="P6" s="465" t="n"/>
      <c r="Q6" s="465" t="n"/>
      <c r="R6" s="465" t="n"/>
      <c r="S6" s="465" t="n"/>
      <c r="T6" s="465" t="n"/>
      <c r="U6" s="465" t="n"/>
      <c r="V6" s="465" t="n"/>
      <c r="W6" s="465" t="n"/>
      <c r="X6" s="465" t="n"/>
      <c r="Y6" s="465" t="n"/>
      <c r="Z6" s="465" t="n"/>
    </row>
    <row r="7" ht="9.75" customHeight="1" s="726">
      <c r="A7" s="465" t="n"/>
      <c r="B7" s="644" t="n"/>
      <c r="C7" s="644" t="n"/>
      <c r="D7" s="644" t="n"/>
      <c r="E7" s="644" t="n"/>
      <c r="F7" s="644" t="n"/>
      <c r="G7" s="644" t="n"/>
      <c r="H7" s="644" t="n"/>
      <c r="I7" s="644" t="n"/>
      <c r="J7" s="644" t="n"/>
      <c r="K7" s="644" t="n"/>
      <c r="L7" s="644" t="n"/>
      <c r="M7" s="644">
        <f>SUM(E7:L7)</f>
        <v/>
      </c>
      <c r="N7" s="646" t="n"/>
      <c r="O7" s="465" t="n"/>
      <c r="P7" s="465" t="n"/>
      <c r="Q7" s="465" t="n"/>
      <c r="R7" s="465" t="n"/>
      <c r="S7" s="465" t="n"/>
      <c r="T7" s="465" t="n"/>
      <c r="U7" s="465" t="n"/>
      <c r="V7" s="465" t="n"/>
      <c r="W7" s="465" t="n"/>
      <c r="X7" s="465" t="n"/>
      <c r="Y7" s="465" t="n"/>
      <c r="Z7" s="465" t="n"/>
    </row>
    <row r="8" ht="9.75" customHeight="1" s="726">
      <c r="A8" s="465" t="n"/>
      <c r="B8" s="644" t="n"/>
      <c r="C8" s="644" t="n"/>
      <c r="D8" s="644" t="n"/>
      <c r="E8" s="644" t="n"/>
      <c r="F8" s="644" t="n"/>
      <c r="G8" s="644" t="n"/>
      <c r="H8" s="644" t="n"/>
      <c r="I8" s="644" t="n"/>
      <c r="J8" s="644" t="n"/>
      <c r="K8" s="644" t="n"/>
      <c r="L8" s="644" t="n"/>
      <c r="M8" s="644">
        <f>SUM(E8:L8)</f>
        <v/>
      </c>
      <c r="N8" s="646" t="n"/>
      <c r="O8" s="465" t="n"/>
      <c r="P8" s="465" t="n"/>
      <c r="Q8" s="465" t="n"/>
      <c r="R8" s="465" t="n"/>
      <c r="S8" s="465" t="n"/>
      <c r="T8" s="465" t="n"/>
      <c r="U8" s="465" t="n"/>
      <c r="V8" s="465" t="n"/>
      <c r="W8" s="465" t="n"/>
      <c r="X8" s="465" t="n"/>
      <c r="Y8" s="465" t="n"/>
      <c r="Z8" s="465" t="n"/>
    </row>
    <row r="9" ht="9.75" customHeight="1" s="726">
      <c r="A9" s="465" t="n"/>
      <c r="B9" s="644" t="n"/>
      <c r="C9" s="644" t="n"/>
      <c r="D9" s="644" t="n"/>
      <c r="E9" s="644" t="n"/>
      <c r="F9" s="644" t="n"/>
      <c r="G9" s="644" t="n"/>
      <c r="H9" s="644" t="n"/>
      <c r="I9" s="644" t="n"/>
      <c r="J9" s="644" t="n"/>
      <c r="K9" s="644" t="n"/>
      <c r="L9" s="644" t="n"/>
      <c r="M9" s="644">
        <f>SUM(E9:L9)</f>
        <v/>
      </c>
      <c r="N9" s="646" t="n"/>
      <c r="O9" s="465" t="n"/>
      <c r="P9" s="465" t="n"/>
      <c r="Q9" s="465" t="n"/>
      <c r="R9" s="465" t="n"/>
      <c r="S9" s="465" t="n"/>
      <c r="T9" s="465" t="n"/>
      <c r="U9" s="465" t="n"/>
      <c r="V9" s="465" t="n"/>
      <c r="W9" s="465" t="n"/>
      <c r="X9" s="465" t="n"/>
      <c r="Y9" s="465" t="n"/>
      <c r="Z9" s="465" t="n"/>
    </row>
    <row r="10" ht="9.75" customHeight="1" s="726">
      <c r="A10" s="465" t="n"/>
      <c r="B10" s="644" t="n"/>
      <c r="C10" s="644" t="n"/>
      <c r="D10" s="644" t="n"/>
      <c r="E10" s="644" t="n"/>
      <c r="F10" s="644" t="n"/>
      <c r="G10" s="644" t="n"/>
      <c r="H10" s="644" t="n"/>
      <c r="I10" s="644" t="n"/>
      <c r="J10" s="644" t="n"/>
      <c r="K10" s="644" t="n"/>
      <c r="L10" s="644" t="n"/>
      <c r="M10" s="644">
        <f>SUM(E10:L10)</f>
        <v/>
      </c>
      <c r="N10" s="646" t="n"/>
      <c r="O10" s="465" t="n"/>
      <c r="P10" s="465" t="n"/>
      <c r="Q10" s="465" t="n"/>
      <c r="R10" s="465" t="n"/>
      <c r="S10" s="465" t="n"/>
      <c r="T10" s="465" t="n"/>
      <c r="U10" s="465" t="n"/>
      <c r="V10" s="465" t="n"/>
      <c r="W10" s="465" t="n"/>
      <c r="X10" s="465" t="n"/>
      <c r="Y10" s="465" t="n"/>
      <c r="Z10" s="465" t="n"/>
    </row>
    <row r="11" ht="9.75" customHeight="1" s="726">
      <c r="A11" s="465" t="n"/>
      <c r="B11" s="644" t="n"/>
      <c r="C11" s="644" t="n"/>
      <c r="D11" s="644" t="n"/>
      <c r="E11" s="644" t="n"/>
      <c r="F11" s="644" t="n"/>
      <c r="G11" s="644" t="n"/>
      <c r="H11" s="644" t="n"/>
      <c r="I11" s="644" t="n"/>
      <c r="J11" s="644" t="n"/>
      <c r="K11" s="644" t="n"/>
      <c r="L11" s="644" t="n"/>
      <c r="M11" s="644">
        <f>SUM(E11:L11)</f>
        <v/>
      </c>
      <c r="N11" s="646" t="n"/>
      <c r="O11" s="465" t="n"/>
      <c r="P11" s="465" t="n"/>
      <c r="Q11" s="465" t="n"/>
      <c r="R11" s="465" t="n"/>
      <c r="S11" s="465" t="n"/>
      <c r="T11" s="465" t="n"/>
      <c r="U11" s="465" t="n"/>
      <c r="V11" s="465" t="n"/>
      <c r="W11" s="465" t="n"/>
      <c r="X11" s="465" t="n"/>
      <c r="Y11" s="465" t="n"/>
      <c r="Z11" s="465" t="n"/>
    </row>
    <row r="12" ht="9.75" customHeight="1" s="726">
      <c r="A12" s="465" t="n"/>
      <c r="B12" s="644" t="n"/>
      <c r="C12" s="644" t="n"/>
      <c r="D12" s="644" t="n"/>
      <c r="E12" s="644" t="n"/>
      <c r="F12" s="644" t="n"/>
      <c r="G12" s="644" t="n"/>
      <c r="H12" s="644" t="n"/>
      <c r="I12" s="644" t="n"/>
      <c r="J12" s="644" t="n"/>
      <c r="K12" s="644" t="n"/>
      <c r="L12" s="644" t="n"/>
      <c r="M12" s="644">
        <f>SUM(E12:L12)</f>
        <v/>
      </c>
      <c r="N12" s="646" t="n"/>
      <c r="O12" s="465" t="n"/>
      <c r="P12" s="465" t="n"/>
      <c r="Q12" s="465" t="n"/>
      <c r="R12" s="465" t="n"/>
      <c r="S12" s="465" t="n"/>
      <c r="T12" s="465" t="n"/>
      <c r="U12" s="465" t="n"/>
      <c r="V12" s="465" t="n"/>
      <c r="W12" s="465" t="n"/>
      <c r="X12" s="465" t="n"/>
      <c r="Y12" s="465" t="n"/>
      <c r="Z12" s="465" t="n"/>
    </row>
    <row r="13" ht="9.75" customHeight="1" s="726">
      <c r="A13" s="465" t="n"/>
      <c r="B13" s="644" t="n"/>
      <c r="C13" s="644" t="n"/>
      <c r="D13" s="644" t="n"/>
      <c r="E13" s="644" t="n"/>
      <c r="F13" s="644" t="n"/>
      <c r="G13" s="644" t="n"/>
      <c r="H13" s="644" t="n"/>
      <c r="I13" s="644" t="n"/>
      <c r="J13" s="644" t="n"/>
      <c r="K13" s="644" t="n"/>
      <c r="L13" s="644" t="n"/>
      <c r="M13" s="644">
        <f>SUM(E13:L13)</f>
        <v/>
      </c>
      <c r="N13" s="646" t="n"/>
      <c r="O13" s="465" t="n"/>
      <c r="P13" s="465" t="n"/>
      <c r="Q13" s="465" t="n"/>
      <c r="R13" s="465" t="n"/>
      <c r="S13" s="465" t="n"/>
      <c r="T13" s="465" t="n"/>
      <c r="U13" s="465" t="n"/>
      <c r="V13" s="465" t="n"/>
      <c r="W13" s="465" t="n"/>
      <c r="X13" s="465" t="n"/>
      <c r="Y13" s="465" t="n"/>
      <c r="Z13" s="465" t="n"/>
    </row>
    <row r="14" ht="9.75" customHeight="1" s="726">
      <c r="A14" s="465" t="n"/>
      <c r="B14" s="644" t="n"/>
      <c r="C14" s="644" t="n"/>
      <c r="D14" s="644" t="n"/>
      <c r="E14" s="644" t="n"/>
      <c r="F14" s="644" t="n"/>
      <c r="G14" s="644" t="n"/>
      <c r="H14" s="644" t="n"/>
      <c r="I14" s="644" t="n"/>
      <c r="J14" s="644" t="n"/>
      <c r="K14" s="644" t="n"/>
      <c r="L14" s="644" t="n"/>
      <c r="M14" s="644">
        <f>SUM(E14:L14)</f>
        <v/>
      </c>
      <c r="N14" s="646" t="n"/>
      <c r="O14" s="465" t="n"/>
      <c r="P14" s="465" t="n"/>
      <c r="Q14" s="465" t="n"/>
      <c r="R14" s="465" t="n"/>
      <c r="S14" s="465" t="n"/>
      <c r="T14" s="465" t="n"/>
      <c r="U14" s="465" t="n"/>
      <c r="V14" s="465" t="n"/>
      <c r="W14" s="465" t="n"/>
      <c r="X14" s="465" t="n"/>
      <c r="Y14" s="465" t="n"/>
      <c r="Z14" s="465" t="n"/>
    </row>
    <row r="15" ht="9.75" customHeight="1" s="726">
      <c r="A15" s="465" t="n"/>
      <c r="B15" s="644" t="n"/>
      <c r="C15" s="644" t="n"/>
      <c r="D15" s="644" t="n"/>
      <c r="E15" s="644" t="n"/>
      <c r="F15" s="644" t="n"/>
      <c r="G15" s="644" t="n"/>
      <c r="H15" s="644" t="n"/>
      <c r="I15" s="644" t="n"/>
      <c r="J15" s="644" t="n"/>
      <c r="K15" s="644" t="n"/>
      <c r="L15" s="644" t="n"/>
      <c r="M15" s="644">
        <f>SUM(E15:L15)</f>
        <v/>
      </c>
      <c r="N15" s="646" t="n"/>
      <c r="O15" s="465" t="n"/>
      <c r="P15" s="465" t="n"/>
      <c r="Q15" s="465" t="n"/>
      <c r="R15" s="465" t="n"/>
      <c r="S15" s="465" t="n"/>
      <c r="T15" s="465" t="n"/>
      <c r="U15" s="465" t="n"/>
      <c r="V15" s="465" t="n"/>
      <c r="W15" s="465" t="n"/>
      <c r="X15" s="465" t="n"/>
      <c r="Y15" s="465" t="n"/>
      <c r="Z15" s="465" t="n"/>
    </row>
    <row r="16" ht="9.75" customHeight="1" s="726">
      <c r="A16" s="465" t="n"/>
      <c r="B16" s="644" t="n"/>
      <c r="C16" s="644" t="n"/>
      <c r="D16" s="644" t="n"/>
      <c r="E16" s="644" t="n"/>
      <c r="F16" s="644" t="n"/>
      <c r="G16" s="644" t="n"/>
      <c r="H16" s="644" t="n"/>
      <c r="I16" s="644" t="n"/>
      <c r="J16" s="644" t="n"/>
      <c r="K16" s="644" t="n"/>
      <c r="L16" s="644" t="n"/>
      <c r="M16" s="644">
        <f>SUM(E16:L16)</f>
        <v/>
      </c>
      <c r="N16" s="646" t="n"/>
      <c r="O16" s="465" t="n"/>
      <c r="P16" s="465" t="n"/>
      <c r="Q16" s="465" t="n"/>
      <c r="R16" s="465" t="n"/>
      <c r="S16" s="465" t="n"/>
      <c r="T16" s="465" t="n"/>
      <c r="U16" s="465" t="n"/>
      <c r="V16" s="465" t="n"/>
      <c r="W16" s="465" t="n"/>
      <c r="X16" s="465" t="n"/>
      <c r="Y16" s="465" t="n"/>
      <c r="Z16" s="465" t="n"/>
    </row>
    <row r="17" ht="9.75" customHeight="1" s="726">
      <c r="A17" s="465" t="n"/>
      <c r="B17" s="644" t="n"/>
      <c r="C17" s="644" t="n"/>
      <c r="D17" s="644" t="n"/>
      <c r="E17" s="644" t="n"/>
      <c r="F17" s="644" t="n"/>
      <c r="G17" s="644" t="n"/>
      <c r="H17" s="644" t="n"/>
      <c r="I17" s="644" t="n"/>
      <c r="J17" s="644" t="n"/>
      <c r="K17" s="644" t="n"/>
      <c r="L17" s="644" t="n"/>
      <c r="M17" s="644">
        <f>SUM(E17:L17)</f>
        <v/>
      </c>
      <c r="N17" s="646" t="n"/>
      <c r="O17" s="465" t="n"/>
      <c r="P17" s="465" t="n"/>
      <c r="Q17" s="465" t="n"/>
      <c r="R17" s="465" t="n"/>
      <c r="S17" s="465" t="n"/>
      <c r="T17" s="465" t="n"/>
      <c r="U17" s="465" t="n"/>
      <c r="V17" s="465" t="n"/>
      <c r="W17" s="465" t="n"/>
      <c r="X17" s="465" t="n"/>
      <c r="Y17" s="465" t="n"/>
      <c r="Z17" s="465" t="n"/>
    </row>
    <row r="18" ht="9.75" customHeight="1" s="726">
      <c r="A18" s="465" t="n"/>
      <c r="B18" s="644" t="n"/>
      <c r="C18" s="644" t="n"/>
      <c r="D18" s="644" t="n"/>
      <c r="E18" s="644" t="n"/>
      <c r="F18" s="644" t="n"/>
      <c r="G18" s="644" t="n"/>
      <c r="H18" s="644" t="n"/>
      <c r="I18" s="644" t="n"/>
      <c r="J18" s="644" t="n"/>
      <c r="K18" s="644" t="n"/>
      <c r="L18" s="644" t="n"/>
      <c r="M18" s="644">
        <f>SUM(E18:L18)</f>
        <v/>
      </c>
      <c r="N18" s="646" t="n"/>
      <c r="O18" s="465" t="n"/>
      <c r="P18" s="465" t="n"/>
      <c r="Q18" s="465" t="n"/>
      <c r="R18" s="465" t="n"/>
      <c r="S18" s="465" t="n"/>
      <c r="T18" s="465" t="n"/>
      <c r="U18" s="465" t="n"/>
      <c r="V18" s="465" t="n"/>
      <c r="W18" s="465" t="n"/>
      <c r="X18" s="465" t="n"/>
      <c r="Y18" s="465" t="n"/>
      <c r="Z18" s="465" t="n"/>
    </row>
    <row r="19" ht="9.75" customHeight="1" s="726">
      <c r="A19" s="465" t="n"/>
      <c r="B19" s="644" t="n"/>
      <c r="C19" s="644" t="n"/>
      <c r="D19" s="644" t="n"/>
      <c r="E19" s="644" t="n"/>
      <c r="F19" s="644" t="n"/>
      <c r="G19" s="644" t="n"/>
      <c r="H19" s="644" t="n"/>
      <c r="I19" s="644" t="n"/>
      <c r="J19" s="644" t="n"/>
      <c r="K19" s="644" t="n"/>
      <c r="L19" s="644" t="n"/>
      <c r="M19" s="644">
        <f>SUM(E19:L19)</f>
        <v/>
      </c>
      <c r="N19" s="646" t="n"/>
      <c r="O19" s="465" t="n"/>
      <c r="P19" s="465" t="n"/>
      <c r="Q19" s="465" t="n"/>
      <c r="R19" s="465" t="n"/>
      <c r="S19" s="465" t="n"/>
      <c r="T19" s="465" t="n"/>
      <c r="U19" s="465" t="n"/>
      <c r="V19" s="465" t="n"/>
      <c r="W19" s="465" t="n"/>
      <c r="X19" s="465" t="n"/>
      <c r="Y19" s="465" t="n"/>
      <c r="Z19" s="465" t="n"/>
    </row>
    <row r="20" ht="9.75" customHeight="1" s="726">
      <c r="A20" s="465" t="n"/>
      <c r="B20" s="644" t="n"/>
      <c r="C20" s="644" t="n"/>
      <c r="D20" s="644" t="n"/>
      <c r="E20" s="644" t="n"/>
      <c r="F20" s="644" t="n"/>
      <c r="G20" s="644" t="n"/>
      <c r="H20" s="644" t="n"/>
      <c r="I20" s="644" t="n"/>
      <c r="J20" s="644" t="n"/>
      <c r="K20" s="644" t="n"/>
      <c r="L20" s="644" t="n"/>
      <c r="M20" s="644">
        <f>SUM(E20:L20)</f>
        <v/>
      </c>
      <c r="N20" s="646" t="n"/>
      <c r="O20" s="465" t="n"/>
      <c r="P20" s="465" t="n"/>
      <c r="Q20" s="465" t="n"/>
      <c r="R20" s="465" t="n"/>
      <c r="S20" s="465" t="n"/>
      <c r="T20" s="465" t="n"/>
      <c r="U20" s="465" t="n"/>
      <c r="V20" s="465" t="n"/>
      <c r="W20" s="465" t="n"/>
      <c r="X20" s="465" t="n"/>
      <c r="Y20" s="465" t="n"/>
      <c r="Z20" s="465" t="n"/>
    </row>
    <row r="21" ht="9.75" customHeight="1" s="726">
      <c r="A21" s="465" t="n"/>
      <c r="B21" s="644" t="n"/>
      <c r="C21" s="644" t="n"/>
      <c r="D21" s="644" t="n"/>
      <c r="E21" s="644" t="n"/>
      <c r="F21" s="644" t="n"/>
      <c r="G21" s="644" t="n"/>
      <c r="H21" s="644" t="n"/>
      <c r="I21" s="644" t="n"/>
      <c r="J21" s="644" t="n"/>
      <c r="K21" s="644" t="n"/>
      <c r="L21" s="644" t="n"/>
      <c r="M21" s="644">
        <f>SUM(E21:L21)</f>
        <v/>
      </c>
      <c r="N21" s="646" t="n"/>
      <c r="O21" s="465" t="n"/>
      <c r="P21" s="465" t="n"/>
      <c r="Q21" s="465" t="n"/>
      <c r="R21" s="465" t="n"/>
      <c r="S21" s="465" t="n"/>
      <c r="T21" s="465" t="n"/>
      <c r="U21" s="465" t="n"/>
      <c r="V21" s="465" t="n"/>
      <c r="W21" s="465" t="n"/>
      <c r="X21" s="465" t="n"/>
      <c r="Y21" s="465" t="n"/>
      <c r="Z21" s="465" t="n"/>
    </row>
    <row r="22" ht="9.75" customHeight="1" s="726">
      <c r="A22" s="465" t="n"/>
      <c r="B22" s="644" t="n"/>
      <c r="C22" s="644" t="n"/>
      <c r="D22" s="644" t="n"/>
      <c r="E22" s="644" t="n"/>
      <c r="F22" s="644" t="n"/>
      <c r="G22" s="644" t="n"/>
      <c r="H22" s="644" t="n"/>
      <c r="I22" s="644" t="n"/>
      <c r="J22" s="644" t="n"/>
      <c r="K22" s="644" t="n"/>
      <c r="L22" s="644" t="n"/>
      <c r="M22" s="644">
        <f>SUM(E22:L22)</f>
        <v/>
      </c>
      <c r="N22" s="646" t="n"/>
      <c r="O22" s="465" t="n"/>
      <c r="P22" s="465" t="n"/>
      <c r="Q22" s="465" t="n"/>
      <c r="R22" s="465" t="n"/>
      <c r="S22" s="465" t="n"/>
      <c r="T22" s="465" t="n"/>
      <c r="U22" s="465" t="n"/>
      <c r="V22" s="465" t="n"/>
      <c r="W22" s="465" t="n"/>
      <c r="X22" s="465" t="n"/>
      <c r="Y22" s="465" t="n"/>
      <c r="Z22" s="465" t="n"/>
    </row>
    <row r="23" ht="9.75" customHeight="1" s="726">
      <c r="A23" s="465" t="n"/>
      <c r="B23" s="644" t="n"/>
      <c r="C23" s="644" t="n"/>
      <c r="D23" s="644" t="n"/>
      <c r="E23" s="644" t="n"/>
      <c r="F23" s="644" t="n"/>
      <c r="G23" s="644" t="n"/>
      <c r="H23" s="644" t="n"/>
      <c r="I23" s="644" t="n"/>
      <c r="J23" s="644" t="n"/>
      <c r="K23" s="644" t="n"/>
      <c r="L23" s="644" t="n"/>
      <c r="M23" s="644">
        <f>SUM(E23:L23)</f>
        <v/>
      </c>
      <c r="N23" s="646" t="n"/>
      <c r="O23" s="465" t="n"/>
      <c r="P23" s="465" t="n"/>
      <c r="Q23" s="465" t="n"/>
      <c r="R23" s="465" t="n"/>
      <c r="S23" s="465" t="n"/>
      <c r="T23" s="465" t="n"/>
      <c r="U23" s="465" t="n"/>
      <c r="V23" s="465" t="n"/>
      <c r="W23" s="465" t="n"/>
      <c r="X23" s="465" t="n"/>
      <c r="Y23" s="465" t="n"/>
      <c r="Z23" s="465" t="n"/>
    </row>
    <row r="24" ht="9.75" customHeight="1" s="726">
      <c r="A24" s="465" t="n"/>
      <c r="B24" s="644" t="n"/>
      <c r="C24" s="644" t="n"/>
      <c r="D24" s="644" t="n"/>
      <c r="E24" s="644" t="n"/>
      <c r="F24" s="644" t="n"/>
      <c r="G24" s="644" t="n"/>
      <c r="H24" s="644" t="n"/>
      <c r="I24" s="644" t="n"/>
      <c r="J24" s="644" t="n"/>
      <c r="K24" s="644" t="n"/>
      <c r="L24" s="644" t="n"/>
      <c r="M24" s="644">
        <f>SUM(E24:L24)</f>
        <v/>
      </c>
      <c r="N24" s="646" t="n"/>
      <c r="O24" s="465" t="n"/>
      <c r="P24" s="465" t="n"/>
      <c r="Q24" s="465" t="n"/>
      <c r="R24" s="465" t="n"/>
      <c r="S24" s="465" t="n"/>
      <c r="T24" s="465" t="n"/>
      <c r="U24" s="465" t="n"/>
      <c r="V24" s="465" t="n"/>
      <c r="W24" s="465" t="n"/>
      <c r="X24" s="465" t="n"/>
      <c r="Y24" s="465" t="n"/>
      <c r="Z24" s="465" t="n"/>
    </row>
    <row r="25" ht="9.75" customHeight="1" s="726">
      <c r="A25" s="465" t="n"/>
      <c r="B25" s="644" t="n"/>
      <c r="C25" s="644" t="n"/>
      <c r="D25" s="644" t="n"/>
      <c r="E25" s="644" t="n"/>
      <c r="F25" s="644" t="n"/>
      <c r="G25" s="644" t="n"/>
      <c r="H25" s="644" t="n"/>
      <c r="I25" s="644" t="n"/>
      <c r="J25" s="644" t="n"/>
      <c r="K25" s="644" t="n"/>
      <c r="L25" s="644" t="n"/>
      <c r="M25" s="644">
        <f>SUM(E25:L25)</f>
        <v/>
      </c>
      <c r="N25" s="646" t="n"/>
      <c r="O25" s="465" t="n"/>
      <c r="P25" s="465" t="n"/>
      <c r="Q25" s="465" t="n"/>
      <c r="R25" s="465" t="n"/>
      <c r="S25" s="465" t="n"/>
      <c r="T25" s="465" t="n"/>
      <c r="U25" s="465" t="n"/>
      <c r="V25" s="465" t="n"/>
      <c r="W25" s="465" t="n"/>
      <c r="X25" s="465" t="n"/>
      <c r="Y25" s="465" t="n"/>
      <c r="Z25" s="465" t="n"/>
    </row>
    <row r="26" ht="9.75" customHeight="1" s="726">
      <c r="A26" s="465" t="n"/>
      <c r="B26" s="644" t="n"/>
      <c r="C26" s="644" t="n"/>
      <c r="D26" s="644" t="n"/>
      <c r="E26" s="644" t="n"/>
      <c r="F26" s="644" t="n"/>
      <c r="G26" s="644" t="n"/>
      <c r="H26" s="644" t="n"/>
      <c r="I26" s="644" t="n"/>
      <c r="J26" s="644" t="n"/>
      <c r="K26" s="644" t="n"/>
      <c r="L26" s="644" t="n"/>
      <c r="M26" s="644">
        <f>SUM(E26:L26)</f>
        <v/>
      </c>
      <c r="N26" s="646" t="n"/>
      <c r="O26" s="465" t="n"/>
      <c r="P26" s="465" t="n"/>
      <c r="Q26" s="465" t="n"/>
      <c r="R26" s="465" t="n"/>
      <c r="S26" s="465" t="n"/>
      <c r="T26" s="465" t="n"/>
      <c r="U26" s="465" t="n"/>
      <c r="V26" s="465" t="n"/>
      <c r="W26" s="465" t="n"/>
      <c r="X26" s="465" t="n"/>
      <c r="Y26" s="465" t="n"/>
      <c r="Z26" s="465" t="n"/>
    </row>
    <row r="27" ht="9.75" customHeight="1" s="726">
      <c r="A27" s="465" t="n"/>
      <c r="B27" s="644" t="n"/>
      <c r="C27" s="644" t="n"/>
      <c r="D27" s="644" t="n"/>
      <c r="E27" s="644" t="n"/>
      <c r="F27" s="644" t="n"/>
      <c r="G27" s="644" t="n"/>
      <c r="H27" s="644" t="n"/>
      <c r="I27" s="644" t="n"/>
      <c r="J27" s="644" t="n"/>
      <c r="K27" s="644" t="n"/>
      <c r="L27" s="644" t="n"/>
      <c r="M27" s="644">
        <f>SUM(E27:L27)</f>
        <v/>
      </c>
      <c r="N27" s="646" t="n"/>
      <c r="O27" s="465" t="n"/>
      <c r="P27" s="465" t="n"/>
      <c r="Q27" s="465" t="n"/>
      <c r="R27" s="465" t="n"/>
      <c r="S27" s="465" t="n"/>
      <c r="T27" s="465" t="n"/>
      <c r="U27" s="465" t="n"/>
      <c r="V27" s="465" t="n"/>
      <c r="W27" s="465" t="n"/>
      <c r="X27" s="465" t="n"/>
      <c r="Y27" s="465" t="n"/>
      <c r="Z27" s="465" t="n"/>
    </row>
    <row r="28" ht="9.75" customHeight="1" s="726">
      <c r="A28" s="465" t="n"/>
      <c r="B28" s="644" t="n"/>
      <c r="C28" s="644" t="n"/>
      <c r="D28" s="644" t="n"/>
      <c r="E28" s="644" t="n"/>
      <c r="F28" s="644" t="n"/>
      <c r="G28" s="644" t="n"/>
      <c r="H28" s="644" t="n"/>
      <c r="I28" s="644" t="n"/>
      <c r="J28" s="644" t="n"/>
      <c r="K28" s="644" t="n"/>
      <c r="L28" s="644" t="n"/>
      <c r="M28" s="644">
        <f>SUM(E28:L28)</f>
        <v/>
      </c>
      <c r="N28" s="646" t="n"/>
      <c r="O28" s="465" t="n"/>
      <c r="P28" s="465" t="n"/>
      <c r="Q28" s="465" t="n"/>
      <c r="R28" s="465" t="n"/>
      <c r="S28" s="465" t="n"/>
      <c r="T28" s="465" t="n"/>
      <c r="U28" s="465" t="n"/>
      <c r="V28" s="465" t="n"/>
      <c r="W28" s="465" t="n"/>
      <c r="X28" s="465" t="n"/>
      <c r="Y28" s="465" t="n"/>
      <c r="Z28" s="465" t="n"/>
    </row>
    <row r="29" ht="9.75" customHeight="1" s="726">
      <c r="A29" s="465" t="n"/>
      <c r="B29" s="644" t="n"/>
      <c r="C29" s="644" t="n"/>
      <c r="D29" s="644" t="n"/>
      <c r="E29" s="644" t="n"/>
      <c r="F29" s="644" t="n"/>
      <c r="G29" s="644" t="n"/>
      <c r="H29" s="644" t="n"/>
      <c r="I29" s="644" t="n"/>
      <c r="J29" s="644" t="n"/>
      <c r="K29" s="644" t="n"/>
      <c r="L29" s="644" t="n"/>
      <c r="M29" s="644">
        <f>SUM(E29:L29)</f>
        <v/>
      </c>
      <c r="N29" s="646" t="n"/>
      <c r="O29" s="465" t="n"/>
      <c r="P29" s="465" t="n"/>
      <c r="Q29" s="465" t="n"/>
      <c r="R29" s="465" t="n"/>
      <c r="S29" s="465" t="n"/>
      <c r="T29" s="465" t="n"/>
      <c r="U29" s="465" t="n"/>
      <c r="V29" s="465" t="n"/>
      <c r="W29" s="465" t="n"/>
      <c r="X29" s="465" t="n"/>
      <c r="Y29" s="465" t="n"/>
      <c r="Z29" s="465" t="n"/>
    </row>
    <row r="30" ht="9.75" customHeight="1" s="726">
      <c r="A30" s="465" t="n"/>
      <c r="B30" s="644" t="n"/>
      <c r="C30" s="644" t="n"/>
      <c r="D30" s="644" t="n"/>
      <c r="E30" s="644" t="n"/>
      <c r="F30" s="644" t="n"/>
      <c r="G30" s="644" t="n"/>
      <c r="H30" s="644" t="n"/>
      <c r="I30" s="644" t="n"/>
      <c r="J30" s="644" t="n"/>
      <c r="K30" s="644" t="n"/>
      <c r="L30" s="644" t="n"/>
      <c r="M30" s="644">
        <f>SUM(E30:L30)</f>
        <v/>
      </c>
      <c r="N30" s="646" t="n"/>
      <c r="O30" s="465" t="n"/>
      <c r="P30" s="465" t="n"/>
      <c r="Q30" s="465" t="n"/>
      <c r="R30" s="465" t="n"/>
      <c r="S30" s="465" t="n"/>
      <c r="T30" s="465" t="n"/>
      <c r="U30" s="465" t="n"/>
      <c r="V30" s="465" t="n"/>
      <c r="W30" s="465" t="n"/>
      <c r="X30" s="465" t="n"/>
      <c r="Y30" s="465" t="n"/>
      <c r="Z30" s="465" t="n"/>
    </row>
    <row r="31" ht="9.75" customHeight="1" s="726">
      <c r="A31" s="465" t="n"/>
      <c r="B31" s="644" t="n"/>
      <c r="C31" s="644" t="n"/>
      <c r="D31" s="644" t="n"/>
      <c r="E31" s="644" t="n"/>
      <c r="F31" s="644" t="n"/>
      <c r="G31" s="644" t="n"/>
      <c r="H31" s="644" t="n"/>
      <c r="I31" s="644" t="n"/>
      <c r="J31" s="644" t="n"/>
      <c r="K31" s="644" t="n"/>
      <c r="L31" s="644" t="n"/>
      <c r="M31" s="644">
        <f>SUM(E31:L31)</f>
        <v/>
      </c>
      <c r="N31" s="646" t="n"/>
      <c r="O31" s="465" t="n"/>
      <c r="P31" s="465" t="n"/>
      <c r="Q31" s="465" t="n"/>
      <c r="R31" s="465" t="n"/>
      <c r="S31" s="465" t="n"/>
      <c r="T31" s="465" t="n"/>
      <c r="U31" s="465" t="n"/>
      <c r="V31" s="465" t="n"/>
      <c r="W31" s="465" t="n"/>
      <c r="X31" s="465" t="n"/>
      <c r="Y31" s="465" t="n"/>
      <c r="Z31" s="465" t="n"/>
    </row>
    <row r="32" ht="9.75" customHeight="1" s="726">
      <c r="A32" s="465" t="n"/>
      <c r="B32" s="644" t="n"/>
      <c r="C32" s="644" t="n"/>
      <c r="D32" s="644" t="n"/>
      <c r="E32" s="644" t="n"/>
      <c r="F32" s="644" t="n"/>
      <c r="G32" s="644" t="n"/>
      <c r="H32" s="644" t="n"/>
      <c r="I32" s="644" t="n"/>
      <c r="J32" s="644" t="n"/>
      <c r="K32" s="644" t="n"/>
      <c r="L32" s="644" t="n"/>
      <c r="M32" s="644">
        <f>SUM(E32:L32)</f>
        <v/>
      </c>
      <c r="N32" s="646" t="n"/>
      <c r="O32" s="465" t="n"/>
      <c r="P32" s="465" t="n"/>
      <c r="Q32" s="465" t="n"/>
      <c r="R32" s="465" t="n"/>
      <c r="S32" s="465" t="n"/>
      <c r="T32" s="465" t="n"/>
      <c r="U32" s="465" t="n"/>
      <c r="V32" s="465" t="n"/>
      <c r="W32" s="465" t="n"/>
      <c r="X32" s="465" t="n"/>
      <c r="Y32" s="465" t="n"/>
      <c r="Z32" s="465" t="n"/>
    </row>
    <row r="33" ht="9.75" customHeight="1" s="726">
      <c r="A33" s="465" t="n"/>
      <c r="B33" s="644" t="n"/>
      <c r="C33" s="644" t="n"/>
      <c r="D33" s="644" t="n"/>
      <c r="E33" s="644" t="n"/>
      <c r="F33" s="644" t="n"/>
      <c r="G33" s="644" t="n"/>
      <c r="H33" s="644" t="n"/>
      <c r="I33" s="644" t="n"/>
      <c r="J33" s="644" t="n"/>
      <c r="K33" s="644" t="n"/>
      <c r="L33" s="644" t="n"/>
      <c r="M33" s="644">
        <f>SUM(E33:L33)</f>
        <v/>
      </c>
      <c r="N33" s="646" t="n"/>
      <c r="O33" s="465" t="n"/>
      <c r="P33" s="465" t="n"/>
      <c r="Q33" s="465" t="n"/>
      <c r="R33" s="465" t="n"/>
      <c r="S33" s="465" t="n"/>
      <c r="T33" s="465" t="n"/>
      <c r="U33" s="465" t="n"/>
      <c r="V33" s="465" t="n"/>
      <c r="W33" s="465" t="n"/>
      <c r="X33" s="465" t="n"/>
      <c r="Y33" s="465" t="n"/>
      <c r="Z33" s="465" t="n"/>
    </row>
    <row r="34" ht="9.75" customHeight="1" s="726">
      <c r="A34" s="465" t="n"/>
      <c r="B34" s="644" t="n"/>
      <c r="C34" s="644" t="n"/>
      <c r="D34" s="644" t="n"/>
      <c r="E34" s="644" t="n"/>
      <c r="F34" s="644" t="n"/>
      <c r="G34" s="644" t="n"/>
      <c r="H34" s="644" t="n"/>
      <c r="I34" s="644" t="n"/>
      <c r="J34" s="644" t="n"/>
      <c r="K34" s="644" t="n"/>
      <c r="L34" s="644" t="n"/>
      <c r="M34" s="644">
        <f>SUM(E34:L34)</f>
        <v/>
      </c>
      <c r="N34" s="646" t="n"/>
      <c r="O34" s="465" t="n"/>
      <c r="P34" s="465" t="n"/>
      <c r="Q34" s="465" t="n"/>
      <c r="R34" s="465" t="n"/>
      <c r="S34" s="465" t="n"/>
      <c r="T34" s="465" t="n"/>
      <c r="U34" s="465" t="n"/>
      <c r="V34" s="465" t="n"/>
      <c r="W34" s="465" t="n"/>
      <c r="X34" s="465" t="n"/>
      <c r="Y34" s="465" t="n"/>
      <c r="Z34" s="465" t="n"/>
    </row>
    <row r="35" ht="9.75" customHeight="1" s="726">
      <c r="A35" s="465" t="n"/>
      <c r="B35" s="644" t="n"/>
      <c r="C35" s="644" t="n"/>
      <c r="D35" s="644" t="n"/>
      <c r="E35" s="644" t="n"/>
      <c r="F35" s="644" t="n"/>
      <c r="G35" s="644" t="n"/>
      <c r="H35" s="644" t="n"/>
      <c r="I35" s="644" t="n"/>
      <c r="J35" s="644" t="n"/>
      <c r="K35" s="644" t="n"/>
      <c r="L35" s="644" t="n"/>
      <c r="M35" s="644">
        <f>SUM(E35:L35)</f>
        <v/>
      </c>
      <c r="N35" s="646" t="n"/>
      <c r="O35" s="465" t="n"/>
      <c r="P35" s="465" t="n"/>
      <c r="Q35" s="465" t="n"/>
      <c r="R35" s="465" t="n"/>
      <c r="S35" s="465" t="n"/>
      <c r="T35" s="465" t="n"/>
      <c r="U35" s="465" t="n"/>
      <c r="V35" s="465" t="n"/>
      <c r="W35" s="465" t="n"/>
      <c r="X35" s="465" t="n"/>
      <c r="Y35" s="465" t="n"/>
      <c r="Z35" s="465" t="n"/>
    </row>
    <row r="36" ht="9.75" customHeight="1" s="726">
      <c r="A36" s="465" t="n"/>
      <c r="B36" s="644" t="n"/>
      <c r="C36" s="644" t="n"/>
      <c r="D36" s="644" t="n"/>
      <c r="E36" s="644" t="n"/>
      <c r="F36" s="644" t="n"/>
      <c r="G36" s="644" t="n"/>
      <c r="H36" s="644" t="n"/>
      <c r="I36" s="644" t="n"/>
      <c r="J36" s="644" t="n"/>
      <c r="K36" s="644" t="n"/>
      <c r="L36" s="644" t="n"/>
      <c r="M36" s="644">
        <f>SUM(E36:L36)</f>
        <v/>
      </c>
      <c r="N36" s="646" t="n"/>
      <c r="O36" s="465" t="n"/>
      <c r="P36" s="465" t="n"/>
      <c r="Q36" s="465" t="n"/>
      <c r="R36" s="465" t="n"/>
      <c r="S36" s="465" t="n"/>
      <c r="T36" s="465" t="n"/>
      <c r="U36" s="465" t="n"/>
      <c r="V36" s="465" t="n"/>
      <c r="W36" s="465" t="n"/>
      <c r="X36" s="465" t="n"/>
      <c r="Y36" s="465" t="n"/>
      <c r="Z36" s="465" t="n"/>
    </row>
    <row r="37" ht="9.75" customHeight="1" s="726">
      <c r="A37" s="465" t="n"/>
      <c r="B37" s="644" t="n"/>
      <c r="C37" s="644" t="n"/>
      <c r="D37" s="644" t="n"/>
      <c r="E37" s="644" t="n"/>
      <c r="F37" s="644" t="n"/>
      <c r="G37" s="644" t="n"/>
      <c r="H37" s="644" t="n"/>
      <c r="I37" s="644" t="n"/>
      <c r="J37" s="644" t="n"/>
      <c r="K37" s="644" t="n"/>
      <c r="L37" s="644" t="n"/>
      <c r="M37" s="644">
        <f>SUM(E37:L37)</f>
        <v/>
      </c>
      <c r="N37" s="646" t="n"/>
      <c r="O37" s="465" t="n"/>
      <c r="P37" s="465" t="n"/>
      <c r="Q37" s="465" t="n"/>
      <c r="R37" s="465" t="n"/>
      <c r="S37" s="465" t="n"/>
      <c r="T37" s="465" t="n"/>
      <c r="U37" s="465" t="n"/>
      <c r="V37" s="465" t="n"/>
      <c r="W37" s="465" t="n"/>
      <c r="X37" s="465" t="n"/>
      <c r="Y37" s="465" t="n"/>
      <c r="Z37" s="465" t="n"/>
    </row>
    <row r="38" ht="9.75" customHeight="1" s="726">
      <c r="A38" s="465" t="n"/>
      <c r="B38" s="644" t="n"/>
      <c r="C38" s="644" t="n"/>
      <c r="D38" s="644" t="n"/>
      <c r="E38" s="644" t="n"/>
      <c r="F38" s="644" t="n"/>
      <c r="G38" s="644" t="n"/>
      <c r="H38" s="644" t="n"/>
      <c r="I38" s="644" t="n"/>
      <c r="J38" s="644" t="n"/>
      <c r="K38" s="644" t="n"/>
      <c r="L38" s="644" t="n"/>
      <c r="M38" s="644">
        <f>SUM(E38:L38)</f>
        <v/>
      </c>
      <c r="N38" s="646" t="n"/>
      <c r="O38" s="465" t="n"/>
      <c r="P38" s="465" t="n"/>
      <c r="Q38" s="465" t="n"/>
      <c r="R38" s="465" t="n"/>
      <c r="S38" s="465" t="n"/>
      <c r="T38" s="465" t="n"/>
      <c r="U38" s="465" t="n"/>
      <c r="V38" s="465" t="n"/>
      <c r="W38" s="465" t="n"/>
      <c r="X38" s="465" t="n"/>
      <c r="Y38" s="465" t="n"/>
      <c r="Z38" s="465" t="n"/>
    </row>
    <row r="39" ht="9.75" customHeight="1" s="726">
      <c r="A39" s="465" t="n"/>
      <c r="B39" s="644" t="n"/>
      <c r="C39" s="644" t="n"/>
      <c r="D39" s="644" t="n"/>
      <c r="E39" s="644" t="n"/>
      <c r="F39" s="644" t="n"/>
      <c r="G39" s="644" t="n"/>
      <c r="H39" s="644" t="n"/>
      <c r="I39" s="644" t="n"/>
      <c r="J39" s="644" t="n"/>
      <c r="K39" s="644" t="n"/>
      <c r="L39" s="644" t="n"/>
      <c r="M39" s="644">
        <f>SUM(E39:L39)</f>
        <v/>
      </c>
      <c r="N39" s="646" t="n"/>
      <c r="O39" s="465" t="n"/>
      <c r="P39" s="465" t="n"/>
      <c r="Q39" s="465" t="n"/>
      <c r="R39" s="465" t="n"/>
      <c r="S39" s="465" t="n"/>
      <c r="T39" s="465" t="n"/>
      <c r="U39" s="465" t="n"/>
      <c r="V39" s="465" t="n"/>
      <c r="W39" s="465" t="n"/>
      <c r="X39" s="465" t="n"/>
      <c r="Y39" s="465" t="n"/>
      <c r="Z39" s="465" t="n"/>
    </row>
    <row r="40" ht="9.75" customHeight="1" s="726">
      <c r="A40" s="465" t="n"/>
      <c r="B40" s="644" t="n"/>
      <c r="C40" s="644" t="n"/>
      <c r="D40" s="644" t="n"/>
      <c r="E40" s="644" t="n"/>
      <c r="F40" s="644" t="n"/>
      <c r="G40" s="644" t="n"/>
      <c r="H40" s="644" t="n"/>
      <c r="I40" s="644" t="n"/>
      <c r="J40" s="644" t="n"/>
      <c r="K40" s="644" t="n"/>
      <c r="L40" s="644" t="n"/>
      <c r="M40" s="644">
        <f>SUM(E40:L40)</f>
        <v/>
      </c>
      <c r="N40" s="646" t="n"/>
      <c r="O40" s="465" t="n"/>
      <c r="P40" s="465" t="n"/>
      <c r="Q40" s="465" t="n"/>
      <c r="R40" s="465" t="n"/>
      <c r="S40" s="465" t="n"/>
      <c r="T40" s="465" t="n"/>
      <c r="U40" s="465" t="n"/>
      <c r="V40" s="465" t="n"/>
      <c r="W40" s="465" t="n"/>
      <c r="X40" s="465" t="n"/>
      <c r="Y40" s="465" t="n"/>
      <c r="Z40" s="465" t="n"/>
    </row>
    <row r="41" ht="9.75" customHeight="1" s="726">
      <c r="A41" s="465" t="n"/>
      <c r="B41" s="644" t="n"/>
      <c r="C41" s="644" t="n"/>
      <c r="D41" s="644" t="n"/>
      <c r="E41" s="644" t="n"/>
      <c r="F41" s="644" t="n"/>
      <c r="G41" s="644" t="n"/>
      <c r="H41" s="644" t="n"/>
      <c r="I41" s="644" t="n"/>
      <c r="J41" s="644" t="n"/>
      <c r="K41" s="644" t="n"/>
      <c r="L41" s="644" t="n"/>
      <c r="M41" s="644">
        <f>SUM(E41:L41)</f>
        <v/>
      </c>
      <c r="N41" s="646" t="n"/>
      <c r="O41" s="465" t="n"/>
      <c r="P41" s="465" t="n"/>
      <c r="Q41" s="465" t="n"/>
      <c r="R41" s="465" t="n"/>
      <c r="S41" s="465" t="n"/>
      <c r="T41" s="465" t="n"/>
      <c r="U41" s="465" t="n"/>
      <c r="V41" s="465" t="n"/>
      <c r="W41" s="465" t="n"/>
      <c r="X41" s="465" t="n"/>
      <c r="Y41" s="465" t="n"/>
      <c r="Z41" s="465" t="n"/>
    </row>
    <row r="42" ht="9.75" customHeight="1" s="726">
      <c r="A42" s="465" t="n"/>
      <c r="B42" s="644" t="n"/>
      <c r="C42" s="644" t="n"/>
      <c r="D42" s="644" t="n"/>
      <c r="E42" s="644" t="n"/>
      <c r="F42" s="644" t="n"/>
      <c r="G42" s="644" t="n"/>
      <c r="H42" s="644" t="n"/>
      <c r="I42" s="644" t="n"/>
      <c r="J42" s="644" t="n"/>
      <c r="K42" s="644" t="n"/>
      <c r="L42" s="644" t="n"/>
      <c r="M42" s="644">
        <f>SUM(E42:L42)</f>
        <v/>
      </c>
      <c r="N42" s="646" t="n"/>
      <c r="O42" s="465" t="n"/>
      <c r="P42" s="465" t="n"/>
      <c r="Q42" s="465" t="n"/>
      <c r="R42" s="465" t="n"/>
      <c r="S42" s="465" t="n"/>
      <c r="T42" s="465" t="n"/>
      <c r="U42" s="465" t="n"/>
      <c r="V42" s="465" t="n"/>
      <c r="W42" s="465" t="n"/>
      <c r="X42" s="465" t="n"/>
      <c r="Y42" s="465" t="n"/>
      <c r="Z42" s="465" t="n"/>
    </row>
    <row r="43" ht="9.75" customHeight="1" s="726">
      <c r="A43" s="465" t="n"/>
      <c r="B43" s="644" t="n"/>
      <c r="C43" s="644" t="n"/>
      <c r="D43" s="644" t="n"/>
      <c r="E43" s="644" t="n"/>
      <c r="F43" s="644" t="n"/>
      <c r="G43" s="644" t="n"/>
      <c r="H43" s="644" t="n"/>
      <c r="I43" s="644" t="n"/>
      <c r="J43" s="644" t="n"/>
      <c r="K43" s="644" t="n"/>
      <c r="L43" s="644" t="n"/>
      <c r="M43" s="644">
        <f>SUM(E43:L43)</f>
        <v/>
      </c>
      <c r="N43" s="646" t="n"/>
      <c r="O43" s="465" t="n"/>
      <c r="P43" s="465" t="n"/>
      <c r="Q43" s="465" t="n"/>
      <c r="R43" s="465" t="n"/>
      <c r="S43" s="465" t="n"/>
      <c r="T43" s="465" t="n"/>
      <c r="U43" s="465" t="n"/>
      <c r="V43" s="465" t="n"/>
      <c r="W43" s="465" t="n"/>
      <c r="X43" s="465" t="n"/>
      <c r="Y43" s="465" t="n"/>
      <c r="Z43" s="465" t="n"/>
    </row>
    <row r="44" ht="9.75" customHeight="1" s="726">
      <c r="A44" s="465" t="n"/>
      <c r="B44" s="644" t="n"/>
      <c r="C44" s="644" t="n"/>
      <c r="D44" s="644" t="n"/>
      <c r="E44" s="644" t="n"/>
      <c r="F44" s="644" t="n"/>
      <c r="G44" s="644" t="n"/>
      <c r="H44" s="644" t="n"/>
      <c r="I44" s="644" t="n"/>
      <c r="J44" s="644" t="n"/>
      <c r="K44" s="644" t="n"/>
      <c r="L44" s="644" t="n"/>
      <c r="M44" s="644">
        <f>SUM(E44:L44)</f>
        <v/>
      </c>
      <c r="N44" s="646" t="n"/>
      <c r="O44" s="465" t="n"/>
      <c r="P44" s="465" t="n"/>
      <c r="Q44" s="465" t="n"/>
      <c r="R44" s="465" t="n"/>
      <c r="S44" s="465" t="n"/>
      <c r="T44" s="465" t="n"/>
      <c r="U44" s="465" t="n"/>
      <c r="V44" s="465" t="n"/>
      <c r="W44" s="465" t="n"/>
      <c r="X44" s="465" t="n"/>
      <c r="Y44" s="465" t="n"/>
      <c r="Z44" s="465" t="n"/>
    </row>
    <row r="45" ht="9.75" customHeight="1" s="726">
      <c r="A45" s="465" t="n"/>
      <c r="B45" s="644" t="n"/>
      <c r="C45" s="644" t="n"/>
      <c r="D45" s="644" t="n"/>
      <c r="E45" s="644" t="n"/>
      <c r="F45" s="644" t="n"/>
      <c r="G45" s="644" t="n"/>
      <c r="H45" s="644" t="n"/>
      <c r="I45" s="644" t="n"/>
      <c r="J45" s="644" t="n"/>
      <c r="K45" s="644" t="n"/>
      <c r="L45" s="644" t="n"/>
      <c r="M45" s="644">
        <f>SUM(E45:L45)</f>
        <v/>
      </c>
      <c r="N45" s="646" t="n"/>
      <c r="O45" s="465" t="n"/>
      <c r="P45" s="465" t="n"/>
      <c r="Q45" s="465" t="n"/>
      <c r="R45" s="465" t="n"/>
      <c r="S45" s="465" t="n"/>
      <c r="T45" s="465" t="n"/>
      <c r="U45" s="465" t="n"/>
      <c r="V45" s="465" t="n"/>
      <c r="W45" s="465" t="n"/>
      <c r="X45" s="465" t="n"/>
      <c r="Y45" s="465" t="n"/>
      <c r="Z45" s="465" t="n"/>
    </row>
    <row r="46" ht="9.75" customHeight="1" s="726">
      <c r="A46" s="465" t="n"/>
      <c r="B46" s="644" t="n"/>
      <c r="C46" s="644" t="n"/>
      <c r="D46" s="644" t="n"/>
      <c r="E46" s="644" t="n"/>
      <c r="F46" s="644" t="n"/>
      <c r="G46" s="644" t="n"/>
      <c r="H46" s="644" t="n"/>
      <c r="I46" s="644" t="n"/>
      <c r="J46" s="644" t="n"/>
      <c r="K46" s="644" t="n"/>
      <c r="L46" s="644" t="n"/>
      <c r="M46" s="644">
        <f>SUM(E46:L46)</f>
        <v/>
      </c>
      <c r="N46" s="646" t="n"/>
      <c r="O46" s="465" t="n"/>
      <c r="P46" s="465" t="n"/>
      <c r="Q46" s="465" t="n"/>
      <c r="R46" s="465" t="n"/>
      <c r="S46" s="465" t="n"/>
      <c r="T46" s="465" t="n"/>
      <c r="U46" s="465" t="n"/>
      <c r="V46" s="465" t="n"/>
      <c r="W46" s="465" t="n"/>
      <c r="X46" s="465" t="n"/>
      <c r="Y46" s="465" t="n"/>
      <c r="Z46" s="465" t="n"/>
    </row>
    <row r="47" ht="9.75" customHeight="1" s="726">
      <c r="A47" s="465" t="n"/>
      <c r="B47" s="644" t="n"/>
      <c r="C47" s="644" t="n"/>
      <c r="D47" s="644" t="n"/>
      <c r="E47" s="644" t="n"/>
      <c r="F47" s="644" t="n"/>
      <c r="G47" s="644" t="n"/>
      <c r="H47" s="644" t="n"/>
      <c r="I47" s="644" t="n"/>
      <c r="J47" s="644" t="n"/>
      <c r="K47" s="644" t="n"/>
      <c r="L47" s="644" t="n"/>
      <c r="M47" s="644">
        <f>SUM(E47:L47)</f>
        <v/>
      </c>
      <c r="N47" s="646" t="n"/>
      <c r="O47" s="465" t="n"/>
      <c r="P47" s="465" t="n"/>
      <c r="Q47" s="465" t="n"/>
      <c r="R47" s="465" t="n"/>
      <c r="S47" s="465" t="n"/>
      <c r="T47" s="465" t="n"/>
      <c r="U47" s="465" t="n"/>
      <c r="V47" s="465" t="n"/>
      <c r="W47" s="465" t="n"/>
      <c r="X47" s="465" t="n"/>
      <c r="Y47" s="465" t="n"/>
      <c r="Z47" s="465" t="n"/>
    </row>
    <row r="48" ht="9.75" customHeight="1" s="726">
      <c r="A48" s="465" t="n"/>
      <c r="B48" s="644" t="n"/>
      <c r="C48" s="644" t="n"/>
      <c r="D48" s="644" t="n"/>
      <c r="E48" s="644" t="n"/>
      <c r="F48" s="644" t="n"/>
      <c r="G48" s="644" t="n"/>
      <c r="H48" s="644" t="n"/>
      <c r="I48" s="644" t="n"/>
      <c r="J48" s="644" t="n"/>
      <c r="K48" s="644" t="n"/>
      <c r="L48" s="644" t="n"/>
      <c r="M48" s="644">
        <f>SUM(E48:L48)</f>
        <v/>
      </c>
      <c r="N48" s="646" t="n"/>
      <c r="O48" s="465" t="n"/>
      <c r="P48" s="465" t="n"/>
      <c r="Q48" s="465" t="n"/>
      <c r="R48" s="465" t="n"/>
      <c r="S48" s="465" t="n"/>
      <c r="T48" s="465" t="n"/>
      <c r="U48" s="465" t="n"/>
      <c r="V48" s="465" t="n"/>
      <c r="W48" s="465" t="n"/>
      <c r="X48" s="465" t="n"/>
      <c r="Y48" s="465" t="n"/>
      <c r="Z48" s="465" t="n"/>
    </row>
    <row r="49" ht="9.75" customHeight="1" s="726">
      <c r="A49" s="465" t="n"/>
      <c r="B49" s="644" t="n"/>
      <c r="C49" s="644" t="n"/>
      <c r="D49" s="644" t="n"/>
      <c r="E49" s="644" t="n"/>
      <c r="F49" s="644" t="n"/>
      <c r="G49" s="644" t="n"/>
      <c r="H49" s="644" t="n"/>
      <c r="I49" s="644" t="n"/>
      <c r="J49" s="644" t="n"/>
      <c r="K49" s="644" t="n"/>
      <c r="L49" s="644" t="n"/>
      <c r="M49" s="644">
        <f>SUM(E49:L49)</f>
        <v/>
      </c>
      <c r="N49" s="646" t="n"/>
      <c r="O49" s="465" t="n"/>
      <c r="P49" s="465" t="n"/>
      <c r="Q49" s="465" t="n"/>
      <c r="R49" s="465" t="n"/>
      <c r="S49" s="465" t="n"/>
      <c r="T49" s="465" t="n"/>
      <c r="U49" s="465" t="n"/>
      <c r="V49" s="465" t="n"/>
      <c r="W49" s="465" t="n"/>
      <c r="X49" s="465" t="n"/>
      <c r="Y49" s="465" t="n"/>
      <c r="Z49" s="465" t="n"/>
    </row>
    <row r="50" ht="9.75" customHeight="1" s="726">
      <c r="A50" s="465" t="n"/>
      <c r="B50" s="644" t="n"/>
      <c r="C50" s="644" t="n"/>
      <c r="D50" s="644" t="n"/>
      <c r="E50" s="644" t="n"/>
      <c r="F50" s="644" t="n"/>
      <c r="G50" s="644" t="n"/>
      <c r="H50" s="644" t="n"/>
      <c r="I50" s="644" t="n"/>
      <c r="J50" s="644" t="n"/>
      <c r="K50" s="644" t="n"/>
      <c r="L50" s="644" t="n"/>
      <c r="M50" s="644">
        <f>SUM(E50:L50)</f>
        <v/>
      </c>
      <c r="N50" s="646" t="n"/>
      <c r="O50" s="465" t="n"/>
      <c r="P50" s="465" t="n"/>
      <c r="Q50" s="465" t="n"/>
      <c r="R50" s="465" t="n"/>
      <c r="S50" s="465" t="n"/>
      <c r="T50" s="465" t="n"/>
      <c r="U50" s="465" t="n"/>
      <c r="V50" s="465" t="n"/>
      <c r="W50" s="465" t="n"/>
      <c r="X50" s="465" t="n"/>
      <c r="Y50" s="465" t="n"/>
      <c r="Z50" s="465" t="n"/>
    </row>
    <row r="51" ht="9.75" customHeight="1" s="726">
      <c r="A51" s="465" t="n"/>
      <c r="B51" s="644" t="n"/>
      <c r="C51" s="644" t="n"/>
      <c r="D51" s="644" t="n"/>
      <c r="E51" s="644" t="n"/>
      <c r="F51" s="644" t="n"/>
      <c r="G51" s="644" t="n"/>
      <c r="H51" s="644" t="n"/>
      <c r="I51" s="644" t="n"/>
      <c r="J51" s="644" t="n"/>
      <c r="K51" s="644" t="n"/>
      <c r="L51" s="644" t="n"/>
      <c r="M51" s="644">
        <f>SUM(E51:L51)</f>
        <v/>
      </c>
      <c r="N51" s="646" t="n"/>
      <c r="O51" s="465" t="n"/>
      <c r="P51" s="465" t="n"/>
      <c r="Q51" s="465" t="n"/>
      <c r="R51" s="465" t="n"/>
      <c r="S51" s="465" t="n"/>
      <c r="T51" s="465" t="n"/>
      <c r="U51" s="465" t="n"/>
      <c r="V51" s="465" t="n"/>
      <c r="W51" s="465" t="n"/>
      <c r="X51" s="465" t="n"/>
      <c r="Y51" s="465" t="n"/>
      <c r="Z51" s="465" t="n"/>
    </row>
    <row r="52" ht="9.75" customHeight="1" s="726">
      <c r="A52" s="465" t="n"/>
      <c r="B52" s="644" t="n"/>
      <c r="C52" s="644" t="n"/>
      <c r="D52" s="644" t="n"/>
      <c r="E52" s="644" t="n"/>
      <c r="F52" s="644" t="n"/>
      <c r="G52" s="644" t="n"/>
      <c r="H52" s="644" t="n"/>
      <c r="I52" s="644" t="n"/>
      <c r="J52" s="644" t="n"/>
      <c r="K52" s="644" t="n"/>
      <c r="L52" s="644" t="n"/>
      <c r="M52" s="644">
        <f>SUM(E52:L52)</f>
        <v/>
      </c>
      <c r="N52" s="646" t="n"/>
      <c r="O52" s="465" t="n"/>
      <c r="P52" s="465" t="n"/>
      <c r="Q52" s="465" t="n"/>
      <c r="R52" s="465" t="n"/>
      <c r="S52" s="465" t="n"/>
      <c r="T52" s="465" t="n"/>
      <c r="U52" s="465" t="n"/>
      <c r="V52" s="465" t="n"/>
      <c r="W52" s="465" t="n"/>
      <c r="X52" s="465" t="n"/>
      <c r="Y52" s="465" t="n"/>
      <c r="Z52" s="465" t="n"/>
    </row>
    <row r="53" ht="9.75" customHeight="1" s="726">
      <c r="A53" s="465" t="n"/>
      <c r="B53" s="644" t="n"/>
      <c r="C53" s="644" t="n"/>
      <c r="D53" s="644" t="n"/>
      <c r="E53" s="644" t="n"/>
      <c r="F53" s="644" t="n"/>
      <c r="G53" s="644" t="n"/>
      <c r="H53" s="644" t="n"/>
      <c r="I53" s="644" t="n"/>
      <c r="J53" s="644" t="n"/>
      <c r="K53" s="644" t="n"/>
      <c r="L53" s="644" t="n"/>
      <c r="M53" s="644">
        <f>SUM(E53:L53)</f>
        <v/>
      </c>
      <c r="N53" s="646" t="n"/>
      <c r="O53" s="465" t="n"/>
      <c r="P53" s="465" t="n"/>
      <c r="Q53" s="465" t="n"/>
      <c r="R53" s="465" t="n"/>
      <c r="S53" s="465" t="n"/>
      <c r="T53" s="465" t="n"/>
      <c r="U53" s="465" t="n"/>
      <c r="V53" s="465" t="n"/>
      <c r="W53" s="465" t="n"/>
      <c r="X53" s="465" t="n"/>
      <c r="Y53" s="465" t="n"/>
      <c r="Z53" s="465" t="n"/>
    </row>
    <row r="54" ht="9.75" customHeight="1" s="726">
      <c r="A54" s="465" t="n"/>
      <c r="B54" s="644" t="n"/>
      <c r="C54" s="644" t="n"/>
      <c r="D54" s="644" t="n"/>
      <c r="E54" s="644" t="n"/>
      <c r="F54" s="644" t="n"/>
      <c r="G54" s="644" t="n"/>
      <c r="H54" s="644" t="n"/>
      <c r="I54" s="644" t="n"/>
      <c r="J54" s="644" t="n"/>
      <c r="K54" s="644" t="n"/>
      <c r="L54" s="644" t="n"/>
      <c r="M54" s="644">
        <f>SUM(E54:L54)</f>
        <v/>
      </c>
      <c r="N54" s="646" t="n"/>
      <c r="O54" s="465" t="n"/>
      <c r="P54" s="465" t="n"/>
      <c r="Q54" s="465" t="n"/>
      <c r="R54" s="465" t="n"/>
      <c r="S54" s="465" t="n"/>
      <c r="T54" s="465" t="n"/>
      <c r="U54" s="465" t="n"/>
      <c r="V54" s="465" t="n"/>
      <c r="W54" s="465" t="n"/>
      <c r="X54" s="465" t="n"/>
      <c r="Y54" s="465" t="n"/>
      <c r="Z54" s="465" t="n"/>
    </row>
    <row r="55" ht="9.75" customHeight="1" s="726">
      <c r="A55" s="465" t="n"/>
      <c r="B55" s="644" t="n"/>
      <c r="C55" s="644" t="n"/>
      <c r="D55" s="644" t="n"/>
      <c r="E55" s="644" t="n"/>
      <c r="F55" s="644" t="n"/>
      <c r="G55" s="644" t="n"/>
      <c r="H55" s="644" t="n"/>
      <c r="I55" s="644" t="n"/>
      <c r="J55" s="644" t="n"/>
      <c r="K55" s="644" t="n"/>
      <c r="L55" s="644" t="n"/>
      <c r="M55" s="644">
        <f>SUM(E55:L55)</f>
        <v/>
      </c>
      <c r="N55" s="646" t="n"/>
      <c r="O55" s="465" t="n"/>
      <c r="P55" s="465" t="n"/>
      <c r="Q55" s="465" t="n"/>
      <c r="R55" s="465" t="n"/>
      <c r="S55" s="465" t="n"/>
      <c r="T55" s="465" t="n"/>
      <c r="U55" s="465" t="n"/>
      <c r="V55" s="465" t="n"/>
      <c r="W55" s="465" t="n"/>
      <c r="X55" s="465" t="n"/>
      <c r="Y55" s="465" t="n"/>
      <c r="Z55" s="465" t="n"/>
    </row>
    <row r="56" ht="9.75" customHeight="1" s="726">
      <c r="A56" s="465" t="n"/>
      <c r="B56" s="644" t="n"/>
      <c r="C56" s="644" t="n"/>
      <c r="D56" s="644" t="n"/>
      <c r="E56" s="644" t="n"/>
      <c r="F56" s="644" t="n"/>
      <c r="G56" s="644" t="n"/>
      <c r="H56" s="644" t="n"/>
      <c r="I56" s="644" t="n"/>
      <c r="J56" s="644" t="n"/>
      <c r="K56" s="644" t="n"/>
      <c r="L56" s="644" t="n"/>
      <c r="M56" s="644">
        <f>SUM(E56:L56)</f>
        <v/>
      </c>
      <c r="N56" s="646" t="n"/>
      <c r="O56" s="465" t="n"/>
      <c r="P56" s="465" t="n"/>
      <c r="Q56" s="465" t="n"/>
      <c r="R56" s="465" t="n"/>
      <c r="S56" s="465" t="n"/>
      <c r="T56" s="465" t="n"/>
      <c r="U56" s="465" t="n"/>
      <c r="V56" s="465" t="n"/>
      <c r="W56" s="465" t="n"/>
      <c r="X56" s="465" t="n"/>
      <c r="Y56" s="465" t="n"/>
      <c r="Z56" s="465" t="n"/>
    </row>
    <row r="57" ht="9.75" customHeight="1" s="726">
      <c r="A57" s="465" t="n"/>
      <c r="B57" s="644" t="n"/>
      <c r="C57" s="644" t="n"/>
      <c r="D57" s="644" t="n"/>
      <c r="E57" s="644" t="n"/>
      <c r="F57" s="644" t="n"/>
      <c r="G57" s="644" t="n"/>
      <c r="H57" s="644" t="n"/>
      <c r="I57" s="644" t="n"/>
      <c r="J57" s="644" t="n"/>
      <c r="K57" s="644" t="n"/>
      <c r="L57" s="644" t="n"/>
      <c r="M57" s="644">
        <f>SUM(E57:L57)</f>
        <v/>
      </c>
      <c r="N57" s="646" t="n"/>
      <c r="O57" s="465" t="n"/>
      <c r="P57" s="465" t="n"/>
      <c r="Q57" s="465" t="n"/>
      <c r="R57" s="465" t="n"/>
      <c r="S57" s="465" t="n"/>
      <c r="T57" s="465" t="n"/>
      <c r="U57" s="465" t="n"/>
      <c r="V57" s="465" t="n"/>
      <c r="W57" s="465" t="n"/>
      <c r="X57" s="465" t="n"/>
      <c r="Y57" s="465" t="n"/>
      <c r="Z57" s="465" t="n"/>
    </row>
    <row r="58" ht="9.75" customHeight="1" s="726">
      <c r="A58" s="465" t="n"/>
      <c r="B58" s="644" t="n"/>
      <c r="C58" s="644" t="n"/>
      <c r="D58" s="644" t="n"/>
      <c r="E58" s="644" t="n"/>
      <c r="F58" s="644" t="n"/>
      <c r="G58" s="644" t="n"/>
      <c r="H58" s="644" t="n"/>
      <c r="I58" s="644" t="n"/>
      <c r="J58" s="644" t="n"/>
      <c r="K58" s="644" t="n"/>
      <c r="L58" s="644" t="n"/>
      <c r="M58" s="644">
        <f>SUM(E58:L58)</f>
        <v/>
      </c>
      <c r="N58" s="646" t="n"/>
      <c r="O58" s="465" t="n"/>
      <c r="P58" s="465" t="n"/>
      <c r="Q58" s="465" t="n"/>
      <c r="R58" s="465" t="n"/>
      <c r="S58" s="465" t="n"/>
      <c r="T58" s="465" t="n"/>
      <c r="U58" s="465" t="n"/>
      <c r="V58" s="465" t="n"/>
      <c r="W58" s="465" t="n"/>
      <c r="X58" s="465" t="n"/>
      <c r="Y58" s="465" t="n"/>
      <c r="Z58" s="465" t="n"/>
    </row>
    <row r="59" ht="9.75" customHeight="1" s="726">
      <c r="A59" s="465" t="n"/>
      <c r="B59" s="644" t="n"/>
      <c r="C59" s="644" t="n"/>
      <c r="D59" s="644" t="n"/>
      <c r="E59" s="644" t="n"/>
      <c r="F59" s="644" t="n"/>
      <c r="G59" s="644" t="n"/>
      <c r="H59" s="644" t="n"/>
      <c r="I59" s="644" t="n"/>
      <c r="J59" s="644" t="n"/>
      <c r="K59" s="644" t="n"/>
      <c r="L59" s="644" t="n"/>
      <c r="M59" s="644">
        <f>SUM(E59:L59)</f>
        <v/>
      </c>
      <c r="N59" s="646" t="n"/>
      <c r="O59" s="465" t="n"/>
      <c r="P59" s="465" t="n"/>
      <c r="Q59" s="465" t="n"/>
      <c r="R59" s="465" t="n"/>
      <c r="S59" s="465" t="n"/>
      <c r="T59" s="465" t="n"/>
      <c r="U59" s="465" t="n"/>
      <c r="V59" s="465" t="n"/>
      <c r="W59" s="465" t="n"/>
      <c r="X59" s="465" t="n"/>
      <c r="Y59" s="465" t="n"/>
      <c r="Z59" s="465" t="n"/>
    </row>
    <row r="60" ht="9.75" customHeight="1" s="726">
      <c r="A60" s="465" t="n"/>
      <c r="B60" s="644" t="n"/>
      <c r="C60" s="644" t="n"/>
      <c r="D60" s="644" t="n"/>
      <c r="E60" s="644" t="n"/>
      <c r="F60" s="644" t="n"/>
      <c r="G60" s="644" t="n"/>
      <c r="H60" s="644" t="n"/>
      <c r="I60" s="644" t="n"/>
      <c r="J60" s="644" t="n"/>
      <c r="K60" s="644" t="n"/>
      <c r="L60" s="644" t="n"/>
      <c r="M60" s="644">
        <f>SUM(E60:L60)</f>
        <v/>
      </c>
      <c r="N60" s="646" t="n"/>
      <c r="O60" s="465" t="n"/>
      <c r="P60" s="465" t="n"/>
      <c r="Q60" s="465" t="n"/>
      <c r="R60" s="465" t="n"/>
      <c r="S60" s="465" t="n"/>
      <c r="T60" s="465" t="n"/>
      <c r="U60" s="465" t="n"/>
      <c r="V60" s="465" t="n"/>
      <c r="W60" s="465" t="n"/>
      <c r="X60" s="465" t="n"/>
      <c r="Y60" s="465" t="n"/>
      <c r="Z60" s="465" t="n"/>
    </row>
    <row r="61" ht="9.75" customHeight="1" s="726">
      <c r="A61" s="465" t="n"/>
      <c r="B61" s="644" t="n"/>
      <c r="C61" s="644" t="n"/>
      <c r="D61" s="644" t="n"/>
      <c r="E61" s="644" t="n"/>
      <c r="F61" s="644" t="n"/>
      <c r="G61" s="644" t="n"/>
      <c r="H61" s="644" t="n"/>
      <c r="I61" s="644" t="n"/>
      <c r="J61" s="644" t="n"/>
      <c r="K61" s="644" t="n"/>
      <c r="L61" s="644" t="n"/>
      <c r="M61" s="644">
        <f>SUM(E61:L61)</f>
        <v/>
      </c>
      <c r="N61" s="646" t="n"/>
      <c r="O61" s="465" t="n"/>
      <c r="P61" s="465" t="n"/>
      <c r="Q61" s="465" t="n"/>
      <c r="R61" s="465" t="n"/>
      <c r="S61" s="465" t="n"/>
      <c r="T61" s="465" t="n"/>
      <c r="U61" s="465" t="n"/>
      <c r="V61" s="465" t="n"/>
      <c r="W61" s="465" t="n"/>
      <c r="X61" s="465" t="n"/>
      <c r="Y61" s="465" t="n"/>
      <c r="Z61" s="465" t="n"/>
    </row>
    <row r="62" ht="9.75" customHeight="1" s="726">
      <c r="A62" s="465" t="n"/>
      <c r="B62" s="647" t="inlineStr">
        <is>
          <t>Totals</t>
        </is>
      </c>
      <c r="C62" s="644" t="n"/>
      <c r="D62" s="644" t="n"/>
      <c r="E62" s="648">
        <f>SUM(E4:E61)</f>
        <v/>
      </c>
      <c r="F62" s="648">
        <f>SUM(F4:F61)</f>
        <v/>
      </c>
      <c r="G62" s="648">
        <f>SUM(G4:G61)</f>
        <v/>
      </c>
      <c r="H62" s="648">
        <f>SUM(H4:H61)</f>
        <v/>
      </c>
      <c r="I62" s="648">
        <f>SUM(I4:I61)</f>
        <v/>
      </c>
      <c r="J62" s="648">
        <f>SUM(J4:J61)</f>
        <v/>
      </c>
      <c r="K62" s="648">
        <f>SUM(K4:K61)</f>
        <v/>
      </c>
      <c r="L62" s="648">
        <f>SUM(L4:L61)</f>
        <v/>
      </c>
      <c r="M62" s="648">
        <f>SUM(M4:M61)</f>
        <v/>
      </c>
      <c r="N62" s="646">
        <f>SUM(E62:L62)</f>
        <v/>
      </c>
      <c r="O62" s="465" t="n"/>
      <c r="P62" s="465" t="n"/>
      <c r="Q62" s="465" t="n"/>
      <c r="R62" s="465" t="n"/>
      <c r="S62" s="465" t="n"/>
      <c r="T62" s="465" t="n"/>
      <c r="U62" s="465" t="n"/>
      <c r="V62" s="465" t="n"/>
      <c r="W62" s="465" t="n"/>
      <c r="X62" s="465" t="n"/>
      <c r="Y62" s="465" t="n"/>
      <c r="Z62" s="465" t="n"/>
    </row>
    <row r="63" ht="9.75" customHeight="1" s="726">
      <c r="A63" s="465" t="n"/>
      <c r="B63" s="644" t="n"/>
      <c r="C63" s="644" t="n"/>
      <c r="D63" s="644" t="n"/>
      <c r="E63" s="649" t="inlineStr">
        <is>
          <t>transfer to H1</t>
        </is>
      </c>
      <c r="F63" s="649" t="inlineStr">
        <is>
          <t>transfer to H2</t>
        </is>
      </c>
      <c r="G63" s="649" t="inlineStr">
        <is>
          <t>transfer to H3</t>
        </is>
      </c>
      <c r="H63" s="649" t="inlineStr">
        <is>
          <t>transfer to H4</t>
        </is>
      </c>
      <c r="I63" s="649" t="inlineStr">
        <is>
          <t>transfer to H5</t>
        </is>
      </c>
      <c r="J63" s="649" t="inlineStr">
        <is>
          <t>transfer to H5</t>
        </is>
      </c>
      <c r="K63" s="649" t="inlineStr">
        <is>
          <t>transfer to H6</t>
        </is>
      </c>
      <c r="L63" s="649" t="inlineStr">
        <is>
          <t>transfer to H7</t>
        </is>
      </c>
      <c r="M63" s="644" t="n"/>
      <c r="N63" s="646" t="n"/>
      <c r="O63" s="465" t="n"/>
      <c r="P63" s="465" t="n"/>
      <c r="Q63" s="465" t="n"/>
      <c r="R63" s="465" t="n"/>
      <c r="S63" s="465" t="n"/>
      <c r="T63" s="465" t="n"/>
      <c r="U63" s="465" t="n"/>
      <c r="V63" s="465" t="n"/>
      <c r="W63" s="465" t="n"/>
      <c r="X63" s="465" t="n"/>
      <c r="Y63" s="465" t="n"/>
      <c r="Z63" s="465" t="n"/>
    </row>
    <row r="64" ht="9.75" customHeight="1" s="726">
      <c r="A64" s="465" t="n"/>
      <c r="B64" s="644" t="n"/>
      <c r="C64" s="644" t="n"/>
      <c r="D64" s="644" t="n"/>
      <c r="E64" s="644" t="n"/>
      <c r="F64" s="644" t="n"/>
      <c r="G64" s="644" t="n"/>
      <c r="H64" s="644" t="n"/>
      <c r="I64" s="644" t="n"/>
      <c r="J64" s="644" t="n"/>
      <c r="K64" s="644" t="n"/>
      <c r="L64" s="644" t="n"/>
      <c r="M64" s="644" t="n"/>
      <c r="N64" s="646" t="n"/>
      <c r="O64" s="465" t="n"/>
      <c r="P64" s="465" t="n"/>
      <c r="Q64" s="465" t="n"/>
      <c r="R64" s="465" t="n"/>
      <c r="S64" s="465" t="n"/>
      <c r="T64" s="465" t="n"/>
      <c r="U64" s="465" t="n"/>
      <c r="V64" s="465" t="n"/>
      <c r="W64" s="465" t="n"/>
      <c r="X64" s="465" t="n"/>
      <c r="Y64" s="465" t="n"/>
      <c r="Z64" s="465" t="n"/>
    </row>
    <row r="65" ht="9.75" customHeight="1" s="726">
      <c r="A65" s="465" t="n"/>
      <c r="B65" s="644" t="n"/>
      <c r="C65" s="644" t="n"/>
      <c r="D65" s="644" t="n"/>
      <c r="E65" s="644" t="n"/>
      <c r="F65" s="644" t="n"/>
      <c r="G65" s="644" t="n"/>
      <c r="H65" s="644" t="n"/>
      <c r="I65" s="644" t="n"/>
      <c r="J65" s="644" t="n"/>
      <c r="K65" s="644" t="n"/>
      <c r="L65" s="644" t="n"/>
      <c r="M65" s="644" t="n"/>
      <c r="N65" s="646" t="n"/>
      <c r="O65" s="465" t="n"/>
      <c r="P65" s="465" t="n"/>
      <c r="Q65" s="465" t="n"/>
      <c r="R65" s="465" t="n"/>
      <c r="S65" s="465" t="n"/>
      <c r="T65" s="465" t="n"/>
      <c r="U65" s="465" t="n"/>
      <c r="V65" s="465" t="n"/>
      <c r="W65" s="465" t="n"/>
      <c r="X65" s="465" t="n"/>
      <c r="Y65" s="465" t="n"/>
      <c r="Z65" s="465" t="n"/>
    </row>
    <row r="66" ht="9.75" customHeight="1" s="726">
      <c r="A66" s="465" t="n"/>
      <c r="B66" s="644" t="n"/>
      <c r="C66" s="644" t="n"/>
      <c r="D66" s="644" t="n"/>
      <c r="E66" s="644" t="n"/>
      <c r="F66" s="644" t="n"/>
      <c r="G66" s="644" t="n"/>
      <c r="H66" s="644" t="n"/>
      <c r="I66" s="644" t="n"/>
      <c r="J66" s="644" t="n"/>
      <c r="K66" s="644" t="n"/>
      <c r="L66" s="644" t="n"/>
      <c r="M66" s="644" t="n"/>
      <c r="N66" s="646" t="n"/>
      <c r="O66" s="465" t="n"/>
      <c r="P66" s="465" t="n"/>
      <c r="Q66" s="465" t="n"/>
      <c r="R66" s="465" t="n"/>
      <c r="S66" s="465" t="n"/>
      <c r="T66" s="465" t="n"/>
      <c r="U66" s="465" t="n"/>
      <c r="V66" s="465" t="n"/>
      <c r="W66" s="465" t="n"/>
      <c r="X66" s="465" t="n"/>
      <c r="Y66" s="465" t="n"/>
      <c r="Z66" s="465" t="n"/>
    </row>
    <row r="67" ht="9.75" customHeight="1" s="726">
      <c r="A67" s="465" t="n"/>
      <c r="B67" s="644" t="n"/>
      <c r="C67" s="644" t="n"/>
      <c r="D67" s="644" t="n"/>
      <c r="E67" s="644" t="n"/>
      <c r="F67" s="644" t="n"/>
      <c r="G67" s="644" t="n"/>
      <c r="H67" s="644" t="n"/>
      <c r="I67" s="644" t="n"/>
      <c r="J67" s="644" t="n"/>
      <c r="K67" s="644" t="n"/>
      <c r="L67" s="644" t="n"/>
      <c r="M67" s="644" t="n"/>
      <c r="N67" s="646" t="n"/>
      <c r="O67" s="465" t="n"/>
      <c r="P67" s="465" t="n"/>
      <c r="Q67" s="465" t="n"/>
      <c r="R67" s="465" t="n"/>
      <c r="S67" s="465" t="n"/>
      <c r="T67" s="465" t="n"/>
      <c r="U67" s="465" t="n"/>
      <c r="V67" s="465" t="n"/>
      <c r="W67" s="465" t="n"/>
      <c r="X67" s="465" t="n"/>
      <c r="Y67" s="465" t="n"/>
      <c r="Z67" s="465" t="n"/>
    </row>
    <row r="68" ht="9.75" customHeight="1" s="726">
      <c r="A68" s="465" t="n"/>
      <c r="B68" s="644" t="n"/>
      <c r="C68" s="644" t="n"/>
      <c r="D68" s="644" t="n"/>
      <c r="E68" s="644" t="n"/>
      <c r="F68" s="644" t="n"/>
      <c r="G68" s="644" t="n"/>
      <c r="H68" s="644" t="n"/>
      <c r="I68" s="644" t="n"/>
      <c r="J68" s="644" t="n"/>
      <c r="K68" s="644" t="n"/>
      <c r="L68" s="644" t="n"/>
      <c r="M68" s="644" t="n"/>
      <c r="N68" s="646" t="n"/>
      <c r="O68" s="465" t="n"/>
      <c r="P68" s="465" t="n"/>
      <c r="Q68" s="465" t="n"/>
      <c r="R68" s="465" t="n"/>
      <c r="S68" s="465" t="n"/>
      <c r="T68" s="465" t="n"/>
      <c r="U68" s="465" t="n"/>
      <c r="V68" s="465" t="n"/>
      <c r="W68" s="465" t="n"/>
      <c r="X68" s="465" t="n"/>
      <c r="Y68" s="465" t="n"/>
      <c r="Z68" s="465" t="n"/>
    </row>
    <row r="69" ht="9.75" customHeight="1" s="726">
      <c r="A69" s="465" t="n"/>
      <c r="B69" s="644" t="n"/>
      <c r="C69" s="644" t="n"/>
      <c r="D69" s="644" t="n"/>
      <c r="E69" s="644" t="n"/>
      <c r="F69" s="644" t="n"/>
      <c r="G69" s="644" t="n"/>
      <c r="H69" s="644" t="n"/>
      <c r="I69" s="644" t="n"/>
      <c r="J69" s="644" t="n"/>
      <c r="K69" s="644" t="n"/>
      <c r="L69" s="644" t="n"/>
      <c r="M69" s="644" t="n"/>
      <c r="N69" s="646" t="n"/>
      <c r="O69" s="465" t="n"/>
      <c r="P69" s="465" t="n"/>
      <c r="Q69" s="465" t="n"/>
      <c r="R69" s="465" t="n"/>
      <c r="S69" s="465" t="n"/>
      <c r="T69" s="465" t="n"/>
      <c r="U69" s="465" t="n"/>
      <c r="V69" s="465" t="n"/>
      <c r="W69" s="465" t="n"/>
      <c r="X69" s="465" t="n"/>
      <c r="Y69" s="465" t="n"/>
      <c r="Z69" s="465" t="n"/>
    </row>
    <row r="70" ht="9.75" customHeight="1" s="726">
      <c r="A70" s="465" t="n"/>
      <c r="B70" s="644" t="n"/>
      <c r="C70" s="644" t="n"/>
      <c r="D70" s="644" t="n"/>
      <c r="E70" s="644" t="n"/>
      <c r="F70" s="644" t="n"/>
      <c r="G70" s="644" t="n"/>
      <c r="H70" s="644" t="n"/>
      <c r="I70" s="644" t="n"/>
      <c r="J70" s="644" t="n"/>
      <c r="K70" s="644" t="n"/>
      <c r="L70" s="644" t="n"/>
      <c r="M70" s="644" t="n"/>
      <c r="N70" s="646" t="n"/>
      <c r="O70" s="465" t="n"/>
      <c r="P70" s="465" t="n"/>
      <c r="Q70" s="465" t="n"/>
      <c r="R70" s="465" t="n"/>
      <c r="S70" s="465" t="n"/>
      <c r="T70" s="465" t="n"/>
      <c r="U70" s="465" t="n"/>
      <c r="V70" s="465" t="n"/>
      <c r="W70" s="465" t="n"/>
      <c r="X70" s="465" t="n"/>
      <c r="Y70" s="465" t="n"/>
      <c r="Z70" s="465" t="n"/>
    </row>
    <row r="71" ht="9.75" customHeight="1" s="726">
      <c r="A71" s="465" t="n"/>
      <c r="B71" s="644" t="n"/>
      <c r="C71" s="644" t="n"/>
      <c r="D71" s="644" t="n"/>
      <c r="E71" s="644" t="n"/>
      <c r="F71" s="644" t="n"/>
      <c r="G71" s="644" t="n"/>
      <c r="H71" s="644" t="n"/>
      <c r="I71" s="644" t="n"/>
      <c r="J71" s="644" t="n"/>
      <c r="K71" s="644" t="n"/>
      <c r="L71" s="644" t="n"/>
      <c r="M71" s="644" t="n"/>
      <c r="N71" s="646" t="n"/>
      <c r="O71" s="465" t="n"/>
      <c r="P71" s="465" t="n"/>
      <c r="Q71" s="465" t="n"/>
      <c r="R71" s="465" t="n"/>
      <c r="S71" s="465" t="n"/>
      <c r="T71" s="465" t="n"/>
      <c r="U71" s="465" t="n"/>
      <c r="V71" s="465" t="n"/>
      <c r="W71" s="465" t="n"/>
      <c r="X71" s="465" t="n"/>
      <c r="Y71" s="465" t="n"/>
      <c r="Z71" s="465" t="n"/>
    </row>
    <row r="72" ht="9.75" customHeight="1" s="726">
      <c r="A72" s="465" t="n"/>
      <c r="B72" s="644" t="n"/>
      <c r="C72" s="644" t="n"/>
      <c r="D72" s="644" t="n"/>
      <c r="E72" s="644" t="n"/>
      <c r="F72" s="644" t="n"/>
      <c r="G72" s="644" t="n"/>
      <c r="H72" s="644" t="n"/>
      <c r="I72" s="644" t="n"/>
      <c r="J72" s="644" t="n"/>
      <c r="K72" s="644" t="n"/>
      <c r="L72" s="644" t="n"/>
      <c r="M72" s="644" t="n"/>
      <c r="N72" s="646" t="n"/>
      <c r="O72" s="465" t="n"/>
      <c r="P72" s="465" t="n"/>
      <c r="Q72" s="465" t="n"/>
      <c r="R72" s="465" t="n"/>
      <c r="S72" s="465" t="n"/>
      <c r="T72" s="465" t="n"/>
      <c r="U72" s="465" t="n"/>
      <c r="V72" s="465" t="n"/>
      <c r="W72" s="465" t="n"/>
      <c r="X72" s="465" t="n"/>
      <c r="Y72" s="465" t="n"/>
      <c r="Z72" s="465" t="n"/>
    </row>
    <row r="73" ht="9.75" customHeight="1" s="726">
      <c r="A73" s="465" t="n"/>
      <c r="B73" s="644" t="n"/>
      <c r="C73" s="644" t="n"/>
      <c r="D73" s="644" t="n"/>
      <c r="E73" s="644" t="n"/>
      <c r="F73" s="644" t="n"/>
      <c r="G73" s="644" t="n"/>
      <c r="H73" s="644" t="n"/>
      <c r="I73" s="644" t="n"/>
      <c r="J73" s="644" t="n"/>
      <c r="K73" s="644" t="n"/>
      <c r="L73" s="644" t="n"/>
      <c r="M73" s="644" t="n"/>
      <c r="N73" s="646" t="n"/>
      <c r="O73" s="465" t="n"/>
      <c r="P73" s="465" t="n"/>
      <c r="Q73" s="465" t="n"/>
      <c r="R73" s="465" t="n"/>
      <c r="S73" s="465" t="n"/>
      <c r="T73" s="465" t="n"/>
      <c r="U73" s="465" t="n"/>
      <c r="V73" s="465" t="n"/>
      <c r="W73" s="465" t="n"/>
      <c r="X73" s="465" t="n"/>
      <c r="Y73" s="465" t="n"/>
      <c r="Z73" s="465" t="n"/>
    </row>
    <row r="74" ht="9.75" customHeight="1" s="726">
      <c r="A74" s="465" t="n"/>
      <c r="B74" s="644" t="n"/>
      <c r="C74" s="644" t="n"/>
      <c r="D74" s="644" t="n"/>
      <c r="E74" s="644" t="n"/>
      <c r="F74" s="644" t="n"/>
      <c r="G74" s="644" t="n"/>
      <c r="H74" s="644" t="n"/>
      <c r="I74" s="644" t="n"/>
      <c r="J74" s="644" t="n"/>
      <c r="K74" s="644" t="n"/>
      <c r="L74" s="644" t="n"/>
      <c r="M74" s="644" t="n"/>
      <c r="N74" s="646" t="n"/>
      <c r="O74" s="465" t="n"/>
      <c r="P74" s="465" t="n"/>
      <c r="Q74" s="465" t="n"/>
      <c r="R74" s="465" t="n"/>
      <c r="S74" s="465" t="n"/>
      <c r="T74" s="465" t="n"/>
      <c r="U74" s="465" t="n"/>
      <c r="V74" s="465" t="n"/>
      <c r="W74" s="465" t="n"/>
      <c r="X74" s="465" t="n"/>
      <c r="Y74" s="465" t="n"/>
      <c r="Z74" s="465" t="n"/>
    </row>
    <row r="75" ht="9.75" customHeight="1" s="726">
      <c r="A75" s="465" t="n"/>
      <c r="B75" s="644" t="n"/>
      <c r="C75" s="644" t="n"/>
      <c r="D75" s="644" t="n"/>
      <c r="E75" s="644" t="n"/>
      <c r="F75" s="644" t="n"/>
      <c r="G75" s="644" t="n"/>
      <c r="H75" s="644" t="n"/>
      <c r="I75" s="644" t="n"/>
      <c r="J75" s="644" t="n"/>
      <c r="K75" s="644" t="n"/>
      <c r="L75" s="644" t="n"/>
      <c r="M75" s="644" t="n"/>
      <c r="N75" s="646" t="n"/>
      <c r="O75" s="465" t="n"/>
      <c r="P75" s="465" t="n"/>
      <c r="Q75" s="465" t="n"/>
      <c r="R75" s="465" t="n"/>
      <c r="S75" s="465" t="n"/>
      <c r="T75" s="465" t="n"/>
      <c r="U75" s="465" t="n"/>
      <c r="V75" s="465" t="n"/>
      <c r="W75" s="465" t="n"/>
      <c r="X75" s="465" t="n"/>
      <c r="Y75" s="465" t="n"/>
      <c r="Z75" s="465" t="n"/>
    </row>
    <row r="76" ht="9.75" customHeight="1" s="726">
      <c r="A76" s="465" t="n"/>
      <c r="B76" s="644" t="n"/>
      <c r="C76" s="644" t="n"/>
      <c r="D76" s="644" t="n"/>
      <c r="E76" s="644" t="n"/>
      <c r="F76" s="644" t="n"/>
      <c r="G76" s="644" t="n"/>
      <c r="H76" s="644" t="n"/>
      <c r="I76" s="644" t="n"/>
      <c r="J76" s="644" t="n"/>
      <c r="K76" s="644" t="n"/>
      <c r="L76" s="644" t="n"/>
      <c r="M76" s="644" t="n"/>
      <c r="N76" s="646" t="n"/>
      <c r="O76" s="465" t="n"/>
      <c r="P76" s="465" t="n"/>
      <c r="Q76" s="465" t="n"/>
      <c r="R76" s="465" t="n"/>
      <c r="S76" s="465" t="n"/>
      <c r="T76" s="465" t="n"/>
      <c r="U76" s="465" t="n"/>
      <c r="V76" s="465" t="n"/>
      <c r="W76" s="465" t="n"/>
      <c r="X76" s="465" t="n"/>
      <c r="Y76" s="465" t="n"/>
      <c r="Z76" s="465" t="n"/>
    </row>
    <row r="77" ht="9.75" customHeight="1" s="726">
      <c r="A77" s="465" t="n"/>
      <c r="B77" s="644" t="n"/>
      <c r="C77" s="644" t="n"/>
      <c r="D77" s="644" t="n"/>
      <c r="E77" s="644" t="n"/>
      <c r="F77" s="644" t="n"/>
      <c r="G77" s="644" t="n"/>
      <c r="H77" s="644" t="n"/>
      <c r="I77" s="644" t="n"/>
      <c r="J77" s="644" t="n"/>
      <c r="K77" s="644" t="n"/>
      <c r="L77" s="644" t="n"/>
      <c r="M77" s="644" t="n"/>
      <c r="N77" s="646" t="n"/>
      <c r="O77" s="465" t="n"/>
      <c r="P77" s="465" t="n"/>
      <c r="Q77" s="465" t="n"/>
      <c r="R77" s="465" t="n"/>
      <c r="S77" s="465" t="n"/>
      <c r="T77" s="465" t="n"/>
      <c r="U77" s="465" t="n"/>
      <c r="V77" s="465" t="n"/>
      <c r="W77" s="465" t="n"/>
      <c r="X77" s="465" t="n"/>
      <c r="Y77" s="465" t="n"/>
      <c r="Z77" s="465" t="n"/>
    </row>
    <row r="78" ht="9.75" customHeight="1" s="726">
      <c r="A78" s="465" t="n"/>
      <c r="B78" s="644" t="n"/>
      <c r="C78" s="644" t="n"/>
      <c r="D78" s="644" t="n"/>
      <c r="E78" s="644" t="n"/>
      <c r="F78" s="644" t="n"/>
      <c r="G78" s="644" t="n"/>
      <c r="H78" s="644" t="n"/>
      <c r="I78" s="644" t="n"/>
      <c r="J78" s="644" t="n"/>
      <c r="K78" s="644" t="n"/>
      <c r="L78" s="644" t="n"/>
      <c r="M78" s="644" t="n"/>
      <c r="N78" s="646" t="n"/>
      <c r="O78" s="465" t="n"/>
      <c r="P78" s="465" t="n"/>
      <c r="Q78" s="465" t="n"/>
      <c r="R78" s="465" t="n"/>
      <c r="S78" s="465" t="n"/>
      <c r="T78" s="465" t="n"/>
      <c r="U78" s="465" t="n"/>
      <c r="V78" s="465" t="n"/>
      <c r="W78" s="465" t="n"/>
      <c r="X78" s="465" t="n"/>
      <c r="Y78" s="465" t="n"/>
      <c r="Z78" s="465" t="n"/>
    </row>
    <row r="79" ht="9.75" customHeight="1" s="726">
      <c r="A79" s="465" t="n"/>
      <c r="B79" s="644" t="n"/>
      <c r="C79" s="644" t="n"/>
      <c r="D79" s="644" t="n"/>
      <c r="E79" s="644" t="n"/>
      <c r="F79" s="644" t="n"/>
      <c r="G79" s="644" t="n"/>
      <c r="H79" s="644" t="n"/>
      <c r="I79" s="644" t="n"/>
      <c r="J79" s="644" t="n"/>
      <c r="K79" s="644" t="n"/>
      <c r="L79" s="644" t="n"/>
      <c r="M79" s="644" t="n"/>
      <c r="N79" s="646" t="n"/>
      <c r="O79" s="465" t="n"/>
      <c r="P79" s="465" t="n"/>
      <c r="Q79" s="465" t="n"/>
      <c r="R79" s="465" t="n"/>
      <c r="S79" s="465" t="n"/>
      <c r="T79" s="465" t="n"/>
      <c r="U79" s="465" t="n"/>
      <c r="V79" s="465" t="n"/>
      <c r="W79" s="465" t="n"/>
      <c r="X79" s="465" t="n"/>
      <c r="Y79" s="465" t="n"/>
      <c r="Z79" s="465" t="n"/>
    </row>
    <row r="80" ht="9.75" customHeight="1" s="726">
      <c r="A80" s="465" t="n"/>
      <c r="B80" s="644" t="n"/>
      <c r="C80" s="644" t="n"/>
      <c r="D80" s="644" t="n"/>
      <c r="E80" s="644" t="n"/>
      <c r="F80" s="644" t="n"/>
      <c r="G80" s="644" t="n"/>
      <c r="H80" s="644" t="n"/>
      <c r="I80" s="644" t="n"/>
      <c r="J80" s="644" t="n"/>
      <c r="K80" s="644" t="n"/>
      <c r="L80" s="644" t="n"/>
      <c r="M80" s="644" t="n"/>
      <c r="N80" s="646" t="n"/>
      <c r="O80" s="465" t="n"/>
      <c r="P80" s="465" t="n"/>
      <c r="Q80" s="465" t="n"/>
      <c r="R80" s="465" t="n"/>
      <c r="S80" s="465" t="n"/>
      <c r="T80" s="465" t="n"/>
      <c r="U80" s="465" t="n"/>
      <c r="V80" s="465" t="n"/>
      <c r="W80" s="465" t="n"/>
      <c r="X80" s="465" t="n"/>
      <c r="Y80" s="465" t="n"/>
      <c r="Z80" s="465" t="n"/>
    </row>
    <row r="81" ht="9.75" customHeight="1" s="726">
      <c r="A81" s="465" t="n"/>
      <c r="B81" s="644" t="n"/>
      <c r="C81" s="644" t="n"/>
      <c r="D81" s="644" t="n"/>
      <c r="E81" s="644" t="n"/>
      <c r="F81" s="644" t="n"/>
      <c r="G81" s="644" t="n"/>
      <c r="H81" s="644" t="n"/>
      <c r="I81" s="644" t="n"/>
      <c r="J81" s="644" t="n"/>
      <c r="K81" s="644" t="n"/>
      <c r="L81" s="644" t="n"/>
      <c r="M81" s="644" t="n"/>
      <c r="N81" s="646" t="n"/>
      <c r="O81" s="465" t="n"/>
      <c r="P81" s="465" t="n"/>
      <c r="Q81" s="465" t="n"/>
      <c r="R81" s="465" t="n"/>
      <c r="S81" s="465" t="n"/>
      <c r="T81" s="465" t="n"/>
      <c r="U81" s="465" t="n"/>
      <c r="V81" s="465" t="n"/>
      <c r="W81" s="465" t="n"/>
      <c r="X81" s="465" t="n"/>
      <c r="Y81" s="465" t="n"/>
      <c r="Z81" s="465" t="n"/>
    </row>
    <row r="82" ht="9.75" customHeight="1" s="726">
      <c r="A82" s="465" t="n"/>
      <c r="B82" s="644" t="n"/>
      <c r="C82" s="644" t="n"/>
      <c r="D82" s="644" t="n"/>
      <c r="E82" s="644" t="n"/>
      <c r="F82" s="644" t="n"/>
      <c r="G82" s="644" t="n"/>
      <c r="H82" s="644" t="n"/>
      <c r="I82" s="644" t="n"/>
      <c r="J82" s="644" t="n"/>
      <c r="K82" s="644" t="n"/>
      <c r="L82" s="644" t="n"/>
      <c r="M82" s="644" t="n"/>
      <c r="N82" s="646" t="n"/>
      <c r="O82" s="465" t="n"/>
      <c r="P82" s="465" t="n"/>
      <c r="Q82" s="465" t="n"/>
      <c r="R82" s="465" t="n"/>
      <c r="S82" s="465" t="n"/>
      <c r="T82" s="465" t="n"/>
      <c r="U82" s="465" t="n"/>
      <c r="V82" s="465" t="n"/>
      <c r="W82" s="465" t="n"/>
      <c r="X82" s="465" t="n"/>
      <c r="Y82" s="465" t="n"/>
      <c r="Z82" s="465" t="n"/>
    </row>
    <row r="83" ht="9.75" customHeight="1" s="726">
      <c r="A83" s="465" t="n"/>
      <c r="B83" s="644" t="n"/>
      <c r="C83" s="644" t="n"/>
      <c r="D83" s="644" t="n"/>
      <c r="E83" s="644" t="n"/>
      <c r="F83" s="644" t="n"/>
      <c r="G83" s="644" t="n"/>
      <c r="H83" s="644" t="n"/>
      <c r="I83" s="644" t="n"/>
      <c r="J83" s="644" t="n"/>
      <c r="K83" s="644" t="n"/>
      <c r="L83" s="644" t="n"/>
      <c r="M83" s="644" t="n"/>
      <c r="N83" s="646" t="n"/>
      <c r="O83" s="465" t="n"/>
      <c r="P83" s="465" t="n"/>
      <c r="Q83" s="465" t="n"/>
      <c r="R83" s="465" t="n"/>
      <c r="S83" s="465" t="n"/>
      <c r="T83" s="465" t="n"/>
      <c r="U83" s="465" t="n"/>
      <c r="V83" s="465" t="n"/>
      <c r="W83" s="465" t="n"/>
      <c r="X83" s="465" t="n"/>
      <c r="Y83" s="465" t="n"/>
      <c r="Z83" s="465" t="n"/>
    </row>
    <row r="84" ht="9.75" customHeight="1" s="726">
      <c r="A84" s="465" t="n"/>
      <c r="B84" s="644" t="n"/>
      <c r="C84" s="644" t="n"/>
      <c r="D84" s="644" t="n"/>
      <c r="E84" s="644" t="n"/>
      <c r="F84" s="644" t="n"/>
      <c r="G84" s="644" t="n"/>
      <c r="H84" s="644" t="n"/>
      <c r="I84" s="644" t="n"/>
      <c r="J84" s="644" t="n"/>
      <c r="K84" s="644" t="n"/>
      <c r="L84" s="644" t="n"/>
      <c r="M84" s="644" t="n"/>
      <c r="N84" s="646" t="n"/>
      <c r="O84" s="465" t="n"/>
      <c r="P84" s="465" t="n"/>
      <c r="Q84" s="465" t="n"/>
      <c r="R84" s="465" t="n"/>
      <c r="S84" s="465" t="n"/>
      <c r="T84" s="465" t="n"/>
      <c r="U84" s="465" t="n"/>
      <c r="V84" s="465" t="n"/>
      <c r="W84" s="465" t="n"/>
      <c r="X84" s="465" t="n"/>
      <c r="Y84" s="465" t="n"/>
      <c r="Z84" s="465" t="n"/>
    </row>
    <row r="85" ht="9.75" customHeight="1" s="726">
      <c r="A85" s="465" t="n"/>
      <c r="B85" s="644" t="n"/>
      <c r="C85" s="644" t="n"/>
      <c r="D85" s="644" t="n"/>
      <c r="E85" s="644" t="n"/>
      <c r="F85" s="644" t="n"/>
      <c r="G85" s="644" t="n"/>
      <c r="H85" s="644" t="n"/>
      <c r="I85" s="644" t="n"/>
      <c r="J85" s="644" t="n"/>
      <c r="K85" s="644" t="n"/>
      <c r="L85" s="644" t="n"/>
      <c r="M85" s="644" t="n"/>
      <c r="N85" s="646" t="n"/>
      <c r="O85" s="465" t="n"/>
      <c r="P85" s="465" t="n"/>
      <c r="Q85" s="465" t="n"/>
      <c r="R85" s="465" t="n"/>
      <c r="S85" s="465" t="n"/>
      <c r="T85" s="465" t="n"/>
      <c r="U85" s="465" t="n"/>
      <c r="V85" s="465" t="n"/>
      <c r="W85" s="465" t="n"/>
      <c r="X85" s="465" t="n"/>
      <c r="Y85" s="465" t="n"/>
      <c r="Z85" s="465" t="n"/>
    </row>
    <row r="86" ht="9.75" customHeight="1" s="726">
      <c r="A86" s="465" t="n"/>
      <c r="B86" s="644" t="n"/>
      <c r="C86" s="644" t="n"/>
      <c r="D86" s="644" t="n"/>
      <c r="E86" s="644" t="n"/>
      <c r="F86" s="644" t="n"/>
      <c r="G86" s="644" t="n"/>
      <c r="H86" s="644" t="n"/>
      <c r="I86" s="644" t="n"/>
      <c r="J86" s="644" t="n"/>
      <c r="K86" s="644" t="n"/>
      <c r="L86" s="644" t="n"/>
      <c r="M86" s="644" t="n"/>
      <c r="N86" s="646" t="n"/>
      <c r="O86" s="465" t="n"/>
      <c r="P86" s="465" t="n"/>
      <c r="Q86" s="465" t="n"/>
      <c r="R86" s="465" t="n"/>
      <c r="S86" s="465" t="n"/>
      <c r="T86" s="465" t="n"/>
      <c r="U86" s="465" t="n"/>
      <c r="V86" s="465" t="n"/>
      <c r="W86" s="465" t="n"/>
      <c r="X86" s="465" t="n"/>
      <c r="Y86" s="465" t="n"/>
      <c r="Z86" s="465" t="n"/>
    </row>
    <row r="87" ht="9.75" customHeight="1" s="726">
      <c r="A87" s="465" t="n"/>
      <c r="B87" s="644" t="n"/>
      <c r="C87" s="644" t="n"/>
      <c r="D87" s="644" t="n"/>
      <c r="E87" s="644" t="n"/>
      <c r="F87" s="644" t="n"/>
      <c r="G87" s="644" t="n"/>
      <c r="H87" s="644" t="n"/>
      <c r="I87" s="644" t="n"/>
      <c r="J87" s="644" t="n"/>
      <c r="K87" s="644" t="n"/>
      <c r="L87" s="644" t="n"/>
      <c r="M87" s="644" t="n"/>
      <c r="N87" s="646" t="n"/>
      <c r="O87" s="465" t="n"/>
      <c r="P87" s="465" t="n"/>
      <c r="Q87" s="465" t="n"/>
      <c r="R87" s="465" t="n"/>
      <c r="S87" s="465" t="n"/>
      <c r="T87" s="465" t="n"/>
      <c r="U87" s="465" t="n"/>
      <c r="V87" s="465" t="n"/>
      <c r="W87" s="465" t="n"/>
      <c r="X87" s="465" t="n"/>
      <c r="Y87" s="465" t="n"/>
      <c r="Z87" s="465" t="n"/>
    </row>
    <row r="88" ht="9.75" customHeight="1" s="726">
      <c r="A88" s="465" t="n"/>
      <c r="B88" s="644" t="n"/>
      <c r="C88" s="644" t="n"/>
      <c r="D88" s="644" t="n"/>
      <c r="E88" s="644" t="n"/>
      <c r="F88" s="644" t="n"/>
      <c r="G88" s="644" t="n"/>
      <c r="H88" s="644" t="n"/>
      <c r="I88" s="644" t="n"/>
      <c r="J88" s="644" t="n"/>
      <c r="K88" s="644" t="n"/>
      <c r="L88" s="644" t="n"/>
      <c r="M88" s="644" t="n"/>
      <c r="N88" s="646" t="n"/>
      <c r="O88" s="465" t="n"/>
      <c r="P88" s="465" t="n"/>
      <c r="Q88" s="465" t="n"/>
      <c r="R88" s="465" t="n"/>
      <c r="S88" s="465" t="n"/>
      <c r="T88" s="465" t="n"/>
      <c r="U88" s="465" t="n"/>
      <c r="V88" s="465" t="n"/>
      <c r="W88" s="465" t="n"/>
      <c r="X88" s="465" t="n"/>
      <c r="Y88" s="465" t="n"/>
      <c r="Z88" s="465" t="n"/>
    </row>
    <row r="89" ht="9.75" customHeight="1" s="726">
      <c r="A89" s="465" t="n"/>
      <c r="B89" s="644" t="n"/>
      <c r="C89" s="644" t="n"/>
      <c r="D89" s="644" t="n"/>
      <c r="E89" s="644" t="n"/>
      <c r="F89" s="644" t="n"/>
      <c r="G89" s="644" t="n"/>
      <c r="H89" s="644" t="n"/>
      <c r="I89" s="644" t="n"/>
      <c r="J89" s="644" t="n"/>
      <c r="K89" s="644" t="n"/>
      <c r="L89" s="644" t="n"/>
      <c r="M89" s="644" t="n"/>
      <c r="N89" s="646" t="n"/>
      <c r="O89" s="465" t="n"/>
      <c r="P89" s="465" t="n"/>
      <c r="Q89" s="465" t="n"/>
      <c r="R89" s="465" t="n"/>
      <c r="S89" s="465" t="n"/>
      <c r="T89" s="465" t="n"/>
      <c r="U89" s="465" t="n"/>
      <c r="V89" s="465" t="n"/>
      <c r="W89" s="465" t="n"/>
      <c r="X89" s="465" t="n"/>
      <c r="Y89" s="465" t="n"/>
      <c r="Z89" s="465" t="n"/>
    </row>
    <row r="90" ht="9.75" customHeight="1" s="726">
      <c r="A90" s="465" t="n"/>
      <c r="B90" s="644" t="n"/>
      <c r="C90" s="644" t="n"/>
      <c r="D90" s="644" t="n"/>
      <c r="E90" s="644" t="n"/>
      <c r="F90" s="644" t="n"/>
      <c r="G90" s="644" t="n"/>
      <c r="H90" s="644" t="n"/>
      <c r="I90" s="644" t="n"/>
      <c r="J90" s="644" t="n"/>
      <c r="K90" s="644" t="n"/>
      <c r="L90" s="644" t="n"/>
      <c r="M90" s="644" t="n"/>
      <c r="N90" s="646" t="n"/>
      <c r="O90" s="465" t="n"/>
      <c r="P90" s="465" t="n"/>
      <c r="Q90" s="465" t="n"/>
      <c r="R90" s="465" t="n"/>
      <c r="S90" s="465" t="n"/>
      <c r="T90" s="465" t="n"/>
      <c r="U90" s="465" t="n"/>
      <c r="V90" s="465" t="n"/>
      <c r="W90" s="465" t="n"/>
      <c r="X90" s="465" t="n"/>
      <c r="Y90" s="465" t="n"/>
      <c r="Z90" s="465" t="n"/>
    </row>
    <row r="91" ht="9.75" customHeight="1" s="726">
      <c r="A91" s="465" t="n"/>
      <c r="B91" s="644" t="n"/>
      <c r="C91" s="644" t="n"/>
      <c r="D91" s="644" t="n"/>
      <c r="E91" s="644" t="n"/>
      <c r="F91" s="644" t="n"/>
      <c r="G91" s="644" t="n"/>
      <c r="H91" s="644" t="n"/>
      <c r="I91" s="644" t="n"/>
      <c r="J91" s="644" t="n"/>
      <c r="K91" s="644" t="n"/>
      <c r="L91" s="644" t="n"/>
      <c r="M91" s="644" t="n"/>
      <c r="N91" s="646" t="n"/>
      <c r="O91" s="465" t="n"/>
      <c r="P91" s="465" t="n"/>
      <c r="Q91" s="465" t="n"/>
      <c r="R91" s="465" t="n"/>
      <c r="S91" s="465" t="n"/>
      <c r="T91" s="465" t="n"/>
      <c r="U91" s="465" t="n"/>
      <c r="V91" s="465" t="n"/>
      <c r="W91" s="465" t="n"/>
      <c r="X91" s="465" t="n"/>
      <c r="Y91" s="465" t="n"/>
      <c r="Z91" s="465" t="n"/>
    </row>
    <row r="92" ht="9.75" customHeight="1" s="726">
      <c r="A92" s="465" t="n"/>
      <c r="B92" s="644" t="n"/>
      <c r="C92" s="644" t="n"/>
      <c r="D92" s="644" t="n"/>
      <c r="E92" s="644" t="n"/>
      <c r="F92" s="644" t="n"/>
      <c r="G92" s="644" t="n"/>
      <c r="H92" s="644" t="n"/>
      <c r="I92" s="644" t="n"/>
      <c r="J92" s="644" t="n"/>
      <c r="K92" s="644" t="n"/>
      <c r="L92" s="644" t="n"/>
      <c r="M92" s="644" t="n"/>
      <c r="N92" s="646" t="n"/>
      <c r="O92" s="465" t="n"/>
      <c r="P92" s="465" t="n"/>
      <c r="Q92" s="465" t="n"/>
      <c r="R92" s="465" t="n"/>
      <c r="S92" s="465" t="n"/>
      <c r="T92" s="465" t="n"/>
      <c r="U92" s="465" t="n"/>
      <c r="V92" s="465" t="n"/>
      <c r="W92" s="465" t="n"/>
      <c r="X92" s="465" t="n"/>
      <c r="Y92" s="465" t="n"/>
      <c r="Z92" s="465" t="n"/>
    </row>
    <row r="93" ht="9.75" customHeight="1" s="726">
      <c r="A93" s="465" t="n"/>
      <c r="B93" s="644" t="n"/>
      <c r="C93" s="644" t="n"/>
      <c r="D93" s="644" t="n"/>
      <c r="E93" s="644" t="n"/>
      <c r="F93" s="644" t="n"/>
      <c r="G93" s="644" t="n"/>
      <c r="H93" s="644" t="n"/>
      <c r="I93" s="644" t="n"/>
      <c r="J93" s="644" t="n"/>
      <c r="K93" s="644" t="n"/>
      <c r="L93" s="644" t="n"/>
      <c r="M93" s="644" t="n"/>
      <c r="N93" s="646" t="n"/>
      <c r="O93" s="465" t="n"/>
      <c r="P93" s="465" t="n"/>
      <c r="Q93" s="465" t="n"/>
      <c r="R93" s="465" t="n"/>
      <c r="S93" s="465" t="n"/>
      <c r="T93" s="465" t="n"/>
      <c r="U93" s="465" t="n"/>
      <c r="V93" s="465" t="n"/>
      <c r="W93" s="465" t="n"/>
      <c r="X93" s="465" t="n"/>
      <c r="Y93" s="465" t="n"/>
      <c r="Z93" s="465" t="n"/>
    </row>
    <row r="94" ht="9.75" customHeight="1" s="726">
      <c r="A94" s="465" t="n"/>
      <c r="B94" s="644" t="n"/>
      <c r="C94" s="644" t="n"/>
      <c r="D94" s="644" t="n"/>
      <c r="E94" s="644" t="n"/>
      <c r="F94" s="644" t="n"/>
      <c r="G94" s="644" t="n"/>
      <c r="H94" s="644" t="n"/>
      <c r="I94" s="644" t="n"/>
      <c r="J94" s="644" t="n"/>
      <c r="K94" s="644" t="n"/>
      <c r="L94" s="644" t="n"/>
      <c r="M94" s="644" t="n"/>
      <c r="N94" s="646" t="n"/>
      <c r="O94" s="465" t="n"/>
      <c r="P94" s="465" t="n"/>
      <c r="Q94" s="465" t="n"/>
      <c r="R94" s="465" t="n"/>
      <c r="S94" s="465" t="n"/>
      <c r="T94" s="465" t="n"/>
      <c r="U94" s="465" t="n"/>
      <c r="V94" s="465" t="n"/>
      <c r="W94" s="465" t="n"/>
      <c r="X94" s="465" t="n"/>
      <c r="Y94" s="465" t="n"/>
      <c r="Z94" s="465" t="n"/>
    </row>
    <row r="95" ht="9.75" customHeight="1" s="726">
      <c r="A95" s="465" t="n"/>
      <c r="B95" s="644" t="n"/>
      <c r="C95" s="644" t="n"/>
      <c r="D95" s="644" t="n"/>
      <c r="E95" s="644" t="n"/>
      <c r="F95" s="644" t="n"/>
      <c r="G95" s="644" t="n"/>
      <c r="H95" s="644" t="n"/>
      <c r="I95" s="644" t="n"/>
      <c r="J95" s="644" t="n"/>
      <c r="K95" s="644" t="n"/>
      <c r="L95" s="644" t="n"/>
      <c r="M95" s="644" t="n"/>
      <c r="N95" s="646" t="n"/>
      <c r="O95" s="465" t="n"/>
      <c r="P95" s="465" t="n"/>
      <c r="Q95" s="465" t="n"/>
      <c r="R95" s="465" t="n"/>
      <c r="S95" s="465" t="n"/>
      <c r="T95" s="465" t="n"/>
      <c r="U95" s="465" t="n"/>
      <c r="V95" s="465" t="n"/>
      <c r="W95" s="465" t="n"/>
      <c r="X95" s="465" t="n"/>
      <c r="Y95" s="465" t="n"/>
      <c r="Z95" s="465" t="n"/>
    </row>
    <row r="96" ht="9.75" customHeight="1" s="726">
      <c r="A96" s="465" t="n"/>
      <c r="B96" s="644" t="n"/>
      <c r="C96" s="644" t="n"/>
      <c r="D96" s="644" t="n"/>
      <c r="E96" s="644" t="n"/>
      <c r="F96" s="644" t="n"/>
      <c r="G96" s="644" t="n"/>
      <c r="H96" s="644" t="n"/>
      <c r="I96" s="644" t="n"/>
      <c r="J96" s="644" t="n"/>
      <c r="K96" s="644" t="n"/>
      <c r="L96" s="644" t="n"/>
      <c r="M96" s="644" t="n"/>
      <c r="N96" s="646" t="n"/>
      <c r="O96" s="465" t="n"/>
      <c r="P96" s="465" t="n"/>
      <c r="Q96" s="465" t="n"/>
      <c r="R96" s="465" t="n"/>
      <c r="S96" s="465" t="n"/>
      <c r="T96" s="465" t="n"/>
      <c r="U96" s="465" t="n"/>
      <c r="V96" s="465" t="n"/>
      <c r="W96" s="465" t="n"/>
      <c r="X96" s="465" t="n"/>
      <c r="Y96" s="465" t="n"/>
      <c r="Z96" s="465" t="n"/>
    </row>
    <row r="97" ht="9.75" customHeight="1" s="726">
      <c r="A97" s="465" t="n"/>
      <c r="B97" s="644" t="n"/>
      <c r="C97" s="644" t="n"/>
      <c r="D97" s="644" t="n"/>
      <c r="E97" s="644" t="n"/>
      <c r="F97" s="644" t="n"/>
      <c r="G97" s="644" t="n"/>
      <c r="H97" s="644" t="n"/>
      <c r="I97" s="644" t="n"/>
      <c r="J97" s="644" t="n"/>
      <c r="K97" s="644" t="n"/>
      <c r="L97" s="644" t="n"/>
      <c r="M97" s="644" t="n"/>
      <c r="N97" s="646" t="n"/>
      <c r="O97" s="465" t="n"/>
      <c r="P97" s="465" t="n"/>
      <c r="Q97" s="465" t="n"/>
      <c r="R97" s="465" t="n"/>
      <c r="S97" s="465" t="n"/>
      <c r="T97" s="465" t="n"/>
      <c r="U97" s="465" t="n"/>
      <c r="V97" s="465" t="n"/>
      <c r="W97" s="465" t="n"/>
      <c r="X97" s="465" t="n"/>
      <c r="Y97" s="465" t="n"/>
      <c r="Z97" s="465" t="n"/>
    </row>
    <row r="98" ht="9.75" customHeight="1" s="726">
      <c r="A98" s="465" t="n"/>
      <c r="B98" s="644" t="n"/>
      <c r="C98" s="644" t="n"/>
      <c r="D98" s="644" t="n"/>
      <c r="E98" s="644" t="n"/>
      <c r="F98" s="644" t="n"/>
      <c r="G98" s="644" t="n"/>
      <c r="H98" s="644" t="n"/>
      <c r="I98" s="644" t="n"/>
      <c r="J98" s="644" t="n"/>
      <c r="K98" s="644" t="n"/>
      <c r="L98" s="644" t="n"/>
      <c r="M98" s="644" t="n"/>
      <c r="N98" s="646" t="n"/>
      <c r="O98" s="465" t="n"/>
      <c r="P98" s="465" t="n"/>
      <c r="Q98" s="465" t="n"/>
      <c r="R98" s="465" t="n"/>
      <c r="S98" s="465" t="n"/>
      <c r="T98" s="465" t="n"/>
      <c r="U98" s="465" t="n"/>
      <c r="V98" s="465" t="n"/>
      <c r="W98" s="465" t="n"/>
      <c r="X98" s="465" t="n"/>
      <c r="Y98" s="465" t="n"/>
      <c r="Z98" s="465" t="n"/>
    </row>
    <row r="99" ht="9.75" customHeight="1" s="726">
      <c r="A99" s="465" t="n"/>
      <c r="B99" s="644" t="n"/>
      <c r="C99" s="644" t="n"/>
      <c r="D99" s="644" t="n"/>
      <c r="E99" s="644" t="n"/>
      <c r="F99" s="644" t="n"/>
      <c r="G99" s="644" t="n"/>
      <c r="H99" s="644" t="n"/>
      <c r="I99" s="644" t="n"/>
      <c r="J99" s="644" t="n"/>
      <c r="K99" s="644" t="n"/>
      <c r="L99" s="644" t="n"/>
      <c r="M99" s="644" t="n"/>
      <c r="N99" s="646" t="n"/>
      <c r="O99" s="465" t="n"/>
      <c r="P99" s="465" t="n"/>
      <c r="Q99" s="465" t="n"/>
      <c r="R99" s="465" t="n"/>
      <c r="S99" s="465" t="n"/>
      <c r="T99" s="465" t="n"/>
      <c r="U99" s="465" t="n"/>
      <c r="V99" s="465" t="n"/>
      <c r="W99" s="465" t="n"/>
      <c r="X99" s="465" t="n"/>
      <c r="Y99" s="465" t="n"/>
      <c r="Z99" s="465" t="n"/>
    </row>
    <row r="100" ht="9.75" customHeight="1" s="726">
      <c r="A100" s="465" t="n"/>
      <c r="B100" s="644" t="n"/>
      <c r="C100" s="644" t="n"/>
      <c r="D100" s="644" t="n"/>
      <c r="E100" s="644" t="n"/>
      <c r="F100" s="644" t="n"/>
      <c r="G100" s="644" t="n"/>
      <c r="H100" s="644" t="n"/>
      <c r="I100" s="644" t="n"/>
      <c r="J100" s="644" t="n"/>
      <c r="K100" s="644" t="n"/>
      <c r="L100" s="644" t="n"/>
      <c r="M100" s="644" t="n"/>
      <c r="N100" s="646" t="n"/>
      <c r="O100" s="465" t="n"/>
      <c r="P100" s="465" t="n"/>
      <c r="Q100" s="465" t="n"/>
      <c r="R100" s="465" t="n"/>
      <c r="S100" s="465" t="n"/>
      <c r="T100" s="465" t="n"/>
      <c r="U100" s="465" t="n"/>
      <c r="V100" s="465" t="n"/>
      <c r="W100" s="465" t="n"/>
      <c r="X100" s="465" t="n"/>
      <c r="Y100" s="465" t="n"/>
      <c r="Z100" s="465" t="n"/>
    </row>
    <row r="101" ht="9.75" customHeight="1" s="726">
      <c r="A101" s="465" t="n"/>
      <c r="B101" s="644" t="n"/>
      <c r="C101" s="644" t="n"/>
      <c r="D101" s="644" t="n"/>
      <c r="E101" s="644" t="n"/>
      <c r="F101" s="644" t="n"/>
      <c r="G101" s="644" t="n"/>
      <c r="H101" s="644" t="n"/>
      <c r="I101" s="644" t="n"/>
      <c r="J101" s="644" t="n"/>
      <c r="K101" s="644" t="n"/>
      <c r="L101" s="644" t="n"/>
      <c r="M101" s="644" t="n"/>
      <c r="N101" s="646" t="n"/>
      <c r="O101" s="465" t="n"/>
      <c r="P101" s="465" t="n"/>
      <c r="Q101" s="465" t="n"/>
      <c r="R101" s="465" t="n"/>
      <c r="S101" s="465" t="n"/>
      <c r="T101" s="465" t="n"/>
      <c r="U101" s="465" t="n"/>
      <c r="V101" s="465" t="n"/>
      <c r="W101" s="465" t="n"/>
      <c r="X101" s="465" t="n"/>
      <c r="Y101" s="465" t="n"/>
      <c r="Z101" s="465" t="n"/>
    </row>
    <row r="102" ht="9.75" customHeight="1" s="726">
      <c r="A102" s="465" t="n"/>
      <c r="B102" s="644" t="n"/>
      <c r="C102" s="644" t="n"/>
      <c r="D102" s="644" t="n"/>
      <c r="E102" s="644" t="n"/>
      <c r="F102" s="644" t="n"/>
      <c r="G102" s="644" t="n"/>
      <c r="H102" s="644" t="n"/>
      <c r="I102" s="644" t="n"/>
      <c r="J102" s="644" t="n"/>
      <c r="K102" s="644" t="n"/>
      <c r="L102" s="644" t="n"/>
      <c r="M102" s="644" t="n"/>
      <c r="N102" s="646" t="n"/>
      <c r="O102" s="465" t="n"/>
      <c r="P102" s="465" t="n"/>
      <c r="Q102" s="465" t="n"/>
      <c r="R102" s="465" t="n"/>
      <c r="S102" s="465" t="n"/>
      <c r="T102" s="465" t="n"/>
      <c r="U102" s="465" t="n"/>
      <c r="V102" s="465" t="n"/>
      <c r="W102" s="465" t="n"/>
      <c r="X102" s="465" t="n"/>
      <c r="Y102" s="465" t="n"/>
      <c r="Z102" s="465" t="n"/>
    </row>
    <row r="103" ht="9.75" customHeight="1" s="726">
      <c r="A103" s="465" t="n"/>
      <c r="B103" s="644" t="n"/>
      <c r="C103" s="644" t="n"/>
      <c r="D103" s="644" t="n"/>
      <c r="E103" s="644" t="n"/>
      <c r="F103" s="644" t="n"/>
      <c r="G103" s="644" t="n"/>
      <c r="H103" s="644" t="n"/>
      <c r="I103" s="644" t="n"/>
      <c r="J103" s="644" t="n"/>
      <c r="K103" s="644" t="n"/>
      <c r="L103" s="644" t="n"/>
      <c r="M103" s="644" t="n"/>
      <c r="N103" s="646" t="n"/>
      <c r="O103" s="465" t="n"/>
      <c r="P103" s="465" t="n"/>
      <c r="Q103" s="465" t="n"/>
      <c r="R103" s="465" t="n"/>
      <c r="S103" s="465" t="n"/>
      <c r="T103" s="465" t="n"/>
      <c r="U103" s="465" t="n"/>
      <c r="V103" s="465" t="n"/>
      <c r="W103" s="465" t="n"/>
      <c r="X103" s="465" t="n"/>
      <c r="Y103" s="465" t="n"/>
      <c r="Z103" s="465" t="n"/>
    </row>
    <row r="104" ht="9.75" customHeight="1" s="726">
      <c r="A104" s="465" t="n"/>
      <c r="B104" s="644" t="n"/>
      <c r="C104" s="644" t="n"/>
      <c r="D104" s="644" t="n"/>
      <c r="E104" s="644" t="n"/>
      <c r="F104" s="644" t="n"/>
      <c r="G104" s="644" t="n"/>
      <c r="H104" s="644" t="n"/>
      <c r="I104" s="644" t="n"/>
      <c r="J104" s="644" t="n"/>
      <c r="K104" s="644" t="n"/>
      <c r="L104" s="644" t="n"/>
      <c r="M104" s="644" t="n"/>
      <c r="N104" s="646" t="n"/>
      <c r="O104" s="465" t="n"/>
      <c r="P104" s="465" t="n"/>
      <c r="Q104" s="465" t="n"/>
      <c r="R104" s="465" t="n"/>
      <c r="S104" s="465" t="n"/>
      <c r="T104" s="465" t="n"/>
      <c r="U104" s="465" t="n"/>
      <c r="V104" s="465" t="n"/>
      <c r="W104" s="465" t="n"/>
      <c r="X104" s="465" t="n"/>
      <c r="Y104" s="465" t="n"/>
      <c r="Z104" s="465" t="n"/>
    </row>
    <row r="105" ht="9.75" customHeight="1" s="726">
      <c r="A105" s="465" t="n"/>
      <c r="B105" s="644" t="n"/>
      <c r="C105" s="644" t="n"/>
      <c r="D105" s="644" t="n"/>
      <c r="E105" s="644" t="n"/>
      <c r="F105" s="644" t="n"/>
      <c r="G105" s="644" t="n"/>
      <c r="H105" s="644" t="n"/>
      <c r="I105" s="644" t="n"/>
      <c r="J105" s="644" t="n"/>
      <c r="K105" s="644" t="n"/>
      <c r="L105" s="644" t="n"/>
      <c r="M105" s="644" t="n"/>
      <c r="N105" s="646" t="n"/>
      <c r="O105" s="465" t="n"/>
      <c r="P105" s="465" t="n"/>
      <c r="Q105" s="465" t="n"/>
      <c r="R105" s="465" t="n"/>
      <c r="S105" s="465" t="n"/>
      <c r="T105" s="465" t="n"/>
      <c r="U105" s="465" t="n"/>
      <c r="V105" s="465" t="n"/>
      <c r="W105" s="465" t="n"/>
      <c r="X105" s="465" t="n"/>
      <c r="Y105" s="465" t="n"/>
      <c r="Z105" s="465" t="n"/>
    </row>
    <row r="106" ht="9.75" customHeight="1" s="726">
      <c r="A106" s="465" t="n"/>
      <c r="B106" s="644" t="n"/>
      <c r="C106" s="644" t="n"/>
      <c r="D106" s="644" t="n"/>
      <c r="E106" s="644" t="n"/>
      <c r="F106" s="644" t="n"/>
      <c r="G106" s="644" t="n"/>
      <c r="H106" s="644" t="n"/>
      <c r="I106" s="644" t="n"/>
      <c r="J106" s="644" t="n"/>
      <c r="K106" s="644" t="n"/>
      <c r="L106" s="644" t="n"/>
      <c r="M106" s="644" t="n"/>
      <c r="N106" s="646" t="n"/>
      <c r="O106" s="465" t="n"/>
      <c r="P106" s="465" t="n"/>
      <c r="Q106" s="465" t="n"/>
      <c r="R106" s="465" t="n"/>
      <c r="S106" s="465" t="n"/>
      <c r="T106" s="465" t="n"/>
      <c r="U106" s="465" t="n"/>
      <c r="V106" s="465" t="n"/>
      <c r="W106" s="465" t="n"/>
      <c r="X106" s="465" t="n"/>
      <c r="Y106" s="465" t="n"/>
      <c r="Z106" s="465" t="n"/>
    </row>
    <row r="107" ht="9.75" customHeight="1" s="726">
      <c r="A107" s="465" t="n"/>
      <c r="B107" s="644" t="n"/>
      <c r="C107" s="644" t="n"/>
      <c r="D107" s="644" t="n"/>
      <c r="E107" s="644" t="n"/>
      <c r="F107" s="644" t="n"/>
      <c r="G107" s="644" t="n"/>
      <c r="H107" s="644" t="n"/>
      <c r="I107" s="644" t="n"/>
      <c r="J107" s="644" t="n"/>
      <c r="K107" s="644" t="n"/>
      <c r="L107" s="644" t="n"/>
      <c r="M107" s="644" t="n"/>
      <c r="N107" s="646" t="n"/>
      <c r="O107" s="465" t="n"/>
      <c r="P107" s="465" t="n"/>
      <c r="Q107" s="465" t="n"/>
      <c r="R107" s="465" t="n"/>
      <c r="S107" s="465" t="n"/>
      <c r="T107" s="465" t="n"/>
      <c r="U107" s="465" t="n"/>
      <c r="V107" s="465" t="n"/>
      <c r="W107" s="465" t="n"/>
      <c r="X107" s="465" t="n"/>
      <c r="Y107" s="465" t="n"/>
      <c r="Z107" s="465" t="n"/>
    </row>
    <row r="108" ht="9.75" customHeight="1" s="726">
      <c r="A108" s="465" t="n"/>
      <c r="B108" s="644" t="n"/>
      <c r="C108" s="644" t="n"/>
      <c r="D108" s="644" t="n"/>
      <c r="E108" s="644" t="n"/>
      <c r="F108" s="644" t="n"/>
      <c r="G108" s="644" t="n"/>
      <c r="H108" s="644" t="n"/>
      <c r="I108" s="644" t="n"/>
      <c r="J108" s="644" t="n"/>
      <c r="K108" s="644" t="n"/>
      <c r="L108" s="644" t="n"/>
      <c r="M108" s="644" t="n"/>
      <c r="N108" s="646" t="n"/>
      <c r="O108" s="465" t="n"/>
      <c r="P108" s="465" t="n"/>
      <c r="Q108" s="465" t="n"/>
      <c r="R108" s="465" t="n"/>
      <c r="S108" s="465" t="n"/>
      <c r="T108" s="465" t="n"/>
      <c r="U108" s="465" t="n"/>
      <c r="V108" s="465" t="n"/>
      <c r="W108" s="465" t="n"/>
      <c r="X108" s="465" t="n"/>
      <c r="Y108" s="465" t="n"/>
      <c r="Z108" s="465" t="n"/>
    </row>
    <row r="109" ht="9.75" customHeight="1" s="726">
      <c r="A109" s="465" t="n"/>
      <c r="B109" s="644" t="n"/>
      <c r="C109" s="644" t="n"/>
      <c r="D109" s="644" t="n"/>
      <c r="E109" s="644" t="n"/>
      <c r="F109" s="644" t="n"/>
      <c r="G109" s="644" t="n"/>
      <c r="H109" s="644" t="n"/>
      <c r="I109" s="644" t="n"/>
      <c r="J109" s="644" t="n"/>
      <c r="K109" s="644" t="n"/>
      <c r="L109" s="644" t="n"/>
      <c r="M109" s="644" t="n"/>
      <c r="N109" s="646" t="n"/>
      <c r="O109" s="465" t="n"/>
      <c r="P109" s="465" t="n"/>
      <c r="Q109" s="465" t="n"/>
      <c r="R109" s="465" t="n"/>
      <c r="S109" s="465" t="n"/>
      <c r="T109" s="465" t="n"/>
      <c r="U109" s="465" t="n"/>
      <c r="V109" s="465" t="n"/>
      <c r="W109" s="465" t="n"/>
      <c r="X109" s="465" t="n"/>
      <c r="Y109" s="465" t="n"/>
      <c r="Z109" s="465" t="n"/>
    </row>
    <row r="110" ht="9.75" customHeight="1" s="726">
      <c r="A110" s="465" t="n"/>
      <c r="B110" s="644" t="n"/>
      <c r="C110" s="644" t="n"/>
      <c r="D110" s="644" t="n"/>
      <c r="E110" s="644" t="n"/>
      <c r="F110" s="644" t="n"/>
      <c r="G110" s="644" t="n"/>
      <c r="H110" s="644" t="n"/>
      <c r="I110" s="644" t="n"/>
      <c r="J110" s="644" t="n"/>
      <c r="K110" s="644" t="n"/>
      <c r="L110" s="644" t="n"/>
      <c r="M110" s="644" t="n"/>
      <c r="N110" s="646" t="n"/>
      <c r="O110" s="465" t="n"/>
      <c r="P110" s="465" t="n"/>
      <c r="Q110" s="465" t="n"/>
      <c r="R110" s="465" t="n"/>
      <c r="S110" s="465" t="n"/>
      <c r="T110" s="465" t="n"/>
      <c r="U110" s="465" t="n"/>
      <c r="V110" s="465" t="n"/>
      <c r="W110" s="465" t="n"/>
      <c r="X110" s="465" t="n"/>
      <c r="Y110" s="465" t="n"/>
      <c r="Z110" s="465" t="n"/>
    </row>
    <row r="111" ht="9.75" customHeight="1" s="726">
      <c r="A111" s="465" t="n"/>
      <c r="B111" s="644" t="n"/>
      <c r="C111" s="644" t="n"/>
      <c r="D111" s="644" t="n"/>
      <c r="E111" s="644" t="n"/>
      <c r="F111" s="644" t="n"/>
      <c r="G111" s="644" t="n"/>
      <c r="H111" s="644" t="n"/>
      <c r="I111" s="644" t="n"/>
      <c r="J111" s="644" t="n"/>
      <c r="K111" s="644" t="n"/>
      <c r="L111" s="644" t="n"/>
      <c r="M111" s="644" t="n"/>
      <c r="N111" s="646" t="n"/>
      <c r="O111" s="465" t="n"/>
      <c r="P111" s="465" t="n"/>
      <c r="Q111" s="465" t="n"/>
      <c r="R111" s="465" t="n"/>
      <c r="S111" s="465" t="n"/>
      <c r="T111" s="465" t="n"/>
      <c r="U111" s="465" t="n"/>
      <c r="V111" s="465" t="n"/>
      <c r="W111" s="465" t="n"/>
      <c r="X111" s="465" t="n"/>
      <c r="Y111" s="465" t="n"/>
      <c r="Z111" s="465" t="n"/>
    </row>
    <row r="112" ht="9.75" customHeight="1" s="726">
      <c r="A112" s="465" t="n"/>
      <c r="B112" s="644" t="n"/>
      <c r="C112" s="644" t="n"/>
      <c r="D112" s="644" t="n"/>
      <c r="E112" s="644" t="n"/>
      <c r="F112" s="644" t="n"/>
      <c r="G112" s="644" t="n"/>
      <c r="H112" s="644" t="n"/>
      <c r="I112" s="644" t="n"/>
      <c r="J112" s="644" t="n"/>
      <c r="K112" s="644" t="n"/>
      <c r="L112" s="644" t="n"/>
      <c r="M112" s="644" t="n"/>
      <c r="N112" s="646" t="n"/>
      <c r="O112" s="465" t="n"/>
      <c r="P112" s="465" t="n"/>
      <c r="Q112" s="465" t="n"/>
      <c r="R112" s="465" t="n"/>
      <c r="S112" s="465" t="n"/>
      <c r="T112" s="465" t="n"/>
      <c r="U112" s="465" t="n"/>
      <c r="V112" s="465" t="n"/>
      <c r="W112" s="465" t="n"/>
      <c r="X112" s="465" t="n"/>
      <c r="Y112" s="465" t="n"/>
      <c r="Z112" s="465" t="n"/>
    </row>
    <row r="113" ht="9.75" customHeight="1" s="726">
      <c r="A113" s="465" t="n"/>
      <c r="B113" s="644" t="n"/>
      <c r="C113" s="644" t="n"/>
      <c r="D113" s="644" t="n"/>
      <c r="E113" s="644" t="n"/>
      <c r="F113" s="644" t="n"/>
      <c r="G113" s="644" t="n"/>
      <c r="H113" s="644" t="n"/>
      <c r="I113" s="644" t="n"/>
      <c r="J113" s="644" t="n"/>
      <c r="K113" s="644" t="n"/>
      <c r="L113" s="644" t="n"/>
      <c r="M113" s="644" t="n"/>
      <c r="N113" s="646" t="n"/>
      <c r="O113" s="465" t="n"/>
      <c r="P113" s="465" t="n"/>
      <c r="Q113" s="465" t="n"/>
      <c r="R113" s="465" t="n"/>
      <c r="S113" s="465" t="n"/>
      <c r="T113" s="465" t="n"/>
      <c r="U113" s="465" t="n"/>
      <c r="V113" s="465" t="n"/>
      <c r="W113" s="465" t="n"/>
      <c r="X113" s="465" t="n"/>
      <c r="Y113" s="465" t="n"/>
      <c r="Z113" s="465" t="n"/>
    </row>
    <row r="114" ht="9.75" customHeight="1" s="726">
      <c r="A114" s="465" t="n"/>
      <c r="B114" s="644" t="n"/>
      <c r="C114" s="644" t="n"/>
      <c r="D114" s="644" t="n"/>
      <c r="E114" s="644" t="n"/>
      <c r="F114" s="644" t="n"/>
      <c r="G114" s="644" t="n"/>
      <c r="H114" s="644" t="n"/>
      <c r="I114" s="644" t="n"/>
      <c r="J114" s="644" t="n"/>
      <c r="K114" s="644" t="n"/>
      <c r="L114" s="644" t="n"/>
      <c r="M114" s="644" t="n"/>
      <c r="N114" s="646" t="n"/>
      <c r="O114" s="465" t="n"/>
      <c r="P114" s="465" t="n"/>
      <c r="Q114" s="465" t="n"/>
      <c r="R114" s="465" t="n"/>
      <c r="S114" s="465" t="n"/>
      <c r="T114" s="465" t="n"/>
      <c r="U114" s="465" t="n"/>
      <c r="V114" s="465" t="n"/>
      <c r="W114" s="465" t="n"/>
      <c r="X114" s="465" t="n"/>
      <c r="Y114" s="465" t="n"/>
      <c r="Z114" s="465" t="n"/>
    </row>
    <row r="115" ht="9.75" customHeight="1" s="726">
      <c r="A115" s="465" t="n"/>
      <c r="B115" s="644" t="n"/>
      <c r="C115" s="644" t="n"/>
      <c r="D115" s="644" t="n"/>
      <c r="E115" s="644" t="n"/>
      <c r="F115" s="644" t="n"/>
      <c r="G115" s="644" t="n"/>
      <c r="H115" s="644" t="n"/>
      <c r="I115" s="644" t="n"/>
      <c r="J115" s="644" t="n"/>
      <c r="K115" s="644" t="n"/>
      <c r="L115" s="644" t="n"/>
      <c r="M115" s="644" t="n"/>
      <c r="N115" s="646" t="n"/>
      <c r="O115" s="465" t="n"/>
      <c r="P115" s="465" t="n"/>
      <c r="Q115" s="465" t="n"/>
      <c r="R115" s="465" t="n"/>
      <c r="S115" s="465" t="n"/>
      <c r="T115" s="465" t="n"/>
      <c r="U115" s="465" t="n"/>
      <c r="V115" s="465" t="n"/>
      <c r="W115" s="465" t="n"/>
      <c r="X115" s="465" t="n"/>
      <c r="Y115" s="465" t="n"/>
      <c r="Z115" s="465" t="n"/>
    </row>
    <row r="116" ht="9.75" customHeight="1" s="726">
      <c r="A116" s="465" t="n"/>
      <c r="B116" s="644" t="n"/>
      <c r="C116" s="644" t="n"/>
      <c r="D116" s="644" t="n"/>
      <c r="E116" s="644" t="n"/>
      <c r="F116" s="644" t="n"/>
      <c r="G116" s="644" t="n"/>
      <c r="H116" s="644" t="n"/>
      <c r="I116" s="644" t="n"/>
      <c r="J116" s="644" t="n"/>
      <c r="K116" s="644" t="n"/>
      <c r="L116" s="644" t="n"/>
      <c r="M116" s="644" t="n"/>
      <c r="N116" s="646" t="n"/>
      <c r="O116" s="465" t="n"/>
      <c r="P116" s="465" t="n"/>
      <c r="Q116" s="465" t="n"/>
      <c r="R116" s="465" t="n"/>
      <c r="S116" s="465" t="n"/>
      <c r="T116" s="465" t="n"/>
      <c r="U116" s="465" t="n"/>
      <c r="V116" s="465" t="n"/>
      <c r="W116" s="465" t="n"/>
      <c r="X116" s="465" t="n"/>
      <c r="Y116" s="465" t="n"/>
      <c r="Z116" s="465" t="n"/>
    </row>
    <row r="117" ht="9.75" customHeight="1" s="726">
      <c r="A117" s="465" t="n"/>
      <c r="B117" s="644" t="n"/>
      <c r="C117" s="644" t="n"/>
      <c r="D117" s="644" t="n"/>
      <c r="E117" s="644" t="n"/>
      <c r="F117" s="644" t="n"/>
      <c r="G117" s="644" t="n"/>
      <c r="H117" s="644" t="n"/>
      <c r="I117" s="644" t="n"/>
      <c r="J117" s="644" t="n"/>
      <c r="K117" s="644" t="n"/>
      <c r="L117" s="644" t="n"/>
      <c r="M117" s="644" t="n"/>
      <c r="N117" s="646" t="n"/>
      <c r="O117" s="465" t="n"/>
      <c r="P117" s="465" t="n"/>
      <c r="Q117" s="465" t="n"/>
      <c r="R117" s="465" t="n"/>
      <c r="S117" s="465" t="n"/>
      <c r="T117" s="465" t="n"/>
      <c r="U117" s="465" t="n"/>
      <c r="V117" s="465" t="n"/>
      <c r="W117" s="465" t="n"/>
      <c r="X117" s="465" t="n"/>
      <c r="Y117" s="465" t="n"/>
      <c r="Z117" s="465" t="n"/>
    </row>
    <row r="118" ht="9.75" customHeight="1" s="726">
      <c r="A118" s="465" t="n"/>
      <c r="B118" s="644" t="n"/>
      <c r="C118" s="644" t="n"/>
      <c r="D118" s="644" t="n"/>
      <c r="E118" s="644" t="n"/>
      <c r="F118" s="644" t="n"/>
      <c r="G118" s="644" t="n"/>
      <c r="H118" s="644" t="n"/>
      <c r="I118" s="644" t="n"/>
      <c r="J118" s="644" t="n"/>
      <c r="K118" s="644" t="n"/>
      <c r="L118" s="644" t="n"/>
      <c r="M118" s="644" t="n"/>
      <c r="N118" s="646" t="n"/>
      <c r="O118" s="465" t="n"/>
      <c r="P118" s="465" t="n"/>
      <c r="Q118" s="465" t="n"/>
      <c r="R118" s="465" t="n"/>
      <c r="S118" s="465" t="n"/>
      <c r="T118" s="465" t="n"/>
      <c r="U118" s="465" t="n"/>
      <c r="V118" s="465" t="n"/>
      <c r="W118" s="465" t="n"/>
      <c r="X118" s="465" t="n"/>
      <c r="Y118" s="465" t="n"/>
      <c r="Z118" s="465" t="n"/>
    </row>
    <row r="119" ht="9.75" customHeight="1" s="726">
      <c r="A119" s="465" t="n"/>
      <c r="B119" s="644" t="n"/>
      <c r="C119" s="644" t="n"/>
      <c r="D119" s="644" t="n"/>
      <c r="E119" s="644" t="n"/>
      <c r="F119" s="644" t="n"/>
      <c r="G119" s="644" t="n"/>
      <c r="H119" s="644" t="n"/>
      <c r="I119" s="644" t="n"/>
      <c r="J119" s="644" t="n"/>
      <c r="K119" s="644" t="n"/>
      <c r="L119" s="644" t="n"/>
      <c r="M119" s="644" t="n"/>
      <c r="N119" s="646" t="n"/>
      <c r="O119" s="465" t="n"/>
      <c r="P119" s="465" t="n"/>
      <c r="Q119" s="465" t="n"/>
      <c r="R119" s="465" t="n"/>
      <c r="S119" s="465" t="n"/>
      <c r="T119" s="465" t="n"/>
      <c r="U119" s="465" t="n"/>
      <c r="V119" s="465" t="n"/>
      <c r="W119" s="465" t="n"/>
      <c r="X119" s="465" t="n"/>
      <c r="Y119" s="465" t="n"/>
      <c r="Z119" s="465" t="n"/>
    </row>
    <row r="120" ht="9.75" customHeight="1" s="726">
      <c r="A120" s="465" t="n"/>
      <c r="B120" s="644" t="n"/>
      <c r="C120" s="644" t="n"/>
      <c r="D120" s="644" t="n"/>
      <c r="E120" s="644" t="n"/>
      <c r="F120" s="644" t="n"/>
      <c r="G120" s="644" t="n"/>
      <c r="H120" s="644" t="n"/>
      <c r="I120" s="644" t="n"/>
      <c r="J120" s="644" t="n"/>
      <c r="K120" s="644" t="n"/>
      <c r="L120" s="644" t="n"/>
      <c r="M120" s="644" t="n"/>
      <c r="N120" s="646" t="n"/>
      <c r="O120" s="465" t="n"/>
      <c r="P120" s="465" t="n"/>
      <c r="Q120" s="465" t="n"/>
      <c r="R120" s="465" t="n"/>
      <c r="S120" s="465" t="n"/>
      <c r="T120" s="465" t="n"/>
      <c r="U120" s="465" t="n"/>
      <c r="V120" s="465" t="n"/>
      <c r="W120" s="465" t="n"/>
      <c r="X120" s="465" t="n"/>
      <c r="Y120" s="465" t="n"/>
      <c r="Z120" s="465" t="n"/>
    </row>
    <row r="121" ht="9.75" customHeight="1" s="726">
      <c r="A121" s="465" t="n"/>
      <c r="B121" s="644" t="n"/>
      <c r="C121" s="644" t="n"/>
      <c r="D121" s="644" t="n"/>
      <c r="E121" s="644" t="n"/>
      <c r="F121" s="644" t="n"/>
      <c r="G121" s="644" t="n"/>
      <c r="H121" s="644" t="n"/>
      <c r="I121" s="644" t="n"/>
      <c r="J121" s="644" t="n"/>
      <c r="K121" s="644" t="n"/>
      <c r="L121" s="644" t="n"/>
      <c r="M121" s="644" t="n"/>
      <c r="N121" s="646" t="n"/>
      <c r="O121" s="465" t="n"/>
      <c r="P121" s="465" t="n"/>
      <c r="Q121" s="465" t="n"/>
      <c r="R121" s="465" t="n"/>
      <c r="S121" s="465" t="n"/>
      <c r="T121" s="465" t="n"/>
      <c r="U121" s="465" t="n"/>
      <c r="V121" s="465" t="n"/>
      <c r="W121" s="465" t="n"/>
      <c r="X121" s="465" t="n"/>
      <c r="Y121" s="465" t="n"/>
      <c r="Z121" s="465" t="n"/>
    </row>
    <row r="122" ht="9.75" customHeight="1" s="726">
      <c r="A122" s="465" t="n"/>
      <c r="B122" s="644" t="n"/>
      <c r="C122" s="644" t="n"/>
      <c r="D122" s="644" t="n"/>
      <c r="E122" s="644" t="n"/>
      <c r="F122" s="644" t="n"/>
      <c r="G122" s="644" t="n"/>
      <c r="H122" s="644" t="n"/>
      <c r="I122" s="644" t="n"/>
      <c r="J122" s="644" t="n"/>
      <c r="K122" s="644" t="n"/>
      <c r="L122" s="644" t="n"/>
      <c r="M122" s="644" t="n"/>
      <c r="N122" s="646" t="n"/>
      <c r="O122" s="465" t="n"/>
      <c r="P122" s="465" t="n"/>
      <c r="Q122" s="465" t="n"/>
      <c r="R122" s="465" t="n"/>
      <c r="S122" s="465" t="n"/>
      <c r="T122" s="465" t="n"/>
      <c r="U122" s="465" t="n"/>
      <c r="V122" s="465" t="n"/>
      <c r="W122" s="465" t="n"/>
      <c r="X122" s="465" t="n"/>
      <c r="Y122" s="465" t="n"/>
      <c r="Z122" s="465" t="n"/>
    </row>
    <row r="123" ht="9.75" customHeight="1" s="726">
      <c r="A123" s="465" t="n"/>
      <c r="B123" s="644" t="n"/>
      <c r="C123" s="644" t="n"/>
      <c r="D123" s="644" t="n"/>
      <c r="E123" s="644" t="n"/>
      <c r="F123" s="644" t="n"/>
      <c r="G123" s="644" t="n"/>
      <c r="H123" s="644" t="n"/>
      <c r="I123" s="644" t="n"/>
      <c r="J123" s="644" t="n"/>
      <c r="K123" s="644" t="n"/>
      <c r="L123" s="644" t="n"/>
      <c r="M123" s="644" t="n"/>
      <c r="N123" s="646" t="n"/>
      <c r="O123" s="465" t="n"/>
      <c r="P123" s="465" t="n"/>
      <c r="Q123" s="465" t="n"/>
      <c r="R123" s="465" t="n"/>
      <c r="S123" s="465" t="n"/>
      <c r="T123" s="465" t="n"/>
      <c r="U123" s="465" t="n"/>
      <c r="V123" s="465" t="n"/>
      <c r="W123" s="465" t="n"/>
      <c r="X123" s="465" t="n"/>
      <c r="Y123" s="465" t="n"/>
      <c r="Z123" s="465" t="n"/>
    </row>
    <row r="124" ht="9.75" customHeight="1" s="726">
      <c r="A124" s="465" t="n"/>
      <c r="B124" s="644" t="n"/>
      <c r="C124" s="644" t="n"/>
      <c r="D124" s="644" t="n"/>
      <c r="E124" s="644" t="n"/>
      <c r="F124" s="644" t="n"/>
      <c r="G124" s="644" t="n"/>
      <c r="H124" s="644" t="n"/>
      <c r="I124" s="644" t="n"/>
      <c r="J124" s="644" t="n"/>
      <c r="K124" s="644" t="n"/>
      <c r="L124" s="644" t="n"/>
      <c r="M124" s="644" t="n"/>
      <c r="N124" s="646" t="n"/>
      <c r="O124" s="465" t="n"/>
      <c r="P124" s="465" t="n"/>
      <c r="Q124" s="465" t="n"/>
      <c r="R124" s="465" t="n"/>
      <c r="S124" s="465" t="n"/>
      <c r="T124" s="465" t="n"/>
      <c r="U124" s="465" t="n"/>
      <c r="V124" s="465" t="n"/>
      <c r="W124" s="465" t="n"/>
      <c r="X124" s="465" t="n"/>
      <c r="Y124" s="465" t="n"/>
      <c r="Z124" s="465" t="n"/>
    </row>
    <row r="125" ht="9.75" customHeight="1" s="726">
      <c r="A125" s="465" t="n"/>
      <c r="B125" s="644" t="n"/>
      <c r="C125" s="644" t="n"/>
      <c r="D125" s="644" t="n"/>
      <c r="E125" s="644" t="n"/>
      <c r="F125" s="644" t="n"/>
      <c r="G125" s="644" t="n"/>
      <c r="H125" s="644" t="n"/>
      <c r="I125" s="644" t="n"/>
      <c r="J125" s="644" t="n"/>
      <c r="K125" s="644" t="n"/>
      <c r="L125" s="644" t="n"/>
      <c r="M125" s="644" t="n"/>
      <c r="N125" s="646" t="n"/>
      <c r="O125" s="465" t="n"/>
      <c r="P125" s="465" t="n"/>
      <c r="Q125" s="465" t="n"/>
      <c r="R125" s="465" t="n"/>
      <c r="S125" s="465" t="n"/>
      <c r="T125" s="465" t="n"/>
      <c r="U125" s="465" t="n"/>
      <c r="V125" s="465" t="n"/>
      <c r="W125" s="465" t="n"/>
      <c r="X125" s="465" t="n"/>
      <c r="Y125" s="465" t="n"/>
      <c r="Z125" s="465" t="n"/>
    </row>
    <row r="126" ht="9.75" customHeight="1" s="726">
      <c r="A126" s="465" t="n"/>
      <c r="B126" s="644" t="n"/>
      <c r="C126" s="644" t="n"/>
      <c r="D126" s="644" t="n"/>
      <c r="E126" s="644" t="n"/>
      <c r="F126" s="644" t="n"/>
      <c r="G126" s="644" t="n"/>
      <c r="H126" s="644" t="n"/>
      <c r="I126" s="644" t="n"/>
      <c r="J126" s="644" t="n"/>
      <c r="K126" s="644" t="n"/>
      <c r="L126" s="644" t="n"/>
      <c r="M126" s="644" t="n"/>
      <c r="N126" s="646" t="n"/>
      <c r="O126" s="465" t="n"/>
      <c r="P126" s="465" t="n"/>
      <c r="Q126" s="465" t="n"/>
      <c r="R126" s="465" t="n"/>
      <c r="S126" s="465" t="n"/>
      <c r="T126" s="465" t="n"/>
      <c r="U126" s="465" t="n"/>
      <c r="V126" s="465" t="n"/>
      <c r="W126" s="465" t="n"/>
      <c r="X126" s="465" t="n"/>
      <c r="Y126" s="465" t="n"/>
      <c r="Z126" s="465" t="n"/>
    </row>
    <row r="127" ht="9.75" customHeight="1" s="726">
      <c r="A127" s="465" t="n"/>
      <c r="B127" s="644" t="n"/>
      <c r="C127" s="644" t="n"/>
      <c r="D127" s="644" t="n"/>
      <c r="E127" s="644" t="n"/>
      <c r="F127" s="644" t="n"/>
      <c r="G127" s="644" t="n"/>
      <c r="H127" s="644" t="n"/>
      <c r="I127" s="644" t="n"/>
      <c r="J127" s="644" t="n"/>
      <c r="K127" s="644" t="n"/>
      <c r="L127" s="644" t="n"/>
      <c r="M127" s="644" t="n"/>
      <c r="N127" s="646" t="n"/>
      <c r="O127" s="465" t="n"/>
      <c r="P127" s="465" t="n"/>
      <c r="Q127" s="465" t="n"/>
      <c r="R127" s="465" t="n"/>
      <c r="S127" s="465" t="n"/>
      <c r="T127" s="465" t="n"/>
      <c r="U127" s="465" t="n"/>
      <c r="V127" s="465" t="n"/>
      <c r="W127" s="465" t="n"/>
      <c r="X127" s="465" t="n"/>
      <c r="Y127" s="465" t="n"/>
      <c r="Z127" s="465" t="n"/>
    </row>
    <row r="128" ht="9.75" customHeight="1" s="726">
      <c r="A128" s="465" t="n"/>
      <c r="B128" s="644" t="n"/>
      <c r="C128" s="644" t="n"/>
      <c r="D128" s="644" t="n"/>
      <c r="E128" s="644" t="n"/>
      <c r="F128" s="644" t="n"/>
      <c r="G128" s="644" t="n"/>
      <c r="H128" s="644" t="n"/>
      <c r="I128" s="644" t="n"/>
      <c r="J128" s="644" t="n"/>
      <c r="K128" s="644" t="n"/>
      <c r="L128" s="644" t="n"/>
      <c r="M128" s="644" t="n"/>
      <c r="N128" s="646" t="n"/>
      <c r="O128" s="465" t="n"/>
      <c r="P128" s="465" t="n"/>
      <c r="Q128" s="465" t="n"/>
      <c r="R128" s="465" t="n"/>
      <c r="S128" s="465" t="n"/>
      <c r="T128" s="465" t="n"/>
      <c r="U128" s="465" t="n"/>
      <c r="V128" s="465" t="n"/>
      <c r="W128" s="465" t="n"/>
      <c r="X128" s="465" t="n"/>
      <c r="Y128" s="465" t="n"/>
      <c r="Z128" s="465" t="n"/>
    </row>
    <row r="129" ht="9.75" customHeight="1" s="726">
      <c r="A129" s="465" t="n"/>
      <c r="B129" s="644" t="n"/>
      <c r="C129" s="644" t="n"/>
      <c r="D129" s="644" t="n"/>
      <c r="E129" s="644" t="n"/>
      <c r="F129" s="644" t="n"/>
      <c r="G129" s="644" t="n"/>
      <c r="H129" s="644" t="n"/>
      <c r="I129" s="644" t="n"/>
      <c r="J129" s="644" t="n"/>
      <c r="K129" s="644" t="n"/>
      <c r="L129" s="644" t="n"/>
      <c r="M129" s="644" t="n"/>
      <c r="N129" s="646" t="n"/>
      <c r="O129" s="465" t="n"/>
      <c r="P129" s="465" t="n"/>
      <c r="Q129" s="465" t="n"/>
      <c r="R129" s="465" t="n"/>
      <c r="S129" s="465" t="n"/>
      <c r="T129" s="465" t="n"/>
      <c r="U129" s="465" t="n"/>
      <c r="V129" s="465" t="n"/>
      <c r="W129" s="465" t="n"/>
      <c r="X129" s="465" t="n"/>
      <c r="Y129" s="465" t="n"/>
      <c r="Z129" s="465" t="n"/>
    </row>
    <row r="130" ht="9.75" customHeight="1" s="726">
      <c r="A130" s="465" t="n"/>
      <c r="B130" s="644" t="n"/>
      <c r="C130" s="644" t="n"/>
      <c r="D130" s="644" t="n"/>
      <c r="E130" s="644" t="n"/>
      <c r="F130" s="644" t="n"/>
      <c r="G130" s="644" t="n"/>
      <c r="H130" s="644" t="n"/>
      <c r="I130" s="644" t="n"/>
      <c r="J130" s="644" t="n"/>
      <c r="K130" s="644" t="n"/>
      <c r="L130" s="644" t="n"/>
      <c r="M130" s="644" t="n"/>
      <c r="N130" s="646" t="n"/>
      <c r="O130" s="465" t="n"/>
      <c r="P130" s="465" t="n"/>
      <c r="Q130" s="465" t="n"/>
      <c r="R130" s="465" t="n"/>
      <c r="S130" s="465" t="n"/>
      <c r="T130" s="465" t="n"/>
      <c r="U130" s="465" t="n"/>
      <c r="V130" s="465" t="n"/>
      <c r="W130" s="465" t="n"/>
      <c r="X130" s="465" t="n"/>
      <c r="Y130" s="465" t="n"/>
      <c r="Z130" s="465" t="n"/>
    </row>
    <row r="131" ht="9.75" customHeight="1" s="726">
      <c r="A131" s="465" t="n"/>
      <c r="B131" s="644" t="n"/>
      <c r="C131" s="644" t="n"/>
      <c r="D131" s="644" t="n"/>
      <c r="E131" s="644" t="n"/>
      <c r="F131" s="644" t="n"/>
      <c r="G131" s="644" t="n"/>
      <c r="H131" s="644" t="n"/>
      <c r="I131" s="644" t="n"/>
      <c r="J131" s="644" t="n"/>
      <c r="K131" s="644" t="n"/>
      <c r="L131" s="644" t="n"/>
      <c r="M131" s="644" t="n"/>
      <c r="N131" s="646" t="n"/>
      <c r="O131" s="465" t="n"/>
      <c r="P131" s="465" t="n"/>
      <c r="Q131" s="465" t="n"/>
      <c r="R131" s="465" t="n"/>
      <c r="S131" s="465" t="n"/>
      <c r="T131" s="465" t="n"/>
      <c r="U131" s="465" t="n"/>
      <c r="V131" s="465" t="n"/>
      <c r="W131" s="465" t="n"/>
      <c r="X131" s="465" t="n"/>
      <c r="Y131" s="465" t="n"/>
      <c r="Z131" s="465" t="n"/>
    </row>
    <row r="132" ht="9.75" customHeight="1" s="726">
      <c r="A132" s="465" t="n"/>
      <c r="B132" s="644" t="n"/>
      <c r="C132" s="644" t="n"/>
      <c r="D132" s="644" t="n"/>
      <c r="E132" s="644" t="n"/>
      <c r="F132" s="644" t="n"/>
      <c r="G132" s="644" t="n"/>
      <c r="H132" s="644" t="n"/>
      <c r="I132" s="644" t="n"/>
      <c r="J132" s="644" t="n"/>
      <c r="K132" s="644" t="n"/>
      <c r="L132" s="644" t="n"/>
      <c r="M132" s="644" t="n"/>
      <c r="N132" s="646" t="n"/>
      <c r="O132" s="465" t="n"/>
      <c r="P132" s="465" t="n"/>
      <c r="Q132" s="465" t="n"/>
      <c r="R132" s="465" t="n"/>
      <c r="S132" s="465" t="n"/>
      <c r="T132" s="465" t="n"/>
      <c r="U132" s="465" t="n"/>
      <c r="V132" s="465" t="n"/>
      <c r="W132" s="465" t="n"/>
      <c r="X132" s="465" t="n"/>
      <c r="Y132" s="465" t="n"/>
      <c r="Z132" s="465" t="n"/>
    </row>
    <row r="133" ht="9.75" customHeight="1" s="726">
      <c r="A133" s="465" t="n"/>
      <c r="B133" s="644" t="n"/>
      <c r="C133" s="644" t="n"/>
      <c r="D133" s="644" t="n"/>
      <c r="E133" s="644" t="n"/>
      <c r="F133" s="644" t="n"/>
      <c r="G133" s="644" t="n"/>
      <c r="H133" s="644" t="n"/>
      <c r="I133" s="644" t="n"/>
      <c r="J133" s="644" t="n"/>
      <c r="K133" s="644" t="n"/>
      <c r="L133" s="644" t="n"/>
      <c r="M133" s="644" t="n"/>
      <c r="N133" s="646" t="n"/>
      <c r="O133" s="465" t="n"/>
      <c r="P133" s="465" t="n"/>
      <c r="Q133" s="465" t="n"/>
      <c r="R133" s="465" t="n"/>
      <c r="S133" s="465" t="n"/>
      <c r="T133" s="465" t="n"/>
      <c r="U133" s="465" t="n"/>
      <c r="V133" s="465" t="n"/>
      <c r="W133" s="465" t="n"/>
      <c r="X133" s="465" t="n"/>
      <c r="Y133" s="465" t="n"/>
      <c r="Z133" s="465" t="n"/>
    </row>
    <row r="134" ht="9.75" customHeight="1" s="726">
      <c r="A134" s="465" t="n"/>
      <c r="B134" s="644" t="n"/>
      <c r="C134" s="644" t="n"/>
      <c r="D134" s="644" t="n"/>
      <c r="E134" s="644" t="n"/>
      <c r="F134" s="644" t="n"/>
      <c r="G134" s="644" t="n"/>
      <c r="H134" s="644" t="n"/>
      <c r="I134" s="644" t="n"/>
      <c r="J134" s="644" t="n"/>
      <c r="K134" s="644" t="n"/>
      <c r="L134" s="644" t="n"/>
      <c r="M134" s="644" t="n"/>
      <c r="N134" s="646" t="n"/>
      <c r="O134" s="465" t="n"/>
      <c r="P134" s="465" t="n"/>
      <c r="Q134" s="465" t="n"/>
      <c r="R134" s="465" t="n"/>
      <c r="S134" s="465" t="n"/>
      <c r="T134" s="465" t="n"/>
      <c r="U134" s="465" t="n"/>
      <c r="V134" s="465" t="n"/>
      <c r="W134" s="465" t="n"/>
      <c r="X134" s="465" t="n"/>
      <c r="Y134" s="465" t="n"/>
      <c r="Z134" s="465" t="n"/>
    </row>
    <row r="135" ht="9.75" customHeight="1" s="726">
      <c r="A135" s="465" t="n"/>
      <c r="B135" s="644" t="n"/>
      <c r="C135" s="644" t="n"/>
      <c r="D135" s="644" t="n"/>
      <c r="E135" s="644" t="n"/>
      <c r="F135" s="644" t="n"/>
      <c r="G135" s="644" t="n"/>
      <c r="H135" s="644" t="n"/>
      <c r="I135" s="644" t="n"/>
      <c r="J135" s="644" t="n"/>
      <c r="K135" s="644" t="n"/>
      <c r="L135" s="644" t="n"/>
      <c r="M135" s="644" t="n"/>
      <c r="N135" s="646" t="n"/>
      <c r="O135" s="465" t="n"/>
      <c r="P135" s="465" t="n"/>
      <c r="Q135" s="465" t="n"/>
      <c r="R135" s="465" t="n"/>
      <c r="S135" s="465" t="n"/>
      <c r="T135" s="465" t="n"/>
      <c r="U135" s="465" t="n"/>
      <c r="V135" s="465" t="n"/>
      <c r="W135" s="465" t="n"/>
      <c r="X135" s="465" t="n"/>
      <c r="Y135" s="465" t="n"/>
      <c r="Z135" s="465" t="n"/>
    </row>
    <row r="136" ht="9.75" customHeight="1" s="726">
      <c r="A136" s="465" t="n"/>
      <c r="B136" s="644" t="n"/>
      <c r="C136" s="644" t="n"/>
      <c r="D136" s="644" t="n"/>
      <c r="E136" s="644" t="n"/>
      <c r="F136" s="644" t="n"/>
      <c r="G136" s="644" t="n"/>
      <c r="H136" s="644" t="n"/>
      <c r="I136" s="644" t="n"/>
      <c r="J136" s="644" t="n"/>
      <c r="K136" s="644" t="n"/>
      <c r="L136" s="644" t="n"/>
      <c r="M136" s="644" t="n"/>
      <c r="N136" s="646" t="n"/>
      <c r="O136" s="465" t="n"/>
      <c r="P136" s="465" t="n"/>
      <c r="Q136" s="465" t="n"/>
      <c r="R136" s="465" t="n"/>
      <c r="S136" s="465" t="n"/>
      <c r="T136" s="465" t="n"/>
      <c r="U136" s="465" t="n"/>
      <c r="V136" s="465" t="n"/>
      <c r="W136" s="465" t="n"/>
      <c r="X136" s="465" t="n"/>
      <c r="Y136" s="465" t="n"/>
      <c r="Z136" s="465" t="n"/>
    </row>
    <row r="137" ht="9.75" customHeight="1" s="726">
      <c r="A137" s="465" t="n"/>
      <c r="B137" s="644" t="n"/>
      <c r="C137" s="644" t="n"/>
      <c r="D137" s="644" t="n"/>
      <c r="E137" s="644" t="n"/>
      <c r="F137" s="644" t="n"/>
      <c r="G137" s="644" t="n"/>
      <c r="H137" s="644" t="n"/>
      <c r="I137" s="644" t="n"/>
      <c r="J137" s="644" t="n"/>
      <c r="K137" s="644" t="n"/>
      <c r="L137" s="644" t="n"/>
      <c r="M137" s="644" t="n"/>
      <c r="N137" s="646" t="n"/>
      <c r="O137" s="465" t="n"/>
      <c r="P137" s="465" t="n"/>
      <c r="Q137" s="465" t="n"/>
      <c r="R137" s="465" t="n"/>
      <c r="S137" s="465" t="n"/>
      <c r="T137" s="465" t="n"/>
      <c r="U137" s="465" t="n"/>
      <c r="V137" s="465" t="n"/>
      <c r="W137" s="465" t="n"/>
      <c r="X137" s="465" t="n"/>
      <c r="Y137" s="465" t="n"/>
      <c r="Z137" s="465" t="n"/>
    </row>
    <row r="138" ht="9.75" customHeight="1" s="726">
      <c r="A138" s="465" t="n"/>
      <c r="B138" s="644" t="n"/>
      <c r="C138" s="644" t="n"/>
      <c r="D138" s="644" t="n"/>
      <c r="E138" s="644" t="n"/>
      <c r="F138" s="644" t="n"/>
      <c r="G138" s="644" t="n"/>
      <c r="H138" s="644" t="n"/>
      <c r="I138" s="644" t="n"/>
      <c r="J138" s="644" t="n"/>
      <c r="K138" s="644" t="n"/>
      <c r="L138" s="644" t="n"/>
      <c r="M138" s="644" t="n"/>
      <c r="N138" s="646" t="n"/>
      <c r="O138" s="465" t="n"/>
      <c r="P138" s="465" t="n"/>
      <c r="Q138" s="465" t="n"/>
      <c r="R138" s="465" t="n"/>
      <c r="S138" s="465" t="n"/>
      <c r="T138" s="465" t="n"/>
      <c r="U138" s="465" t="n"/>
      <c r="V138" s="465" t="n"/>
      <c r="W138" s="465" t="n"/>
      <c r="X138" s="465" t="n"/>
      <c r="Y138" s="465" t="n"/>
      <c r="Z138" s="465" t="n"/>
    </row>
    <row r="139" ht="9.75" customHeight="1" s="726">
      <c r="A139" s="465" t="n"/>
      <c r="B139" s="644" t="n"/>
      <c r="C139" s="644" t="n"/>
      <c r="D139" s="644" t="n"/>
      <c r="E139" s="644" t="n"/>
      <c r="F139" s="644" t="n"/>
      <c r="G139" s="644" t="n"/>
      <c r="H139" s="644" t="n"/>
      <c r="I139" s="644" t="n"/>
      <c r="J139" s="644" t="n"/>
      <c r="K139" s="644" t="n"/>
      <c r="L139" s="644" t="n"/>
      <c r="M139" s="644" t="n"/>
      <c r="N139" s="646" t="n"/>
      <c r="O139" s="465" t="n"/>
      <c r="P139" s="465" t="n"/>
      <c r="Q139" s="465" t="n"/>
      <c r="R139" s="465" t="n"/>
      <c r="S139" s="465" t="n"/>
      <c r="T139" s="465" t="n"/>
      <c r="U139" s="465" t="n"/>
      <c r="V139" s="465" t="n"/>
      <c r="W139" s="465" t="n"/>
      <c r="X139" s="465" t="n"/>
      <c r="Y139" s="465" t="n"/>
      <c r="Z139" s="465" t="n"/>
    </row>
    <row r="140" ht="9.75" customHeight="1" s="726">
      <c r="A140" s="465" t="n"/>
      <c r="B140" s="644" t="n"/>
      <c r="C140" s="644" t="n"/>
      <c r="D140" s="644" t="n"/>
      <c r="E140" s="644" t="n"/>
      <c r="F140" s="644" t="n"/>
      <c r="G140" s="644" t="n"/>
      <c r="H140" s="644" t="n"/>
      <c r="I140" s="644" t="n"/>
      <c r="J140" s="644" t="n"/>
      <c r="K140" s="644" t="n"/>
      <c r="L140" s="644" t="n"/>
      <c r="M140" s="644" t="n"/>
      <c r="N140" s="646" t="n"/>
      <c r="O140" s="465" t="n"/>
      <c r="P140" s="465" t="n"/>
      <c r="Q140" s="465" t="n"/>
      <c r="R140" s="465" t="n"/>
      <c r="S140" s="465" t="n"/>
      <c r="T140" s="465" t="n"/>
      <c r="U140" s="465" t="n"/>
      <c r="V140" s="465" t="n"/>
      <c r="W140" s="465" t="n"/>
      <c r="X140" s="465" t="n"/>
      <c r="Y140" s="465" t="n"/>
      <c r="Z140" s="465" t="n"/>
    </row>
    <row r="141" ht="9.75" customHeight="1" s="726">
      <c r="A141" s="465" t="n"/>
      <c r="B141" s="644" t="n"/>
      <c r="C141" s="644" t="n"/>
      <c r="D141" s="644" t="n"/>
      <c r="E141" s="644" t="n"/>
      <c r="F141" s="644" t="n"/>
      <c r="G141" s="644" t="n"/>
      <c r="H141" s="644" t="n"/>
      <c r="I141" s="644" t="n"/>
      <c r="J141" s="644" t="n"/>
      <c r="K141" s="644" t="n"/>
      <c r="L141" s="644" t="n"/>
      <c r="M141" s="644" t="n"/>
      <c r="N141" s="646" t="n"/>
      <c r="O141" s="465" t="n"/>
      <c r="P141" s="465" t="n"/>
      <c r="Q141" s="465" t="n"/>
      <c r="R141" s="465" t="n"/>
      <c r="S141" s="465" t="n"/>
      <c r="T141" s="465" t="n"/>
      <c r="U141" s="465" t="n"/>
      <c r="V141" s="465" t="n"/>
      <c r="W141" s="465" t="n"/>
      <c r="X141" s="465" t="n"/>
      <c r="Y141" s="465" t="n"/>
      <c r="Z141" s="465" t="n"/>
    </row>
    <row r="142" ht="9.75" customHeight="1" s="726">
      <c r="A142" s="465" t="n"/>
      <c r="B142" s="644" t="n"/>
      <c r="C142" s="644" t="n"/>
      <c r="D142" s="644" t="n"/>
      <c r="E142" s="644" t="n"/>
      <c r="F142" s="644" t="n"/>
      <c r="G142" s="644" t="n"/>
      <c r="H142" s="644" t="n"/>
      <c r="I142" s="644" t="n"/>
      <c r="J142" s="644" t="n"/>
      <c r="K142" s="644" t="n"/>
      <c r="L142" s="644" t="n"/>
      <c r="M142" s="644" t="n"/>
      <c r="N142" s="646" t="n"/>
      <c r="O142" s="465" t="n"/>
      <c r="P142" s="465" t="n"/>
      <c r="Q142" s="465" t="n"/>
      <c r="R142" s="465" t="n"/>
      <c r="S142" s="465" t="n"/>
      <c r="T142" s="465" t="n"/>
      <c r="U142" s="465" t="n"/>
      <c r="V142" s="465" t="n"/>
      <c r="W142" s="465" t="n"/>
      <c r="X142" s="465" t="n"/>
      <c r="Y142" s="465" t="n"/>
      <c r="Z142" s="465" t="n"/>
    </row>
    <row r="143" ht="9.75" customHeight="1" s="726">
      <c r="A143" s="465" t="n"/>
      <c r="B143" s="644" t="n"/>
      <c r="C143" s="644" t="n"/>
      <c r="D143" s="644" t="n"/>
      <c r="E143" s="644" t="n"/>
      <c r="F143" s="644" t="n"/>
      <c r="G143" s="644" t="n"/>
      <c r="H143" s="644" t="n"/>
      <c r="I143" s="644" t="n"/>
      <c r="J143" s="644" t="n"/>
      <c r="K143" s="644" t="n"/>
      <c r="L143" s="644" t="n"/>
      <c r="M143" s="644" t="n"/>
      <c r="N143" s="646" t="n"/>
      <c r="O143" s="465" t="n"/>
      <c r="P143" s="465" t="n"/>
      <c r="Q143" s="465" t="n"/>
      <c r="R143" s="465" t="n"/>
      <c r="S143" s="465" t="n"/>
      <c r="T143" s="465" t="n"/>
      <c r="U143" s="465" t="n"/>
      <c r="V143" s="465" t="n"/>
      <c r="W143" s="465" t="n"/>
      <c r="X143" s="465" t="n"/>
      <c r="Y143" s="465" t="n"/>
      <c r="Z143" s="465" t="n"/>
    </row>
    <row r="144" ht="9.75" customHeight="1" s="726">
      <c r="A144" s="465" t="n"/>
      <c r="B144" s="644" t="n"/>
      <c r="C144" s="644" t="n"/>
      <c r="D144" s="644" t="n"/>
      <c r="E144" s="644" t="n"/>
      <c r="F144" s="644" t="n"/>
      <c r="G144" s="644" t="n"/>
      <c r="H144" s="644" t="n"/>
      <c r="I144" s="644" t="n"/>
      <c r="J144" s="644" t="n"/>
      <c r="K144" s="644" t="n"/>
      <c r="L144" s="644" t="n"/>
      <c r="M144" s="644" t="n"/>
      <c r="N144" s="646" t="n"/>
      <c r="O144" s="465" t="n"/>
      <c r="P144" s="465" t="n"/>
      <c r="Q144" s="465" t="n"/>
      <c r="R144" s="465" t="n"/>
      <c r="S144" s="465" t="n"/>
      <c r="T144" s="465" t="n"/>
      <c r="U144" s="465" t="n"/>
      <c r="V144" s="465" t="n"/>
      <c r="W144" s="465" t="n"/>
      <c r="X144" s="465" t="n"/>
      <c r="Y144" s="465" t="n"/>
      <c r="Z144" s="465" t="n"/>
    </row>
    <row r="145" ht="9.75" customHeight="1" s="726">
      <c r="A145" s="465" t="n"/>
      <c r="B145" s="644" t="n"/>
      <c r="C145" s="644" t="n"/>
      <c r="D145" s="644" t="n"/>
      <c r="E145" s="644" t="n"/>
      <c r="F145" s="644" t="n"/>
      <c r="G145" s="644" t="n"/>
      <c r="H145" s="644" t="n"/>
      <c r="I145" s="644" t="n"/>
      <c r="J145" s="644" t="n"/>
      <c r="K145" s="644" t="n"/>
      <c r="L145" s="644" t="n"/>
      <c r="M145" s="644" t="n"/>
      <c r="N145" s="646" t="n"/>
      <c r="O145" s="465" t="n"/>
      <c r="P145" s="465" t="n"/>
      <c r="Q145" s="465" t="n"/>
      <c r="R145" s="465" t="n"/>
      <c r="S145" s="465" t="n"/>
      <c r="T145" s="465" t="n"/>
      <c r="U145" s="465" t="n"/>
      <c r="V145" s="465" t="n"/>
      <c r="W145" s="465" t="n"/>
      <c r="X145" s="465" t="n"/>
      <c r="Y145" s="465" t="n"/>
      <c r="Z145" s="465" t="n"/>
    </row>
    <row r="146" ht="9.75" customHeight="1" s="726">
      <c r="A146" s="465" t="n"/>
      <c r="B146" s="644" t="n"/>
      <c r="C146" s="644" t="n"/>
      <c r="D146" s="644" t="n"/>
      <c r="E146" s="644" t="n"/>
      <c r="F146" s="644" t="n"/>
      <c r="G146" s="644" t="n"/>
      <c r="H146" s="644" t="n"/>
      <c r="I146" s="644" t="n"/>
      <c r="J146" s="644" t="n"/>
      <c r="K146" s="644" t="n"/>
      <c r="L146" s="644" t="n"/>
      <c r="M146" s="644" t="n"/>
      <c r="N146" s="646" t="n"/>
      <c r="O146" s="465" t="n"/>
      <c r="P146" s="465" t="n"/>
      <c r="Q146" s="465" t="n"/>
      <c r="R146" s="465" t="n"/>
      <c r="S146" s="465" t="n"/>
      <c r="T146" s="465" t="n"/>
      <c r="U146" s="465" t="n"/>
      <c r="V146" s="465" t="n"/>
      <c r="W146" s="465" t="n"/>
      <c r="X146" s="465" t="n"/>
      <c r="Y146" s="465" t="n"/>
      <c r="Z146" s="465" t="n"/>
    </row>
    <row r="147" ht="9.75" customHeight="1" s="726">
      <c r="A147" s="465" t="n"/>
      <c r="B147" s="644" t="n"/>
      <c r="C147" s="644" t="n"/>
      <c r="D147" s="644" t="n"/>
      <c r="E147" s="644" t="n"/>
      <c r="F147" s="644" t="n"/>
      <c r="G147" s="644" t="n"/>
      <c r="H147" s="644" t="n"/>
      <c r="I147" s="644" t="n"/>
      <c r="J147" s="644" t="n"/>
      <c r="K147" s="644" t="n"/>
      <c r="L147" s="644" t="n"/>
      <c r="M147" s="644" t="n"/>
      <c r="N147" s="646" t="n"/>
      <c r="O147" s="465" t="n"/>
      <c r="P147" s="465" t="n"/>
      <c r="Q147" s="465" t="n"/>
      <c r="R147" s="465" t="n"/>
      <c r="S147" s="465" t="n"/>
      <c r="T147" s="465" t="n"/>
      <c r="U147" s="465" t="n"/>
      <c r="V147" s="465" t="n"/>
      <c r="W147" s="465" t="n"/>
      <c r="X147" s="465" t="n"/>
      <c r="Y147" s="465" t="n"/>
      <c r="Z147" s="465" t="n"/>
    </row>
    <row r="148" ht="9.75" customHeight="1" s="726">
      <c r="A148" s="465" t="n"/>
      <c r="B148" s="644" t="n"/>
      <c r="C148" s="644" t="n"/>
      <c r="D148" s="644" t="n"/>
      <c r="E148" s="644" t="n"/>
      <c r="F148" s="644" t="n"/>
      <c r="G148" s="644" t="n"/>
      <c r="H148" s="644" t="n"/>
      <c r="I148" s="644" t="n"/>
      <c r="J148" s="644" t="n"/>
      <c r="K148" s="644" t="n"/>
      <c r="L148" s="644" t="n"/>
      <c r="M148" s="644" t="n"/>
      <c r="N148" s="646" t="n"/>
      <c r="O148" s="465" t="n"/>
      <c r="P148" s="465" t="n"/>
      <c r="Q148" s="465" t="n"/>
      <c r="R148" s="465" t="n"/>
      <c r="S148" s="465" t="n"/>
      <c r="T148" s="465" t="n"/>
      <c r="U148" s="465" t="n"/>
      <c r="V148" s="465" t="n"/>
      <c r="W148" s="465" t="n"/>
      <c r="X148" s="465" t="n"/>
      <c r="Y148" s="465" t="n"/>
      <c r="Z148" s="465" t="n"/>
    </row>
    <row r="149" ht="9.75" customHeight="1" s="726">
      <c r="A149" s="465" t="n"/>
      <c r="B149" s="644" t="n"/>
      <c r="C149" s="644" t="n"/>
      <c r="D149" s="644" t="n"/>
      <c r="E149" s="644" t="n"/>
      <c r="F149" s="644" t="n"/>
      <c r="G149" s="644" t="n"/>
      <c r="H149" s="644" t="n"/>
      <c r="I149" s="644" t="n"/>
      <c r="J149" s="644" t="n"/>
      <c r="K149" s="644" t="n"/>
      <c r="L149" s="644" t="n"/>
      <c r="M149" s="644" t="n"/>
      <c r="N149" s="646" t="n"/>
      <c r="O149" s="465" t="n"/>
      <c r="P149" s="465" t="n"/>
      <c r="Q149" s="465" t="n"/>
      <c r="R149" s="465" t="n"/>
      <c r="S149" s="465" t="n"/>
      <c r="T149" s="465" t="n"/>
      <c r="U149" s="465" t="n"/>
      <c r="V149" s="465" t="n"/>
      <c r="W149" s="465" t="n"/>
      <c r="X149" s="465" t="n"/>
      <c r="Y149" s="465" t="n"/>
      <c r="Z149" s="465" t="n"/>
    </row>
    <row r="150" ht="9.75" customHeight="1" s="726">
      <c r="A150" s="465" t="n"/>
      <c r="B150" s="644" t="n"/>
      <c r="C150" s="644" t="n"/>
      <c r="D150" s="644" t="n"/>
      <c r="E150" s="644" t="n"/>
      <c r="F150" s="644" t="n"/>
      <c r="G150" s="644" t="n"/>
      <c r="H150" s="644" t="n"/>
      <c r="I150" s="644" t="n"/>
      <c r="J150" s="644" t="n"/>
      <c r="K150" s="644" t="n"/>
      <c r="L150" s="644" t="n"/>
      <c r="M150" s="644" t="n"/>
      <c r="N150" s="646" t="n"/>
      <c r="O150" s="465" t="n"/>
      <c r="P150" s="465" t="n"/>
      <c r="Q150" s="465" t="n"/>
      <c r="R150" s="465" t="n"/>
      <c r="S150" s="465" t="n"/>
      <c r="T150" s="465" t="n"/>
      <c r="U150" s="465" t="n"/>
      <c r="V150" s="465" t="n"/>
      <c r="W150" s="465" t="n"/>
      <c r="X150" s="465" t="n"/>
      <c r="Y150" s="465" t="n"/>
      <c r="Z150" s="465" t="n"/>
    </row>
    <row r="151" ht="9.75" customHeight="1" s="726">
      <c r="A151" s="465" t="n"/>
      <c r="B151" s="644" t="n"/>
      <c r="C151" s="644" t="n"/>
      <c r="D151" s="644" t="n"/>
      <c r="E151" s="644" t="n"/>
      <c r="F151" s="644" t="n"/>
      <c r="G151" s="644" t="n"/>
      <c r="H151" s="644" t="n"/>
      <c r="I151" s="644" t="n"/>
      <c r="J151" s="644" t="n"/>
      <c r="K151" s="644" t="n"/>
      <c r="L151" s="644" t="n"/>
      <c r="M151" s="644" t="n"/>
      <c r="N151" s="646" t="n"/>
      <c r="O151" s="465" t="n"/>
      <c r="P151" s="465" t="n"/>
      <c r="Q151" s="465" t="n"/>
      <c r="R151" s="465" t="n"/>
      <c r="S151" s="465" t="n"/>
      <c r="T151" s="465" t="n"/>
      <c r="U151" s="465" t="n"/>
      <c r="V151" s="465" t="n"/>
      <c r="W151" s="465" t="n"/>
      <c r="X151" s="465" t="n"/>
      <c r="Y151" s="465" t="n"/>
      <c r="Z151" s="465" t="n"/>
    </row>
    <row r="152" ht="9.75" customHeight="1" s="726">
      <c r="A152" s="465" t="n"/>
      <c r="B152" s="644" t="n"/>
      <c r="C152" s="644" t="n"/>
      <c r="D152" s="644" t="n"/>
      <c r="E152" s="644" t="n"/>
      <c r="F152" s="644" t="n"/>
      <c r="G152" s="644" t="n"/>
      <c r="H152" s="644" t="n"/>
      <c r="I152" s="644" t="n"/>
      <c r="J152" s="644" t="n"/>
      <c r="K152" s="644" t="n"/>
      <c r="L152" s="644" t="n"/>
      <c r="M152" s="644" t="n"/>
      <c r="N152" s="646" t="n"/>
      <c r="O152" s="465" t="n"/>
      <c r="P152" s="465" t="n"/>
      <c r="Q152" s="465" t="n"/>
      <c r="R152" s="465" t="n"/>
      <c r="S152" s="465" t="n"/>
      <c r="T152" s="465" t="n"/>
      <c r="U152" s="465" t="n"/>
      <c r="V152" s="465" t="n"/>
      <c r="W152" s="465" t="n"/>
      <c r="X152" s="465" t="n"/>
      <c r="Y152" s="465" t="n"/>
      <c r="Z152" s="465" t="n"/>
    </row>
    <row r="153" ht="9.75" customHeight="1" s="726">
      <c r="A153" s="465" t="n"/>
      <c r="B153" s="644" t="n"/>
      <c r="C153" s="644" t="n"/>
      <c r="D153" s="644" t="n"/>
      <c r="E153" s="644" t="n"/>
      <c r="F153" s="644" t="n"/>
      <c r="G153" s="644" t="n"/>
      <c r="H153" s="644" t="n"/>
      <c r="I153" s="644" t="n"/>
      <c r="J153" s="644" t="n"/>
      <c r="K153" s="644" t="n"/>
      <c r="L153" s="644" t="n"/>
      <c r="M153" s="644" t="n"/>
      <c r="N153" s="646" t="n"/>
      <c r="O153" s="465" t="n"/>
      <c r="P153" s="465" t="n"/>
      <c r="Q153" s="465" t="n"/>
      <c r="R153" s="465" t="n"/>
      <c r="S153" s="465" t="n"/>
      <c r="T153" s="465" t="n"/>
      <c r="U153" s="465" t="n"/>
      <c r="V153" s="465" t="n"/>
      <c r="W153" s="465" t="n"/>
      <c r="X153" s="465" t="n"/>
      <c r="Y153" s="465" t="n"/>
      <c r="Z153" s="465" t="n"/>
    </row>
    <row r="154" ht="9.75" customHeight="1" s="726">
      <c r="A154" s="465" t="n"/>
      <c r="B154" s="644" t="n"/>
      <c r="C154" s="644" t="n"/>
      <c r="D154" s="644" t="n"/>
      <c r="E154" s="644" t="n"/>
      <c r="F154" s="644" t="n"/>
      <c r="G154" s="644" t="n"/>
      <c r="H154" s="644" t="n"/>
      <c r="I154" s="644" t="n"/>
      <c r="J154" s="644" t="n"/>
      <c r="K154" s="644" t="n"/>
      <c r="L154" s="644" t="n"/>
      <c r="M154" s="644" t="n"/>
      <c r="N154" s="646" t="n"/>
      <c r="O154" s="465" t="n"/>
      <c r="P154" s="465" t="n"/>
      <c r="Q154" s="465" t="n"/>
      <c r="R154" s="465" t="n"/>
      <c r="S154" s="465" t="n"/>
      <c r="T154" s="465" t="n"/>
      <c r="U154" s="465" t="n"/>
      <c r="V154" s="465" t="n"/>
      <c r="W154" s="465" t="n"/>
      <c r="X154" s="465" t="n"/>
      <c r="Y154" s="465" t="n"/>
      <c r="Z154" s="465" t="n"/>
    </row>
    <row r="155" ht="9.75" customHeight="1" s="726">
      <c r="A155" s="465" t="n"/>
      <c r="B155" s="644" t="n"/>
      <c r="C155" s="644" t="n"/>
      <c r="D155" s="644" t="n"/>
      <c r="E155" s="644" t="n"/>
      <c r="F155" s="644" t="n"/>
      <c r="G155" s="644" t="n"/>
      <c r="H155" s="644" t="n"/>
      <c r="I155" s="644" t="n"/>
      <c r="J155" s="644" t="n"/>
      <c r="K155" s="644" t="n"/>
      <c r="L155" s="644" t="n"/>
      <c r="M155" s="644" t="n"/>
      <c r="N155" s="646" t="n"/>
      <c r="O155" s="465" t="n"/>
      <c r="P155" s="465" t="n"/>
      <c r="Q155" s="465" t="n"/>
      <c r="R155" s="465" t="n"/>
      <c r="S155" s="465" t="n"/>
      <c r="T155" s="465" t="n"/>
      <c r="U155" s="465" t="n"/>
      <c r="V155" s="465" t="n"/>
      <c r="W155" s="465" t="n"/>
      <c r="X155" s="465" t="n"/>
      <c r="Y155" s="465" t="n"/>
      <c r="Z155" s="465" t="n"/>
    </row>
    <row r="156" ht="9.75" customHeight="1" s="726">
      <c r="A156" s="465" t="n"/>
      <c r="B156" s="644" t="n"/>
      <c r="C156" s="644" t="n"/>
      <c r="D156" s="644" t="n"/>
      <c r="E156" s="644" t="n"/>
      <c r="F156" s="644" t="n"/>
      <c r="G156" s="644" t="n"/>
      <c r="H156" s="644" t="n"/>
      <c r="I156" s="644" t="n"/>
      <c r="J156" s="644" t="n"/>
      <c r="K156" s="644" t="n"/>
      <c r="L156" s="644" t="n"/>
      <c r="M156" s="644" t="n"/>
      <c r="N156" s="646" t="n"/>
      <c r="O156" s="465" t="n"/>
      <c r="P156" s="465" t="n"/>
      <c r="Q156" s="465" t="n"/>
      <c r="R156" s="465" t="n"/>
      <c r="S156" s="465" t="n"/>
      <c r="T156" s="465" t="n"/>
      <c r="U156" s="465" t="n"/>
      <c r="V156" s="465" t="n"/>
      <c r="W156" s="465" t="n"/>
      <c r="X156" s="465" t="n"/>
      <c r="Y156" s="465" t="n"/>
      <c r="Z156" s="465" t="n"/>
    </row>
    <row r="157" ht="9.75" customHeight="1" s="726">
      <c r="A157" s="465" t="n"/>
      <c r="B157" s="644" t="n"/>
      <c r="C157" s="644" t="n"/>
      <c r="D157" s="644" t="n"/>
      <c r="E157" s="644" t="n"/>
      <c r="F157" s="644" t="n"/>
      <c r="G157" s="644" t="n"/>
      <c r="H157" s="644" t="n"/>
      <c r="I157" s="644" t="n"/>
      <c r="J157" s="644" t="n"/>
      <c r="K157" s="644" t="n"/>
      <c r="L157" s="644" t="n"/>
      <c r="M157" s="644" t="n"/>
      <c r="N157" s="646" t="n"/>
      <c r="O157" s="465" t="n"/>
      <c r="P157" s="465" t="n"/>
      <c r="Q157" s="465" t="n"/>
      <c r="R157" s="465" t="n"/>
      <c r="S157" s="465" t="n"/>
      <c r="T157" s="465" t="n"/>
      <c r="U157" s="465" t="n"/>
      <c r="V157" s="465" t="n"/>
      <c r="W157" s="465" t="n"/>
      <c r="X157" s="465" t="n"/>
      <c r="Y157" s="465" t="n"/>
      <c r="Z157" s="465" t="n"/>
    </row>
    <row r="158" ht="9.75" customHeight="1" s="726">
      <c r="A158" s="465" t="n"/>
      <c r="B158" s="644" t="n"/>
      <c r="C158" s="644" t="n"/>
      <c r="D158" s="644" t="n"/>
      <c r="E158" s="644" t="n"/>
      <c r="F158" s="644" t="n"/>
      <c r="G158" s="644" t="n"/>
      <c r="H158" s="644" t="n"/>
      <c r="I158" s="644" t="n"/>
      <c r="J158" s="644" t="n"/>
      <c r="K158" s="644" t="n"/>
      <c r="L158" s="644" t="n"/>
      <c r="M158" s="644" t="n"/>
      <c r="N158" s="646" t="n"/>
      <c r="O158" s="465" t="n"/>
      <c r="P158" s="465" t="n"/>
      <c r="Q158" s="465" t="n"/>
      <c r="R158" s="465" t="n"/>
      <c r="S158" s="465" t="n"/>
      <c r="T158" s="465" t="n"/>
      <c r="U158" s="465" t="n"/>
      <c r="V158" s="465" t="n"/>
      <c r="W158" s="465" t="n"/>
      <c r="X158" s="465" t="n"/>
      <c r="Y158" s="465" t="n"/>
      <c r="Z158" s="465" t="n"/>
    </row>
    <row r="159" ht="9.75" customHeight="1" s="726">
      <c r="A159" s="465" t="n"/>
      <c r="B159" s="644" t="n"/>
      <c r="C159" s="644" t="n"/>
      <c r="D159" s="644" t="n"/>
      <c r="E159" s="644" t="n"/>
      <c r="F159" s="644" t="n"/>
      <c r="G159" s="644" t="n"/>
      <c r="H159" s="644" t="n"/>
      <c r="I159" s="644" t="n"/>
      <c r="J159" s="644" t="n"/>
      <c r="K159" s="644" t="n"/>
      <c r="L159" s="644" t="n"/>
      <c r="M159" s="644" t="n"/>
      <c r="N159" s="646" t="n"/>
      <c r="O159" s="465" t="n"/>
      <c r="P159" s="465" t="n"/>
      <c r="Q159" s="465" t="n"/>
      <c r="R159" s="465" t="n"/>
      <c r="S159" s="465" t="n"/>
      <c r="T159" s="465" t="n"/>
      <c r="U159" s="465" t="n"/>
      <c r="V159" s="465" t="n"/>
      <c r="W159" s="465" t="n"/>
      <c r="X159" s="465" t="n"/>
      <c r="Y159" s="465" t="n"/>
      <c r="Z159" s="465" t="n"/>
    </row>
    <row r="160" ht="9.75" customHeight="1" s="726">
      <c r="A160" s="465" t="n"/>
      <c r="B160" s="644" t="n"/>
      <c r="C160" s="644" t="n"/>
      <c r="D160" s="644" t="n"/>
      <c r="E160" s="644" t="n"/>
      <c r="F160" s="644" t="n"/>
      <c r="G160" s="644" t="n"/>
      <c r="H160" s="644" t="n"/>
      <c r="I160" s="644" t="n"/>
      <c r="J160" s="644" t="n"/>
      <c r="K160" s="644" t="n"/>
      <c r="L160" s="644" t="n"/>
      <c r="M160" s="644" t="n"/>
      <c r="N160" s="646" t="n"/>
      <c r="O160" s="465" t="n"/>
      <c r="P160" s="465" t="n"/>
      <c r="Q160" s="465" t="n"/>
      <c r="R160" s="465" t="n"/>
      <c r="S160" s="465" t="n"/>
      <c r="T160" s="465" t="n"/>
      <c r="U160" s="465" t="n"/>
      <c r="V160" s="465" t="n"/>
      <c r="W160" s="465" t="n"/>
      <c r="X160" s="465" t="n"/>
      <c r="Y160" s="465" t="n"/>
      <c r="Z160" s="465" t="n"/>
    </row>
    <row r="161" ht="9.75" customHeight="1" s="726">
      <c r="A161" s="465" t="n"/>
      <c r="B161" s="644" t="n"/>
      <c r="C161" s="644" t="n"/>
      <c r="D161" s="644" t="n"/>
      <c r="E161" s="644" t="n"/>
      <c r="F161" s="644" t="n"/>
      <c r="G161" s="644" t="n"/>
      <c r="H161" s="644" t="n"/>
      <c r="I161" s="644" t="n"/>
      <c r="J161" s="644" t="n"/>
      <c r="K161" s="644" t="n"/>
      <c r="L161" s="644" t="n"/>
      <c r="M161" s="644" t="n"/>
      <c r="N161" s="646" t="n"/>
      <c r="O161" s="465" t="n"/>
      <c r="P161" s="465" t="n"/>
      <c r="Q161" s="465" t="n"/>
      <c r="R161" s="465" t="n"/>
      <c r="S161" s="465" t="n"/>
      <c r="T161" s="465" t="n"/>
      <c r="U161" s="465" t="n"/>
      <c r="V161" s="465" t="n"/>
      <c r="W161" s="465" t="n"/>
      <c r="X161" s="465" t="n"/>
      <c r="Y161" s="465" t="n"/>
      <c r="Z161" s="465" t="n"/>
    </row>
    <row r="162" ht="9.75" customHeight="1" s="726">
      <c r="A162" s="465" t="n"/>
      <c r="B162" s="644" t="n"/>
      <c r="C162" s="644" t="n"/>
      <c r="D162" s="644" t="n"/>
      <c r="E162" s="644" t="n"/>
      <c r="F162" s="644" t="n"/>
      <c r="G162" s="644" t="n"/>
      <c r="H162" s="644" t="n"/>
      <c r="I162" s="644" t="n"/>
      <c r="J162" s="644" t="n"/>
      <c r="K162" s="644" t="n"/>
      <c r="L162" s="644" t="n"/>
      <c r="M162" s="644" t="n"/>
      <c r="N162" s="646" t="n"/>
      <c r="O162" s="465" t="n"/>
      <c r="P162" s="465" t="n"/>
      <c r="Q162" s="465" t="n"/>
      <c r="R162" s="465" t="n"/>
      <c r="S162" s="465" t="n"/>
      <c r="T162" s="465" t="n"/>
      <c r="U162" s="465" t="n"/>
      <c r="V162" s="465" t="n"/>
      <c r="W162" s="465" t="n"/>
      <c r="X162" s="465" t="n"/>
      <c r="Y162" s="465" t="n"/>
      <c r="Z162" s="465" t="n"/>
    </row>
    <row r="163" ht="9.75" customHeight="1" s="726">
      <c r="A163" s="465" t="n"/>
      <c r="B163" s="644" t="n"/>
      <c r="C163" s="644" t="n"/>
      <c r="D163" s="644" t="n"/>
      <c r="E163" s="644" t="n"/>
      <c r="F163" s="644" t="n"/>
      <c r="G163" s="644" t="n"/>
      <c r="H163" s="644" t="n"/>
      <c r="I163" s="644" t="n"/>
      <c r="J163" s="644" t="n"/>
      <c r="K163" s="644" t="n"/>
      <c r="L163" s="644" t="n"/>
      <c r="M163" s="644" t="n"/>
      <c r="N163" s="646" t="n"/>
      <c r="O163" s="465" t="n"/>
      <c r="P163" s="465" t="n"/>
      <c r="Q163" s="465" t="n"/>
      <c r="R163" s="465" t="n"/>
      <c r="S163" s="465" t="n"/>
      <c r="T163" s="465" t="n"/>
      <c r="U163" s="465" t="n"/>
      <c r="V163" s="465" t="n"/>
      <c r="W163" s="465" t="n"/>
      <c r="X163" s="465" t="n"/>
      <c r="Y163" s="465" t="n"/>
      <c r="Z163" s="465" t="n"/>
    </row>
    <row r="164" ht="9.75" customHeight="1" s="726">
      <c r="A164" s="465" t="n"/>
      <c r="B164" s="644" t="n"/>
      <c r="C164" s="644" t="n"/>
      <c r="D164" s="644" t="n"/>
      <c r="E164" s="644" t="n"/>
      <c r="F164" s="644" t="n"/>
      <c r="G164" s="644" t="n"/>
      <c r="H164" s="644" t="n"/>
      <c r="I164" s="644" t="n"/>
      <c r="J164" s="644" t="n"/>
      <c r="K164" s="644" t="n"/>
      <c r="L164" s="644" t="n"/>
      <c r="M164" s="644" t="n"/>
      <c r="N164" s="646" t="n"/>
      <c r="O164" s="465" t="n"/>
      <c r="P164" s="465" t="n"/>
      <c r="Q164" s="465" t="n"/>
      <c r="R164" s="465" t="n"/>
      <c r="S164" s="465" t="n"/>
      <c r="T164" s="465" t="n"/>
      <c r="U164" s="465" t="n"/>
      <c r="V164" s="465" t="n"/>
      <c r="W164" s="465" t="n"/>
      <c r="X164" s="465" t="n"/>
      <c r="Y164" s="465" t="n"/>
      <c r="Z164" s="465" t="n"/>
    </row>
    <row r="165" ht="9.75" customHeight="1" s="726">
      <c r="A165" s="465" t="n"/>
      <c r="B165" s="644" t="n"/>
      <c r="C165" s="644" t="n"/>
      <c r="D165" s="644" t="n"/>
      <c r="E165" s="644" t="n"/>
      <c r="F165" s="644" t="n"/>
      <c r="G165" s="644" t="n"/>
      <c r="H165" s="644" t="n"/>
      <c r="I165" s="644" t="n"/>
      <c r="J165" s="644" t="n"/>
      <c r="K165" s="644" t="n"/>
      <c r="L165" s="644" t="n"/>
      <c r="M165" s="644" t="n"/>
      <c r="N165" s="646" t="n"/>
      <c r="O165" s="465" t="n"/>
      <c r="P165" s="465" t="n"/>
      <c r="Q165" s="465" t="n"/>
      <c r="R165" s="465" t="n"/>
      <c r="S165" s="465" t="n"/>
      <c r="T165" s="465" t="n"/>
      <c r="U165" s="465" t="n"/>
      <c r="V165" s="465" t="n"/>
      <c r="W165" s="465" t="n"/>
      <c r="X165" s="465" t="n"/>
      <c r="Y165" s="465" t="n"/>
      <c r="Z165" s="465" t="n"/>
    </row>
    <row r="166" ht="9.75" customHeight="1" s="726">
      <c r="A166" s="465" t="n"/>
      <c r="B166" s="644" t="n"/>
      <c r="C166" s="644" t="n"/>
      <c r="D166" s="644" t="n"/>
      <c r="E166" s="644" t="n"/>
      <c r="F166" s="644" t="n"/>
      <c r="G166" s="644" t="n"/>
      <c r="H166" s="644" t="n"/>
      <c r="I166" s="644" t="n"/>
      <c r="J166" s="644" t="n"/>
      <c r="K166" s="644" t="n"/>
      <c r="L166" s="644" t="n"/>
      <c r="M166" s="644" t="n"/>
      <c r="N166" s="646" t="n"/>
      <c r="O166" s="465" t="n"/>
      <c r="P166" s="465" t="n"/>
      <c r="Q166" s="465" t="n"/>
      <c r="R166" s="465" t="n"/>
      <c r="S166" s="465" t="n"/>
      <c r="T166" s="465" t="n"/>
      <c r="U166" s="465" t="n"/>
      <c r="V166" s="465" t="n"/>
      <c r="W166" s="465" t="n"/>
      <c r="X166" s="465" t="n"/>
      <c r="Y166" s="465" t="n"/>
      <c r="Z166" s="465" t="n"/>
    </row>
    <row r="167" ht="9.75" customHeight="1" s="726">
      <c r="A167" s="465" t="n"/>
      <c r="B167" s="644" t="n"/>
      <c r="C167" s="644" t="n"/>
      <c r="D167" s="644" t="n"/>
      <c r="E167" s="644" t="n"/>
      <c r="F167" s="644" t="n"/>
      <c r="G167" s="644" t="n"/>
      <c r="H167" s="644" t="n"/>
      <c r="I167" s="644" t="n"/>
      <c r="J167" s="644" t="n"/>
      <c r="K167" s="644" t="n"/>
      <c r="L167" s="644" t="n"/>
      <c r="M167" s="644" t="n"/>
      <c r="N167" s="646" t="n"/>
      <c r="O167" s="465" t="n"/>
      <c r="P167" s="465" t="n"/>
      <c r="Q167" s="465" t="n"/>
      <c r="R167" s="465" t="n"/>
      <c r="S167" s="465" t="n"/>
      <c r="T167" s="465" t="n"/>
      <c r="U167" s="465" t="n"/>
      <c r="V167" s="465" t="n"/>
      <c r="W167" s="465" t="n"/>
      <c r="X167" s="465" t="n"/>
      <c r="Y167" s="465" t="n"/>
      <c r="Z167" s="465" t="n"/>
    </row>
    <row r="168" ht="9.75" customHeight="1" s="726">
      <c r="A168" s="465" t="n"/>
      <c r="B168" s="644" t="n"/>
      <c r="C168" s="644" t="n"/>
      <c r="D168" s="644" t="n"/>
      <c r="E168" s="644" t="n"/>
      <c r="F168" s="644" t="n"/>
      <c r="G168" s="644" t="n"/>
      <c r="H168" s="644" t="n"/>
      <c r="I168" s="644" t="n"/>
      <c r="J168" s="644" t="n"/>
      <c r="K168" s="644" t="n"/>
      <c r="L168" s="644" t="n"/>
      <c r="M168" s="644" t="n"/>
      <c r="N168" s="646" t="n"/>
      <c r="O168" s="465" t="n"/>
      <c r="P168" s="465" t="n"/>
      <c r="Q168" s="465" t="n"/>
      <c r="R168" s="465" t="n"/>
      <c r="S168" s="465" t="n"/>
      <c r="T168" s="465" t="n"/>
      <c r="U168" s="465" t="n"/>
      <c r="V168" s="465" t="n"/>
      <c r="W168" s="465" t="n"/>
      <c r="X168" s="465" t="n"/>
      <c r="Y168" s="465" t="n"/>
      <c r="Z168" s="465" t="n"/>
    </row>
    <row r="169" ht="9.75" customHeight="1" s="726">
      <c r="A169" s="465" t="n"/>
      <c r="B169" s="644" t="n"/>
      <c r="C169" s="644" t="n"/>
      <c r="D169" s="644" t="n"/>
      <c r="E169" s="644" t="n"/>
      <c r="F169" s="644" t="n"/>
      <c r="G169" s="644" t="n"/>
      <c r="H169" s="644" t="n"/>
      <c r="I169" s="644" t="n"/>
      <c r="J169" s="644" t="n"/>
      <c r="K169" s="644" t="n"/>
      <c r="L169" s="644" t="n"/>
      <c r="M169" s="644" t="n"/>
      <c r="N169" s="646" t="n"/>
      <c r="O169" s="465" t="n"/>
      <c r="P169" s="465" t="n"/>
      <c r="Q169" s="465" t="n"/>
      <c r="R169" s="465" t="n"/>
      <c r="S169" s="465" t="n"/>
      <c r="T169" s="465" t="n"/>
      <c r="U169" s="465" t="n"/>
      <c r="V169" s="465" t="n"/>
      <c r="W169" s="465" t="n"/>
      <c r="X169" s="465" t="n"/>
      <c r="Y169" s="465" t="n"/>
      <c r="Z169" s="465" t="n"/>
    </row>
    <row r="170" ht="9.75" customHeight="1" s="726">
      <c r="A170" s="465" t="n"/>
      <c r="B170" s="644" t="n"/>
      <c r="C170" s="644" t="n"/>
      <c r="D170" s="644" t="n"/>
      <c r="E170" s="644" t="n"/>
      <c r="F170" s="644" t="n"/>
      <c r="G170" s="644" t="n"/>
      <c r="H170" s="644" t="n"/>
      <c r="I170" s="644" t="n"/>
      <c r="J170" s="644" t="n"/>
      <c r="K170" s="644" t="n"/>
      <c r="L170" s="644" t="n"/>
      <c r="M170" s="644" t="n"/>
      <c r="N170" s="646" t="n"/>
      <c r="O170" s="465" t="n"/>
      <c r="P170" s="465" t="n"/>
      <c r="Q170" s="465" t="n"/>
      <c r="R170" s="465" t="n"/>
      <c r="S170" s="465" t="n"/>
      <c r="T170" s="465" t="n"/>
      <c r="U170" s="465" t="n"/>
      <c r="V170" s="465" t="n"/>
      <c r="W170" s="465" t="n"/>
      <c r="X170" s="465" t="n"/>
      <c r="Y170" s="465" t="n"/>
      <c r="Z170" s="465" t="n"/>
    </row>
    <row r="171" ht="9.75" customHeight="1" s="726">
      <c r="A171" s="465" t="n"/>
      <c r="B171" s="644" t="n"/>
      <c r="C171" s="644" t="n"/>
      <c r="D171" s="644" t="n"/>
      <c r="E171" s="644" t="n"/>
      <c r="F171" s="644" t="n"/>
      <c r="G171" s="644" t="n"/>
      <c r="H171" s="644" t="n"/>
      <c r="I171" s="644" t="n"/>
      <c r="J171" s="644" t="n"/>
      <c r="K171" s="644" t="n"/>
      <c r="L171" s="644" t="n"/>
      <c r="M171" s="644" t="n"/>
      <c r="N171" s="646" t="n"/>
      <c r="O171" s="465" t="n"/>
      <c r="P171" s="465" t="n"/>
      <c r="Q171" s="465" t="n"/>
      <c r="R171" s="465" t="n"/>
      <c r="S171" s="465" t="n"/>
      <c r="T171" s="465" t="n"/>
      <c r="U171" s="465" t="n"/>
      <c r="V171" s="465" t="n"/>
      <c r="W171" s="465" t="n"/>
      <c r="X171" s="465" t="n"/>
      <c r="Y171" s="465" t="n"/>
      <c r="Z171" s="465" t="n"/>
    </row>
    <row r="172" ht="9.75" customHeight="1" s="726">
      <c r="A172" s="465" t="n"/>
      <c r="B172" s="644" t="n"/>
      <c r="C172" s="644" t="n"/>
      <c r="D172" s="644" t="n"/>
      <c r="E172" s="644" t="n"/>
      <c r="F172" s="644" t="n"/>
      <c r="G172" s="644" t="n"/>
      <c r="H172" s="644" t="n"/>
      <c r="I172" s="644" t="n"/>
      <c r="J172" s="644" t="n"/>
      <c r="K172" s="644" t="n"/>
      <c r="L172" s="644" t="n"/>
      <c r="M172" s="644" t="n"/>
      <c r="N172" s="646" t="n"/>
      <c r="O172" s="465" t="n"/>
      <c r="P172" s="465" t="n"/>
      <c r="Q172" s="465" t="n"/>
      <c r="R172" s="465" t="n"/>
      <c r="S172" s="465" t="n"/>
      <c r="T172" s="465" t="n"/>
      <c r="U172" s="465" t="n"/>
      <c r="V172" s="465" t="n"/>
      <c r="W172" s="465" t="n"/>
      <c r="X172" s="465" t="n"/>
      <c r="Y172" s="465" t="n"/>
      <c r="Z172" s="465" t="n"/>
    </row>
    <row r="173" ht="9.75" customHeight="1" s="726">
      <c r="A173" s="465" t="n"/>
      <c r="B173" s="644" t="n"/>
      <c r="C173" s="644" t="n"/>
      <c r="D173" s="644" t="n"/>
      <c r="E173" s="644" t="n"/>
      <c r="F173" s="644" t="n"/>
      <c r="G173" s="644" t="n"/>
      <c r="H173" s="644" t="n"/>
      <c r="I173" s="644" t="n"/>
      <c r="J173" s="644" t="n"/>
      <c r="K173" s="644" t="n"/>
      <c r="L173" s="644" t="n"/>
      <c r="M173" s="644" t="n"/>
      <c r="N173" s="646" t="n"/>
      <c r="O173" s="465" t="n"/>
      <c r="P173" s="465" t="n"/>
      <c r="Q173" s="465" t="n"/>
      <c r="R173" s="465" t="n"/>
      <c r="S173" s="465" t="n"/>
      <c r="T173" s="465" t="n"/>
      <c r="U173" s="465" t="n"/>
      <c r="V173" s="465" t="n"/>
      <c r="W173" s="465" t="n"/>
      <c r="X173" s="465" t="n"/>
      <c r="Y173" s="465" t="n"/>
      <c r="Z173" s="465" t="n"/>
    </row>
    <row r="174" ht="9.75" customHeight="1" s="726">
      <c r="A174" s="465" t="n"/>
      <c r="B174" s="644" t="n"/>
      <c r="C174" s="644" t="n"/>
      <c r="D174" s="644" t="n"/>
      <c r="E174" s="644" t="n"/>
      <c r="F174" s="644" t="n"/>
      <c r="G174" s="644" t="n"/>
      <c r="H174" s="644" t="n"/>
      <c r="I174" s="644" t="n"/>
      <c r="J174" s="644" t="n"/>
      <c r="K174" s="644" t="n"/>
      <c r="L174" s="644" t="n"/>
      <c r="M174" s="644" t="n"/>
      <c r="N174" s="646" t="n"/>
      <c r="O174" s="465" t="n"/>
      <c r="P174" s="465" t="n"/>
      <c r="Q174" s="465" t="n"/>
      <c r="R174" s="465" t="n"/>
      <c r="S174" s="465" t="n"/>
      <c r="T174" s="465" t="n"/>
      <c r="U174" s="465" t="n"/>
      <c r="V174" s="465" t="n"/>
      <c r="W174" s="465" t="n"/>
      <c r="X174" s="465" t="n"/>
      <c r="Y174" s="465" t="n"/>
      <c r="Z174" s="465" t="n"/>
    </row>
    <row r="175" ht="9.75" customHeight="1" s="726">
      <c r="A175" s="465" t="n"/>
      <c r="B175" s="644" t="n"/>
      <c r="C175" s="644" t="n"/>
      <c r="D175" s="644" t="n"/>
      <c r="E175" s="644" t="n"/>
      <c r="F175" s="644" t="n"/>
      <c r="G175" s="644" t="n"/>
      <c r="H175" s="644" t="n"/>
      <c r="I175" s="644" t="n"/>
      <c r="J175" s="644" t="n"/>
      <c r="K175" s="644" t="n"/>
      <c r="L175" s="644" t="n"/>
      <c r="M175" s="644" t="n"/>
      <c r="N175" s="646" t="n"/>
      <c r="O175" s="465" t="n"/>
      <c r="P175" s="465" t="n"/>
      <c r="Q175" s="465" t="n"/>
      <c r="R175" s="465" t="n"/>
      <c r="S175" s="465" t="n"/>
      <c r="T175" s="465" t="n"/>
      <c r="U175" s="465" t="n"/>
      <c r="V175" s="465" t="n"/>
      <c r="W175" s="465" t="n"/>
      <c r="X175" s="465" t="n"/>
      <c r="Y175" s="465" t="n"/>
      <c r="Z175" s="465" t="n"/>
    </row>
    <row r="176" ht="9.75" customHeight="1" s="726">
      <c r="A176" s="465" t="n"/>
      <c r="B176" s="644" t="n"/>
      <c r="C176" s="644" t="n"/>
      <c r="D176" s="644" t="n"/>
      <c r="E176" s="644" t="n"/>
      <c r="F176" s="644" t="n"/>
      <c r="G176" s="644" t="n"/>
      <c r="H176" s="644" t="n"/>
      <c r="I176" s="644" t="n"/>
      <c r="J176" s="644" t="n"/>
      <c r="K176" s="644" t="n"/>
      <c r="L176" s="644" t="n"/>
      <c r="M176" s="644" t="n"/>
      <c r="N176" s="646" t="n"/>
      <c r="O176" s="465" t="n"/>
      <c r="P176" s="465" t="n"/>
      <c r="Q176" s="465" t="n"/>
      <c r="R176" s="465" t="n"/>
      <c r="S176" s="465" t="n"/>
      <c r="T176" s="465" t="n"/>
      <c r="U176" s="465" t="n"/>
      <c r="V176" s="465" t="n"/>
      <c r="W176" s="465" t="n"/>
      <c r="X176" s="465" t="n"/>
      <c r="Y176" s="465" t="n"/>
      <c r="Z176" s="465" t="n"/>
    </row>
    <row r="177" ht="9.75" customHeight="1" s="726">
      <c r="A177" s="465" t="n"/>
      <c r="B177" s="644" t="n"/>
      <c r="C177" s="644" t="n"/>
      <c r="D177" s="644" t="n"/>
      <c r="E177" s="644" t="n"/>
      <c r="F177" s="644" t="n"/>
      <c r="G177" s="644" t="n"/>
      <c r="H177" s="644" t="n"/>
      <c r="I177" s="644" t="n"/>
      <c r="J177" s="644" t="n"/>
      <c r="K177" s="644" t="n"/>
      <c r="L177" s="644" t="n"/>
      <c r="M177" s="644" t="n"/>
      <c r="N177" s="646" t="n"/>
      <c r="O177" s="465" t="n"/>
      <c r="P177" s="465" t="n"/>
      <c r="Q177" s="465" t="n"/>
      <c r="R177" s="465" t="n"/>
      <c r="S177" s="465" t="n"/>
      <c r="T177" s="465" t="n"/>
      <c r="U177" s="465" t="n"/>
      <c r="V177" s="465" t="n"/>
      <c r="W177" s="465" t="n"/>
      <c r="X177" s="465" t="n"/>
      <c r="Y177" s="465" t="n"/>
      <c r="Z177" s="465" t="n"/>
    </row>
    <row r="178" ht="9.75" customHeight="1" s="726">
      <c r="A178" s="465" t="n"/>
      <c r="B178" s="644" t="n"/>
      <c r="C178" s="644" t="n"/>
      <c r="D178" s="644" t="n"/>
      <c r="E178" s="644" t="n"/>
      <c r="F178" s="644" t="n"/>
      <c r="G178" s="644" t="n"/>
      <c r="H178" s="644" t="n"/>
      <c r="I178" s="644" t="n"/>
      <c r="J178" s="644" t="n"/>
      <c r="K178" s="644" t="n"/>
      <c r="L178" s="644" t="n"/>
      <c r="M178" s="644" t="n"/>
      <c r="N178" s="646" t="n"/>
      <c r="O178" s="465" t="n"/>
      <c r="P178" s="465" t="n"/>
      <c r="Q178" s="465" t="n"/>
      <c r="R178" s="465" t="n"/>
      <c r="S178" s="465" t="n"/>
      <c r="T178" s="465" t="n"/>
      <c r="U178" s="465" t="n"/>
      <c r="V178" s="465" t="n"/>
      <c r="W178" s="465" t="n"/>
      <c r="X178" s="465" t="n"/>
      <c r="Y178" s="465" t="n"/>
      <c r="Z178" s="465" t="n"/>
    </row>
    <row r="179" ht="9.75" customHeight="1" s="726">
      <c r="A179" s="465" t="n"/>
      <c r="B179" s="644" t="n"/>
      <c r="C179" s="644" t="n"/>
      <c r="D179" s="644" t="n"/>
      <c r="E179" s="644" t="n"/>
      <c r="F179" s="644" t="n"/>
      <c r="G179" s="644" t="n"/>
      <c r="H179" s="644" t="n"/>
      <c r="I179" s="644" t="n"/>
      <c r="J179" s="644" t="n"/>
      <c r="K179" s="644" t="n"/>
      <c r="L179" s="644" t="n"/>
      <c r="M179" s="644" t="n"/>
      <c r="N179" s="646" t="n"/>
      <c r="O179" s="465" t="n"/>
      <c r="P179" s="465" t="n"/>
      <c r="Q179" s="465" t="n"/>
      <c r="R179" s="465" t="n"/>
      <c r="S179" s="465" t="n"/>
      <c r="T179" s="465" t="n"/>
      <c r="U179" s="465" t="n"/>
      <c r="V179" s="465" t="n"/>
      <c r="W179" s="465" t="n"/>
      <c r="X179" s="465" t="n"/>
      <c r="Y179" s="465" t="n"/>
      <c r="Z179" s="465" t="n"/>
    </row>
    <row r="180" ht="9.75" customHeight="1" s="726">
      <c r="A180" s="465" t="n"/>
      <c r="B180" s="644" t="n"/>
      <c r="C180" s="644" t="n"/>
      <c r="D180" s="644" t="n"/>
      <c r="E180" s="644" t="n"/>
      <c r="F180" s="644" t="n"/>
      <c r="G180" s="644" t="n"/>
      <c r="H180" s="644" t="n"/>
      <c r="I180" s="644" t="n"/>
      <c r="J180" s="644" t="n"/>
      <c r="K180" s="644" t="n"/>
      <c r="L180" s="644" t="n"/>
      <c r="M180" s="644" t="n"/>
      <c r="N180" s="646" t="n"/>
      <c r="O180" s="465" t="n"/>
      <c r="P180" s="465" t="n"/>
      <c r="Q180" s="465" t="n"/>
      <c r="R180" s="465" t="n"/>
      <c r="S180" s="465" t="n"/>
      <c r="T180" s="465" t="n"/>
      <c r="U180" s="465" t="n"/>
      <c r="V180" s="465" t="n"/>
      <c r="W180" s="465" t="n"/>
      <c r="X180" s="465" t="n"/>
      <c r="Y180" s="465" t="n"/>
      <c r="Z180" s="465" t="n"/>
    </row>
    <row r="181" ht="9.75" customHeight="1" s="726">
      <c r="A181" s="465" t="n"/>
      <c r="B181" s="644" t="n"/>
      <c r="C181" s="644" t="n"/>
      <c r="D181" s="644" t="n"/>
      <c r="E181" s="644" t="n"/>
      <c r="F181" s="644" t="n"/>
      <c r="G181" s="644" t="n"/>
      <c r="H181" s="644" t="n"/>
      <c r="I181" s="644" t="n"/>
      <c r="J181" s="644" t="n"/>
      <c r="K181" s="644" t="n"/>
      <c r="L181" s="644" t="n"/>
      <c r="M181" s="644" t="n"/>
      <c r="N181" s="646" t="n"/>
      <c r="O181" s="465" t="n"/>
      <c r="P181" s="465" t="n"/>
      <c r="Q181" s="465" t="n"/>
      <c r="R181" s="465" t="n"/>
      <c r="S181" s="465" t="n"/>
      <c r="T181" s="465" t="n"/>
      <c r="U181" s="465" t="n"/>
      <c r="V181" s="465" t="n"/>
      <c r="W181" s="465" t="n"/>
      <c r="X181" s="465" t="n"/>
      <c r="Y181" s="465" t="n"/>
      <c r="Z181" s="465" t="n"/>
    </row>
    <row r="182" ht="9.75" customHeight="1" s="726">
      <c r="A182" s="465" t="n"/>
      <c r="B182" s="644" t="n"/>
      <c r="C182" s="644" t="n"/>
      <c r="D182" s="644" t="n"/>
      <c r="E182" s="644" t="n"/>
      <c r="F182" s="644" t="n"/>
      <c r="G182" s="644" t="n"/>
      <c r="H182" s="644" t="n"/>
      <c r="I182" s="644" t="n"/>
      <c r="J182" s="644" t="n"/>
      <c r="K182" s="644" t="n"/>
      <c r="L182" s="644" t="n"/>
      <c r="M182" s="644" t="n"/>
      <c r="N182" s="646" t="n"/>
      <c r="O182" s="465" t="n"/>
      <c r="P182" s="465" t="n"/>
      <c r="Q182" s="465" t="n"/>
      <c r="R182" s="465" t="n"/>
      <c r="S182" s="465" t="n"/>
      <c r="T182" s="465" t="n"/>
      <c r="U182" s="465" t="n"/>
      <c r="V182" s="465" t="n"/>
      <c r="W182" s="465" t="n"/>
      <c r="X182" s="465" t="n"/>
      <c r="Y182" s="465" t="n"/>
      <c r="Z182" s="465" t="n"/>
    </row>
    <row r="183" ht="9.75" customHeight="1" s="726">
      <c r="A183" s="465" t="n"/>
      <c r="B183" s="644" t="n"/>
      <c r="C183" s="644" t="n"/>
      <c r="D183" s="644" t="n"/>
      <c r="E183" s="644" t="n"/>
      <c r="F183" s="644" t="n"/>
      <c r="G183" s="644" t="n"/>
      <c r="H183" s="644" t="n"/>
      <c r="I183" s="644" t="n"/>
      <c r="J183" s="644" t="n"/>
      <c r="K183" s="644" t="n"/>
      <c r="L183" s="644" t="n"/>
      <c r="M183" s="644" t="n"/>
      <c r="N183" s="646" t="n"/>
      <c r="O183" s="465" t="n"/>
      <c r="P183" s="465" t="n"/>
      <c r="Q183" s="465" t="n"/>
      <c r="R183" s="465" t="n"/>
      <c r="S183" s="465" t="n"/>
      <c r="T183" s="465" t="n"/>
      <c r="U183" s="465" t="n"/>
      <c r="V183" s="465" t="n"/>
      <c r="W183" s="465" t="n"/>
      <c r="X183" s="465" t="n"/>
      <c r="Y183" s="465" t="n"/>
      <c r="Z183" s="465" t="n"/>
    </row>
    <row r="184" ht="9.75" customHeight="1" s="726">
      <c r="A184" s="465" t="n"/>
      <c r="B184" s="644" t="n"/>
      <c r="C184" s="644" t="n"/>
      <c r="D184" s="644" t="n"/>
      <c r="E184" s="644" t="n"/>
      <c r="F184" s="644" t="n"/>
      <c r="G184" s="644" t="n"/>
      <c r="H184" s="644" t="n"/>
      <c r="I184" s="644" t="n"/>
      <c r="J184" s="644" t="n"/>
      <c r="K184" s="644" t="n"/>
      <c r="L184" s="644" t="n"/>
      <c r="M184" s="644" t="n"/>
      <c r="N184" s="646" t="n"/>
      <c r="O184" s="465" t="n"/>
      <c r="P184" s="465" t="n"/>
      <c r="Q184" s="465" t="n"/>
      <c r="R184" s="465" t="n"/>
      <c r="S184" s="465" t="n"/>
      <c r="T184" s="465" t="n"/>
      <c r="U184" s="465" t="n"/>
      <c r="V184" s="465" t="n"/>
      <c r="W184" s="465" t="n"/>
      <c r="X184" s="465" t="n"/>
      <c r="Y184" s="465" t="n"/>
      <c r="Z184" s="465" t="n"/>
    </row>
    <row r="185" ht="9.75" customHeight="1" s="726">
      <c r="A185" s="465" t="n"/>
      <c r="B185" s="644" t="n"/>
      <c r="C185" s="644" t="n"/>
      <c r="D185" s="644" t="n"/>
      <c r="E185" s="644" t="n"/>
      <c r="F185" s="644" t="n"/>
      <c r="G185" s="644" t="n"/>
      <c r="H185" s="644" t="n"/>
      <c r="I185" s="644" t="n"/>
      <c r="J185" s="644" t="n"/>
      <c r="K185" s="644" t="n"/>
      <c r="L185" s="644" t="n"/>
      <c r="M185" s="644" t="n"/>
      <c r="N185" s="646" t="n"/>
      <c r="O185" s="465" t="n"/>
      <c r="P185" s="465" t="n"/>
      <c r="Q185" s="465" t="n"/>
      <c r="R185" s="465" t="n"/>
      <c r="S185" s="465" t="n"/>
      <c r="T185" s="465" t="n"/>
      <c r="U185" s="465" t="n"/>
      <c r="V185" s="465" t="n"/>
      <c r="W185" s="465" t="n"/>
      <c r="X185" s="465" t="n"/>
      <c r="Y185" s="465" t="n"/>
      <c r="Z185" s="465" t="n"/>
    </row>
    <row r="186" ht="9.75" customHeight="1" s="726">
      <c r="A186" s="465" t="n"/>
      <c r="B186" s="644" t="n"/>
      <c r="C186" s="644" t="n"/>
      <c r="D186" s="644" t="n"/>
      <c r="E186" s="644" t="n"/>
      <c r="F186" s="644" t="n"/>
      <c r="G186" s="644" t="n"/>
      <c r="H186" s="644" t="n"/>
      <c r="I186" s="644" t="n"/>
      <c r="J186" s="644" t="n"/>
      <c r="K186" s="644" t="n"/>
      <c r="L186" s="644" t="n"/>
      <c r="M186" s="644" t="n"/>
      <c r="N186" s="646" t="n"/>
      <c r="O186" s="465" t="n"/>
      <c r="P186" s="465" t="n"/>
      <c r="Q186" s="465" t="n"/>
      <c r="R186" s="465" t="n"/>
      <c r="S186" s="465" t="n"/>
      <c r="T186" s="465" t="n"/>
      <c r="U186" s="465" t="n"/>
      <c r="V186" s="465" t="n"/>
      <c r="W186" s="465" t="n"/>
      <c r="X186" s="465" t="n"/>
      <c r="Y186" s="465" t="n"/>
      <c r="Z186" s="465" t="n"/>
    </row>
    <row r="187" ht="9.75" customHeight="1" s="726">
      <c r="A187" s="465" t="n"/>
      <c r="B187" s="644" t="n"/>
      <c r="C187" s="644" t="n"/>
      <c r="D187" s="644" t="n"/>
      <c r="E187" s="644" t="n"/>
      <c r="F187" s="644" t="n"/>
      <c r="G187" s="644" t="n"/>
      <c r="H187" s="644" t="n"/>
      <c r="I187" s="644" t="n"/>
      <c r="J187" s="644" t="n"/>
      <c r="K187" s="644" t="n"/>
      <c r="L187" s="644" t="n"/>
      <c r="M187" s="644" t="n"/>
      <c r="N187" s="646" t="n"/>
      <c r="O187" s="465" t="n"/>
      <c r="P187" s="465" t="n"/>
      <c r="Q187" s="465" t="n"/>
      <c r="R187" s="465" t="n"/>
      <c r="S187" s="465" t="n"/>
      <c r="T187" s="465" t="n"/>
      <c r="U187" s="465" t="n"/>
      <c r="V187" s="465" t="n"/>
      <c r="W187" s="465" t="n"/>
      <c r="X187" s="465" t="n"/>
      <c r="Y187" s="465" t="n"/>
      <c r="Z187" s="465" t="n"/>
    </row>
    <row r="188" ht="9.75" customHeight="1" s="726">
      <c r="A188" s="465" t="n"/>
      <c r="B188" s="644" t="n"/>
      <c r="C188" s="644" t="n"/>
      <c r="D188" s="644" t="n"/>
      <c r="E188" s="644" t="n"/>
      <c r="F188" s="644" t="n"/>
      <c r="G188" s="644" t="n"/>
      <c r="H188" s="644" t="n"/>
      <c r="I188" s="644" t="n"/>
      <c r="J188" s="644" t="n"/>
      <c r="K188" s="644" t="n"/>
      <c r="L188" s="644" t="n"/>
      <c r="M188" s="644" t="n"/>
      <c r="N188" s="646" t="n"/>
      <c r="O188" s="465" t="n"/>
      <c r="P188" s="465" t="n"/>
      <c r="Q188" s="465" t="n"/>
      <c r="R188" s="465" t="n"/>
      <c r="S188" s="465" t="n"/>
      <c r="T188" s="465" t="n"/>
      <c r="U188" s="465" t="n"/>
      <c r="V188" s="465" t="n"/>
      <c r="W188" s="465" t="n"/>
      <c r="X188" s="465" t="n"/>
      <c r="Y188" s="465" t="n"/>
      <c r="Z188" s="465" t="n"/>
    </row>
    <row r="189" ht="9.75" customHeight="1" s="726">
      <c r="A189" s="465" t="n"/>
      <c r="B189" s="644" t="n"/>
      <c r="C189" s="644" t="n"/>
      <c r="D189" s="644" t="n"/>
      <c r="E189" s="644" t="n"/>
      <c r="F189" s="644" t="n"/>
      <c r="G189" s="644" t="n"/>
      <c r="H189" s="644" t="n"/>
      <c r="I189" s="644" t="n"/>
      <c r="J189" s="644" t="n"/>
      <c r="K189" s="644" t="n"/>
      <c r="L189" s="644" t="n"/>
      <c r="M189" s="644" t="n"/>
      <c r="N189" s="646" t="n"/>
      <c r="O189" s="465" t="n"/>
      <c r="P189" s="465" t="n"/>
      <c r="Q189" s="465" t="n"/>
      <c r="R189" s="465" t="n"/>
      <c r="S189" s="465" t="n"/>
      <c r="T189" s="465" t="n"/>
      <c r="U189" s="465" t="n"/>
      <c r="V189" s="465" t="n"/>
      <c r="W189" s="465" t="n"/>
      <c r="X189" s="465" t="n"/>
      <c r="Y189" s="465" t="n"/>
      <c r="Z189" s="465" t="n"/>
    </row>
    <row r="190" ht="9.75" customHeight="1" s="726">
      <c r="A190" s="465" t="n"/>
      <c r="B190" s="644" t="n"/>
      <c r="C190" s="644" t="n"/>
      <c r="D190" s="644" t="n"/>
      <c r="E190" s="644" t="n"/>
      <c r="F190" s="644" t="n"/>
      <c r="G190" s="644" t="n"/>
      <c r="H190" s="644" t="n"/>
      <c r="I190" s="644" t="n"/>
      <c r="J190" s="644" t="n"/>
      <c r="K190" s="644" t="n"/>
      <c r="L190" s="644" t="n"/>
      <c r="M190" s="644" t="n"/>
      <c r="N190" s="646" t="n"/>
      <c r="O190" s="465" t="n"/>
      <c r="P190" s="465" t="n"/>
      <c r="Q190" s="465" t="n"/>
      <c r="R190" s="465" t="n"/>
      <c r="S190" s="465" t="n"/>
      <c r="T190" s="465" t="n"/>
      <c r="U190" s="465" t="n"/>
      <c r="V190" s="465" t="n"/>
      <c r="W190" s="465" t="n"/>
      <c r="X190" s="465" t="n"/>
      <c r="Y190" s="465" t="n"/>
      <c r="Z190" s="465" t="n"/>
    </row>
    <row r="191" ht="9.75" customHeight="1" s="726">
      <c r="A191" s="465" t="n"/>
      <c r="B191" s="644" t="n"/>
      <c r="C191" s="644" t="n"/>
      <c r="D191" s="644" t="n"/>
      <c r="E191" s="644" t="n"/>
      <c r="F191" s="644" t="n"/>
      <c r="G191" s="644" t="n"/>
      <c r="H191" s="644" t="n"/>
      <c r="I191" s="644" t="n"/>
      <c r="J191" s="644" t="n"/>
      <c r="K191" s="644" t="n"/>
      <c r="L191" s="644" t="n"/>
      <c r="M191" s="644" t="n"/>
      <c r="N191" s="646" t="n"/>
      <c r="O191" s="465" t="n"/>
      <c r="P191" s="465" t="n"/>
      <c r="Q191" s="465" t="n"/>
      <c r="R191" s="465" t="n"/>
      <c r="S191" s="465" t="n"/>
      <c r="T191" s="465" t="n"/>
      <c r="U191" s="465" t="n"/>
      <c r="V191" s="465" t="n"/>
      <c r="W191" s="465" t="n"/>
      <c r="X191" s="465" t="n"/>
      <c r="Y191" s="465" t="n"/>
      <c r="Z191" s="465" t="n"/>
    </row>
    <row r="192" ht="9.75" customHeight="1" s="726">
      <c r="A192" s="465" t="n"/>
      <c r="B192" s="644" t="n"/>
      <c r="C192" s="644" t="n"/>
      <c r="D192" s="644" t="n"/>
      <c r="E192" s="644" t="n"/>
      <c r="F192" s="644" t="n"/>
      <c r="G192" s="644" t="n"/>
      <c r="H192" s="644" t="n"/>
      <c r="I192" s="644" t="n"/>
      <c r="J192" s="644" t="n"/>
      <c r="K192" s="644" t="n"/>
      <c r="L192" s="644" t="n"/>
      <c r="M192" s="644" t="n"/>
      <c r="N192" s="646" t="n"/>
      <c r="O192" s="465" t="n"/>
      <c r="P192" s="465" t="n"/>
      <c r="Q192" s="465" t="n"/>
      <c r="R192" s="465" t="n"/>
      <c r="S192" s="465" t="n"/>
      <c r="T192" s="465" t="n"/>
      <c r="U192" s="465" t="n"/>
      <c r="V192" s="465" t="n"/>
      <c r="W192" s="465" t="n"/>
      <c r="X192" s="465" t="n"/>
      <c r="Y192" s="465" t="n"/>
      <c r="Z192" s="465" t="n"/>
    </row>
    <row r="193" ht="9.75" customHeight="1" s="726">
      <c r="A193" s="465" t="n"/>
      <c r="B193" s="644" t="n"/>
      <c r="C193" s="644" t="n"/>
      <c r="D193" s="644" t="n"/>
      <c r="E193" s="644" t="n"/>
      <c r="F193" s="644" t="n"/>
      <c r="G193" s="644" t="n"/>
      <c r="H193" s="644" t="n"/>
      <c r="I193" s="644" t="n"/>
      <c r="J193" s="644" t="n"/>
      <c r="K193" s="644" t="n"/>
      <c r="L193" s="644" t="n"/>
      <c r="M193" s="644" t="n"/>
      <c r="N193" s="646" t="n"/>
      <c r="O193" s="465" t="n"/>
      <c r="P193" s="465" t="n"/>
      <c r="Q193" s="465" t="n"/>
      <c r="R193" s="465" t="n"/>
      <c r="S193" s="465" t="n"/>
      <c r="T193" s="465" t="n"/>
      <c r="U193" s="465" t="n"/>
      <c r="V193" s="465" t="n"/>
      <c r="W193" s="465" t="n"/>
      <c r="X193" s="465" t="n"/>
      <c r="Y193" s="465" t="n"/>
      <c r="Z193" s="465" t="n"/>
    </row>
    <row r="194" ht="9.75" customHeight="1" s="726">
      <c r="A194" s="465" t="n"/>
      <c r="B194" s="644" t="n"/>
      <c r="C194" s="644" t="n"/>
      <c r="D194" s="644" t="n"/>
      <c r="E194" s="644" t="n"/>
      <c r="F194" s="644" t="n"/>
      <c r="G194" s="644" t="n"/>
      <c r="H194" s="644" t="n"/>
      <c r="I194" s="644" t="n"/>
      <c r="J194" s="644" t="n"/>
      <c r="K194" s="644" t="n"/>
      <c r="L194" s="644" t="n"/>
      <c r="M194" s="644" t="n"/>
      <c r="N194" s="646" t="n"/>
      <c r="O194" s="465" t="n"/>
      <c r="P194" s="465" t="n"/>
      <c r="Q194" s="465" t="n"/>
      <c r="R194" s="465" t="n"/>
      <c r="S194" s="465" t="n"/>
      <c r="T194" s="465" t="n"/>
      <c r="U194" s="465" t="n"/>
      <c r="V194" s="465" t="n"/>
      <c r="W194" s="465" t="n"/>
      <c r="X194" s="465" t="n"/>
      <c r="Y194" s="465" t="n"/>
      <c r="Z194" s="465" t="n"/>
    </row>
    <row r="195" ht="9.75" customHeight="1" s="726">
      <c r="A195" s="465" t="n"/>
      <c r="B195" s="644" t="n"/>
      <c r="C195" s="644" t="n"/>
      <c r="D195" s="644" t="n"/>
      <c r="E195" s="644" t="n"/>
      <c r="F195" s="644" t="n"/>
      <c r="G195" s="644" t="n"/>
      <c r="H195" s="644" t="n"/>
      <c r="I195" s="644" t="n"/>
      <c r="J195" s="644" t="n"/>
      <c r="K195" s="644" t="n"/>
      <c r="L195" s="644" t="n"/>
      <c r="M195" s="644" t="n"/>
      <c r="N195" s="646" t="n"/>
      <c r="O195" s="465" t="n"/>
      <c r="P195" s="465" t="n"/>
      <c r="Q195" s="465" t="n"/>
      <c r="R195" s="465" t="n"/>
      <c r="S195" s="465" t="n"/>
      <c r="T195" s="465" t="n"/>
      <c r="U195" s="465" t="n"/>
      <c r="V195" s="465" t="n"/>
      <c r="W195" s="465" t="n"/>
      <c r="X195" s="465" t="n"/>
      <c r="Y195" s="465" t="n"/>
      <c r="Z195" s="465" t="n"/>
    </row>
    <row r="196" ht="9.75" customHeight="1" s="726">
      <c r="A196" s="465" t="n"/>
      <c r="B196" s="644" t="n"/>
      <c r="C196" s="644" t="n"/>
      <c r="D196" s="644" t="n"/>
      <c r="E196" s="644" t="n"/>
      <c r="F196" s="644" t="n"/>
      <c r="G196" s="644" t="n"/>
      <c r="H196" s="644" t="n"/>
      <c r="I196" s="644" t="n"/>
      <c r="J196" s="644" t="n"/>
      <c r="K196" s="644" t="n"/>
      <c r="L196" s="644" t="n"/>
      <c r="M196" s="644" t="n"/>
      <c r="N196" s="646" t="n"/>
      <c r="O196" s="465" t="n"/>
      <c r="P196" s="465" t="n"/>
      <c r="Q196" s="465" t="n"/>
      <c r="R196" s="465" t="n"/>
      <c r="S196" s="465" t="n"/>
      <c r="T196" s="465" t="n"/>
      <c r="U196" s="465" t="n"/>
      <c r="V196" s="465" t="n"/>
      <c r="W196" s="465" t="n"/>
      <c r="X196" s="465" t="n"/>
      <c r="Y196" s="465" t="n"/>
      <c r="Z196" s="465" t="n"/>
    </row>
    <row r="197" ht="9.75" customHeight="1" s="726">
      <c r="A197" s="465" t="n"/>
      <c r="B197" s="644" t="n"/>
      <c r="C197" s="644" t="n"/>
      <c r="D197" s="644" t="n"/>
      <c r="E197" s="644" t="n"/>
      <c r="F197" s="644" t="n"/>
      <c r="G197" s="644" t="n"/>
      <c r="H197" s="644" t="n"/>
      <c r="I197" s="644" t="n"/>
      <c r="J197" s="644" t="n"/>
      <c r="K197" s="644" t="n"/>
      <c r="L197" s="644" t="n"/>
      <c r="M197" s="644" t="n"/>
      <c r="N197" s="646" t="n"/>
      <c r="O197" s="465" t="n"/>
      <c r="P197" s="465" t="n"/>
      <c r="Q197" s="465" t="n"/>
      <c r="R197" s="465" t="n"/>
      <c r="S197" s="465" t="n"/>
      <c r="T197" s="465" t="n"/>
      <c r="U197" s="465" t="n"/>
      <c r="V197" s="465" t="n"/>
      <c r="W197" s="465" t="n"/>
      <c r="X197" s="465" t="n"/>
      <c r="Y197" s="465" t="n"/>
      <c r="Z197" s="465" t="n"/>
    </row>
    <row r="198" ht="9.75" customHeight="1" s="726">
      <c r="A198" s="465" t="n"/>
      <c r="B198" s="644" t="n"/>
      <c r="C198" s="644" t="n"/>
      <c r="D198" s="644" t="n"/>
      <c r="E198" s="644" t="n"/>
      <c r="F198" s="644" t="n"/>
      <c r="G198" s="644" t="n"/>
      <c r="H198" s="644" t="n"/>
      <c r="I198" s="644" t="n"/>
      <c r="J198" s="644" t="n"/>
      <c r="K198" s="644" t="n"/>
      <c r="L198" s="644" t="n"/>
      <c r="M198" s="644" t="n"/>
      <c r="N198" s="646" t="n"/>
      <c r="O198" s="465" t="n"/>
      <c r="P198" s="465" t="n"/>
      <c r="Q198" s="465" t="n"/>
      <c r="R198" s="465" t="n"/>
      <c r="S198" s="465" t="n"/>
      <c r="T198" s="465" t="n"/>
      <c r="U198" s="465" t="n"/>
      <c r="V198" s="465" t="n"/>
      <c r="W198" s="465" t="n"/>
      <c r="X198" s="465" t="n"/>
      <c r="Y198" s="465" t="n"/>
      <c r="Z198" s="465" t="n"/>
    </row>
    <row r="199" ht="9.75" customHeight="1" s="726">
      <c r="A199" s="465" t="n"/>
      <c r="B199" s="644" t="n"/>
      <c r="C199" s="644" t="n"/>
      <c r="D199" s="644" t="n"/>
      <c r="E199" s="644" t="n"/>
      <c r="F199" s="644" t="n"/>
      <c r="G199" s="644" t="n"/>
      <c r="H199" s="644" t="n"/>
      <c r="I199" s="644" t="n"/>
      <c r="J199" s="644" t="n"/>
      <c r="K199" s="644" t="n"/>
      <c r="L199" s="644" t="n"/>
      <c r="M199" s="644" t="n"/>
      <c r="N199" s="646" t="n"/>
      <c r="O199" s="465" t="n"/>
      <c r="P199" s="465" t="n"/>
      <c r="Q199" s="465" t="n"/>
      <c r="R199" s="465" t="n"/>
      <c r="S199" s="465" t="n"/>
      <c r="T199" s="465" t="n"/>
      <c r="U199" s="465" t="n"/>
      <c r="V199" s="465" t="n"/>
      <c r="W199" s="465" t="n"/>
      <c r="X199" s="465" t="n"/>
      <c r="Y199" s="465" t="n"/>
      <c r="Z199" s="465" t="n"/>
    </row>
    <row r="200" ht="9.75" customHeight="1" s="726">
      <c r="A200" s="465" t="n"/>
      <c r="B200" s="644" t="n"/>
      <c r="C200" s="644" t="n"/>
      <c r="D200" s="644" t="n"/>
      <c r="E200" s="644" t="n"/>
      <c r="F200" s="644" t="n"/>
      <c r="G200" s="644" t="n"/>
      <c r="H200" s="644" t="n"/>
      <c r="I200" s="644" t="n"/>
      <c r="J200" s="644" t="n"/>
      <c r="K200" s="644" t="n"/>
      <c r="L200" s="644" t="n"/>
      <c r="M200" s="644" t="n"/>
      <c r="N200" s="646" t="n"/>
      <c r="O200" s="465" t="n"/>
      <c r="P200" s="465" t="n"/>
      <c r="Q200" s="465" t="n"/>
      <c r="R200" s="465" t="n"/>
      <c r="S200" s="465" t="n"/>
      <c r="T200" s="465" t="n"/>
      <c r="U200" s="465" t="n"/>
      <c r="V200" s="465" t="n"/>
      <c r="W200" s="465" t="n"/>
      <c r="X200" s="465" t="n"/>
      <c r="Y200" s="465" t="n"/>
      <c r="Z200" s="465" t="n"/>
    </row>
    <row r="201" ht="9.75" customHeight="1" s="726">
      <c r="A201" s="465" t="n"/>
      <c r="B201" s="644" t="n"/>
      <c r="C201" s="644" t="n"/>
      <c r="D201" s="644" t="n"/>
      <c r="E201" s="644" t="n"/>
      <c r="F201" s="644" t="n"/>
      <c r="G201" s="644" t="n"/>
      <c r="H201" s="644" t="n"/>
      <c r="I201" s="644" t="n"/>
      <c r="J201" s="644" t="n"/>
      <c r="K201" s="644" t="n"/>
      <c r="L201" s="644" t="n"/>
      <c r="M201" s="644" t="n"/>
      <c r="N201" s="646" t="n"/>
      <c r="O201" s="465" t="n"/>
      <c r="P201" s="465" t="n"/>
      <c r="Q201" s="465" t="n"/>
      <c r="R201" s="465" t="n"/>
      <c r="S201" s="465" t="n"/>
      <c r="T201" s="465" t="n"/>
      <c r="U201" s="465" t="n"/>
      <c r="V201" s="465" t="n"/>
      <c r="W201" s="465" t="n"/>
      <c r="X201" s="465" t="n"/>
      <c r="Y201" s="465" t="n"/>
      <c r="Z201" s="465" t="n"/>
    </row>
    <row r="202" ht="9.75" customHeight="1" s="726">
      <c r="A202" s="465" t="n"/>
      <c r="B202" s="644" t="n"/>
      <c r="C202" s="644" t="n"/>
      <c r="D202" s="644" t="n"/>
      <c r="E202" s="644" t="n"/>
      <c r="F202" s="644" t="n"/>
      <c r="G202" s="644" t="n"/>
      <c r="H202" s="644" t="n"/>
      <c r="I202" s="644" t="n"/>
      <c r="J202" s="644" t="n"/>
      <c r="K202" s="644" t="n"/>
      <c r="L202" s="644" t="n"/>
      <c r="M202" s="644" t="n"/>
      <c r="N202" s="646" t="n"/>
      <c r="O202" s="465" t="n"/>
      <c r="P202" s="465" t="n"/>
      <c r="Q202" s="465" t="n"/>
      <c r="R202" s="465" t="n"/>
      <c r="S202" s="465" t="n"/>
      <c r="T202" s="465" t="n"/>
      <c r="U202" s="465" t="n"/>
      <c r="V202" s="465" t="n"/>
      <c r="W202" s="465" t="n"/>
      <c r="X202" s="465" t="n"/>
      <c r="Y202" s="465" t="n"/>
      <c r="Z202" s="465" t="n"/>
    </row>
    <row r="203" ht="9.75" customHeight="1" s="726">
      <c r="A203" s="465" t="n"/>
      <c r="B203" s="644" t="n"/>
      <c r="C203" s="644" t="n"/>
      <c r="D203" s="644" t="n"/>
      <c r="E203" s="644" t="n"/>
      <c r="F203" s="644" t="n"/>
      <c r="G203" s="644" t="n"/>
      <c r="H203" s="644" t="n"/>
      <c r="I203" s="644" t="n"/>
      <c r="J203" s="644" t="n"/>
      <c r="K203" s="644" t="n"/>
      <c r="L203" s="644" t="n"/>
      <c r="M203" s="644" t="n"/>
      <c r="N203" s="646" t="n"/>
      <c r="O203" s="465" t="n"/>
      <c r="P203" s="465" t="n"/>
      <c r="Q203" s="465" t="n"/>
      <c r="R203" s="465" t="n"/>
      <c r="S203" s="465" t="n"/>
      <c r="T203" s="465" t="n"/>
      <c r="U203" s="465" t="n"/>
      <c r="V203" s="465" t="n"/>
      <c r="W203" s="465" t="n"/>
      <c r="X203" s="465" t="n"/>
      <c r="Y203" s="465" t="n"/>
      <c r="Z203" s="465" t="n"/>
    </row>
    <row r="204" ht="9.75" customHeight="1" s="726">
      <c r="A204" s="465" t="n"/>
      <c r="B204" s="644" t="n"/>
      <c r="C204" s="644" t="n"/>
      <c r="D204" s="644" t="n"/>
      <c r="E204" s="644" t="n"/>
      <c r="F204" s="644" t="n"/>
      <c r="G204" s="644" t="n"/>
      <c r="H204" s="644" t="n"/>
      <c r="I204" s="644" t="n"/>
      <c r="J204" s="644" t="n"/>
      <c r="K204" s="644" t="n"/>
      <c r="L204" s="644" t="n"/>
      <c r="M204" s="644" t="n"/>
      <c r="N204" s="646" t="n"/>
      <c r="O204" s="465" t="n"/>
      <c r="P204" s="465" t="n"/>
      <c r="Q204" s="465" t="n"/>
      <c r="R204" s="465" t="n"/>
      <c r="S204" s="465" t="n"/>
      <c r="T204" s="465" t="n"/>
      <c r="U204" s="465" t="n"/>
      <c r="V204" s="465" t="n"/>
      <c r="W204" s="465" t="n"/>
      <c r="X204" s="465" t="n"/>
      <c r="Y204" s="465" t="n"/>
      <c r="Z204" s="465" t="n"/>
    </row>
    <row r="205" ht="9.75" customHeight="1" s="726">
      <c r="A205" s="465" t="n"/>
      <c r="B205" s="644" t="n"/>
      <c r="C205" s="644" t="n"/>
      <c r="D205" s="644" t="n"/>
      <c r="E205" s="644" t="n"/>
      <c r="F205" s="644" t="n"/>
      <c r="G205" s="644" t="n"/>
      <c r="H205" s="644" t="n"/>
      <c r="I205" s="644" t="n"/>
      <c r="J205" s="644" t="n"/>
      <c r="K205" s="644" t="n"/>
      <c r="L205" s="644" t="n"/>
      <c r="M205" s="644" t="n"/>
      <c r="N205" s="646" t="n"/>
      <c r="O205" s="465" t="n"/>
      <c r="P205" s="465" t="n"/>
      <c r="Q205" s="465" t="n"/>
      <c r="R205" s="465" t="n"/>
      <c r="S205" s="465" t="n"/>
      <c r="T205" s="465" t="n"/>
      <c r="U205" s="465" t="n"/>
      <c r="V205" s="465" t="n"/>
      <c r="W205" s="465" t="n"/>
      <c r="X205" s="465" t="n"/>
      <c r="Y205" s="465" t="n"/>
      <c r="Z205" s="465" t="n"/>
    </row>
    <row r="206" ht="9.75" customHeight="1" s="726">
      <c r="A206" s="465" t="n"/>
      <c r="B206" s="644" t="n"/>
      <c r="C206" s="644" t="n"/>
      <c r="D206" s="644" t="n"/>
      <c r="E206" s="644" t="n"/>
      <c r="F206" s="644" t="n"/>
      <c r="G206" s="644" t="n"/>
      <c r="H206" s="644" t="n"/>
      <c r="I206" s="644" t="n"/>
      <c r="J206" s="644" t="n"/>
      <c r="K206" s="644" t="n"/>
      <c r="L206" s="644" t="n"/>
      <c r="M206" s="644" t="n"/>
      <c r="N206" s="646" t="n"/>
      <c r="O206" s="465" t="n"/>
      <c r="P206" s="465" t="n"/>
      <c r="Q206" s="465" t="n"/>
      <c r="R206" s="465" t="n"/>
      <c r="S206" s="465" t="n"/>
      <c r="T206" s="465" t="n"/>
      <c r="U206" s="465" t="n"/>
      <c r="V206" s="465" t="n"/>
      <c r="W206" s="465" t="n"/>
      <c r="X206" s="465" t="n"/>
      <c r="Y206" s="465" t="n"/>
      <c r="Z206" s="465" t="n"/>
    </row>
    <row r="207" ht="9.75" customHeight="1" s="726">
      <c r="A207" s="465" t="n"/>
      <c r="B207" s="644" t="n"/>
      <c r="C207" s="644" t="n"/>
      <c r="D207" s="644" t="n"/>
      <c r="E207" s="644" t="n"/>
      <c r="F207" s="644" t="n"/>
      <c r="G207" s="644" t="n"/>
      <c r="H207" s="644" t="n"/>
      <c r="I207" s="644" t="n"/>
      <c r="J207" s="644" t="n"/>
      <c r="K207" s="644" t="n"/>
      <c r="L207" s="644" t="n"/>
      <c r="M207" s="644" t="n"/>
      <c r="N207" s="646" t="n"/>
      <c r="O207" s="465" t="n"/>
      <c r="P207" s="465" t="n"/>
      <c r="Q207" s="465" t="n"/>
      <c r="R207" s="465" t="n"/>
      <c r="S207" s="465" t="n"/>
      <c r="T207" s="465" t="n"/>
      <c r="U207" s="465" t="n"/>
      <c r="V207" s="465" t="n"/>
      <c r="W207" s="465" t="n"/>
      <c r="X207" s="465" t="n"/>
      <c r="Y207" s="465" t="n"/>
      <c r="Z207" s="465" t="n"/>
    </row>
    <row r="208" ht="9.75" customHeight="1" s="726">
      <c r="A208" s="465" t="n"/>
      <c r="B208" s="644" t="n"/>
      <c r="C208" s="644" t="n"/>
      <c r="D208" s="644" t="n"/>
      <c r="E208" s="644" t="n"/>
      <c r="F208" s="644" t="n"/>
      <c r="G208" s="644" t="n"/>
      <c r="H208" s="644" t="n"/>
      <c r="I208" s="644" t="n"/>
      <c r="J208" s="644" t="n"/>
      <c r="K208" s="644" t="n"/>
      <c r="L208" s="644" t="n"/>
      <c r="M208" s="644" t="n"/>
      <c r="N208" s="646" t="n"/>
      <c r="O208" s="465" t="n"/>
      <c r="P208" s="465" t="n"/>
      <c r="Q208" s="465" t="n"/>
      <c r="R208" s="465" t="n"/>
      <c r="S208" s="465" t="n"/>
      <c r="T208" s="465" t="n"/>
      <c r="U208" s="465" t="n"/>
      <c r="V208" s="465" t="n"/>
      <c r="W208" s="465" t="n"/>
      <c r="X208" s="465" t="n"/>
      <c r="Y208" s="465" t="n"/>
      <c r="Z208" s="465" t="n"/>
    </row>
    <row r="209" ht="9.75" customHeight="1" s="726">
      <c r="A209" s="465" t="n"/>
      <c r="B209" s="644" t="n"/>
      <c r="C209" s="644" t="n"/>
      <c r="D209" s="644" t="n"/>
      <c r="E209" s="644" t="n"/>
      <c r="F209" s="644" t="n"/>
      <c r="G209" s="644" t="n"/>
      <c r="H209" s="644" t="n"/>
      <c r="I209" s="644" t="n"/>
      <c r="J209" s="644" t="n"/>
      <c r="K209" s="644" t="n"/>
      <c r="L209" s="644" t="n"/>
      <c r="M209" s="644" t="n"/>
      <c r="N209" s="646" t="n"/>
      <c r="O209" s="465" t="n"/>
      <c r="P209" s="465" t="n"/>
      <c r="Q209" s="465" t="n"/>
      <c r="R209" s="465" t="n"/>
      <c r="S209" s="465" t="n"/>
      <c r="T209" s="465" t="n"/>
      <c r="U209" s="465" t="n"/>
      <c r="V209" s="465" t="n"/>
      <c r="W209" s="465" t="n"/>
      <c r="X209" s="465" t="n"/>
      <c r="Y209" s="465" t="n"/>
      <c r="Z209" s="465" t="n"/>
    </row>
    <row r="210" ht="9.75" customHeight="1" s="726">
      <c r="A210" s="465" t="n"/>
      <c r="B210" s="644" t="n"/>
      <c r="C210" s="644" t="n"/>
      <c r="D210" s="644" t="n"/>
      <c r="E210" s="644" t="n"/>
      <c r="F210" s="644" t="n"/>
      <c r="G210" s="644" t="n"/>
      <c r="H210" s="644" t="n"/>
      <c r="I210" s="644" t="n"/>
      <c r="J210" s="644" t="n"/>
      <c r="K210" s="644" t="n"/>
      <c r="L210" s="644" t="n"/>
      <c r="M210" s="644" t="n"/>
      <c r="N210" s="646" t="n"/>
      <c r="O210" s="465" t="n"/>
      <c r="P210" s="465" t="n"/>
      <c r="Q210" s="465" t="n"/>
      <c r="R210" s="465" t="n"/>
      <c r="S210" s="465" t="n"/>
      <c r="T210" s="465" t="n"/>
      <c r="U210" s="465" t="n"/>
      <c r="V210" s="465" t="n"/>
      <c r="W210" s="465" t="n"/>
      <c r="X210" s="465" t="n"/>
      <c r="Y210" s="465" t="n"/>
      <c r="Z210" s="465" t="n"/>
    </row>
    <row r="211" ht="9.75" customHeight="1" s="726">
      <c r="A211" s="465" t="n"/>
      <c r="B211" s="644" t="n"/>
      <c r="C211" s="644" t="n"/>
      <c r="D211" s="644" t="n"/>
      <c r="E211" s="644" t="n"/>
      <c r="F211" s="644" t="n"/>
      <c r="G211" s="644" t="n"/>
      <c r="H211" s="644" t="n"/>
      <c r="I211" s="644" t="n"/>
      <c r="J211" s="644" t="n"/>
      <c r="K211" s="644" t="n"/>
      <c r="L211" s="644" t="n"/>
      <c r="M211" s="644" t="n"/>
      <c r="N211" s="646" t="n"/>
      <c r="O211" s="465" t="n"/>
      <c r="P211" s="465" t="n"/>
      <c r="Q211" s="465" t="n"/>
      <c r="R211" s="465" t="n"/>
      <c r="S211" s="465" t="n"/>
      <c r="T211" s="465" t="n"/>
      <c r="U211" s="465" t="n"/>
      <c r="V211" s="465" t="n"/>
      <c r="W211" s="465" t="n"/>
      <c r="X211" s="465" t="n"/>
      <c r="Y211" s="465" t="n"/>
      <c r="Z211" s="465" t="n"/>
    </row>
    <row r="212" ht="9.75" customHeight="1" s="726">
      <c r="A212" s="465" t="n"/>
      <c r="B212" s="644" t="n"/>
      <c r="C212" s="644" t="n"/>
      <c r="D212" s="644" t="n"/>
      <c r="E212" s="644" t="n"/>
      <c r="F212" s="644" t="n"/>
      <c r="G212" s="644" t="n"/>
      <c r="H212" s="644" t="n"/>
      <c r="I212" s="644" t="n"/>
      <c r="J212" s="644" t="n"/>
      <c r="K212" s="644" t="n"/>
      <c r="L212" s="644" t="n"/>
      <c r="M212" s="644" t="n"/>
      <c r="N212" s="646" t="n"/>
      <c r="O212" s="465" t="n"/>
      <c r="P212" s="465" t="n"/>
      <c r="Q212" s="465" t="n"/>
      <c r="R212" s="465" t="n"/>
      <c r="S212" s="465" t="n"/>
      <c r="T212" s="465" t="n"/>
      <c r="U212" s="465" t="n"/>
      <c r="V212" s="465" t="n"/>
      <c r="W212" s="465" t="n"/>
      <c r="X212" s="465" t="n"/>
      <c r="Y212" s="465" t="n"/>
      <c r="Z212" s="465" t="n"/>
    </row>
    <row r="213" ht="9.75" customHeight="1" s="726">
      <c r="A213" s="465" t="n"/>
      <c r="B213" s="644" t="n"/>
      <c r="C213" s="644" t="n"/>
      <c r="D213" s="644" t="n"/>
      <c r="E213" s="644" t="n"/>
      <c r="F213" s="644" t="n"/>
      <c r="G213" s="644" t="n"/>
      <c r="H213" s="644" t="n"/>
      <c r="I213" s="644" t="n"/>
      <c r="J213" s="644" t="n"/>
      <c r="K213" s="644" t="n"/>
      <c r="L213" s="644" t="n"/>
      <c r="M213" s="644" t="n"/>
      <c r="N213" s="646" t="n"/>
      <c r="O213" s="465" t="n"/>
      <c r="P213" s="465" t="n"/>
      <c r="Q213" s="465" t="n"/>
      <c r="R213" s="465" t="n"/>
      <c r="S213" s="465" t="n"/>
      <c r="T213" s="465" t="n"/>
      <c r="U213" s="465" t="n"/>
      <c r="V213" s="465" t="n"/>
      <c r="W213" s="465" t="n"/>
      <c r="X213" s="465" t="n"/>
      <c r="Y213" s="465" t="n"/>
      <c r="Z213" s="465" t="n"/>
    </row>
    <row r="214" ht="9.75" customHeight="1" s="726">
      <c r="A214" s="465" t="n"/>
      <c r="B214" s="644" t="n"/>
      <c r="C214" s="644" t="n"/>
      <c r="D214" s="644" t="n"/>
      <c r="E214" s="644" t="n"/>
      <c r="F214" s="644" t="n"/>
      <c r="G214" s="644" t="n"/>
      <c r="H214" s="644" t="n"/>
      <c r="I214" s="644" t="n"/>
      <c r="J214" s="644" t="n"/>
      <c r="K214" s="644" t="n"/>
      <c r="L214" s="644" t="n"/>
      <c r="M214" s="644" t="n"/>
      <c r="N214" s="646" t="n"/>
      <c r="O214" s="465" t="n"/>
      <c r="P214" s="465" t="n"/>
      <c r="Q214" s="465" t="n"/>
      <c r="R214" s="465" t="n"/>
      <c r="S214" s="465" t="n"/>
      <c r="T214" s="465" t="n"/>
      <c r="U214" s="465" t="n"/>
      <c r="V214" s="465" t="n"/>
      <c r="W214" s="465" t="n"/>
      <c r="X214" s="465" t="n"/>
      <c r="Y214" s="465" t="n"/>
      <c r="Z214" s="465" t="n"/>
    </row>
    <row r="215" ht="9.75" customHeight="1" s="726">
      <c r="A215" s="465" t="n"/>
      <c r="B215" s="644" t="n"/>
      <c r="C215" s="644" t="n"/>
      <c r="D215" s="644" t="n"/>
      <c r="E215" s="644" t="n"/>
      <c r="F215" s="644" t="n"/>
      <c r="G215" s="644" t="n"/>
      <c r="H215" s="644" t="n"/>
      <c r="I215" s="644" t="n"/>
      <c r="J215" s="644" t="n"/>
      <c r="K215" s="644" t="n"/>
      <c r="L215" s="644" t="n"/>
      <c r="M215" s="644" t="n"/>
      <c r="N215" s="646" t="n"/>
      <c r="O215" s="465" t="n"/>
      <c r="P215" s="465" t="n"/>
      <c r="Q215" s="465" t="n"/>
      <c r="R215" s="465" t="n"/>
      <c r="S215" s="465" t="n"/>
      <c r="T215" s="465" t="n"/>
      <c r="U215" s="465" t="n"/>
      <c r="V215" s="465" t="n"/>
      <c r="W215" s="465" t="n"/>
      <c r="X215" s="465" t="n"/>
      <c r="Y215" s="465" t="n"/>
      <c r="Z215" s="465" t="n"/>
    </row>
    <row r="216" ht="9.75" customHeight="1" s="726">
      <c r="A216" s="465" t="n"/>
      <c r="B216" s="644" t="n"/>
      <c r="C216" s="644" t="n"/>
      <c r="D216" s="644" t="n"/>
      <c r="E216" s="644" t="n"/>
      <c r="F216" s="644" t="n"/>
      <c r="G216" s="644" t="n"/>
      <c r="H216" s="644" t="n"/>
      <c r="I216" s="644" t="n"/>
      <c r="J216" s="644" t="n"/>
      <c r="K216" s="644" t="n"/>
      <c r="L216" s="644" t="n"/>
      <c r="M216" s="644" t="n"/>
      <c r="N216" s="646" t="n"/>
      <c r="O216" s="465" t="n"/>
      <c r="P216" s="465" t="n"/>
      <c r="Q216" s="465" t="n"/>
      <c r="R216" s="465" t="n"/>
      <c r="S216" s="465" t="n"/>
      <c r="T216" s="465" t="n"/>
      <c r="U216" s="465" t="n"/>
      <c r="V216" s="465" t="n"/>
      <c r="W216" s="465" t="n"/>
      <c r="X216" s="465" t="n"/>
      <c r="Y216" s="465" t="n"/>
      <c r="Z216" s="465" t="n"/>
    </row>
    <row r="217" ht="9.75" customHeight="1" s="726">
      <c r="A217" s="465" t="n"/>
      <c r="B217" s="644" t="n"/>
      <c r="C217" s="644" t="n"/>
      <c r="D217" s="644" t="n"/>
      <c r="E217" s="644" t="n"/>
      <c r="F217" s="644" t="n"/>
      <c r="G217" s="644" t="n"/>
      <c r="H217" s="644" t="n"/>
      <c r="I217" s="644" t="n"/>
      <c r="J217" s="644" t="n"/>
      <c r="K217" s="644" t="n"/>
      <c r="L217" s="644" t="n"/>
      <c r="M217" s="644" t="n"/>
      <c r="N217" s="646" t="n"/>
      <c r="O217" s="465" t="n"/>
      <c r="P217" s="465" t="n"/>
      <c r="Q217" s="465" t="n"/>
      <c r="R217" s="465" t="n"/>
      <c r="S217" s="465" t="n"/>
      <c r="T217" s="465" t="n"/>
      <c r="U217" s="465" t="n"/>
      <c r="V217" s="465" t="n"/>
      <c r="W217" s="465" t="n"/>
      <c r="X217" s="465" t="n"/>
      <c r="Y217" s="465" t="n"/>
      <c r="Z217" s="465" t="n"/>
    </row>
    <row r="218" ht="9.75" customHeight="1" s="726">
      <c r="A218" s="465" t="n"/>
      <c r="B218" s="644" t="n"/>
      <c r="C218" s="644" t="n"/>
      <c r="D218" s="644" t="n"/>
      <c r="E218" s="644" t="n"/>
      <c r="F218" s="644" t="n"/>
      <c r="G218" s="644" t="n"/>
      <c r="H218" s="644" t="n"/>
      <c r="I218" s="644" t="n"/>
      <c r="J218" s="644" t="n"/>
      <c r="K218" s="644" t="n"/>
      <c r="L218" s="644" t="n"/>
      <c r="M218" s="644" t="n"/>
      <c r="N218" s="646" t="n"/>
      <c r="O218" s="465" t="n"/>
      <c r="P218" s="465" t="n"/>
      <c r="Q218" s="465" t="n"/>
      <c r="R218" s="465" t="n"/>
      <c r="S218" s="465" t="n"/>
      <c r="T218" s="465" t="n"/>
      <c r="U218" s="465" t="n"/>
      <c r="V218" s="465" t="n"/>
      <c r="W218" s="465" t="n"/>
      <c r="X218" s="465" t="n"/>
      <c r="Y218" s="465" t="n"/>
      <c r="Z218" s="465" t="n"/>
    </row>
    <row r="219" ht="9.75" customHeight="1" s="726">
      <c r="A219" s="465" t="n"/>
      <c r="B219" s="644" t="n"/>
      <c r="C219" s="644" t="n"/>
      <c r="D219" s="644" t="n"/>
      <c r="E219" s="644" t="n"/>
      <c r="F219" s="644" t="n"/>
      <c r="G219" s="644" t="n"/>
      <c r="H219" s="644" t="n"/>
      <c r="I219" s="644" t="n"/>
      <c r="J219" s="644" t="n"/>
      <c r="K219" s="644" t="n"/>
      <c r="L219" s="644" t="n"/>
      <c r="M219" s="644" t="n"/>
      <c r="N219" s="646" t="n"/>
      <c r="O219" s="465" t="n"/>
      <c r="P219" s="465" t="n"/>
      <c r="Q219" s="465" t="n"/>
      <c r="R219" s="465" t="n"/>
      <c r="S219" s="465" t="n"/>
      <c r="T219" s="465" t="n"/>
      <c r="U219" s="465" t="n"/>
      <c r="V219" s="465" t="n"/>
      <c r="W219" s="465" t="n"/>
      <c r="X219" s="465" t="n"/>
      <c r="Y219" s="465" t="n"/>
      <c r="Z219" s="465" t="n"/>
    </row>
    <row r="220" ht="9.75" customHeight="1" s="726">
      <c r="A220" s="465" t="n"/>
      <c r="B220" s="644" t="n"/>
      <c r="C220" s="644" t="n"/>
      <c r="D220" s="644" t="n"/>
      <c r="E220" s="644" t="n"/>
      <c r="F220" s="644" t="n"/>
      <c r="G220" s="644" t="n"/>
      <c r="H220" s="644" t="n"/>
      <c r="I220" s="644" t="n"/>
      <c r="J220" s="644" t="n"/>
      <c r="K220" s="644" t="n"/>
      <c r="L220" s="644" t="n"/>
      <c r="M220" s="644" t="n"/>
      <c r="N220" s="646" t="n"/>
      <c r="O220" s="465" t="n"/>
      <c r="P220" s="465" t="n"/>
      <c r="Q220" s="465" t="n"/>
      <c r="R220" s="465" t="n"/>
      <c r="S220" s="465" t="n"/>
      <c r="T220" s="465" t="n"/>
      <c r="U220" s="465" t="n"/>
      <c r="V220" s="465" t="n"/>
      <c r="W220" s="465" t="n"/>
      <c r="X220" s="465" t="n"/>
      <c r="Y220" s="465" t="n"/>
      <c r="Z220" s="465" t="n"/>
    </row>
    <row r="221" ht="9.75" customHeight="1" s="726">
      <c r="A221" s="465" t="n"/>
      <c r="B221" s="644" t="n"/>
      <c r="C221" s="644" t="n"/>
      <c r="D221" s="644" t="n"/>
      <c r="E221" s="644" t="n"/>
      <c r="F221" s="644" t="n"/>
      <c r="G221" s="644" t="n"/>
      <c r="H221" s="644" t="n"/>
      <c r="I221" s="644" t="n"/>
      <c r="J221" s="644" t="n"/>
      <c r="K221" s="644" t="n"/>
      <c r="L221" s="644" t="n"/>
      <c r="M221" s="644" t="n"/>
      <c r="N221" s="646" t="n"/>
      <c r="O221" s="465" t="n"/>
      <c r="P221" s="465" t="n"/>
      <c r="Q221" s="465" t="n"/>
      <c r="R221" s="465" t="n"/>
      <c r="S221" s="465" t="n"/>
      <c r="T221" s="465" t="n"/>
      <c r="U221" s="465" t="n"/>
      <c r="V221" s="465" t="n"/>
      <c r="W221" s="465" t="n"/>
      <c r="X221" s="465" t="n"/>
      <c r="Y221" s="465" t="n"/>
      <c r="Z221" s="465" t="n"/>
    </row>
    <row r="222" ht="9.75" customHeight="1" s="726">
      <c r="A222" s="465" t="n"/>
      <c r="B222" s="644" t="n"/>
      <c r="C222" s="644" t="n"/>
      <c r="D222" s="644" t="n"/>
      <c r="E222" s="644" t="n"/>
      <c r="F222" s="644" t="n"/>
      <c r="G222" s="644" t="n"/>
      <c r="H222" s="644" t="n"/>
      <c r="I222" s="644" t="n"/>
      <c r="J222" s="644" t="n"/>
      <c r="K222" s="644" t="n"/>
      <c r="L222" s="644" t="n"/>
      <c r="M222" s="644" t="n"/>
      <c r="N222" s="646" t="n"/>
      <c r="O222" s="465" t="n"/>
      <c r="P222" s="465" t="n"/>
      <c r="Q222" s="465" t="n"/>
      <c r="R222" s="465" t="n"/>
      <c r="S222" s="465" t="n"/>
      <c r="T222" s="465" t="n"/>
      <c r="U222" s="465" t="n"/>
      <c r="V222" s="465" t="n"/>
      <c r="W222" s="465" t="n"/>
      <c r="X222" s="465" t="n"/>
      <c r="Y222" s="465" t="n"/>
      <c r="Z222" s="465" t="n"/>
    </row>
    <row r="223" ht="9.75" customHeight="1" s="726">
      <c r="A223" s="465" t="n"/>
      <c r="B223" s="644" t="n"/>
      <c r="C223" s="644" t="n"/>
      <c r="D223" s="644" t="n"/>
      <c r="E223" s="644" t="n"/>
      <c r="F223" s="644" t="n"/>
      <c r="G223" s="644" t="n"/>
      <c r="H223" s="644" t="n"/>
      <c r="I223" s="644" t="n"/>
      <c r="J223" s="644" t="n"/>
      <c r="K223" s="644" t="n"/>
      <c r="L223" s="644" t="n"/>
      <c r="M223" s="644" t="n"/>
      <c r="N223" s="646" t="n"/>
      <c r="O223" s="465" t="n"/>
      <c r="P223" s="465" t="n"/>
      <c r="Q223" s="465" t="n"/>
      <c r="R223" s="465" t="n"/>
      <c r="S223" s="465" t="n"/>
      <c r="T223" s="465" t="n"/>
      <c r="U223" s="465" t="n"/>
      <c r="V223" s="465" t="n"/>
      <c r="W223" s="465" t="n"/>
      <c r="X223" s="465" t="n"/>
      <c r="Y223" s="465" t="n"/>
      <c r="Z223" s="465" t="n"/>
    </row>
    <row r="224" ht="9.75" customHeight="1" s="726">
      <c r="A224" s="465" t="n"/>
      <c r="B224" s="644" t="n"/>
      <c r="C224" s="644" t="n"/>
      <c r="D224" s="644" t="n"/>
      <c r="E224" s="644" t="n"/>
      <c r="F224" s="644" t="n"/>
      <c r="G224" s="644" t="n"/>
      <c r="H224" s="644" t="n"/>
      <c r="I224" s="644" t="n"/>
      <c r="J224" s="644" t="n"/>
      <c r="K224" s="644" t="n"/>
      <c r="L224" s="644" t="n"/>
      <c r="M224" s="644" t="n"/>
      <c r="N224" s="646" t="n"/>
      <c r="O224" s="465" t="n"/>
      <c r="P224" s="465" t="n"/>
      <c r="Q224" s="465" t="n"/>
      <c r="R224" s="465" t="n"/>
      <c r="S224" s="465" t="n"/>
      <c r="T224" s="465" t="n"/>
      <c r="U224" s="465" t="n"/>
      <c r="V224" s="465" t="n"/>
      <c r="W224" s="465" t="n"/>
      <c r="X224" s="465" t="n"/>
      <c r="Y224" s="465" t="n"/>
      <c r="Z224" s="465" t="n"/>
    </row>
    <row r="225" ht="9.75" customHeight="1" s="726">
      <c r="A225" s="465" t="n"/>
      <c r="B225" s="644" t="n"/>
      <c r="C225" s="644" t="n"/>
      <c r="D225" s="644" t="n"/>
      <c r="E225" s="644" t="n"/>
      <c r="F225" s="644" t="n"/>
      <c r="G225" s="644" t="n"/>
      <c r="H225" s="644" t="n"/>
      <c r="I225" s="644" t="n"/>
      <c r="J225" s="644" t="n"/>
      <c r="K225" s="644" t="n"/>
      <c r="L225" s="644" t="n"/>
      <c r="M225" s="644" t="n"/>
      <c r="N225" s="646" t="n"/>
      <c r="O225" s="465" t="n"/>
      <c r="P225" s="465" t="n"/>
      <c r="Q225" s="465" t="n"/>
      <c r="R225" s="465" t="n"/>
      <c r="S225" s="465" t="n"/>
      <c r="T225" s="465" t="n"/>
      <c r="U225" s="465" t="n"/>
      <c r="V225" s="465" t="n"/>
      <c r="W225" s="465" t="n"/>
      <c r="X225" s="465" t="n"/>
      <c r="Y225" s="465" t="n"/>
      <c r="Z225" s="465" t="n"/>
    </row>
    <row r="226" ht="9.75" customHeight="1" s="726">
      <c r="A226" s="465" t="n"/>
      <c r="B226" s="644" t="n"/>
      <c r="C226" s="644" t="n"/>
      <c r="D226" s="644" t="n"/>
      <c r="E226" s="644" t="n"/>
      <c r="F226" s="644" t="n"/>
      <c r="G226" s="644" t="n"/>
      <c r="H226" s="644" t="n"/>
      <c r="I226" s="644" t="n"/>
      <c r="J226" s="644" t="n"/>
      <c r="K226" s="644" t="n"/>
      <c r="L226" s="644" t="n"/>
      <c r="M226" s="644" t="n"/>
      <c r="N226" s="646" t="n"/>
      <c r="O226" s="465" t="n"/>
      <c r="P226" s="465" t="n"/>
      <c r="Q226" s="465" t="n"/>
      <c r="R226" s="465" t="n"/>
      <c r="S226" s="465" t="n"/>
      <c r="T226" s="465" t="n"/>
      <c r="U226" s="465" t="n"/>
      <c r="V226" s="465" t="n"/>
      <c r="W226" s="465" t="n"/>
      <c r="X226" s="465" t="n"/>
      <c r="Y226" s="465" t="n"/>
      <c r="Z226" s="465" t="n"/>
    </row>
    <row r="227" ht="9.75" customHeight="1" s="726">
      <c r="A227" s="465" t="n"/>
      <c r="B227" s="644" t="n"/>
      <c r="C227" s="644" t="n"/>
      <c r="D227" s="644" t="n"/>
      <c r="E227" s="644" t="n"/>
      <c r="F227" s="644" t="n"/>
      <c r="G227" s="644" t="n"/>
      <c r="H227" s="644" t="n"/>
      <c r="I227" s="644" t="n"/>
      <c r="J227" s="644" t="n"/>
      <c r="K227" s="644" t="n"/>
      <c r="L227" s="644" t="n"/>
      <c r="M227" s="644" t="n"/>
      <c r="N227" s="646" t="n"/>
      <c r="O227" s="465" t="n"/>
      <c r="P227" s="465" t="n"/>
      <c r="Q227" s="465" t="n"/>
      <c r="R227" s="465" t="n"/>
      <c r="S227" s="465" t="n"/>
      <c r="T227" s="465" t="n"/>
      <c r="U227" s="465" t="n"/>
      <c r="V227" s="465" t="n"/>
      <c r="W227" s="465" t="n"/>
      <c r="X227" s="465" t="n"/>
      <c r="Y227" s="465" t="n"/>
      <c r="Z227" s="465" t="n"/>
    </row>
    <row r="228" ht="9.75" customHeight="1" s="726">
      <c r="A228" s="465" t="n"/>
      <c r="B228" s="644" t="n"/>
      <c r="C228" s="644" t="n"/>
      <c r="D228" s="644" t="n"/>
      <c r="E228" s="644" t="n"/>
      <c r="F228" s="644" t="n"/>
      <c r="G228" s="644" t="n"/>
      <c r="H228" s="644" t="n"/>
      <c r="I228" s="644" t="n"/>
      <c r="J228" s="644" t="n"/>
      <c r="K228" s="644" t="n"/>
      <c r="L228" s="644" t="n"/>
      <c r="M228" s="644" t="n"/>
      <c r="N228" s="646" t="n"/>
      <c r="O228" s="465" t="n"/>
      <c r="P228" s="465" t="n"/>
      <c r="Q228" s="465" t="n"/>
      <c r="R228" s="465" t="n"/>
      <c r="S228" s="465" t="n"/>
      <c r="T228" s="465" t="n"/>
      <c r="U228" s="465" t="n"/>
      <c r="V228" s="465" t="n"/>
      <c r="W228" s="465" t="n"/>
      <c r="X228" s="465" t="n"/>
      <c r="Y228" s="465" t="n"/>
      <c r="Z228" s="465" t="n"/>
    </row>
    <row r="229" ht="9.75" customHeight="1" s="726">
      <c r="A229" s="465" t="n"/>
      <c r="B229" s="644" t="n"/>
      <c r="C229" s="644" t="n"/>
      <c r="D229" s="644" t="n"/>
      <c r="E229" s="644" t="n"/>
      <c r="F229" s="644" t="n"/>
      <c r="G229" s="644" t="n"/>
      <c r="H229" s="644" t="n"/>
      <c r="I229" s="644" t="n"/>
      <c r="J229" s="644" t="n"/>
      <c r="K229" s="644" t="n"/>
      <c r="L229" s="644" t="n"/>
      <c r="M229" s="644" t="n"/>
      <c r="N229" s="646" t="n"/>
      <c r="O229" s="465" t="n"/>
      <c r="P229" s="465" t="n"/>
      <c r="Q229" s="465" t="n"/>
      <c r="R229" s="465" t="n"/>
      <c r="S229" s="465" t="n"/>
      <c r="T229" s="465" t="n"/>
      <c r="U229" s="465" t="n"/>
      <c r="V229" s="465" t="n"/>
      <c r="W229" s="465" t="n"/>
      <c r="X229" s="465" t="n"/>
      <c r="Y229" s="465" t="n"/>
      <c r="Z229" s="465" t="n"/>
    </row>
    <row r="230" ht="9.75" customHeight="1" s="726">
      <c r="A230" s="465" t="n"/>
      <c r="B230" s="644" t="n"/>
      <c r="C230" s="644" t="n"/>
      <c r="D230" s="644" t="n"/>
      <c r="E230" s="644" t="n"/>
      <c r="F230" s="644" t="n"/>
      <c r="G230" s="644" t="n"/>
      <c r="H230" s="644" t="n"/>
      <c r="I230" s="644" t="n"/>
      <c r="J230" s="644" t="n"/>
      <c r="K230" s="644" t="n"/>
      <c r="L230" s="644" t="n"/>
      <c r="M230" s="644" t="n"/>
      <c r="N230" s="646" t="n"/>
      <c r="O230" s="465" t="n"/>
      <c r="P230" s="465" t="n"/>
      <c r="Q230" s="465" t="n"/>
      <c r="R230" s="465" t="n"/>
      <c r="S230" s="465" t="n"/>
      <c r="T230" s="465" t="n"/>
      <c r="U230" s="465" t="n"/>
      <c r="V230" s="465" t="n"/>
      <c r="W230" s="465" t="n"/>
      <c r="X230" s="465" t="n"/>
      <c r="Y230" s="465" t="n"/>
      <c r="Z230" s="465" t="n"/>
    </row>
    <row r="231" ht="9.75" customHeight="1" s="726">
      <c r="A231" s="465" t="n"/>
      <c r="B231" s="644" t="n"/>
      <c r="C231" s="644" t="n"/>
      <c r="D231" s="644" t="n"/>
      <c r="E231" s="644" t="n"/>
      <c r="F231" s="644" t="n"/>
      <c r="G231" s="644" t="n"/>
      <c r="H231" s="644" t="n"/>
      <c r="I231" s="644" t="n"/>
      <c r="J231" s="644" t="n"/>
      <c r="K231" s="644" t="n"/>
      <c r="L231" s="644" t="n"/>
      <c r="M231" s="644" t="n"/>
      <c r="N231" s="646" t="n"/>
      <c r="O231" s="465" t="n"/>
      <c r="P231" s="465" t="n"/>
      <c r="Q231" s="465" t="n"/>
      <c r="R231" s="465" t="n"/>
      <c r="S231" s="465" t="n"/>
      <c r="T231" s="465" t="n"/>
      <c r="U231" s="465" t="n"/>
      <c r="V231" s="465" t="n"/>
      <c r="W231" s="465" t="n"/>
      <c r="X231" s="465" t="n"/>
      <c r="Y231" s="465" t="n"/>
      <c r="Z231" s="465" t="n"/>
    </row>
    <row r="232" ht="9.75" customHeight="1" s="726">
      <c r="A232" s="465" t="n"/>
      <c r="B232" s="644" t="n"/>
      <c r="C232" s="644" t="n"/>
      <c r="D232" s="644" t="n"/>
      <c r="E232" s="644" t="n"/>
      <c r="F232" s="644" t="n"/>
      <c r="G232" s="644" t="n"/>
      <c r="H232" s="644" t="n"/>
      <c r="I232" s="644" t="n"/>
      <c r="J232" s="644" t="n"/>
      <c r="K232" s="644" t="n"/>
      <c r="L232" s="644" t="n"/>
      <c r="M232" s="644" t="n"/>
      <c r="N232" s="646" t="n"/>
      <c r="O232" s="465" t="n"/>
      <c r="P232" s="465" t="n"/>
      <c r="Q232" s="465" t="n"/>
      <c r="R232" s="465" t="n"/>
      <c r="S232" s="465" t="n"/>
      <c r="T232" s="465" t="n"/>
      <c r="U232" s="465" t="n"/>
      <c r="V232" s="465" t="n"/>
      <c r="W232" s="465" t="n"/>
      <c r="X232" s="465" t="n"/>
      <c r="Y232" s="465" t="n"/>
      <c r="Z232" s="465" t="n"/>
    </row>
    <row r="233" ht="9.75" customHeight="1" s="726">
      <c r="A233" s="465" t="n"/>
      <c r="B233" s="644" t="n"/>
      <c r="C233" s="644" t="n"/>
      <c r="D233" s="644" t="n"/>
      <c r="E233" s="644" t="n"/>
      <c r="F233" s="644" t="n"/>
      <c r="G233" s="644" t="n"/>
      <c r="H233" s="644" t="n"/>
      <c r="I233" s="644" t="n"/>
      <c r="J233" s="644" t="n"/>
      <c r="K233" s="644" t="n"/>
      <c r="L233" s="644" t="n"/>
      <c r="M233" s="644" t="n"/>
      <c r="N233" s="646" t="n"/>
      <c r="O233" s="465" t="n"/>
      <c r="P233" s="465" t="n"/>
      <c r="Q233" s="465" t="n"/>
      <c r="R233" s="465" t="n"/>
      <c r="S233" s="465" t="n"/>
      <c r="T233" s="465" t="n"/>
      <c r="U233" s="465" t="n"/>
      <c r="V233" s="465" t="n"/>
      <c r="W233" s="465" t="n"/>
      <c r="X233" s="465" t="n"/>
      <c r="Y233" s="465" t="n"/>
      <c r="Z233" s="465" t="n"/>
    </row>
    <row r="234" ht="9.75" customHeight="1" s="726">
      <c r="A234" s="465" t="n"/>
      <c r="B234" s="644" t="n"/>
      <c r="C234" s="644" t="n"/>
      <c r="D234" s="644" t="n"/>
      <c r="E234" s="644" t="n"/>
      <c r="F234" s="644" t="n"/>
      <c r="G234" s="644" t="n"/>
      <c r="H234" s="644" t="n"/>
      <c r="I234" s="644" t="n"/>
      <c r="J234" s="644" t="n"/>
      <c r="K234" s="644" t="n"/>
      <c r="L234" s="644" t="n"/>
      <c r="M234" s="644" t="n"/>
      <c r="N234" s="646" t="n"/>
      <c r="O234" s="465" t="n"/>
      <c r="P234" s="465" t="n"/>
      <c r="Q234" s="465" t="n"/>
      <c r="R234" s="465" t="n"/>
      <c r="S234" s="465" t="n"/>
      <c r="T234" s="465" t="n"/>
      <c r="U234" s="465" t="n"/>
      <c r="V234" s="465" t="n"/>
      <c r="W234" s="465" t="n"/>
      <c r="X234" s="465" t="n"/>
      <c r="Y234" s="465" t="n"/>
      <c r="Z234" s="465" t="n"/>
    </row>
    <row r="235" ht="9.75" customHeight="1" s="726">
      <c r="A235" s="465" t="n"/>
      <c r="B235" s="644" t="n"/>
      <c r="C235" s="644" t="n"/>
      <c r="D235" s="644" t="n"/>
      <c r="E235" s="644" t="n"/>
      <c r="F235" s="644" t="n"/>
      <c r="G235" s="644" t="n"/>
      <c r="H235" s="644" t="n"/>
      <c r="I235" s="644" t="n"/>
      <c r="J235" s="644" t="n"/>
      <c r="K235" s="644" t="n"/>
      <c r="L235" s="644" t="n"/>
      <c r="M235" s="644" t="n"/>
      <c r="N235" s="646" t="n"/>
      <c r="O235" s="465" t="n"/>
      <c r="P235" s="465" t="n"/>
      <c r="Q235" s="465" t="n"/>
      <c r="R235" s="465" t="n"/>
      <c r="S235" s="465" t="n"/>
      <c r="T235" s="465" t="n"/>
      <c r="U235" s="465" t="n"/>
      <c r="V235" s="465" t="n"/>
      <c r="W235" s="465" t="n"/>
      <c r="X235" s="465" t="n"/>
      <c r="Y235" s="465" t="n"/>
      <c r="Z235" s="465" t="n"/>
    </row>
    <row r="236" ht="9.75" customHeight="1" s="726">
      <c r="A236" s="465" t="n"/>
      <c r="B236" s="644" t="n"/>
      <c r="C236" s="644" t="n"/>
      <c r="D236" s="644" t="n"/>
      <c r="E236" s="644" t="n"/>
      <c r="F236" s="644" t="n"/>
      <c r="G236" s="644" t="n"/>
      <c r="H236" s="644" t="n"/>
      <c r="I236" s="644" t="n"/>
      <c r="J236" s="644" t="n"/>
      <c r="K236" s="644" t="n"/>
      <c r="L236" s="644" t="n"/>
      <c r="M236" s="644" t="n"/>
      <c r="N236" s="646" t="n"/>
      <c r="O236" s="465" t="n"/>
      <c r="P236" s="465" t="n"/>
      <c r="Q236" s="465" t="n"/>
      <c r="R236" s="465" t="n"/>
      <c r="S236" s="465" t="n"/>
      <c r="T236" s="465" t="n"/>
      <c r="U236" s="465" t="n"/>
      <c r="V236" s="465" t="n"/>
      <c r="W236" s="465" t="n"/>
      <c r="X236" s="465" t="n"/>
      <c r="Y236" s="465" t="n"/>
      <c r="Z236" s="465" t="n"/>
    </row>
    <row r="237" ht="9.75" customHeight="1" s="726">
      <c r="A237" s="465" t="n"/>
      <c r="B237" s="644" t="n"/>
      <c r="C237" s="644" t="n"/>
      <c r="D237" s="644" t="n"/>
      <c r="E237" s="644" t="n"/>
      <c r="F237" s="644" t="n"/>
      <c r="G237" s="644" t="n"/>
      <c r="H237" s="644" t="n"/>
      <c r="I237" s="644" t="n"/>
      <c r="J237" s="644" t="n"/>
      <c r="K237" s="644" t="n"/>
      <c r="L237" s="644" t="n"/>
      <c r="M237" s="644" t="n"/>
      <c r="N237" s="646" t="n"/>
      <c r="O237" s="465" t="n"/>
      <c r="P237" s="465" t="n"/>
      <c r="Q237" s="465" t="n"/>
      <c r="R237" s="465" t="n"/>
      <c r="S237" s="465" t="n"/>
      <c r="T237" s="465" t="n"/>
      <c r="U237" s="465" t="n"/>
      <c r="V237" s="465" t="n"/>
      <c r="W237" s="465" t="n"/>
      <c r="X237" s="465" t="n"/>
      <c r="Y237" s="465" t="n"/>
      <c r="Z237" s="465" t="n"/>
    </row>
    <row r="238" ht="9.75" customHeight="1" s="726">
      <c r="A238" s="465" t="n"/>
      <c r="B238" s="644" t="n"/>
      <c r="C238" s="644" t="n"/>
      <c r="D238" s="644" t="n"/>
      <c r="E238" s="644" t="n"/>
      <c r="F238" s="644" t="n"/>
      <c r="G238" s="644" t="n"/>
      <c r="H238" s="644" t="n"/>
      <c r="I238" s="644" t="n"/>
      <c r="J238" s="644" t="n"/>
      <c r="K238" s="644" t="n"/>
      <c r="L238" s="644" t="n"/>
      <c r="M238" s="644" t="n"/>
      <c r="N238" s="646" t="n"/>
      <c r="O238" s="465" t="n"/>
      <c r="P238" s="465" t="n"/>
      <c r="Q238" s="465" t="n"/>
      <c r="R238" s="465" t="n"/>
      <c r="S238" s="465" t="n"/>
      <c r="T238" s="465" t="n"/>
      <c r="U238" s="465" t="n"/>
      <c r="V238" s="465" t="n"/>
      <c r="W238" s="465" t="n"/>
      <c r="X238" s="465" t="n"/>
      <c r="Y238" s="465" t="n"/>
      <c r="Z238" s="465" t="n"/>
    </row>
    <row r="239" ht="9.75" customHeight="1" s="726">
      <c r="A239" s="465" t="n"/>
      <c r="B239" s="644" t="n"/>
      <c r="C239" s="644" t="n"/>
      <c r="D239" s="644" t="n"/>
      <c r="E239" s="644" t="n"/>
      <c r="F239" s="644" t="n"/>
      <c r="G239" s="644" t="n"/>
      <c r="H239" s="644" t="n"/>
      <c r="I239" s="644" t="n"/>
      <c r="J239" s="644" t="n"/>
      <c r="K239" s="644" t="n"/>
      <c r="L239" s="644" t="n"/>
      <c r="M239" s="644" t="n"/>
      <c r="N239" s="646" t="n"/>
      <c r="O239" s="465" t="n"/>
      <c r="P239" s="465" t="n"/>
      <c r="Q239" s="465" t="n"/>
      <c r="R239" s="465" t="n"/>
      <c r="S239" s="465" t="n"/>
      <c r="T239" s="465" t="n"/>
      <c r="U239" s="465" t="n"/>
      <c r="V239" s="465" t="n"/>
      <c r="W239" s="465" t="n"/>
      <c r="X239" s="465" t="n"/>
      <c r="Y239" s="465" t="n"/>
      <c r="Z239" s="465" t="n"/>
    </row>
    <row r="240" ht="9.75" customHeight="1" s="726">
      <c r="A240" s="465" t="n"/>
      <c r="B240" s="644" t="n"/>
      <c r="C240" s="644" t="n"/>
      <c r="D240" s="644" t="n"/>
      <c r="E240" s="644" t="n"/>
      <c r="F240" s="644" t="n"/>
      <c r="G240" s="644" t="n"/>
      <c r="H240" s="644" t="n"/>
      <c r="I240" s="644" t="n"/>
      <c r="J240" s="644" t="n"/>
      <c r="K240" s="644" t="n"/>
      <c r="L240" s="644" t="n"/>
      <c r="M240" s="644" t="n"/>
      <c r="N240" s="646" t="n"/>
      <c r="O240" s="465" t="n"/>
      <c r="P240" s="465" t="n"/>
      <c r="Q240" s="465" t="n"/>
      <c r="R240" s="465" t="n"/>
      <c r="S240" s="465" t="n"/>
      <c r="T240" s="465" t="n"/>
      <c r="U240" s="465" t="n"/>
      <c r="V240" s="465" t="n"/>
      <c r="W240" s="465" t="n"/>
      <c r="X240" s="465" t="n"/>
      <c r="Y240" s="465" t="n"/>
      <c r="Z240" s="465" t="n"/>
    </row>
    <row r="241" ht="9.75" customHeight="1" s="726">
      <c r="A241" s="465" t="n"/>
      <c r="B241" s="644" t="n"/>
      <c r="C241" s="644" t="n"/>
      <c r="D241" s="644" t="n"/>
      <c r="E241" s="644" t="n"/>
      <c r="F241" s="644" t="n"/>
      <c r="G241" s="644" t="n"/>
      <c r="H241" s="644" t="n"/>
      <c r="I241" s="644" t="n"/>
      <c r="J241" s="644" t="n"/>
      <c r="K241" s="644" t="n"/>
      <c r="L241" s="644" t="n"/>
      <c r="M241" s="644" t="n"/>
      <c r="N241" s="646" t="n"/>
      <c r="O241" s="465" t="n"/>
      <c r="P241" s="465" t="n"/>
      <c r="Q241" s="465" t="n"/>
      <c r="R241" s="465" t="n"/>
      <c r="S241" s="465" t="n"/>
      <c r="T241" s="465" t="n"/>
      <c r="U241" s="465" t="n"/>
      <c r="V241" s="465" t="n"/>
      <c r="W241" s="465" t="n"/>
      <c r="X241" s="465" t="n"/>
      <c r="Y241" s="465" t="n"/>
      <c r="Z241" s="465" t="n"/>
    </row>
    <row r="242" ht="9.75" customHeight="1" s="726">
      <c r="A242" s="465" t="n"/>
      <c r="B242" s="644" t="n"/>
      <c r="C242" s="644" t="n"/>
      <c r="D242" s="644" t="n"/>
      <c r="E242" s="644" t="n"/>
      <c r="F242" s="644" t="n"/>
      <c r="G242" s="644" t="n"/>
      <c r="H242" s="644" t="n"/>
      <c r="I242" s="644" t="n"/>
      <c r="J242" s="644" t="n"/>
      <c r="K242" s="644" t="n"/>
      <c r="L242" s="644" t="n"/>
      <c r="M242" s="644" t="n"/>
      <c r="N242" s="646" t="n"/>
      <c r="O242" s="465" t="n"/>
      <c r="P242" s="465" t="n"/>
      <c r="Q242" s="465" t="n"/>
      <c r="R242" s="465" t="n"/>
      <c r="S242" s="465" t="n"/>
      <c r="T242" s="465" t="n"/>
      <c r="U242" s="465" t="n"/>
      <c r="V242" s="465" t="n"/>
      <c r="W242" s="465" t="n"/>
      <c r="X242" s="465" t="n"/>
      <c r="Y242" s="465" t="n"/>
      <c r="Z242" s="465" t="n"/>
    </row>
    <row r="243" ht="9.75" customHeight="1" s="726">
      <c r="A243" s="465" t="n"/>
      <c r="B243" s="644" t="n"/>
      <c r="C243" s="644" t="n"/>
      <c r="D243" s="644" t="n"/>
      <c r="E243" s="644" t="n"/>
      <c r="F243" s="644" t="n"/>
      <c r="G243" s="644" t="n"/>
      <c r="H243" s="644" t="n"/>
      <c r="I243" s="644" t="n"/>
      <c r="J243" s="644" t="n"/>
      <c r="K243" s="644" t="n"/>
      <c r="L243" s="644" t="n"/>
      <c r="M243" s="644" t="n"/>
      <c r="N243" s="646" t="n"/>
      <c r="O243" s="465" t="n"/>
      <c r="P243" s="465" t="n"/>
      <c r="Q243" s="465" t="n"/>
      <c r="R243" s="465" t="n"/>
      <c r="S243" s="465" t="n"/>
      <c r="T243" s="465" t="n"/>
      <c r="U243" s="465" t="n"/>
      <c r="V243" s="465" t="n"/>
      <c r="W243" s="465" t="n"/>
      <c r="X243" s="465" t="n"/>
      <c r="Y243" s="465" t="n"/>
      <c r="Z243" s="465" t="n"/>
    </row>
    <row r="244" ht="9.75" customHeight="1" s="726">
      <c r="A244" s="465" t="n"/>
      <c r="B244" s="644" t="n"/>
      <c r="C244" s="644" t="n"/>
      <c r="D244" s="644" t="n"/>
      <c r="E244" s="644" t="n"/>
      <c r="F244" s="644" t="n"/>
      <c r="G244" s="644" t="n"/>
      <c r="H244" s="644" t="n"/>
      <c r="I244" s="644" t="n"/>
      <c r="J244" s="644" t="n"/>
      <c r="K244" s="644" t="n"/>
      <c r="L244" s="644" t="n"/>
      <c r="M244" s="644" t="n"/>
      <c r="N244" s="646" t="n"/>
      <c r="O244" s="465" t="n"/>
      <c r="P244" s="465" t="n"/>
      <c r="Q244" s="465" t="n"/>
      <c r="R244" s="465" t="n"/>
      <c r="S244" s="465" t="n"/>
      <c r="T244" s="465" t="n"/>
      <c r="U244" s="465" t="n"/>
      <c r="V244" s="465" t="n"/>
      <c r="W244" s="465" t="n"/>
      <c r="X244" s="465" t="n"/>
      <c r="Y244" s="465" t="n"/>
      <c r="Z244" s="465" t="n"/>
    </row>
    <row r="245" ht="9.75" customHeight="1" s="726">
      <c r="A245" s="465" t="n"/>
      <c r="B245" s="644" t="n"/>
      <c r="C245" s="644" t="n"/>
      <c r="D245" s="644" t="n"/>
      <c r="E245" s="644" t="n"/>
      <c r="F245" s="644" t="n"/>
      <c r="G245" s="644" t="n"/>
      <c r="H245" s="644" t="n"/>
      <c r="I245" s="644" t="n"/>
      <c r="J245" s="644" t="n"/>
      <c r="K245" s="644" t="n"/>
      <c r="L245" s="644" t="n"/>
      <c r="M245" s="644" t="n"/>
      <c r="N245" s="646" t="n"/>
      <c r="O245" s="465" t="n"/>
      <c r="P245" s="465" t="n"/>
      <c r="Q245" s="465" t="n"/>
      <c r="R245" s="465" t="n"/>
      <c r="S245" s="465" t="n"/>
      <c r="T245" s="465" t="n"/>
      <c r="U245" s="465" t="n"/>
      <c r="V245" s="465" t="n"/>
      <c r="W245" s="465" t="n"/>
      <c r="X245" s="465" t="n"/>
      <c r="Y245" s="465" t="n"/>
      <c r="Z245" s="465" t="n"/>
    </row>
    <row r="246" ht="9.75" customHeight="1" s="726">
      <c r="A246" s="465" t="n"/>
      <c r="B246" s="644" t="n"/>
      <c r="C246" s="644" t="n"/>
      <c r="D246" s="644" t="n"/>
      <c r="E246" s="644" t="n"/>
      <c r="F246" s="644" t="n"/>
      <c r="G246" s="644" t="n"/>
      <c r="H246" s="644" t="n"/>
      <c r="I246" s="644" t="n"/>
      <c r="J246" s="644" t="n"/>
      <c r="K246" s="644" t="n"/>
      <c r="L246" s="644" t="n"/>
      <c r="M246" s="644" t="n"/>
      <c r="N246" s="646" t="n"/>
      <c r="O246" s="465" t="n"/>
      <c r="P246" s="465" t="n"/>
      <c r="Q246" s="465" t="n"/>
      <c r="R246" s="465" t="n"/>
      <c r="S246" s="465" t="n"/>
      <c r="T246" s="465" t="n"/>
      <c r="U246" s="465" t="n"/>
      <c r="V246" s="465" t="n"/>
      <c r="W246" s="465" t="n"/>
      <c r="X246" s="465" t="n"/>
      <c r="Y246" s="465" t="n"/>
      <c r="Z246" s="465" t="n"/>
    </row>
    <row r="247" ht="9.75" customHeight="1" s="726">
      <c r="A247" s="465" t="n"/>
      <c r="B247" s="644" t="n"/>
      <c r="C247" s="644" t="n"/>
      <c r="D247" s="644" t="n"/>
      <c r="E247" s="644" t="n"/>
      <c r="F247" s="644" t="n"/>
      <c r="G247" s="644" t="n"/>
      <c r="H247" s="644" t="n"/>
      <c r="I247" s="644" t="n"/>
      <c r="J247" s="644" t="n"/>
      <c r="K247" s="644" t="n"/>
      <c r="L247" s="644" t="n"/>
      <c r="M247" s="644" t="n"/>
      <c r="N247" s="646" t="n"/>
      <c r="O247" s="465" t="n"/>
      <c r="P247" s="465" t="n"/>
      <c r="Q247" s="465" t="n"/>
      <c r="R247" s="465" t="n"/>
      <c r="S247" s="465" t="n"/>
      <c r="T247" s="465" t="n"/>
      <c r="U247" s="465" t="n"/>
      <c r="V247" s="465" t="n"/>
      <c r="W247" s="465" t="n"/>
      <c r="X247" s="465" t="n"/>
      <c r="Y247" s="465" t="n"/>
      <c r="Z247" s="465" t="n"/>
    </row>
    <row r="248" ht="9.75" customHeight="1" s="726">
      <c r="A248" s="465" t="n"/>
      <c r="B248" s="644" t="n"/>
      <c r="C248" s="644" t="n"/>
      <c r="D248" s="644" t="n"/>
      <c r="E248" s="644" t="n"/>
      <c r="F248" s="644" t="n"/>
      <c r="G248" s="644" t="n"/>
      <c r="H248" s="644" t="n"/>
      <c r="I248" s="644" t="n"/>
      <c r="J248" s="644" t="n"/>
      <c r="K248" s="644" t="n"/>
      <c r="L248" s="644" t="n"/>
      <c r="M248" s="644" t="n"/>
      <c r="N248" s="646" t="n"/>
      <c r="O248" s="465" t="n"/>
      <c r="P248" s="465" t="n"/>
      <c r="Q248" s="465" t="n"/>
      <c r="R248" s="465" t="n"/>
      <c r="S248" s="465" t="n"/>
      <c r="T248" s="465" t="n"/>
      <c r="U248" s="465" t="n"/>
      <c r="V248" s="465" t="n"/>
      <c r="W248" s="465" t="n"/>
      <c r="X248" s="465" t="n"/>
      <c r="Y248" s="465" t="n"/>
      <c r="Z248" s="465" t="n"/>
    </row>
    <row r="249" ht="9.75" customHeight="1" s="726">
      <c r="A249" s="465" t="n"/>
      <c r="B249" s="644" t="n"/>
      <c r="C249" s="644" t="n"/>
      <c r="D249" s="644" t="n"/>
      <c r="E249" s="644" t="n"/>
      <c r="F249" s="644" t="n"/>
      <c r="G249" s="644" t="n"/>
      <c r="H249" s="644" t="n"/>
      <c r="I249" s="644" t="n"/>
      <c r="J249" s="644" t="n"/>
      <c r="K249" s="644" t="n"/>
      <c r="L249" s="644" t="n"/>
      <c r="M249" s="644" t="n"/>
      <c r="N249" s="646" t="n"/>
      <c r="O249" s="465" t="n"/>
      <c r="P249" s="465" t="n"/>
      <c r="Q249" s="465" t="n"/>
      <c r="R249" s="465" t="n"/>
      <c r="S249" s="465" t="n"/>
      <c r="T249" s="465" t="n"/>
      <c r="U249" s="465" t="n"/>
      <c r="V249" s="465" t="n"/>
      <c r="W249" s="465" t="n"/>
      <c r="X249" s="465" t="n"/>
      <c r="Y249" s="465" t="n"/>
      <c r="Z249" s="465" t="n"/>
    </row>
    <row r="250" ht="9.75" customHeight="1" s="726">
      <c r="A250" s="465" t="n"/>
      <c r="B250" s="644" t="n"/>
      <c r="C250" s="644" t="n"/>
      <c r="D250" s="644" t="n"/>
      <c r="E250" s="644" t="n"/>
      <c r="F250" s="644" t="n"/>
      <c r="G250" s="644" t="n"/>
      <c r="H250" s="644" t="n"/>
      <c r="I250" s="644" t="n"/>
      <c r="J250" s="644" t="n"/>
      <c r="K250" s="644" t="n"/>
      <c r="L250" s="644" t="n"/>
      <c r="M250" s="644" t="n"/>
      <c r="N250" s="646" t="n"/>
      <c r="O250" s="465" t="n"/>
      <c r="P250" s="465" t="n"/>
      <c r="Q250" s="465" t="n"/>
      <c r="R250" s="465" t="n"/>
      <c r="S250" s="465" t="n"/>
      <c r="T250" s="465" t="n"/>
      <c r="U250" s="465" t="n"/>
      <c r="V250" s="465" t="n"/>
      <c r="W250" s="465" t="n"/>
      <c r="X250" s="465" t="n"/>
      <c r="Y250" s="465" t="n"/>
      <c r="Z250" s="465" t="n"/>
    </row>
    <row r="251" ht="9.75" customHeight="1" s="726">
      <c r="A251" s="465" t="n"/>
      <c r="B251" s="644" t="n"/>
      <c r="C251" s="644" t="n"/>
      <c r="D251" s="644" t="n"/>
      <c r="E251" s="644" t="n"/>
      <c r="F251" s="644" t="n"/>
      <c r="G251" s="644" t="n"/>
      <c r="H251" s="644" t="n"/>
      <c r="I251" s="644" t="n"/>
      <c r="J251" s="644" t="n"/>
      <c r="K251" s="644" t="n"/>
      <c r="L251" s="644" t="n"/>
      <c r="M251" s="644" t="n"/>
      <c r="N251" s="646" t="n"/>
      <c r="O251" s="465" t="n"/>
      <c r="P251" s="465" t="n"/>
      <c r="Q251" s="465" t="n"/>
      <c r="R251" s="465" t="n"/>
      <c r="S251" s="465" t="n"/>
      <c r="T251" s="465" t="n"/>
      <c r="U251" s="465" t="n"/>
      <c r="V251" s="465" t="n"/>
      <c r="W251" s="465" t="n"/>
      <c r="X251" s="465" t="n"/>
      <c r="Y251" s="465" t="n"/>
      <c r="Z251" s="465" t="n"/>
    </row>
    <row r="252" ht="9.75" customHeight="1" s="726">
      <c r="A252" s="465" t="n"/>
      <c r="B252" s="644" t="n"/>
      <c r="C252" s="644" t="n"/>
      <c r="D252" s="644" t="n"/>
      <c r="E252" s="644" t="n"/>
      <c r="F252" s="644" t="n"/>
      <c r="G252" s="644" t="n"/>
      <c r="H252" s="644" t="n"/>
      <c r="I252" s="644" t="n"/>
      <c r="J252" s="644" t="n"/>
      <c r="K252" s="644" t="n"/>
      <c r="L252" s="644" t="n"/>
      <c r="M252" s="644" t="n"/>
      <c r="N252" s="646" t="n"/>
      <c r="O252" s="465" t="n"/>
      <c r="P252" s="465" t="n"/>
      <c r="Q252" s="465" t="n"/>
      <c r="R252" s="465" t="n"/>
      <c r="S252" s="465" t="n"/>
      <c r="T252" s="465" t="n"/>
      <c r="U252" s="465" t="n"/>
      <c r="V252" s="465" t="n"/>
      <c r="W252" s="465" t="n"/>
      <c r="X252" s="465" t="n"/>
      <c r="Y252" s="465" t="n"/>
      <c r="Z252" s="465" t="n"/>
    </row>
    <row r="253" ht="9.75" customHeight="1" s="726">
      <c r="A253" s="465" t="n"/>
      <c r="B253" s="644" t="n"/>
      <c r="C253" s="644" t="n"/>
      <c r="D253" s="644" t="n"/>
      <c r="E253" s="644" t="n"/>
      <c r="F253" s="644" t="n"/>
      <c r="G253" s="644" t="n"/>
      <c r="H253" s="644" t="n"/>
      <c r="I253" s="644" t="n"/>
      <c r="J253" s="644" t="n"/>
      <c r="K253" s="644" t="n"/>
      <c r="L253" s="644" t="n"/>
      <c r="M253" s="644" t="n"/>
      <c r="N253" s="646" t="n"/>
      <c r="O253" s="465" t="n"/>
      <c r="P253" s="465" t="n"/>
      <c r="Q253" s="465" t="n"/>
      <c r="R253" s="465" t="n"/>
      <c r="S253" s="465" t="n"/>
      <c r="T253" s="465" t="n"/>
      <c r="U253" s="465" t="n"/>
      <c r="V253" s="465" t="n"/>
      <c r="W253" s="465" t="n"/>
      <c r="X253" s="465" t="n"/>
      <c r="Y253" s="465" t="n"/>
      <c r="Z253" s="465" t="n"/>
    </row>
    <row r="254" ht="9.75" customHeight="1" s="726">
      <c r="A254" s="465" t="n"/>
      <c r="B254" s="644" t="n"/>
      <c r="C254" s="644" t="n"/>
      <c r="D254" s="644" t="n"/>
      <c r="E254" s="644" t="n"/>
      <c r="F254" s="644" t="n"/>
      <c r="G254" s="644" t="n"/>
      <c r="H254" s="644" t="n"/>
      <c r="I254" s="644" t="n"/>
      <c r="J254" s="644" t="n"/>
      <c r="K254" s="644" t="n"/>
      <c r="L254" s="644" t="n"/>
      <c r="M254" s="644" t="n"/>
      <c r="N254" s="646" t="n"/>
      <c r="O254" s="465" t="n"/>
      <c r="P254" s="465" t="n"/>
      <c r="Q254" s="465" t="n"/>
      <c r="R254" s="465" t="n"/>
      <c r="S254" s="465" t="n"/>
      <c r="T254" s="465" t="n"/>
      <c r="U254" s="465" t="n"/>
      <c r="V254" s="465" t="n"/>
      <c r="W254" s="465" t="n"/>
      <c r="X254" s="465" t="n"/>
      <c r="Y254" s="465" t="n"/>
      <c r="Z254" s="465" t="n"/>
    </row>
    <row r="255" ht="9.75" customHeight="1" s="726">
      <c r="A255" s="465" t="n"/>
      <c r="B255" s="644" t="n"/>
      <c r="C255" s="644" t="n"/>
      <c r="D255" s="644" t="n"/>
      <c r="E255" s="644" t="n"/>
      <c r="F255" s="644" t="n"/>
      <c r="G255" s="644" t="n"/>
      <c r="H255" s="644" t="n"/>
      <c r="I255" s="644" t="n"/>
      <c r="J255" s="644" t="n"/>
      <c r="K255" s="644" t="n"/>
      <c r="L255" s="644" t="n"/>
      <c r="M255" s="644" t="n"/>
      <c r="N255" s="646" t="n"/>
      <c r="O255" s="465" t="n"/>
      <c r="P255" s="465" t="n"/>
      <c r="Q255" s="465" t="n"/>
      <c r="R255" s="465" t="n"/>
      <c r="S255" s="465" t="n"/>
      <c r="T255" s="465" t="n"/>
      <c r="U255" s="465" t="n"/>
      <c r="V255" s="465" t="n"/>
      <c r="W255" s="465" t="n"/>
      <c r="X255" s="465" t="n"/>
      <c r="Y255" s="465" t="n"/>
      <c r="Z255" s="465" t="n"/>
    </row>
    <row r="256" ht="9.75" customHeight="1" s="726">
      <c r="A256" s="465" t="n"/>
      <c r="B256" s="644" t="n"/>
      <c r="C256" s="644" t="n"/>
      <c r="D256" s="644" t="n"/>
      <c r="E256" s="644" t="n"/>
      <c r="F256" s="644" t="n"/>
      <c r="G256" s="644" t="n"/>
      <c r="H256" s="644" t="n"/>
      <c r="I256" s="644" t="n"/>
      <c r="J256" s="644" t="n"/>
      <c r="K256" s="644" t="n"/>
      <c r="L256" s="644" t="n"/>
      <c r="M256" s="644" t="n"/>
      <c r="N256" s="646" t="n"/>
      <c r="O256" s="465" t="n"/>
      <c r="P256" s="465" t="n"/>
      <c r="Q256" s="465" t="n"/>
      <c r="R256" s="465" t="n"/>
      <c r="S256" s="465" t="n"/>
      <c r="T256" s="465" t="n"/>
      <c r="U256" s="465" t="n"/>
      <c r="V256" s="465" t="n"/>
      <c r="W256" s="465" t="n"/>
      <c r="X256" s="465" t="n"/>
      <c r="Y256" s="465" t="n"/>
      <c r="Z256" s="465" t="n"/>
    </row>
    <row r="257" ht="9.75" customHeight="1" s="726">
      <c r="A257" s="465" t="n"/>
      <c r="B257" s="644" t="n"/>
      <c r="C257" s="644" t="n"/>
      <c r="D257" s="644" t="n"/>
      <c r="E257" s="644" t="n"/>
      <c r="F257" s="644" t="n"/>
      <c r="G257" s="644" t="n"/>
      <c r="H257" s="644" t="n"/>
      <c r="I257" s="644" t="n"/>
      <c r="J257" s="644" t="n"/>
      <c r="K257" s="644" t="n"/>
      <c r="L257" s="644" t="n"/>
      <c r="M257" s="644" t="n"/>
      <c r="N257" s="646" t="n"/>
      <c r="O257" s="465" t="n"/>
      <c r="P257" s="465" t="n"/>
      <c r="Q257" s="465" t="n"/>
      <c r="R257" s="465" t="n"/>
      <c r="S257" s="465" t="n"/>
      <c r="T257" s="465" t="n"/>
      <c r="U257" s="465" t="n"/>
      <c r="V257" s="465" t="n"/>
      <c r="W257" s="465" t="n"/>
      <c r="X257" s="465" t="n"/>
      <c r="Y257" s="465" t="n"/>
      <c r="Z257" s="465" t="n"/>
    </row>
    <row r="258" ht="9.75" customHeight="1" s="726">
      <c r="A258" s="465" t="n"/>
      <c r="B258" s="644" t="n"/>
      <c r="C258" s="644" t="n"/>
      <c r="D258" s="644" t="n"/>
      <c r="E258" s="644" t="n"/>
      <c r="F258" s="644" t="n"/>
      <c r="G258" s="644" t="n"/>
      <c r="H258" s="644" t="n"/>
      <c r="I258" s="644" t="n"/>
      <c r="J258" s="644" t="n"/>
      <c r="K258" s="644" t="n"/>
      <c r="L258" s="644" t="n"/>
      <c r="M258" s="644" t="n"/>
      <c r="N258" s="646" t="n"/>
      <c r="O258" s="465" t="n"/>
      <c r="P258" s="465" t="n"/>
      <c r="Q258" s="465" t="n"/>
      <c r="R258" s="465" t="n"/>
      <c r="S258" s="465" t="n"/>
      <c r="T258" s="465" t="n"/>
      <c r="U258" s="465" t="n"/>
      <c r="V258" s="465" t="n"/>
      <c r="W258" s="465" t="n"/>
      <c r="X258" s="465" t="n"/>
      <c r="Y258" s="465" t="n"/>
      <c r="Z258" s="465" t="n"/>
    </row>
    <row r="259" ht="9.75" customHeight="1" s="726">
      <c r="A259" s="465" t="n"/>
      <c r="B259" s="644" t="n"/>
      <c r="C259" s="644" t="n"/>
      <c r="D259" s="644" t="n"/>
      <c r="E259" s="644" t="n"/>
      <c r="F259" s="644" t="n"/>
      <c r="G259" s="644" t="n"/>
      <c r="H259" s="644" t="n"/>
      <c r="I259" s="644" t="n"/>
      <c r="J259" s="644" t="n"/>
      <c r="K259" s="644" t="n"/>
      <c r="L259" s="644" t="n"/>
      <c r="M259" s="644" t="n"/>
      <c r="N259" s="646" t="n"/>
      <c r="O259" s="465" t="n"/>
      <c r="P259" s="465" t="n"/>
      <c r="Q259" s="465" t="n"/>
      <c r="R259" s="465" t="n"/>
      <c r="S259" s="465" t="n"/>
      <c r="T259" s="465" t="n"/>
      <c r="U259" s="465" t="n"/>
      <c r="V259" s="465" t="n"/>
      <c r="W259" s="465" t="n"/>
      <c r="X259" s="465" t="n"/>
      <c r="Y259" s="465" t="n"/>
      <c r="Z259" s="465" t="n"/>
    </row>
    <row r="260" ht="9.75" customHeight="1" s="726">
      <c r="A260" s="465" t="n"/>
      <c r="B260" s="644" t="n"/>
      <c r="C260" s="644" t="n"/>
      <c r="D260" s="644" t="n"/>
      <c r="E260" s="644" t="n"/>
      <c r="F260" s="644" t="n"/>
      <c r="G260" s="644" t="n"/>
      <c r="H260" s="644" t="n"/>
      <c r="I260" s="644" t="n"/>
      <c r="J260" s="644" t="n"/>
      <c r="K260" s="644" t="n"/>
      <c r="L260" s="644" t="n"/>
      <c r="M260" s="644" t="n"/>
      <c r="N260" s="646" t="n"/>
      <c r="O260" s="465" t="n"/>
      <c r="P260" s="465" t="n"/>
      <c r="Q260" s="465" t="n"/>
      <c r="R260" s="465" t="n"/>
      <c r="S260" s="465" t="n"/>
      <c r="T260" s="465" t="n"/>
      <c r="U260" s="465" t="n"/>
      <c r="V260" s="465" t="n"/>
      <c r="W260" s="465" t="n"/>
      <c r="X260" s="465" t="n"/>
      <c r="Y260" s="465" t="n"/>
      <c r="Z260" s="465" t="n"/>
    </row>
    <row r="261" ht="9.75" customHeight="1" s="726">
      <c r="A261" s="465" t="n"/>
      <c r="B261" s="644" t="n"/>
      <c r="C261" s="644" t="n"/>
      <c r="D261" s="644" t="n"/>
      <c r="E261" s="644" t="n"/>
      <c r="F261" s="644" t="n"/>
      <c r="G261" s="644" t="n"/>
      <c r="H261" s="644" t="n"/>
      <c r="I261" s="644" t="n"/>
      <c r="J261" s="644" t="n"/>
      <c r="K261" s="644" t="n"/>
      <c r="L261" s="644" t="n"/>
      <c r="M261" s="644" t="n"/>
      <c r="N261" s="646" t="n"/>
      <c r="O261" s="465" t="n"/>
      <c r="P261" s="465" t="n"/>
      <c r="Q261" s="465" t="n"/>
      <c r="R261" s="465" t="n"/>
      <c r="S261" s="465" t="n"/>
      <c r="T261" s="465" t="n"/>
      <c r="U261" s="465" t="n"/>
      <c r="V261" s="465" t="n"/>
      <c r="W261" s="465" t="n"/>
      <c r="X261" s="465" t="n"/>
      <c r="Y261" s="465" t="n"/>
      <c r="Z261" s="465" t="n"/>
    </row>
    <row r="262" ht="9.75" customHeight="1" s="726">
      <c r="A262" s="465" t="n"/>
      <c r="B262" s="644" t="n"/>
      <c r="C262" s="644" t="n"/>
      <c r="D262" s="644" t="n"/>
      <c r="E262" s="644" t="n"/>
      <c r="F262" s="644" t="n"/>
      <c r="G262" s="644" t="n"/>
      <c r="H262" s="644" t="n"/>
      <c r="I262" s="644" t="n"/>
      <c r="J262" s="644" t="n"/>
      <c r="K262" s="644" t="n"/>
      <c r="L262" s="644" t="n"/>
      <c r="M262" s="644" t="n"/>
      <c r="N262" s="646" t="n"/>
      <c r="O262" s="465" t="n"/>
      <c r="P262" s="465" t="n"/>
      <c r="Q262" s="465" t="n"/>
      <c r="R262" s="465" t="n"/>
      <c r="S262" s="465" t="n"/>
      <c r="T262" s="465" t="n"/>
      <c r="U262" s="465" t="n"/>
      <c r="V262" s="465" t="n"/>
      <c r="W262" s="465" t="n"/>
      <c r="X262" s="465" t="n"/>
      <c r="Y262" s="465" t="n"/>
      <c r="Z262" s="465" t="n"/>
    </row>
    <row r="263" ht="9.75" customHeight="1" s="726">
      <c r="A263" s="465" t="n"/>
      <c r="B263" s="644" t="n"/>
      <c r="C263" s="644" t="n"/>
      <c r="D263" s="644" t="n"/>
      <c r="E263" s="644" t="n"/>
      <c r="F263" s="644" t="n"/>
      <c r="G263" s="644" t="n"/>
      <c r="H263" s="644" t="n"/>
      <c r="I263" s="644" t="n"/>
      <c r="J263" s="644" t="n"/>
      <c r="K263" s="644" t="n"/>
      <c r="L263" s="644" t="n"/>
      <c r="M263" s="644" t="n"/>
      <c r="N263" s="646" t="n"/>
      <c r="O263" s="465" t="n"/>
      <c r="P263" s="465" t="n"/>
      <c r="Q263" s="465" t="n"/>
      <c r="R263" s="465" t="n"/>
      <c r="S263" s="465" t="n"/>
      <c r="T263" s="465" t="n"/>
      <c r="U263" s="465" t="n"/>
      <c r="V263" s="465" t="n"/>
      <c r="W263" s="465" t="n"/>
      <c r="X263" s="465" t="n"/>
      <c r="Y263" s="465" t="n"/>
      <c r="Z263" s="465" t="n"/>
    </row>
    <row r="264" ht="9.75" customHeight="1" s="726">
      <c r="A264" s="465" t="n"/>
      <c r="B264" s="644" t="n"/>
      <c r="C264" s="644" t="n"/>
      <c r="D264" s="644" t="n"/>
      <c r="E264" s="644" t="n"/>
      <c r="F264" s="644" t="n"/>
      <c r="G264" s="644" t="n"/>
      <c r="H264" s="644" t="n"/>
      <c r="I264" s="644" t="n"/>
      <c r="J264" s="644" t="n"/>
      <c r="K264" s="644" t="n"/>
      <c r="L264" s="644" t="n"/>
      <c r="M264" s="644" t="n"/>
      <c r="N264" s="646" t="n"/>
      <c r="O264" s="465" t="n"/>
      <c r="P264" s="465" t="n"/>
      <c r="Q264" s="465" t="n"/>
      <c r="R264" s="465" t="n"/>
      <c r="S264" s="465" t="n"/>
      <c r="T264" s="465" t="n"/>
      <c r="U264" s="465" t="n"/>
      <c r="V264" s="465" t="n"/>
      <c r="W264" s="465" t="n"/>
      <c r="X264" s="465" t="n"/>
      <c r="Y264" s="465" t="n"/>
      <c r="Z264" s="465" t="n"/>
    </row>
    <row r="265" ht="9.75" customHeight="1" s="726">
      <c r="A265" s="465" t="n"/>
      <c r="B265" s="644" t="n"/>
      <c r="C265" s="644" t="n"/>
      <c r="D265" s="644" t="n"/>
      <c r="E265" s="644" t="n"/>
      <c r="F265" s="644" t="n"/>
      <c r="G265" s="644" t="n"/>
      <c r="H265" s="644" t="n"/>
      <c r="I265" s="644" t="n"/>
      <c r="J265" s="644" t="n"/>
      <c r="K265" s="644" t="n"/>
      <c r="L265" s="644" t="n"/>
      <c r="M265" s="644" t="n"/>
      <c r="N265" s="646" t="n"/>
      <c r="O265" s="465" t="n"/>
      <c r="P265" s="465" t="n"/>
      <c r="Q265" s="465" t="n"/>
      <c r="R265" s="465" t="n"/>
      <c r="S265" s="465" t="n"/>
      <c r="T265" s="465" t="n"/>
      <c r="U265" s="465" t="n"/>
      <c r="V265" s="465" t="n"/>
      <c r="W265" s="465" t="n"/>
      <c r="X265" s="465" t="n"/>
      <c r="Y265" s="465" t="n"/>
      <c r="Z265" s="465" t="n"/>
    </row>
    <row r="266" ht="9.75" customHeight="1" s="726">
      <c r="A266" s="465" t="n"/>
      <c r="B266" s="644" t="n"/>
      <c r="C266" s="644" t="n"/>
      <c r="D266" s="644" t="n"/>
      <c r="E266" s="644" t="n"/>
      <c r="F266" s="644" t="n"/>
      <c r="G266" s="644" t="n"/>
      <c r="H266" s="644" t="n"/>
      <c r="I266" s="644" t="n"/>
      <c r="J266" s="644" t="n"/>
      <c r="K266" s="644" t="n"/>
      <c r="L266" s="644" t="n"/>
      <c r="M266" s="644" t="n"/>
      <c r="N266" s="646" t="n"/>
      <c r="O266" s="465" t="n"/>
      <c r="P266" s="465" t="n"/>
      <c r="Q266" s="465" t="n"/>
      <c r="R266" s="465" t="n"/>
      <c r="S266" s="465" t="n"/>
      <c r="T266" s="465" t="n"/>
      <c r="U266" s="465" t="n"/>
      <c r="V266" s="465" t="n"/>
      <c r="W266" s="465" t="n"/>
      <c r="X266" s="465" t="n"/>
      <c r="Y266" s="465" t="n"/>
      <c r="Z266" s="465" t="n"/>
    </row>
    <row r="267" ht="9.75" customHeight="1" s="726">
      <c r="A267" s="465" t="n"/>
      <c r="B267" s="644" t="n"/>
      <c r="C267" s="644" t="n"/>
      <c r="D267" s="644" t="n"/>
      <c r="E267" s="644" t="n"/>
      <c r="F267" s="644" t="n"/>
      <c r="G267" s="644" t="n"/>
      <c r="H267" s="644" t="n"/>
      <c r="I267" s="644" t="n"/>
      <c r="J267" s="644" t="n"/>
      <c r="K267" s="644" t="n"/>
      <c r="L267" s="644" t="n"/>
      <c r="M267" s="644" t="n"/>
      <c r="N267" s="646" t="n"/>
      <c r="O267" s="465" t="n"/>
      <c r="P267" s="465" t="n"/>
      <c r="Q267" s="465" t="n"/>
      <c r="R267" s="465" t="n"/>
      <c r="S267" s="465" t="n"/>
      <c r="T267" s="465" t="n"/>
      <c r="U267" s="465" t="n"/>
      <c r="V267" s="465" t="n"/>
      <c r="W267" s="465" t="n"/>
      <c r="X267" s="465" t="n"/>
      <c r="Y267" s="465" t="n"/>
      <c r="Z267" s="465" t="n"/>
    </row>
    <row r="268" ht="9.75" customHeight="1" s="726">
      <c r="A268" s="465" t="n"/>
      <c r="B268" s="644" t="n"/>
      <c r="C268" s="644" t="n"/>
      <c r="D268" s="644" t="n"/>
      <c r="E268" s="644" t="n"/>
      <c r="F268" s="644" t="n"/>
      <c r="G268" s="644" t="n"/>
      <c r="H268" s="644" t="n"/>
      <c r="I268" s="644" t="n"/>
      <c r="J268" s="644" t="n"/>
      <c r="K268" s="644" t="n"/>
      <c r="L268" s="644" t="n"/>
      <c r="M268" s="644" t="n"/>
      <c r="N268" s="646" t="n"/>
      <c r="O268" s="465" t="n"/>
      <c r="P268" s="465" t="n"/>
      <c r="Q268" s="465" t="n"/>
      <c r="R268" s="465" t="n"/>
      <c r="S268" s="465" t="n"/>
      <c r="T268" s="465" t="n"/>
      <c r="U268" s="465" t="n"/>
      <c r="V268" s="465" t="n"/>
      <c r="W268" s="465" t="n"/>
      <c r="X268" s="465" t="n"/>
      <c r="Y268" s="465" t="n"/>
      <c r="Z268" s="465" t="n"/>
    </row>
    <row r="269" ht="9.75" customHeight="1" s="726">
      <c r="A269" s="465" t="n"/>
      <c r="B269" s="644" t="n"/>
      <c r="C269" s="644" t="n"/>
      <c r="D269" s="644" t="n"/>
      <c r="E269" s="644" t="n"/>
      <c r="F269" s="644" t="n"/>
      <c r="G269" s="644" t="n"/>
      <c r="H269" s="644" t="n"/>
      <c r="I269" s="644" t="n"/>
      <c r="J269" s="644" t="n"/>
      <c r="K269" s="644" t="n"/>
      <c r="L269" s="644" t="n"/>
      <c r="M269" s="644" t="n"/>
      <c r="N269" s="646" t="n"/>
      <c r="O269" s="465" t="n"/>
      <c r="P269" s="465" t="n"/>
      <c r="Q269" s="465" t="n"/>
      <c r="R269" s="465" t="n"/>
      <c r="S269" s="465" t="n"/>
      <c r="T269" s="465" t="n"/>
      <c r="U269" s="465" t="n"/>
      <c r="V269" s="465" t="n"/>
      <c r="W269" s="465" t="n"/>
      <c r="X269" s="465" t="n"/>
      <c r="Y269" s="465" t="n"/>
      <c r="Z269" s="465" t="n"/>
    </row>
    <row r="270" ht="9.75" customHeight="1" s="726">
      <c r="A270" s="465" t="n"/>
      <c r="B270" s="644" t="n"/>
      <c r="C270" s="644" t="n"/>
      <c r="D270" s="644" t="n"/>
      <c r="E270" s="644" t="n"/>
      <c r="F270" s="644" t="n"/>
      <c r="G270" s="644" t="n"/>
      <c r="H270" s="644" t="n"/>
      <c r="I270" s="644" t="n"/>
      <c r="J270" s="644" t="n"/>
      <c r="K270" s="644" t="n"/>
      <c r="L270" s="644" t="n"/>
      <c r="M270" s="644" t="n"/>
      <c r="N270" s="646" t="n"/>
      <c r="O270" s="465" t="n"/>
      <c r="P270" s="465" t="n"/>
      <c r="Q270" s="465" t="n"/>
      <c r="R270" s="465" t="n"/>
      <c r="S270" s="465" t="n"/>
      <c r="T270" s="465" t="n"/>
      <c r="U270" s="465" t="n"/>
      <c r="V270" s="465" t="n"/>
      <c r="W270" s="465" t="n"/>
      <c r="X270" s="465" t="n"/>
      <c r="Y270" s="465" t="n"/>
      <c r="Z270" s="465" t="n"/>
    </row>
    <row r="271" ht="9.75" customHeight="1" s="726">
      <c r="A271" s="465" t="n"/>
      <c r="B271" s="644" t="n"/>
      <c r="C271" s="644" t="n"/>
      <c r="D271" s="644" t="n"/>
      <c r="E271" s="644" t="n"/>
      <c r="F271" s="644" t="n"/>
      <c r="G271" s="644" t="n"/>
      <c r="H271" s="644" t="n"/>
      <c r="I271" s="644" t="n"/>
      <c r="J271" s="644" t="n"/>
      <c r="K271" s="644" t="n"/>
      <c r="L271" s="644" t="n"/>
      <c r="M271" s="644" t="n"/>
      <c r="N271" s="646" t="n"/>
      <c r="O271" s="465" t="n"/>
      <c r="P271" s="465" t="n"/>
      <c r="Q271" s="465" t="n"/>
      <c r="R271" s="465" t="n"/>
      <c r="S271" s="465" t="n"/>
      <c r="T271" s="465" t="n"/>
      <c r="U271" s="465" t="n"/>
      <c r="V271" s="465" t="n"/>
      <c r="W271" s="465" t="n"/>
      <c r="X271" s="465" t="n"/>
      <c r="Y271" s="465" t="n"/>
      <c r="Z271" s="465" t="n"/>
    </row>
    <row r="272" ht="9.75" customHeight="1" s="726">
      <c r="A272" s="465" t="n"/>
      <c r="B272" s="644" t="n"/>
      <c r="C272" s="644" t="n"/>
      <c r="D272" s="644" t="n"/>
      <c r="E272" s="644" t="n"/>
      <c r="F272" s="644" t="n"/>
      <c r="G272" s="644" t="n"/>
      <c r="H272" s="644" t="n"/>
      <c r="I272" s="644" t="n"/>
      <c r="J272" s="644" t="n"/>
      <c r="K272" s="644" t="n"/>
      <c r="L272" s="644" t="n"/>
      <c r="M272" s="644" t="n"/>
      <c r="N272" s="646" t="n"/>
      <c r="O272" s="465" t="n"/>
      <c r="P272" s="465" t="n"/>
      <c r="Q272" s="465" t="n"/>
      <c r="R272" s="465" t="n"/>
      <c r="S272" s="465" t="n"/>
      <c r="T272" s="465" t="n"/>
      <c r="U272" s="465" t="n"/>
      <c r="V272" s="465" t="n"/>
      <c r="W272" s="465" t="n"/>
      <c r="X272" s="465" t="n"/>
      <c r="Y272" s="465" t="n"/>
      <c r="Z272" s="465" t="n"/>
    </row>
    <row r="273" ht="9.75" customHeight="1" s="726">
      <c r="A273" s="465" t="n"/>
      <c r="B273" s="644" t="n"/>
      <c r="C273" s="644" t="n"/>
      <c r="D273" s="644" t="n"/>
      <c r="E273" s="644" t="n"/>
      <c r="F273" s="644" t="n"/>
      <c r="G273" s="644" t="n"/>
      <c r="H273" s="644" t="n"/>
      <c r="I273" s="644" t="n"/>
      <c r="J273" s="644" t="n"/>
      <c r="K273" s="644" t="n"/>
      <c r="L273" s="644" t="n"/>
      <c r="M273" s="644" t="n"/>
      <c r="N273" s="646" t="n"/>
      <c r="O273" s="465" t="n"/>
      <c r="P273" s="465" t="n"/>
      <c r="Q273" s="465" t="n"/>
      <c r="R273" s="465" t="n"/>
      <c r="S273" s="465" t="n"/>
      <c r="T273" s="465" t="n"/>
      <c r="U273" s="465" t="n"/>
      <c r="V273" s="465" t="n"/>
      <c r="W273" s="465" t="n"/>
      <c r="X273" s="465" t="n"/>
      <c r="Y273" s="465" t="n"/>
      <c r="Z273" s="465" t="n"/>
    </row>
    <row r="274" ht="9.75" customHeight="1" s="726">
      <c r="A274" s="465" t="n"/>
      <c r="B274" s="644" t="n"/>
      <c r="C274" s="644" t="n"/>
      <c r="D274" s="644" t="n"/>
      <c r="E274" s="644" t="n"/>
      <c r="F274" s="644" t="n"/>
      <c r="G274" s="644" t="n"/>
      <c r="H274" s="644" t="n"/>
      <c r="I274" s="644" t="n"/>
      <c r="J274" s="644" t="n"/>
      <c r="K274" s="644" t="n"/>
      <c r="L274" s="644" t="n"/>
      <c r="M274" s="644" t="n"/>
      <c r="N274" s="646" t="n"/>
      <c r="O274" s="465" t="n"/>
      <c r="P274" s="465" t="n"/>
      <c r="Q274" s="465" t="n"/>
      <c r="R274" s="465" t="n"/>
      <c r="S274" s="465" t="n"/>
      <c r="T274" s="465" t="n"/>
      <c r="U274" s="465" t="n"/>
      <c r="V274" s="465" t="n"/>
      <c r="W274" s="465" t="n"/>
      <c r="X274" s="465" t="n"/>
      <c r="Y274" s="465" t="n"/>
      <c r="Z274" s="465" t="n"/>
    </row>
    <row r="275" ht="9.75" customHeight="1" s="726">
      <c r="A275" s="465" t="n"/>
      <c r="B275" s="644" t="n"/>
      <c r="C275" s="644" t="n"/>
      <c r="D275" s="644" t="n"/>
      <c r="E275" s="644" t="n"/>
      <c r="F275" s="644" t="n"/>
      <c r="G275" s="644" t="n"/>
      <c r="H275" s="644" t="n"/>
      <c r="I275" s="644" t="n"/>
      <c r="J275" s="644" t="n"/>
      <c r="K275" s="644" t="n"/>
      <c r="L275" s="644" t="n"/>
      <c r="M275" s="644" t="n"/>
      <c r="N275" s="646" t="n"/>
      <c r="O275" s="465" t="n"/>
      <c r="P275" s="465" t="n"/>
      <c r="Q275" s="465" t="n"/>
      <c r="R275" s="465" t="n"/>
      <c r="S275" s="465" t="n"/>
      <c r="T275" s="465" t="n"/>
      <c r="U275" s="465" t="n"/>
      <c r="V275" s="465" t="n"/>
      <c r="W275" s="465" t="n"/>
      <c r="X275" s="465" t="n"/>
      <c r="Y275" s="465" t="n"/>
      <c r="Z275" s="465" t="n"/>
    </row>
    <row r="276" ht="9.75" customHeight="1" s="726">
      <c r="A276" s="465" t="n"/>
      <c r="B276" s="644" t="n"/>
      <c r="C276" s="644" t="n"/>
      <c r="D276" s="644" t="n"/>
      <c r="E276" s="644" t="n"/>
      <c r="F276" s="644" t="n"/>
      <c r="G276" s="644" t="n"/>
      <c r="H276" s="644" t="n"/>
      <c r="I276" s="644" t="n"/>
      <c r="J276" s="644" t="n"/>
      <c r="K276" s="644" t="n"/>
      <c r="L276" s="644" t="n"/>
      <c r="M276" s="644" t="n"/>
      <c r="N276" s="646" t="n"/>
      <c r="O276" s="465" t="n"/>
      <c r="P276" s="465" t="n"/>
      <c r="Q276" s="465" t="n"/>
      <c r="R276" s="465" t="n"/>
      <c r="S276" s="465" t="n"/>
      <c r="T276" s="465" t="n"/>
      <c r="U276" s="465" t="n"/>
      <c r="V276" s="465" t="n"/>
      <c r="W276" s="465" t="n"/>
      <c r="X276" s="465" t="n"/>
      <c r="Y276" s="465" t="n"/>
      <c r="Z276" s="465" t="n"/>
    </row>
    <row r="277" ht="9.75" customHeight="1" s="726">
      <c r="A277" s="465" t="n"/>
      <c r="B277" s="644" t="n"/>
      <c r="C277" s="644" t="n"/>
      <c r="D277" s="644" t="n"/>
      <c r="E277" s="644" t="n"/>
      <c r="F277" s="644" t="n"/>
      <c r="G277" s="644" t="n"/>
      <c r="H277" s="644" t="n"/>
      <c r="I277" s="644" t="n"/>
      <c r="J277" s="644" t="n"/>
      <c r="K277" s="644" t="n"/>
      <c r="L277" s="644" t="n"/>
      <c r="M277" s="644" t="n"/>
      <c r="N277" s="646" t="n"/>
      <c r="O277" s="465" t="n"/>
      <c r="P277" s="465" t="n"/>
      <c r="Q277" s="465" t="n"/>
      <c r="R277" s="465" t="n"/>
      <c r="S277" s="465" t="n"/>
      <c r="T277" s="465" t="n"/>
      <c r="U277" s="465" t="n"/>
      <c r="V277" s="465" t="n"/>
      <c r="W277" s="465" t="n"/>
      <c r="X277" s="465" t="n"/>
      <c r="Y277" s="465" t="n"/>
      <c r="Z277" s="465" t="n"/>
    </row>
    <row r="278" ht="9.75" customHeight="1" s="726">
      <c r="A278" s="465" t="n"/>
      <c r="B278" s="644" t="n"/>
      <c r="C278" s="644" t="n"/>
      <c r="D278" s="644" t="n"/>
      <c r="E278" s="644" t="n"/>
      <c r="F278" s="644" t="n"/>
      <c r="G278" s="644" t="n"/>
      <c r="H278" s="644" t="n"/>
      <c r="I278" s="644" t="n"/>
      <c r="J278" s="644" t="n"/>
      <c r="K278" s="644" t="n"/>
      <c r="L278" s="644" t="n"/>
      <c r="M278" s="644" t="n"/>
      <c r="N278" s="646" t="n"/>
      <c r="O278" s="465" t="n"/>
      <c r="P278" s="465" t="n"/>
      <c r="Q278" s="465" t="n"/>
      <c r="R278" s="465" t="n"/>
      <c r="S278" s="465" t="n"/>
      <c r="T278" s="465" t="n"/>
      <c r="U278" s="465" t="n"/>
      <c r="V278" s="465" t="n"/>
      <c r="W278" s="465" t="n"/>
      <c r="X278" s="465" t="n"/>
      <c r="Y278" s="465" t="n"/>
      <c r="Z278" s="465" t="n"/>
    </row>
    <row r="279" ht="9.75" customHeight="1" s="726">
      <c r="A279" s="465" t="n"/>
      <c r="B279" s="644" t="n"/>
      <c r="C279" s="644" t="n"/>
      <c r="D279" s="644" t="n"/>
      <c r="E279" s="644" t="n"/>
      <c r="F279" s="644" t="n"/>
      <c r="G279" s="644" t="n"/>
      <c r="H279" s="644" t="n"/>
      <c r="I279" s="644" t="n"/>
      <c r="J279" s="644" t="n"/>
      <c r="K279" s="644" t="n"/>
      <c r="L279" s="644" t="n"/>
      <c r="M279" s="644" t="n"/>
      <c r="N279" s="646" t="n"/>
      <c r="O279" s="465" t="n"/>
      <c r="P279" s="465" t="n"/>
      <c r="Q279" s="465" t="n"/>
      <c r="R279" s="465" t="n"/>
      <c r="S279" s="465" t="n"/>
      <c r="T279" s="465" t="n"/>
      <c r="U279" s="465" t="n"/>
      <c r="V279" s="465" t="n"/>
      <c r="W279" s="465" t="n"/>
      <c r="X279" s="465" t="n"/>
      <c r="Y279" s="465" t="n"/>
      <c r="Z279" s="465" t="n"/>
    </row>
    <row r="280" ht="9.75" customHeight="1" s="726">
      <c r="A280" s="465" t="n"/>
      <c r="B280" s="644" t="n"/>
      <c r="C280" s="644" t="n"/>
      <c r="D280" s="644" t="n"/>
      <c r="E280" s="644" t="n"/>
      <c r="F280" s="644" t="n"/>
      <c r="G280" s="644" t="n"/>
      <c r="H280" s="644" t="n"/>
      <c r="I280" s="644" t="n"/>
      <c r="J280" s="644" t="n"/>
      <c r="K280" s="644" t="n"/>
      <c r="L280" s="644" t="n"/>
      <c r="M280" s="644" t="n"/>
      <c r="N280" s="646" t="n"/>
      <c r="O280" s="465" t="n"/>
      <c r="P280" s="465" t="n"/>
      <c r="Q280" s="465" t="n"/>
      <c r="R280" s="465" t="n"/>
      <c r="S280" s="465" t="n"/>
      <c r="T280" s="465" t="n"/>
      <c r="U280" s="465" t="n"/>
      <c r="V280" s="465" t="n"/>
      <c r="W280" s="465" t="n"/>
      <c r="X280" s="465" t="n"/>
      <c r="Y280" s="465" t="n"/>
      <c r="Z280" s="465" t="n"/>
    </row>
    <row r="281" ht="9.75" customHeight="1" s="726">
      <c r="A281" s="465" t="n"/>
      <c r="B281" s="644" t="n"/>
      <c r="C281" s="644" t="n"/>
      <c r="D281" s="644" t="n"/>
      <c r="E281" s="644" t="n"/>
      <c r="F281" s="644" t="n"/>
      <c r="G281" s="644" t="n"/>
      <c r="H281" s="644" t="n"/>
      <c r="I281" s="644" t="n"/>
      <c r="J281" s="644" t="n"/>
      <c r="K281" s="644" t="n"/>
      <c r="L281" s="644" t="n"/>
      <c r="M281" s="644" t="n"/>
      <c r="N281" s="646" t="n"/>
      <c r="O281" s="465" t="n"/>
      <c r="P281" s="465" t="n"/>
      <c r="Q281" s="465" t="n"/>
      <c r="R281" s="465" t="n"/>
      <c r="S281" s="465" t="n"/>
      <c r="T281" s="465" t="n"/>
      <c r="U281" s="465" t="n"/>
      <c r="V281" s="465" t="n"/>
      <c r="W281" s="465" t="n"/>
      <c r="X281" s="465" t="n"/>
      <c r="Y281" s="465" t="n"/>
      <c r="Z281" s="465" t="n"/>
    </row>
    <row r="282" ht="9.75" customHeight="1" s="726">
      <c r="A282" s="465" t="n"/>
      <c r="B282" s="644" t="n"/>
      <c r="C282" s="644" t="n"/>
      <c r="D282" s="644" t="n"/>
      <c r="E282" s="644" t="n"/>
      <c r="F282" s="644" t="n"/>
      <c r="G282" s="644" t="n"/>
      <c r="H282" s="644" t="n"/>
      <c r="I282" s="644" t="n"/>
      <c r="J282" s="644" t="n"/>
      <c r="K282" s="644" t="n"/>
      <c r="L282" s="644" t="n"/>
      <c r="M282" s="644" t="n"/>
      <c r="N282" s="646" t="n"/>
      <c r="O282" s="465" t="n"/>
      <c r="P282" s="465" t="n"/>
      <c r="Q282" s="465" t="n"/>
      <c r="R282" s="465" t="n"/>
      <c r="S282" s="465" t="n"/>
      <c r="T282" s="465" t="n"/>
      <c r="U282" s="465" t="n"/>
      <c r="V282" s="465" t="n"/>
      <c r="W282" s="465" t="n"/>
      <c r="X282" s="465" t="n"/>
      <c r="Y282" s="465" t="n"/>
      <c r="Z282" s="465" t="n"/>
    </row>
    <row r="283" ht="9.75" customHeight="1" s="726">
      <c r="A283" s="465" t="n"/>
      <c r="B283" s="644" t="n"/>
      <c r="C283" s="644" t="n"/>
      <c r="D283" s="644" t="n"/>
      <c r="E283" s="644" t="n"/>
      <c r="F283" s="644" t="n"/>
      <c r="G283" s="644" t="n"/>
      <c r="H283" s="644" t="n"/>
      <c r="I283" s="644" t="n"/>
      <c r="J283" s="644" t="n"/>
      <c r="K283" s="644" t="n"/>
      <c r="L283" s="644" t="n"/>
      <c r="M283" s="644" t="n"/>
      <c r="N283" s="646" t="n"/>
      <c r="O283" s="465" t="n"/>
      <c r="P283" s="465" t="n"/>
      <c r="Q283" s="465" t="n"/>
      <c r="R283" s="465" t="n"/>
      <c r="S283" s="465" t="n"/>
      <c r="T283" s="465" t="n"/>
      <c r="U283" s="465" t="n"/>
      <c r="V283" s="465" t="n"/>
      <c r="W283" s="465" t="n"/>
      <c r="X283" s="465" t="n"/>
      <c r="Y283" s="465" t="n"/>
      <c r="Z283" s="465" t="n"/>
    </row>
    <row r="284" ht="9.75" customHeight="1" s="726">
      <c r="A284" s="465" t="n"/>
      <c r="B284" s="644" t="n"/>
      <c r="C284" s="644" t="n"/>
      <c r="D284" s="644" t="n"/>
      <c r="E284" s="644" t="n"/>
      <c r="F284" s="644" t="n"/>
      <c r="G284" s="644" t="n"/>
      <c r="H284" s="644" t="n"/>
      <c r="I284" s="644" t="n"/>
      <c r="J284" s="644" t="n"/>
      <c r="K284" s="644" t="n"/>
      <c r="L284" s="644" t="n"/>
      <c r="M284" s="644" t="n"/>
      <c r="N284" s="646" t="n"/>
      <c r="O284" s="465" t="n"/>
      <c r="P284" s="465" t="n"/>
      <c r="Q284" s="465" t="n"/>
      <c r="R284" s="465" t="n"/>
      <c r="S284" s="465" t="n"/>
      <c r="T284" s="465" t="n"/>
      <c r="U284" s="465" t="n"/>
      <c r="V284" s="465" t="n"/>
      <c r="W284" s="465" t="n"/>
      <c r="X284" s="465" t="n"/>
      <c r="Y284" s="465" t="n"/>
      <c r="Z284" s="465" t="n"/>
    </row>
    <row r="285" ht="9.75" customHeight="1" s="726">
      <c r="A285" s="465" t="n"/>
      <c r="B285" s="644" t="n"/>
      <c r="C285" s="644" t="n"/>
      <c r="D285" s="644" t="n"/>
      <c r="E285" s="644" t="n"/>
      <c r="F285" s="644" t="n"/>
      <c r="G285" s="644" t="n"/>
      <c r="H285" s="644" t="n"/>
      <c r="I285" s="644" t="n"/>
      <c r="J285" s="644" t="n"/>
      <c r="K285" s="644" t="n"/>
      <c r="L285" s="644" t="n"/>
      <c r="M285" s="644" t="n"/>
      <c r="N285" s="646" t="n"/>
      <c r="O285" s="465" t="n"/>
      <c r="P285" s="465" t="n"/>
      <c r="Q285" s="465" t="n"/>
      <c r="R285" s="465" t="n"/>
      <c r="S285" s="465" t="n"/>
      <c r="T285" s="465" t="n"/>
      <c r="U285" s="465" t="n"/>
      <c r="V285" s="465" t="n"/>
      <c r="W285" s="465" t="n"/>
      <c r="X285" s="465" t="n"/>
      <c r="Y285" s="465" t="n"/>
      <c r="Z285" s="465" t="n"/>
    </row>
    <row r="286" ht="9.75" customHeight="1" s="726">
      <c r="A286" s="465" t="n"/>
      <c r="B286" s="644" t="n"/>
      <c r="C286" s="644" t="n"/>
      <c r="D286" s="644" t="n"/>
      <c r="E286" s="644" t="n"/>
      <c r="F286" s="644" t="n"/>
      <c r="G286" s="644" t="n"/>
      <c r="H286" s="644" t="n"/>
      <c r="I286" s="644" t="n"/>
      <c r="J286" s="644" t="n"/>
      <c r="K286" s="644" t="n"/>
      <c r="L286" s="644" t="n"/>
      <c r="M286" s="644" t="n"/>
      <c r="N286" s="646" t="n"/>
      <c r="O286" s="465" t="n"/>
      <c r="P286" s="465" t="n"/>
      <c r="Q286" s="465" t="n"/>
      <c r="R286" s="465" t="n"/>
      <c r="S286" s="465" t="n"/>
      <c r="T286" s="465" t="n"/>
      <c r="U286" s="465" t="n"/>
      <c r="V286" s="465" t="n"/>
      <c r="W286" s="465" t="n"/>
      <c r="X286" s="465" t="n"/>
      <c r="Y286" s="465" t="n"/>
      <c r="Z286" s="465" t="n"/>
    </row>
    <row r="287" ht="9.75" customHeight="1" s="726">
      <c r="A287" s="465" t="n"/>
      <c r="B287" s="644" t="n"/>
      <c r="C287" s="644" t="n"/>
      <c r="D287" s="644" t="n"/>
      <c r="E287" s="644" t="n"/>
      <c r="F287" s="644" t="n"/>
      <c r="G287" s="644" t="n"/>
      <c r="H287" s="644" t="n"/>
      <c r="I287" s="644" t="n"/>
      <c r="J287" s="644" t="n"/>
      <c r="K287" s="644" t="n"/>
      <c r="L287" s="644" t="n"/>
      <c r="M287" s="644" t="n"/>
      <c r="N287" s="646" t="n"/>
      <c r="O287" s="465" t="n"/>
      <c r="P287" s="465" t="n"/>
      <c r="Q287" s="465" t="n"/>
      <c r="R287" s="465" t="n"/>
      <c r="S287" s="465" t="n"/>
      <c r="T287" s="465" t="n"/>
      <c r="U287" s="465" t="n"/>
      <c r="V287" s="465" t="n"/>
      <c r="W287" s="465" t="n"/>
      <c r="X287" s="465" t="n"/>
      <c r="Y287" s="465" t="n"/>
      <c r="Z287" s="465" t="n"/>
    </row>
    <row r="288" ht="9.75" customHeight="1" s="726">
      <c r="A288" s="465" t="n"/>
      <c r="B288" s="644" t="n"/>
      <c r="C288" s="644" t="n"/>
      <c r="D288" s="644" t="n"/>
      <c r="E288" s="644" t="n"/>
      <c r="F288" s="644" t="n"/>
      <c r="G288" s="644" t="n"/>
      <c r="H288" s="644" t="n"/>
      <c r="I288" s="644" t="n"/>
      <c r="J288" s="644" t="n"/>
      <c r="K288" s="644" t="n"/>
      <c r="L288" s="644" t="n"/>
      <c r="M288" s="644" t="n"/>
      <c r="N288" s="646" t="n"/>
      <c r="O288" s="465" t="n"/>
      <c r="P288" s="465" t="n"/>
      <c r="Q288" s="465" t="n"/>
      <c r="R288" s="465" t="n"/>
      <c r="S288" s="465" t="n"/>
      <c r="T288" s="465" t="n"/>
      <c r="U288" s="465" t="n"/>
      <c r="V288" s="465" t="n"/>
      <c r="W288" s="465" t="n"/>
      <c r="X288" s="465" t="n"/>
      <c r="Y288" s="465" t="n"/>
      <c r="Z288" s="465" t="n"/>
    </row>
    <row r="289" ht="9.75" customHeight="1" s="726">
      <c r="A289" s="465" t="n"/>
      <c r="B289" s="644" t="n"/>
      <c r="C289" s="644" t="n"/>
      <c r="D289" s="644" t="n"/>
      <c r="E289" s="644" t="n"/>
      <c r="F289" s="644" t="n"/>
      <c r="G289" s="644" t="n"/>
      <c r="H289" s="644" t="n"/>
      <c r="I289" s="644" t="n"/>
      <c r="J289" s="644" t="n"/>
      <c r="K289" s="644" t="n"/>
      <c r="L289" s="644" t="n"/>
      <c r="M289" s="644" t="n"/>
      <c r="N289" s="646" t="n"/>
      <c r="O289" s="465" t="n"/>
      <c r="P289" s="465" t="n"/>
      <c r="Q289" s="465" t="n"/>
      <c r="R289" s="465" t="n"/>
      <c r="S289" s="465" t="n"/>
      <c r="T289" s="465" t="n"/>
      <c r="U289" s="465" t="n"/>
      <c r="V289" s="465" t="n"/>
      <c r="W289" s="465" t="n"/>
      <c r="X289" s="465" t="n"/>
      <c r="Y289" s="465" t="n"/>
      <c r="Z289" s="465" t="n"/>
    </row>
    <row r="290" ht="9.75" customHeight="1" s="726">
      <c r="A290" s="465" t="n"/>
      <c r="B290" s="644" t="n"/>
      <c r="C290" s="644" t="n"/>
      <c r="D290" s="644" t="n"/>
      <c r="E290" s="644" t="n"/>
      <c r="F290" s="644" t="n"/>
      <c r="G290" s="644" t="n"/>
      <c r="H290" s="644" t="n"/>
      <c r="I290" s="644" t="n"/>
      <c r="J290" s="644" t="n"/>
      <c r="K290" s="644" t="n"/>
      <c r="L290" s="644" t="n"/>
      <c r="M290" s="644" t="n"/>
      <c r="N290" s="646" t="n"/>
      <c r="O290" s="465" t="n"/>
      <c r="P290" s="465" t="n"/>
      <c r="Q290" s="465" t="n"/>
      <c r="R290" s="465" t="n"/>
      <c r="S290" s="465" t="n"/>
      <c r="T290" s="465" t="n"/>
      <c r="U290" s="465" t="n"/>
      <c r="V290" s="465" t="n"/>
      <c r="W290" s="465" t="n"/>
      <c r="X290" s="465" t="n"/>
      <c r="Y290" s="465" t="n"/>
      <c r="Z290" s="465" t="n"/>
    </row>
    <row r="291" ht="9.75" customHeight="1" s="726">
      <c r="A291" s="465" t="n"/>
      <c r="B291" s="644" t="n"/>
      <c r="C291" s="644" t="n"/>
      <c r="D291" s="644" t="n"/>
      <c r="E291" s="644" t="n"/>
      <c r="F291" s="644" t="n"/>
      <c r="G291" s="644" t="n"/>
      <c r="H291" s="644" t="n"/>
      <c r="I291" s="644" t="n"/>
      <c r="J291" s="644" t="n"/>
      <c r="K291" s="644" t="n"/>
      <c r="L291" s="644" t="n"/>
      <c r="M291" s="644" t="n"/>
      <c r="N291" s="646" t="n"/>
      <c r="O291" s="465" t="n"/>
      <c r="P291" s="465" t="n"/>
      <c r="Q291" s="465" t="n"/>
      <c r="R291" s="465" t="n"/>
      <c r="S291" s="465" t="n"/>
      <c r="T291" s="465" t="n"/>
      <c r="U291" s="465" t="n"/>
      <c r="V291" s="465" t="n"/>
      <c r="W291" s="465" t="n"/>
      <c r="X291" s="465" t="n"/>
      <c r="Y291" s="465" t="n"/>
      <c r="Z291" s="465" t="n"/>
    </row>
    <row r="292" ht="9.75" customHeight="1" s="726">
      <c r="A292" s="465" t="n"/>
      <c r="B292" s="644" t="n"/>
      <c r="C292" s="644" t="n"/>
      <c r="D292" s="644" t="n"/>
      <c r="E292" s="644" t="n"/>
      <c r="F292" s="644" t="n"/>
      <c r="G292" s="644" t="n"/>
      <c r="H292" s="644" t="n"/>
      <c r="I292" s="644" t="n"/>
      <c r="J292" s="644" t="n"/>
      <c r="K292" s="644" t="n"/>
      <c r="L292" s="644" t="n"/>
      <c r="M292" s="644" t="n"/>
      <c r="N292" s="646" t="n"/>
      <c r="O292" s="465" t="n"/>
      <c r="P292" s="465" t="n"/>
      <c r="Q292" s="465" t="n"/>
      <c r="R292" s="465" t="n"/>
      <c r="S292" s="465" t="n"/>
      <c r="T292" s="465" t="n"/>
      <c r="U292" s="465" t="n"/>
      <c r="V292" s="465" t="n"/>
      <c r="W292" s="465" t="n"/>
      <c r="X292" s="465" t="n"/>
      <c r="Y292" s="465" t="n"/>
      <c r="Z292" s="465" t="n"/>
    </row>
    <row r="293" ht="9.75" customHeight="1" s="726">
      <c r="A293" s="465" t="n"/>
      <c r="B293" s="644" t="n"/>
      <c r="C293" s="644" t="n"/>
      <c r="D293" s="644" t="n"/>
      <c r="E293" s="644" t="n"/>
      <c r="F293" s="644" t="n"/>
      <c r="G293" s="644" t="n"/>
      <c r="H293" s="644" t="n"/>
      <c r="I293" s="644" t="n"/>
      <c r="J293" s="644" t="n"/>
      <c r="K293" s="644" t="n"/>
      <c r="L293" s="644" t="n"/>
      <c r="M293" s="644" t="n"/>
      <c r="N293" s="646" t="n"/>
      <c r="O293" s="465" t="n"/>
      <c r="P293" s="465" t="n"/>
      <c r="Q293" s="465" t="n"/>
      <c r="R293" s="465" t="n"/>
      <c r="S293" s="465" t="n"/>
      <c r="T293" s="465" t="n"/>
      <c r="U293" s="465" t="n"/>
      <c r="V293" s="465" t="n"/>
      <c r="W293" s="465" t="n"/>
      <c r="X293" s="465" t="n"/>
      <c r="Y293" s="465" t="n"/>
      <c r="Z293" s="465" t="n"/>
    </row>
    <row r="294" ht="9.75" customHeight="1" s="726">
      <c r="A294" s="465" t="n"/>
      <c r="B294" s="644" t="n"/>
      <c r="C294" s="644" t="n"/>
      <c r="D294" s="644" t="n"/>
      <c r="E294" s="644" t="n"/>
      <c r="F294" s="644" t="n"/>
      <c r="G294" s="644" t="n"/>
      <c r="H294" s="644" t="n"/>
      <c r="I294" s="644" t="n"/>
      <c r="J294" s="644" t="n"/>
      <c r="K294" s="644" t="n"/>
      <c r="L294" s="644" t="n"/>
      <c r="M294" s="644" t="n"/>
      <c r="N294" s="646" t="n"/>
      <c r="O294" s="465" t="n"/>
      <c r="P294" s="465" t="n"/>
      <c r="Q294" s="465" t="n"/>
      <c r="R294" s="465" t="n"/>
      <c r="S294" s="465" t="n"/>
      <c r="T294" s="465" t="n"/>
      <c r="U294" s="465" t="n"/>
      <c r="V294" s="465" t="n"/>
      <c r="W294" s="465" t="n"/>
      <c r="X294" s="465" t="n"/>
      <c r="Y294" s="465" t="n"/>
      <c r="Z294" s="465" t="n"/>
    </row>
    <row r="295" ht="9.75" customHeight="1" s="726">
      <c r="A295" s="465" t="n"/>
      <c r="B295" s="644" t="n"/>
      <c r="C295" s="644" t="n"/>
      <c r="D295" s="644" t="n"/>
      <c r="E295" s="644" t="n"/>
      <c r="F295" s="644" t="n"/>
      <c r="G295" s="644" t="n"/>
      <c r="H295" s="644" t="n"/>
      <c r="I295" s="644" t="n"/>
      <c r="J295" s="644" t="n"/>
      <c r="K295" s="644" t="n"/>
      <c r="L295" s="644" t="n"/>
      <c r="M295" s="644" t="n"/>
      <c r="N295" s="646" t="n"/>
      <c r="O295" s="465" t="n"/>
      <c r="P295" s="465" t="n"/>
      <c r="Q295" s="465" t="n"/>
      <c r="R295" s="465" t="n"/>
      <c r="S295" s="465" t="n"/>
      <c r="T295" s="465" t="n"/>
      <c r="U295" s="465" t="n"/>
      <c r="V295" s="465" t="n"/>
      <c r="W295" s="465" t="n"/>
      <c r="X295" s="465" t="n"/>
      <c r="Y295" s="465" t="n"/>
      <c r="Z295" s="465" t="n"/>
    </row>
    <row r="296" ht="9.75" customHeight="1" s="726">
      <c r="A296" s="465" t="n"/>
      <c r="B296" s="644" t="n"/>
      <c r="C296" s="644" t="n"/>
      <c r="D296" s="644" t="n"/>
      <c r="E296" s="644" t="n"/>
      <c r="F296" s="644" t="n"/>
      <c r="G296" s="644" t="n"/>
      <c r="H296" s="644" t="n"/>
      <c r="I296" s="644" t="n"/>
      <c r="J296" s="644" t="n"/>
      <c r="K296" s="644" t="n"/>
      <c r="L296" s="644" t="n"/>
      <c r="M296" s="644" t="n"/>
      <c r="N296" s="646" t="n"/>
      <c r="O296" s="465" t="n"/>
      <c r="P296" s="465" t="n"/>
      <c r="Q296" s="465" t="n"/>
      <c r="R296" s="465" t="n"/>
      <c r="S296" s="465" t="n"/>
      <c r="T296" s="465" t="n"/>
      <c r="U296" s="465" t="n"/>
      <c r="V296" s="465" t="n"/>
      <c r="W296" s="465" t="n"/>
      <c r="X296" s="465" t="n"/>
      <c r="Y296" s="465" t="n"/>
      <c r="Z296" s="465" t="n"/>
    </row>
    <row r="297" ht="9.75" customHeight="1" s="726">
      <c r="A297" s="465" t="n"/>
      <c r="B297" s="644" t="n"/>
      <c r="C297" s="644" t="n"/>
      <c r="D297" s="644" t="n"/>
      <c r="E297" s="644" t="n"/>
      <c r="F297" s="644" t="n"/>
      <c r="G297" s="644" t="n"/>
      <c r="H297" s="644" t="n"/>
      <c r="I297" s="644" t="n"/>
      <c r="J297" s="644" t="n"/>
      <c r="K297" s="644" t="n"/>
      <c r="L297" s="644" t="n"/>
      <c r="M297" s="644" t="n"/>
      <c r="N297" s="646" t="n"/>
      <c r="O297" s="465" t="n"/>
      <c r="P297" s="465" t="n"/>
      <c r="Q297" s="465" t="n"/>
      <c r="R297" s="465" t="n"/>
      <c r="S297" s="465" t="n"/>
      <c r="T297" s="465" t="n"/>
      <c r="U297" s="465" t="n"/>
      <c r="V297" s="465" t="n"/>
      <c r="W297" s="465" t="n"/>
      <c r="X297" s="465" t="n"/>
      <c r="Y297" s="465" t="n"/>
      <c r="Z297" s="465" t="n"/>
    </row>
    <row r="298" ht="9.75" customHeight="1" s="726">
      <c r="A298" s="465" t="n"/>
      <c r="B298" s="644" t="n"/>
      <c r="C298" s="644" t="n"/>
      <c r="D298" s="644" t="n"/>
      <c r="E298" s="644" t="n"/>
      <c r="F298" s="644" t="n"/>
      <c r="G298" s="644" t="n"/>
      <c r="H298" s="644" t="n"/>
      <c r="I298" s="644" t="n"/>
      <c r="J298" s="644" t="n"/>
      <c r="K298" s="644" t="n"/>
      <c r="L298" s="644" t="n"/>
      <c r="M298" s="644" t="n"/>
      <c r="N298" s="646" t="n"/>
      <c r="O298" s="465" t="n"/>
      <c r="P298" s="465" t="n"/>
      <c r="Q298" s="465" t="n"/>
      <c r="R298" s="465" t="n"/>
      <c r="S298" s="465" t="n"/>
      <c r="T298" s="465" t="n"/>
      <c r="U298" s="465" t="n"/>
      <c r="V298" s="465" t="n"/>
      <c r="W298" s="465" t="n"/>
      <c r="X298" s="465" t="n"/>
      <c r="Y298" s="465" t="n"/>
      <c r="Z298" s="465" t="n"/>
    </row>
    <row r="299" ht="9.75" customHeight="1" s="726">
      <c r="A299" s="465" t="n"/>
      <c r="B299" s="644" t="n"/>
      <c r="C299" s="644" t="n"/>
      <c r="D299" s="644" t="n"/>
      <c r="E299" s="644" t="n"/>
      <c r="F299" s="644" t="n"/>
      <c r="G299" s="644" t="n"/>
      <c r="H299" s="644" t="n"/>
      <c r="I299" s="644" t="n"/>
      <c r="J299" s="644" t="n"/>
      <c r="K299" s="644" t="n"/>
      <c r="L299" s="644" t="n"/>
      <c r="M299" s="644" t="n"/>
      <c r="N299" s="646" t="n"/>
      <c r="O299" s="465" t="n"/>
      <c r="P299" s="465" t="n"/>
      <c r="Q299" s="465" t="n"/>
      <c r="R299" s="465" t="n"/>
      <c r="S299" s="465" t="n"/>
      <c r="T299" s="465" t="n"/>
      <c r="U299" s="465" t="n"/>
      <c r="V299" s="465" t="n"/>
      <c r="W299" s="465" t="n"/>
      <c r="X299" s="465" t="n"/>
      <c r="Y299" s="465" t="n"/>
      <c r="Z299" s="465" t="n"/>
    </row>
    <row r="300" ht="9.75" customHeight="1" s="726">
      <c r="A300" s="465" t="n"/>
      <c r="B300" s="644" t="n"/>
      <c r="C300" s="644" t="n"/>
      <c r="D300" s="644" t="n"/>
      <c r="E300" s="644" t="n"/>
      <c r="F300" s="644" t="n"/>
      <c r="G300" s="644" t="n"/>
      <c r="H300" s="644" t="n"/>
      <c r="I300" s="644" t="n"/>
      <c r="J300" s="644" t="n"/>
      <c r="K300" s="644" t="n"/>
      <c r="L300" s="644" t="n"/>
      <c r="M300" s="644" t="n"/>
      <c r="N300" s="646" t="n"/>
      <c r="O300" s="465" t="n"/>
      <c r="P300" s="465" t="n"/>
      <c r="Q300" s="465" t="n"/>
      <c r="R300" s="465" t="n"/>
      <c r="S300" s="465" t="n"/>
      <c r="T300" s="465" t="n"/>
      <c r="U300" s="465" t="n"/>
      <c r="V300" s="465" t="n"/>
      <c r="W300" s="465" t="n"/>
      <c r="X300" s="465" t="n"/>
      <c r="Y300" s="465" t="n"/>
      <c r="Z300" s="465" t="n"/>
    </row>
    <row r="301" ht="9.75" customHeight="1" s="726">
      <c r="A301" s="465" t="n"/>
      <c r="B301" s="644" t="n"/>
      <c r="C301" s="644" t="n"/>
      <c r="D301" s="644" t="n"/>
      <c r="E301" s="644" t="n"/>
      <c r="F301" s="644" t="n"/>
      <c r="G301" s="644" t="n"/>
      <c r="H301" s="644" t="n"/>
      <c r="I301" s="644" t="n"/>
      <c r="J301" s="644" t="n"/>
      <c r="K301" s="644" t="n"/>
      <c r="L301" s="644" t="n"/>
      <c r="M301" s="644" t="n"/>
      <c r="N301" s="646" t="n"/>
      <c r="O301" s="465" t="n"/>
      <c r="P301" s="465" t="n"/>
      <c r="Q301" s="465" t="n"/>
      <c r="R301" s="465" t="n"/>
      <c r="S301" s="465" t="n"/>
      <c r="T301" s="465" t="n"/>
      <c r="U301" s="465" t="n"/>
      <c r="V301" s="465" t="n"/>
      <c r="W301" s="465" t="n"/>
      <c r="X301" s="465" t="n"/>
      <c r="Y301" s="465" t="n"/>
      <c r="Z301" s="465" t="n"/>
    </row>
    <row r="302" ht="9.75" customHeight="1" s="726">
      <c r="A302" s="465" t="n"/>
      <c r="B302" s="644" t="n"/>
      <c r="C302" s="644" t="n"/>
      <c r="D302" s="644" t="n"/>
      <c r="E302" s="644" t="n"/>
      <c r="F302" s="644" t="n"/>
      <c r="G302" s="644" t="n"/>
      <c r="H302" s="644" t="n"/>
      <c r="I302" s="644" t="n"/>
      <c r="J302" s="644" t="n"/>
      <c r="K302" s="644" t="n"/>
      <c r="L302" s="644" t="n"/>
      <c r="M302" s="644" t="n"/>
      <c r="N302" s="646" t="n"/>
      <c r="O302" s="465" t="n"/>
      <c r="P302" s="465" t="n"/>
      <c r="Q302" s="465" t="n"/>
      <c r="R302" s="465" t="n"/>
      <c r="S302" s="465" t="n"/>
      <c r="T302" s="465" t="n"/>
      <c r="U302" s="465" t="n"/>
      <c r="V302" s="465" t="n"/>
      <c r="W302" s="465" t="n"/>
      <c r="X302" s="465" t="n"/>
      <c r="Y302" s="465" t="n"/>
      <c r="Z302" s="465" t="n"/>
    </row>
    <row r="303" ht="9.75" customHeight="1" s="726">
      <c r="A303" s="465" t="n"/>
      <c r="B303" s="644" t="n"/>
      <c r="C303" s="644" t="n"/>
      <c r="D303" s="644" t="n"/>
      <c r="E303" s="644" t="n"/>
      <c r="F303" s="644" t="n"/>
      <c r="G303" s="644" t="n"/>
      <c r="H303" s="644" t="n"/>
      <c r="I303" s="644" t="n"/>
      <c r="J303" s="644" t="n"/>
      <c r="K303" s="644" t="n"/>
      <c r="L303" s="644" t="n"/>
      <c r="M303" s="644" t="n"/>
      <c r="N303" s="646" t="n"/>
      <c r="O303" s="465" t="n"/>
      <c r="P303" s="465" t="n"/>
      <c r="Q303" s="465" t="n"/>
      <c r="R303" s="465" t="n"/>
      <c r="S303" s="465" t="n"/>
      <c r="T303" s="465" t="n"/>
      <c r="U303" s="465" t="n"/>
      <c r="V303" s="465" t="n"/>
      <c r="W303" s="465" t="n"/>
      <c r="X303" s="465" t="n"/>
      <c r="Y303" s="465" t="n"/>
      <c r="Z303" s="465" t="n"/>
    </row>
    <row r="304" ht="9.75" customHeight="1" s="726">
      <c r="A304" s="465" t="n"/>
      <c r="B304" s="644" t="n"/>
      <c r="C304" s="644" t="n"/>
      <c r="D304" s="644" t="n"/>
      <c r="E304" s="644" t="n"/>
      <c r="F304" s="644" t="n"/>
      <c r="G304" s="644" t="n"/>
      <c r="H304" s="644" t="n"/>
      <c r="I304" s="644" t="n"/>
      <c r="J304" s="644" t="n"/>
      <c r="K304" s="644" t="n"/>
      <c r="L304" s="644" t="n"/>
      <c r="M304" s="644" t="n"/>
      <c r="N304" s="646" t="n"/>
      <c r="O304" s="465" t="n"/>
      <c r="P304" s="465" t="n"/>
      <c r="Q304" s="465" t="n"/>
      <c r="R304" s="465" t="n"/>
      <c r="S304" s="465" t="n"/>
      <c r="T304" s="465" t="n"/>
      <c r="U304" s="465" t="n"/>
      <c r="V304" s="465" t="n"/>
      <c r="W304" s="465" t="n"/>
      <c r="X304" s="465" t="n"/>
      <c r="Y304" s="465" t="n"/>
      <c r="Z304" s="465" t="n"/>
    </row>
    <row r="305" ht="9.75" customHeight="1" s="726">
      <c r="A305" s="465" t="n"/>
      <c r="B305" s="644" t="n"/>
      <c r="C305" s="644" t="n"/>
      <c r="D305" s="644" t="n"/>
      <c r="E305" s="644" t="n"/>
      <c r="F305" s="644" t="n"/>
      <c r="G305" s="644" t="n"/>
      <c r="H305" s="644" t="n"/>
      <c r="I305" s="644" t="n"/>
      <c r="J305" s="644" t="n"/>
      <c r="K305" s="644" t="n"/>
      <c r="L305" s="644" t="n"/>
      <c r="M305" s="644" t="n"/>
      <c r="N305" s="646" t="n"/>
      <c r="O305" s="465" t="n"/>
      <c r="P305" s="465" t="n"/>
      <c r="Q305" s="465" t="n"/>
      <c r="R305" s="465" t="n"/>
      <c r="S305" s="465" t="n"/>
      <c r="T305" s="465" t="n"/>
      <c r="U305" s="465" t="n"/>
      <c r="V305" s="465" t="n"/>
      <c r="W305" s="465" t="n"/>
      <c r="X305" s="465" t="n"/>
      <c r="Y305" s="465" t="n"/>
      <c r="Z305" s="465" t="n"/>
    </row>
    <row r="306" ht="9.75" customHeight="1" s="726">
      <c r="A306" s="465" t="n"/>
      <c r="B306" s="644" t="n"/>
      <c r="C306" s="644" t="n"/>
      <c r="D306" s="644" t="n"/>
      <c r="E306" s="644" t="n"/>
      <c r="F306" s="644" t="n"/>
      <c r="G306" s="644" t="n"/>
      <c r="H306" s="644" t="n"/>
      <c r="I306" s="644" t="n"/>
      <c r="J306" s="644" t="n"/>
      <c r="K306" s="644" t="n"/>
      <c r="L306" s="644" t="n"/>
      <c r="M306" s="644" t="n"/>
      <c r="N306" s="646" t="n"/>
      <c r="O306" s="465" t="n"/>
      <c r="P306" s="465" t="n"/>
      <c r="Q306" s="465" t="n"/>
      <c r="R306" s="465" t="n"/>
      <c r="S306" s="465" t="n"/>
      <c r="T306" s="465" t="n"/>
      <c r="U306" s="465" t="n"/>
      <c r="V306" s="465" t="n"/>
      <c r="W306" s="465" t="n"/>
      <c r="X306" s="465" t="n"/>
      <c r="Y306" s="465" t="n"/>
      <c r="Z306" s="465" t="n"/>
    </row>
    <row r="307" ht="9.75" customHeight="1" s="726">
      <c r="A307" s="465" t="n"/>
      <c r="B307" s="644" t="n"/>
      <c r="C307" s="644" t="n"/>
      <c r="D307" s="644" t="n"/>
      <c r="E307" s="644" t="n"/>
      <c r="F307" s="644" t="n"/>
      <c r="G307" s="644" t="n"/>
      <c r="H307" s="644" t="n"/>
      <c r="I307" s="644" t="n"/>
      <c r="J307" s="644" t="n"/>
      <c r="K307" s="644" t="n"/>
      <c r="L307" s="644" t="n"/>
      <c r="M307" s="644" t="n"/>
      <c r="N307" s="646" t="n"/>
      <c r="O307" s="465" t="n"/>
      <c r="P307" s="465" t="n"/>
      <c r="Q307" s="465" t="n"/>
      <c r="R307" s="465" t="n"/>
      <c r="S307" s="465" t="n"/>
      <c r="T307" s="465" t="n"/>
      <c r="U307" s="465" t="n"/>
      <c r="V307" s="465" t="n"/>
      <c r="W307" s="465" t="n"/>
      <c r="X307" s="465" t="n"/>
      <c r="Y307" s="465" t="n"/>
      <c r="Z307" s="465" t="n"/>
    </row>
    <row r="308" ht="9.75" customHeight="1" s="726">
      <c r="A308" s="465" t="n"/>
      <c r="B308" s="644" t="n"/>
      <c r="C308" s="644" t="n"/>
      <c r="D308" s="644" t="n"/>
      <c r="E308" s="644" t="n"/>
      <c r="F308" s="644" t="n"/>
      <c r="G308" s="644" t="n"/>
      <c r="H308" s="644" t="n"/>
      <c r="I308" s="644" t="n"/>
      <c r="J308" s="644" t="n"/>
      <c r="K308" s="644" t="n"/>
      <c r="L308" s="644" t="n"/>
      <c r="M308" s="644" t="n"/>
      <c r="N308" s="646" t="n"/>
      <c r="O308" s="465" t="n"/>
      <c r="P308" s="465" t="n"/>
      <c r="Q308" s="465" t="n"/>
      <c r="R308" s="465" t="n"/>
      <c r="S308" s="465" t="n"/>
      <c r="T308" s="465" t="n"/>
      <c r="U308" s="465" t="n"/>
      <c r="V308" s="465" t="n"/>
      <c r="W308" s="465" t="n"/>
      <c r="X308" s="465" t="n"/>
      <c r="Y308" s="465" t="n"/>
      <c r="Z308" s="465" t="n"/>
    </row>
    <row r="309" ht="9.75" customHeight="1" s="726">
      <c r="A309" s="465" t="n"/>
      <c r="B309" s="644" t="n"/>
      <c r="C309" s="644" t="n"/>
      <c r="D309" s="644" t="n"/>
      <c r="E309" s="644" t="n"/>
      <c r="F309" s="644" t="n"/>
      <c r="G309" s="644" t="n"/>
      <c r="H309" s="644" t="n"/>
      <c r="I309" s="644" t="n"/>
      <c r="J309" s="644" t="n"/>
      <c r="K309" s="644" t="n"/>
      <c r="L309" s="644" t="n"/>
      <c r="M309" s="644" t="n"/>
      <c r="N309" s="646" t="n"/>
      <c r="O309" s="465" t="n"/>
      <c r="P309" s="465" t="n"/>
      <c r="Q309" s="465" t="n"/>
      <c r="R309" s="465" t="n"/>
      <c r="S309" s="465" t="n"/>
      <c r="T309" s="465" t="n"/>
      <c r="U309" s="465" t="n"/>
      <c r="V309" s="465" t="n"/>
      <c r="W309" s="465" t="n"/>
      <c r="X309" s="465" t="n"/>
      <c r="Y309" s="465" t="n"/>
      <c r="Z309" s="465" t="n"/>
    </row>
    <row r="310" ht="9.75" customHeight="1" s="726">
      <c r="A310" s="465" t="n"/>
      <c r="B310" s="644" t="n"/>
      <c r="C310" s="644" t="n"/>
      <c r="D310" s="644" t="n"/>
      <c r="E310" s="644" t="n"/>
      <c r="F310" s="644" t="n"/>
      <c r="G310" s="644" t="n"/>
      <c r="H310" s="644" t="n"/>
      <c r="I310" s="644" t="n"/>
      <c r="J310" s="644" t="n"/>
      <c r="K310" s="644" t="n"/>
      <c r="L310" s="644" t="n"/>
      <c r="M310" s="644" t="n"/>
      <c r="N310" s="646" t="n"/>
      <c r="O310" s="465" t="n"/>
      <c r="P310" s="465" t="n"/>
      <c r="Q310" s="465" t="n"/>
      <c r="R310" s="465" t="n"/>
      <c r="S310" s="465" t="n"/>
      <c r="T310" s="465" t="n"/>
      <c r="U310" s="465" t="n"/>
      <c r="V310" s="465" t="n"/>
      <c r="W310" s="465" t="n"/>
      <c r="X310" s="465" t="n"/>
      <c r="Y310" s="465" t="n"/>
      <c r="Z310" s="465" t="n"/>
    </row>
    <row r="311" ht="9.75" customHeight="1" s="726">
      <c r="A311" s="465" t="n"/>
      <c r="B311" s="644" t="n"/>
      <c r="C311" s="644" t="n"/>
      <c r="D311" s="644" t="n"/>
      <c r="E311" s="644" t="n"/>
      <c r="F311" s="644" t="n"/>
      <c r="G311" s="644" t="n"/>
      <c r="H311" s="644" t="n"/>
      <c r="I311" s="644" t="n"/>
      <c r="J311" s="644" t="n"/>
      <c r="K311" s="644" t="n"/>
      <c r="L311" s="644" t="n"/>
      <c r="M311" s="644" t="n"/>
      <c r="N311" s="646" t="n"/>
      <c r="O311" s="465" t="n"/>
      <c r="P311" s="465" t="n"/>
      <c r="Q311" s="465" t="n"/>
      <c r="R311" s="465" t="n"/>
      <c r="S311" s="465" t="n"/>
      <c r="T311" s="465" t="n"/>
      <c r="U311" s="465" t="n"/>
      <c r="V311" s="465" t="n"/>
      <c r="W311" s="465" t="n"/>
      <c r="X311" s="465" t="n"/>
      <c r="Y311" s="465" t="n"/>
      <c r="Z311" s="465" t="n"/>
    </row>
    <row r="312" ht="9.75" customHeight="1" s="726">
      <c r="A312" s="465" t="n"/>
      <c r="B312" s="644" t="n"/>
      <c r="C312" s="644" t="n"/>
      <c r="D312" s="644" t="n"/>
      <c r="E312" s="644" t="n"/>
      <c r="F312" s="644" t="n"/>
      <c r="G312" s="644" t="n"/>
      <c r="H312" s="644" t="n"/>
      <c r="I312" s="644" t="n"/>
      <c r="J312" s="644" t="n"/>
      <c r="K312" s="644" t="n"/>
      <c r="L312" s="644" t="n"/>
      <c r="M312" s="644" t="n"/>
      <c r="N312" s="646" t="n"/>
      <c r="O312" s="465" t="n"/>
      <c r="P312" s="465" t="n"/>
      <c r="Q312" s="465" t="n"/>
      <c r="R312" s="465" t="n"/>
      <c r="S312" s="465" t="n"/>
      <c r="T312" s="465" t="n"/>
      <c r="U312" s="465" t="n"/>
      <c r="V312" s="465" t="n"/>
      <c r="W312" s="465" t="n"/>
      <c r="X312" s="465" t="n"/>
      <c r="Y312" s="465" t="n"/>
      <c r="Z312" s="465" t="n"/>
    </row>
    <row r="313" ht="9.75" customHeight="1" s="726">
      <c r="A313" s="465" t="n"/>
      <c r="B313" s="644" t="n"/>
      <c r="C313" s="644" t="n"/>
      <c r="D313" s="644" t="n"/>
      <c r="E313" s="644" t="n"/>
      <c r="F313" s="644" t="n"/>
      <c r="G313" s="644" t="n"/>
      <c r="H313" s="644" t="n"/>
      <c r="I313" s="644" t="n"/>
      <c r="J313" s="644" t="n"/>
      <c r="K313" s="644" t="n"/>
      <c r="L313" s="644" t="n"/>
      <c r="M313" s="644" t="n"/>
      <c r="N313" s="646" t="n"/>
      <c r="O313" s="465" t="n"/>
      <c r="P313" s="465" t="n"/>
      <c r="Q313" s="465" t="n"/>
      <c r="R313" s="465" t="n"/>
      <c r="S313" s="465" t="n"/>
      <c r="T313" s="465" t="n"/>
      <c r="U313" s="465" t="n"/>
      <c r="V313" s="465" t="n"/>
      <c r="W313" s="465" t="n"/>
      <c r="X313" s="465" t="n"/>
      <c r="Y313" s="465" t="n"/>
      <c r="Z313" s="465" t="n"/>
    </row>
    <row r="314" ht="9.75" customHeight="1" s="726">
      <c r="A314" s="465" t="n"/>
      <c r="B314" s="644" t="n"/>
      <c r="C314" s="644" t="n"/>
      <c r="D314" s="644" t="n"/>
      <c r="E314" s="644" t="n"/>
      <c r="F314" s="644" t="n"/>
      <c r="G314" s="644" t="n"/>
      <c r="H314" s="644" t="n"/>
      <c r="I314" s="644" t="n"/>
      <c r="J314" s="644" t="n"/>
      <c r="K314" s="644" t="n"/>
      <c r="L314" s="644" t="n"/>
      <c r="M314" s="644" t="n"/>
      <c r="N314" s="646" t="n"/>
      <c r="O314" s="465" t="n"/>
      <c r="P314" s="465" t="n"/>
      <c r="Q314" s="465" t="n"/>
      <c r="R314" s="465" t="n"/>
      <c r="S314" s="465" t="n"/>
      <c r="T314" s="465" t="n"/>
      <c r="U314" s="465" t="n"/>
      <c r="V314" s="465" t="n"/>
      <c r="W314" s="465" t="n"/>
      <c r="X314" s="465" t="n"/>
      <c r="Y314" s="465" t="n"/>
      <c r="Z314" s="465" t="n"/>
    </row>
    <row r="315" ht="9.75" customHeight="1" s="726">
      <c r="A315" s="465" t="n"/>
      <c r="B315" s="644" t="n"/>
      <c r="C315" s="644" t="n"/>
      <c r="D315" s="644" t="n"/>
      <c r="E315" s="644" t="n"/>
      <c r="F315" s="644" t="n"/>
      <c r="G315" s="644" t="n"/>
      <c r="H315" s="644" t="n"/>
      <c r="I315" s="644" t="n"/>
      <c r="J315" s="644" t="n"/>
      <c r="K315" s="644" t="n"/>
      <c r="L315" s="644" t="n"/>
      <c r="M315" s="644" t="n"/>
      <c r="N315" s="646" t="n"/>
      <c r="O315" s="465" t="n"/>
      <c r="P315" s="465" t="n"/>
      <c r="Q315" s="465" t="n"/>
      <c r="R315" s="465" t="n"/>
      <c r="S315" s="465" t="n"/>
      <c r="T315" s="465" t="n"/>
      <c r="U315" s="465" t="n"/>
      <c r="V315" s="465" t="n"/>
      <c r="W315" s="465" t="n"/>
      <c r="X315" s="465" t="n"/>
      <c r="Y315" s="465" t="n"/>
      <c r="Z315" s="465" t="n"/>
    </row>
    <row r="316" ht="9.75" customHeight="1" s="726">
      <c r="A316" s="465" t="n"/>
      <c r="B316" s="644" t="n"/>
      <c r="C316" s="644" t="n"/>
      <c r="D316" s="644" t="n"/>
      <c r="E316" s="644" t="n"/>
      <c r="F316" s="644" t="n"/>
      <c r="G316" s="644" t="n"/>
      <c r="H316" s="644" t="n"/>
      <c r="I316" s="644" t="n"/>
      <c r="J316" s="644" t="n"/>
      <c r="K316" s="644" t="n"/>
      <c r="L316" s="644" t="n"/>
      <c r="M316" s="644" t="n"/>
      <c r="N316" s="646" t="n"/>
      <c r="O316" s="465" t="n"/>
      <c r="P316" s="465" t="n"/>
      <c r="Q316" s="465" t="n"/>
      <c r="R316" s="465" t="n"/>
      <c r="S316" s="465" t="n"/>
      <c r="T316" s="465" t="n"/>
      <c r="U316" s="465" t="n"/>
      <c r="V316" s="465" t="n"/>
      <c r="W316" s="465" t="n"/>
      <c r="X316" s="465" t="n"/>
      <c r="Y316" s="465" t="n"/>
      <c r="Z316" s="465" t="n"/>
    </row>
    <row r="317" ht="9.75" customHeight="1" s="726">
      <c r="A317" s="465" t="n"/>
      <c r="B317" s="644" t="n"/>
      <c r="C317" s="644" t="n"/>
      <c r="D317" s="644" t="n"/>
      <c r="E317" s="644" t="n"/>
      <c r="F317" s="644" t="n"/>
      <c r="G317" s="644" t="n"/>
      <c r="H317" s="644" t="n"/>
      <c r="I317" s="644" t="n"/>
      <c r="J317" s="644" t="n"/>
      <c r="K317" s="644" t="n"/>
      <c r="L317" s="644" t="n"/>
      <c r="M317" s="644" t="n"/>
      <c r="N317" s="646" t="n"/>
      <c r="O317" s="465" t="n"/>
      <c r="P317" s="465" t="n"/>
      <c r="Q317" s="465" t="n"/>
      <c r="R317" s="465" t="n"/>
      <c r="S317" s="465" t="n"/>
      <c r="T317" s="465" t="n"/>
      <c r="U317" s="465" t="n"/>
      <c r="V317" s="465" t="n"/>
      <c r="W317" s="465" t="n"/>
      <c r="X317" s="465" t="n"/>
      <c r="Y317" s="465" t="n"/>
      <c r="Z317" s="465" t="n"/>
    </row>
    <row r="318" ht="9.75" customHeight="1" s="726">
      <c r="A318" s="465" t="n"/>
      <c r="B318" s="644" t="n"/>
      <c r="C318" s="644" t="n"/>
      <c r="D318" s="644" t="n"/>
      <c r="E318" s="644" t="n"/>
      <c r="F318" s="644" t="n"/>
      <c r="G318" s="644" t="n"/>
      <c r="H318" s="644" t="n"/>
      <c r="I318" s="644" t="n"/>
      <c r="J318" s="644" t="n"/>
      <c r="K318" s="644" t="n"/>
      <c r="L318" s="644" t="n"/>
      <c r="M318" s="644" t="n"/>
      <c r="N318" s="646" t="n"/>
      <c r="O318" s="465" t="n"/>
      <c r="P318" s="465" t="n"/>
      <c r="Q318" s="465" t="n"/>
      <c r="R318" s="465" t="n"/>
      <c r="S318" s="465" t="n"/>
      <c r="T318" s="465" t="n"/>
      <c r="U318" s="465" t="n"/>
      <c r="V318" s="465" t="n"/>
      <c r="W318" s="465" t="n"/>
      <c r="X318" s="465" t="n"/>
      <c r="Y318" s="465" t="n"/>
      <c r="Z318" s="465" t="n"/>
    </row>
    <row r="319" ht="9.75" customHeight="1" s="726">
      <c r="A319" s="465" t="n"/>
      <c r="B319" s="644" t="n"/>
      <c r="C319" s="644" t="n"/>
      <c r="D319" s="644" t="n"/>
      <c r="E319" s="644" t="n"/>
      <c r="F319" s="644" t="n"/>
      <c r="G319" s="644" t="n"/>
      <c r="H319" s="644" t="n"/>
      <c r="I319" s="644" t="n"/>
      <c r="J319" s="644" t="n"/>
      <c r="K319" s="644" t="n"/>
      <c r="L319" s="644" t="n"/>
      <c r="M319" s="644" t="n"/>
      <c r="N319" s="646" t="n"/>
      <c r="O319" s="465" t="n"/>
      <c r="P319" s="465" t="n"/>
      <c r="Q319" s="465" t="n"/>
      <c r="R319" s="465" t="n"/>
      <c r="S319" s="465" t="n"/>
      <c r="T319" s="465" t="n"/>
      <c r="U319" s="465" t="n"/>
      <c r="V319" s="465" t="n"/>
      <c r="W319" s="465" t="n"/>
      <c r="X319" s="465" t="n"/>
      <c r="Y319" s="465" t="n"/>
      <c r="Z319" s="465" t="n"/>
    </row>
    <row r="320" ht="9.75" customHeight="1" s="726">
      <c r="A320" s="465" t="n"/>
      <c r="B320" s="644" t="n"/>
      <c r="C320" s="644" t="n"/>
      <c r="D320" s="644" t="n"/>
      <c r="E320" s="644" t="n"/>
      <c r="F320" s="644" t="n"/>
      <c r="G320" s="644" t="n"/>
      <c r="H320" s="644" t="n"/>
      <c r="I320" s="644" t="n"/>
      <c r="J320" s="644" t="n"/>
      <c r="K320" s="644" t="n"/>
      <c r="L320" s="644" t="n"/>
      <c r="M320" s="644" t="n"/>
      <c r="N320" s="646" t="n"/>
      <c r="O320" s="465" t="n"/>
      <c r="P320" s="465" t="n"/>
      <c r="Q320" s="465" t="n"/>
      <c r="R320" s="465" t="n"/>
      <c r="S320" s="465" t="n"/>
      <c r="T320" s="465" t="n"/>
      <c r="U320" s="465" t="n"/>
      <c r="V320" s="465" t="n"/>
      <c r="W320" s="465" t="n"/>
      <c r="X320" s="465" t="n"/>
      <c r="Y320" s="465" t="n"/>
      <c r="Z320" s="465" t="n"/>
    </row>
    <row r="321" ht="9.75" customHeight="1" s="726">
      <c r="A321" s="465" t="n"/>
      <c r="B321" s="644" t="n"/>
      <c r="C321" s="644" t="n"/>
      <c r="D321" s="644" t="n"/>
      <c r="E321" s="644" t="n"/>
      <c r="F321" s="644" t="n"/>
      <c r="G321" s="644" t="n"/>
      <c r="H321" s="644" t="n"/>
      <c r="I321" s="644" t="n"/>
      <c r="J321" s="644" t="n"/>
      <c r="K321" s="644" t="n"/>
      <c r="L321" s="644" t="n"/>
      <c r="M321" s="644" t="n"/>
      <c r="N321" s="646" t="n"/>
      <c r="O321" s="465" t="n"/>
      <c r="P321" s="465" t="n"/>
      <c r="Q321" s="465" t="n"/>
      <c r="R321" s="465" t="n"/>
      <c r="S321" s="465" t="n"/>
      <c r="T321" s="465" t="n"/>
      <c r="U321" s="465" t="n"/>
      <c r="V321" s="465" t="n"/>
      <c r="W321" s="465" t="n"/>
      <c r="X321" s="465" t="n"/>
      <c r="Y321" s="465" t="n"/>
      <c r="Z321" s="465" t="n"/>
    </row>
    <row r="322" ht="9.75" customHeight="1" s="726">
      <c r="A322" s="465" t="n"/>
      <c r="B322" s="644" t="n"/>
      <c r="C322" s="644" t="n"/>
      <c r="D322" s="644" t="n"/>
      <c r="E322" s="644" t="n"/>
      <c r="F322" s="644" t="n"/>
      <c r="G322" s="644" t="n"/>
      <c r="H322" s="644" t="n"/>
      <c r="I322" s="644" t="n"/>
      <c r="J322" s="644" t="n"/>
      <c r="K322" s="644" t="n"/>
      <c r="L322" s="644" t="n"/>
      <c r="M322" s="644" t="n"/>
      <c r="N322" s="646" t="n"/>
      <c r="O322" s="465" t="n"/>
      <c r="P322" s="465" t="n"/>
      <c r="Q322" s="465" t="n"/>
      <c r="R322" s="465" t="n"/>
      <c r="S322" s="465" t="n"/>
      <c r="T322" s="465" t="n"/>
      <c r="U322" s="465" t="n"/>
      <c r="V322" s="465" t="n"/>
      <c r="W322" s="465" t="n"/>
      <c r="X322" s="465" t="n"/>
      <c r="Y322" s="465" t="n"/>
      <c r="Z322" s="465" t="n"/>
    </row>
    <row r="323" ht="9.75" customHeight="1" s="726">
      <c r="A323" s="465" t="n"/>
      <c r="B323" s="644" t="n"/>
      <c r="C323" s="644" t="n"/>
      <c r="D323" s="644" t="n"/>
      <c r="E323" s="644" t="n"/>
      <c r="F323" s="644" t="n"/>
      <c r="G323" s="644" t="n"/>
      <c r="H323" s="644" t="n"/>
      <c r="I323" s="644" t="n"/>
      <c r="J323" s="644" t="n"/>
      <c r="K323" s="644" t="n"/>
      <c r="L323" s="644" t="n"/>
      <c r="M323" s="644" t="n"/>
      <c r="N323" s="646" t="n"/>
      <c r="O323" s="465" t="n"/>
      <c r="P323" s="465" t="n"/>
      <c r="Q323" s="465" t="n"/>
      <c r="R323" s="465" t="n"/>
      <c r="S323" s="465" t="n"/>
      <c r="T323" s="465" t="n"/>
      <c r="U323" s="465" t="n"/>
      <c r="V323" s="465" t="n"/>
      <c r="W323" s="465" t="n"/>
      <c r="X323" s="465" t="n"/>
      <c r="Y323" s="465" t="n"/>
      <c r="Z323" s="465" t="n"/>
    </row>
    <row r="324" ht="9.75" customHeight="1" s="726">
      <c r="A324" s="465" t="n"/>
      <c r="B324" s="644" t="n"/>
      <c r="C324" s="644" t="n"/>
      <c r="D324" s="644" t="n"/>
      <c r="E324" s="644" t="n"/>
      <c r="F324" s="644" t="n"/>
      <c r="G324" s="644" t="n"/>
      <c r="H324" s="644" t="n"/>
      <c r="I324" s="644" t="n"/>
      <c r="J324" s="644" t="n"/>
      <c r="K324" s="644" t="n"/>
      <c r="L324" s="644" t="n"/>
      <c r="M324" s="644" t="n"/>
      <c r="N324" s="646" t="n"/>
      <c r="O324" s="465" t="n"/>
      <c r="P324" s="465" t="n"/>
      <c r="Q324" s="465" t="n"/>
      <c r="R324" s="465" t="n"/>
      <c r="S324" s="465" t="n"/>
      <c r="T324" s="465" t="n"/>
      <c r="U324" s="465" t="n"/>
      <c r="V324" s="465" t="n"/>
      <c r="W324" s="465" t="n"/>
      <c r="X324" s="465" t="n"/>
      <c r="Y324" s="465" t="n"/>
      <c r="Z324" s="465" t="n"/>
    </row>
    <row r="325" ht="9.75" customHeight="1" s="726">
      <c r="A325" s="465" t="n"/>
      <c r="B325" s="644" t="n"/>
      <c r="C325" s="644" t="n"/>
      <c r="D325" s="644" t="n"/>
      <c r="E325" s="644" t="n"/>
      <c r="F325" s="644" t="n"/>
      <c r="G325" s="644" t="n"/>
      <c r="H325" s="644" t="n"/>
      <c r="I325" s="644" t="n"/>
      <c r="J325" s="644" t="n"/>
      <c r="K325" s="644" t="n"/>
      <c r="L325" s="644" t="n"/>
      <c r="M325" s="644" t="n"/>
      <c r="N325" s="646" t="n"/>
      <c r="O325" s="465" t="n"/>
      <c r="P325" s="465" t="n"/>
      <c r="Q325" s="465" t="n"/>
      <c r="R325" s="465" t="n"/>
      <c r="S325" s="465" t="n"/>
      <c r="T325" s="465" t="n"/>
      <c r="U325" s="465" t="n"/>
      <c r="V325" s="465" t="n"/>
      <c r="W325" s="465" t="n"/>
      <c r="X325" s="465" t="n"/>
      <c r="Y325" s="465" t="n"/>
      <c r="Z325" s="465" t="n"/>
    </row>
    <row r="326" ht="9.75" customHeight="1" s="726">
      <c r="A326" s="465" t="n"/>
      <c r="B326" s="644" t="n"/>
      <c r="C326" s="644" t="n"/>
      <c r="D326" s="644" t="n"/>
      <c r="E326" s="644" t="n"/>
      <c r="F326" s="644" t="n"/>
      <c r="G326" s="644" t="n"/>
      <c r="H326" s="644" t="n"/>
      <c r="I326" s="644" t="n"/>
      <c r="J326" s="644" t="n"/>
      <c r="K326" s="644" t="n"/>
      <c r="L326" s="644" t="n"/>
      <c r="M326" s="644" t="n"/>
      <c r="N326" s="646" t="n"/>
      <c r="O326" s="465" t="n"/>
      <c r="P326" s="465" t="n"/>
      <c r="Q326" s="465" t="n"/>
      <c r="R326" s="465" t="n"/>
      <c r="S326" s="465" t="n"/>
      <c r="T326" s="465" t="n"/>
      <c r="U326" s="465" t="n"/>
      <c r="V326" s="465" t="n"/>
      <c r="W326" s="465" t="n"/>
      <c r="X326" s="465" t="n"/>
      <c r="Y326" s="465" t="n"/>
      <c r="Z326" s="465" t="n"/>
    </row>
    <row r="327" ht="9.75" customHeight="1" s="726">
      <c r="A327" s="465" t="n"/>
      <c r="B327" s="644" t="n"/>
      <c r="C327" s="644" t="n"/>
      <c r="D327" s="644" t="n"/>
      <c r="E327" s="644" t="n"/>
      <c r="F327" s="644" t="n"/>
      <c r="G327" s="644" t="n"/>
      <c r="H327" s="644" t="n"/>
      <c r="I327" s="644" t="n"/>
      <c r="J327" s="644" t="n"/>
      <c r="K327" s="644" t="n"/>
      <c r="L327" s="644" t="n"/>
      <c r="M327" s="644" t="n"/>
      <c r="N327" s="646" t="n"/>
      <c r="O327" s="465" t="n"/>
      <c r="P327" s="465" t="n"/>
      <c r="Q327" s="465" t="n"/>
      <c r="R327" s="465" t="n"/>
      <c r="S327" s="465" t="n"/>
      <c r="T327" s="465" t="n"/>
      <c r="U327" s="465" t="n"/>
      <c r="V327" s="465" t="n"/>
      <c r="W327" s="465" t="n"/>
      <c r="X327" s="465" t="n"/>
      <c r="Y327" s="465" t="n"/>
      <c r="Z327" s="465" t="n"/>
    </row>
    <row r="328" ht="9.75" customHeight="1" s="726">
      <c r="A328" s="465" t="n"/>
      <c r="B328" s="644" t="n"/>
      <c r="C328" s="644" t="n"/>
      <c r="D328" s="644" t="n"/>
      <c r="E328" s="644" t="n"/>
      <c r="F328" s="644" t="n"/>
      <c r="G328" s="644" t="n"/>
      <c r="H328" s="644" t="n"/>
      <c r="I328" s="644" t="n"/>
      <c r="J328" s="644" t="n"/>
      <c r="K328" s="644" t="n"/>
      <c r="L328" s="644" t="n"/>
      <c r="M328" s="644" t="n"/>
      <c r="N328" s="646" t="n"/>
      <c r="O328" s="465" t="n"/>
      <c r="P328" s="465" t="n"/>
      <c r="Q328" s="465" t="n"/>
      <c r="R328" s="465" t="n"/>
      <c r="S328" s="465" t="n"/>
      <c r="T328" s="465" t="n"/>
      <c r="U328" s="465" t="n"/>
      <c r="V328" s="465" t="n"/>
      <c r="W328" s="465" t="n"/>
      <c r="X328" s="465" t="n"/>
      <c r="Y328" s="465" t="n"/>
      <c r="Z328" s="465" t="n"/>
    </row>
    <row r="329" ht="9.75" customHeight="1" s="726">
      <c r="A329" s="465" t="n"/>
      <c r="B329" s="644" t="n"/>
      <c r="C329" s="644" t="n"/>
      <c r="D329" s="644" t="n"/>
      <c r="E329" s="644" t="n"/>
      <c r="F329" s="644" t="n"/>
      <c r="G329" s="644" t="n"/>
      <c r="H329" s="644" t="n"/>
      <c r="I329" s="644" t="n"/>
      <c r="J329" s="644" t="n"/>
      <c r="K329" s="644" t="n"/>
      <c r="L329" s="644" t="n"/>
      <c r="M329" s="644" t="n"/>
      <c r="N329" s="646" t="n"/>
      <c r="O329" s="465" t="n"/>
      <c r="P329" s="465" t="n"/>
      <c r="Q329" s="465" t="n"/>
      <c r="R329" s="465" t="n"/>
      <c r="S329" s="465" t="n"/>
      <c r="T329" s="465" t="n"/>
      <c r="U329" s="465" t="n"/>
      <c r="V329" s="465" t="n"/>
      <c r="W329" s="465" t="n"/>
      <c r="X329" s="465" t="n"/>
      <c r="Y329" s="465" t="n"/>
      <c r="Z329" s="465" t="n"/>
    </row>
    <row r="330" ht="9.75" customHeight="1" s="726">
      <c r="A330" s="465" t="n"/>
      <c r="B330" s="644" t="n"/>
      <c r="C330" s="644" t="n"/>
      <c r="D330" s="644" t="n"/>
      <c r="E330" s="644" t="n"/>
      <c r="F330" s="644" t="n"/>
      <c r="G330" s="644" t="n"/>
      <c r="H330" s="644" t="n"/>
      <c r="I330" s="644" t="n"/>
      <c r="J330" s="644" t="n"/>
      <c r="K330" s="644" t="n"/>
      <c r="L330" s="644" t="n"/>
      <c r="M330" s="644" t="n"/>
      <c r="N330" s="646" t="n"/>
      <c r="O330" s="465" t="n"/>
      <c r="P330" s="465" t="n"/>
      <c r="Q330" s="465" t="n"/>
      <c r="R330" s="465" t="n"/>
      <c r="S330" s="465" t="n"/>
      <c r="T330" s="465" t="n"/>
      <c r="U330" s="465" t="n"/>
      <c r="V330" s="465" t="n"/>
      <c r="W330" s="465" t="n"/>
      <c r="X330" s="465" t="n"/>
      <c r="Y330" s="465" t="n"/>
      <c r="Z330" s="465" t="n"/>
    </row>
    <row r="331" ht="9.75" customHeight="1" s="726">
      <c r="A331" s="465" t="n"/>
      <c r="B331" s="644" t="n"/>
      <c r="C331" s="644" t="n"/>
      <c r="D331" s="644" t="n"/>
      <c r="E331" s="644" t="n"/>
      <c r="F331" s="644" t="n"/>
      <c r="G331" s="644" t="n"/>
      <c r="H331" s="644" t="n"/>
      <c r="I331" s="644" t="n"/>
      <c r="J331" s="644" t="n"/>
      <c r="K331" s="644" t="n"/>
      <c r="L331" s="644" t="n"/>
      <c r="M331" s="644" t="n"/>
      <c r="N331" s="646" t="n"/>
      <c r="O331" s="465" t="n"/>
      <c r="P331" s="465" t="n"/>
      <c r="Q331" s="465" t="n"/>
      <c r="R331" s="465" t="n"/>
      <c r="S331" s="465" t="n"/>
      <c r="T331" s="465" t="n"/>
      <c r="U331" s="465" t="n"/>
      <c r="V331" s="465" t="n"/>
      <c r="W331" s="465" t="n"/>
      <c r="X331" s="465" t="n"/>
      <c r="Y331" s="465" t="n"/>
      <c r="Z331" s="465" t="n"/>
    </row>
    <row r="332" ht="9.75" customHeight="1" s="726">
      <c r="A332" s="465" t="n"/>
      <c r="B332" s="644" t="n"/>
      <c r="C332" s="644" t="n"/>
      <c r="D332" s="644" t="n"/>
      <c r="E332" s="644" t="n"/>
      <c r="F332" s="644" t="n"/>
      <c r="G332" s="644" t="n"/>
      <c r="H332" s="644" t="n"/>
      <c r="I332" s="644" t="n"/>
      <c r="J332" s="644" t="n"/>
      <c r="K332" s="644" t="n"/>
      <c r="L332" s="644" t="n"/>
      <c r="M332" s="644" t="n"/>
      <c r="N332" s="646" t="n"/>
      <c r="O332" s="465" t="n"/>
      <c r="P332" s="465" t="n"/>
      <c r="Q332" s="465" t="n"/>
      <c r="R332" s="465" t="n"/>
      <c r="S332" s="465" t="n"/>
      <c r="T332" s="465" t="n"/>
      <c r="U332" s="465" t="n"/>
      <c r="V332" s="465" t="n"/>
      <c r="W332" s="465" t="n"/>
      <c r="X332" s="465" t="n"/>
      <c r="Y332" s="465" t="n"/>
      <c r="Z332" s="465" t="n"/>
    </row>
    <row r="333" ht="9.75" customHeight="1" s="726">
      <c r="A333" s="465" t="n"/>
      <c r="B333" s="644" t="n"/>
      <c r="C333" s="644" t="n"/>
      <c r="D333" s="644" t="n"/>
      <c r="E333" s="644" t="n"/>
      <c r="F333" s="644" t="n"/>
      <c r="G333" s="644" t="n"/>
      <c r="H333" s="644" t="n"/>
      <c r="I333" s="644" t="n"/>
      <c r="J333" s="644" t="n"/>
      <c r="K333" s="644" t="n"/>
      <c r="L333" s="644" t="n"/>
      <c r="M333" s="644" t="n"/>
      <c r="N333" s="646" t="n"/>
      <c r="O333" s="465" t="n"/>
      <c r="P333" s="465" t="n"/>
      <c r="Q333" s="465" t="n"/>
      <c r="R333" s="465" t="n"/>
      <c r="S333" s="465" t="n"/>
      <c r="T333" s="465" t="n"/>
      <c r="U333" s="465" t="n"/>
      <c r="V333" s="465" t="n"/>
      <c r="W333" s="465" t="n"/>
      <c r="X333" s="465" t="n"/>
      <c r="Y333" s="465" t="n"/>
      <c r="Z333" s="465" t="n"/>
    </row>
    <row r="334" ht="9.75" customHeight="1" s="726">
      <c r="A334" s="465" t="n"/>
      <c r="B334" s="644" t="n"/>
      <c r="C334" s="644" t="n"/>
      <c r="D334" s="644" t="n"/>
      <c r="E334" s="644" t="n"/>
      <c r="F334" s="644" t="n"/>
      <c r="G334" s="644" t="n"/>
      <c r="H334" s="644" t="n"/>
      <c r="I334" s="644" t="n"/>
      <c r="J334" s="644" t="n"/>
      <c r="K334" s="644" t="n"/>
      <c r="L334" s="644" t="n"/>
      <c r="M334" s="644" t="n"/>
      <c r="N334" s="646" t="n"/>
      <c r="O334" s="465" t="n"/>
      <c r="P334" s="465" t="n"/>
      <c r="Q334" s="465" t="n"/>
      <c r="R334" s="465" t="n"/>
      <c r="S334" s="465" t="n"/>
      <c r="T334" s="465" t="n"/>
      <c r="U334" s="465" t="n"/>
      <c r="V334" s="465" t="n"/>
      <c r="W334" s="465" t="n"/>
      <c r="X334" s="465" t="n"/>
      <c r="Y334" s="465" t="n"/>
      <c r="Z334" s="465" t="n"/>
    </row>
    <row r="335" ht="9.75" customHeight="1" s="726">
      <c r="A335" s="465" t="n"/>
      <c r="B335" s="644" t="n"/>
      <c r="C335" s="644" t="n"/>
      <c r="D335" s="644" t="n"/>
      <c r="E335" s="644" t="n"/>
      <c r="F335" s="644" t="n"/>
      <c r="G335" s="644" t="n"/>
      <c r="H335" s="644" t="n"/>
      <c r="I335" s="644" t="n"/>
      <c r="J335" s="644" t="n"/>
      <c r="K335" s="644" t="n"/>
      <c r="L335" s="644" t="n"/>
      <c r="M335" s="644" t="n"/>
      <c r="N335" s="646" t="n"/>
      <c r="O335" s="465" t="n"/>
      <c r="P335" s="465" t="n"/>
      <c r="Q335" s="465" t="n"/>
      <c r="R335" s="465" t="n"/>
      <c r="S335" s="465" t="n"/>
      <c r="T335" s="465" t="n"/>
      <c r="U335" s="465" t="n"/>
      <c r="V335" s="465" t="n"/>
      <c r="W335" s="465" t="n"/>
      <c r="X335" s="465" t="n"/>
      <c r="Y335" s="465" t="n"/>
      <c r="Z335" s="465" t="n"/>
    </row>
    <row r="336" ht="9.75" customHeight="1" s="726">
      <c r="A336" s="465" t="n"/>
      <c r="B336" s="644" t="n"/>
      <c r="C336" s="644" t="n"/>
      <c r="D336" s="644" t="n"/>
      <c r="E336" s="644" t="n"/>
      <c r="F336" s="644" t="n"/>
      <c r="G336" s="644" t="n"/>
      <c r="H336" s="644" t="n"/>
      <c r="I336" s="644" t="n"/>
      <c r="J336" s="644" t="n"/>
      <c r="K336" s="644" t="n"/>
      <c r="L336" s="644" t="n"/>
      <c r="M336" s="644" t="n"/>
      <c r="N336" s="646" t="n"/>
      <c r="O336" s="465" t="n"/>
      <c r="P336" s="465" t="n"/>
      <c r="Q336" s="465" t="n"/>
      <c r="R336" s="465" t="n"/>
      <c r="S336" s="465" t="n"/>
      <c r="T336" s="465" t="n"/>
      <c r="U336" s="465" t="n"/>
      <c r="V336" s="465" t="n"/>
      <c r="W336" s="465" t="n"/>
      <c r="X336" s="465" t="n"/>
      <c r="Y336" s="465" t="n"/>
      <c r="Z336" s="465" t="n"/>
    </row>
    <row r="337" ht="9.75" customHeight="1" s="726">
      <c r="A337" s="465" t="n"/>
      <c r="B337" s="644" t="n"/>
      <c r="C337" s="644" t="n"/>
      <c r="D337" s="644" t="n"/>
      <c r="E337" s="644" t="n"/>
      <c r="F337" s="644" t="n"/>
      <c r="G337" s="644" t="n"/>
      <c r="H337" s="644" t="n"/>
      <c r="I337" s="644" t="n"/>
      <c r="J337" s="644" t="n"/>
      <c r="K337" s="644" t="n"/>
      <c r="L337" s="644" t="n"/>
      <c r="M337" s="644" t="n"/>
      <c r="N337" s="646" t="n"/>
      <c r="O337" s="465" t="n"/>
      <c r="P337" s="465" t="n"/>
      <c r="Q337" s="465" t="n"/>
      <c r="R337" s="465" t="n"/>
      <c r="S337" s="465" t="n"/>
      <c r="T337" s="465" t="n"/>
      <c r="U337" s="465" t="n"/>
      <c r="V337" s="465" t="n"/>
      <c r="W337" s="465" t="n"/>
      <c r="X337" s="465" t="n"/>
      <c r="Y337" s="465" t="n"/>
      <c r="Z337" s="465" t="n"/>
    </row>
    <row r="338" ht="9.75" customHeight="1" s="726">
      <c r="A338" s="465" t="n"/>
      <c r="B338" s="644" t="n"/>
      <c r="C338" s="644" t="n"/>
      <c r="D338" s="644" t="n"/>
      <c r="E338" s="644" t="n"/>
      <c r="F338" s="644" t="n"/>
      <c r="G338" s="644" t="n"/>
      <c r="H338" s="644" t="n"/>
      <c r="I338" s="644" t="n"/>
      <c r="J338" s="644" t="n"/>
      <c r="K338" s="644" t="n"/>
      <c r="L338" s="644" t="n"/>
      <c r="M338" s="644" t="n"/>
      <c r="N338" s="646" t="n"/>
      <c r="O338" s="465" t="n"/>
      <c r="P338" s="465" t="n"/>
      <c r="Q338" s="465" t="n"/>
      <c r="R338" s="465" t="n"/>
      <c r="S338" s="465" t="n"/>
      <c r="T338" s="465" t="n"/>
      <c r="U338" s="465" t="n"/>
      <c r="V338" s="465" t="n"/>
      <c r="W338" s="465" t="n"/>
      <c r="X338" s="465" t="n"/>
      <c r="Y338" s="465" t="n"/>
      <c r="Z338" s="465" t="n"/>
    </row>
    <row r="339" ht="9.75" customHeight="1" s="726">
      <c r="A339" s="465" t="n"/>
      <c r="B339" s="644" t="n"/>
      <c r="C339" s="644" t="n"/>
      <c r="D339" s="644" t="n"/>
      <c r="E339" s="644" t="n"/>
      <c r="F339" s="644" t="n"/>
      <c r="G339" s="644" t="n"/>
      <c r="H339" s="644" t="n"/>
      <c r="I339" s="644" t="n"/>
      <c r="J339" s="644" t="n"/>
      <c r="K339" s="644" t="n"/>
      <c r="L339" s="644" t="n"/>
      <c r="M339" s="644" t="n"/>
      <c r="N339" s="646" t="n"/>
      <c r="O339" s="465" t="n"/>
      <c r="P339" s="465" t="n"/>
      <c r="Q339" s="465" t="n"/>
      <c r="R339" s="465" t="n"/>
      <c r="S339" s="465" t="n"/>
      <c r="T339" s="465" t="n"/>
      <c r="U339" s="465" t="n"/>
      <c r="V339" s="465" t="n"/>
      <c r="W339" s="465" t="n"/>
      <c r="X339" s="465" t="n"/>
      <c r="Y339" s="465" t="n"/>
      <c r="Z339" s="465" t="n"/>
    </row>
    <row r="340" ht="9.75" customHeight="1" s="726">
      <c r="A340" s="465" t="n"/>
      <c r="B340" s="644" t="n"/>
      <c r="C340" s="644" t="n"/>
      <c r="D340" s="644" t="n"/>
      <c r="E340" s="644" t="n"/>
      <c r="F340" s="644" t="n"/>
      <c r="G340" s="644" t="n"/>
      <c r="H340" s="644" t="n"/>
      <c r="I340" s="644" t="n"/>
      <c r="J340" s="644" t="n"/>
      <c r="K340" s="644" t="n"/>
      <c r="L340" s="644" t="n"/>
      <c r="M340" s="644" t="n"/>
      <c r="N340" s="646" t="n"/>
      <c r="O340" s="465" t="n"/>
      <c r="P340" s="465" t="n"/>
      <c r="Q340" s="465" t="n"/>
      <c r="R340" s="465" t="n"/>
      <c r="S340" s="465" t="n"/>
      <c r="T340" s="465" t="n"/>
      <c r="U340" s="465" t="n"/>
      <c r="V340" s="465" t="n"/>
      <c r="W340" s="465" t="n"/>
      <c r="X340" s="465" t="n"/>
      <c r="Y340" s="465" t="n"/>
      <c r="Z340" s="465" t="n"/>
    </row>
    <row r="341" ht="9.75" customHeight="1" s="726">
      <c r="A341" s="465" t="n"/>
      <c r="B341" s="644" t="n"/>
      <c r="C341" s="644" t="n"/>
      <c r="D341" s="644" t="n"/>
      <c r="E341" s="644" t="n"/>
      <c r="F341" s="644" t="n"/>
      <c r="G341" s="644" t="n"/>
      <c r="H341" s="644" t="n"/>
      <c r="I341" s="644" t="n"/>
      <c r="J341" s="644" t="n"/>
      <c r="K341" s="644" t="n"/>
      <c r="L341" s="644" t="n"/>
      <c r="M341" s="644" t="n"/>
      <c r="N341" s="646" t="n"/>
      <c r="O341" s="465" t="n"/>
      <c r="P341" s="465" t="n"/>
      <c r="Q341" s="465" t="n"/>
      <c r="R341" s="465" t="n"/>
      <c r="S341" s="465" t="n"/>
      <c r="T341" s="465" t="n"/>
      <c r="U341" s="465" t="n"/>
      <c r="V341" s="465" t="n"/>
      <c r="W341" s="465" t="n"/>
      <c r="X341" s="465" t="n"/>
      <c r="Y341" s="465" t="n"/>
      <c r="Z341" s="465" t="n"/>
    </row>
    <row r="342" ht="9.75" customHeight="1" s="726">
      <c r="A342" s="465" t="n"/>
      <c r="B342" s="644" t="n"/>
      <c r="C342" s="644" t="n"/>
      <c r="D342" s="644" t="n"/>
      <c r="E342" s="644" t="n"/>
      <c r="F342" s="644" t="n"/>
      <c r="G342" s="644" t="n"/>
      <c r="H342" s="644" t="n"/>
      <c r="I342" s="644" t="n"/>
      <c r="J342" s="644" t="n"/>
      <c r="K342" s="644" t="n"/>
      <c r="L342" s="644" t="n"/>
      <c r="M342" s="644" t="n"/>
      <c r="N342" s="646" t="n"/>
      <c r="O342" s="465" t="n"/>
      <c r="P342" s="465" t="n"/>
      <c r="Q342" s="465" t="n"/>
      <c r="R342" s="465" t="n"/>
      <c r="S342" s="465" t="n"/>
      <c r="T342" s="465" t="n"/>
      <c r="U342" s="465" t="n"/>
      <c r="V342" s="465" t="n"/>
      <c r="W342" s="465" t="n"/>
      <c r="X342" s="465" t="n"/>
      <c r="Y342" s="465" t="n"/>
      <c r="Z342" s="465" t="n"/>
    </row>
    <row r="343" ht="9.75" customHeight="1" s="726">
      <c r="A343" s="465" t="n"/>
      <c r="B343" s="644" t="n"/>
      <c r="C343" s="644" t="n"/>
      <c r="D343" s="644" t="n"/>
      <c r="E343" s="644" t="n"/>
      <c r="F343" s="644" t="n"/>
      <c r="G343" s="644" t="n"/>
      <c r="H343" s="644" t="n"/>
      <c r="I343" s="644" t="n"/>
      <c r="J343" s="644" t="n"/>
      <c r="K343" s="644" t="n"/>
      <c r="L343" s="644" t="n"/>
      <c r="M343" s="644" t="n"/>
      <c r="N343" s="646" t="n"/>
      <c r="O343" s="465" t="n"/>
      <c r="P343" s="465" t="n"/>
      <c r="Q343" s="465" t="n"/>
      <c r="R343" s="465" t="n"/>
      <c r="S343" s="465" t="n"/>
      <c r="T343" s="465" t="n"/>
      <c r="U343" s="465" t="n"/>
      <c r="V343" s="465" t="n"/>
      <c r="W343" s="465" t="n"/>
      <c r="X343" s="465" t="n"/>
      <c r="Y343" s="465" t="n"/>
      <c r="Z343" s="465" t="n"/>
    </row>
    <row r="344" ht="9.75" customHeight="1" s="726">
      <c r="A344" s="465" t="n"/>
      <c r="B344" s="644" t="n"/>
      <c r="C344" s="644" t="n"/>
      <c r="D344" s="644" t="n"/>
      <c r="E344" s="644" t="n"/>
      <c r="F344" s="644" t="n"/>
      <c r="G344" s="644" t="n"/>
      <c r="H344" s="644" t="n"/>
      <c r="I344" s="644" t="n"/>
      <c r="J344" s="644" t="n"/>
      <c r="K344" s="644" t="n"/>
      <c r="L344" s="644" t="n"/>
      <c r="M344" s="644" t="n"/>
      <c r="N344" s="646" t="n"/>
      <c r="O344" s="465" t="n"/>
      <c r="P344" s="465" t="n"/>
      <c r="Q344" s="465" t="n"/>
      <c r="R344" s="465" t="n"/>
      <c r="S344" s="465" t="n"/>
      <c r="T344" s="465" t="n"/>
      <c r="U344" s="465" t="n"/>
      <c r="V344" s="465" t="n"/>
      <c r="W344" s="465" t="n"/>
      <c r="X344" s="465" t="n"/>
      <c r="Y344" s="465" t="n"/>
      <c r="Z344" s="465" t="n"/>
    </row>
    <row r="345" ht="9.75" customHeight="1" s="726">
      <c r="A345" s="465" t="n"/>
      <c r="B345" s="644" t="n"/>
      <c r="C345" s="644" t="n"/>
      <c r="D345" s="644" t="n"/>
      <c r="E345" s="644" t="n"/>
      <c r="F345" s="644" t="n"/>
      <c r="G345" s="644" t="n"/>
      <c r="H345" s="644" t="n"/>
      <c r="I345" s="644" t="n"/>
      <c r="J345" s="644" t="n"/>
      <c r="K345" s="644" t="n"/>
      <c r="L345" s="644" t="n"/>
      <c r="M345" s="644" t="n"/>
      <c r="N345" s="646" t="n"/>
      <c r="O345" s="465" t="n"/>
      <c r="P345" s="465" t="n"/>
      <c r="Q345" s="465" t="n"/>
      <c r="R345" s="465" t="n"/>
      <c r="S345" s="465" t="n"/>
      <c r="T345" s="465" t="n"/>
      <c r="U345" s="465" t="n"/>
      <c r="V345" s="465" t="n"/>
      <c r="W345" s="465" t="n"/>
      <c r="X345" s="465" t="n"/>
      <c r="Y345" s="465" t="n"/>
      <c r="Z345" s="465" t="n"/>
    </row>
    <row r="346" ht="9.75" customHeight="1" s="726">
      <c r="A346" s="465" t="n"/>
      <c r="B346" s="644" t="n"/>
      <c r="C346" s="644" t="n"/>
      <c r="D346" s="644" t="n"/>
      <c r="E346" s="644" t="n"/>
      <c r="F346" s="644" t="n"/>
      <c r="G346" s="644" t="n"/>
      <c r="H346" s="644" t="n"/>
      <c r="I346" s="644" t="n"/>
      <c r="J346" s="644" t="n"/>
      <c r="K346" s="644" t="n"/>
      <c r="L346" s="644" t="n"/>
      <c r="M346" s="644" t="n"/>
      <c r="N346" s="646" t="n"/>
      <c r="O346" s="465" t="n"/>
      <c r="P346" s="465" t="n"/>
      <c r="Q346" s="465" t="n"/>
      <c r="R346" s="465" t="n"/>
      <c r="S346" s="465" t="n"/>
      <c r="T346" s="465" t="n"/>
      <c r="U346" s="465" t="n"/>
      <c r="V346" s="465" t="n"/>
      <c r="W346" s="465" t="n"/>
      <c r="X346" s="465" t="n"/>
      <c r="Y346" s="465" t="n"/>
      <c r="Z346" s="465" t="n"/>
    </row>
    <row r="347" ht="9.75" customHeight="1" s="726">
      <c r="A347" s="465" t="n"/>
      <c r="B347" s="644" t="n"/>
      <c r="C347" s="644" t="n"/>
      <c r="D347" s="644" t="n"/>
      <c r="E347" s="644" t="n"/>
      <c r="F347" s="644" t="n"/>
      <c r="G347" s="644" t="n"/>
      <c r="H347" s="644" t="n"/>
      <c r="I347" s="644" t="n"/>
      <c r="J347" s="644" t="n"/>
      <c r="K347" s="644" t="n"/>
      <c r="L347" s="644" t="n"/>
      <c r="M347" s="644" t="n"/>
      <c r="N347" s="646" t="n"/>
      <c r="O347" s="465" t="n"/>
      <c r="P347" s="465" t="n"/>
      <c r="Q347" s="465" t="n"/>
      <c r="R347" s="465" t="n"/>
      <c r="S347" s="465" t="n"/>
      <c r="T347" s="465" t="n"/>
      <c r="U347" s="465" t="n"/>
      <c r="V347" s="465" t="n"/>
      <c r="W347" s="465" t="n"/>
      <c r="X347" s="465" t="n"/>
      <c r="Y347" s="465" t="n"/>
      <c r="Z347" s="465" t="n"/>
    </row>
    <row r="348" ht="9.75" customHeight="1" s="726">
      <c r="A348" s="465" t="n"/>
      <c r="B348" s="644" t="n"/>
      <c r="C348" s="644" t="n"/>
      <c r="D348" s="644" t="n"/>
      <c r="E348" s="644" t="n"/>
      <c r="F348" s="644" t="n"/>
      <c r="G348" s="644" t="n"/>
      <c r="H348" s="644" t="n"/>
      <c r="I348" s="644" t="n"/>
      <c r="J348" s="644" t="n"/>
      <c r="K348" s="644" t="n"/>
      <c r="L348" s="644" t="n"/>
      <c r="M348" s="644" t="n"/>
      <c r="N348" s="646" t="n"/>
      <c r="O348" s="465" t="n"/>
      <c r="P348" s="465" t="n"/>
      <c r="Q348" s="465" t="n"/>
      <c r="R348" s="465" t="n"/>
      <c r="S348" s="465" t="n"/>
      <c r="T348" s="465" t="n"/>
      <c r="U348" s="465" t="n"/>
      <c r="V348" s="465" t="n"/>
      <c r="W348" s="465" t="n"/>
      <c r="X348" s="465" t="n"/>
      <c r="Y348" s="465" t="n"/>
      <c r="Z348" s="465" t="n"/>
    </row>
    <row r="349" ht="9.75" customHeight="1" s="726">
      <c r="A349" s="465" t="n"/>
      <c r="B349" s="644" t="n"/>
      <c r="C349" s="644" t="n"/>
      <c r="D349" s="644" t="n"/>
      <c r="E349" s="644" t="n"/>
      <c r="F349" s="644" t="n"/>
      <c r="G349" s="644" t="n"/>
      <c r="H349" s="644" t="n"/>
      <c r="I349" s="644" t="n"/>
      <c r="J349" s="644" t="n"/>
      <c r="K349" s="644" t="n"/>
      <c r="L349" s="644" t="n"/>
      <c r="M349" s="644" t="n"/>
      <c r="N349" s="646" t="n"/>
      <c r="O349" s="465" t="n"/>
      <c r="P349" s="465" t="n"/>
      <c r="Q349" s="465" t="n"/>
      <c r="R349" s="465" t="n"/>
      <c r="S349" s="465" t="n"/>
      <c r="T349" s="465" t="n"/>
      <c r="U349" s="465" t="n"/>
      <c r="V349" s="465" t="n"/>
      <c r="W349" s="465" t="n"/>
      <c r="X349" s="465" t="n"/>
      <c r="Y349" s="465" t="n"/>
      <c r="Z349" s="465" t="n"/>
    </row>
    <row r="350" ht="9.75" customHeight="1" s="726">
      <c r="A350" s="465" t="n"/>
      <c r="B350" s="644" t="n"/>
      <c r="C350" s="644" t="n"/>
      <c r="D350" s="644" t="n"/>
      <c r="E350" s="644" t="n"/>
      <c r="F350" s="644" t="n"/>
      <c r="G350" s="644" t="n"/>
      <c r="H350" s="644" t="n"/>
      <c r="I350" s="644" t="n"/>
      <c r="J350" s="644" t="n"/>
      <c r="K350" s="644" t="n"/>
      <c r="L350" s="644" t="n"/>
      <c r="M350" s="644" t="n"/>
      <c r="N350" s="646" t="n"/>
      <c r="O350" s="465" t="n"/>
      <c r="P350" s="465" t="n"/>
      <c r="Q350" s="465" t="n"/>
      <c r="R350" s="465" t="n"/>
      <c r="S350" s="465" t="n"/>
      <c r="T350" s="465" t="n"/>
      <c r="U350" s="465" t="n"/>
      <c r="V350" s="465" t="n"/>
      <c r="W350" s="465" t="n"/>
      <c r="X350" s="465" t="n"/>
      <c r="Y350" s="465" t="n"/>
      <c r="Z350" s="465" t="n"/>
    </row>
    <row r="351" ht="9.75" customHeight="1" s="726">
      <c r="A351" s="465" t="n"/>
      <c r="B351" s="644" t="n"/>
      <c r="C351" s="644" t="n"/>
      <c r="D351" s="644" t="n"/>
      <c r="E351" s="644" t="n"/>
      <c r="F351" s="644" t="n"/>
      <c r="G351" s="644" t="n"/>
      <c r="H351" s="644" t="n"/>
      <c r="I351" s="644" t="n"/>
      <c r="J351" s="644" t="n"/>
      <c r="K351" s="644" t="n"/>
      <c r="L351" s="644" t="n"/>
      <c r="M351" s="644" t="n"/>
      <c r="N351" s="646" t="n"/>
      <c r="O351" s="465" t="n"/>
      <c r="P351" s="465" t="n"/>
      <c r="Q351" s="465" t="n"/>
      <c r="R351" s="465" t="n"/>
      <c r="S351" s="465" t="n"/>
      <c r="T351" s="465" t="n"/>
      <c r="U351" s="465" t="n"/>
      <c r="V351" s="465" t="n"/>
      <c r="W351" s="465" t="n"/>
      <c r="X351" s="465" t="n"/>
      <c r="Y351" s="465" t="n"/>
      <c r="Z351" s="465" t="n"/>
    </row>
    <row r="352" ht="9.75" customHeight="1" s="726">
      <c r="A352" s="465" t="n"/>
      <c r="B352" s="644" t="n"/>
      <c r="C352" s="644" t="n"/>
      <c r="D352" s="644" t="n"/>
      <c r="E352" s="644" t="n"/>
      <c r="F352" s="644" t="n"/>
      <c r="G352" s="644" t="n"/>
      <c r="H352" s="644" t="n"/>
      <c r="I352" s="644" t="n"/>
      <c r="J352" s="644" t="n"/>
      <c r="K352" s="644" t="n"/>
      <c r="L352" s="644" t="n"/>
      <c r="M352" s="644" t="n"/>
      <c r="N352" s="646" t="n"/>
      <c r="O352" s="465" t="n"/>
      <c r="P352" s="465" t="n"/>
      <c r="Q352" s="465" t="n"/>
      <c r="R352" s="465" t="n"/>
      <c r="S352" s="465" t="n"/>
      <c r="T352" s="465" t="n"/>
      <c r="U352" s="465" t="n"/>
      <c r="V352" s="465" t="n"/>
      <c r="W352" s="465" t="n"/>
      <c r="X352" s="465" t="n"/>
      <c r="Y352" s="465" t="n"/>
      <c r="Z352" s="465" t="n"/>
    </row>
    <row r="353" ht="9.75" customHeight="1" s="726">
      <c r="A353" s="465" t="n"/>
      <c r="B353" s="644" t="n"/>
      <c r="C353" s="644" t="n"/>
      <c r="D353" s="644" t="n"/>
      <c r="E353" s="644" t="n"/>
      <c r="F353" s="644" t="n"/>
      <c r="G353" s="644" t="n"/>
      <c r="H353" s="644" t="n"/>
      <c r="I353" s="644" t="n"/>
      <c r="J353" s="644" t="n"/>
      <c r="K353" s="644" t="n"/>
      <c r="L353" s="644" t="n"/>
      <c r="M353" s="644" t="n"/>
      <c r="N353" s="646" t="n"/>
      <c r="O353" s="465" t="n"/>
      <c r="P353" s="465" t="n"/>
      <c r="Q353" s="465" t="n"/>
      <c r="R353" s="465" t="n"/>
      <c r="S353" s="465" t="n"/>
      <c r="T353" s="465" t="n"/>
      <c r="U353" s="465" t="n"/>
      <c r="V353" s="465" t="n"/>
      <c r="W353" s="465" t="n"/>
      <c r="X353" s="465" t="n"/>
      <c r="Y353" s="465" t="n"/>
      <c r="Z353" s="465" t="n"/>
    </row>
    <row r="354" ht="9.75" customHeight="1" s="726">
      <c r="A354" s="465" t="n"/>
      <c r="B354" s="644" t="n"/>
      <c r="C354" s="644" t="n"/>
      <c r="D354" s="644" t="n"/>
      <c r="E354" s="644" t="n"/>
      <c r="F354" s="644" t="n"/>
      <c r="G354" s="644" t="n"/>
      <c r="H354" s="644" t="n"/>
      <c r="I354" s="644" t="n"/>
      <c r="J354" s="644" t="n"/>
      <c r="K354" s="644" t="n"/>
      <c r="L354" s="644" t="n"/>
      <c r="M354" s="644" t="n"/>
      <c r="N354" s="646" t="n"/>
      <c r="O354" s="465" t="n"/>
      <c r="P354" s="465" t="n"/>
      <c r="Q354" s="465" t="n"/>
      <c r="R354" s="465" t="n"/>
      <c r="S354" s="465" t="n"/>
      <c r="T354" s="465" t="n"/>
      <c r="U354" s="465" t="n"/>
      <c r="V354" s="465" t="n"/>
      <c r="W354" s="465" t="n"/>
      <c r="X354" s="465" t="n"/>
      <c r="Y354" s="465" t="n"/>
      <c r="Z354" s="465" t="n"/>
    </row>
    <row r="355" ht="9.75" customHeight="1" s="726">
      <c r="A355" s="465" t="n"/>
      <c r="B355" s="644" t="n"/>
      <c r="C355" s="644" t="n"/>
      <c r="D355" s="644" t="n"/>
      <c r="E355" s="644" t="n"/>
      <c r="F355" s="644" t="n"/>
      <c r="G355" s="644" t="n"/>
      <c r="H355" s="644" t="n"/>
      <c r="I355" s="644" t="n"/>
      <c r="J355" s="644" t="n"/>
      <c r="K355" s="644" t="n"/>
      <c r="L355" s="644" t="n"/>
      <c r="M355" s="644" t="n"/>
      <c r="N355" s="646" t="n"/>
      <c r="O355" s="465" t="n"/>
      <c r="P355" s="465" t="n"/>
      <c r="Q355" s="465" t="n"/>
      <c r="R355" s="465" t="n"/>
      <c r="S355" s="465" t="n"/>
      <c r="T355" s="465" t="n"/>
      <c r="U355" s="465" t="n"/>
      <c r="V355" s="465" t="n"/>
      <c r="W355" s="465" t="n"/>
      <c r="X355" s="465" t="n"/>
      <c r="Y355" s="465" t="n"/>
      <c r="Z355" s="465" t="n"/>
    </row>
    <row r="356" ht="9.75" customHeight="1" s="726">
      <c r="A356" s="465" t="n"/>
      <c r="B356" s="644" t="n"/>
      <c r="C356" s="644" t="n"/>
      <c r="D356" s="644" t="n"/>
      <c r="E356" s="644" t="n"/>
      <c r="F356" s="644" t="n"/>
      <c r="G356" s="644" t="n"/>
      <c r="H356" s="644" t="n"/>
      <c r="I356" s="644" t="n"/>
      <c r="J356" s="644" t="n"/>
      <c r="K356" s="644" t="n"/>
      <c r="L356" s="644" t="n"/>
      <c r="M356" s="644" t="n"/>
      <c r="N356" s="646" t="n"/>
      <c r="O356" s="465" t="n"/>
      <c r="P356" s="465" t="n"/>
      <c r="Q356" s="465" t="n"/>
      <c r="R356" s="465" t="n"/>
      <c r="S356" s="465" t="n"/>
      <c r="T356" s="465" t="n"/>
      <c r="U356" s="465" t="n"/>
      <c r="V356" s="465" t="n"/>
      <c r="W356" s="465" t="n"/>
      <c r="X356" s="465" t="n"/>
      <c r="Y356" s="465" t="n"/>
      <c r="Z356" s="465" t="n"/>
    </row>
    <row r="357" ht="9.75" customHeight="1" s="726">
      <c r="A357" s="465" t="n"/>
      <c r="B357" s="644" t="n"/>
      <c r="C357" s="644" t="n"/>
      <c r="D357" s="644" t="n"/>
      <c r="E357" s="644" t="n"/>
      <c r="F357" s="644" t="n"/>
      <c r="G357" s="644" t="n"/>
      <c r="H357" s="644" t="n"/>
      <c r="I357" s="644" t="n"/>
      <c r="J357" s="644" t="n"/>
      <c r="K357" s="644" t="n"/>
      <c r="L357" s="644" t="n"/>
      <c r="M357" s="644" t="n"/>
      <c r="N357" s="646" t="n"/>
      <c r="O357" s="465" t="n"/>
      <c r="P357" s="465" t="n"/>
      <c r="Q357" s="465" t="n"/>
      <c r="R357" s="465" t="n"/>
      <c r="S357" s="465" t="n"/>
      <c r="T357" s="465" t="n"/>
      <c r="U357" s="465" t="n"/>
      <c r="V357" s="465" t="n"/>
      <c r="W357" s="465" t="n"/>
      <c r="X357" s="465" t="n"/>
      <c r="Y357" s="465" t="n"/>
      <c r="Z357" s="465" t="n"/>
    </row>
    <row r="358" ht="9.75" customHeight="1" s="726">
      <c r="A358" s="465" t="n"/>
      <c r="B358" s="644" t="n"/>
      <c r="C358" s="644" t="n"/>
      <c r="D358" s="644" t="n"/>
      <c r="E358" s="644" t="n"/>
      <c r="F358" s="644" t="n"/>
      <c r="G358" s="644" t="n"/>
      <c r="H358" s="644" t="n"/>
      <c r="I358" s="644" t="n"/>
      <c r="J358" s="644" t="n"/>
      <c r="K358" s="644" t="n"/>
      <c r="L358" s="644" t="n"/>
      <c r="M358" s="644" t="n"/>
      <c r="N358" s="646" t="n"/>
      <c r="O358" s="465" t="n"/>
      <c r="P358" s="465" t="n"/>
      <c r="Q358" s="465" t="n"/>
      <c r="R358" s="465" t="n"/>
      <c r="S358" s="465" t="n"/>
      <c r="T358" s="465" t="n"/>
      <c r="U358" s="465" t="n"/>
      <c r="V358" s="465" t="n"/>
      <c r="W358" s="465" t="n"/>
      <c r="X358" s="465" t="n"/>
      <c r="Y358" s="465" t="n"/>
      <c r="Z358" s="465" t="n"/>
    </row>
    <row r="359" ht="9.75" customHeight="1" s="726">
      <c r="A359" s="465" t="n"/>
      <c r="B359" s="644" t="n"/>
      <c r="C359" s="644" t="n"/>
      <c r="D359" s="644" t="n"/>
      <c r="E359" s="644" t="n"/>
      <c r="F359" s="644" t="n"/>
      <c r="G359" s="644" t="n"/>
      <c r="H359" s="644" t="n"/>
      <c r="I359" s="644" t="n"/>
      <c r="J359" s="644" t="n"/>
      <c r="K359" s="644" t="n"/>
      <c r="L359" s="644" t="n"/>
      <c r="M359" s="644" t="n"/>
      <c r="N359" s="646" t="n"/>
      <c r="O359" s="465" t="n"/>
      <c r="P359" s="465" t="n"/>
      <c r="Q359" s="465" t="n"/>
      <c r="R359" s="465" t="n"/>
      <c r="S359" s="465" t="n"/>
      <c r="T359" s="465" t="n"/>
      <c r="U359" s="465" t="n"/>
      <c r="V359" s="465" t="n"/>
      <c r="W359" s="465" t="n"/>
      <c r="X359" s="465" t="n"/>
      <c r="Y359" s="465" t="n"/>
      <c r="Z359" s="465" t="n"/>
    </row>
    <row r="360" ht="9.75" customHeight="1" s="726">
      <c r="A360" s="465" t="n"/>
      <c r="B360" s="644" t="n"/>
      <c r="C360" s="644" t="n"/>
      <c r="D360" s="644" t="n"/>
      <c r="E360" s="644" t="n"/>
      <c r="F360" s="644" t="n"/>
      <c r="G360" s="644" t="n"/>
      <c r="H360" s="644" t="n"/>
      <c r="I360" s="644" t="n"/>
      <c r="J360" s="644" t="n"/>
      <c r="K360" s="644" t="n"/>
      <c r="L360" s="644" t="n"/>
      <c r="M360" s="644" t="n"/>
      <c r="N360" s="646" t="n"/>
      <c r="O360" s="465" t="n"/>
      <c r="P360" s="465" t="n"/>
      <c r="Q360" s="465" t="n"/>
      <c r="R360" s="465" t="n"/>
      <c r="S360" s="465" t="n"/>
      <c r="T360" s="465" t="n"/>
      <c r="U360" s="465" t="n"/>
      <c r="V360" s="465" t="n"/>
      <c r="W360" s="465" t="n"/>
      <c r="X360" s="465" t="n"/>
      <c r="Y360" s="465" t="n"/>
      <c r="Z360" s="465" t="n"/>
    </row>
    <row r="361" ht="9.75" customHeight="1" s="726">
      <c r="A361" s="465" t="n"/>
      <c r="B361" s="644" t="n"/>
      <c r="C361" s="644" t="n"/>
      <c r="D361" s="644" t="n"/>
      <c r="E361" s="644" t="n"/>
      <c r="F361" s="644" t="n"/>
      <c r="G361" s="644" t="n"/>
      <c r="H361" s="644" t="n"/>
      <c r="I361" s="644" t="n"/>
      <c r="J361" s="644" t="n"/>
      <c r="K361" s="644" t="n"/>
      <c r="L361" s="644" t="n"/>
      <c r="M361" s="644" t="n"/>
      <c r="N361" s="646" t="n"/>
      <c r="O361" s="465" t="n"/>
      <c r="P361" s="465" t="n"/>
      <c r="Q361" s="465" t="n"/>
      <c r="R361" s="465" t="n"/>
      <c r="S361" s="465" t="n"/>
      <c r="T361" s="465" t="n"/>
      <c r="U361" s="465" t="n"/>
      <c r="V361" s="465" t="n"/>
      <c r="W361" s="465" t="n"/>
      <c r="X361" s="465" t="n"/>
      <c r="Y361" s="465" t="n"/>
      <c r="Z361" s="465" t="n"/>
    </row>
    <row r="362" ht="9.75" customHeight="1" s="726">
      <c r="A362" s="465" t="n"/>
      <c r="B362" s="644" t="n"/>
      <c r="C362" s="644" t="n"/>
      <c r="D362" s="644" t="n"/>
      <c r="E362" s="644" t="n"/>
      <c r="F362" s="644" t="n"/>
      <c r="G362" s="644" t="n"/>
      <c r="H362" s="644" t="n"/>
      <c r="I362" s="644" t="n"/>
      <c r="J362" s="644" t="n"/>
      <c r="K362" s="644" t="n"/>
      <c r="L362" s="644" t="n"/>
      <c r="M362" s="644" t="n"/>
      <c r="N362" s="646" t="n"/>
      <c r="O362" s="465" t="n"/>
      <c r="P362" s="465" t="n"/>
      <c r="Q362" s="465" t="n"/>
      <c r="R362" s="465" t="n"/>
      <c r="S362" s="465" t="n"/>
      <c r="T362" s="465" t="n"/>
      <c r="U362" s="465" t="n"/>
      <c r="V362" s="465" t="n"/>
      <c r="W362" s="465" t="n"/>
      <c r="X362" s="465" t="n"/>
      <c r="Y362" s="465" t="n"/>
      <c r="Z362" s="465" t="n"/>
    </row>
    <row r="363" ht="9.75" customHeight="1" s="726">
      <c r="A363" s="465" t="n"/>
      <c r="B363" s="644" t="n"/>
      <c r="C363" s="644" t="n"/>
      <c r="D363" s="644" t="n"/>
      <c r="E363" s="644" t="n"/>
      <c r="F363" s="644" t="n"/>
      <c r="G363" s="644" t="n"/>
      <c r="H363" s="644" t="n"/>
      <c r="I363" s="644" t="n"/>
      <c r="J363" s="644" t="n"/>
      <c r="K363" s="644" t="n"/>
      <c r="L363" s="644" t="n"/>
      <c r="M363" s="644" t="n"/>
      <c r="N363" s="646" t="n"/>
      <c r="O363" s="465" t="n"/>
      <c r="P363" s="465" t="n"/>
      <c r="Q363" s="465" t="n"/>
      <c r="R363" s="465" t="n"/>
      <c r="S363" s="465" t="n"/>
      <c r="T363" s="465" t="n"/>
      <c r="U363" s="465" t="n"/>
      <c r="V363" s="465" t="n"/>
      <c r="W363" s="465" t="n"/>
      <c r="X363" s="465" t="n"/>
      <c r="Y363" s="465" t="n"/>
      <c r="Z363" s="465" t="n"/>
    </row>
    <row r="364" ht="9.75" customHeight="1" s="726">
      <c r="A364" s="465" t="n"/>
      <c r="B364" s="644" t="n"/>
      <c r="C364" s="644" t="n"/>
      <c r="D364" s="644" t="n"/>
      <c r="E364" s="644" t="n"/>
      <c r="F364" s="644" t="n"/>
      <c r="G364" s="644" t="n"/>
      <c r="H364" s="644" t="n"/>
      <c r="I364" s="644" t="n"/>
      <c r="J364" s="644" t="n"/>
      <c r="K364" s="644" t="n"/>
      <c r="L364" s="644" t="n"/>
      <c r="M364" s="644" t="n"/>
      <c r="N364" s="646" t="n"/>
      <c r="O364" s="465" t="n"/>
      <c r="P364" s="465" t="n"/>
      <c r="Q364" s="465" t="n"/>
      <c r="R364" s="465" t="n"/>
      <c r="S364" s="465" t="n"/>
      <c r="T364" s="465" t="n"/>
      <c r="U364" s="465" t="n"/>
      <c r="V364" s="465" t="n"/>
      <c r="W364" s="465" t="n"/>
      <c r="X364" s="465" t="n"/>
      <c r="Y364" s="465" t="n"/>
      <c r="Z364" s="465" t="n"/>
    </row>
    <row r="365" ht="9.75" customHeight="1" s="726">
      <c r="A365" s="465" t="n"/>
      <c r="B365" s="644" t="n"/>
      <c r="C365" s="644" t="n"/>
      <c r="D365" s="644" t="n"/>
      <c r="E365" s="644" t="n"/>
      <c r="F365" s="644" t="n"/>
      <c r="G365" s="644" t="n"/>
      <c r="H365" s="644" t="n"/>
      <c r="I365" s="644" t="n"/>
      <c r="J365" s="644" t="n"/>
      <c r="K365" s="644" t="n"/>
      <c r="L365" s="644" t="n"/>
      <c r="M365" s="644" t="n"/>
      <c r="N365" s="646" t="n"/>
      <c r="O365" s="465" t="n"/>
      <c r="P365" s="465" t="n"/>
      <c r="Q365" s="465" t="n"/>
      <c r="R365" s="465" t="n"/>
      <c r="S365" s="465" t="n"/>
      <c r="T365" s="465" t="n"/>
      <c r="U365" s="465" t="n"/>
      <c r="V365" s="465" t="n"/>
      <c r="W365" s="465" t="n"/>
      <c r="X365" s="465" t="n"/>
      <c r="Y365" s="465" t="n"/>
      <c r="Z365" s="465" t="n"/>
    </row>
    <row r="366" ht="9.75" customHeight="1" s="726">
      <c r="A366" s="465" t="n"/>
      <c r="B366" s="644" t="n"/>
      <c r="C366" s="644" t="n"/>
      <c r="D366" s="644" t="n"/>
      <c r="E366" s="644" t="n"/>
      <c r="F366" s="644" t="n"/>
      <c r="G366" s="644" t="n"/>
      <c r="H366" s="644" t="n"/>
      <c r="I366" s="644" t="n"/>
      <c r="J366" s="644" t="n"/>
      <c r="K366" s="644" t="n"/>
      <c r="L366" s="644" t="n"/>
      <c r="M366" s="644" t="n"/>
      <c r="N366" s="646" t="n"/>
      <c r="O366" s="465" t="n"/>
      <c r="P366" s="465" t="n"/>
      <c r="Q366" s="465" t="n"/>
      <c r="R366" s="465" t="n"/>
      <c r="S366" s="465" t="n"/>
      <c r="T366" s="465" t="n"/>
      <c r="U366" s="465" t="n"/>
      <c r="V366" s="465" t="n"/>
      <c r="W366" s="465" t="n"/>
      <c r="X366" s="465" t="n"/>
      <c r="Y366" s="465" t="n"/>
      <c r="Z366" s="465" t="n"/>
    </row>
    <row r="367" ht="9.75" customHeight="1" s="726">
      <c r="A367" s="465" t="n"/>
      <c r="B367" s="644" t="n"/>
      <c r="C367" s="644" t="n"/>
      <c r="D367" s="644" t="n"/>
      <c r="E367" s="644" t="n"/>
      <c r="F367" s="644" t="n"/>
      <c r="G367" s="644" t="n"/>
      <c r="H367" s="644" t="n"/>
      <c r="I367" s="644" t="n"/>
      <c r="J367" s="644" t="n"/>
      <c r="K367" s="644" t="n"/>
      <c r="L367" s="644" t="n"/>
      <c r="M367" s="644" t="n"/>
      <c r="N367" s="646" t="n"/>
      <c r="O367" s="465" t="n"/>
      <c r="P367" s="465" t="n"/>
      <c r="Q367" s="465" t="n"/>
      <c r="R367" s="465" t="n"/>
      <c r="S367" s="465" t="n"/>
      <c r="T367" s="465" t="n"/>
      <c r="U367" s="465" t="n"/>
      <c r="V367" s="465" t="n"/>
      <c r="W367" s="465" t="n"/>
      <c r="X367" s="465" t="n"/>
      <c r="Y367" s="465" t="n"/>
      <c r="Z367" s="465" t="n"/>
    </row>
    <row r="368" ht="9.75" customHeight="1" s="726">
      <c r="A368" s="465" t="n"/>
      <c r="B368" s="644" t="n"/>
      <c r="C368" s="644" t="n"/>
      <c r="D368" s="644" t="n"/>
      <c r="E368" s="644" t="n"/>
      <c r="F368" s="644" t="n"/>
      <c r="G368" s="644" t="n"/>
      <c r="H368" s="644" t="n"/>
      <c r="I368" s="644" t="n"/>
      <c r="J368" s="644" t="n"/>
      <c r="K368" s="644" t="n"/>
      <c r="L368" s="644" t="n"/>
      <c r="M368" s="644" t="n"/>
      <c r="N368" s="646" t="n"/>
      <c r="O368" s="465" t="n"/>
      <c r="P368" s="465" t="n"/>
      <c r="Q368" s="465" t="n"/>
      <c r="R368" s="465" t="n"/>
      <c r="S368" s="465" t="n"/>
      <c r="T368" s="465" t="n"/>
      <c r="U368" s="465" t="n"/>
      <c r="V368" s="465" t="n"/>
      <c r="W368" s="465" t="n"/>
      <c r="X368" s="465" t="n"/>
      <c r="Y368" s="465" t="n"/>
      <c r="Z368" s="465" t="n"/>
    </row>
    <row r="369" ht="9.75" customHeight="1" s="726">
      <c r="A369" s="465" t="n"/>
      <c r="B369" s="644" t="n"/>
      <c r="C369" s="644" t="n"/>
      <c r="D369" s="644" t="n"/>
      <c r="E369" s="644" t="n"/>
      <c r="F369" s="644" t="n"/>
      <c r="G369" s="644" t="n"/>
      <c r="H369" s="644" t="n"/>
      <c r="I369" s="644" t="n"/>
      <c r="J369" s="644" t="n"/>
      <c r="K369" s="644" t="n"/>
      <c r="L369" s="644" t="n"/>
      <c r="M369" s="644" t="n"/>
      <c r="N369" s="646" t="n"/>
      <c r="O369" s="465" t="n"/>
      <c r="P369" s="465" t="n"/>
      <c r="Q369" s="465" t="n"/>
      <c r="R369" s="465" t="n"/>
      <c r="S369" s="465" t="n"/>
      <c r="T369" s="465" t="n"/>
      <c r="U369" s="465" t="n"/>
      <c r="V369" s="465" t="n"/>
      <c r="W369" s="465" t="n"/>
      <c r="X369" s="465" t="n"/>
      <c r="Y369" s="465" t="n"/>
      <c r="Z369" s="465" t="n"/>
    </row>
    <row r="370" ht="9.75" customHeight="1" s="726">
      <c r="A370" s="465" t="n"/>
      <c r="B370" s="644" t="n"/>
      <c r="C370" s="644" t="n"/>
      <c r="D370" s="644" t="n"/>
      <c r="E370" s="644" t="n"/>
      <c r="F370" s="644" t="n"/>
      <c r="G370" s="644" t="n"/>
      <c r="H370" s="644" t="n"/>
      <c r="I370" s="644" t="n"/>
      <c r="J370" s="644" t="n"/>
      <c r="K370" s="644" t="n"/>
      <c r="L370" s="644" t="n"/>
      <c r="M370" s="644" t="n"/>
      <c r="N370" s="646" t="n"/>
      <c r="O370" s="465" t="n"/>
      <c r="P370" s="465" t="n"/>
      <c r="Q370" s="465" t="n"/>
      <c r="R370" s="465" t="n"/>
      <c r="S370" s="465" t="n"/>
      <c r="T370" s="465" t="n"/>
      <c r="U370" s="465" t="n"/>
      <c r="V370" s="465" t="n"/>
      <c r="W370" s="465" t="n"/>
      <c r="X370" s="465" t="n"/>
      <c r="Y370" s="465" t="n"/>
      <c r="Z370" s="465" t="n"/>
    </row>
    <row r="371" ht="9.75" customHeight="1" s="726">
      <c r="A371" s="465" t="n"/>
      <c r="B371" s="644" t="n"/>
      <c r="C371" s="644" t="n"/>
      <c r="D371" s="644" t="n"/>
      <c r="E371" s="644" t="n"/>
      <c r="F371" s="644" t="n"/>
      <c r="G371" s="644" t="n"/>
      <c r="H371" s="644" t="n"/>
      <c r="I371" s="644" t="n"/>
      <c r="J371" s="644" t="n"/>
      <c r="K371" s="644" t="n"/>
      <c r="L371" s="644" t="n"/>
      <c r="M371" s="644" t="n"/>
      <c r="N371" s="646" t="n"/>
      <c r="O371" s="465" t="n"/>
      <c r="P371" s="465" t="n"/>
      <c r="Q371" s="465" t="n"/>
      <c r="R371" s="465" t="n"/>
      <c r="S371" s="465" t="n"/>
      <c r="T371" s="465" t="n"/>
      <c r="U371" s="465" t="n"/>
      <c r="V371" s="465" t="n"/>
      <c r="W371" s="465" t="n"/>
      <c r="X371" s="465" t="n"/>
      <c r="Y371" s="465" t="n"/>
      <c r="Z371" s="465" t="n"/>
    </row>
    <row r="372" ht="9.75" customHeight="1" s="726">
      <c r="A372" s="465" t="n"/>
      <c r="B372" s="644" t="n"/>
      <c r="C372" s="644" t="n"/>
      <c r="D372" s="644" t="n"/>
      <c r="E372" s="644" t="n"/>
      <c r="F372" s="644" t="n"/>
      <c r="G372" s="644" t="n"/>
      <c r="H372" s="644" t="n"/>
      <c r="I372" s="644" t="n"/>
      <c r="J372" s="644" t="n"/>
      <c r="K372" s="644" t="n"/>
      <c r="L372" s="644" t="n"/>
      <c r="M372" s="644" t="n"/>
      <c r="N372" s="646" t="n"/>
      <c r="O372" s="465" t="n"/>
      <c r="P372" s="465" t="n"/>
      <c r="Q372" s="465" t="n"/>
      <c r="R372" s="465" t="n"/>
      <c r="S372" s="465" t="n"/>
      <c r="T372" s="465" t="n"/>
      <c r="U372" s="465" t="n"/>
      <c r="V372" s="465" t="n"/>
      <c r="W372" s="465" t="n"/>
      <c r="X372" s="465" t="n"/>
      <c r="Y372" s="465" t="n"/>
      <c r="Z372" s="465" t="n"/>
    </row>
    <row r="373" ht="9.75" customHeight="1" s="726">
      <c r="A373" s="465" t="n"/>
      <c r="B373" s="644" t="n"/>
      <c r="C373" s="644" t="n"/>
      <c r="D373" s="644" t="n"/>
      <c r="E373" s="644" t="n"/>
      <c r="F373" s="644" t="n"/>
      <c r="G373" s="644" t="n"/>
      <c r="H373" s="644" t="n"/>
      <c r="I373" s="644" t="n"/>
      <c r="J373" s="644" t="n"/>
      <c r="K373" s="644" t="n"/>
      <c r="L373" s="644" t="n"/>
      <c r="M373" s="644" t="n"/>
      <c r="N373" s="646" t="n"/>
      <c r="O373" s="465" t="n"/>
      <c r="P373" s="465" t="n"/>
      <c r="Q373" s="465" t="n"/>
      <c r="R373" s="465" t="n"/>
      <c r="S373" s="465" t="n"/>
      <c r="T373" s="465" t="n"/>
      <c r="U373" s="465" t="n"/>
      <c r="V373" s="465" t="n"/>
      <c r="W373" s="465" t="n"/>
      <c r="X373" s="465" t="n"/>
      <c r="Y373" s="465" t="n"/>
      <c r="Z373" s="465" t="n"/>
    </row>
    <row r="374" ht="9.75" customHeight="1" s="726">
      <c r="A374" s="465" t="n"/>
      <c r="B374" s="644" t="n"/>
      <c r="C374" s="644" t="n"/>
      <c r="D374" s="644" t="n"/>
      <c r="E374" s="644" t="n"/>
      <c r="F374" s="644" t="n"/>
      <c r="G374" s="644" t="n"/>
      <c r="H374" s="644" t="n"/>
      <c r="I374" s="644" t="n"/>
      <c r="J374" s="644" t="n"/>
      <c r="K374" s="644" t="n"/>
      <c r="L374" s="644" t="n"/>
      <c r="M374" s="644" t="n"/>
      <c r="N374" s="646" t="n"/>
      <c r="O374" s="465" t="n"/>
      <c r="P374" s="465" t="n"/>
      <c r="Q374" s="465" t="n"/>
      <c r="R374" s="465" t="n"/>
      <c r="S374" s="465" t="n"/>
      <c r="T374" s="465" t="n"/>
      <c r="U374" s="465" t="n"/>
      <c r="V374" s="465" t="n"/>
      <c r="W374" s="465" t="n"/>
      <c r="X374" s="465" t="n"/>
      <c r="Y374" s="465" t="n"/>
      <c r="Z374" s="465" t="n"/>
    </row>
    <row r="375" ht="9.75" customHeight="1" s="726">
      <c r="A375" s="465" t="n"/>
      <c r="B375" s="644" t="n"/>
      <c r="C375" s="644" t="n"/>
      <c r="D375" s="644" t="n"/>
      <c r="E375" s="644" t="n"/>
      <c r="F375" s="644" t="n"/>
      <c r="G375" s="644" t="n"/>
      <c r="H375" s="644" t="n"/>
      <c r="I375" s="644" t="n"/>
      <c r="J375" s="644" t="n"/>
      <c r="K375" s="644" t="n"/>
      <c r="L375" s="644" t="n"/>
      <c r="M375" s="644" t="n"/>
      <c r="N375" s="646" t="n"/>
      <c r="O375" s="465" t="n"/>
      <c r="P375" s="465" t="n"/>
      <c r="Q375" s="465" t="n"/>
      <c r="R375" s="465" t="n"/>
      <c r="S375" s="465" t="n"/>
      <c r="T375" s="465" t="n"/>
      <c r="U375" s="465" t="n"/>
      <c r="V375" s="465" t="n"/>
      <c r="W375" s="465" t="n"/>
      <c r="X375" s="465" t="n"/>
      <c r="Y375" s="465" t="n"/>
      <c r="Z375" s="465" t="n"/>
    </row>
    <row r="376" ht="9.75" customHeight="1" s="726">
      <c r="A376" s="465" t="n"/>
      <c r="B376" s="644" t="n"/>
      <c r="C376" s="644" t="n"/>
      <c r="D376" s="644" t="n"/>
      <c r="E376" s="644" t="n"/>
      <c r="F376" s="644" t="n"/>
      <c r="G376" s="644" t="n"/>
      <c r="H376" s="644" t="n"/>
      <c r="I376" s="644" t="n"/>
      <c r="J376" s="644" t="n"/>
      <c r="K376" s="644" t="n"/>
      <c r="L376" s="644" t="n"/>
      <c r="M376" s="644" t="n"/>
      <c r="N376" s="646" t="n"/>
      <c r="O376" s="465" t="n"/>
      <c r="P376" s="465" t="n"/>
      <c r="Q376" s="465" t="n"/>
      <c r="R376" s="465" t="n"/>
      <c r="S376" s="465" t="n"/>
      <c r="T376" s="465" t="n"/>
      <c r="U376" s="465" t="n"/>
      <c r="V376" s="465" t="n"/>
      <c r="W376" s="465" t="n"/>
      <c r="X376" s="465" t="n"/>
      <c r="Y376" s="465" t="n"/>
      <c r="Z376" s="465" t="n"/>
    </row>
    <row r="377" ht="9.75" customHeight="1" s="726">
      <c r="A377" s="465" t="n"/>
      <c r="B377" s="644" t="n"/>
      <c r="C377" s="644" t="n"/>
      <c r="D377" s="644" t="n"/>
      <c r="E377" s="644" t="n"/>
      <c r="F377" s="644" t="n"/>
      <c r="G377" s="644" t="n"/>
      <c r="H377" s="644" t="n"/>
      <c r="I377" s="644" t="n"/>
      <c r="J377" s="644" t="n"/>
      <c r="K377" s="644" t="n"/>
      <c r="L377" s="644" t="n"/>
      <c r="M377" s="644" t="n"/>
      <c r="N377" s="646" t="n"/>
      <c r="O377" s="465" t="n"/>
      <c r="P377" s="465" t="n"/>
      <c r="Q377" s="465" t="n"/>
      <c r="R377" s="465" t="n"/>
      <c r="S377" s="465" t="n"/>
      <c r="T377" s="465" t="n"/>
      <c r="U377" s="465" t="n"/>
      <c r="V377" s="465" t="n"/>
      <c r="W377" s="465" t="n"/>
      <c r="X377" s="465" t="n"/>
      <c r="Y377" s="465" t="n"/>
      <c r="Z377" s="465" t="n"/>
    </row>
    <row r="378" ht="9.75" customHeight="1" s="726">
      <c r="A378" s="465" t="n"/>
      <c r="B378" s="644" t="n"/>
      <c r="C378" s="644" t="n"/>
      <c r="D378" s="644" t="n"/>
      <c r="E378" s="644" t="n"/>
      <c r="F378" s="644" t="n"/>
      <c r="G378" s="644" t="n"/>
      <c r="H378" s="644" t="n"/>
      <c r="I378" s="644" t="n"/>
      <c r="J378" s="644" t="n"/>
      <c r="K378" s="644" t="n"/>
      <c r="L378" s="644" t="n"/>
      <c r="M378" s="644" t="n"/>
      <c r="N378" s="646" t="n"/>
      <c r="O378" s="465" t="n"/>
      <c r="P378" s="465" t="n"/>
      <c r="Q378" s="465" t="n"/>
      <c r="R378" s="465" t="n"/>
      <c r="S378" s="465" t="n"/>
      <c r="T378" s="465" t="n"/>
      <c r="U378" s="465" t="n"/>
      <c r="V378" s="465" t="n"/>
      <c r="W378" s="465" t="n"/>
      <c r="X378" s="465" t="n"/>
      <c r="Y378" s="465" t="n"/>
      <c r="Z378" s="465" t="n"/>
    </row>
    <row r="379" ht="9.75" customHeight="1" s="726">
      <c r="A379" s="465" t="n"/>
      <c r="B379" s="644" t="n"/>
      <c r="C379" s="644" t="n"/>
      <c r="D379" s="644" t="n"/>
      <c r="E379" s="644" t="n"/>
      <c r="F379" s="644" t="n"/>
      <c r="G379" s="644" t="n"/>
      <c r="H379" s="644" t="n"/>
      <c r="I379" s="644" t="n"/>
      <c r="J379" s="644" t="n"/>
      <c r="K379" s="644" t="n"/>
      <c r="L379" s="644" t="n"/>
      <c r="M379" s="644" t="n"/>
      <c r="N379" s="646" t="n"/>
      <c r="O379" s="465" t="n"/>
      <c r="P379" s="465" t="n"/>
      <c r="Q379" s="465" t="n"/>
      <c r="R379" s="465" t="n"/>
      <c r="S379" s="465" t="n"/>
      <c r="T379" s="465" t="n"/>
      <c r="U379" s="465" t="n"/>
      <c r="V379" s="465" t="n"/>
      <c r="W379" s="465" t="n"/>
      <c r="X379" s="465" t="n"/>
      <c r="Y379" s="465" t="n"/>
      <c r="Z379" s="465" t="n"/>
    </row>
    <row r="380" ht="9.75" customHeight="1" s="726">
      <c r="A380" s="465" t="n"/>
      <c r="B380" s="644" t="n"/>
      <c r="C380" s="644" t="n"/>
      <c r="D380" s="644" t="n"/>
      <c r="E380" s="644" t="n"/>
      <c r="F380" s="644" t="n"/>
      <c r="G380" s="644" t="n"/>
      <c r="H380" s="644" t="n"/>
      <c r="I380" s="644" t="n"/>
      <c r="J380" s="644" t="n"/>
      <c r="K380" s="644" t="n"/>
      <c r="L380" s="644" t="n"/>
      <c r="M380" s="644" t="n"/>
      <c r="N380" s="646" t="n"/>
      <c r="O380" s="465" t="n"/>
      <c r="P380" s="465" t="n"/>
      <c r="Q380" s="465" t="n"/>
      <c r="R380" s="465" t="n"/>
      <c r="S380" s="465" t="n"/>
      <c r="T380" s="465" t="n"/>
      <c r="U380" s="465" t="n"/>
      <c r="V380" s="465" t="n"/>
      <c r="W380" s="465" t="n"/>
      <c r="X380" s="465" t="n"/>
      <c r="Y380" s="465" t="n"/>
      <c r="Z380" s="465" t="n"/>
    </row>
    <row r="381" ht="9.75" customHeight="1" s="726">
      <c r="A381" s="465" t="n"/>
      <c r="B381" s="644" t="n"/>
      <c r="C381" s="644" t="n"/>
      <c r="D381" s="644" t="n"/>
      <c r="E381" s="644" t="n"/>
      <c r="F381" s="644" t="n"/>
      <c r="G381" s="644" t="n"/>
      <c r="H381" s="644" t="n"/>
      <c r="I381" s="644" t="n"/>
      <c r="J381" s="644" t="n"/>
      <c r="K381" s="644" t="n"/>
      <c r="L381" s="644" t="n"/>
      <c r="M381" s="644" t="n"/>
      <c r="N381" s="646" t="n"/>
      <c r="O381" s="465" t="n"/>
      <c r="P381" s="465" t="n"/>
      <c r="Q381" s="465" t="n"/>
      <c r="R381" s="465" t="n"/>
      <c r="S381" s="465" t="n"/>
      <c r="T381" s="465" t="n"/>
      <c r="U381" s="465" t="n"/>
      <c r="V381" s="465" t="n"/>
      <c r="W381" s="465" t="n"/>
      <c r="X381" s="465" t="n"/>
      <c r="Y381" s="465" t="n"/>
      <c r="Z381" s="465" t="n"/>
    </row>
    <row r="382" ht="9.75" customHeight="1" s="726">
      <c r="A382" s="465" t="n"/>
      <c r="B382" s="644" t="n"/>
      <c r="C382" s="644" t="n"/>
      <c r="D382" s="644" t="n"/>
      <c r="E382" s="644" t="n"/>
      <c r="F382" s="644" t="n"/>
      <c r="G382" s="644" t="n"/>
      <c r="H382" s="644" t="n"/>
      <c r="I382" s="644" t="n"/>
      <c r="J382" s="644" t="n"/>
      <c r="K382" s="644" t="n"/>
      <c r="L382" s="644" t="n"/>
      <c r="M382" s="644" t="n"/>
      <c r="N382" s="646" t="n"/>
      <c r="O382" s="465" t="n"/>
      <c r="P382" s="465" t="n"/>
      <c r="Q382" s="465" t="n"/>
      <c r="R382" s="465" t="n"/>
      <c r="S382" s="465" t="n"/>
      <c r="T382" s="465" t="n"/>
      <c r="U382" s="465" t="n"/>
      <c r="V382" s="465" t="n"/>
      <c r="W382" s="465" t="n"/>
      <c r="X382" s="465" t="n"/>
      <c r="Y382" s="465" t="n"/>
      <c r="Z382" s="465" t="n"/>
    </row>
    <row r="383" ht="9.75" customHeight="1" s="726">
      <c r="A383" s="465" t="n"/>
      <c r="B383" s="644" t="n"/>
      <c r="C383" s="644" t="n"/>
      <c r="D383" s="644" t="n"/>
      <c r="E383" s="644" t="n"/>
      <c r="F383" s="644" t="n"/>
      <c r="G383" s="644" t="n"/>
      <c r="H383" s="644" t="n"/>
      <c r="I383" s="644" t="n"/>
      <c r="J383" s="644" t="n"/>
      <c r="K383" s="644" t="n"/>
      <c r="L383" s="644" t="n"/>
      <c r="M383" s="644" t="n"/>
      <c r="N383" s="646" t="n"/>
      <c r="O383" s="465" t="n"/>
      <c r="P383" s="465" t="n"/>
      <c r="Q383" s="465" t="n"/>
      <c r="R383" s="465" t="n"/>
      <c r="S383" s="465" t="n"/>
      <c r="T383" s="465" t="n"/>
      <c r="U383" s="465" t="n"/>
      <c r="V383" s="465" t="n"/>
      <c r="W383" s="465" t="n"/>
      <c r="X383" s="465" t="n"/>
      <c r="Y383" s="465" t="n"/>
      <c r="Z383" s="465" t="n"/>
    </row>
    <row r="384" ht="9.75" customHeight="1" s="726">
      <c r="A384" s="465" t="n"/>
      <c r="B384" s="644" t="n"/>
      <c r="C384" s="644" t="n"/>
      <c r="D384" s="644" t="n"/>
      <c r="E384" s="644" t="n"/>
      <c r="F384" s="644" t="n"/>
      <c r="G384" s="644" t="n"/>
      <c r="H384" s="644" t="n"/>
      <c r="I384" s="644" t="n"/>
      <c r="J384" s="644" t="n"/>
      <c r="K384" s="644" t="n"/>
      <c r="L384" s="644" t="n"/>
      <c r="M384" s="644" t="n"/>
      <c r="N384" s="646" t="n"/>
      <c r="O384" s="465" t="n"/>
      <c r="P384" s="465" t="n"/>
      <c r="Q384" s="465" t="n"/>
      <c r="R384" s="465" t="n"/>
      <c r="S384" s="465" t="n"/>
      <c r="T384" s="465" t="n"/>
      <c r="U384" s="465" t="n"/>
      <c r="V384" s="465" t="n"/>
      <c r="W384" s="465" t="n"/>
      <c r="X384" s="465" t="n"/>
      <c r="Y384" s="465" t="n"/>
      <c r="Z384" s="465" t="n"/>
    </row>
    <row r="385" ht="9.75" customHeight="1" s="726">
      <c r="A385" s="465" t="n"/>
      <c r="B385" s="644" t="n"/>
      <c r="C385" s="644" t="n"/>
      <c r="D385" s="644" t="n"/>
      <c r="E385" s="644" t="n"/>
      <c r="F385" s="644" t="n"/>
      <c r="G385" s="644" t="n"/>
      <c r="H385" s="644" t="n"/>
      <c r="I385" s="644" t="n"/>
      <c r="J385" s="644" t="n"/>
      <c r="K385" s="644" t="n"/>
      <c r="L385" s="644" t="n"/>
      <c r="M385" s="644" t="n"/>
      <c r="N385" s="646" t="n"/>
      <c r="O385" s="465" t="n"/>
      <c r="P385" s="465" t="n"/>
      <c r="Q385" s="465" t="n"/>
      <c r="R385" s="465" t="n"/>
      <c r="S385" s="465" t="n"/>
      <c r="T385" s="465" t="n"/>
      <c r="U385" s="465" t="n"/>
      <c r="V385" s="465" t="n"/>
      <c r="W385" s="465" t="n"/>
      <c r="X385" s="465" t="n"/>
      <c r="Y385" s="465" t="n"/>
      <c r="Z385" s="465" t="n"/>
    </row>
    <row r="386" ht="9.75" customHeight="1" s="726">
      <c r="A386" s="465" t="n"/>
      <c r="B386" s="644" t="n"/>
      <c r="C386" s="644" t="n"/>
      <c r="D386" s="644" t="n"/>
      <c r="E386" s="644" t="n"/>
      <c r="F386" s="644" t="n"/>
      <c r="G386" s="644" t="n"/>
      <c r="H386" s="644" t="n"/>
      <c r="I386" s="644" t="n"/>
      <c r="J386" s="644" t="n"/>
      <c r="K386" s="644" t="n"/>
      <c r="L386" s="644" t="n"/>
      <c r="M386" s="644" t="n"/>
      <c r="N386" s="646" t="n"/>
      <c r="O386" s="465" t="n"/>
      <c r="P386" s="465" t="n"/>
      <c r="Q386" s="465" t="n"/>
      <c r="R386" s="465" t="n"/>
      <c r="S386" s="465" t="n"/>
      <c r="T386" s="465" t="n"/>
      <c r="U386" s="465" t="n"/>
      <c r="V386" s="465" t="n"/>
      <c r="W386" s="465" t="n"/>
      <c r="X386" s="465" t="n"/>
      <c r="Y386" s="465" t="n"/>
      <c r="Z386" s="465" t="n"/>
    </row>
    <row r="387" ht="9.75" customHeight="1" s="726">
      <c r="A387" s="465" t="n"/>
      <c r="B387" s="644" t="n"/>
      <c r="C387" s="644" t="n"/>
      <c r="D387" s="644" t="n"/>
      <c r="E387" s="644" t="n"/>
      <c r="F387" s="644" t="n"/>
      <c r="G387" s="644" t="n"/>
      <c r="H387" s="644" t="n"/>
      <c r="I387" s="644" t="n"/>
      <c r="J387" s="644" t="n"/>
      <c r="K387" s="644" t="n"/>
      <c r="L387" s="644" t="n"/>
      <c r="M387" s="644" t="n"/>
      <c r="N387" s="646" t="n"/>
      <c r="O387" s="465" t="n"/>
      <c r="P387" s="465" t="n"/>
      <c r="Q387" s="465" t="n"/>
      <c r="R387" s="465" t="n"/>
      <c r="S387" s="465" t="n"/>
      <c r="T387" s="465" t="n"/>
      <c r="U387" s="465" t="n"/>
      <c r="V387" s="465" t="n"/>
      <c r="W387" s="465" t="n"/>
      <c r="X387" s="465" t="n"/>
      <c r="Y387" s="465" t="n"/>
      <c r="Z387" s="465" t="n"/>
    </row>
    <row r="388" ht="9.75" customHeight="1" s="726">
      <c r="A388" s="465" t="n"/>
      <c r="B388" s="644" t="n"/>
      <c r="C388" s="644" t="n"/>
      <c r="D388" s="644" t="n"/>
      <c r="E388" s="644" t="n"/>
      <c r="F388" s="644" t="n"/>
      <c r="G388" s="644" t="n"/>
      <c r="H388" s="644" t="n"/>
      <c r="I388" s="644" t="n"/>
      <c r="J388" s="644" t="n"/>
      <c r="K388" s="644" t="n"/>
      <c r="L388" s="644" t="n"/>
      <c r="M388" s="644" t="n"/>
      <c r="N388" s="646" t="n"/>
      <c r="O388" s="465" t="n"/>
      <c r="P388" s="465" t="n"/>
      <c r="Q388" s="465" t="n"/>
      <c r="R388" s="465" t="n"/>
      <c r="S388" s="465" t="n"/>
      <c r="T388" s="465" t="n"/>
      <c r="U388" s="465" t="n"/>
      <c r="V388" s="465" t="n"/>
      <c r="W388" s="465" t="n"/>
      <c r="X388" s="465" t="n"/>
      <c r="Y388" s="465" t="n"/>
      <c r="Z388" s="465" t="n"/>
    </row>
    <row r="389" ht="9.75" customHeight="1" s="726">
      <c r="A389" s="465" t="n"/>
      <c r="B389" s="644" t="n"/>
      <c r="C389" s="644" t="n"/>
      <c r="D389" s="644" t="n"/>
      <c r="E389" s="644" t="n"/>
      <c r="F389" s="644" t="n"/>
      <c r="G389" s="644" t="n"/>
      <c r="H389" s="644" t="n"/>
      <c r="I389" s="644" t="n"/>
      <c r="J389" s="644" t="n"/>
      <c r="K389" s="644" t="n"/>
      <c r="L389" s="644" t="n"/>
      <c r="M389" s="644" t="n"/>
      <c r="N389" s="646" t="n"/>
      <c r="O389" s="465" t="n"/>
      <c r="P389" s="465" t="n"/>
      <c r="Q389" s="465" t="n"/>
      <c r="R389" s="465" t="n"/>
      <c r="S389" s="465" t="n"/>
      <c r="T389" s="465" t="n"/>
      <c r="U389" s="465" t="n"/>
      <c r="V389" s="465" t="n"/>
      <c r="W389" s="465" t="n"/>
      <c r="X389" s="465" t="n"/>
      <c r="Y389" s="465" t="n"/>
      <c r="Z389" s="465" t="n"/>
    </row>
    <row r="390" ht="9.75" customHeight="1" s="726">
      <c r="A390" s="465" t="n"/>
      <c r="B390" s="644" t="n"/>
      <c r="C390" s="644" t="n"/>
      <c r="D390" s="644" t="n"/>
      <c r="E390" s="644" t="n"/>
      <c r="F390" s="644" t="n"/>
      <c r="G390" s="644" t="n"/>
      <c r="H390" s="644" t="n"/>
      <c r="I390" s="644" t="n"/>
      <c r="J390" s="644" t="n"/>
      <c r="K390" s="644" t="n"/>
      <c r="L390" s="644" t="n"/>
      <c r="M390" s="644" t="n"/>
      <c r="N390" s="646" t="n"/>
      <c r="O390" s="465" t="n"/>
      <c r="P390" s="465" t="n"/>
      <c r="Q390" s="465" t="n"/>
      <c r="R390" s="465" t="n"/>
      <c r="S390" s="465" t="n"/>
      <c r="T390" s="465" t="n"/>
      <c r="U390" s="465" t="n"/>
      <c r="V390" s="465" t="n"/>
      <c r="W390" s="465" t="n"/>
      <c r="X390" s="465" t="n"/>
      <c r="Y390" s="465" t="n"/>
      <c r="Z390" s="465" t="n"/>
    </row>
    <row r="391" ht="9.75" customHeight="1" s="726">
      <c r="A391" s="465" t="n"/>
      <c r="B391" s="644" t="n"/>
      <c r="C391" s="644" t="n"/>
      <c r="D391" s="644" t="n"/>
      <c r="E391" s="644" t="n"/>
      <c r="F391" s="644" t="n"/>
      <c r="G391" s="644" t="n"/>
      <c r="H391" s="644" t="n"/>
      <c r="I391" s="644" t="n"/>
      <c r="J391" s="644" t="n"/>
      <c r="K391" s="644" t="n"/>
      <c r="L391" s="644" t="n"/>
      <c r="M391" s="644" t="n"/>
      <c r="N391" s="646" t="n"/>
      <c r="O391" s="465" t="n"/>
      <c r="P391" s="465" t="n"/>
      <c r="Q391" s="465" t="n"/>
      <c r="R391" s="465" t="n"/>
      <c r="S391" s="465" t="n"/>
      <c r="T391" s="465" t="n"/>
      <c r="U391" s="465" t="n"/>
      <c r="V391" s="465" t="n"/>
      <c r="W391" s="465" t="n"/>
      <c r="X391" s="465" t="n"/>
      <c r="Y391" s="465" t="n"/>
      <c r="Z391" s="465" t="n"/>
    </row>
    <row r="392" ht="9.75" customHeight="1" s="726">
      <c r="A392" s="465" t="n"/>
      <c r="B392" s="644" t="n"/>
      <c r="C392" s="644" t="n"/>
      <c r="D392" s="644" t="n"/>
      <c r="E392" s="644" t="n"/>
      <c r="F392" s="644" t="n"/>
      <c r="G392" s="644" t="n"/>
      <c r="H392" s="644" t="n"/>
      <c r="I392" s="644" t="n"/>
      <c r="J392" s="644" t="n"/>
      <c r="K392" s="644" t="n"/>
      <c r="L392" s="644" t="n"/>
      <c r="M392" s="644" t="n"/>
      <c r="N392" s="646" t="n"/>
      <c r="O392" s="465" t="n"/>
      <c r="P392" s="465" t="n"/>
      <c r="Q392" s="465" t="n"/>
      <c r="R392" s="465" t="n"/>
      <c r="S392" s="465" t="n"/>
      <c r="T392" s="465" t="n"/>
      <c r="U392" s="465" t="n"/>
      <c r="V392" s="465" t="n"/>
      <c r="W392" s="465" t="n"/>
      <c r="X392" s="465" t="n"/>
      <c r="Y392" s="465" t="n"/>
      <c r="Z392" s="465" t="n"/>
    </row>
    <row r="393" ht="9.75" customHeight="1" s="726">
      <c r="A393" s="465" t="n"/>
      <c r="B393" s="644" t="n"/>
      <c r="C393" s="644" t="n"/>
      <c r="D393" s="644" t="n"/>
      <c r="E393" s="644" t="n"/>
      <c r="F393" s="644" t="n"/>
      <c r="G393" s="644" t="n"/>
      <c r="H393" s="644" t="n"/>
      <c r="I393" s="644" t="n"/>
      <c r="J393" s="644" t="n"/>
      <c r="K393" s="644" t="n"/>
      <c r="L393" s="644" t="n"/>
      <c r="M393" s="644" t="n"/>
      <c r="N393" s="646" t="n"/>
      <c r="O393" s="465" t="n"/>
      <c r="P393" s="465" t="n"/>
      <c r="Q393" s="465" t="n"/>
      <c r="R393" s="465" t="n"/>
      <c r="S393" s="465" t="n"/>
      <c r="T393" s="465" t="n"/>
      <c r="U393" s="465" t="n"/>
      <c r="V393" s="465" t="n"/>
      <c r="W393" s="465" t="n"/>
      <c r="X393" s="465" t="n"/>
      <c r="Y393" s="465" t="n"/>
      <c r="Z393" s="465" t="n"/>
    </row>
    <row r="394" ht="9.75" customHeight="1" s="726">
      <c r="A394" s="465" t="n"/>
      <c r="B394" s="644" t="n"/>
      <c r="C394" s="644" t="n"/>
      <c r="D394" s="644" t="n"/>
      <c r="E394" s="644" t="n"/>
      <c r="F394" s="644" t="n"/>
      <c r="G394" s="644" t="n"/>
      <c r="H394" s="644" t="n"/>
      <c r="I394" s="644" t="n"/>
      <c r="J394" s="644" t="n"/>
      <c r="K394" s="644" t="n"/>
      <c r="L394" s="644" t="n"/>
      <c r="M394" s="644" t="n"/>
      <c r="N394" s="646" t="n"/>
      <c r="O394" s="465" t="n"/>
      <c r="P394" s="465" t="n"/>
      <c r="Q394" s="465" t="n"/>
      <c r="R394" s="465" t="n"/>
      <c r="S394" s="465" t="n"/>
      <c r="T394" s="465" t="n"/>
      <c r="U394" s="465" t="n"/>
      <c r="V394" s="465" t="n"/>
      <c r="W394" s="465" t="n"/>
      <c r="X394" s="465" t="n"/>
      <c r="Y394" s="465" t="n"/>
      <c r="Z394" s="465" t="n"/>
    </row>
    <row r="395" ht="9.75" customHeight="1" s="726">
      <c r="A395" s="465" t="n"/>
      <c r="B395" s="644" t="n"/>
      <c r="C395" s="644" t="n"/>
      <c r="D395" s="644" t="n"/>
      <c r="E395" s="644" t="n"/>
      <c r="F395" s="644" t="n"/>
      <c r="G395" s="644" t="n"/>
      <c r="H395" s="644" t="n"/>
      <c r="I395" s="644" t="n"/>
      <c r="J395" s="644" t="n"/>
      <c r="K395" s="644" t="n"/>
      <c r="L395" s="644" t="n"/>
      <c r="M395" s="644" t="n"/>
      <c r="N395" s="646" t="n"/>
      <c r="O395" s="465" t="n"/>
      <c r="P395" s="465" t="n"/>
      <c r="Q395" s="465" t="n"/>
      <c r="R395" s="465" t="n"/>
      <c r="S395" s="465" t="n"/>
      <c r="T395" s="465" t="n"/>
      <c r="U395" s="465" t="n"/>
      <c r="V395" s="465" t="n"/>
      <c r="W395" s="465" t="n"/>
      <c r="X395" s="465" t="n"/>
      <c r="Y395" s="465" t="n"/>
      <c r="Z395" s="465" t="n"/>
    </row>
    <row r="396" ht="9.75" customHeight="1" s="726">
      <c r="A396" s="465" t="n"/>
      <c r="B396" s="644" t="n"/>
      <c r="C396" s="644" t="n"/>
      <c r="D396" s="644" t="n"/>
      <c r="E396" s="644" t="n"/>
      <c r="F396" s="644" t="n"/>
      <c r="G396" s="644" t="n"/>
      <c r="H396" s="644" t="n"/>
      <c r="I396" s="644" t="n"/>
      <c r="J396" s="644" t="n"/>
      <c r="K396" s="644" t="n"/>
      <c r="L396" s="644" t="n"/>
      <c r="M396" s="644" t="n"/>
      <c r="N396" s="646" t="n"/>
      <c r="O396" s="465" t="n"/>
      <c r="P396" s="465" t="n"/>
      <c r="Q396" s="465" t="n"/>
      <c r="R396" s="465" t="n"/>
      <c r="S396" s="465" t="n"/>
      <c r="T396" s="465" t="n"/>
      <c r="U396" s="465" t="n"/>
      <c r="V396" s="465" t="n"/>
      <c r="W396" s="465" t="n"/>
      <c r="X396" s="465" t="n"/>
      <c r="Y396" s="465" t="n"/>
      <c r="Z396" s="465" t="n"/>
    </row>
    <row r="397" ht="9.75" customHeight="1" s="726">
      <c r="A397" s="465" t="n"/>
      <c r="B397" s="644" t="n"/>
      <c r="C397" s="644" t="n"/>
      <c r="D397" s="644" t="n"/>
      <c r="E397" s="644" t="n"/>
      <c r="F397" s="644" t="n"/>
      <c r="G397" s="644" t="n"/>
      <c r="H397" s="644" t="n"/>
      <c r="I397" s="644" t="n"/>
      <c r="J397" s="644" t="n"/>
      <c r="K397" s="644" t="n"/>
      <c r="L397" s="644" t="n"/>
      <c r="M397" s="644" t="n"/>
      <c r="N397" s="646" t="n"/>
      <c r="O397" s="465" t="n"/>
      <c r="P397" s="465" t="n"/>
      <c r="Q397" s="465" t="n"/>
      <c r="R397" s="465" t="n"/>
      <c r="S397" s="465" t="n"/>
      <c r="T397" s="465" t="n"/>
      <c r="U397" s="465" t="n"/>
      <c r="V397" s="465" t="n"/>
      <c r="W397" s="465" t="n"/>
      <c r="X397" s="465" t="n"/>
      <c r="Y397" s="465" t="n"/>
      <c r="Z397" s="465" t="n"/>
    </row>
    <row r="398" ht="9.75" customHeight="1" s="726">
      <c r="A398" s="465" t="n"/>
      <c r="B398" s="644" t="n"/>
      <c r="C398" s="644" t="n"/>
      <c r="D398" s="644" t="n"/>
      <c r="E398" s="644" t="n"/>
      <c r="F398" s="644" t="n"/>
      <c r="G398" s="644" t="n"/>
      <c r="H398" s="644" t="n"/>
      <c r="I398" s="644" t="n"/>
      <c r="J398" s="644" t="n"/>
      <c r="K398" s="644" t="n"/>
      <c r="L398" s="644" t="n"/>
      <c r="M398" s="644" t="n"/>
      <c r="N398" s="646" t="n"/>
      <c r="O398" s="465" t="n"/>
      <c r="P398" s="465" t="n"/>
      <c r="Q398" s="465" t="n"/>
      <c r="R398" s="465" t="n"/>
      <c r="S398" s="465" t="n"/>
      <c r="T398" s="465" t="n"/>
      <c r="U398" s="465" t="n"/>
      <c r="V398" s="465" t="n"/>
      <c r="W398" s="465" t="n"/>
      <c r="X398" s="465" t="n"/>
      <c r="Y398" s="465" t="n"/>
      <c r="Z398" s="465" t="n"/>
    </row>
    <row r="399" ht="9.75" customHeight="1" s="726">
      <c r="A399" s="465" t="n"/>
      <c r="B399" s="644" t="n"/>
      <c r="C399" s="644" t="n"/>
      <c r="D399" s="644" t="n"/>
      <c r="E399" s="644" t="n"/>
      <c r="F399" s="644" t="n"/>
      <c r="G399" s="644" t="n"/>
      <c r="H399" s="644" t="n"/>
      <c r="I399" s="644" t="n"/>
      <c r="J399" s="644" t="n"/>
      <c r="K399" s="644" t="n"/>
      <c r="L399" s="644" t="n"/>
      <c r="M399" s="644" t="n"/>
      <c r="N399" s="646" t="n"/>
      <c r="O399" s="465" t="n"/>
      <c r="P399" s="465" t="n"/>
      <c r="Q399" s="465" t="n"/>
      <c r="R399" s="465" t="n"/>
      <c r="S399" s="465" t="n"/>
      <c r="T399" s="465" t="n"/>
      <c r="U399" s="465" t="n"/>
      <c r="V399" s="465" t="n"/>
      <c r="W399" s="465" t="n"/>
      <c r="X399" s="465" t="n"/>
      <c r="Y399" s="465" t="n"/>
      <c r="Z399" s="465" t="n"/>
    </row>
    <row r="400" ht="9.75" customHeight="1" s="726">
      <c r="A400" s="465" t="n"/>
      <c r="B400" s="644" t="n"/>
      <c r="C400" s="644" t="n"/>
      <c r="D400" s="644" t="n"/>
      <c r="E400" s="644" t="n"/>
      <c r="F400" s="644" t="n"/>
      <c r="G400" s="644" t="n"/>
      <c r="H400" s="644" t="n"/>
      <c r="I400" s="644" t="n"/>
      <c r="J400" s="644" t="n"/>
      <c r="K400" s="644" t="n"/>
      <c r="L400" s="644" t="n"/>
      <c r="M400" s="644" t="n"/>
      <c r="N400" s="646" t="n"/>
      <c r="O400" s="465" t="n"/>
      <c r="P400" s="465" t="n"/>
      <c r="Q400" s="465" t="n"/>
      <c r="R400" s="465" t="n"/>
      <c r="S400" s="465" t="n"/>
      <c r="T400" s="465" t="n"/>
      <c r="U400" s="465" t="n"/>
      <c r="V400" s="465" t="n"/>
      <c r="W400" s="465" t="n"/>
      <c r="X400" s="465" t="n"/>
      <c r="Y400" s="465" t="n"/>
      <c r="Z400" s="465" t="n"/>
    </row>
    <row r="401" ht="9.75" customHeight="1" s="726">
      <c r="A401" s="465" t="n"/>
      <c r="B401" s="644" t="n"/>
      <c r="C401" s="644" t="n"/>
      <c r="D401" s="644" t="n"/>
      <c r="E401" s="644" t="n"/>
      <c r="F401" s="644" t="n"/>
      <c r="G401" s="644" t="n"/>
      <c r="H401" s="644" t="n"/>
      <c r="I401" s="644" t="n"/>
      <c r="J401" s="644" t="n"/>
      <c r="K401" s="644" t="n"/>
      <c r="L401" s="644" t="n"/>
      <c r="M401" s="644" t="n"/>
      <c r="N401" s="646" t="n"/>
      <c r="O401" s="465" t="n"/>
      <c r="P401" s="465" t="n"/>
      <c r="Q401" s="465" t="n"/>
      <c r="R401" s="465" t="n"/>
      <c r="S401" s="465" t="n"/>
      <c r="T401" s="465" t="n"/>
      <c r="U401" s="465" t="n"/>
      <c r="V401" s="465" t="n"/>
      <c r="W401" s="465" t="n"/>
      <c r="X401" s="465" t="n"/>
      <c r="Y401" s="465" t="n"/>
      <c r="Z401" s="465" t="n"/>
    </row>
    <row r="402" ht="9.75" customHeight="1" s="726">
      <c r="A402" s="465" t="n"/>
      <c r="B402" s="644" t="n"/>
      <c r="C402" s="644" t="n"/>
      <c r="D402" s="644" t="n"/>
      <c r="E402" s="644" t="n"/>
      <c r="F402" s="644" t="n"/>
      <c r="G402" s="644" t="n"/>
      <c r="H402" s="644" t="n"/>
      <c r="I402" s="644" t="n"/>
      <c r="J402" s="644" t="n"/>
      <c r="K402" s="644" t="n"/>
      <c r="L402" s="644" t="n"/>
      <c r="M402" s="644" t="n"/>
      <c r="N402" s="646" t="n"/>
      <c r="O402" s="465" t="n"/>
      <c r="P402" s="465" t="n"/>
      <c r="Q402" s="465" t="n"/>
      <c r="R402" s="465" t="n"/>
      <c r="S402" s="465" t="n"/>
      <c r="T402" s="465" t="n"/>
      <c r="U402" s="465" t="n"/>
      <c r="V402" s="465" t="n"/>
      <c r="W402" s="465" t="n"/>
      <c r="X402" s="465" t="n"/>
      <c r="Y402" s="465" t="n"/>
      <c r="Z402" s="465" t="n"/>
    </row>
    <row r="403" ht="9.75" customHeight="1" s="726">
      <c r="A403" s="465" t="n"/>
      <c r="B403" s="644" t="n"/>
      <c r="C403" s="644" t="n"/>
      <c r="D403" s="644" t="n"/>
      <c r="E403" s="644" t="n"/>
      <c r="F403" s="644" t="n"/>
      <c r="G403" s="644" t="n"/>
      <c r="H403" s="644" t="n"/>
      <c r="I403" s="644" t="n"/>
      <c r="J403" s="644" t="n"/>
      <c r="K403" s="644" t="n"/>
      <c r="L403" s="644" t="n"/>
      <c r="M403" s="644" t="n"/>
      <c r="N403" s="646" t="n"/>
      <c r="O403" s="465" t="n"/>
      <c r="P403" s="465" t="n"/>
      <c r="Q403" s="465" t="n"/>
      <c r="R403" s="465" t="n"/>
      <c r="S403" s="465" t="n"/>
      <c r="T403" s="465" t="n"/>
      <c r="U403" s="465" t="n"/>
      <c r="V403" s="465" t="n"/>
      <c r="W403" s="465" t="n"/>
      <c r="X403" s="465" t="n"/>
      <c r="Y403" s="465" t="n"/>
      <c r="Z403" s="465" t="n"/>
    </row>
    <row r="404" ht="9.75" customHeight="1" s="726">
      <c r="A404" s="465" t="n"/>
      <c r="B404" s="644" t="n"/>
      <c r="C404" s="644" t="n"/>
      <c r="D404" s="644" t="n"/>
      <c r="E404" s="644" t="n"/>
      <c r="F404" s="644" t="n"/>
      <c r="G404" s="644" t="n"/>
      <c r="H404" s="644" t="n"/>
      <c r="I404" s="644" t="n"/>
      <c r="J404" s="644" t="n"/>
      <c r="K404" s="644" t="n"/>
      <c r="L404" s="644" t="n"/>
      <c r="M404" s="644" t="n"/>
      <c r="N404" s="646" t="n"/>
      <c r="O404" s="465" t="n"/>
      <c r="P404" s="465" t="n"/>
      <c r="Q404" s="465" t="n"/>
      <c r="R404" s="465" t="n"/>
      <c r="S404" s="465" t="n"/>
      <c r="T404" s="465" t="n"/>
      <c r="U404" s="465" t="n"/>
      <c r="V404" s="465" t="n"/>
      <c r="W404" s="465" t="n"/>
      <c r="X404" s="465" t="n"/>
      <c r="Y404" s="465" t="n"/>
      <c r="Z404" s="465" t="n"/>
    </row>
    <row r="405" ht="9.75" customHeight="1" s="726">
      <c r="A405" s="465" t="n"/>
      <c r="B405" s="644" t="n"/>
      <c r="C405" s="644" t="n"/>
      <c r="D405" s="644" t="n"/>
      <c r="E405" s="644" t="n"/>
      <c r="F405" s="644" t="n"/>
      <c r="G405" s="644" t="n"/>
      <c r="H405" s="644" t="n"/>
      <c r="I405" s="644" t="n"/>
      <c r="J405" s="644" t="n"/>
      <c r="K405" s="644" t="n"/>
      <c r="L405" s="644" t="n"/>
      <c r="M405" s="644" t="n"/>
      <c r="N405" s="646" t="n"/>
      <c r="O405" s="465" t="n"/>
      <c r="P405" s="465" t="n"/>
      <c r="Q405" s="465" t="n"/>
      <c r="R405" s="465" t="n"/>
      <c r="S405" s="465" t="n"/>
      <c r="T405" s="465" t="n"/>
      <c r="U405" s="465" t="n"/>
      <c r="V405" s="465" t="n"/>
      <c r="W405" s="465" t="n"/>
      <c r="X405" s="465" t="n"/>
      <c r="Y405" s="465" t="n"/>
      <c r="Z405" s="465" t="n"/>
    </row>
    <row r="406" ht="9.75" customHeight="1" s="726">
      <c r="A406" s="465" t="n"/>
      <c r="B406" s="644" t="n"/>
      <c r="C406" s="644" t="n"/>
      <c r="D406" s="644" t="n"/>
      <c r="E406" s="644" t="n"/>
      <c r="F406" s="644" t="n"/>
      <c r="G406" s="644" t="n"/>
      <c r="H406" s="644" t="n"/>
      <c r="I406" s="644" t="n"/>
      <c r="J406" s="644" t="n"/>
      <c r="K406" s="644" t="n"/>
      <c r="L406" s="644" t="n"/>
      <c r="M406" s="644" t="n"/>
      <c r="N406" s="646" t="n"/>
      <c r="O406" s="465" t="n"/>
      <c r="P406" s="465" t="n"/>
      <c r="Q406" s="465" t="n"/>
      <c r="R406" s="465" t="n"/>
      <c r="S406" s="465" t="n"/>
      <c r="T406" s="465" t="n"/>
      <c r="U406" s="465" t="n"/>
      <c r="V406" s="465" t="n"/>
      <c r="W406" s="465" t="n"/>
      <c r="X406" s="465" t="n"/>
      <c r="Y406" s="465" t="n"/>
      <c r="Z406" s="465" t="n"/>
    </row>
    <row r="407" ht="9.75" customHeight="1" s="726">
      <c r="A407" s="465" t="n"/>
      <c r="B407" s="644" t="n"/>
      <c r="C407" s="644" t="n"/>
      <c r="D407" s="644" t="n"/>
      <c r="E407" s="644" t="n"/>
      <c r="F407" s="644" t="n"/>
      <c r="G407" s="644" t="n"/>
      <c r="H407" s="644" t="n"/>
      <c r="I407" s="644" t="n"/>
      <c r="J407" s="644" t="n"/>
      <c r="K407" s="644" t="n"/>
      <c r="L407" s="644" t="n"/>
      <c r="M407" s="644" t="n"/>
      <c r="N407" s="646" t="n"/>
      <c r="O407" s="465" t="n"/>
      <c r="P407" s="465" t="n"/>
      <c r="Q407" s="465" t="n"/>
      <c r="R407" s="465" t="n"/>
      <c r="S407" s="465" t="n"/>
      <c r="T407" s="465" t="n"/>
      <c r="U407" s="465" t="n"/>
      <c r="V407" s="465" t="n"/>
      <c r="W407" s="465" t="n"/>
      <c r="X407" s="465" t="n"/>
      <c r="Y407" s="465" t="n"/>
      <c r="Z407" s="465" t="n"/>
    </row>
    <row r="408" ht="9.75" customHeight="1" s="726">
      <c r="A408" s="465" t="n"/>
      <c r="B408" s="644" t="n"/>
      <c r="C408" s="644" t="n"/>
      <c r="D408" s="644" t="n"/>
      <c r="E408" s="644" t="n"/>
      <c r="F408" s="644" t="n"/>
      <c r="G408" s="644" t="n"/>
      <c r="H408" s="644" t="n"/>
      <c r="I408" s="644" t="n"/>
      <c r="J408" s="644" t="n"/>
      <c r="K408" s="644" t="n"/>
      <c r="L408" s="644" t="n"/>
      <c r="M408" s="644" t="n"/>
      <c r="N408" s="646" t="n"/>
      <c r="O408" s="465" t="n"/>
      <c r="P408" s="465" t="n"/>
      <c r="Q408" s="465" t="n"/>
      <c r="R408" s="465" t="n"/>
      <c r="S408" s="465" t="n"/>
      <c r="T408" s="465" t="n"/>
      <c r="U408" s="465" t="n"/>
      <c r="V408" s="465" t="n"/>
      <c r="W408" s="465" t="n"/>
      <c r="X408" s="465" t="n"/>
      <c r="Y408" s="465" t="n"/>
      <c r="Z408" s="465" t="n"/>
    </row>
    <row r="409" ht="9.75" customHeight="1" s="726">
      <c r="A409" s="465" t="n"/>
      <c r="B409" s="644" t="n"/>
      <c r="C409" s="644" t="n"/>
      <c r="D409" s="644" t="n"/>
      <c r="E409" s="644" t="n"/>
      <c r="F409" s="644" t="n"/>
      <c r="G409" s="644" t="n"/>
      <c r="H409" s="644" t="n"/>
      <c r="I409" s="644" t="n"/>
      <c r="J409" s="644" t="n"/>
      <c r="K409" s="644" t="n"/>
      <c r="L409" s="644" t="n"/>
      <c r="M409" s="644" t="n"/>
      <c r="N409" s="646" t="n"/>
      <c r="O409" s="465" t="n"/>
      <c r="P409" s="465" t="n"/>
      <c r="Q409" s="465" t="n"/>
      <c r="R409" s="465" t="n"/>
      <c r="S409" s="465" t="n"/>
      <c r="T409" s="465" t="n"/>
      <c r="U409" s="465" t="n"/>
      <c r="V409" s="465" t="n"/>
      <c r="W409" s="465" t="n"/>
      <c r="X409" s="465" t="n"/>
      <c r="Y409" s="465" t="n"/>
      <c r="Z409" s="465" t="n"/>
    </row>
    <row r="410" ht="9.75" customHeight="1" s="726">
      <c r="A410" s="465" t="n"/>
      <c r="B410" s="644" t="n"/>
      <c r="C410" s="644" t="n"/>
      <c r="D410" s="644" t="n"/>
      <c r="E410" s="644" t="n"/>
      <c r="F410" s="644" t="n"/>
      <c r="G410" s="644" t="n"/>
      <c r="H410" s="644" t="n"/>
      <c r="I410" s="644" t="n"/>
      <c r="J410" s="644" t="n"/>
      <c r="K410" s="644" t="n"/>
      <c r="L410" s="644" t="n"/>
      <c r="M410" s="644" t="n"/>
      <c r="N410" s="646" t="n"/>
      <c r="O410" s="465" t="n"/>
      <c r="P410" s="465" t="n"/>
      <c r="Q410" s="465" t="n"/>
      <c r="R410" s="465" t="n"/>
      <c r="S410" s="465" t="n"/>
      <c r="T410" s="465" t="n"/>
      <c r="U410" s="465" t="n"/>
      <c r="V410" s="465" t="n"/>
      <c r="W410" s="465" t="n"/>
      <c r="X410" s="465" t="n"/>
      <c r="Y410" s="465" t="n"/>
      <c r="Z410" s="465" t="n"/>
    </row>
    <row r="411" ht="9.75" customHeight="1" s="726">
      <c r="A411" s="465" t="n"/>
      <c r="B411" s="644" t="n"/>
      <c r="C411" s="644" t="n"/>
      <c r="D411" s="644" t="n"/>
      <c r="E411" s="644" t="n"/>
      <c r="F411" s="644" t="n"/>
      <c r="G411" s="644" t="n"/>
      <c r="H411" s="644" t="n"/>
      <c r="I411" s="644" t="n"/>
      <c r="J411" s="644" t="n"/>
      <c r="K411" s="644" t="n"/>
      <c r="L411" s="644" t="n"/>
      <c r="M411" s="644" t="n"/>
      <c r="N411" s="646" t="n"/>
      <c r="O411" s="465" t="n"/>
      <c r="P411" s="465" t="n"/>
      <c r="Q411" s="465" t="n"/>
      <c r="R411" s="465" t="n"/>
      <c r="S411" s="465" t="n"/>
      <c r="T411" s="465" t="n"/>
      <c r="U411" s="465" t="n"/>
      <c r="V411" s="465" t="n"/>
      <c r="W411" s="465" t="n"/>
      <c r="X411" s="465" t="n"/>
      <c r="Y411" s="465" t="n"/>
      <c r="Z411" s="465" t="n"/>
    </row>
    <row r="412" ht="9.75" customHeight="1" s="726">
      <c r="A412" s="465" t="n"/>
      <c r="B412" s="644" t="n"/>
      <c r="C412" s="644" t="n"/>
      <c r="D412" s="644" t="n"/>
      <c r="E412" s="644" t="n"/>
      <c r="F412" s="644" t="n"/>
      <c r="G412" s="644" t="n"/>
      <c r="H412" s="644" t="n"/>
      <c r="I412" s="644" t="n"/>
      <c r="J412" s="644" t="n"/>
      <c r="K412" s="644" t="n"/>
      <c r="L412" s="644" t="n"/>
      <c r="M412" s="644" t="n"/>
      <c r="N412" s="646" t="n"/>
      <c r="O412" s="465" t="n"/>
      <c r="P412" s="465" t="n"/>
      <c r="Q412" s="465" t="n"/>
      <c r="R412" s="465" t="n"/>
      <c r="S412" s="465" t="n"/>
      <c r="T412" s="465" t="n"/>
      <c r="U412" s="465" t="n"/>
      <c r="V412" s="465" t="n"/>
      <c r="W412" s="465" t="n"/>
      <c r="X412" s="465" t="n"/>
      <c r="Y412" s="465" t="n"/>
      <c r="Z412" s="465" t="n"/>
    </row>
    <row r="413" ht="9.75" customHeight="1" s="726">
      <c r="A413" s="465" t="n"/>
      <c r="B413" s="644" t="n"/>
      <c r="C413" s="644" t="n"/>
      <c r="D413" s="644" t="n"/>
      <c r="E413" s="644" t="n"/>
      <c r="F413" s="644" t="n"/>
      <c r="G413" s="644" t="n"/>
      <c r="H413" s="644" t="n"/>
      <c r="I413" s="644" t="n"/>
      <c r="J413" s="644" t="n"/>
      <c r="K413" s="644" t="n"/>
      <c r="L413" s="644" t="n"/>
      <c r="M413" s="644" t="n"/>
      <c r="N413" s="646" t="n"/>
      <c r="O413" s="465" t="n"/>
      <c r="P413" s="465" t="n"/>
      <c r="Q413" s="465" t="n"/>
      <c r="R413" s="465" t="n"/>
      <c r="S413" s="465" t="n"/>
      <c r="T413" s="465" t="n"/>
      <c r="U413" s="465" t="n"/>
      <c r="V413" s="465" t="n"/>
      <c r="W413" s="465" t="n"/>
      <c r="X413" s="465" t="n"/>
      <c r="Y413" s="465" t="n"/>
      <c r="Z413" s="465" t="n"/>
    </row>
    <row r="414" ht="9.75" customHeight="1" s="726">
      <c r="A414" s="465" t="n"/>
      <c r="B414" s="644" t="n"/>
      <c r="C414" s="644" t="n"/>
      <c r="D414" s="644" t="n"/>
      <c r="E414" s="644" t="n"/>
      <c r="F414" s="644" t="n"/>
      <c r="G414" s="644" t="n"/>
      <c r="H414" s="644" t="n"/>
      <c r="I414" s="644" t="n"/>
      <c r="J414" s="644" t="n"/>
      <c r="K414" s="644" t="n"/>
      <c r="L414" s="644" t="n"/>
      <c r="M414" s="644" t="n"/>
      <c r="N414" s="646" t="n"/>
      <c r="O414" s="465" t="n"/>
      <c r="P414" s="465" t="n"/>
      <c r="Q414" s="465" t="n"/>
      <c r="R414" s="465" t="n"/>
      <c r="S414" s="465" t="n"/>
      <c r="T414" s="465" t="n"/>
      <c r="U414" s="465" t="n"/>
      <c r="V414" s="465" t="n"/>
      <c r="W414" s="465" t="n"/>
      <c r="X414" s="465" t="n"/>
      <c r="Y414" s="465" t="n"/>
      <c r="Z414" s="465" t="n"/>
    </row>
    <row r="415" ht="9.75" customHeight="1" s="726">
      <c r="A415" s="465" t="n"/>
      <c r="B415" s="644" t="n"/>
      <c r="C415" s="644" t="n"/>
      <c r="D415" s="644" t="n"/>
      <c r="E415" s="644" t="n"/>
      <c r="F415" s="644" t="n"/>
      <c r="G415" s="644" t="n"/>
      <c r="H415" s="644" t="n"/>
      <c r="I415" s="644" t="n"/>
      <c r="J415" s="644" t="n"/>
      <c r="K415" s="644" t="n"/>
      <c r="L415" s="644" t="n"/>
      <c r="M415" s="644" t="n"/>
      <c r="N415" s="646" t="n"/>
      <c r="O415" s="465" t="n"/>
      <c r="P415" s="465" t="n"/>
      <c r="Q415" s="465" t="n"/>
      <c r="R415" s="465" t="n"/>
      <c r="S415" s="465" t="n"/>
      <c r="T415" s="465" t="n"/>
      <c r="U415" s="465" t="n"/>
      <c r="V415" s="465" t="n"/>
      <c r="W415" s="465" t="n"/>
      <c r="X415" s="465" t="n"/>
      <c r="Y415" s="465" t="n"/>
      <c r="Z415" s="465" t="n"/>
    </row>
    <row r="416" ht="9.75" customHeight="1" s="726">
      <c r="A416" s="465" t="n"/>
      <c r="B416" s="644" t="n"/>
      <c r="C416" s="644" t="n"/>
      <c r="D416" s="644" t="n"/>
      <c r="E416" s="644" t="n"/>
      <c r="F416" s="644" t="n"/>
      <c r="G416" s="644" t="n"/>
      <c r="H416" s="644" t="n"/>
      <c r="I416" s="644" t="n"/>
      <c r="J416" s="644" t="n"/>
      <c r="K416" s="644" t="n"/>
      <c r="L416" s="644" t="n"/>
      <c r="M416" s="644" t="n"/>
      <c r="N416" s="646" t="n"/>
      <c r="O416" s="465" t="n"/>
      <c r="P416" s="465" t="n"/>
      <c r="Q416" s="465" t="n"/>
      <c r="R416" s="465" t="n"/>
      <c r="S416" s="465" t="n"/>
      <c r="T416" s="465" t="n"/>
      <c r="U416" s="465" t="n"/>
      <c r="V416" s="465" t="n"/>
      <c r="W416" s="465" t="n"/>
      <c r="X416" s="465" t="n"/>
      <c r="Y416" s="465" t="n"/>
      <c r="Z416" s="465" t="n"/>
    </row>
    <row r="417" ht="9.75" customHeight="1" s="726">
      <c r="A417" s="465" t="n"/>
      <c r="B417" s="644" t="n"/>
      <c r="C417" s="644" t="n"/>
      <c r="D417" s="644" t="n"/>
      <c r="E417" s="644" t="n"/>
      <c r="F417" s="644" t="n"/>
      <c r="G417" s="644" t="n"/>
      <c r="H417" s="644" t="n"/>
      <c r="I417" s="644" t="n"/>
      <c r="J417" s="644" t="n"/>
      <c r="K417" s="644" t="n"/>
      <c r="L417" s="644" t="n"/>
      <c r="M417" s="644" t="n"/>
      <c r="N417" s="646" t="n"/>
      <c r="O417" s="465" t="n"/>
      <c r="P417" s="465" t="n"/>
      <c r="Q417" s="465" t="n"/>
      <c r="R417" s="465" t="n"/>
      <c r="S417" s="465" t="n"/>
      <c r="T417" s="465" t="n"/>
      <c r="U417" s="465" t="n"/>
      <c r="V417" s="465" t="n"/>
      <c r="W417" s="465" t="n"/>
      <c r="X417" s="465" t="n"/>
      <c r="Y417" s="465" t="n"/>
      <c r="Z417" s="465" t="n"/>
    </row>
    <row r="418" ht="9.75" customHeight="1" s="726">
      <c r="A418" s="465" t="n"/>
      <c r="B418" s="644" t="n"/>
      <c r="C418" s="644" t="n"/>
      <c r="D418" s="644" t="n"/>
      <c r="E418" s="644" t="n"/>
      <c r="F418" s="644" t="n"/>
      <c r="G418" s="644" t="n"/>
      <c r="H418" s="644" t="n"/>
      <c r="I418" s="644" t="n"/>
      <c r="J418" s="644" t="n"/>
      <c r="K418" s="644" t="n"/>
      <c r="L418" s="644" t="n"/>
      <c r="M418" s="644" t="n"/>
      <c r="N418" s="646" t="n"/>
      <c r="O418" s="465" t="n"/>
      <c r="P418" s="465" t="n"/>
      <c r="Q418" s="465" t="n"/>
      <c r="R418" s="465" t="n"/>
      <c r="S418" s="465" t="n"/>
      <c r="T418" s="465" t="n"/>
      <c r="U418" s="465" t="n"/>
      <c r="V418" s="465" t="n"/>
      <c r="W418" s="465" t="n"/>
      <c r="X418" s="465" t="n"/>
      <c r="Y418" s="465" t="n"/>
      <c r="Z418" s="465" t="n"/>
    </row>
    <row r="419" ht="9.75" customHeight="1" s="726">
      <c r="A419" s="465" t="n"/>
      <c r="B419" s="644" t="n"/>
      <c r="C419" s="644" t="n"/>
      <c r="D419" s="644" t="n"/>
      <c r="E419" s="644" t="n"/>
      <c r="F419" s="644" t="n"/>
      <c r="G419" s="644" t="n"/>
      <c r="H419" s="644" t="n"/>
      <c r="I419" s="644" t="n"/>
      <c r="J419" s="644" t="n"/>
      <c r="K419" s="644" t="n"/>
      <c r="L419" s="644" t="n"/>
      <c r="M419" s="644" t="n"/>
      <c r="N419" s="646" t="n"/>
      <c r="O419" s="465" t="n"/>
      <c r="P419" s="465" t="n"/>
      <c r="Q419" s="465" t="n"/>
      <c r="R419" s="465" t="n"/>
      <c r="S419" s="465" t="n"/>
      <c r="T419" s="465" t="n"/>
      <c r="U419" s="465" t="n"/>
      <c r="V419" s="465" t="n"/>
      <c r="W419" s="465" t="n"/>
      <c r="X419" s="465" t="n"/>
      <c r="Y419" s="465" t="n"/>
      <c r="Z419" s="465" t="n"/>
    </row>
    <row r="420" ht="9.75" customHeight="1" s="726">
      <c r="A420" s="465" t="n"/>
      <c r="B420" s="644" t="n"/>
      <c r="C420" s="644" t="n"/>
      <c r="D420" s="644" t="n"/>
      <c r="E420" s="644" t="n"/>
      <c r="F420" s="644" t="n"/>
      <c r="G420" s="644" t="n"/>
      <c r="H420" s="644" t="n"/>
      <c r="I420" s="644" t="n"/>
      <c r="J420" s="644" t="n"/>
      <c r="K420" s="644" t="n"/>
      <c r="L420" s="644" t="n"/>
      <c r="M420" s="644" t="n"/>
      <c r="N420" s="646" t="n"/>
      <c r="O420" s="465" t="n"/>
      <c r="P420" s="465" t="n"/>
      <c r="Q420" s="465" t="n"/>
      <c r="R420" s="465" t="n"/>
      <c r="S420" s="465" t="n"/>
      <c r="T420" s="465" t="n"/>
      <c r="U420" s="465" t="n"/>
      <c r="V420" s="465" t="n"/>
      <c r="W420" s="465" t="n"/>
      <c r="X420" s="465" t="n"/>
      <c r="Y420" s="465" t="n"/>
      <c r="Z420" s="465" t="n"/>
    </row>
    <row r="421" ht="9.75" customHeight="1" s="726">
      <c r="A421" s="465" t="n"/>
      <c r="B421" s="644" t="n"/>
      <c r="C421" s="644" t="n"/>
      <c r="D421" s="644" t="n"/>
      <c r="E421" s="644" t="n"/>
      <c r="F421" s="644" t="n"/>
      <c r="G421" s="644" t="n"/>
      <c r="H421" s="644" t="n"/>
      <c r="I421" s="644" t="n"/>
      <c r="J421" s="644" t="n"/>
      <c r="K421" s="644" t="n"/>
      <c r="L421" s="644" t="n"/>
      <c r="M421" s="644" t="n"/>
      <c r="N421" s="646" t="n"/>
      <c r="O421" s="465" t="n"/>
      <c r="P421" s="465" t="n"/>
      <c r="Q421" s="465" t="n"/>
      <c r="R421" s="465" t="n"/>
      <c r="S421" s="465" t="n"/>
      <c r="T421" s="465" t="n"/>
      <c r="U421" s="465" t="n"/>
      <c r="V421" s="465" t="n"/>
      <c r="W421" s="465" t="n"/>
      <c r="X421" s="465" t="n"/>
      <c r="Y421" s="465" t="n"/>
      <c r="Z421" s="465" t="n"/>
    </row>
    <row r="422" ht="9.75" customHeight="1" s="726">
      <c r="A422" s="465" t="n"/>
      <c r="B422" s="644" t="n"/>
      <c r="C422" s="644" t="n"/>
      <c r="D422" s="644" t="n"/>
      <c r="E422" s="644" t="n"/>
      <c r="F422" s="644" t="n"/>
      <c r="G422" s="644" t="n"/>
      <c r="H422" s="644" t="n"/>
      <c r="I422" s="644" t="n"/>
      <c r="J422" s="644" t="n"/>
      <c r="K422" s="644" t="n"/>
      <c r="L422" s="644" t="n"/>
      <c r="M422" s="644" t="n"/>
      <c r="N422" s="646" t="n"/>
      <c r="O422" s="465" t="n"/>
      <c r="P422" s="465" t="n"/>
      <c r="Q422" s="465" t="n"/>
      <c r="R422" s="465" t="n"/>
      <c r="S422" s="465" t="n"/>
      <c r="T422" s="465" t="n"/>
      <c r="U422" s="465" t="n"/>
      <c r="V422" s="465" t="n"/>
      <c r="W422" s="465" t="n"/>
      <c r="X422" s="465" t="n"/>
      <c r="Y422" s="465" t="n"/>
      <c r="Z422" s="465" t="n"/>
    </row>
    <row r="423" ht="9.75" customHeight="1" s="726">
      <c r="A423" s="465" t="n"/>
      <c r="B423" s="644" t="n"/>
      <c r="C423" s="644" t="n"/>
      <c r="D423" s="644" t="n"/>
      <c r="E423" s="644" t="n"/>
      <c r="F423" s="644" t="n"/>
      <c r="G423" s="644" t="n"/>
      <c r="H423" s="644" t="n"/>
      <c r="I423" s="644" t="n"/>
      <c r="J423" s="644" t="n"/>
      <c r="K423" s="644" t="n"/>
      <c r="L423" s="644" t="n"/>
      <c r="M423" s="644" t="n"/>
      <c r="N423" s="646" t="n"/>
      <c r="O423" s="465" t="n"/>
      <c r="P423" s="465" t="n"/>
      <c r="Q423" s="465" t="n"/>
      <c r="R423" s="465" t="n"/>
      <c r="S423" s="465" t="n"/>
      <c r="T423" s="465" t="n"/>
      <c r="U423" s="465" t="n"/>
      <c r="V423" s="465" t="n"/>
      <c r="W423" s="465" t="n"/>
      <c r="X423" s="465" t="n"/>
      <c r="Y423" s="465" t="n"/>
      <c r="Z423" s="465" t="n"/>
    </row>
    <row r="424" ht="9.75" customHeight="1" s="726">
      <c r="A424" s="465" t="n"/>
      <c r="B424" s="644" t="n"/>
      <c r="C424" s="644" t="n"/>
      <c r="D424" s="644" t="n"/>
      <c r="E424" s="644" t="n"/>
      <c r="F424" s="644" t="n"/>
      <c r="G424" s="644" t="n"/>
      <c r="H424" s="644" t="n"/>
      <c r="I424" s="644" t="n"/>
      <c r="J424" s="644" t="n"/>
      <c r="K424" s="644" t="n"/>
      <c r="L424" s="644" t="n"/>
      <c r="M424" s="644" t="n"/>
      <c r="N424" s="646" t="n"/>
      <c r="O424" s="465" t="n"/>
      <c r="P424" s="465" t="n"/>
      <c r="Q424" s="465" t="n"/>
      <c r="R424" s="465" t="n"/>
      <c r="S424" s="465" t="n"/>
      <c r="T424" s="465" t="n"/>
      <c r="U424" s="465" t="n"/>
      <c r="V424" s="465" t="n"/>
      <c r="W424" s="465" t="n"/>
      <c r="X424" s="465" t="n"/>
      <c r="Y424" s="465" t="n"/>
      <c r="Z424" s="465" t="n"/>
    </row>
    <row r="425" ht="9.75" customHeight="1" s="726">
      <c r="A425" s="465" t="n"/>
      <c r="B425" s="644" t="n"/>
      <c r="C425" s="644" t="n"/>
      <c r="D425" s="644" t="n"/>
      <c r="E425" s="644" t="n"/>
      <c r="F425" s="644" t="n"/>
      <c r="G425" s="644" t="n"/>
      <c r="H425" s="644" t="n"/>
      <c r="I425" s="644" t="n"/>
      <c r="J425" s="644" t="n"/>
      <c r="K425" s="644" t="n"/>
      <c r="L425" s="644" t="n"/>
      <c r="M425" s="644" t="n"/>
      <c r="N425" s="646" t="n"/>
      <c r="O425" s="465" t="n"/>
      <c r="P425" s="465" t="n"/>
      <c r="Q425" s="465" t="n"/>
      <c r="R425" s="465" t="n"/>
      <c r="S425" s="465" t="n"/>
      <c r="T425" s="465" t="n"/>
      <c r="U425" s="465" t="n"/>
      <c r="V425" s="465" t="n"/>
      <c r="W425" s="465" t="n"/>
      <c r="X425" s="465" t="n"/>
      <c r="Y425" s="465" t="n"/>
      <c r="Z425" s="465" t="n"/>
    </row>
    <row r="426" ht="9.75" customHeight="1" s="726">
      <c r="A426" s="465" t="n"/>
      <c r="B426" s="644" t="n"/>
      <c r="C426" s="644" t="n"/>
      <c r="D426" s="644" t="n"/>
      <c r="E426" s="644" t="n"/>
      <c r="F426" s="644" t="n"/>
      <c r="G426" s="644" t="n"/>
      <c r="H426" s="644" t="n"/>
      <c r="I426" s="644" t="n"/>
      <c r="J426" s="644" t="n"/>
      <c r="K426" s="644" t="n"/>
      <c r="L426" s="644" t="n"/>
      <c r="M426" s="644" t="n"/>
      <c r="N426" s="646" t="n"/>
      <c r="O426" s="465" t="n"/>
      <c r="P426" s="465" t="n"/>
      <c r="Q426" s="465" t="n"/>
      <c r="R426" s="465" t="n"/>
      <c r="S426" s="465" t="n"/>
      <c r="T426" s="465" t="n"/>
      <c r="U426" s="465" t="n"/>
      <c r="V426" s="465" t="n"/>
      <c r="W426" s="465" t="n"/>
      <c r="X426" s="465" t="n"/>
      <c r="Y426" s="465" t="n"/>
      <c r="Z426" s="465" t="n"/>
    </row>
    <row r="427" ht="9.75" customHeight="1" s="726">
      <c r="A427" s="465" t="n"/>
      <c r="B427" s="644" t="n"/>
      <c r="C427" s="644" t="n"/>
      <c r="D427" s="644" t="n"/>
      <c r="E427" s="644" t="n"/>
      <c r="F427" s="644" t="n"/>
      <c r="G427" s="644" t="n"/>
      <c r="H427" s="644" t="n"/>
      <c r="I427" s="644" t="n"/>
      <c r="J427" s="644" t="n"/>
      <c r="K427" s="644" t="n"/>
      <c r="L427" s="644" t="n"/>
      <c r="M427" s="644" t="n"/>
      <c r="N427" s="646" t="n"/>
      <c r="O427" s="465" t="n"/>
      <c r="P427" s="465" t="n"/>
      <c r="Q427" s="465" t="n"/>
      <c r="R427" s="465" t="n"/>
      <c r="S427" s="465" t="n"/>
      <c r="T427" s="465" t="n"/>
      <c r="U427" s="465" t="n"/>
      <c r="V427" s="465" t="n"/>
      <c r="W427" s="465" t="n"/>
      <c r="X427" s="465" t="n"/>
      <c r="Y427" s="465" t="n"/>
      <c r="Z427" s="465" t="n"/>
    </row>
    <row r="428" ht="9.75" customHeight="1" s="726">
      <c r="A428" s="465" t="n"/>
      <c r="B428" s="644" t="n"/>
      <c r="C428" s="644" t="n"/>
      <c r="D428" s="644" t="n"/>
      <c r="E428" s="644" t="n"/>
      <c r="F428" s="644" t="n"/>
      <c r="G428" s="644" t="n"/>
      <c r="H428" s="644" t="n"/>
      <c r="I428" s="644" t="n"/>
      <c r="J428" s="644" t="n"/>
      <c r="K428" s="644" t="n"/>
      <c r="L428" s="644" t="n"/>
      <c r="M428" s="644" t="n"/>
      <c r="N428" s="646" t="n"/>
      <c r="O428" s="465" t="n"/>
      <c r="P428" s="465" t="n"/>
      <c r="Q428" s="465" t="n"/>
      <c r="R428" s="465" t="n"/>
      <c r="S428" s="465" t="n"/>
      <c r="T428" s="465" t="n"/>
      <c r="U428" s="465" t="n"/>
      <c r="V428" s="465" t="n"/>
      <c r="W428" s="465" t="n"/>
      <c r="X428" s="465" t="n"/>
      <c r="Y428" s="465" t="n"/>
      <c r="Z428" s="465" t="n"/>
    </row>
    <row r="429" ht="9.75" customHeight="1" s="726">
      <c r="A429" s="465" t="n"/>
      <c r="B429" s="644" t="n"/>
      <c r="C429" s="644" t="n"/>
      <c r="D429" s="644" t="n"/>
      <c r="E429" s="644" t="n"/>
      <c r="F429" s="644" t="n"/>
      <c r="G429" s="644" t="n"/>
      <c r="H429" s="644" t="n"/>
      <c r="I429" s="644" t="n"/>
      <c r="J429" s="644" t="n"/>
      <c r="K429" s="644" t="n"/>
      <c r="L429" s="644" t="n"/>
      <c r="M429" s="644" t="n"/>
      <c r="N429" s="646" t="n"/>
      <c r="O429" s="465" t="n"/>
      <c r="P429" s="465" t="n"/>
      <c r="Q429" s="465" t="n"/>
      <c r="R429" s="465" t="n"/>
      <c r="S429" s="465" t="n"/>
      <c r="T429" s="465" t="n"/>
      <c r="U429" s="465" t="n"/>
      <c r="V429" s="465" t="n"/>
      <c r="W429" s="465" t="n"/>
      <c r="X429" s="465" t="n"/>
      <c r="Y429" s="465" t="n"/>
      <c r="Z429" s="465" t="n"/>
    </row>
    <row r="430" ht="9.75" customHeight="1" s="726">
      <c r="A430" s="465" t="n"/>
      <c r="B430" s="644" t="n"/>
      <c r="C430" s="644" t="n"/>
      <c r="D430" s="644" t="n"/>
      <c r="E430" s="644" t="n"/>
      <c r="F430" s="644" t="n"/>
      <c r="G430" s="644" t="n"/>
      <c r="H430" s="644" t="n"/>
      <c r="I430" s="644" t="n"/>
      <c r="J430" s="644" t="n"/>
      <c r="K430" s="644" t="n"/>
      <c r="L430" s="644" t="n"/>
      <c r="M430" s="644" t="n"/>
      <c r="N430" s="646" t="n"/>
      <c r="O430" s="465" t="n"/>
      <c r="P430" s="465" t="n"/>
      <c r="Q430" s="465" t="n"/>
      <c r="R430" s="465" t="n"/>
      <c r="S430" s="465" t="n"/>
      <c r="T430" s="465" t="n"/>
      <c r="U430" s="465" t="n"/>
      <c r="V430" s="465" t="n"/>
      <c r="W430" s="465" t="n"/>
      <c r="X430" s="465" t="n"/>
      <c r="Y430" s="465" t="n"/>
      <c r="Z430" s="465" t="n"/>
    </row>
    <row r="431" ht="9.75" customHeight="1" s="726">
      <c r="A431" s="465" t="n"/>
      <c r="B431" s="644" t="n"/>
      <c r="C431" s="644" t="n"/>
      <c r="D431" s="644" t="n"/>
      <c r="E431" s="644" t="n"/>
      <c r="F431" s="644" t="n"/>
      <c r="G431" s="644" t="n"/>
      <c r="H431" s="644" t="n"/>
      <c r="I431" s="644" t="n"/>
      <c r="J431" s="644" t="n"/>
      <c r="K431" s="644" t="n"/>
      <c r="L431" s="644" t="n"/>
      <c r="M431" s="644" t="n"/>
      <c r="N431" s="646" t="n"/>
      <c r="O431" s="465" t="n"/>
      <c r="P431" s="465" t="n"/>
      <c r="Q431" s="465" t="n"/>
      <c r="R431" s="465" t="n"/>
      <c r="S431" s="465" t="n"/>
      <c r="T431" s="465" t="n"/>
      <c r="U431" s="465" t="n"/>
      <c r="V431" s="465" t="n"/>
      <c r="W431" s="465" t="n"/>
      <c r="X431" s="465" t="n"/>
      <c r="Y431" s="465" t="n"/>
      <c r="Z431" s="465" t="n"/>
    </row>
    <row r="432" ht="9.75" customHeight="1" s="726">
      <c r="A432" s="465" t="n"/>
      <c r="B432" s="644" t="n"/>
      <c r="C432" s="644" t="n"/>
      <c r="D432" s="644" t="n"/>
      <c r="E432" s="644" t="n"/>
      <c r="F432" s="644" t="n"/>
      <c r="G432" s="644" t="n"/>
      <c r="H432" s="644" t="n"/>
      <c r="I432" s="644" t="n"/>
      <c r="J432" s="644" t="n"/>
      <c r="K432" s="644" t="n"/>
      <c r="L432" s="644" t="n"/>
      <c r="M432" s="644" t="n"/>
      <c r="N432" s="646" t="n"/>
      <c r="O432" s="465" t="n"/>
      <c r="P432" s="465" t="n"/>
      <c r="Q432" s="465" t="n"/>
      <c r="R432" s="465" t="n"/>
      <c r="S432" s="465" t="n"/>
      <c r="T432" s="465" t="n"/>
      <c r="U432" s="465" t="n"/>
      <c r="V432" s="465" t="n"/>
      <c r="W432" s="465" t="n"/>
      <c r="X432" s="465" t="n"/>
      <c r="Y432" s="465" t="n"/>
      <c r="Z432" s="465" t="n"/>
    </row>
    <row r="433" ht="9.75" customHeight="1" s="726">
      <c r="A433" s="465" t="n"/>
      <c r="B433" s="644" t="n"/>
      <c r="C433" s="644" t="n"/>
      <c r="D433" s="644" t="n"/>
      <c r="E433" s="644" t="n"/>
      <c r="F433" s="644" t="n"/>
      <c r="G433" s="644" t="n"/>
      <c r="H433" s="644" t="n"/>
      <c r="I433" s="644" t="n"/>
      <c r="J433" s="644" t="n"/>
      <c r="K433" s="644" t="n"/>
      <c r="L433" s="644" t="n"/>
      <c r="M433" s="644" t="n"/>
      <c r="N433" s="646" t="n"/>
      <c r="O433" s="465" t="n"/>
      <c r="P433" s="465" t="n"/>
      <c r="Q433" s="465" t="n"/>
      <c r="R433" s="465" t="n"/>
      <c r="S433" s="465" t="n"/>
      <c r="T433" s="465" t="n"/>
      <c r="U433" s="465" t="n"/>
      <c r="V433" s="465" t="n"/>
      <c r="W433" s="465" t="n"/>
      <c r="X433" s="465" t="n"/>
      <c r="Y433" s="465" t="n"/>
      <c r="Z433" s="465" t="n"/>
    </row>
    <row r="434" ht="9.75" customHeight="1" s="726">
      <c r="A434" s="465" t="n"/>
      <c r="B434" s="644" t="n"/>
      <c r="C434" s="644" t="n"/>
      <c r="D434" s="644" t="n"/>
      <c r="E434" s="644" t="n"/>
      <c r="F434" s="644" t="n"/>
      <c r="G434" s="644" t="n"/>
      <c r="H434" s="644" t="n"/>
      <c r="I434" s="644" t="n"/>
      <c r="J434" s="644" t="n"/>
      <c r="K434" s="644" t="n"/>
      <c r="L434" s="644" t="n"/>
      <c r="M434" s="644" t="n"/>
      <c r="N434" s="646" t="n"/>
      <c r="O434" s="465" t="n"/>
      <c r="P434" s="465" t="n"/>
      <c r="Q434" s="465" t="n"/>
      <c r="R434" s="465" t="n"/>
      <c r="S434" s="465" t="n"/>
      <c r="T434" s="465" t="n"/>
      <c r="U434" s="465" t="n"/>
      <c r="V434" s="465" t="n"/>
      <c r="W434" s="465" t="n"/>
      <c r="X434" s="465" t="n"/>
      <c r="Y434" s="465" t="n"/>
      <c r="Z434" s="465" t="n"/>
    </row>
    <row r="435" ht="9.75" customHeight="1" s="726">
      <c r="A435" s="465" t="n"/>
      <c r="B435" s="644" t="n"/>
      <c r="C435" s="644" t="n"/>
      <c r="D435" s="644" t="n"/>
      <c r="E435" s="644" t="n"/>
      <c r="F435" s="644" t="n"/>
      <c r="G435" s="644" t="n"/>
      <c r="H435" s="644" t="n"/>
      <c r="I435" s="644" t="n"/>
      <c r="J435" s="644" t="n"/>
      <c r="K435" s="644" t="n"/>
      <c r="L435" s="644" t="n"/>
      <c r="M435" s="644" t="n"/>
      <c r="N435" s="646" t="n"/>
      <c r="O435" s="465" t="n"/>
      <c r="P435" s="465" t="n"/>
      <c r="Q435" s="465" t="n"/>
      <c r="R435" s="465" t="n"/>
      <c r="S435" s="465" t="n"/>
      <c r="T435" s="465" t="n"/>
      <c r="U435" s="465" t="n"/>
      <c r="V435" s="465" t="n"/>
      <c r="W435" s="465" t="n"/>
      <c r="X435" s="465" t="n"/>
      <c r="Y435" s="465" t="n"/>
      <c r="Z435" s="465" t="n"/>
    </row>
    <row r="436" ht="9.75" customHeight="1" s="726">
      <c r="A436" s="465" t="n"/>
      <c r="B436" s="644" t="n"/>
      <c r="C436" s="644" t="n"/>
      <c r="D436" s="644" t="n"/>
      <c r="E436" s="644" t="n"/>
      <c r="F436" s="644" t="n"/>
      <c r="G436" s="644" t="n"/>
      <c r="H436" s="644" t="n"/>
      <c r="I436" s="644" t="n"/>
      <c r="J436" s="644" t="n"/>
      <c r="K436" s="644" t="n"/>
      <c r="L436" s="644" t="n"/>
      <c r="M436" s="644" t="n"/>
      <c r="N436" s="646" t="n"/>
      <c r="O436" s="465" t="n"/>
      <c r="P436" s="465" t="n"/>
      <c r="Q436" s="465" t="n"/>
      <c r="R436" s="465" t="n"/>
      <c r="S436" s="465" t="n"/>
      <c r="T436" s="465" t="n"/>
      <c r="U436" s="465" t="n"/>
      <c r="V436" s="465" t="n"/>
      <c r="W436" s="465" t="n"/>
      <c r="X436" s="465" t="n"/>
      <c r="Y436" s="465" t="n"/>
      <c r="Z436" s="465" t="n"/>
    </row>
    <row r="437" ht="9.75" customHeight="1" s="726">
      <c r="A437" s="465" t="n"/>
      <c r="B437" s="644" t="n"/>
      <c r="C437" s="644" t="n"/>
      <c r="D437" s="644" t="n"/>
      <c r="E437" s="644" t="n"/>
      <c r="F437" s="644" t="n"/>
      <c r="G437" s="644" t="n"/>
      <c r="H437" s="644" t="n"/>
      <c r="I437" s="644" t="n"/>
      <c r="J437" s="644" t="n"/>
      <c r="K437" s="644" t="n"/>
      <c r="L437" s="644" t="n"/>
      <c r="M437" s="644" t="n"/>
      <c r="N437" s="646" t="n"/>
      <c r="O437" s="465" t="n"/>
      <c r="P437" s="465" t="n"/>
      <c r="Q437" s="465" t="n"/>
      <c r="R437" s="465" t="n"/>
      <c r="S437" s="465" t="n"/>
      <c r="T437" s="465" t="n"/>
      <c r="U437" s="465" t="n"/>
      <c r="V437" s="465" t="n"/>
      <c r="W437" s="465" t="n"/>
      <c r="X437" s="465" t="n"/>
      <c r="Y437" s="465" t="n"/>
      <c r="Z437" s="465" t="n"/>
    </row>
    <row r="438" ht="9.75" customHeight="1" s="726">
      <c r="A438" s="465" t="n"/>
      <c r="B438" s="644" t="n"/>
      <c r="C438" s="644" t="n"/>
      <c r="D438" s="644" t="n"/>
      <c r="E438" s="644" t="n"/>
      <c r="F438" s="644" t="n"/>
      <c r="G438" s="644" t="n"/>
      <c r="H438" s="644" t="n"/>
      <c r="I438" s="644" t="n"/>
      <c r="J438" s="644" t="n"/>
      <c r="K438" s="644" t="n"/>
      <c r="L438" s="644" t="n"/>
      <c r="M438" s="644" t="n"/>
      <c r="N438" s="646" t="n"/>
      <c r="O438" s="465" t="n"/>
      <c r="P438" s="465" t="n"/>
      <c r="Q438" s="465" t="n"/>
      <c r="R438" s="465" t="n"/>
      <c r="S438" s="465" t="n"/>
      <c r="T438" s="465" t="n"/>
      <c r="U438" s="465" t="n"/>
      <c r="V438" s="465" t="n"/>
      <c r="W438" s="465" t="n"/>
      <c r="X438" s="465" t="n"/>
      <c r="Y438" s="465" t="n"/>
      <c r="Z438" s="465" t="n"/>
    </row>
    <row r="439" ht="9.75" customHeight="1" s="726">
      <c r="A439" s="465" t="n"/>
      <c r="B439" s="644" t="n"/>
      <c r="C439" s="644" t="n"/>
      <c r="D439" s="644" t="n"/>
      <c r="E439" s="644" t="n"/>
      <c r="F439" s="644" t="n"/>
      <c r="G439" s="644" t="n"/>
      <c r="H439" s="644" t="n"/>
      <c r="I439" s="644" t="n"/>
      <c r="J439" s="644" t="n"/>
      <c r="K439" s="644" t="n"/>
      <c r="L439" s="644" t="n"/>
      <c r="M439" s="644" t="n"/>
      <c r="N439" s="646" t="n"/>
      <c r="O439" s="465" t="n"/>
      <c r="P439" s="465" t="n"/>
      <c r="Q439" s="465" t="n"/>
      <c r="R439" s="465" t="n"/>
      <c r="S439" s="465" t="n"/>
      <c r="T439" s="465" t="n"/>
      <c r="U439" s="465" t="n"/>
      <c r="V439" s="465" t="n"/>
      <c r="W439" s="465" t="n"/>
      <c r="X439" s="465" t="n"/>
      <c r="Y439" s="465" t="n"/>
      <c r="Z439" s="465" t="n"/>
    </row>
    <row r="440" ht="9.75" customHeight="1" s="726">
      <c r="A440" s="465" t="n"/>
      <c r="B440" s="644" t="n"/>
      <c r="C440" s="644" t="n"/>
      <c r="D440" s="644" t="n"/>
      <c r="E440" s="644" t="n"/>
      <c r="F440" s="644" t="n"/>
      <c r="G440" s="644" t="n"/>
      <c r="H440" s="644" t="n"/>
      <c r="I440" s="644" t="n"/>
      <c r="J440" s="644" t="n"/>
      <c r="K440" s="644" t="n"/>
      <c r="L440" s="644" t="n"/>
      <c r="M440" s="644" t="n"/>
      <c r="N440" s="646" t="n"/>
      <c r="O440" s="465" t="n"/>
      <c r="P440" s="465" t="n"/>
      <c r="Q440" s="465" t="n"/>
      <c r="R440" s="465" t="n"/>
      <c r="S440" s="465" t="n"/>
      <c r="T440" s="465" t="n"/>
      <c r="U440" s="465" t="n"/>
      <c r="V440" s="465" t="n"/>
      <c r="W440" s="465" t="n"/>
      <c r="X440" s="465" t="n"/>
      <c r="Y440" s="465" t="n"/>
      <c r="Z440" s="465" t="n"/>
    </row>
    <row r="441" ht="9.75" customHeight="1" s="726">
      <c r="A441" s="465" t="n"/>
      <c r="B441" s="644" t="n"/>
      <c r="C441" s="644" t="n"/>
      <c r="D441" s="644" t="n"/>
      <c r="E441" s="644" t="n"/>
      <c r="F441" s="644" t="n"/>
      <c r="G441" s="644" t="n"/>
      <c r="H441" s="644" t="n"/>
      <c r="I441" s="644" t="n"/>
      <c r="J441" s="644" t="n"/>
      <c r="K441" s="644" t="n"/>
      <c r="L441" s="644" t="n"/>
      <c r="M441" s="644" t="n"/>
      <c r="N441" s="646" t="n"/>
      <c r="O441" s="465" t="n"/>
      <c r="P441" s="465" t="n"/>
      <c r="Q441" s="465" t="n"/>
      <c r="R441" s="465" t="n"/>
      <c r="S441" s="465" t="n"/>
      <c r="T441" s="465" t="n"/>
      <c r="U441" s="465" t="n"/>
      <c r="V441" s="465" t="n"/>
      <c r="W441" s="465" t="n"/>
      <c r="X441" s="465" t="n"/>
      <c r="Y441" s="465" t="n"/>
      <c r="Z441" s="465" t="n"/>
    </row>
    <row r="442" ht="9.75" customHeight="1" s="726">
      <c r="A442" s="465" t="n"/>
      <c r="B442" s="644" t="n"/>
      <c r="C442" s="644" t="n"/>
      <c r="D442" s="644" t="n"/>
      <c r="E442" s="644" t="n"/>
      <c r="F442" s="644" t="n"/>
      <c r="G442" s="644" t="n"/>
      <c r="H442" s="644" t="n"/>
      <c r="I442" s="644" t="n"/>
      <c r="J442" s="644" t="n"/>
      <c r="K442" s="644" t="n"/>
      <c r="L442" s="644" t="n"/>
      <c r="M442" s="644" t="n"/>
      <c r="N442" s="646" t="n"/>
      <c r="O442" s="465" t="n"/>
      <c r="P442" s="465" t="n"/>
      <c r="Q442" s="465" t="n"/>
      <c r="R442" s="465" t="n"/>
      <c r="S442" s="465" t="n"/>
      <c r="T442" s="465" t="n"/>
      <c r="U442" s="465" t="n"/>
      <c r="V442" s="465" t="n"/>
      <c r="W442" s="465" t="n"/>
      <c r="X442" s="465" t="n"/>
      <c r="Y442" s="465" t="n"/>
      <c r="Z442" s="465" t="n"/>
    </row>
    <row r="443" ht="9.75" customHeight="1" s="726">
      <c r="A443" s="465" t="n"/>
      <c r="B443" s="644" t="n"/>
      <c r="C443" s="644" t="n"/>
      <c r="D443" s="644" t="n"/>
      <c r="E443" s="644" t="n"/>
      <c r="F443" s="644" t="n"/>
      <c r="G443" s="644" t="n"/>
      <c r="H443" s="644" t="n"/>
      <c r="I443" s="644" t="n"/>
      <c r="J443" s="644" t="n"/>
      <c r="K443" s="644" t="n"/>
      <c r="L443" s="644" t="n"/>
      <c r="M443" s="644" t="n"/>
      <c r="N443" s="646" t="n"/>
      <c r="O443" s="465" t="n"/>
      <c r="P443" s="465" t="n"/>
      <c r="Q443" s="465" t="n"/>
      <c r="R443" s="465" t="n"/>
      <c r="S443" s="465" t="n"/>
      <c r="T443" s="465" t="n"/>
      <c r="U443" s="465" t="n"/>
      <c r="V443" s="465" t="n"/>
      <c r="W443" s="465" t="n"/>
      <c r="X443" s="465" t="n"/>
      <c r="Y443" s="465" t="n"/>
      <c r="Z443" s="465" t="n"/>
    </row>
    <row r="444" ht="9.75" customHeight="1" s="726">
      <c r="A444" s="465" t="n"/>
      <c r="B444" s="644" t="n"/>
      <c r="C444" s="644" t="n"/>
      <c r="D444" s="644" t="n"/>
      <c r="E444" s="644" t="n"/>
      <c r="F444" s="644" t="n"/>
      <c r="G444" s="644" t="n"/>
      <c r="H444" s="644" t="n"/>
      <c r="I444" s="644" t="n"/>
      <c r="J444" s="644" t="n"/>
      <c r="K444" s="644" t="n"/>
      <c r="L444" s="644" t="n"/>
      <c r="M444" s="644" t="n"/>
      <c r="N444" s="646" t="n"/>
      <c r="O444" s="465" t="n"/>
      <c r="P444" s="465" t="n"/>
      <c r="Q444" s="465" t="n"/>
      <c r="R444" s="465" t="n"/>
      <c r="S444" s="465" t="n"/>
      <c r="T444" s="465" t="n"/>
      <c r="U444" s="465" t="n"/>
      <c r="V444" s="465" t="n"/>
      <c r="W444" s="465" t="n"/>
      <c r="X444" s="465" t="n"/>
      <c r="Y444" s="465" t="n"/>
      <c r="Z444" s="465" t="n"/>
    </row>
    <row r="445" ht="9.75" customHeight="1" s="726">
      <c r="A445" s="465" t="n"/>
      <c r="B445" s="644" t="n"/>
      <c r="C445" s="644" t="n"/>
      <c r="D445" s="644" t="n"/>
      <c r="E445" s="644" t="n"/>
      <c r="F445" s="644" t="n"/>
      <c r="G445" s="644" t="n"/>
      <c r="H445" s="644" t="n"/>
      <c r="I445" s="644" t="n"/>
      <c r="J445" s="644" t="n"/>
      <c r="K445" s="644" t="n"/>
      <c r="L445" s="644" t="n"/>
      <c r="M445" s="644" t="n"/>
      <c r="N445" s="646" t="n"/>
      <c r="O445" s="465" t="n"/>
      <c r="P445" s="465" t="n"/>
      <c r="Q445" s="465" t="n"/>
      <c r="R445" s="465" t="n"/>
      <c r="S445" s="465" t="n"/>
      <c r="T445" s="465" t="n"/>
      <c r="U445" s="465" t="n"/>
      <c r="V445" s="465" t="n"/>
      <c r="W445" s="465" t="n"/>
      <c r="X445" s="465" t="n"/>
      <c r="Y445" s="465" t="n"/>
      <c r="Z445" s="465" t="n"/>
    </row>
    <row r="446" ht="9.75" customHeight="1" s="726">
      <c r="A446" s="465" t="n"/>
      <c r="B446" s="644" t="n"/>
      <c r="C446" s="644" t="n"/>
      <c r="D446" s="644" t="n"/>
      <c r="E446" s="644" t="n"/>
      <c r="F446" s="644" t="n"/>
      <c r="G446" s="644" t="n"/>
      <c r="H446" s="644" t="n"/>
      <c r="I446" s="644" t="n"/>
      <c r="J446" s="644" t="n"/>
      <c r="K446" s="644" t="n"/>
      <c r="L446" s="644" t="n"/>
      <c r="M446" s="644" t="n"/>
      <c r="N446" s="646" t="n"/>
      <c r="O446" s="465" t="n"/>
      <c r="P446" s="465" t="n"/>
      <c r="Q446" s="465" t="n"/>
      <c r="R446" s="465" t="n"/>
      <c r="S446" s="465" t="n"/>
      <c r="T446" s="465" t="n"/>
      <c r="U446" s="465" t="n"/>
      <c r="V446" s="465" t="n"/>
      <c r="W446" s="465" t="n"/>
      <c r="X446" s="465" t="n"/>
      <c r="Y446" s="465" t="n"/>
      <c r="Z446" s="465" t="n"/>
    </row>
    <row r="447" ht="9.75" customHeight="1" s="726">
      <c r="A447" s="465" t="n"/>
      <c r="B447" s="644" t="n"/>
      <c r="C447" s="644" t="n"/>
      <c r="D447" s="644" t="n"/>
      <c r="E447" s="644" t="n"/>
      <c r="F447" s="644" t="n"/>
      <c r="G447" s="644" t="n"/>
      <c r="H447" s="644" t="n"/>
      <c r="I447" s="644" t="n"/>
      <c r="J447" s="644" t="n"/>
      <c r="K447" s="644" t="n"/>
      <c r="L447" s="644" t="n"/>
      <c r="M447" s="644" t="n"/>
      <c r="N447" s="646" t="n"/>
      <c r="O447" s="465" t="n"/>
      <c r="P447" s="465" t="n"/>
      <c r="Q447" s="465" t="n"/>
      <c r="R447" s="465" t="n"/>
      <c r="S447" s="465" t="n"/>
      <c r="T447" s="465" t="n"/>
      <c r="U447" s="465" t="n"/>
      <c r="V447" s="465" t="n"/>
      <c r="W447" s="465" t="n"/>
      <c r="X447" s="465" t="n"/>
      <c r="Y447" s="465" t="n"/>
      <c r="Z447" s="465" t="n"/>
    </row>
    <row r="448" ht="9.75" customHeight="1" s="726">
      <c r="A448" s="465" t="n"/>
      <c r="B448" s="644" t="n"/>
      <c r="C448" s="644" t="n"/>
      <c r="D448" s="644" t="n"/>
      <c r="E448" s="644" t="n"/>
      <c r="F448" s="644" t="n"/>
      <c r="G448" s="644" t="n"/>
      <c r="H448" s="644" t="n"/>
      <c r="I448" s="644" t="n"/>
      <c r="J448" s="644" t="n"/>
      <c r="K448" s="644" t="n"/>
      <c r="L448" s="644" t="n"/>
      <c r="M448" s="644" t="n"/>
      <c r="N448" s="646" t="n"/>
      <c r="O448" s="465" t="n"/>
      <c r="P448" s="465" t="n"/>
      <c r="Q448" s="465" t="n"/>
      <c r="R448" s="465" t="n"/>
      <c r="S448" s="465" t="n"/>
      <c r="T448" s="465" t="n"/>
      <c r="U448" s="465" t="n"/>
      <c r="V448" s="465" t="n"/>
      <c r="W448" s="465" t="n"/>
      <c r="X448" s="465" t="n"/>
      <c r="Y448" s="465" t="n"/>
      <c r="Z448" s="465" t="n"/>
    </row>
    <row r="449" ht="9.75" customHeight="1" s="726">
      <c r="A449" s="465" t="n"/>
      <c r="B449" s="644" t="n"/>
      <c r="C449" s="644" t="n"/>
      <c r="D449" s="644" t="n"/>
      <c r="E449" s="644" t="n"/>
      <c r="F449" s="644" t="n"/>
      <c r="G449" s="644" t="n"/>
      <c r="H449" s="644" t="n"/>
      <c r="I449" s="644" t="n"/>
      <c r="J449" s="644" t="n"/>
      <c r="K449" s="644" t="n"/>
      <c r="L449" s="644" t="n"/>
      <c r="M449" s="644" t="n"/>
      <c r="N449" s="646" t="n"/>
      <c r="O449" s="465" t="n"/>
      <c r="P449" s="465" t="n"/>
      <c r="Q449" s="465" t="n"/>
      <c r="R449" s="465" t="n"/>
      <c r="S449" s="465" t="n"/>
      <c r="T449" s="465" t="n"/>
      <c r="U449" s="465" t="n"/>
      <c r="V449" s="465" t="n"/>
      <c r="W449" s="465" t="n"/>
      <c r="X449" s="465" t="n"/>
      <c r="Y449" s="465" t="n"/>
      <c r="Z449" s="465" t="n"/>
    </row>
    <row r="450" ht="9.75" customHeight="1" s="726">
      <c r="A450" s="465" t="n"/>
      <c r="B450" s="644" t="n"/>
      <c r="C450" s="644" t="n"/>
      <c r="D450" s="644" t="n"/>
      <c r="E450" s="644" t="n"/>
      <c r="F450" s="644" t="n"/>
      <c r="G450" s="644" t="n"/>
      <c r="H450" s="644" t="n"/>
      <c r="I450" s="644" t="n"/>
      <c r="J450" s="644" t="n"/>
      <c r="K450" s="644" t="n"/>
      <c r="L450" s="644" t="n"/>
      <c r="M450" s="644" t="n"/>
      <c r="N450" s="646" t="n"/>
      <c r="O450" s="465" t="n"/>
      <c r="P450" s="465" t="n"/>
      <c r="Q450" s="465" t="n"/>
      <c r="R450" s="465" t="n"/>
      <c r="S450" s="465" t="n"/>
      <c r="T450" s="465" t="n"/>
      <c r="U450" s="465" t="n"/>
      <c r="V450" s="465" t="n"/>
      <c r="W450" s="465" t="n"/>
      <c r="X450" s="465" t="n"/>
      <c r="Y450" s="465" t="n"/>
      <c r="Z450" s="465" t="n"/>
    </row>
    <row r="451" ht="9.75" customHeight="1" s="726">
      <c r="A451" s="465" t="n"/>
      <c r="B451" s="644" t="n"/>
      <c r="C451" s="644" t="n"/>
      <c r="D451" s="644" t="n"/>
      <c r="E451" s="644" t="n"/>
      <c r="F451" s="644" t="n"/>
      <c r="G451" s="644" t="n"/>
      <c r="H451" s="644" t="n"/>
      <c r="I451" s="644" t="n"/>
      <c r="J451" s="644" t="n"/>
      <c r="K451" s="644" t="n"/>
      <c r="L451" s="644" t="n"/>
      <c r="M451" s="644" t="n"/>
      <c r="N451" s="646" t="n"/>
      <c r="O451" s="465" t="n"/>
      <c r="P451" s="465" t="n"/>
      <c r="Q451" s="465" t="n"/>
      <c r="R451" s="465" t="n"/>
      <c r="S451" s="465" t="n"/>
      <c r="T451" s="465" t="n"/>
      <c r="U451" s="465" t="n"/>
      <c r="V451" s="465" t="n"/>
      <c r="W451" s="465" t="n"/>
      <c r="X451" s="465" t="n"/>
      <c r="Y451" s="465" t="n"/>
      <c r="Z451" s="465" t="n"/>
    </row>
    <row r="452" ht="9.75" customHeight="1" s="726">
      <c r="A452" s="465" t="n"/>
      <c r="B452" s="644" t="n"/>
      <c r="C452" s="644" t="n"/>
      <c r="D452" s="644" t="n"/>
      <c r="E452" s="644" t="n"/>
      <c r="F452" s="644" t="n"/>
      <c r="G452" s="644" t="n"/>
      <c r="H452" s="644" t="n"/>
      <c r="I452" s="644" t="n"/>
      <c r="J452" s="644" t="n"/>
      <c r="K452" s="644" t="n"/>
      <c r="L452" s="644" t="n"/>
      <c r="M452" s="644" t="n"/>
      <c r="N452" s="646" t="n"/>
      <c r="O452" s="465" t="n"/>
      <c r="P452" s="465" t="n"/>
      <c r="Q452" s="465" t="n"/>
      <c r="R452" s="465" t="n"/>
      <c r="S452" s="465" t="n"/>
      <c r="T452" s="465" t="n"/>
      <c r="U452" s="465" t="n"/>
      <c r="V452" s="465" t="n"/>
      <c r="W452" s="465" t="n"/>
      <c r="X452" s="465" t="n"/>
      <c r="Y452" s="465" t="n"/>
      <c r="Z452" s="465" t="n"/>
    </row>
    <row r="453" ht="9.75" customHeight="1" s="726">
      <c r="A453" s="465" t="n"/>
      <c r="B453" s="644" t="n"/>
      <c r="C453" s="644" t="n"/>
      <c r="D453" s="644" t="n"/>
      <c r="E453" s="644" t="n"/>
      <c r="F453" s="644" t="n"/>
      <c r="G453" s="644" t="n"/>
      <c r="H453" s="644" t="n"/>
      <c r="I453" s="644" t="n"/>
      <c r="J453" s="644" t="n"/>
      <c r="K453" s="644" t="n"/>
      <c r="L453" s="644" t="n"/>
      <c r="M453" s="644" t="n"/>
      <c r="N453" s="646" t="n"/>
      <c r="O453" s="465" t="n"/>
      <c r="P453" s="465" t="n"/>
      <c r="Q453" s="465" t="n"/>
      <c r="R453" s="465" t="n"/>
      <c r="S453" s="465" t="n"/>
      <c r="T453" s="465" t="n"/>
      <c r="U453" s="465" t="n"/>
      <c r="V453" s="465" t="n"/>
      <c r="W453" s="465" t="n"/>
      <c r="X453" s="465" t="n"/>
      <c r="Y453" s="465" t="n"/>
      <c r="Z453" s="465" t="n"/>
    </row>
    <row r="454" ht="9.75" customHeight="1" s="726">
      <c r="A454" s="465" t="n"/>
      <c r="B454" s="644" t="n"/>
      <c r="C454" s="644" t="n"/>
      <c r="D454" s="644" t="n"/>
      <c r="E454" s="644" t="n"/>
      <c r="F454" s="644" t="n"/>
      <c r="G454" s="644" t="n"/>
      <c r="H454" s="644" t="n"/>
      <c r="I454" s="644" t="n"/>
      <c r="J454" s="644" t="n"/>
      <c r="K454" s="644" t="n"/>
      <c r="L454" s="644" t="n"/>
      <c r="M454" s="644" t="n"/>
      <c r="N454" s="646" t="n"/>
      <c r="O454" s="465" t="n"/>
      <c r="P454" s="465" t="n"/>
      <c r="Q454" s="465" t="n"/>
      <c r="R454" s="465" t="n"/>
      <c r="S454" s="465" t="n"/>
      <c r="T454" s="465" t="n"/>
      <c r="U454" s="465" t="n"/>
      <c r="V454" s="465" t="n"/>
      <c r="W454" s="465" t="n"/>
      <c r="X454" s="465" t="n"/>
      <c r="Y454" s="465" t="n"/>
      <c r="Z454" s="465" t="n"/>
    </row>
    <row r="455" ht="9.75" customHeight="1" s="726">
      <c r="A455" s="465" t="n"/>
      <c r="B455" s="644" t="n"/>
      <c r="C455" s="644" t="n"/>
      <c r="D455" s="644" t="n"/>
      <c r="E455" s="644" t="n"/>
      <c r="F455" s="644" t="n"/>
      <c r="G455" s="644" t="n"/>
      <c r="H455" s="644" t="n"/>
      <c r="I455" s="644" t="n"/>
      <c r="J455" s="644" t="n"/>
      <c r="K455" s="644" t="n"/>
      <c r="L455" s="644" t="n"/>
      <c r="M455" s="644" t="n"/>
      <c r="N455" s="646" t="n"/>
      <c r="O455" s="465" t="n"/>
      <c r="P455" s="465" t="n"/>
      <c r="Q455" s="465" t="n"/>
      <c r="R455" s="465" t="n"/>
      <c r="S455" s="465" t="n"/>
      <c r="T455" s="465" t="n"/>
      <c r="U455" s="465" t="n"/>
      <c r="V455" s="465" t="n"/>
      <c r="W455" s="465" t="n"/>
      <c r="X455" s="465" t="n"/>
      <c r="Y455" s="465" t="n"/>
      <c r="Z455" s="465" t="n"/>
    </row>
    <row r="456" ht="9.75" customHeight="1" s="726">
      <c r="A456" s="465" t="n"/>
      <c r="B456" s="644" t="n"/>
      <c r="C456" s="644" t="n"/>
      <c r="D456" s="644" t="n"/>
      <c r="E456" s="644" t="n"/>
      <c r="F456" s="644" t="n"/>
      <c r="G456" s="644" t="n"/>
      <c r="H456" s="644" t="n"/>
      <c r="I456" s="644" t="n"/>
      <c r="J456" s="644" t="n"/>
      <c r="K456" s="644" t="n"/>
      <c r="L456" s="644" t="n"/>
      <c r="M456" s="644" t="n"/>
      <c r="N456" s="646" t="n"/>
      <c r="O456" s="465" t="n"/>
      <c r="P456" s="465" t="n"/>
      <c r="Q456" s="465" t="n"/>
      <c r="R456" s="465" t="n"/>
      <c r="S456" s="465" t="n"/>
      <c r="T456" s="465" t="n"/>
      <c r="U456" s="465" t="n"/>
      <c r="V456" s="465" t="n"/>
      <c r="W456" s="465" t="n"/>
      <c r="X456" s="465" t="n"/>
      <c r="Y456" s="465" t="n"/>
      <c r="Z456" s="465" t="n"/>
    </row>
    <row r="457" ht="9.75" customHeight="1" s="726">
      <c r="A457" s="465" t="n"/>
      <c r="B457" s="644" t="n"/>
      <c r="C457" s="644" t="n"/>
      <c r="D457" s="644" t="n"/>
      <c r="E457" s="644" t="n"/>
      <c r="F457" s="644" t="n"/>
      <c r="G457" s="644" t="n"/>
      <c r="H457" s="644" t="n"/>
      <c r="I457" s="644" t="n"/>
      <c r="J457" s="644" t="n"/>
      <c r="K457" s="644" t="n"/>
      <c r="L457" s="644" t="n"/>
      <c r="M457" s="644" t="n"/>
      <c r="N457" s="646" t="n"/>
      <c r="O457" s="465" t="n"/>
      <c r="P457" s="465" t="n"/>
      <c r="Q457" s="465" t="n"/>
      <c r="R457" s="465" t="n"/>
      <c r="S457" s="465" t="n"/>
      <c r="T457" s="465" t="n"/>
      <c r="U457" s="465" t="n"/>
      <c r="V457" s="465" t="n"/>
      <c r="W457" s="465" t="n"/>
      <c r="X457" s="465" t="n"/>
      <c r="Y457" s="465" t="n"/>
      <c r="Z457" s="465" t="n"/>
    </row>
    <row r="458" ht="9.75" customHeight="1" s="726">
      <c r="A458" s="465" t="n"/>
      <c r="B458" s="644" t="n"/>
      <c r="C458" s="644" t="n"/>
      <c r="D458" s="644" t="n"/>
      <c r="E458" s="644" t="n"/>
      <c r="F458" s="644" t="n"/>
      <c r="G458" s="644" t="n"/>
      <c r="H458" s="644" t="n"/>
      <c r="I458" s="644" t="n"/>
      <c r="J458" s="644" t="n"/>
      <c r="K458" s="644" t="n"/>
      <c r="L458" s="644" t="n"/>
      <c r="M458" s="644" t="n"/>
      <c r="N458" s="646" t="n"/>
      <c r="O458" s="465" t="n"/>
      <c r="P458" s="465" t="n"/>
      <c r="Q458" s="465" t="n"/>
      <c r="R458" s="465" t="n"/>
      <c r="S458" s="465" t="n"/>
      <c r="T458" s="465" t="n"/>
      <c r="U458" s="465" t="n"/>
      <c r="V458" s="465" t="n"/>
      <c r="W458" s="465" t="n"/>
      <c r="X458" s="465" t="n"/>
      <c r="Y458" s="465" t="n"/>
      <c r="Z458" s="465" t="n"/>
    </row>
    <row r="459" ht="9.75" customHeight="1" s="726">
      <c r="A459" s="465" t="n"/>
      <c r="B459" s="644" t="n"/>
      <c r="C459" s="644" t="n"/>
      <c r="D459" s="644" t="n"/>
      <c r="E459" s="644" t="n"/>
      <c r="F459" s="644" t="n"/>
      <c r="G459" s="644" t="n"/>
      <c r="H459" s="644" t="n"/>
      <c r="I459" s="644" t="n"/>
      <c r="J459" s="644" t="n"/>
      <c r="K459" s="644" t="n"/>
      <c r="L459" s="644" t="n"/>
      <c r="M459" s="644" t="n"/>
      <c r="N459" s="646" t="n"/>
      <c r="O459" s="465" t="n"/>
      <c r="P459" s="465" t="n"/>
      <c r="Q459" s="465" t="n"/>
      <c r="R459" s="465" t="n"/>
      <c r="S459" s="465" t="n"/>
      <c r="T459" s="465" t="n"/>
      <c r="U459" s="465" t="n"/>
      <c r="V459" s="465" t="n"/>
      <c r="W459" s="465" t="n"/>
      <c r="X459" s="465" t="n"/>
      <c r="Y459" s="465" t="n"/>
      <c r="Z459" s="465" t="n"/>
    </row>
    <row r="460" ht="9.75" customHeight="1" s="726">
      <c r="A460" s="465" t="n"/>
      <c r="B460" s="644" t="n"/>
      <c r="C460" s="644" t="n"/>
      <c r="D460" s="644" t="n"/>
      <c r="E460" s="644" t="n"/>
      <c r="F460" s="644" t="n"/>
      <c r="G460" s="644" t="n"/>
      <c r="H460" s="644" t="n"/>
      <c r="I460" s="644" t="n"/>
      <c r="J460" s="644" t="n"/>
      <c r="K460" s="644" t="n"/>
      <c r="L460" s="644" t="n"/>
      <c r="M460" s="644" t="n"/>
      <c r="N460" s="646" t="n"/>
      <c r="O460" s="465" t="n"/>
      <c r="P460" s="465" t="n"/>
      <c r="Q460" s="465" t="n"/>
      <c r="R460" s="465" t="n"/>
      <c r="S460" s="465" t="n"/>
      <c r="T460" s="465" t="n"/>
      <c r="U460" s="465" t="n"/>
      <c r="V460" s="465" t="n"/>
      <c r="W460" s="465" t="n"/>
      <c r="X460" s="465" t="n"/>
      <c r="Y460" s="465" t="n"/>
      <c r="Z460" s="465" t="n"/>
    </row>
    <row r="461" ht="9.75" customHeight="1" s="726">
      <c r="A461" s="465" t="n"/>
      <c r="B461" s="644" t="n"/>
      <c r="C461" s="644" t="n"/>
      <c r="D461" s="644" t="n"/>
      <c r="E461" s="644" t="n"/>
      <c r="F461" s="644" t="n"/>
      <c r="G461" s="644" t="n"/>
      <c r="H461" s="644" t="n"/>
      <c r="I461" s="644" t="n"/>
      <c r="J461" s="644" t="n"/>
      <c r="K461" s="644" t="n"/>
      <c r="L461" s="644" t="n"/>
      <c r="M461" s="644" t="n"/>
      <c r="N461" s="646" t="n"/>
      <c r="O461" s="465" t="n"/>
      <c r="P461" s="465" t="n"/>
      <c r="Q461" s="465" t="n"/>
      <c r="R461" s="465" t="n"/>
      <c r="S461" s="465" t="n"/>
      <c r="T461" s="465" t="n"/>
      <c r="U461" s="465" t="n"/>
      <c r="V461" s="465" t="n"/>
      <c r="W461" s="465" t="n"/>
      <c r="X461" s="465" t="n"/>
      <c r="Y461" s="465" t="n"/>
      <c r="Z461" s="465" t="n"/>
    </row>
    <row r="462" ht="9.75" customHeight="1" s="726">
      <c r="A462" s="465" t="n"/>
      <c r="B462" s="644" t="n"/>
      <c r="C462" s="644" t="n"/>
      <c r="D462" s="644" t="n"/>
      <c r="E462" s="644" t="n"/>
      <c r="F462" s="644" t="n"/>
      <c r="G462" s="644" t="n"/>
      <c r="H462" s="644" t="n"/>
      <c r="I462" s="644" t="n"/>
      <c r="J462" s="644" t="n"/>
      <c r="K462" s="644" t="n"/>
      <c r="L462" s="644" t="n"/>
      <c r="M462" s="644" t="n"/>
      <c r="N462" s="646" t="n"/>
      <c r="O462" s="465" t="n"/>
      <c r="P462" s="465" t="n"/>
      <c r="Q462" s="465" t="n"/>
      <c r="R462" s="465" t="n"/>
      <c r="S462" s="465" t="n"/>
      <c r="T462" s="465" t="n"/>
      <c r="U462" s="465" t="n"/>
      <c r="V462" s="465" t="n"/>
      <c r="W462" s="465" t="n"/>
      <c r="X462" s="465" t="n"/>
      <c r="Y462" s="465" t="n"/>
      <c r="Z462" s="465" t="n"/>
    </row>
    <row r="463" ht="9.75" customHeight="1" s="726">
      <c r="A463" s="465" t="n"/>
      <c r="B463" s="644" t="n"/>
      <c r="C463" s="644" t="n"/>
      <c r="D463" s="644" t="n"/>
      <c r="E463" s="644" t="n"/>
      <c r="F463" s="644" t="n"/>
      <c r="G463" s="644" t="n"/>
      <c r="H463" s="644" t="n"/>
      <c r="I463" s="644" t="n"/>
      <c r="J463" s="644" t="n"/>
      <c r="K463" s="644" t="n"/>
      <c r="L463" s="644" t="n"/>
      <c r="M463" s="644" t="n"/>
      <c r="N463" s="646" t="n"/>
      <c r="O463" s="465" t="n"/>
      <c r="P463" s="465" t="n"/>
      <c r="Q463" s="465" t="n"/>
      <c r="R463" s="465" t="n"/>
      <c r="S463" s="465" t="n"/>
      <c r="T463" s="465" t="n"/>
      <c r="U463" s="465" t="n"/>
      <c r="V463" s="465" t="n"/>
      <c r="W463" s="465" t="n"/>
      <c r="X463" s="465" t="n"/>
      <c r="Y463" s="465" t="n"/>
      <c r="Z463" s="465" t="n"/>
    </row>
    <row r="464" ht="9.75" customHeight="1" s="726">
      <c r="A464" s="465" t="n"/>
      <c r="B464" s="644" t="n"/>
      <c r="C464" s="644" t="n"/>
      <c r="D464" s="644" t="n"/>
      <c r="E464" s="644" t="n"/>
      <c r="F464" s="644" t="n"/>
      <c r="G464" s="644" t="n"/>
      <c r="H464" s="644" t="n"/>
      <c r="I464" s="644" t="n"/>
      <c r="J464" s="644" t="n"/>
      <c r="K464" s="644" t="n"/>
      <c r="L464" s="644" t="n"/>
      <c r="M464" s="644" t="n"/>
      <c r="N464" s="646" t="n"/>
      <c r="O464" s="465" t="n"/>
      <c r="P464" s="465" t="n"/>
      <c r="Q464" s="465" t="n"/>
      <c r="R464" s="465" t="n"/>
      <c r="S464" s="465" t="n"/>
      <c r="T464" s="465" t="n"/>
      <c r="U464" s="465" t="n"/>
      <c r="V464" s="465" t="n"/>
      <c r="W464" s="465" t="n"/>
      <c r="X464" s="465" t="n"/>
      <c r="Y464" s="465" t="n"/>
      <c r="Z464" s="465" t="n"/>
    </row>
    <row r="465" ht="9.75" customHeight="1" s="726">
      <c r="A465" s="465" t="n"/>
      <c r="B465" s="644" t="n"/>
      <c r="C465" s="644" t="n"/>
      <c r="D465" s="644" t="n"/>
      <c r="E465" s="644" t="n"/>
      <c r="F465" s="644" t="n"/>
      <c r="G465" s="644" t="n"/>
      <c r="H465" s="644" t="n"/>
      <c r="I465" s="644" t="n"/>
      <c r="J465" s="644" t="n"/>
      <c r="K465" s="644" t="n"/>
      <c r="L465" s="644" t="n"/>
      <c r="M465" s="644" t="n"/>
      <c r="N465" s="646" t="n"/>
      <c r="O465" s="465" t="n"/>
      <c r="P465" s="465" t="n"/>
      <c r="Q465" s="465" t="n"/>
      <c r="R465" s="465" t="n"/>
      <c r="S465" s="465" t="n"/>
      <c r="T465" s="465" t="n"/>
      <c r="U465" s="465" t="n"/>
      <c r="V465" s="465" t="n"/>
      <c r="W465" s="465" t="n"/>
      <c r="X465" s="465" t="n"/>
      <c r="Y465" s="465" t="n"/>
      <c r="Z465" s="465" t="n"/>
    </row>
    <row r="466" ht="9.75" customHeight="1" s="726">
      <c r="A466" s="465" t="n"/>
      <c r="B466" s="644" t="n"/>
      <c r="C466" s="644" t="n"/>
      <c r="D466" s="644" t="n"/>
      <c r="E466" s="644" t="n"/>
      <c r="F466" s="644" t="n"/>
      <c r="G466" s="644" t="n"/>
      <c r="H466" s="644" t="n"/>
      <c r="I466" s="644" t="n"/>
      <c r="J466" s="644" t="n"/>
      <c r="K466" s="644" t="n"/>
      <c r="L466" s="644" t="n"/>
      <c r="M466" s="644" t="n"/>
      <c r="N466" s="646" t="n"/>
      <c r="O466" s="465" t="n"/>
      <c r="P466" s="465" t="n"/>
      <c r="Q466" s="465" t="n"/>
      <c r="R466" s="465" t="n"/>
      <c r="S466" s="465" t="n"/>
      <c r="T466" s="465" t="n"/>
      <c r="U466" s="465" t="n"/>
      <c r="V466" s="465" t="n"/>
      <c r="W466" s="465" t="n"/>
      <c r="X466" s="465" t="n"/>
      <c r="Y466" s="465" t="n"/>
      <c r="Z466" s="465" t="n"/>
    </row>
    <row r="467" ht="9.75" customHeight="1" s="726">
      <c r="A467" s="465" t="n"/>
      <c r="B467" s="644" t="n"/>
      <c r="C467" s="644" t="n"/>
      <c r="D467" s="644" t="n"/>
      <c r="E467" s="644" t="n"/>
      <c r="F467" s="644" t="n"/>
      <c r="G467" s="644" t="n"/>
      <c r="H467" s="644" t="n"/>
      <c r="I467" s="644" t="n"/>
      <c r="J467" s="644" t="n"/>
      <c r="K467" s="644" t="n"/>
      <c r="L467" s="644" t="n"/>
      <c r="M467" s="644" t="n"/>
      <c r="N467" s="646" t="n"/>
      <c r="O467" s="465" t="n"/>
      <c r="P467" s="465" t="n"/>
      <c r="Q467" s="465" t="n"/>
      <c r="R467" s="465" t="n"/>
      <c r="S467" s="465" t="n"/>
      <c r="T467" s="465" t="n"/>
      <c r="U467" s="465" t="n"/>
      <c r="V467" s="465" t="n"/>
      <c r="W467" s="465" t="n"/>
      <c r="X467" s="465" t="n"/>
      <c r="Y467" s="465" t="n"/>
      <c r="Z467" s="465" t="n"/>
    </row>
    <row r="468" ht="9.75" customHeight="1" s="726">
      <c r="A468" s="465" t="n"/>
      <c r="B468" s="644" t="n"/>
      <c r="C468" s="644" t="n"/>
      <c r="D468" s="644" t="n"/>
      <c r="E468" s="644" t="n"/>
      <c r="F468" s="644" t="n"/>
      <c r="G468" s="644" t="n"/>
      <c r="H468" s="644" t="n"/>
      <c r="I468" s="644" t="n"/>
      <c r="J468" s="644" t="n"/>
      <c r="K468" s="644" t="n"/>
      <c r="L468" s="644" t="n"/>
      <c r="M468" s="644" t="n"/>
      <c r="N468" s="646" t="n"/>
      <c r="O468" s="465" t="n"/>
      <c r="P468" s="465" t="n"/>
      <c r="Q468" s="465" t="n"/>
      <c r="R468" s="465" t="n"/>
      <c r="S468" s="465" t="n"/>
      <c r="T468" s="465" t="n"/>
      <c r="U468" s="465" t="n"/>
      <c r="V468" s="465" t="n"/>
      <c r="W468" s="465" t="n"/>
      <c r="X468" s="465" t="n"/>
      <c r="Y468" s="465" t="n"/>
      <c r="Z468" s="465" t="n"/>
    </row>
    <row r="469" ht="9.75" customHeight="1" s="726">
      <c r="A469" s="465" t="n"/>
      <c r="B469" s="644" t="n"/>
      <c r="C469" s="644" t="n"/>
      <c r="D469" s="644" t="n"/>
      <c r="E469" s="644" t="n"/>
      <c r="F469" s="644" t="n"/>
      <c r="G469" s="644" t="n"/>
      <c r="H469" s="644" t="n"/>
      <c r="I469" s="644" t="n"/>
      <c r="J469" s="644" t="n"/>
      <c r="K469" s="644" t="n"/>
      <c r="L469" s="644" t="n"/>
      <c r="M469" s="644" t="n"/>
      <c r="N469" s="646" t="n"/>
      <c r="O469" s="465" t="n"/>
      <c r="P469" s="465" t="n"/>
      <c r="Q469" s="465" t="n"/>
      <c r="R469" s="465" t="n"/>
      <c r="S469" s="465" t="n"/>
      <c r="T469" s="465" t="n"/>
      <c r="U469" s="465" t="n"/>
      <c r="V469" s="465" t="n"/>
      <c r="W469" s="465" t="n"/>
      <c r="X469" s="465" t="n"/>
      <c r="Y469" s="465" t="n"/>
      <c r="Z469" s="465" t="n"/>
    </row>
    <row r="470" ht="9.75" customHeight="1" s="726">
      <c r="A470" s="465" t="n"/>
      <c r="B470" s="644" t="n"/>
      <c r="C470" s="644" t="n"/>
      <c r="D470" s="644" t="n"/>
      <c r="E470" s="644" t="n"/>
      <c r="F470" s="644" t="n"/>
      <c r="G470" s="644" t="n"/>
      <c r="H470" s="644" t="n"/>
      <c r="I470" s="644" t="n"/>
      <c r="J470" s="644" t="n"/>
      <c r="K470" s="644" t="n"/>
      <c r="L470" s="644" t="n"/>
      <c r="M470" s="644" t="n"/>
      <c r="N470" s="646" t="n"/>
      <c r="O470" s="465" t="n"/>
      <c r="P470" s="465" t="n"/>
      <c r="Q470" s="465" t="n"/>
      <c r="R470" s="465" t="n"/>
      <c r="S470" s="465" t="n"/>
      <c r="T470" s="465" t="n"/>
      <c r="U470" s="465" t="n"/>
      <c r="V470" s="465" t="n"/>
      <c r="W470" s="465" t="n"/>
      <c r="X470" s="465" t="n"/>
      <c r="Y470" s="465" t="n"/>
      <c r="Z470" s="465" t="n"/>
    </row>
    <row r="471" ht="9.75" customHeight="1" s="726">
      <c r="A471" s="465" t="n"/>
      <c r="B471" s="644" t="n"/>
      <c r="C471" s="644" t="n"/>
      <c r="D471" s="644" t="n"/>
      <c r="E471" s="644" t="n"/>
      <c r="F471" s="644" t="n"/>
      <c r="G471" s="644" t="n"/>
      <c r="H471" s="644" t="n"/>
      <c r="I471" s="644" t="n"/>
      <c r="J471" s="644" t="n"/>
      <c r="K471" s="644" t="n"/>
      <c r="L471" s="644" t="n"/>
      <c r="M471" s="644" t="n"/>
      <c r="N471" s="646" t="n"/>
      <c r="O471" s="465" t="n"/>
      <c r="P471" s="465" t="n"/>
      <c r="Q471" s="465" t="n"/>
      <c r="R471" s="465" t="n"/>
      <c r="S471" s="465" t="n"/>
      <c r="T471" s="465" t="n"/>
      <c r="U471" s="465" t="n"/>
      <c r="V471" s="465" t="n"/>
      <c r="W471" s="465" t="n"/>
      <c r="X471" s="465" t="n"/>
      <c r="Y471" s="465" t="n"/>
      <c r="Z471" s="465" t="n"/>
    </row>
    <row r="472" ht="9.75" customHeight="1" s="726">
      <c r="A472" s="465" t="n"/>
      <c r="B472" s="644" t="n"/>
      <c r="C472" s="644" t="n"/>
      <c r="D472" s="644" t="n"/>
      <c r="E472" s="644" t="n"/>
      <c r="F472" s="644" t="n"/>
      <c r="G472" s="644" t="n"/>
      <c r="H472" s="644" t="n"/>
      <c r="I472" s="644" t="n"/>
      <c r="J472" s="644" t="n"/>
      <c r="K472" s="644" t="n"/>
      <c r="L472" s="644" t="n"/>
      <c r="M472" s="644" t="n"/>
      <c r="N472" s="646" t="n"/>
      <c r="O472" s="465" t="n"/>
      <c r="P472" s="465" t="n"/>
      <c r="Q472" s="465" t="n"/>
      <c r="R472" s="465" t="n"/>
      <c r="S472" s="465" t="n"/>
      <c r="T472" s="465" t="n"/>
      <c r="U472" s="465" t="n"/>
      <c r="V472" s="465" t="n"/>
      <c r="W472" s="465" t="n"/>
      <c r="X472" s="465" t="n"/>
      <c r="Y472" s="465" t="n"/>
      <c r="Z472" s="465" t="n"/>
    </row>
    <row r="473" ht="9.75" customHeight="1" s="726">
      <c r="A473" s="465" t="n"/>
      <c r="B473" s="644" t="n"/>
      <c r="C473" s="644" t="n"/>
      <c r="D473" s="644" t="n"/>
      <c r="E473" s="644" t="n"/>
      <c r="F473" s="644" t="n"/>
      <c r="G473" s="644" t="n"/>
      <c r="H473" s="644" t="n"/>
      <c r="I473" s="644" t="n"/>
      <c r="J473" s="644" t="n"/>
      <c r="K473" s="644" t="n"/>
      <c r="L473" s="644" t="n"/>
      <c r="M473" s="644" t="n"/>
      <c r="N473" s="646" t="n"/>
      <c r="O473" s="465" t="n"/>
      <c r="P473" s="465" t="n"/>
      <c r="Q473" s="465" t="n"/>
      <c r="R473" s="465" t="n"/>
      <c r="S473" s="465" t="n"/>
      <c r="T473" s="465" t="n"/>
      <c r="U473" s="465" t="n"/>
      <c r="V473" s="465" t="n"/>
      <c r="W473" s="465" t="n"/>
      <c r="X473" s="465" t="n"/>
      <c r="Y473" s="465" t="n"/>
      <c r="Z473" s="465" t="n"/>
    </row>
    <row r="474" ht="9.75" customHeight="1" s="726">
      <c r="A474" s="465" t="n"/>
      <c r="B474" s="644" t="n"/>
      <c r="C474" s="644" t="n"/>
      <c r="D474" s="644" t="n"/>
      <c r="E474" s="644" t="n"/>
      <c r="F474" s="644" t="n"/>
      <c r="G474" s="644" t="n"/>
      <c r="H474" s="644" t="n"/>
      <c r="I474" s="644" t="n"/>
      <c r="J474" s="644" t="n"/>
      <c r="K474" s="644" t="n"/>
      <c r="L474" s="644" t="n"/>
      <c r="M474" s="644" t="n"/>
      <c r="N474" s="646" t="n"/>
      <c r="O474" s="465" t="n"/>
      <c r="P474" s="465" t="n"/>
      <c r="Q474" s="465" t="n"/>
      <c r="R474" s="465" t="n"/>
      <c r="S474" s="465" t="n"/>
      <c r="T474" s="465" t="n"/>
      <c r="U474" s="465" t="n"/>
      <c r="V474" s="465" t="n"/>
      <c r="W474" s="465" t="n"/>
      <c r="X474" s="465" t="n"/>
      <c r="Y474" s="465" t="n"/>
      <c r="Z474" s="465" t="n"/>
    </row>
    <row r="475" ht="9.75" customHeight="1" s="726">
      <c r="A475" s="465" t="n"/>
      <c r="B475" s="644" t="n"/>
      <c r="C475" s="644" t="n"/>
      <c r="D475" s="644" t="n"/>
      <c r="E475" s="644" t="n"/>
      <c r="F475" s="644" t="n"/>
      <c r="G475" s="644" t="n"/>
      <c r="H475" s="644" t="n"/>
      <c r="I475" s="644" t="n"/>
      <c r="J475" s="644" t="n"/>
      <c r="K475" s="644" t="n"/>
      <c r="L475" s="644" t="n"/>
      <c r="M475" s="644" t="n"/>
      <c r="N475" s="646" t="n"/>
      <c r="O475" s="465" t="n"/>
      <c r="P475" s="465" t="n"/>
      <c r="Q475" s="465" t="n"/>
      <c r="R475" s="465" t="n"/>
      <c r="S475" s="465" t="n"/>
      <c r="T475" s="465" t="n"/>
      <c r="U475" s="465" t="n"/>
      <c r="V475" s="465" t="n"/>
      <c r="W475" s="465" t="n"/>
      <c r="X475" s="465" t="n"/>
      <c r="Y475" s="465" t="n"/>
      <c r="Z475" s="465" t="n"/>
    </row>
    <row r="476" ht="9.75" customHeight="1" s="726">
      <c r="A476" s="465" t="n"/>
      <c r="B476" s="644" t="n"/>
      <c r="C476" s="644" t="n"/>
      <c r="D476" s="644" t="n"/>
      <c r="E476" s="644" t="n"/>
      <c r="F476" s="644" t="n"/>
      <c r="G476" s="644" t="n"/>
      <c r="H476" s="644" t="n"/>
      <c r="I476" s="644" t="n"/>
      <c r="J476" s="644" t="n"/>
      <c r="K476" s="644" t="n"/>
      <c r="L476" s="644" t="n"/>
      <c r="M476" s="644" t="n"/>
      <c r="N476" s="646" t="n"/>
      <c r="O476" s="465" t="n"/>
      <c r="P476" s="465" t="n"/>
      <c r="Q476" s="465" t="n"/>
      <c r="R476" s="465" t="n"/>
      <c r="S476" s="465" t="n"/>
      <c r="T476" s="465" t="n"/>
      <c r="U476" s="465" t="n"/>
      <c r="V476" s="465" t="n"/>
      <c r="W476" s="465" t="n"/>
      <c r="X476" s="465" t="n"/>
      <c r="Y476" s="465" t="n"/>
      <c r="Z476" s="465" t="n"/>
    </row>
    <row r="477" ht="9.75" customHeight="1" s="726">
      <c r="A477" s="465" t="n"/>
      <c r="B477" s="644" t="n"/>
      <c r="C477" s="644" t="n"/>
      <c r="D477" s="644" t="n"/>
      <c r="E477" s="644" t="n"/>
      <c r="F477" s="644" t="n"/>
      <c r="G477" s="644" t="n"/>
      <c r="H477" s="644" t="n"/>
      <c r="I477" s="644" t="n"/>
      <c r="J477" s="644" t="n"/>
      <c r="K477" s="644" t="n"/>
      <c r="L477" s="644" t="n"/>
      <c r="M477" s="644" t="n"/>
      <c r="N477" s="646" t="n"/>
      <c r="O477" s="465" t="n"/>
      <c r="P477" s="465" t="n"/>
      <c r="Q477" s="465" t="n"/>
      <c r="R477" s="465" t="n"/>
      <c r="S477" s="465" t="n"/>
      <c r="T477" s="465" t="n"/>
      <c r="U477" s="465" t="n"/>
      <c r="V477" s="465" t="n"/>
      <c r="W477" s="465" t="n"/>
      <c r="X477" s="465" t="n"/>
      <c r="Y477" s="465" t="n"/>
      <c r="Z477" s="465" t="n"/>
    </row>
    <row r="478" ht="9.75" customHeight="1" s="726">
      <c r="A478" s="465" t="n"/>
      <c r="B478" s="644" t="n"/>
      <c r="C478" s="644" t="n"/>
      <c r="D478" s="644" t="n"/>
      <c r="E478" s="644" t="n"/>
      <c r="F478" s="644" t="n"/>
      <c r="G478" s="644" t="n"/>
      <c r="H478" s="644" t="n"/>
      <c r="I478" s="644" t="n"/>
      <c r="J478" s="644" t="n"/>
      <c r="K478" s="644" t="n"/>
      <c r="L478" s="644" t="n"/>
      <c r="M478" s="644" t="n"/>
      <c r="N478" s="646" t="n"/>
      <c r="O478" s="465" t="n"/>
      <c r="P478" s="465" t="n"/>
      <c r="Q478" s="465" t="n"/>
      <c r="R478" s="465" t="n"/>
      <c r="S478" s="465" t="n"/>
      <c r="T478" s="465" t="n"/>
      <c r="U478" s="465" t="n"/>
      <c r="V478" s="465" t="n"/>
      <c r="W478" s="465" t="n"/>
      <c r="X478" s="465" t="n"/>
      <c r="Y478" s="465" t="n"/>
      <c r="Z478" s="465" t="n"/>
    </row>
    <row r="479" ht="9.75" customHeight="1" s="726">
      <c r="A479" s="465" t="n"/>
      <c r="B479" s="644" t="n"/>
      <c r="C479" s="644" t="n"/>
      <c r="D479" s="644" t="n"/>
      <c r="E479" s="644" t="n"/>
      <c r="F479" s="644" t="n"/>
      <c r="G479" s="644" t="n"/>
      <c r="H479" s="644" t="n"/>
      <c r="I479" s="644" t="n"/>
      <c r="J479" s="644" t="n"/>
      <c r="K479" s="644" t="n"/>
      <c r="L479" s="644" t="n"/>
      <c r="M479" s="644" t="n"/>
      <c r="N479" s="646" t="n"/>
      <c r="O479" s="465" t="n"/>
      <c r="P479" s="465" t="n"/>
      <c r="Q479" s="465" t="n"/>
      <c r="R479" s="465" t="n"/>
      <c r="S479" s="465" t="n"/>
      <c r="T479" s="465" t="n"/>
      <c r="U479" s="465" t="n"/>
      <c r="V479" s="465" t="n"/>
      <c r="W479" s="465" t="n"/>
      <c r="X479" s="465" t="n"/>
      <c r="Y479" s="465" t="n"/>
      <c r="Z479" s="465" t="n"/>
    </row>
    <row r="480" ht="9.75" customHeight="1" s="726">
      <c r="A480" s="465" t="n"/>
      <c r="B480" s="644" t="n"/>
      <c r="C480" s="644" t="n"/>
      <c r="D480" s="644" t="n"/>
      <c r="E480" s="644" t="n"/>
      <c r="F480" s="644" t="n"/>
      <c r="G480" s="644" t="n"/>
      <c r="H480" s="644" t="n"/>
      <c r="I480" s="644" t="n"/>
      <c r="J480" s="644" t="n"/>
      <c r="K480" s="644" t="n"/>
      <c r="L480" s="644" t="n"/>
      <c r="M480" s="644" t="n"/>
      <c r="N480" s="646" t="n"/>
      <c r="O480" s="465" t="n"/>
      <c r="P480" s="465" t="n"/>
      <c r="Q480" s="465" t="n"/>
      <c r="R480" s="465" t="n"/>
      <c r="S480" s="465" t="n"/>
      <c r="T480" s="465" t="n"/>
      <c r="U480" s="465" t="n"/>
      <c r="V480" s="465" t="n"/>
      <c r="W480" s="465" t="n"/>
      <c r="X480" s="465" t="n"/>
      <c r="Y480" s="465" t="n"/>
      <c r="Z480" s="465" t="n"/>
    </row>
    <row r="481" ht="9.75" customHeight="1" s="726">
      <c r="A481" s="465" t="n"/>
      <c r="B481" s="644" t="n"/>
      <c r="C481" s="644" t="n"/>
      <c r="D481" s="644" t="n"/>
      <c r="E481" s="644" t="n"/>
      <c r="F481" s="644" t="n"/>
      <c r="G481" s="644" t="n"/>
      <c r="H481" s="644" t="n"/>
      <c r="I481" s="644" t="n"/>
      <c r="J481" s="644" t="n"/>
      <c r="K481" s="644" t="n"/>
      <c r="L481" s="644" t="n"/>
      <c r="M481" s="644" t="n"/>
      <c r="N481" s="646" t="n"/>
      <c r="O481" s="465" t="n"/>
      <c r="P481" s="465" t="n"/>
      <c r="Q481" s="465" t="n"/>
      <c r="R481" s="465" t="n"/>
      <c r="S481" s="465" t="n"/>
      <c r="T481" s="465" t="n"/>
      <c r="U481" s="465" t="n"/>
      <c r="V481" s="465" t="n"/>
      <c r="W481" s="465" t="n"/>
      <c r="X481" s="465" t="n"/>
      <c r="Y481" s="465" t="n"/>
      <c r="Z481" s="465" t="n"/>
    </row>
    <row r="482" ht="9.75" customHeight="1" s="726">
      <c r="A482" s="465" t="n"/>
      <c r="B482" s="644" t="n"/>
      <c r="C482" s="644" t="n"/>
      <c r="D482" s="644" t="n"/>
      <c r="E482" s="644" t="n"/>
      <c r="F482" s="644" t="n"/>
      <c r="G482" s="644" t="n"/>
      <c r="H482" s="644" t="n"/>
      <c r="I482" s="644" t="n"/>
      <c r="J482" s="644" t="n"/>
      <c r="K482" s="644" t="n"/>
      <c r="L482" s="644" t="n"/>
      <c r="M482" s="644" t="n"/>
      <c r="N482" s="646" t="n"/>
      <c r="O482" s="465" t="n"/>
      <c r="P482" s="465" t="n"/>
      <c r="Q482" s="465" t="n"/>
      <c r="R482" s="465" t="n"/>
      <c r="S482" s="465" t="n"/>
      <c r="T482" s="465" t="n"/>
      <c r="U482" s="465" t="n"/>
      <c r="V482" s="465" t="n"/>
      <c r="W482" s="465" t="n"/>
      <c r="X482" s="465" t="n"/>
      <c r="Y482" s="465" t="n"/>
      <c r="Z482" s="465" t="n"/>
    </row>
    <row r="483" ht="9.75" customHeight="1" s="726">
      <c r="A483" s="465" t="n"/>
      <c r="B483" s="644" t="n"/>
      <c r="C483" s="644" t="n"/>
      <c r="D483" s="644" t="n"/>
      <c r="E483" s="644" t="n"/>
      <c r="F483" s="644" t="n"/>
      <c r="G483" s="644" t="n"/>
      <c r="H483" s="644" t="n"/>
      <c r="I483" s="644" t="n"/>
      <c r="J483" s="644" t="n"/>
      <c r="K483" s="644" t="n"/>
      <c r="L483" s="644" t="n"/>
      <c r="M483" s="644" t="n"/>
      <c r="N483" s="646" t="n"/>
      <c r="O483" s="465" t="n"/>
      <c r="P483" s="465" t="n"/>
      <c r="Q483" s="465" t="n"/>
      <c r="R483" s="465" t="n"/>
      <c r="S483" s="465" t="n"/>
      <c r="T483" s="465" t="n"/>
      <c r="U483" s="465" t="n"/>
      <c r="V483" s="465" t="n"/>
      <c r="W483" s="465" t="n"/>
      <c r="X483" s="465" t="n"/>
      <c r="Y483" s="465" t="n"/>
      <c r="Z483" s="465" t="n"/>
    </row>
    <row r="484" ht="9.75" customHeight="1" s="726">
      <c r="A484" s="465" t="n"/>
      <c r="B484" s="644" t="n"/>
      <c r="C484" s="644" t="n"/>
      <c r="D484" s="644" t="n"/>
      <c r="E484" s="644" t="n"/>
      <c r="F484" s="644" t="n"/>
      <c r="G484" s="644" t="n"/>
      <c r="H484" s="644" t="n"/>
      <c r="I484" s="644" t="n"/>
      <c r="J484" s="644" t="n"/>
      <c r="K484" s="644" t="n"/>
      <c r="L484" s="644" t="n"/>
      <c r="M484" s="644" t="n"/>
      <c r="N484" s="646" t="n"/>
      <c r="O484" s="465" t="n"/>
      <c r="P484" s="465" t="n"/>
      <c r="Q484" s="465" t="n"/>
      <c r="R484" s="465" t="n"/>
      <c r="S484" s="465" t="n"/>
      <c r="T484" s="465" t="n"/>
      <c r="U484" s="465" t="n"/>
      <c r="V484" s="465" t="n"/>
      <c r="W484" s="465" t="n"/>
      <c r="X484" s="465" t="n"/>
      <c r="Y484" s="465" t="n"/>
      <c r="Z484" s="465" t="n"/>
    </row>
    <row r="485" ht="9.75" customHeight="1" s="726">
      <c r="A485" s="465" t="n"/>
      <c r="B485" s="644" t="n"/>
      <c r="C485" s="644" t="n"/>
      <c r="D485" s="644" t="n"/>
      <c r="E485" s="644" t="n"/>
      <c r="F485" s="644" t="n"/>
      <c r="G485" s="644" t="n"/>
      <c r="H485" s="644" t="n"/>
      <c r="I485" s="644" t="n"/>
      <c r="J485" s="644" t="n"/>
      <c r="K485" s="644" t="n"/>
      <c r="L485" s="644" t="n"/>
      <c r="M485" s="644" t="n"/>
      <c r="N485" s="646" t="n"/>
      <c r="O485" s="465" t="n"/>
      <c r="P485" s="465" t="n"/>
      <c r="Q485" s="465" t="n"/>
      <c r="R485" s="465" t="n"/>
      <c r="S485" s="465" t="n"/>
      <c r="T485" s="465" t="n"/>
      <c r="U485" s="465" t="n"/>
      <c r="V485" s="465" t="n"/>
      <c r="W485" s="465" t="n"/>
      <c r="X485" s="465" t="n"/>
      <c r="Y485" s="465" t="n"/>
      <c r="Z485" s="465" t="n"/>
    </row>
    <row r="486" ht="9.75" customHeight="1" s="726">
      <c r="A486" s="465" t="n"/>
      <c r="B486" s="644" t="n"/>
      <c r="C486" s="644" t="n"/>
      <c r="D486" s="644" t="n"/>
      <c r="E486" s="644" t="n"/>
      <c r="F486" s="644" t="n"/>
      <c r="G486" s="644" t="n"/>
      <c r="H486" s="644" t="n"/>
      <c r="I486" s="644" t="n"/>
      <c r="J486" s="644" t="n"/>
      <c r="K486" s="644" t="n"/>
      <c r="L486" s="644" t="n"/>
      <c r="M486" s="644" t="n"/>
      <c r="N486" s="646" t="n"/>
      <c r="O486" s="465" t="n"/>
      <c r="P486" s="465" t="n"/>
      <c r="Q486" s="465" t="n"/>
      <c r="R486" s="465" t="n"/>
      <c r="S486" s="465" t="n"/>
      <c r="T486" s="465" t="n"/>
      <c r="U486" s="465" t="n"/>
      <c r="V486" s="465" t="n"/>
      <c r="W486" s="465" t="n"/>
      <c r="X486" s="465" t="n"/>
      <c r="Y486" s="465" t="n"/>
      <c r="Z486" s="465" t="n"/>
    </row>
    <row r="487" ht="9.75" customHeight="1" s="726">
      <c r="A487" s="465" t="n"/>
      <c r="B487" s="644" t="n"/>
      <c r="C487" s="644" t="n"/>
      <c r="D487" s="644" t="n"/>
      <c r="E487" s="644" t="n"/>
      <c r="F487" s="644" t="n"/>
      <c r="G487" s="644" t="n"/>
      <c r="H487" s="644" t="n"/>
      <c r="I487" s="644" t="n"/>
      <c r="J487" s="644" t="n"/>
      <c r="K487" s="644" t="n"/>
      <c r="L487" s="644" t="n"/>
      <c r="M487" s="644" t="n"/>
      <c r="N487" s="646" t="n"/>
      <c r="O487" s="465" t="n"/>
      <c r="P487" s="465" t="n"/>
      <c r="Q487" s="465" t="n"/>
      <c r="R487" s="465" t="n"/>
      <c r="S487" s="465" t="n"/>
      <c r="T487" s="465" t="n"/>
      <c r="U487" s="465" t="n"/>
      <c r="V487" s="465" t="n"/>
      <c r="W487" s="465" t="n"/>
      <c r="X487" s="465" t="n"/>
      <c r="Y487" s="465" t="n"/>
      <c r="Z487" s="465" t="n"/>
    </row>
    <row r="488" ht="9.75" customHeight="1" s="726">
      <c r="A488" s="465" t="n"/>
      <c r="B488" s="644" t="n"/>
      <c r="C488" s="644" t="n"/>
      <c r="D488" s="644" t="n"/>
      <c r="E488" s="644" t="n"/>
      <c r="F488" s="644" t="n"/>
      <c r="G488" s="644" t="n"/>
      <c r="H488" s="644" t="n"/>
      <c r="I488" s="644" t="n"/>
      <c r="J488" s="644" t="n"/>
      <c r="K488" s="644" t="n"/>
      <c r="L488" s="644" t="n"/>
      <c r="M488" s="644" t="n"/>
      <c r="N488" s="646" t="n"/>
      <c r="O488" s="465" t="n"/>
      <c r="P488" s="465" t="n"/>
      <c r="Q488" s="465" t="n"/>
      <c r="R488" s="465" t="n"/>
      <c r="S488" s="465" t="n"/>
      <c r="T488" s="465" t="n"/>
      <c r="U488" s="465" t="n"/>
      <c r="V488" s="465" t="n"/>
      <c r="W488" s="465" t="n"/>
      <c r="X488" s="465" t="n"/>
      <c r="Y488" s="465" t="n"/>
      <c r="Z488" s="465" t="n"/>
    </row>
    <row r="489" ht="9.75" customHeight="1" s="726">
      <c r="A489" s="465" t="n"/>
      <c r="B489" s="644" t="n"/>
      <c r="C489" s="644" t="n"/>
      <c r="D489" s="644" t="n"/>
      <c r="E489" s="644" t="n"/>
      <c r="F489" s="644" t="n"/>
      <c r="G489" s="644" t="n"/>
      <c r="H489" s="644" t="n"/>
      <c r="I489" s="644" t="n"/>
      <c r="J489" s="644" t="n"/>
      <c r="K489" s="644" t="n"/>
      <c r="L489" s="644" t="n"/>
      <c r="M489" s="644" t="n"/>
      <c r="N489" s="646" t="n"/>
      <c r="O489" s="465" t="n"/>
      <c r="P489" s="465" t="n"/>
      <c r="Q489" s="465" t="n"/>
      <c r="R489" s="465" t="n"/>
      <c r="S489" s="465" t="n"/>
      <c r="T489" s="465" t="n"/>
      <c r="U489" s="465" t="n"/>
      <c r="V489" s="465" t="n"/>
      <c r="W489" s="465" t="n"/>
      <c r="X489" s="465" t="n"/>
      <c r="Y489" s="465" t="n"/>
      <c r="Z489" s="465" t="n"/>
    </row>
    <row r="490" ht="9.75" customHeight="1" s="726">
      <c r="A490" s="465" t="n"/>
      <c r="B490" s="644" t="n"/>
      <c r="C490" s="644" t="n"/>
      <c r="D490" s="644" t="n"/>
      <c r="E490" s="644" t="n"/>
      <c r="F490" s="644" t="n"/>
      <c r="G490" s="644" t="n"/>
      <c r="H490" s="644" t="n"/>
      <c r="I490" s="644" t="n"/>
      <c r="J490" s="644" t="n"/>
      <c r="K490" s="644" t="n"/>
      <c r="L490" s="644" t="n"/>
      <c r="M490" s="644" t="n"/>
      <c r="N490" s="646" t="n"/>
      <c r="O490" s="465" t="n"/>
      <c r="P490" s="465" t="n"/>
      <c r="Q490" s="465" t="n"/>
      <c r="R490" s="465" t="n"/>
      <c r="S490" s="465" t="n"/>
      <c r="T490" s="465" t="n"/>
      <c r="U490" s="465" t="n"/>
      <c r="V490" s="465" t="n"/>
      <c r="W490" s="465" t="n"/>
      <c r="X490" s="465" t="n"/>
      <c r="Y490" s="465" t="n"/>
      <c r="Z490" s="465" t="n"/>
    </row>
    <row r="491" ht="9.75" customHeight="1" s="726">
      <c r="A491" s="465" t="n"/>
      <c r="B491" s="644" t="n"/>
      <c r="C491" s="644" t="n"/>
      <c r="D491" s="644" t="n"/>
      <c r="E491" s="644" t="n"/>
      <c r="F491" s="644" t="n"/>
      <c r="G491" s="644" t="n"/>
      <c r="H491" s="644" t="n"/>
      <c r="I491" s="644" t="n"/>
      <c r="J491" s="644" t="n"/>
      <c r="K491" s="644" t="n"/>
      <c r="L491" s="644" t="n"/>
      <c r="M491" s="644" t="n"/>
      <c r="N491" s="646" t="n"/>
      <c r="O491" s="465" t="n"/>
      <c r="P491" s="465" t="n"/>
      <c r="Q491" s="465" t="n"/>
      <c r="R491" s="465" t="n"/>
      <c r="S491" s="465" t="n"/>
      <c r="T491" s="465" t="n"/>
      <c r="U491" s="465" t="n"/>
      <c r="V491" s="465" t="n"/>
      <c r="W491" s="465" t="n"/>
      <c r="X491" s="465" t="n"/>
      <c r="Y491" s="465" t="n"/>
      <c r="Z491" s="465" t="n"/>
    </row>
    <row r="492" ht="9.75" customHeight="1" s="726">
      <c r="A492" s="465" t="n"/>
      <c r="B492" s="644" t="n"/>
      <c r="C492" s="644" t="n"/>
      <c r="D492" s="644" t="n"/>
      <c r="E492" s="644" t="n"/>
      <c r="F492" s="644" t="n"/>
      <c r="G492" s="644" t="n"/>
      <c r="H492" s="644" t="n"/>
      <c r="I492" s="644" t="n"/>
      <c r="J492" s="644" t="n"/>
      <c r="K492" s="644" t="n"/>
      <c r="L492" s="644" t="n"/>
      <c r="M492" s="644" t="n"/>
      <c r="N492" s="646" t="n"/>
      <c r="O492" s="465" t="n"/>
      <c r="P492" s="465" t="n"/>
      <c r="Q492" s="465" t="n"/>
      <c r="R492" s="465" t="n"/>
      <c r="S492" s="465" t="n"/>
      <c r="T492" s="465" t="n"/>
      <c r="U492" s="465" t="n"/>
      <c r="V492" s="465" t="n"/>
      <c r="W492" s="465" t="n"/>
      <c r="X492" s="465" t="n"/>
      <c r="Y492" s="465" t="n"/>
      <c r="Z492" s="465" t="n"/>
    </row>
    <row r="493" ht="9.75" customHeight="1" s="726">
      <c r="A493" s="465" t="n"/>
      <c r="B493" s="644" t="n"/>
      <c r="C493" s="644" t="n"/>
      <c r="D493" s="644" t="n"/>
      <c r="E493" s="644" t="n"/>
      <c r="F493" s="644" t="n"/>
      <c r="G493" s="644" t="n"/>
      <c r="H493" s="644" t="n"/>
      <c r="I493" s="644" t="n"/>
      <c r="J493" s="644" t="n"/>
      <c r="K493" s="644" t="n"/>
      <c r="L493" s="644" t="n"/>
      <c r="M493" s="644" t="n"/>
      <c r="N493" s="646" t="n"/>
      <c r="O493" s="465" t="n"/>
      <c r="P493" s="465" t="n"/>
      <c r="Q493" s="465" t="n"/>
      <c r="R493" s="465" t="n"/>
      <c r="S493" s="465" t="n"/>
      <c r="T493" s="465" t="n"/>
      <c r="U493" s="465" t="n"/>
      <c r="V493" s="465" t="n"/>
      <c r="W493" s="465" t="n"/>
      <c r="X493" s="465" t="n"/>
      <c r="Y493" s="465" t="n"/>
      <c r="Z493" s="465" t="n"/>
    </row>
    <row r="494" ht="9.75" customHeight="1" s="726">
      <c r="A494" s="465" t="n"/>
      <c r="B494" s="644" t="n"/>
      <c r="C494" s="644" t="n"/>
      <c r="D494" s="644" t="n"/>
      <c r="E494" s="644" t="n"/>
      <c r="F494" s="644" t="n"/>
      <c r="G494" s="644" t="n"/>
      <c r="H494" s="644" t="n"/>
      <c r="I494" s="644" t="n"/>
      <c r="J494" s="644" t="n"/>
      <c r="K494" s="644" t="n"/>
      <c r="L494" s="644" t="n"/>
      <c r="M494" s="644" t="n"/>
      <c r="N494" s="646" t="n"/>
      <c r="O494" s="465" t="n"/>
      <c r="P494" s="465" t="n"/>
      <c r="Q494" s="465" t="n"/>
      <c r="R494" s="465" t="n"/>
      <c r="S494" s="465" t="n"/>
      <c r="T494" s="465" t="n"/>
      <c r="U494" s="465" t="n"/>
      <c r="V494" s="465" t="n"/>
      <c r="W494" s="465" t="n"/>
      <c r="X494" s="465" t="n"/>
      <c r="Y494" s="465" t="n"/>
      <c r="Z494" s="465" t="n"/>
    </row>
    <row r="495" ht="9.75" customHeight="1" s="726">
      <c r="A495" s="465" t="n"/>
      <c r="B495" s="644" t="n"/>
      <c r="C495" s="644" t="n"/>
      <c r="D495" s="644" t="n"/>
      <c r="E495" s="644" t="n"/>
      <c r="F495" s="644" t="n"/>
      <c r="G495" s="644" t="n"/>
      <c r="H495" s="644" t="n"/>
      <c r="I495" s="644" t="n"/>
      <c r="J495" s="644" t="n"/>
      <c r="K495" s="644" t="n"/>
      <c r="L495" s="644" t="n"/>
      <c r="M495" s="644" t="n"/>
      <c r="N495" s="646" t="n"/>
      <c r="O495" s="465" t="n"/>
      <c r="P495" s="465" t="n"/>
      <c r="Q495" s="465" t="n"/>
      <c r="R495" s="465" t="n"/>
      <c r="S495" s="465" t="n"/>
      <c r="T495" s="465" t="n"/>
      <c r="U495" s="465" t="n"/>
      <c r="V495" s="465" t="n"/>
      <c r="W495" s="465" t="n"/>
      <c r="X495" s="465" t="n"/>
      <c r="Y495" s="465" t="n"/>
      <c r="Z495" s="465" t="n"/>
    </row>
    <row r="496" ht="9.75" customHeight="1" s="726">
      <c r="A496" s="465" t="n"/>
      <c r="B496" s="644" t="n"/>
      <c r="C496" s="644" t="n"/>
      <c r="D496" s="644" t="n"/>
      <c r="E496" s="644" t="n"/>
      <c r="F496" s="644" t="n"/>
      <c r="G496" s="644" t="n"/>
      <c r="H496" s="644" t="n"/>
      <c r="I496" s="644" t="n"/>
      <c r="J496" s="644" t="n"/>
      <c r="K496" s="644" t="n"/>
      <c r="L496" s="644" t="n"/>
      <c r="M496" s="644" t="n"/>
      <c r="N496" s="646" t="n"/>
      <c r="O496" s="465" t="n"/>
      <c r="P496" s="465" t="n"/>
      <c r="Q496" s="465" t="n"/>
      <c r="R496" s="465" t="n"/>
      <c r="S496" s="465" t="n"/>
      <c r="T496" s="465" t="n"/>
      <c r="U496" s="465" t="n"/>
      <c r="V496" s="465" t="n"/>
      <c r="W496" s="465" t="n"/>
      <c r="X496" s="465" t="n"/>
      <c r="Y496" s="465" t="n"/>
      <c r="Z496" s="465" t="n"/>
    </row>
    <row r="497" ht="9.75" customHeight="1" s="726">
      <c r="A497" s="465" t="n"/>
      <c r="B497" s="644" t="n"/>
      <c r="C497" s="644" t="n"/>
      <c r="D497" s="644" t="n"/>
      <c r="E497" s="644" t="n"/>
      <c r="F497" s="644" t="n"/>
      <c r="G497" s="644" t="n"/>
      <c r="H497" s="644" t="n"/>
      <c r="I497" s="644" t="n"/>
      <c r="J497" s="644" t="n"/>
      <c r="K497" s="644" t="n"/>
      <c r="L497" s="644" t="n"/>
      <c r="M497" s="644" t="n"/>
      <c r="N497" s="646" t="n"/>
      <c r="O497" s="465" t="n"/>
      <c r="P497" s="465" t="n"/>
      <c r="Q497" s="465" t="n"/>
      <c r="R497" s="465" t="n"/>
      <c r="S497" s="465" t="n"/>
      <c r="T497" s="465" t="n"/>
      <c r="U497" s="465" t="n"/>
      <c r="V497" s="465" t="n"/>
      <c r="W497" s="465" t="n"/>
      <c r="X497" s="465" t="n"/>
      <c r="Y497" s="465" t="n"/>
      <c r="Z497" s="465" t="n"/>
    </row>
    <row r="498" ht="9.75" customHeight="1" s="726">
      <c r="A498" s="465" t="n"/>
      <c r="B498" s="644" t="n"/>
      <c r="C498" s="644" t="n"/>
      <c r="D498" s="644" t="n"/>
      <c r="E498" s="644" t="n"/>
      <c r="F498" s="644" t="n"/>
      <c r="G498" s="644" t="n"/>
      <c r="H498" s="644" t="n"/>
      <c r="I498" s="644" t="n"/>
      <c r="J498" s="644" t="n"/>
      <c r="K498" s="644" t="n"/>
      <c r="L498" s="644" t="n"/>
      <c r="M498" s="644" t="n"/>
      <c r="N498" s="646" t="n"/>
      <c r="O498" s="465" t="n"/>
      <c r="P498" s="465" t="n"/>
      <c r="Q498" s="465" t="n"/>
      <c r="R498" s="465" t="n"/>
      <c r="S498" s="465" t="n"/>
      <c r="T498" s="465" t="n"/>
      <c r="U498" s="465" t="n"/>
      <c r="V498" s="465" t="n"/>
      <c r="W498" s="465" t="n"/>
      <c r="X498" s="465" t="n"/>
      <c r="Y498" s="465" t="n"/>
      <c r="Z498" s="465" t="n"/>
    </row>
    <row r="499" ht="9.75" customHeight="1" s="726">
      <c r="A499" s="465" t="n"/>
      <c r="B499" s="644" t="n"/>
      <c r="C499" s="644" t="n"/>
      <c r="D499" s="644" t="n"/>
      <c r="E499" s="644" t="n"/>
      <c r="F499" s="644" t="n"/>
      <c r="G499" s="644" t="n"/>
      <c r="H499" s="644" t="n"/>
      <c r="I499" s="644" t="n"/>
      <c r="J499" s="644" t="n"/>
      <c r="K499" s="644" t="n"/>
      <c r="L499" s="644" t="n"/>
      <c r="M499" s="644" t="n"/>
      <c r="N499" s="646" t="n"/>
      <c r="O499" s="465" t="n"/>
      <c r="P499" s="465" t="n"/>
      <c r="Q499" s="465" t="n"/>
      <c r="R499" s="465" t="n"/>
      <c r="S499" s="465" t="n"/>
      <c r="T499" s="465" t="n"/>
      <c r="U499" s="465" t="n"/>
      <c r="V499" s="465" t="n"/>
      <c r="W499" s="465" t="n"/>
      <c r="X499" s="465" t="n"/>
      <c r="Y499" s="465" t="n"/>
      <c r="Z499" s="465" t="n"/>
    </row>
    <row r="500" ht="9.75" customHeight="1" s="726">
      <c r="A500" s="465" t="n"/>
      <c r="B500" s="644" t="n"/>
      <c r="C500" s="644" t="n"/>
      <c r="D500" s="644" t="n"/>
      <c r="E500" s="644" t="n"/>
      <c r="F500" s="644" t="n"/>
      <c r="G500" s="644" t="n"/>
      <c r="H500" s="644" t="n"/>
      <c r="I500" s="644" t="n"/>
      <c r="J500" s="644" t="n"/>
      <c r="K500" s="644" t="n"/>
      <c r="L500" s="644" t="n"/>
      <c r="M500" s="644" t="n"/>
      <c r="N500" s="646" t="n"/>
      <c r="O500" s="465" t="n"/>
      <c r="P500" s="465" t="n"/>
      <c r="Q500" s="465" t="n"/>
      <c r="R500" s="465" t="n"/>
      <c r="S500" s="465" t="n"/>
      <c r="T500" s="465" t="n"/>
      <c r="U500" s="465" t="n"/>
      <c r="V500" s="465" t="n"/>
      <c r="W500" s="465" t="n"/>
      <c r="X500" s="465" t="n"/>
      <c r="Y500" s="465" t="n"/>
      <c r="Z500" s="465" t="n"/>
    </row>
    <row r="501" ht="9.75" customHeight="1" s="726">
      <c r="A501" s="465" t="n"/>
      <c r="B501" s="644" t="n"/>
      <c r="C501" s="644" t="n"/>
      <c r="D501" s="644" t="n"/>
      <c r="E501" s="644" t="n"/>
      <c r="F501" s="644" t="n"/>
      <c r="G501" s="644" t="n"/>
      <c r="H501" s="644" t="n"/>
      <c r="I501" s="644" t="n"/>
      <c r="J501" s="644" t="n"/>
      <c r="K501" s="644" t="n"/>
      <c r="L501" s="644" t="n"/>
      <c r="M501" s="644" t="n"/>
      <c r="N501" s="646" t="n"/>
      <c r="O501" s="465" t="n"/>
      <c r="P501" s="465" t="n"/>
      <c r="Q501" s="465" t="n"/>
      <c r="R501" s="465" t="n"/>
      <c r="S501" s="465" t="n"/>
      <c r="T501" s="465" t="n"/>
      <c r="U501" s="465" t="n"/>
      <c r="V501" s="465" t="n"/>
      <c r="W501" s="465" t="n"/>
      <c r="X501" s="465" t="n"/>
      <c r="Y501" s="465" t="n"/>
      <c r="Z501" s="465" t="n"/>
    </row>
    <row r="502" ht="9.75" customHeight="1" s="726">
      <c r="A502" s="465" t="n"/>
      <c r="B502" s="644" t="n"/>
      <c r="C502" s="644" t="n"/>
      <c r="D502" s="644" t="n"/>
      <c r="E502" s="644" t="n"/>
      <c r="F502" s="644" t="n"/>
      <c r="G502" s="644" t="n"/>
      <c r="H502" s="644" t="n"/>
      <c r="I502" s="644" t="n"/>
      <c r="J502" s="644" t="n"/>
      <c r="K502" s="644" t="n"/>
      <c r="L502" s="644" t="n"/>
      <c r="M502" s="644" t="n"/>
      <c r="N502" s="646" t="n"/>
      <c r="O502" s="465" t="n"/>
      <c r="P502" s="465" t="n"/>
      <c r="Q502" s="465" t="n"/>
      <c r="R502" s="465" t="n"/>
      <c r="S502" s="465" t="n"/>
      <c r="T502" s="465" t="n"/>
      <c r="U502" s="465" t="n"/>
      <c r="V502" s="465" t="n"/>
      <c r="W502" s="465" t="n"/>
      <c r="X502" s="465" t="n"/>
      <c r="Y502" s="465" t="n"/>
      <c r="Z502" s="465" t="n"/>
    </row>
    <row r="503" ht="9.75" customHeight="1" s="726">
      <c r="A503" s="465" t="n"/>
      <c r="B503" s="644" t="n"/>
      <c r="C503" s="644" t="n"/>
      <c r="D503" s="644" t="n"/>
      <c r="E503" s="644" t="n"/>
      <c r="F503" s="644" t="n"/>
      <c r="G503" s="644" t="n"/>
      <c r="H503" s="644" t="n"/>
      <c r="I503" s="644" t="n"/>
      <c r="J503" s="644" t="n"/>
      <c r="K503" s="644" t="n"/>
      <c r="L503" s="644" t="n"/>
      <c r="M503" s="644" t="n"/>
      <c r="N503" s="646" t="n"/>
      <c r="O503" s="465" t="n"/>
      <c r="P503" s="465" t="n"/>
      <c r="Q503" s="465" t="n"/>
      <c r="R503" s="465" t="n"/>
      <c r="S503" s="465" t="n"/>
      <c r="T503" s="465" t="n"/>
      <c r="U503" s="465" t="n"/>
      <c r="V503" s="465" t="n"/>
      <c r="W503" s="465" t="n"/>
      <c r="X503" s="465" t="n"/>
      <c r="Y503" s="465" t="n"/>
      <c r="Z503" s="465" t="n"/>
    </row>
    <row r="504" ht="9.75" customHeight="1" s="726">
      <c r="A504" s="465" t="n"/>
      <c r="B504" s="644" t="n"/>
      <c r="C504" s="644" t="n"/>
      <c r="D504" s="644" t="n"/>
      <c r="E504" s="644" t="n"/>
      <c r="F504" s="644" t="n"/>
      <c r="G504" s="644" t="n"/>
      <c r="H504" s="644" t="n"/>
      <c r="I504" s="644" t="n"/>
      <c r="J504" s="644" t="n"/>
      <c r="K504" s="644" t="n"/>
      <c r="L504" s="644" t="n"/>
      <c r="M504" s="644" t="n"/>
      <c r="N504" s="646" t="n"/>
      <c r="O504" s="465" t="n"/>
      <c r="P504" s="465" t="n"/>
      <c r="Q504" s="465" t="n"/>
      <c r="R504" s="465" t="n"/>
      <c r="S504" s="465" t="n"/>
      <c r="T504" s="465" t="n"/>
      <c r="U504" s="465" t="n"/>
      <c r="V504" s="465" t="n"/>
      <c r="W504" s="465" t="n"/>
      <c r="X504" s="465" t="n"/>
      <c r="Y504" s="465" t="n"/>
      <c r="Z504" s="465" t="n"/>
    </row>
    <row r="505" ht="9.75" customHeight="1" s="726">
      <c r="A505" s="465" t="n"/>
      <c r="B505" s="644" t="n"/>
      <c r="C505" s="644" t="n"/>
      <c r="D505" s="644" t="n"/>
      <c r="E505" s="644" t="n"/>
      <c r="F505" s="644" t="n"/>
      <c r="G505" s="644" t="n"/>
      <c r="H505" s="644" t="n"/>
      <c r="I505" s="644" t="n"/>
      <c r="J505" s="644" t="n"/>
      <c r="K505" s="644" t="n"/>
      <c r="L505" s="644" t="n"/>
      <c r="M505" s="644" t="n"/>
      <c r="N505" s="646" t="n"/>
      <c r="O505" s="465" t="n"/>
      <c r="P505" s="465" t="n"/>
      <c r="Q505" s="465" t="n"/>
      <c r="R505" s="465" t="n"/>
      <c r="S505" s="465" t="n"/>
      <c r="T505" s="465" t="n"/>
      <c r="U505" s="465" t="n"/>
      <c r="V505" s="465" t="n"/>
      <c r="W505" s="465" t="n"/>
      <c r="X505" s="465" t="n"/>
      <c r="Y505" s="465" t="n"/>
      <c r="Z505" s="465" t="n"/>
    </row>
    <row r="506" ht="9.75" customHeight="1" s="726">
      <c r="A506" s="465" t="n"/>
      <c r="B506" s="644" t="n"/>
      <c r="C506" s="644" t="n"/>
      <c r="D506" s="644" t="n"/>
      <c r="E506" s="644" t="n"/>
      <c r="F506" s="644" t="n"/>
      <c r="G506" s="644" t="n"/>
      <c r="H506" s="644" t="n"/>
      <c r="I506" s="644" t="n"/>
      <c r="J506" s="644" t="n"/>
      <c r="K506" s="644" t="n"/>
      <c r="L506" s="644" t="n"/>
      <c r="M506" s="644" t="n"/>
      <c r="N506" s="646" t="n"/>
      <c r="O506" s="465" t="n"/>
      <c r="P506" s="465" t="n"/>
      <c r="Q506" s="465" t="n"/>
      <c r="R506" s="465" t="n"/>
      <c r="S506" s="465" t="n"/>
      <c r="T506" s="465" t="n"/>
      <c r="U506" s="465" t="n"/>
      <c r="V506" s="465" t="n"/>
      <c r="W506" s="465" t="n"/>
      <c r="X506" s="465" t="n"/>
      <c r="Y506" s="465" t="n"/>
      <c r="Z506" s="465" t="n"/>
    </row>
    <row r="507" ht="9.75" customHeight="1" s="726">
      <c r="A507" s="465" t="n"/>
      <c r="B507" s="644" t="n"/>
      <c r="C507" s="644" t="n"/>
      <c r="D507" s="644" t="n"/>
      <c r="E507" s="644" t="n"/>
      <c r="F507" s="644" t="n"/>
      <c r="G507" s="644" t="n"/>
      <c r="H507" s="644" t="n"/>
      <c r="I507" s="644" t="n"/>
      <c r="J507" s="644" t="n"/>
      <c r="K507" s="644" t="n"/>
      <c r="L507" s="644" t="n"/>
      <c r="M507" s="644" t="n"/>
      <c r="N507" s="646" t="n"/>
      <c r="O507" s="465" t="n"/>
      <c r="P507" s="465" t="n"/>
      <c r="Q507" s="465" t="n"/>
      <c r="R507" s="465" t="n"/>
      <c r="S507" s="465" t="n"/>
      <c r="T507" s="465" t="n"/>
      <c r="U507" s="465" t="n"/>
      <c r="V507" s="465" t="n"/>
      <c r="W507" s="465" t="n"/>
      <c r="X507" s="465" t="n"/>
      <c r="Y507" s="465" t="n"/>
      <c r="Z507" s="465" t="n"/>
    </row>
    <row r="508" ht="9.75" customHeight="1" s="726">
      <c r="A508" s="465" t="n"/>
      <c r="B508" s="644" t="n"/>
      <c r="C508" s="644" t="n"/>
      <c r="D508" s="644" t="n"/>
      <c r="E508" s="644" t="n"/>
      <c r="F508" s="644" t="n"/>
      <c r="G508" s="644" t="n"/>
      <c r="H508" s="644" t="n"/>
      <c r="I508" s="644" t="n"/>
      <c r="J508" s="644" t="n"/>
      <c r="K508" s="644" t="n"/>
      <c r="L508" s="644" t="n"/>
      <c r="M508" s="644" t="n"/>
      <c r="N508" s="646" t="n"/>
      <c r="O508" s="465" t="n"/>
      <c r="P508" s="465" t="n"/>
      <c r="Q508" s="465" t="n"/>
      <c r="R508" s="465" t="n"/>
      <c r="S508" s="465" t="n"/>
      <c r="T508" s="465" t="n"/>
      <c r="U508" s="465" t="n"/>
      <c r="V508" s="465" t="n"/>
      <c r="W508" s="465" t="n"/>
      <c r="X508" s="465" t="n"/>
      <c r="Y508" s="465" t="n"/>
      <c r="Z508" s="465" t="n"/>
    </row>
    <row r="509" ht="9.75" customHeight="1" s="726">
      <c r="A509" s="465" t="n"/>
      <c r="B509" s="644" t="n"/>
      <c r="C509" s="644" t="n"/>
      <c r="D509" s="644" t="n"/>
      <c r="E509" s="644" t="n"/>
      <c r="F509" s="644" t="n"/>
      <c r="G509" s="644" t="n"/>
      <c r="H509" s="644" t="n"/>
      <c r="I509" s="644" t="n"/>
      <c r="J509" s="644" t="n"/>
      <c r="K509" s="644" t="n"/>
      <c r="L509" s="644" t="n"/>
      <c r="M509" s="644" t="n"/>
      <c r="N509" s="646" t="n"/>
      <c r="O509" s="465" t="n"/>
      <c r="P509" s="465" t="n"/>
      <c r="Q509" s="465" t="n"/>
      <c r="R509" s="465" t="n"/>
      <c r="S509" s="465" t="n"/>
      <c r="T509" s="465" t="n"/>
      <c r="U509" s="465" t="n"/>
      <c r="V509" s="465" t="n"/>
      <c r="W509" s="465" t="n"/>
      <c r="X509" s="465" t="n"/>
      <c r="Y509" s="465" t="n"/>
      <c r="Z509" s="465" t="n"/>
    </row>
    <row r="510" ht="9.75" customHeight="1" s="726">
      <c r="A510" s="465" t="n"/>
      <c r="B510" s="644" t="n"/>
      <c r="C510" s="644" t="n"/>
      <c r="D510" s="644" t="n"/>
      <c r="E510" s="644" t="n"/>
      <c r="F510" s="644" t="n"/>
      <c r="G510" s="644" t="n"/>
      <c r="H510" s="644" t="n"/>
      <c r="I510" s="644" t="n"/>
      <c r="J510" s="644" t="n"/>
      <c r="K510" s="644" t="n"/>
      <c r="L510" s="644" t="n"/>
      <c r="M510" s="644" t="n"/>
      <c r="N510" s="646" t="n"/>
      <c r="O510" s="465" t="n"/>
      <c r="P510" s="465" t="n"/>
      <c r="Q510" s="465" t="n"/>
      <c r="R510" s="465" t="n"/>
      <c r="S510" s="465" t="n"/>
      <c r="T510" s="465" t="n"/>
      <c r="U510" s="465" t="n"/>
      <c r="V510" s="465" t="n"/>
      <c r="W510" s="465" t="n"/>
      <c r="X510" s="465" t="n"/>
      <c r="Y510" s="465" t="n"/>
      <c r="Z510" s="465" t="n"/>
    </row>
    <row r="511" ht="9.75" customHeight="1" s="726">
      <c r="A511" s="465" t="n"/>
      <c r="B511" s="644" t="n"/>
      <c r="C511" s="644" t="n"/>
      <c r="D511" s="644" t="n"/>
      <c r="E511" s="644" t="n"/>
      <c r="F511" s="644" t="n"/>
      <c r="G511" s="644" t="n"/>
      <c r="H511" s="644" t="n"/>
      <c r="I511" s="644" t="n"/>
      <c r="J511" s="644" t="n"/>
      <c r="K511" s="644" t="n"/>
      <c r="L511" s="644" t="n"/>
      <c r="M511" s="644" t="n"/>
      <c r="N511" s="646" t="n"/>
      <c r="O511" s="465" t="n"/>
      <c r="P511" s="465" t="n"/>
      <c r="Q511" s="465" t="n"/>
      <c r="R511" s="465" t="n"/>
      <c r="S511" s="465" t="n"/>
      <c r="T511" s="465" t="n"/>
      <c r="U511" s="465" t="n"/>
      <c r="V511" s="465" t="n"/>
      <c r="W511" s="465" t="n"/>
      <c r="X511" s="465" t="n"/>
      <c r="Y511" s="465" t="n"/>
      <c r="Z511" s="465" t="n"/>
    </row>
    <row r="512" ht="9.75" customHeight="1" s="726">
      <c r="A512" s="465" t="n"/>
      <c r="B512" s="644" t="n"/>
      <c r="C512" s="644" t="n"/>
      <c r="D512" s="644" t="n"/>
      <c r="E512" s="644" t="n"/>
      <c r="F512" s="644" t="n"/>
      <c r="G512" s="644" t="n"/>
      <c r="H512" s="644" t="n"/>
      <c r="I512" s="644" t="n"/>
      <c r="J512" s="644" t="n"/>
      <c r="K512" s="644" t="n"/>
      <c r="L512" s="644" t="n"/>
      <c r="M512" s="644" t="n"/>
      <c r="N512" s="646" t="n"/>
      <c r="O512" s="465" t="n"/>
      <c r="P512" s="465" t="n"/>
      <c r="Q512" s="465" t="n"/>
      <c r="R512" s="465" t="n"/>
      <c r="S512" s="465" t="n"/>
      <c r="T512" s="465" t="n"/>
      <c r="U512" s="465" t="n"/>
      <c r="V512" s="465" t="n"/>
      <c r="W512" s="465" t="n"/>
      <c r="X512" s="465" t="n"/>
      <c r="Y512" s="465" t="n"/>
      <c r="Z512" s="465" t="n"/>
    </row>
    <row r="513" ht="9.75" customHeight="1" s="726">
      <c r="A513" s="465" t="n"/>
      <c r="B513" s="644" t="n"/>
      <c r="C513" s="644" t="n"/>
      <c r="D513" s="644" t="n"/>
      <c r="E513" s="644" t="n"/>
      <c r="F513" s="644" t="n"/>
      <c r="G513" s="644" t="n"/>
      <c r="H513" s="644" t="n"/>
      <c r="I513" s="644" t="n"/>
      <c r="J513" s="644" t="n"/>
      <c r="K513" s="644" t="n"/>
      <c r="L513" s="644" t="n"/>
      <c r="M513" s="644" t="n"/>
      <c r="N513" s="646" t="n"/>
      <c r="O513" s="465" t="n"/>
      <c r="P513" s="465" t="n"/>
      <c r="Q513" s="465" t="n"/>
      <c r="R513" s="465" t="n"/>
      <c r="S513" s="465" t="n"/>
      <c r="T513" s="465" t="n"/>
      <c r="U513" s="465" t="n"/>
      <c r="V513" s="465" t="n"/>
      <c r="W513" s="465" t="n"/>
      <c r="X513" s="465" t="n"/>
      <c r="Y513" s="465" t="n"/>
      <c r="Z513" s="465" t="n"/>
    </row>
    <row r="514" ht="9.75" customHeight="1" s="726">
      <c r="A514" s="465" t="n"/>
      <c r="B514" s="644" t="n"/>
      <c r="C514" s="644" t="n"/>
      <c r="D514" s="644" t="n"/>
      <c r="E514" s="644" t="n"/>
      <c r="F514" s="644" t="n"/>
      <c r="G514" s="644" t="n"/>
      <c r="H514" s="644" t="n"/>
      <c r="I514" s="644" t="n"/>
      <c r="J514" s="644" t="n"/>
      <c r="K514" s="644" t="n"/>
      <c r="L514" s="644" t="n"/>
      <c r="M514" s="644" t="n"/>
      <c r="N514" s="646" t="n"/>
      <c r="O514" s="465" t="n"/>
      <c r="P514" s="465" t="n"/>
      <c r="Q514" s="465" t="n"/>
      <c r="R514" s="465" t="n"/>
      <c r="S514" s="465" t="n"/>
      <c r="T514" s="465" t="n"/>
      <c r="U514" s="465" t="n"/>
      <c r="V514" s="465" t="n"/>
      <c r="W514" s="465" t="n"/>
      <c r="X514" s="465" t="n"/>
      <c r="Y514" s="465" t="n"/>
      <c r="Z514" s="465" t="n"/>
    </row>
    <row r="515" ht="9.75" customHeight="1" s="726">
      <c r="A515" s="465" t="n"/>
      <c r="B515" s="644" t="n"/>
      <c r="C515" s="644" t="n"/>
      <c r="D515" s="644" t="n"/>
      <c r="E515" s="644" t="n"/>
      <c r="F515" s="644" t="n"/>
      <c r="G515" s="644" t="n"/>
      <c r="H515" s="644" t="n"/>
      <c r="I515" s="644" t="n"/>
      <c r="J515" s="644" t="n"/>
      <c r="K515" s="644" t="n"/>
      <c r="L515" s="644" t="n"/>
      <c r="M515" s="644" t="n"/>
      <c r="N515" s="646" t="n"/>
      <c r="O515" s="465" t="n"/>
      <c r="P515" s="465" t="n"/>
      <c r="Q515" s="465" t="n"/>
      <c r="R515" s="465" t="n"/>
      <c r="S515" s="465" t="n"/>
      <c r="T515" s="465" t="n"/>
      <c r="U515" s="465" t="n"/>
      <c r="V515" s="465" t="n"/>
      <c r="W515" s="465" t="n"/>
      <c r="X515" s="465" t="n"/>
      <c r="Y515" s="465" t="n"/>
      <c r="Z515" s="465" t="n"/>
    </row>
    <row r="516" ht="9.75" customHeight="1" s="726">
      <c r="A516" s="465" t="n"/>
      <c r="B516" s="644" t="n"/>
      <c r="C516" s="644" t="n"/>
      <c r="D516" s="644" t="n"/>
      <c r="E516" s="644" t="n"/>
      <c r="F516" s="644" t="n"/>
      <c r="G516" s="644" t="n"/>
      <c r="H516" s="644" t="n"/>
      <c r="I516" s="644" t="n"/>
      <c r="J516" s="644" t="n"/>
      <c r="K516" s="644" t="n"/>
      <c r="L516" s="644" t="n"/>
      <c r="M516" s="644" t="n"/>
      <c r="N516" s="646" t="n"/>
      <c r="O516" s="465" t="n"/>
      <c r="P516" s="465" t="n"/>
      <c r="Q516" s="465" t="n"/>
      <c r="R516" s="465" t="n"/>
      <c r="S516" s="465" t="n"/>
      <c r="T516" s="465" t="n"/>
      <c r="U516" s="465" t="n"/>
      <c r="V516" s="465" t="n"/>
      <c r="W516" s="465" t="n"/>
      <c r="X516" s="465" t="n"/>
      <c r="Y516" s="465" t="n"/>
      <c r="Z516" s="465" t="n"/>
    </row>
    <row r="517" ht="9.75" customHeight="1" s="726">
      <c r="A517" s="465" t="n"/>
      <c r="B517" s="644" t="n"/>
      <c r="C517" s="644" t="n"/>
      <c r="D517" s="644" t="n"/>
      <c r="E517" s="644" t="n"/>
      <c r="F517" s="644" t="n"/>
      <c r="G517" s="644" t="n"/>
      <c r="H517" s="644" t="n"/>
      <c r="I517" s="644" t="n"/>
      <c r="J517" s="644" t="n"/>
      <c r="K517" s="644" t="n"/>
      <c r="L517" s="644" t="n"/>
      <c r="M517" s="644" t="n"/>
      <c r="N517" s="646" t="n"/>
      <c r="O517" s="465" t="n"/>
      <c r="P517" s="465" t="n"/>
      <c r="Q517" s="465" t="n"/>
      <c r="R517" s="465" t="n"/>
      <c r="S517" s="465" t="n"/>
      <c r="T517" s="465" t="n"/>
      <c r="U517" s="465" t="n"/>
      <c r="V517" s="465" t="n"/>
      <c r="W517" s="465" t="n"/>
      <c r="X517" s="465" t="n"/>
      <c r="Y517" s="465" t="n"/>
      <c r="Z517" s="465" t="n"/>
    </row>
    <row r="518" ht="9.75" customHeight="1" s="726">
      <c r="A518" s="465" t="n"/>
      <c r="B518" s="644" t="n"/>
      <c r="C518" s="644" t="n"/>
      <c r="D518" s="644" t="n"/>
      <c r="E518" s="644" t="n"/>
      <c r="F518" s="644" t="n"/>
      <c r="G518" s="644" t="n"/>
      <c r="H518" s="644" t="n"/>
      <c r="I518" s="644" t="n"/>
      <c r="J518" s="644" t="n"/>
      <c r="K518" s="644" t="n"/>
      <c r="L518" s="644" t="n"/>
      <c r="M518" s="644" t="n"/>
      <c r="N518" s="646" t="n"/>
      <c r="O518" s="465" t="n"/>
      <c r="P518" s="465" t="n"/>
      <c r="Q518" s="465" t="n"/>
      <c r="R518" s="465" t="n"/>
      <c r="S518" s="465" t="n"/>
      <c r="T518" s="465" t="n"/>
      <c r="U518" s="465" t="n"/>
      <c r="V518" s="465" t="n"/>
      <c r="W518" s="465" t="n"/>
      <c r="X518" s="465" t="n"/>
      <c r="Y518" s="465" t="n"/>
      <c r="Z518" s="465" t="n"/>
    </row>
    <row r="519" ht="9.75" customHeight="1" s="726">
      <c r="A519" s="465" t="n"/>
      <c r="B519" s="644" t="n"/>
      <c r="C519" s="644" t="n"/>
      <c r="D519" s="644" t="n"/>
      <c r="E519" s="644" t="n"/>
      <c r="F519" s="644" t="n"/>
      <c r="G519" s="644" t="n"/>
      <c r="H519" s="644" t="n"/>
      <c r="I519" s="644" t="n"/>
      <c r="J519" s="644" t="n"/>
      <c r="K519" s="644" t="n"/>
      <c r="L519" s="644" t="n"/>
      <c r="M519" s="644" t="n"/>
      <c r="N519" s="646" t="n"/>
      <c r="O519" s="465" t="n"/>
      <c r="P519" s="465" t="n"/>
      <c r="Q519" s="465" t="n"/>
      <c r="R519" s="465" t="n"/>
      <c r="S519" s="465" t="n"/>
      <c r="T519" s="465" t="n"/>
      <c r="U519" s="465" t="n"/>
      <c r="V519" s="465" t="n"/>
      <c r="W519" s="465" t="n"/>
      <c r="X519" s="465" t="n"/>
      <c r="Y519" s="465" t="n"/>
      <c r="Z519" s="465" t="n"/>
    </row>
    <row r="520" ht="9.75" customHeight="1" s="726">
      <c r="A520" s="465" t="n"/>
      <c r="B520" s="644" t="n"/>
      <c r="C520" s="644" t="n"/>
      <c r="D520" s="644" t="n"/>
      <c r="E520" s="644" t="n"/>
      <c r="F520" s="644" t="n"/>
      <c r="G520" s="644" t="n"/>
      <c r="H520" s="644" t="n"/>
      <c r="I520" s="644" t="n"/>
      <c r="J520" s="644" t="n"/>
      <c r="K520" s="644" t="n"/>
      <c r="L520" s="644" t="n"/>
      <c r="M520" s="644" t="n"/>
      <c r="N520" s="646" t="n"/>
      <c r="O520" s="465" t="n"/>
      <c r="P520" s="465" t="n"/>
      <c r="Q520" s="465" t="n"/>
      <c r="R520" s="465" t="n"/>
      <c r="S520" s="465" t="n"/>
      <c r="T520" s="465" t="n"/>
      <c r="U520" s="465" t="n"/>
      <c r="V520" s="465" t="n"/>
      <c r="W520" s="465" t="n"/>
      <c r="X520" s="465" t="n"/>
      <c r="Y520" s="465" t="n"/>
      <c r="Z520" s="465" t="n"/>
    </row>
    <row r="521" ht="9.75" customHeight="1" s="726">
      <c r="A521" s="465" t="n"/>
      <c r="B521" s="644" t="n"/>
      <c r="C521" s="644" t="n"/>
      <c r="D521" s="644" t="n"/>
      <c r="E521" s="644" t="n"/>
      <c r="F521" s="644" t="n"/>
      <c r="G521" s="644" t="n"/>
      <c r="H521" s="644" t="n"/>
      <c r="I521" s="644" t="n"/>
      <c r="J521" s="644" t="n"/>
      <c r="K521" s="644" t="n"/>
      <c r="L521" s="644" t="n"/>
      <c r="M521" s="644" t="n"/>
      <c r="N521" s="646" t="n"/>
      <c r="O521" s="465" t="n"/>
      <c r="P521" s="465" t="n"/>
      <c r="Q521" s="465" t="n"/>
      <c r="R521" s="465" t="n"/>
      <c r="S521" s="465" t="n"/>
      <c r="T521" s="465" t="n"/>
      <c r="U521" s="465" t="n"/>
      <c r="V521" s="465" t="n"/>
      <c r="W521" s="465" t="n"/>
      <c r="X521" s="465" t="n"/>
      <c r="Y521" s="465" t="n"/>
      <c r="Z521" s="465" t="n"/>
    </row>
    <row r="522" ht="9.75" customHeight="1" s="726">
      <c r="A522" s="465" t="n"/>
      <c r="B522" s="644" t="n"/>
      <c r="C522" s="644" t="n"/>
      <c r="D522" s="644" t="n"/>
      <c r="E522" s="644" t="n"/>
      <c r="F522" s="644" t="n"/>
      <c r="G522" s="644" t="n"/>
      <c r="H522" s="644" t="n"/>
      <c r="I522" s="644" t="n"/>
      <c r="J522" s="644" t="n"/>
      <c r="K522" s="644" t="n"/>
      <c r="L522" s="644" t="n"/>
      <c r="M522" s="644" t="n"/>
      <c r="N522" s="646" t="n"/>
      <c r="O522" s="465" t="n"/>
      <c r="P522" s="465" t="n"/>
      <c r="Q522" s="465" t="n"/>
      <c r="R522" s="465" t="n"/>
      <c r="S522" s="465" t="n"/>
      <c r="T522" s="465" t="n"/>
      <c r="U522" s="465" t="n"/>
      <c r="V522" s="465" t="n"/>
      <c r="W522" s="465" t="n"/>
      <c r="X522" s="465" t="n"/>
      <c r="Y522" s="465" t="n"/>
      <c r="Z522" s="465" t="n"/>
    </row>
    <row r="523" ht="9.75" customHeight="1" s="726">
      <c r="A523" s="465" t="n"/>
      <c r="B523" s="644" t="n"/>
      <c r="C523" s="644" t="n"/>
      <c r="D523" s="644" t="n"/>
      <c r="E523" s="644" t="n"/>
      <c r="F523" s="644" t="n"/>
      <c r="G523" s="644" t="n"/>
      <c r="H523" s="644" t="n"/>
      <c r="I523" s="644" t="n"/>
      <c r="J523" s="644" t="n"/>
      <c r="K523" s="644" t="n"/>
      <c r="L523" s="644" t="n"/>
      <c r="M523" s="644" t="n"/>
      <c r="N523" s="646" t="n"/>
      <c r="O523" s="465" t="n"/>
      <c r="P523" s="465" t="n"/>
      <c r="Q523" s="465" t="n"/>
      <c r="R523" s="465" t="n"/>
      <c r="S523" s="465" t="n"/>
      <c r="T523" s="465" t="n"/>
      <c r="U523" s="465" t="n"/>
      <c r="V523" s="465" t="n"/>
      <c r="W523" s="465" t="n"/>
      <c r="X523" s="465" t="n"/>
      <c r="Y523" s="465" t="n"/>
      <c r="Z523" s="465" t="n"/>
    </row>
    <row r="524" ht="9.75" customHeight="1" s="726">
      <c r="A524" s="465" t="n"/>
      <c r="B524" s="644" t="n"/>
      <c r="C524" s="644" t="n"/>
      <c r="D524" s="644" t="n"/>
      <c r="E524" s="644" t="n"/>
      <c r="F524" s="644" t="n"/>
      <c r="G524" s="644" t="n"/>
      <c r="H524" s="644" t="n"/>
      <c r="I524" s="644" t="n"/>
      <c r="J524" s="644" t="n"/>
      <c r="K524" s="644" t="n"/>
      <c r="L524" s="644" t="n"/>
      <c r="M524" s="644" t="n"/>
      <c r="N524" s="646" t="n"/>
      <c r="O524" s="465" t="n"/>
      <c r="P524" s="465" t="n"/>
      <c r="Q524" s="465" t="n"/>
      <c r="R524" s="465" t="n"/>
      <c r="S524" s="465" t="n"/>
      <c r="T524" s="465" t="n"/>
      <c r="U524" s="465" t="n"/>
      <c r="V524" s="465" t="n"/>
      <c r="W524" s="465" t="n"/>
      <c r="X524" s="465" t="n"/>
      <c r="Y524" s="465" t="n"/>
      <c r="Z524" s="465" t="n"/>
    </row>
    <row r="525" ht="9.75" customHeight="1" s="726">
      <c r="A525" s="465" t="n"/>
      <c r="B525" s="644" t="n"/>
      <c r="C525" s="644" t="n"/>
      <c r="D525" s="644" t="n"/>
      <c r="E525" s="644" t="n"/>
      <c r="F525" s="644" t="n"/>
      <c r="G525" s="644" t="n"/>
      <c r="H525" s="644" t="n"/>
      <c r="I525" s="644" t="n"/>
      <c r="J525" s="644" t="n"/>
      <c r="K525" s="644" t="n"/>
      <c r="L525" s="644" t="n"/>
      <c r="M525" s="644" t="n"/>
      <c r="N525" s="646" t="n"/>
      <c r="O525" s="465" t="n"/>
      <c r="P525" s="465" t="n"/>
      <c r="Q525" s="465" t="n"/>
      <c r="R525" s="465" t="n"/>
      <c r="S525" s="465" t="n"/>
      <c r="T525" s="465" t="n"/>
      <c r="U525" s="465" t="n"/>
      <c r="V525" s="465" t="n"/>
      <c r="W525" s="465" t="n"/>
      <c r="X525" s="465" t="n"/>
      <c r="Y525" s="465" t="n"/>
      <c r="Z525" s="465" t="n"/>
    </row>
    <row r="526" ht="9.75" customHeight="1" s="726">
      <c r="A526" s="465" t="n"/>
      <c r="B526" s="644" t="n"/>
      <c r="C526" s="644" t="n"/>
      <c r="D526" s="644" t="n"/>
      <c r="E526" s="644" t="n"/>
      <c r="F526" s="644" t="n"/>
      <c r="G526" s="644" t="n"/>
      <c r="H526" s="644" t="n"/>
      <c r="I526" s="644" t="n"/>
      <c r="J526" s="644" t="n"/>
      <c r="K526" s="644" t="n"/>
      <c r="L526" s="644" t="n"/>
      <c r="M526" s="644" t="n"/>
      <c r="N526" s="646" t="n"/>
      <c r="O526" s="465" t="n"/>
      <c r="P526" s="465" t="n"/>
      <c r="Q526" s="465" t="n"/>
      <c r="R526" s="465" t="n"/>
      <c r="S526" s="465" t="n"/>
      <c r="T526" s="465" t="n"/>
      <c r="U526" s="465" t="n"/>
      <c r="V526" s="465" t="n"/>
      <c r="W526" s="465" t="n"/>
      <c r="X526" s="465" t="n"/>
      <c r="Y526" s="465" t="n"/>
      <c r="Z526" s="465" t="n"/>
    </row>
    <row r="527" ht="9.75" customHeight="1" s="726">
      <c r="A527" s="465" t="n"/>
      <c r="B527" s="644" t="n"/>
      <c r="C527" s="644" t="n"/>
      <c r="D527" s="644" t="n"/>
      <c r="E527" s="644" t="n"/>
      <c r="F527" s="644" t="n"/>
      <c r="G527" s="644" t="n"/>
      <c r="H527" s="644" t="n"/>
      <c r="I527" s="644" t="n"/>
      <c r="J527" s="644" t="n"/>
      <c r="K527" s="644" t="n"/>
      <c r="L527" s="644" t="n"/>
      <c r="M527" s="644" t="n"/>
      <c r="N527" s="646" t="n"/>
      <c r="O527" s="465" t="n"/>
      <c r="P527" s="465" t="n"/>
      <c r="Q527" s="465" t="n"/>
      <c r="R527" s="465" t="n"/>
      <c r="S527" s="465" t="n"/>
      <c r="T527" s="465" t="n"/>
      <c r="U527" s="465" t="n"/>
      <c r="V527" s="465" t="n"/>
      <c r="W527" s="465" t="n"/>
      <c r="X527" s="465" t="n"/>
      <c r="Y527" s="465" t="n"/>
      <c r="Z527" s="465" t="n"/>
    </row>
    <row r="528" ht="9.75" customHeight="1" s="726">
      <c r="A528" s="465" t="n"/>
      <c r="B528" s="644" t="n"/>
      <c r="C528" s="644" t="n"/>
      <c r="D528" s="644" t="n"/>
      <c r="E528" s="644" t="n"/>
      <c r="F528" s="644" t="n"/>
      <c r="G528" s="644" t="n"/>
      <c r="H528" s="644" t="n"/>
      <c r="I528" s="644" t="n"/>
      <c r="J528" s="644" t="n"/>
      <c r="K528" s="644" t="n"/>
      <c r="L528" s="644" t="n"/>
      <c r="M528" s="644" t="n"/>
      <c r="N528" s="646" t="n"/>
      <c r="O528" s="465" t="n"/>
      <c r="P528" s="465" t="n"/>
      <c r="Q528" s="465" t="n"/>
      <c r="R528" s="465" t="n"/>
      <c r="S528" s="465" t="n"/>
      <c r="T528" s="465" t="n"/>
      <c r="U528" s="465" t="n"/>
      <c r="V528" s="465" t="n"/>
      <c r="W528" s="465" t="n"/>
      <c r="X528" s="465" t="n"/>
      <c r="Y528" s="465" t="n"/>
      <c r="Z528" s="465" t="n"/>
    </row>
    <row r="529" ht="9.75" customHeight="1" s="726">
      <c r="A529" s="465" t="n"/>
      <c r="B529" s="644" t="n"/>
      <c r="C529" s="644" t="n"/>
      <c r="D529" s="644" t="n"/>
      <c r="E529" s="644" t="n"/>
      <c r="F529" s="644" t="n"/>
      <c r="G529" s="644" t="n"/>
      <c r="H529" s="644" t="n"/>
      <c r="I529" s="644" t="n"/>
      <c r="J529" s="644" t="n"/>
      <c r="K529" s="644" t="n"/>
      <c r="L529" s="644" t="n"/>
      <c r="M529" s="644" t="n"/>
      <c r="N529" s="646" t="n"/>
      <c r="O529" s="465" t="n"/>
      <c r="P529" s="465" t="n"/>
      <c r="Q529" s="465" t="n"/>
      <c r="R529" s="465" t="n"/>
      <c r="S529" s="465" t="n"/>
      <c r="T529" s="465" t="n"/>
      <c r="U529" s="465" t="n"/>
      <c r="V529" s="465" t="n"/>
      <c r="W529" s="465" t="n"/>
      <c r="X529" s="465" t="n"/>
      <c r="Y529" s="465" t="n"/>
      <c r="Z529" s="465" t="n"/>
    </row>
    <row r="530" ht="9.75" customHeight="1" s="726">
      <c r="A530" s="465" t="n"/>
      <c r="B530" s="644" t="n"/>
      <c r="C530" s="644" t="n"/>
      <c r="D530" s="644" t="n"/>
      <c r="E530" s="644" t="n"/>
      <c r="F530" s="644" t="n"/>
      <c r="G530" s="644" t="n"/>
      <c r="H530" s="644" t="n"/>
      <c r="I530" s="644" t="n"/>
      <c r="J530" s="644" t="n"/>
      <c r="K530" s="644" t="n"/>
      <c r="L530" s="644" t="n"/>
      <c r="M530" s="644" t="n"/>
      <c r="N530" s="646" t="n"/>
      <c r="O530" s="465" t="n"/>
      <c r="P530" s="465" t="n"/>
      <c r="Q530" s="465" t="n"/>
      <c r="R530" s="465" t="n"/>
      <c r="S530" s="465" t="n"/>
      <c r="T530" s="465" t="n"/>
      <c r="U530" s="465" t="n"/>
      <c r="V530" s="465" t="n"/>
      <c r="W530" s="465" t="n"/>
      <c r="X530" s="465" t="n"/>
      <c r="Y530" s="465" t="n"/>
      <c r="Z530" s="465" t="n"/>
    </row>
    <row r="531" ht="9.75" customHeight="1" s="726">
      <c r="A531" s="465" t="n"/>
      <c r="B531" s="644" t="n"/>
      <c r="C531" s="644" t="n"/>
      <c r="D531" s="644" t="n"/>
      <c r="E531" s="644" t="n"/>
      <c r="F531" s="644" t="n"/>
      <c r="G531" s="644" t="n"/>
      <c r="H531" s="644" t="n"/>
      <c r="I531" s="644" t="n"/>
      <c r="J531" s="644" t="n"/>
      <c r="K531" s="644" t="n"/>
      <c r="L531" s="644" t="n"/>
      <c r="M531" s="644" t="n"/>
      <c r="N531" s="646" t="n"/>
      <c r="O531" s="465" t="n"/>
      <c r="P531" s="465" t="n"/>
      <c r="Q531" s="465" t="n"/>
      <c r="R531" s="465" t="n"/>
      <c r="S531" s="465" t="n"/>
      <c r="T531" s="465" t="n"/>
      <c r="U531" s="465" t="n"/>
      <c r="V531" s="465" t="n"/>
      <c r="W531" s="465" t="n"/>
      <c r="X531" s="465" t="n"/>
      <c r="Y531" s="465" t="n"/>
      <c r="Z531" s="465" t="n"/>
    </row>
    <row r="532" ht="9.75" customHeight="1" s="726">
      <c r="A532" s="465" t="n"/>
      <c r="B532" s="644" t="n"/>
      <c r="C532" s="644" t="n"/>
      <c r="D532" s="644" t="n"/>
      <c r="E532" s="644" t="n"/>
      <c r="F532" s="644" t="n"/>
      <c r="G532" s="644" t="n"/>
      <c r="H532" s="644" t="n"/>
      <c r="I532" s="644" t="n"/>
      <c r="J532" s="644" t="n"/>
      <c r="K532" s="644" t="n"/>
      <c r="L532" s="644" t="n"/>
      <c r="M532" s="644" t="n"/>
      <c r="N532" s="646" t="n"/>
      <c r="O532" s="465" t="n"/>
      <c r="P532" s="465" t="n"/>
      <c r="Q532" s="465" t="n"/>
      <c r="R532" s="465" t="n"/>
      <c r="S532" s="465" t="n"/>
      <c r="T532" s="465" t="n"/>
      <c r="U532" s="465" t="n"/>
      <c r="V532" s="465" t="n"/>
      <c r="W532" s="465" t="n"/>
      <c r="X532" s="465" t="n"/>
      <c r="Y532" s="465" t="n"/>
      <c r="Z532" s="465" t="n"/>
    </row>
    <row r="533" ht="9.75" customHeight="1" s="726">
      <c r="A533" s="465" t="n"/>
      <c r="B533" s="644" t="n"/>
      <c r="C533" s="644" t="n"/>
      <c r="D533" s="644" t="n"/>
      <c r="E533" s="644" t="n"/>
      <c r="F533" s="644" t="n"/>
      <c r="G533" s="644" t="n"/>
      <c r="H533" s="644" t="n"/>
      <c r="I533" s="644" t="n"/>
      <c r="J533" s="644" t="n"/>
      <c r="K533" s="644" t="n"/>
      <c r="L533" s="644" t="n"/>
      <c r="M533" s="644" t="n"/>
      <c r="N533" s="646" t="n"/>
      <c r="O533" s="465" t="n"/>
      <c r="P533" s="465" t="n"/>
      <c r="Q533" s="465" t="n"/>
      <c r="R533" s="465" t="n"/>
      <c r="S533" s="465" t="n"/>
      <c r="T533" s="465" t="n"/>
      <c r="U533" s="465" t="n"/>
      <c r="V533" s="465" t="n"/>
      <c r="W533" s="465" t="n"/>
      <c r="X533" s="465" t="n"/>
      <c r="Y533" s="465" t="n"/>
      <c r="Z533" s="465" t="n"/>
    </row>
    <row r="534" ht="9.75" customHeight="1" s="726">
      <c r="A534" s="465" t="n"/>
      <c r="B534" s="644" t="n"/>
      <c r="C534" s="644" t="n"/>
      <c r="D534" s="644" t="n"/>
      <c r="E534" s="644" t="n"/>
      <c r="F534" s="644" t="n"/>
      <c r="G534" s="644" t="n"/>
      <c r="H534" s="644" t="n"/>
      <c r="I534" s="644" t="n"/>
      <c r="J534" s="644" t="n"/>
      <c r="K534" s="644" t="n"/>
      <c r="L534" s="644" t="n"/>
      <c r="M534" s="644" t="n"/>
      <c r="N534" s="646" t="n"/>
      <c r="O534" s="465" t="n"/>
      <c r="P534" s="465" t="n"/>
      <c r="Q534" s="465" t="n"/>
      <c r="R534" s="465" t="n"/>
      <c r="S534" s="465" t="n"/>
      <c r="T534" s="465" t="n"/>
      <c r="U534" s="465" t="n"/>
      <c r="V534" s="465" t="n"/>
      <c r="W534" s="465" t="n"/>
      <c r="X534" s="465" t="n"/>
      <c r="Y534" s="465" t="n"/>
      <c r="Z534" s="465" t="n"/>
    </row>
    <row r="535" ht="9.75" customHeight="1" s="726">
      <c r="A535" s="465" t="n"/>
      <c r="B535" s="644" t="n"/>
      <c r="C535" s="644" t="n"/>
      <c r="D535" s="644" t="n"/>
      <c r="E535" s="644" t="n"/>
      <c r="F535" s="644" t="n"/>
      <c r="G535" s="644" t="n"/>
      <c r="H535" s="644" t="n"/>
      <c r="I535" s="644" t="n"/>
      <c r="J535" s="644" t="n"/>
      <c r="K535" s="644" t="n"/>
      <c r="L535" s="644" t="n"/>
      <c r="M535" s="644" t="n"/>
      <c r="N535" s="646" t="n"/>
      <c r="O535" s="465" t="n"/>
      <c r="P535" s="465" t="n"/>
      <c r="Q535" s="465" t="n"/>
      <c r="R535" s="465" t="n"/>
      <c r="S535" s="465" t="n"/>
      <c r="T535" s="465" t="n"/>
      <c r="U535" s="465" t="n"/>
      <c r="V535" s="465" t="n"/>
      <c r="W535" s="465" t="n"/>
      <c r="X535" s="465" t="n"/>
      <c r="Y535" s="465" t="n"/>
      <c r="Z535" s="465" t="n"/>
    </row>
    <row r="536" ht="9.75" customHeight="1" s="726">
      <c r="A536" s="465" t="n"/>
      <c r="B536" s="644" t="n"/>
      <c r="C536" s="644" t="n"/>
      <c r="D536" s="644" t="n"/>
      <c r="E536" s="644" t="n"/>
      <c r="F536" s="644" t="n"/>
      <c r="G536" s="644" t="n"/>
      <c r="H536" s="644" t="n"/>
      <c r="I536" s="644" t="n"/>
      <c r="J536" s="644" t="n"/>
      <c r="K536" s="644" t="n"/>
      <c r="L536" s="644" t="n"/>
      <c r="M536" s="644" t="n"/>
      <c r="N536" s="646" t="n"/>
      <c r="O536" s="465" t="n"/>
      <c r="P536" s="465" t="n"/>
      <c r="Q536" s="465" t="n"/>
      <c r="R536" s="465" t="n"/>
      <c r="S536" s="465" t="n"/>
      <c r="T536" s="465" t="n"/>
      <c r="U536" s="465" t="n"/>
      <c r="V536" s="465" t="n"/>
      <c r="W536" s="465" t="n"/>
      <c r="X536" s="465" t="n"/>
      <c r="Y536" s="465" t="n"/>
      <c r="Z536" s="465" t="n"/>
    </row>
    <row r="537" ht="9.75" customHeight="1" s="726">
      <c r="A537" s="465" t="n"/>
      <c r="B537" s="644" t="n"/>
      <c r="C537" s="644" t="n"/>
      <c r="D537" s="644" t="n"/>
      <c r="E537" s="644" t="n"/>
      <c r="F537" s="644" t="n"/>
      <c r="G537" s="644" t="n"/>
      <c r="H537" s="644" t="n"/>
      <c r="I537" s="644" t="n"/>
      <c r="J537" s="644" t="n"/>
      <c r="K537" s="644" t="n"/>
      <c r="L537" s="644" t="n"/>
      <c r="M537" s="644" t="n"/>
      <c r="N537" s="646" t="n"/>
      <c r="O537" s="465" t="n"/>
      <c r="P537" s="465" t="n"/>
      <c r="Q537" s="465" t="n"/>
      <c r="R537" s="465" t="n"/>
      <c r="S537" s="465" t="n"/>
      <c r="T537" s="465" t="n"/>
      <c r="U537" s="465" t="n"/>
      <c r="V537" s="465" t="n"/>
      <c r="W537" s="465" t="n"/>
      <c r="X537" s="465" t="n"/>
      <c r="Y537" s="465" t="n"/>
      <c r="Z537" s="465" t="n"/>
    </row>
    <row r="538" ht="9.75" customHeight="1" s="726">
      <c r="A538" s="465" t="n"/>
      <c r="B538" s="644" t="n"/>
      <c r="C538" s="644" t="n"/>
      <c r="D538" s="644" t="n"/>
      <c r="E538" s="644" t="n"/>
      <c r="F538" s="644" t="n"/>
      <c r="G538" s="644" t="n"/>
      <c r="H538" s="644" t="n"/>
      <c r="I538" s="644" t="n"/>
      <c r="J538" s="644" t="n"/>
      <c r="K538" s="644" t="n"/>
      <c r="L538" s="644" t="n"/>
      <c r="M538" s="644" t="n"/>
      <c r="N538" s="646" t="n"/>
      <c r="O538" s="465" t="n"/>
      <c r="P538" s="465" t="n"/>
      <c r="Q538" s="465" t="n"/>
      <c r="R538" s="465" t="n"/>
      <c r="S538" s="465" t="n"/>
      <c r="T538" s="465" t="n"/>
      <c r="U538" s="465" t="n"/>
      <c r="V538" s="465" t="n"/>
      <c r="W538" s="465" t="n"/>
      <c r="X538" s="465" t="n"/>
      <c r="Y538" s="465" t="n"/>
      <c r="Z538" s="465" t="n"/>
    </row>
    <row r="539" ht="9.75" customHeight="1" s="726">
      <c r="A539" s="465" t="n"/>
      <c r="B539" s="644" t="n"/>
      <c r="C539" s="644" t="n"/>
      <c r="D539" s="644" t="n"/>
      <c r="E539" s="644" t="n"/>
      <c r="F539" s="644" t="n"/>
      <c r="G539" s="644" t="n"/>
      <c r="H539" s="644" t="n"/>
      <c r="I539" s="644" t="n"/>
      <c r="J539" s="644" t="n"/>
      <c r="K539" s="644" t="n"/>
      <c r="L539" s="644" t="n"/>
      <c r="M539" s="644" t="n"/>
      <c r="N539" s="646" t="n"/>
      <c r="O539" s="465" t="n"/>
      <c r="P539" s="465" t="n"/>
      <c r="Q539" s="465" t="n"/>
      <c r="R539" s="465" t="n"/>
      <c r="S539" s="465" t="n"/>
      <c r="T539" s="465" t="n"/>
      <c r="U539" s="465" t="n"/>
      <c r="V539" s="465" t="n"/>
      <c r="W539" s="465" t="n"/>
      <c r="X539" s="465" t="n"/>
      <c r="Y539" s="465" t="n"/>
      <c r="Z539" s="465" t="n"/>
    </row>
    <row r="540" ht="9.75" customHeight="1" s="726">
      <c r="A540" s="465" t="n"/>
      <c r="B540" s="644" t="n"/>
      <c r="C540" s="644" t="n"/>
      <c r="D540" s="644" t="n"/>
      <c r="E540" s="644" t="n"/>
      <c r="F540" s="644" t="n"/>
      <c r="G540" s="644" t="n"/>
      <c r="H540" s="644" t="n"/>
      <c r="I540" s="644" t="n"/>
      <c r="J540" s="644" t="n"/>
      <c r="K540" s="644" t="n"/>
      <c r="L540" s="644" t="n"/>
      <c r="M540" s="644" t="n"/>
      <c r="N540" s="646" t="n"/>
      <c r="O540" s="465" t="n"/>
      <c r="P540" s="465" t="n"/>
      <c r="Q540" s="465" t="n"/>
      <c r="R540" s="465" t="n"/>
      <c r="S540" s="465" t="n"/>
      <c r="T540" s="465" t="n"/>
      <c r="U540" s="465" t="n"/>
      <c r="V540" s="465" t="n"/>
      <c r="W540" s="465" t="n"/>
      <c r="X540" s="465" t="n"/>
      <c r="Y540" s="465" t="n"/>
      <c r="Z540" s="465" t="n"/>
    </row>
    <row r="541" ht="9.75" customHeight="1" s="726">
      <c r="A541" s="465" t="n"/>
      <c r="B541" s="644" t="n"/>
      <c r="C541" s="644" t="n"/>
      <c r="D541" s="644" t="n"/>
      <c r="E541" s="644" t="n"/>
      <c r="F541" s="644" t="n"/>
      <c r="G541" s="644" t="n"/>
      <c r="H541" s="644" t="n"/>
      <c r="I541" s="644" t="n"/>
      <c r="J541" s="644" t="n"/>
      <c r="K541" s="644" t="n"/>
      <c r="L541" s="644" t="n"/>
      <c r="M541" s="644" t="n"/>
      <c r="N541" s="646" t="n"/>
      <c r="O541" s="465" t="n"/>
      <c r="P541" s="465" t="n"/>
      <c r="Q541" s="465" t="n"/>
      <c r="R541" s="465" t="n"/>
      <c r="S541" s="465" t="n"/>
      <c r="T541" s="465" t="n"/>
      <c r="U541" s="465" t="n"/>
      <c r="V541" s="465" t="n"/>
      <c r="W541" s="465" t="n"/>
      <c r="X541" s="465" t="n"/>
      <c r="Y541" s="465" t="n"/>
      <c r="Z541" s="465" t="n"/>
    </row>
    <row r="542" ht="9.75" customHeight="1" s="726">
      <c r="A542" s="465" t="n"/>
      <c r="B542" s="644" t="n"/>
      <c r="C542" s="644" t="n"/>
      <c r="D542" s="644" t="n"/>
      <c r="E542" s="644" t="n"/>
      <c r="F542" s="644" t="n"/>
      <c r="G542" s="644" t="n"/>
      <c r="H542" s="644" t="n"/>
      <c r="I542" s="644" t="n"/>
      <c r="J542" s="644" t="n"/>
      <c r="K542" s="644" t="n"/>
      <c r="L542" s="644" t="n"/>
      <c r="M542" s="644" t="n"/>
      <c r="N542" s="646" t="n"/>
      <c r="O542" s="465" t="n"/>
      <c r="P542" s="465" t="n"/>
      <c r="Q542" s="465" t="n"/>
      <c r="R542" s="465" t="n"/>
      <c r="S542" s="465" t="n"/>
      <c r="T542" s="465" t="n"/>
      <c r="U542" s="465" t="n"/>
      <c r="V542" s="465" t="n"/>
      <c r="W542" s="465" t="n"/>
      <c r="X542" s="465" t="n"/>
      <c r="Y542" s="465" t="n"/>
      <c r="Z542" s="465" t="n"/>
    </row>
    <row r="543" ht="9.75" customHeight="1" s="726">
      <c r="A543" s="465" t="n"/>
      <c r="B543" s="644" t="n"/>
      <c r="C543" s="644" t="n"/>
      <c r="D543" s="644" t="n"/>
      <c r="E543" s="644" t="n"/>
      <c r="F543" s="644" t="n"/>
      <c r="G543" s="644" t="n"/>
      <c r="H543" s="644" t="n"/>
      <c r="I543" s="644" t="n"/>
      <c r="J543" s="644" t="n"/>
      <c r="K543" s="644" t="n"/>
      <c r="L543" s="644" t="n"/>
      <c r="M543" s="644" t="n"/>
      <c r="N543" s="646" t="n"/>
      <c r="O543" s="465" t="n"/>
      <c r="P543" s="465" t="n"/>
      <c r="Q543" s="465" t="n"/>
      <c r="R543" s="465" t="n"/>
      <c r="S543" s="465" t="n"/>
      <c r="T543" s="465" t="n"/>
      <c r="U543" s="465" t="n"/>
      <c r="V543" s="465" t="n"/>
      <c r="W543" s="465" t="n"/>
      <c r="X543" s="465" t="n"/>
      <c r="Y543" s="465" t="n"/>
      <c r="Z543" s="465" t="n"/>
    </row>
    <row r="544" ht="9.75" customHeight="1" s="726">
      <c r="A544" s="465" t="n"/>
      <c r="B544" s="644" t="n"/>
      <c r="C544" s="644" t="n"/>
      <c r="D544" s="644" t="n"/>
      <c r="E544" s="644" t="n"/>
      <c r="F544" s="644" t="n"/>
      <c r="G544" s="644" t="n"/>
      <c r="H544" s="644" t="n"/>
      <c r="I544" s="644" t="n"/>
      <c r="J544" s="644" t="n"/>
      <c r="K544" s="644" t="n"/>
      <c r="L544" s="644" t="n"/>
      <c r="M544" s="644" t="n"/>
      <c r="N544" s="646" t="n"/>
      <c r="O544" s="465" t="n"/>
      <c r="P544" s="465" t="n"/>
      <c r="Q544" s="465" t="n"/>
      <c r="R544" s="465" t="n"/>
      <c r="S544" s="465" t="n"/>
      <c r="T544" s="465" t="n"/>
      <c r="U544" s="465" t="n"/>
      <c r="V544" s="465" t="n"/>
      <c r="W544" s="465" t="n"/>
      <c r="X544" s="465" t="n"/>
      <c r="Y544" s="465" t="n"/>
      <c r="Z544" s="465" t="n"/>
    </row>
    <row r="545" ht="9.75" customHeight="1" s="726">
      <c r="A545" s="465" t="n"/>
      <c r="B545" s="644" t="n"/>
      <c r="C545" s="644" t="n"/>
      <c r="D545" s="644" t="n"/>
      <c r="E545" s="644" t="n"/>
      <c r="F545" s="644" t="n"/>
      <c r="G545" s="644" t="n"/>
      <c r="H545" s="644" t="n"/>
      <c r="I545" s="644" t="n"/>
      <c r="J545" s="644" t="n"/>
      <c r="K545" s="644" t="n"/>
      <c r="L545" s="644" t="n"/>
      <c r="M545" s="644" t="n"/>
      <c r="N545" s="646" t="n"/>
      <c r="O545" s="465" t="n"/>
      <c r="P545" s="465" t="n"/>
      <c r="Q545" s="465" t="n"/>
      <c r="R545" s="465" t="n"/>
      <c r="S545" s="465" t="n"/>
      <c r="T545" s="465" t="n"/>
      <c r="U545" s="465" t="n"/>
      <c r="V545" s="465" t="n"/>
      <c r="W545" s="465" t="n"/>
      <c r="X545" s="465" t="n"/>
      <c r="Y545" s="465" t="n"/>
      <c r="Z545" s="465" t="n"/>
    </row>
    <row r="546" ht="9.75" customHeight="1" s="726">
      <c r="A546" s="465" t="n"/>
      <c r="B546" s="644" t="n"/>
      <c r="C546" s="644" t="n"/>
      <c r="D546" s="644" t="n"/>
      <c r="E546" s="644" t="n"/>
      <c r="F546" s="644" t="n"/>
      <c r="G546" s="644" t="n"/>
      <c r="H546" s="644" t="n"/>
      <c r="I546" s="644" t="n"/>
      <c r="J546" s="644" t="n"/>
      <c r="K546" s="644" t="n"/>
      <c r="L546" s="644" t="n"/>
      <c r="M546" s="644" t="n"/>
      <c r="N546" s="646" t="n"/>
      <c r="O546" s="465" t="n"/>
      <c r="P546" s="465" t="n"/>
      <c r="Q546" s="465" t="n"/>
      <c r="R546" s="465" t="n"/>
      <c r="S546" s="465" t="n"/>
      <c r="T546" s="465" t="n"/>
      <c r="U546" s="465" t="n"/>
      <c r="V546" s="465" t="n"/>
      <c r="W546" s="465" t="n"/>
      <c r="X546" s="465" t="n"/>
      <c r="Y546" s="465" t="n"/>
      <c r="Z546" s="465" t="n"/>
    </row>
    <row r="547" ht="9.75" customHeight="1" s="726">
      <c r="A547" s="465" t="n"/>
      <c r="B547" s="644" t="n"/>
      <c r="C547" s="644" t="n"/>
      <c r="D547" s="644" t="n"/>
      <c r="E547" s="644" t="n"/>
      <c r="F547" s="644" t="n"/>
      <c r="G547" s="644" t="n"/>
      <c r="H547" s="644" t="n"/>
      <c r="I547" s="644" t="n"/>
      <c r="J547" s="644" t="n"/>
      <c r="K547" s="644" t="n"/>
      <c r="L547" s="644" t="n"/>
      <c r="M547" s="644" t="n"/>
      <c r="N547" s="646" t="n"/>
      <c r="O547" s="465" t="n"/>
      <c r="P547" s="465" t="n"/>
      <c r="Q547" s="465" t="n"/>
      <c r="R547" s="465" t="n"/>
      <c r="S547" s="465" t="n"/>
      <c r="T547" s="465" t="n"/>
      <c r="U547" s="465" t="n"/>
      <c r="V547" s="465" t="n"/>
      <c r="W547" s="465" t="n"/>
      <c r="X547" s="465" t="n"/>
      <c r="Y547" s="465" t="n"/>
      <c r="Z547" s="465" t="n"/>
    </row>
    <row r="548" ht="9.75" customHeight="1" s="726">
      <c r="A548" s="465" t="n"/>
      <c r="B548" s="644" t="n"/>
      <c r="C548" s="644" t="n"/>
      <c r="D548" s="644" t="n"/>
      <c r="E548" s="644" t="n"/>
      <c r="F548" s="644" t="n"/>
      <c r="G548" s="644" t="n"/>
      <c r="H548" s="644" t="n"/>
      <c r="I548" s="644" t="n"/>
      <c r="J548" s="644" t="n"/>
      <c r="K548" s="644" t="n"/>
      <c r="L548" s="644" t="n"/>
      <c r="M548" s="644" t="n"/>
      <c r="N548" s="646" t="n"/>
      <c r="O548" s="465" t="n"/>
      <c r="P548" s="465" t="n"/>
      <c r="Q548" s="465" t="n"/>
      <c r="R548" s="465" t="n"/>
      <c r="S548" s="465" t="n"/>
      <c r="T548" s="465" t="n"/>
      <c r="U548" s="465" t="n"/>
      <c r="V548" s="465" t="n"/>
      <c r="W548" s="465" t="n"/>
      <c r="X548" s="465" t="n"/>
      <c r="Y548" s="465" t="n"/>
      <c r="Z548" s="465" t="n"/>
    </row>
    <row r="549" ht="9.75" customHeight="1" s="726">
      <c r="A549" s="465" t="n"/>
      <c r="B549" s="644" t="n"/>
      <c r="C549" s="644" t="n"/>
      <c r="D549" s="644" t="n"/>
      <c r="E549" s="644" t="n"/>
      <c r="F549" s="644" t="n"/>
      <c r="G549" s="644" t="n"/>
      <c r="H549" s="644" t="n"/>
      <c r="I549" s="644" t="n"/>
      <c r="J549" s="644" t="n"/>
      <c r="K549" s="644" t="n"/>
      <c r="L549" s="644" t="n"/>
      <c r="M549" s="644" t="n"/>
      <c r="N549" s="646" t="n"/>
      <c r="O549" s="465" t="n"/>
      <c r="P549" s="465" t="n"/>
      <c r="Q549" s="465" t="n"/>
      <c r="R549" s="465" t="n"/>
      <c r="S549" s="465" t="n"/>
      <c r="T549" s="465" t="n"/>
      <c r="U549" s="465" t="n"/>
      <c r="V549" s="465" t="n"/>
      <c r="W549" s="465" t="n"/>
      <c r="X549" s="465" t="n"/>
      <c r="Y549" s="465" t="n"/>
      <c r="Z549" s="465" t="n"/>
    </row>
    <row r="550" ht="9.75" customHeight="1" s="726">
      <c r="A550" s="465" t="n"/>
      <c r="B550" s="644" t="n"/>
      <c r="C550" s="644" t="n"/>
      <c r="D550" s="644" t="n"/>
      <c r="E550" s="644" t="n"/>
      <c r="F550" s="644" t="n"/>
      <c r="G550" s="644" t="n"/>
      <c r="H550" s="644" t="n"/>
      <c r="I550" s="644" t="n"/>
      <c r="J550" s="644" t="n"/>
      <c r="K550" s="644" t="n"/>
      <c r="L550" s="644" t="n"/>
      <c r="M550" s="644" t="n"/>
      <c r="N550" s="646" t="n"/>
      <c r="O550" s="465" t="n"/>
      <c r="P550" s="465" t="n"/>
      <c r="Q550" s="465" t="n"/>
      <c r="R550" s="465" t="n"/>
      <c r="S550" s="465" t="n"/>
      <c r="T550" s="465" t="n"/>
      <c r="U550" s="465" t="n"/>
      <c r="V550" s="465" t="n"/>
      <c r="W550" s="465" t="n"/>
      <c r="X550" s="465" t="n"/>
      <c r="Y550" s="465" t="n"/>
      <c r="Z550" s="465" t="n"/>
    </row>
    <row r="551" ht="9.75" customHeight="1" s="726">
      <c r="A551" s="465" t="n"/>
      <c r="B551" s="644" t="n"/>
      <c r="C551" s="644" t="n"/>
      <c r="D551" s="644" t="n"/>
      <c r="E551" s="644" t="n"/>
      <c r="F551" s="644" t="n"/>
      <c r="G551" s="644" t="n"/>
      <c r="H551" s="644" t="n"/>
      <c r="I551" s="644" t="n"/>
      <c r="J551" s="644" t="n"/>
      <c r="K551" s="644" t="n"/>
      <c r="L551" s="644" t="n"/>
      <c r="M551" s="644" t="n"/>
      <c r="N551" s="646" t="n"/>
      <c r="O551" s="465" t="n"/>
      <c r="P551" s="465" t="n"/>
      <c r="Q551" s="465" t="n"/>
      <c r="R551" s="465" t="n"/>
      <c r="S551" s="465" t="n"/>
      <c r="T551" s="465" t="n"/>
      <c r="U551" s="465" t="n"/>
      <c r="V551" s="465" t="n"/>
      <c r="W551" s="465" t="n"/>
      <c r="X551" s="465" t="n"/>
      <c r="Y551" s="465" t="n"/>
      <c r="Z551" s="465" t="n"/>
    </row>
    <row r="552" ht="9.75" customHeight="1" s="726">
      <c r="A552" s="465" t="n"/>
      <c r="B552" s="644" t="n"/>
      <c r="C552" s="644" t="n"/>
      <c r="D552" s="644" t="n"/>
      <c r="E552" s="644" t="n"/>
      <c r="F552" s="644" t="n"/>
      <c r="G552" s="644" t="n"/>
      <c r="H552" s="644" t="n"/>
      <c r="I552" s="644" t="n"/>
      <c r="J552" s="644" t="n"/>
      <c r="K552" s="644" t="n"/>
      <c r="L552" s="644" t="n"/>
      <c r="M552" s="644" t="n"/>
      <c r="N552" s="646" t="n"/>
      <c r="O552" s="465" t="n"/>
      <c r="P552" s="465" t="n"/>
      <c r="Q552" s="465" t="n"/>
      <c r="R552" s="465" t="n"/>
      <c r="S552" s="465" t="n"/>
      <c r="T552" s="465" t="n"/>
      <c r="U552" s="465" t="n"/>
      <c r="V552" s="465" t="n"/>
      <c r="W552" s="465" t="n"/>
      <c r="X552" s="465" t="n"/>
      <c r="Y552" s="465" t="n"/>
      <c r="Z552" s="465" t="n"/>
    </row>
    <row r="553" ht="9.75" customHeight="1" s="726">
      <c r="A553" s="465" t="n"/>
      <c r="B553" s="644" t="n"/>
      <c r="C553" s="644" t="n"/>
      <c r="D553" s="644" t="n"/>
      <c r="E553" s="644" t="n"/>
      <c r="F553" s="644" t="n"/>
      <c r="G553" s="644" t="n"/>
      <c r="H553" s="644" t="n"/>
      <c r="I553" s="644" t="n"/>
      <c r="J553" s="644" t="n"/>
      <c r="K553" s="644" t="n"/>
      <c r="L553" s="644" t="n"/>
      <c r="M553" s="644" t="n"/>
      <c r="N553" s="646" t="n"/>
      <c r="O553" s="465" t="n"/>
      <c r="P553" s="465" t="n"/>
      <c r="Q553" s="465" t="n"/>
      <c r="R553" s="465" t="n"/>
      <c r="S553" s="465" t="n"/>
      <c r="T553" s="465" t="n"/>
      <c r="U553" s="465" t="n"/>
      <c r="V553" s="465" t="n"/>
      <c r="W553" s="465" t="n"/>
      <c r="X553" s="465" t="n"/>
      <c r="Y553" s="465" t="n"/>
      <c r="Z553" s="465" t="n"/>
    </row>
    <row r="554" ht="9.75" customHeight="1" s="726">
      <c r="A554" s="465" t="n"/>
      <c r="B554" s="644" t="n"/>
      <c r="C554" s="644" t="n"/>
      <c r="D554" s="644" t="n"/>
      <c r="E554" s="644" t="n"/>
      <c r="F554" s="644" t="n"/>
      <c r="G554" s="644" t="n"/>
      <c r="H554" s="644" t="n"/>
      <c r="I554" s="644" t="n"/>
      <c r="J554" s="644" t="n"/>
      <c r="K554" s="644" t="n"/>
      <c r="L554" s="644" t="n"/>
      <c r="M554" s="644" t="n"/>
      <c r="N554" s="646" t="n"/>
      <c r="O554" s="465" t="n"/>
      <c r="P554" s="465" t="n"/>
      <c r="Q554" s="465" t="n"/>
      <c r="R554" s="465" t="n"/>
      <c r="S554" s="465" t="n"/>
      <c r="T554" s="465" t="n"/>
      <c r="U554" s="465" t="n"/>
      <c r="V554" s="465" t="n"/>
      <c r="W554" s="465" t="n"/>
      <c r="X554" s="465" t="n"/>
      <c r="Y554" s="465" t="n"/>
      <c r="Z554" s="465" t="n"/>
    </row>
    <row r="555" ht="9.75" customHeight="1" s="726">
      <c r="A555" s="465" t="n"/>
      <c r="B555" s="644" t="n"/>
      <c r="C555" s="644" t="n"/>
      <c r="D555" s="644" t="n"/>
      <c r="E555" s="644" t="n"/>
      <c r="F555" s="644" t="n"/>
      <c r="G555" s="644" t="n"/>
      <c r="H555" s="644" t="n"/>
      <c r="I555" s="644" t="n"/>
      <c r="J555" s="644" t="n"/>
      <c r="K555" s="644" t="n"/>
      <c r="L555" s="644" t="n"/>
      <c r="M555" s="644" t="n"/>
      <c r="N555" s="646" t="n"/>
      <c r="O555" s="465" t="n"/>
      <c r="P555" s="465" t="n"/>
      <c r="Q555" s="465" t="n"/>
      <c r="R555" s="465" t="n"/>
      <c r="S555" s="465" t="n"/>
      <c r="T555" s="465" t="n"/>
      <c r="U555" s="465" t="n"/>
      <c r="V555" s="465" t="n"/>
      <c r="W555" s="465" t="n"/>
      <c r="X555" s="465" t="n"/>
      <c r="Y555" s="465" t="n"/>
      <c r="Z555" s="465" t="n"/>
    </row>
    <row r="556" ht="9.75" customHeight="1" s="726">
      <c r="A556" s="465" t="n"/>
      <c r="B556" s="644" t="n"/>
      <c r="C556" s="644" t="n"/>
      <c r="D556" s="644" t="n"/>
      <c r="E556" s="644" t="n"/>
      <c r="F556" s="644" t="n"/>
      <c r="G556" s="644" t="n"/>
      <c r="H556" s="644" t="n"/>
      <c r="I556" s="644" t="n"/>
      <c r="J556" s="644" t="n"/>
      <c r="K556" s="644" t="n"/>
      <c r="L556" s="644" t="n"/>
      <c r="M556" s="644" t="n"/>
      <c r="N556" s="646" t="n"/>
      <c r="O556" s="465" t="n"/>
      <c r="P556" s="465" t="n"/>
      <c r="Q556" s="465" t="n"/>
      <c r="R556" s="465" t="n"/>
      <c r="S556" s="465" t="n"/>
      <c r="T556" s="465" t="n"/>
      <c r="U556" s="465" t="n"/>
      <c r="V556" s="465" t="n"/>
      <c r="W556" s="465" t="n"/>
      <c r="X556" s="465" t="n"/>
      <c r="Y556" s="465" t="n"/>
      <c r="Z556" s="465" t="n"/>
    </row>
    <row r="557" ht="9.75" customHeight="1" s="726">
      <c r="A557" s="465" t="n"/>
      <c r="B557" s="644" t="n"/>
      <c r="C557" s="644" t="n"/>
      <c r="D557" s="644" t="n"/>
      <c r="E557" s="644" t="n"/>
      <c r="F557" s="644" t="n"/>
      <c r="G557" s="644" t="n"/>
      <c r="H557" s="644" t="n"/>
      <c r="I557" s="644" t="n"/>
      <c r="J557" s="644" t="n"/>
      <c r="K557" s="644" t="n"/>
      <c r="L557" s="644" t="n"/>
      <c r="M557" s="644" t="n"/>
      <c r="N557" s="646" t="n"/>
      <c r="O557" s="465" t="n"/>
      <c r="P557" s="465" t="n"/>
      <c r="Q557" s="465" t="n"/>
      <c r="R557" s="465" t="n"/>
      <c r="S557" s="465" t="n"/>
      <c r="T557" s="465" t="n"/>
      <c r="U557" s="465" t="n"/>
      <c r="V557" s="465" t="n"/>
      <c r="W557" s="465" t="n"/>
      <c r="X557" s="465" t="n"/>
      <c r="Y557" s="465" t="n"/>
      <c r="Z557" s="465" t="n"/>
    </row>
    <row r="558" ht="9.75" customHeight="1" s="726">
      <c r="A558" s="465" t="n"/>
      <c r="B558" s="644" t="n"/>
      <c r="C558" s="644" t="n"/>
      <c r="D558" s="644" t="n"/>
      <c r="E558" s="644" t="n"/>
      <c r="F558" s="644" t="n"/>
      <c r="G558" s="644" t="n"/>
      <c r="H558" s="644" t="n"/>
      <c r="I558" s="644" t="n"/>
      <c r="J558" s="644" t="n"/>
      <c r="K558" s="644" t="n"/>
      <c r="L558" s="644" t="n"/>
      <c r="M558" s="644" t="n"/>
      <c r="N558" s="646" t="n"/>
      <c r="O558" s="465" t="n"/>
      <c r="P558" s="465" t="n"/>
      <c r="Q558" s="465" t="n"/>
      <c r="R558" s="465" t="n"/>
      <c r="S558" s="465" t="n"/>
      <c r="T558" s="465" t="n"/>
      <c r="U558" s="465" t="n"/>
      <c r="V558" s="465" t="n"/>
      <c r="W558" s="465" t="n"/>
      <c r="X558" s="465" t="n"/>
      <c r="Y558" s="465" t="n"/>
      <c r="Z558" s="465" t="n"/>
    </row>
    <row r="559" ht="9.75" customHeight="1" s="726">
      <c r="A559" s="465" t="n"/>
      <c r="B559" s="644" t="n"/>
      <c r="C559" s="644" t="n"/>
      <c r="D559" s="644" t="n"/>
      <c r="E559" s="644" t="n"/>
      <c r="F559" s="644" t="n"/>
      <c r="G559" s="644" t="n"/>
      <c r="H559" s="644" t="n"/>
      <c r="I559" s="644" t="n"/>
      <c r="J559" s="644" t="n"/>
      <c r="K559" s="644" t="n"/>
      <c r="L559" s="644" t="n"/>
      <c r="M559" s="644" t="n"/>
      <c r="N559" s="646" t="n"/>
      <c r="O559" s="465" t="n"/>
      <c r="P559" s="465" t="n"/>
      <c r="Q559" s="465" t="n"/>
      <c r="R559" s="465" t="n"/>
      <c r="S559" s="465" t="n"/>
      <c r="T559" s="465" t="n"/>
      <c r="U559" s="465" t="n"/>
      <c r="V559" s="465" t="n"/>
      <c r="W559" s="465" t="n"/>
      <c r="X559" s="465" t="n"/>
      <c r="Y559" s="465" t="n"/>
      <c r="Z559" s="465" t="n"/>
    </row>
    <row r="560" ht="9.75" customHeight="1" s="726">
      <c r="A560" s="465" t="n"/>
      <c r="B560" s="644" t="n"/>
      <c r="C560" s="644" t="n"/>
      <c r="D560" s="644" t="n"/>
      <c r="E560" s="644" t="n"/>
      <c r="F560" s="644" t="n"/>
      <c r="G560" s="644" t="n"/>
      <c r="H560" s="644" t="n"/>
      <c r="I560" s="644" t="n"/>
      <c r="J560" s="644" t="n"/>
      <c r="K560" s="644" t="n"/>
      <c r="L560" s="644" t="n"/>
      <c r="M560" s="644" t="n"/>
      <c r="N560" s="646" t="n"/>
      <c r="O560" s="465" t="n"/>
      <c r="P560" s="465" t="n"/>
      <c r="Q560" s="465" t="n"/>
      <c r="R560" s="465" t="n"/>
      <c r="S560" s="465" t="n"/>
      <c r="T560" s="465" t="n"/>
      <c r="U560" s="465" t="n"/>
      <c r="V560" s="465" t="n"/>
      <c r="W560" s="465" t="n"/>
      <c r="X560" s="465" t="n"/>
      <c r="Y560" s="465" t="n"/>
      <c r="Z560" s="465" t="n"/>
    </row>
    <row r="561" ht="9.75" customHeight="1" s="726">
      <c r="A561" s="465" t="n"/>
      <c r="B561" s="644" t="n"/>
      <c r="C561" s="644" t="n"/>
      <c r="D561" s="644" t="n"/>
      <c r="E561" s="644" t="n"/>
      <c r="F561" s="644" t="n"/>
      <c r="G561" s="644" t="n"/>
      <c r="H561" s="644" t="n"/>
      <c r="I561" s="644" t="n"/>
      <c r="J561" s="644" t="n"/>
      <c r="K561" s="644" t="n"/>
      <c r="L561" s="644" t="n"/>
      <c r="M561" s="644" t="n"/>
      <c r="N561" s="646" t="n"/>
      <c r="O561" s="465" t="n"/>
      <c r="P561" s="465" t="n"/>
      <c r="Q561" s="465" t="n"/>
      <c r="R561" s="465" t="n"/>
      <c r="S561" s="465" t="n"/>
      <c r="T561" s="465" t="n"/>
      <c r="U561" s="465" t="n"/>
      <c r="V561" s="465" t="n"/>
      <c r="W561" s="465" t="n"/>
      <c r="X561" s="465" t="n"/>
      <c r="Y561" s="465" t="n"/>
      <c r="Z561" s="465" t="n"/>
    </row>
    <row r="562" ht="9.75" customHeight="1" s="726">
      <c r="A562" s="465" t="n"/>
      <c r="B562" s="644" t="n"/>
      <c r="C562" s="644" t="n"/>
      <c r="D562" s="644" t="n"/>
      <c r="E562" s="644" t="n"/>
      <c r="F562" s="644" t="n"/>
      <c r="G562" s="644" t="n"/>
      <c r="H562" s="644" t="n"/>
      <c r="I562" s="644" t="n"/>
      <c r="J562" s="644" t="n"/>
      <c r="K562" s="644" t="n"/>
      <c r="L562" s="644" t="n"/>
      <c r="M562" s="644" t="n"/>
      <c r="N562" s="646" t="n"/>
      <c r="O562" s="465" t="n"/>
      <c r="P562" s="465" t="n"/>
      <c r="Q562" s="465" t="n"/>
      <c r="R562" s="465" t="n"/>
      <c r="S562" s="465" t="n"/>
      <c r="T562" s="465" t="n"/>
      <c r="U562" s="465" t="n"/>
      <c r="V562" s="465" t="n"/>
      <c r="W562" s="465" t="n"/>
      <c r="X562" s="465" t="n"/>
      <c r="Y562" s="465" t="n"/>
      <c r="Z562" s="465" t="n"/>
    </row>
    <row r="563" ht="9.75" customHeight="1" s="726">
      <c r="A563" s="465" t="n"/>
      <c r="B563" s="644" t="n"/>
      <c r="C563" s="644" t="n"/>
      <c r="D563" s="644" t="n"/>
      <c r="E563" s="644" t="n"/>
      <c r="F563" s="644" t="n"/>
      <c r="G563" s="644" t="n"/>
      <c r="H563" s="644" t="n"/>
      <c r="I563" s="644" t="n"/>
      <c r="J563" s="644" t="n"/>
      <c r="K563" s="644" t="n"/>
      <c r="L563" s="644" t="n"/>
      <c r="M563" s="644" t="n"/>
      <c r="N563" s="646" t="n"/>
      <c r="O563" s="465" t="n"/>
      <c r="P563" s="465" t="n"/>
      <c r="Q563" s="465" t="n"/>
      <c r="R563" s="465" t="n"/>
      <c r="S563" s="465" t="n"/>
      <c r="T563" s="465" t="n"/>
      <c r="U563" s="465" t="n"/>
      <c r="V563" s="465" t="n"/>
      <c r="W563" s="465" t="n"/>
      <c r="X563" s="465" t="n"/>
      <c r="Y563" s="465" t="n"/>
      <c r="Z563" s="465" t="n"/>
    </row>
    <row r="564" ht="9.75" customHeight="1" s="726">
      <c r="A564" s="465" t="n"/>
      <c r="B564" s="644" t="n"/>
      <c r="C564" s="644" t="n"/>
      <c r="D564" s="644" t="n"/>
      <c r="E564" s="644" t="n"/>
      <c r="F564" s="644" t="n"/>
      <c r="G564" s="644" t="n"/>
      <c r="H564" s="644" t="n"/>
      <c r="I564" s="644" t="n"/>
      <c r="J564" s="644" t="n"/>
      <c r="K564" s="644" t="n"/>
      <c r="L564" s="644" t="n"/>
      <c r="M564" s="644" t="n"/>
      <c r="N564" s="646" t="n"/>
      <c r="O564" s="465" t="n"/>
      <c r="P564" s="465" t="n"/>
      <c r="Q564" s="465" t="n"/>
      <c r="R564" s="465" t="n"/>
      <c r="S564" s="465" t="n"/>
      <c r="T564" s="465" t="n"/>
      <c r="U564" s="465" t="n"/>
      <c r="V564" s="465" t="n"/>
      <c r="W564" s="465" t="n"/>
      <c r="X564" s="465" t="n"/>
      <c r="Y564" s="465" t="n"/>
      <c r="Z564" s="465" t="n"/>
    </row>
    <row r="565" ht="9.75" customHeight="1" s="726">
      <c r="A565" s="465" t="n"/>
      <c r="B565" s="644" t="n"/>
      <c r="C565" s="644" t="n"/>
      <c r="D565" s="644" t="n"/>
      <c r="E565" s="644" t="n"/>
      <c r="F565" s="644" t="n"/>
      <c r="G565" s="644" t="n"/>
      <c r="H565" s="644" t="n"/>
      <c r="I565" s="644" t="n"/>
      <c r="J565" s="644" t="n"/>
      <c r="K565" s="644" t="n"/>
      <c r="L565" s="644" t="n"/>
      <c r="M565" s="644" t="n"/>
      <c r="N565" s="646" t="n"/>
      <c r="O565" s="465" t="n"/>
      <c r="P565" s="465" t="n"/>
      <c r="Q565" s="465" t="n"/>
      <c r="R565" s="465" t="n"/>
      <c r="S565" s="465" t="n"/>
      <c r="T565" s="465" t="n"/>
      <c r="U565" s="465" t="n"/>
      <c r="V565" s="465" t="n"/>
      <c r="W565" s="465" t="n"/>
      <c r="X565" s="465" t="n"/>
      <c r="Y565" s="465" t="n"/>
      <c r="Z565" s="465" t="n"/>
    </row>
    <row r="566" ht="9.75" customHeight="1" s="726">
      <c r="A566" s="465" t="n"/>
      <c r="B566" s="644" t="n"/>
      <c r="C566" s="644" t="n"/>
      <c r="D566" s="644" t="n"/>
      <c r="E566" s="644" t="n"/>
      <c r="F566" s="644" t="n"/>
      <c r="G566" s="644" t="n"/>
      <c r="H566" s="644" t="n"/>
      <c r="I566" s="644" t="n"/>
      <c r="J566" s="644" t="n"/>
      <c r="K566" s="644" t="n"/>
      <c r="L566" s="644" t="n"/>
      <c r="M566" s="644" t="n"/>
      <c r="N566" s="646" t="n"/>
      <c r="O566" s="465" t="n"/>
      <c r="P566" s="465" t="n"/>
      <c r="Q566" s="465" t="n"/>
      <c r="R566" s="465" t="n"/>
      <c r="S566" s="465" t="n"/>
      <c r="T566" s="465" t="n"/>
      <c r="U566" s="465" t="n"/>
      <c r="V566" s="465" t="n"/>
      <c r="W566" s="465" t="n"/>
      <c r="X566" s="465" t="n"/>
      <c r="Y566" s="465" t="n"/>
      <c r="Z566" s="465" t="n"/>
    </row>
    <row r="567" ht="9.75" customHeight="1" s="726">
      <c r="A567" s="465" t="n"/>
      <c r="B567" s="644" t="n"/>
      <c r="C567" s="644" t="n"/>
      <c r="D567" s="644" t="n"/>
      <c r="E567" s="644" t="n"/>
      <c r="F567" s="644" t="n"/>
      <c r="G567" s="644" t="n"/>
      <c r="H567" s="644" t="n"/>
      <c r="I567" s="644" t="n"/>
      <c r="J567" s="644" t="n"/>
      <c r="K567" s="644" t="n"/>
      <c r="L567" s="644" t="n"/>
      <c r="M567" s="644" t="n"/>
      <c r="N567" s="646" t="n"/>
      <c r="O567" s="465" t="n"/>
      <c r="P567" s="465" t="n"/>
      <c r="Q567" s="465" t="n"/>
      <c r="R567" s="465" t="n"/>
      <c r="S567" s="465" t="n"/>
      <c r="T567" s="465" t="n"/>
      <c r="U567" s="465" t="n"/>
      <c r="V567" s="465" t="n"/>
      <c r="W567" s="465" t="n"/>
      <c r="X567" s="465" t="n"/>
      <c r="Y567" s="465" t="n"/>
      <c r="Z567" s="465" t="n"/>
    </row>
    <row r="568" ht="9.75" customHeight="1" s="726">
      <c r="A568" s="465" t="n"/>
      <c r="B568" s="644" t="n"/>
      <c r="C568" s="644" t="n"/>
      <c r="D568" s="644" t="n"/>
      <c r="E568" s="644" t="n"/>
      <c r="F568" s="644" t="n"/>
      <c r="G568" s="644" t="n"/>
      <c r="H568" s="644" t="n"/>
      <c r="I568" s="644" t="n"/>
      <c r="J568" s="644" t="n"/>
      <c r="K568" s="644" t="n"/>
      <c r="L568" s="644" t="n"/>
      <c r="M568" s="644" t="n"/>
      <c r="N568" s="646" t="n"/>
      <c r="O568" s="465" t="n"/>
      <c r="P568" s="465" t="n"/>
      <c r="Q568" s="465" t="n"/>
      <c r="R568" s="465" t="n"/>
      <c r="S568" s="465" t="n"/>
      <c r="T568" s="465" t="n"/>
      <c r="U568" s="465" t="n"/>
      <c r="V568" s="465" t="n"/>
      <c r="W568" s="465" t="n"/>
      <c r="X568" s="465" t="n"/>
      <c r="Y568" s="465" t="n"/>
      <c r="Z568" s="465" t="n"/>
    </row>
    <row r="569" ht="9.75" customHeight="1" s="726">
      <c r="A569" s="465" t="n"/>
      <c r="B569" s="644" t="n"/>
      <c r="C569" s="644" t="n"/>
      <c r="D569" s="644" t="n"/>
      <c r="E569" s="644" t="n"/>
      <c r="F569" s="644" t="n"/>
      <c r="G569" s="644" t="n"/>
      <c r="H569" s="644" t="n"/>
      <c r="I569" s="644" t="n"/>
      <c r="J569" s="644" t="n"/>
      <c r="K569" s="644" t="n"/>
      <c r="L569" s="644" t="n"/>
      <c r="M569" s="644" t="n"/>
      <c r="N569" s="646" t="n"/>
      <c r="O569" s="465" t="n"/>
      <c r="P569" s="465" t="n"/>
      <c r="Q569" s="465" t="n"/>
      <c r="R569" s="465" t="n"/>
      <c r="S569" s="465" t="n"/>
      <c r="T569" s="465" t="n"/>
      <c r="U569" s="465" t="n"/>
      <c r="V569" s="465" t="n"/>
      <c r="W569" s="465" t="n"/>
      <c r="X569" s="465" t="n"/>
      <c r="Y569" s="465" t="n"/>
      <c r="Z569" s="465" t="n"/>
    </row>
    <row r="570" ht="9.75" customHeight="1" s="726">
      <c r="A570" s="465" t="n"/>
      <c r="B570" s="644" t="n"/>
      <c r="C570" s="644" t="n"/>
      <c r="D570" s="644" t="n"/>
      <c r="E570" s="644" t="n"/>
      <c r="F570" s="644" t="n"/>
      <c r="G570" s="644" t="n"/>
      <c r="H570" s="644" t="n"/>
      <c r="I570" s="644" t="n"/>
      <c r="J570" s="644" t="n"/>
      <c r="K570" s="644" t="n"/>
      <c r="L570" s="644" t="n"/>
      <c r="M570" s="644" t="n"/>
      <c r="N570" s="646" t="n"/>
      <c r="O570" s="465" t="n"/>
      <c r="P570" s="465" t="n"/>
      <c r="Q570" s="465" t="n"/>
      <c r="R570" s="465" t="n"/>
      <c r="S570" s="465" t="n"/>
      <c r="T570" s="465" t="n"/>
      <c r="U570" s="465" t="n"/>
      <c r="V570" s="465" t="n"/>
      <c r="W570" s="465" t="n"/>
      <c r="X570" s="465" t="n"/>
      <c r="Y570" s="465" t="n"/>
      <c r="Z570" s="465" t="n"/>
    </row>
    <row r="571" ht="9.75" customHeight="1" s="726">
      <c r="A571" s="465" t="n"/>
      <c r="B571" s="644" t="n"/>
      <c r="C571" s="644" t="n"/>
      <c r="D571" s="644" t="n"/>
      <c r="E571" s="644" t="n"/>
      <c r="F571" s="644" t="n"/>
      <c r="G571" s="644" t="n"/>
      <c r="H571" s="644" t="n"/>
      <c r="I571" s="644" t="n"/>
      <c r="J571" s="644" t="n"/>
      <c r="K571" s="644" t="n"/>
      <c r="L571" s="644" t="n"/>
      <c r="M571" s="644" t="n"/>
      <c r="N571" s="646" t="n"/>
      <c r="O571" s="465" t="n"/>
      <c r="P571" s="465" t="n"/>
      <c r="Q571" s="465" t="n"/>
      <c r="R571" s="465" t="n"/>
      <c r="S571" s="465" t="n"/>
      <c r="T571" s="465" t="n"/>
      <c r="U571" s="465" t="n"/>
      <c r="V571" s="465" t="n"/>
      <c r="W571" s="465" t="n"/>
      <c r="X571" s="465" t="n"/>
      <c r="Y571" s="465" t="n"/>
      <c r="Z571" s="465" t="n"/>
    </row>
    <row r="572" ht="9.75" customHeight="1" s="726">
      <c r="A572" s="465" t="n"/>
      <c r="B572" s="644" t="n"/>
      <c r="C572" s="644" t="n"/>
      <c r="D572" s="644" t="n"/>
      <c r="E572" s="644" t="n"/>
      <c r="F572" s="644" t="n"/>
      <c r="G572" s="644" t="n"/>
      <c r="H572" s="644" t="n"/>
      <c r="I572" s="644" t="n"/>
      <c r="J572" s="644" t="n"/>
      <c r="K572" s="644" t="n"/>
      <c r="L572" s="644" t="n"/>
      <c r="M572" s="644" t="n"/>
      <c r="N572" s="646" t="n"/>
      <c r="O572" s="465" t="n"/>
      <c r="P572" s="465" t="n"/>
      <c r="Q572" s="465" t="n"/>
      <c r="R572" s="465" t="n"/>
      <c r="S572" s="465" t="n"/>
      <c r="T572" s="465" t="n"/>
      <c r="U572" s="465" t="n"/>
      <c r="V572" s="465" t="n"/>
      <c r="W572" s="465" t="n"/>
      <c r="X572" s="465" t="n"/>
      <c r="Y572" s="465" t="n"/>
      <c r="Z572" s="465" t="n"/>
    </row>
    <row r="573" ht="9.75" customHeight="1" s="726">
      <c r="A573" s="465" t="n"/>
      <c r="B573" s="644" t="n"/>
      <c r="C573" s="644" t="n"/>
      <c r="D573" s="644" t="n"/>
      <c r="E573" s="644" t="n"/>
      <c r="F573" s="644" t="n"/>
      <c r="G573" s="644" t="n"/>
      <c r="H573" s="644" t="n"/>
      <c r="I573" s="644" t="n"/>
      <c r="J573" s="644" t="n"/>
      <c r="K573" s="644" t="n"/>
      <c r="L573" s="644" t="n"/>
      <c r="M573" s="644" t="n"/>
      <c r="N573" s="646" t="n"/>
      <c r="O573" s="465" t="n"/>
      <c r="P573" s="465" t="n"/>
      <c r="Q573" s="465" t="n"/>
      <c r="R573" s="465" t="n"/>
      <c r="S573" s="465" t="n"/>
      <c r="T573" s="465" t="n"/>
      <c r="U573" s="465" t="n"/>
      <c r="V573" s="465" t="n"/>
      <c r="W573" s="465" t="n"/>
      <c r="X573" s="465" t="n"/>
      <c r="Y573" s="465" t="n"/>
      <c r="Z573" s="465" t="n"/>
    </row>
    <row r="574" ht="9.75" customHeight="1" s="726">
      <c r="A574" s="465" t="n"/>
      <c r="B574" s="644" t="n"/>
      <c r="C574" s="644" t="n"/>
      <c r="D574" s="644" t="n"/>
      <c r="E574" s="644" t="n"/>
      <c r="F574" s="644" t="n"/>
      <c r="G574" s="644" t="n"/>
      <c r="H574" s="644" t="n"/>
      <c r="I574" s="644" t="n"/>
      <c r="J574" s="644" t="n"/>
      <c r="K574" s="644" t="n"/>
      <c r="L574" s="644" t="n"/>
      <c r="M574" s="644" t="n"/>
      <c r="N574" s="646" t="n"/>
      <c r="O574" s="465" t="n"/>
      <c r="P574" s="465" t="n"/>
      <c r="Q574" s="465" t="n"/>
      <c r="R574" s="465" t="n"/>
      <c r="S574" s="465" t="n"/>
      <c r="T574" s="465" t="n"/>
      <c r="U574" s="465" t="n"/>
      <c r="V574" s="465" t="n"/>
      <c r="W574" s="465" t="n"/>
      <c r="X574" s="465" t="n"/>
      <c r="Y574" s="465" t="n"/>
      <c r="Z574" s="465" t="n"/>
    </row>
    <row r="575" ht="9.75" customHeight="1" s="726">
      <c r="A575" s="465" t="n"/>
      <c r="B575" s="644" t="n"/>
      <c r="C575" s="644" t="n"/>
      <c r="D575" s="644" t="n"/>
      <c r="E575" s="644" t="n"/>
      <c r="F575" s="644" t="n"/>
      <c r="G575" s="644" t="n"/>
      <c r="H575" s="644" t="n"/>
      <c r="I575" s="644" t="n"/>
      <c r="J575" s="644" t="n"/>
      <c r="K575" s="644" t="n"/>
      <c r="L575" s="644" t="n"/>
      <c r="M575" s="644" t="n"/>
      <c r="N575" s="646" t="n"/>
      <c r="O575" s="465" t="n"/>
      <c r="P575" s="465" t="n"/>
      <c r="Q575" s="465" t="n"/>
      <c r="R575" s="465" t="n"/>
      <c r="S575" s="465" t="n"/>
      <c r="T575" s="465" t="n"/>
      <c r="U575" s="465" t="n"/>
      <c r="V575" s="465" t="n"/>
      <c r="W575" s="465" t="n"/>
      <c r="X575" s="465" t="n"/>
      <c r="Y575" s="465" t="n"/>
      <c r="Z575" s="465" t="n"/>
    </row>
    <row r="576" ht="9.75" customHeight="1" s="726">
      <c r="A576" s="465" t="n"/>
      <c r="B576" s="644" t="n"/>
      <c r="C576" s="644" t="n"/>
      <c r="D576" s="644" t="n"/>
      <c r="E576" s="644" t="n"/>
      <c r="F576" s="644" t="n"/>
      <c r="G576" s="644" t="n"/>
      <c r="H576" s="644" t="n"/>
      <c r="I576" s="644" t="n"/>
      <c r="J576" s="644" t="n"/>
      <c r="K576" s="644" t="n"/>
      <c r="L576" s="644" t="n"/>
      <c r="M576" s="644" t="n"/>
      <c r="N576" s="646" t="n"/>
      <c r="O576" s="465" t="n"/>
      <c r="P576" s="465" t="n"/>
      <c r="Q576" s="465" t="n"/>
      <c r="R576" s="465" t="n"/>
      <c r="S576" s="465" t="n"/>
      <c r="T576" s="465" t="n"/>
      <c r="U576" s="465" t="n"/>
      <c r="V576" s="465" t="n"/>
      <c r="W576" s="465" t="n"/>
      <c r="X576" s="465" t="n"/>
      <c r="Y576" s="465" t="n"/>
      <c r="Z576" s="465" t="n"/>
    </row>
    <row r="577" ht="9.75" customHeight="1" s="726">
      <c r="A577" s="465" t="n"/>
      <c r="B577" s="644" t="n"/>
      <c r="C577" s="644" t="n"/>
      <c r="D577" s="644" t="n"/>
      <c r="E577" s="644" t="n"/>
      <c r="F577" s="644" t="n"/>
      <c r="G577" s="644" t="n"/>
      <c r="H577" s="644" t="n"/>
      <c r="I577" s="644" t="n"/>
      <c r="J577" s="644" t="n"/>
      <c r="K577" s="644" t="n"/>
      <c r="L577" s="644" t="n"/>
      <c r="M577" s="644" t="n"/>
      <c r="N577" s="646" t="n"/>
      <c r="O577" s="465" t="n"/>
      <c r="P577" s="465" t="n"/>
      <c r="Q577" s="465" t="n"/>
      <c r="R577" s="465" t="n"/>
      <c r="S577" s="465" t="n"/>
      <c r="T577" s="465" t="n"/>
      <c r="U577" s="465" t="n"/>
      <c r="V577" s="465" t="n"/>
      <c r="W577" s="465" t="n"/>
      <c r="X577" s="465" t="n"/>
      <c r="Y577" s="465" t="n"/>
      <c r="Z577" s="465" t="n"/>
    </row>
    <row r="578" ht="9.75" customHeight="1" s="726">
      <c r="A578" s="465" t="n"/>
      <c r="B578" s="644" t="n"/>
      <c r="C578" s="644" t="n"/>
      <c r="D578" s="644" t="n"/>
      <c r="E578" s="644" t="n"/>
      <c r="F578" s="644" t="n"/>
      <c r="G578" s="644" t="n"/>
      <c r="H578" s="644" t="n"/>
      <c r="I578" s="644" t="n"/>
      <c r="J578" s="644" t="n"/>
      <c r="K578" s="644" t="n"/>
      <c r="L578" s="644" t="n"/>
      <c r="M578" s="644" t="n"/>
      <c r="N578" s="646" t="n"/>
      <c r="O578" s="465" t="n"/>
      <c r="P578" s="465" t="n"/>
      <c r="Q578" s="465" t="n"/>
      <c r="R578" s="465" t="n"/>
      <c r="S578" s="465" t="n"/>
      <c r="T578" s="465" t="n"/>
      <c r="U578" s="465" t="n"/>
      <c r="V578" s="465" t="n"/>
      <c r="W578" s="465" t="n"/>
      <c r="X578" s="465" t="n"/>
      <c r="Y578" s="465" t="n"/>
      <c r="Z578" s="465" t="n"/>
    </row>
    <row r="579" ht="9.75" customHeight="1" s="726">
      <c r="A579" s="465" t="n"/>
      <c r="B579" s="644" t="n"/>
      <c r="C579" s="644" t="n"/>
      <c r="D579" s="644" t="n"/>
      <c r="E579" s="644" t="n"/>
      <c r="F579" s="644" t="n"/>
      <c r="G579" s="644" t="n"/>
      <c r="H579" s="644" t="n"/>
      <c r="I579" s="644" t="n"/>
      <c r="J579" s="644" t="n"/>
      <c r="K579" s="644" t="n"/>
      <c r="L579" s="644" t="n"/>
      <c r="M579" s="644" t="n"/>
      <c r="N579" s="646" t="n"/>
      <c r="O579" s="465" t="n"/>
      <c r="P579" s="465" t="n"/>
      <c r="Q579" s="465" t="n"/>
      <c r="R579" s="465" t="n"/>
      <c r="S579" s="465" t="n"/>
      <c r="T579" s="465" t="n"/>
      <c r="U579" s="465" t="n"/>
      <c r="V579" s="465" t="n"/>
      <c r="W579" s="465" t="n"/>
      <c r="X579" s="465" t="n"/>
      <c r="Y579" s="465" t="n"/>
      <c r="Z579" s="465" t="n"/>
    </row>
    <row r="580" ht="9.75" customHeight="1" s="726">
      <c r="A580" s="465" t="n"/>
      <c r="B580" s="644" t="n"/>
      <c r="C580" s="644" t="n"/>
      <c r="D580" s="644" t="n"/>
      <c r="E580" s="644" t="n"/>
      <c r="F580" s="644" t="n"/>
      <c r="G580" s="644" t="n"/>
      <c r="H580" s="644" t="n"/>
      <c r="I580" s="644" t="n"/>
      <c r="J580" s="644" t="n"/>
      <c r="K580" s="644" t="n"/>
      <c r="L580" s="644" t="n"/>
      <c r="M580" s="644" t="n"/>
      <c r="N580" s="646" t="n"/>
      <c r="O580" s="465" t="n"/>
      <c r="P580" s="465" t="n"/>
      <c r="Q580" s="465" t="n"/>
      <c r="R580" s="465" t="n"/>
      <c r="S580" s="465" t="n"/>
      <c r="T580" s="465" t="n"/>
      <c r="U580" s="465" t="n"/>
      <c r="V580" s="465" t="n"/>
      <c r="W580" s="465" t="n"/>
      <c r="X580" s="465" t="n"/>
      <c r="Y580" s="465" t="n"/>
      <c r="Z580" s="465" t="n"/>
    </row>
    <row r="581" ht="9.75" customHeight="1" s="726">
      <c r="A581" s="465" t="n"/>
      <c r="B581" s="644" t="n"/>
      <c r="C581" s="644" t="n"/>
      <c r="D581" s="644" t="n"/>
      <c r="E581" s="644" t="n"/>
      <c r="F581" s="644" t="n"/>
      <c r="G581" s="644" t="n"/>
      <c r="H581" s="644" t="n"/>
      <c r="I581" s="644" t="n"/>
      <c r="J581" s="644" t="n"/>
      <c r="K581" s="644" t="n"/>
      <c r="L581" s="644" t="n"/>
      <c r="M581" s="644" t="n"/>
      <c r="N581" s="646" t="n"/>
      <c r="O581" s="465" t="n"/>
      <c r="P581" s="465" t="n"/>
      <c r="Q581" s="465" t="n"/>
      <c r="R581" s="465" t="n"/>
      <c r="S581" s="465" t="n"/>
      <c r="T581" s="465" t="n"/>
      <c r="U581" s="465" t="n"/>
      <c r="V581" s="465" t="n"/>
      <c r="W581" s="465" t="n"/>
      <c r="X581" s="465" t="n"/>
      <c r="Y581" s="465" t="n"/>
      <c r="Z581" s="465" t="n"/>
    </row>
    <row r="582" ht="9.75" customHeight="1" s="726">
      <c r="A582" s="465" t="n"/>
      <c r="B582" s="644" t="n"/>
      <c r="C582" s="644" t="n"/>
      <c r="D582" s="644" t="n"/>
      <c r="E582" s="644" t="n"/>
      <c r="F582" s="644" t="n"/>
      <c r="G582" s="644" t="n"/>
      <c r="H582" s="644" t="n"/>
      <c r="I582" s="644" t="n"/>
      <c r="J582" s="644" t="n"/>
      <c r="K582" s="644" t="n"/>
      <c r="L582" s="644" t="n"/>
      <c r="M582" s="644" t="n"/>
      <c r="N582" s="646" t="n"/>
      <c r="O582" s="465" t="n"/>
      <c r="P582" s="465" t="n"/>
      <c r="Q582" s="465" t="n"/>
      <c r="R582" s="465" t="n"/>
      <c r="S582" s="465" t="n"/>
      <c r="T582" s="465" t="n"/>
      <c r="U582" s="465" t="n"/>
      <c r="V582" s="465" t="n"/>
      <c r="W582" s="465" t="n"/>
      <c r="X582" s="465" t="n"/>
      <c r="Y582" s="465" t="n"/>
      <c r="Z582" s="465" t="n"/>
    </row>
    <row r="583" ht="9.75" customHeight="1" s="726">
      <c r="A583" s="465" t="n"/>
      <c r="B583" s="644" t="n"/>
      <c r="C583" s="644" t="n"/>
      <c r="D583" s="644" t="n"/>
      <c r="E583" s="644" t="n"/>
      <c r="F583" s="644" t="n"/>
      <c r="G583" s="644" t="n"/>
      <c r="H583" s="644" t="n"/>
      <c r="I583" s="644" t="n"/>
      <c r="J583" s="644" t="n"/>
      <c r="K583" s="644" t="n"/>
      <c r="L583" s="644" t="n"/>
      <c r="M583" s="644" t="n"/>
      <c r="N583" s="646" t="n"/>
      <c r="O583" s="465" t="n"/>
      <c r="P583" s="465" t="n"/>
      <c r="Q583" s="465" t="n"/>
      <c r="R583" s="465" t="n"/>
      <c r="S583" s="465" t="n"/>
      <c r="T583" s="465" t="n"/>
      <c r="U583" s="465" t="n"/>
      <c r="V583" s="465" t="n"/>
      <c r="W583" s="465" t="n"/>
      <c r="X583" s="465" t="n"/>
      <c r="Y583" s="465" t="n"/>
      <c r="Z583" s="465" t="n"/>
    </row>
    <row r="584" ht="9.75" customHeight="1" s="726">
      <c r="A584" s="465" t="n"/>
      <c r="B584" s="644" t="n"/>
      <c r="C584" s="644" t="n"/>
      <c r="D584" s="644" t="n"/>
      <c r="E584" s="644" t="n"/>
      <c r="F584" s="644" t="n"/>
      <c r="G584" s="644" t="n"/>
      <c r="H584" s="644" t="n"/>
      <c r="I584" s="644" t="n"/>
      <c r="J584" s="644" t="n"/>
      <c r="K584" s="644" t="n"/>
      <c r="L584" s="644" t="n"/>
      <c r="M584" s="644" t="n"/>
      <c r="N584" s="646" t="n"/>
      <c r="O584" s="465" t="n"/>
      <c r="P584" s="465" t="n"/>
      <c r="Q584" s="465" t="n"/>
      <c r="R584" s="465" t="n"/>
      <c r="S584" s="465" t="n"/>
      <c r="T584" s="465" t="n"/>
      <c r="U584" s="465" t="n"/>
      <c r="V584" s="465" t="n"/>
      <c r="W584" s="465" t="n"/>
      <c r="X584" s="465" t="n"/>
      <c r="Y584" s="465" t="n"/>
      <c r="Z584" s="465" t="n"/>
    </row>
    <row r="585" ht="9.75" customHeight="1" s="726">
      <c r="A585" s="465" t="n"/>
      <c r="B585" s="644" t="n"/>
      <c r="C585" s="644" t="n"/>
      <c r="D585" s="644" t="n"/>
      <c r="E585" s="644" t="n"/>
      <c r="F585" s="644" t="n"/>
      <c r="G585" s="644" t="n"/>
      <c r="H585" s="644" t="n"/>
      <c r="I585" s="644" t="n"/>
      <c r="J585" s="644" t="n"/>
      <c r="K585" s="644" t="n"/>
      <c r="L585" s="644" t="n"/>
      <c r="M585" s="644" t="n"/>
      <c r="N585" s="646" t="n"/>
      <c r="O585" s="465" t="n"/>
      <c r="P585" s="465" t="n"/>
      <c r="Q585" s="465" t="n"/>
      <c r="R585" s="465" t="n"/>
      <c r="S585" s="465" t="n"/>
      <c r="T585" s="465" t="n"/>
      <c r="U585" s="465" t="n"/>
      <c r="V585" s="465" t="n"/>
      <c r="W585" s="465" t="n"/>
      <c r="X585" s="465" t="n"/>
      <c r="Y585" s="465" t="n"/>
      <c r="Z585" s="465" t="n"/>
    </row>
    <row r="586" ht="9.75" customHeight="1" s="726">
      <c r="A586" s="465" t="n"/>
      <c r="B586" s="644" t="n"/>
      <c r="C586" s="644" t="n"/>
      <c r="D586" s="644" t="n"/>
      <c r="E586" s="644" t="n"/>
      <c r="F586" s="644" t="n"/>
      <c r="G586" s="644" t="n"/>
      <c r="H586" s="644" t="n"/>
      <c r="I586" s="644" t="n"/>
      <c r="J586" s="644" t="n"/>
      <c r="K586" s="644" t="n"/>
      <c r="L586" s="644" t="n"/>
      <c r="M586" s="644" t="n"/>
      <c r="N586" s="646" t="n"/>
      <c r="O586" s="465" t="n"/>
      <c r="P586" s="465" t="n"/>
      <c r="Q586" s="465" t="n"/>
      <c r="R586" s="465" t="n"/>
      <c r="S586" s="465" t="n"/>
      <c r="T586" s="465" t="n"/>
      <c r="U586" s="465" t="n"/>
      <c r="V586" s="465" t="n"/>
      <c r="W586" s="465" t="n"/>
      <c r="X586" s="465" t="n"/>
      <c r="Y586" s="465" t="n"/>
      <c r="Z586" s="465" t="n"/>
    </row>
    <row r="587" ht="9.75" customHeight="1" s="726">
      <c r="A587" s="465" t="n"/>
      <c r="B587" s="644" t="n"/>
      <c r="C587" s="644" t="n"/>
      <c r="D587" s="644" t="n"/>
      <c r="E587" s="644" t="n"/>
      <c r="F587" s="644" t="n"/>
      <c r="G587" s="644" t="n"/>
      <c r="H587" s="644" t="n"/>
      <c r="I587" s="644" t="n"/>
      <c r="J587" s="644" t="n"/>
      <c r="K587" s="644" t="n"/>
      <c r="L587" s="644" t="n"/>
      <c r="M587" s="644" t="n"/>
      <c r="N587" s="646" t="n"/>
      <c r="O587" s="465" t="n"/>
      <c r="P587" s="465" t="n"/>
      <c r="Q587" s="465" t="n"/>
      <c r="R587" s="465" t="n"/>
      <c r="S587" s="465" t="n"/>
      <c r="T587" s="465" t="n"/>
      <c r="U587" s="465" t="n"/>
      <c r="V587" s="465" t="n"/>
      <c r="W587" s="465" t="n"/>
      <c r="X587" s="465" t="n"/>
      <c r="Y587" s="465" t="n"/>
      <c r="Z587" s="465" t="n"/>
    </row>
    <row r="588" ht="9.75" customHeight="1" s="726">
      <c r="A588" s="465" t="n"/>
      <c r="B588" s="644" t="n"/>
      <c r="C588" s="644" t="n"/>
      <c r="D588" s="644" t="n"/>
      <c r="E588" s="644" t="n"/>
      <c r="F588" s="644" t="n"/>
      <c r="G588" s="644" t="n"/>
      <c r="H588" s="644" t="n"/>
      <c r="I588" s="644" t="n"/>
      <c r="J588" s="644" t="n"/>
      <c r="K588" s="644" t="n"/>
      <c r="L588" s="644" t="n"/>
      <c r="M588" s="644" t="n"/>
      <c r="N588" s="646" t="n"/>
      <c r="O588" s="465" t="n"/>
      <c r="P588" s="465" t="n"/>
      <c r="Q588" s="465" t="n"/>
      <c r="R588" s="465" t="n"/>
      <c r="S588" s="465" t="n"/>
      <c r="T588" s="465" t="n"/>
      <c r="U588" s="465" t="n"/>
      <c r="V588" s="465" t="n"/>
      <c r="W588" s="465" t="n"/>
      <c r="X588" s="465" t="n"/>
      <c r="Y588" s="465" t="n"/>
      <c r="Z588" s="465" t="n"/>
    </row>
    <row r="589" ht="9.75" customHeight="1" s="726">
      <c r="A589" s="465" t="n"/>
      <c r="B589" s="644" t="n"/>
      <c r="C589" s="644" t="n"/>
      <c r="D589" s="644" t="n"/>
      <c r="E589" s="644" t="n"/>
      <c r="F589" s="644" t="n"/>
      <c r="G589" s="644" t="n"/>
      <c r="H589" s="644" t="n"/>
      <c r="I589" s="644" t="n"/>
      <c r="J589" s="644" t="n"/>
      <c r="K589" s="644" t="n"/>
      <c r="L589" s="644" t="n"/>
      <c r="M589" s="644" t="n"/>
      <c r="N589" s="646" t="n"/>
      <c r="O589" s="465" t="n"/>
      <c r="P589" s="465" t="n"/>
      <c r="Q589" s="465" t="n"/>
      <c r="R589" s="465" t="n"/>
      <c r="S589" s="465" t="n"/>
      <c r="T589" s="465" t="n"/>
      <c r="U589" s="465" t="n"/>
      <c r="V589" s="465" t="n"/>
      <c r="W589" s="465" t="n"/>
      <c r="X589" s="465" t="n"/>
      <c r="Y589" s="465" t="n"/>
      <c r="Z589" s="465" t="n"/>
    </row>
    <row r="590" ht="9.75" customHeight="1" s="726">
      <c r="A590" s="465" t="n"/>
      <c r="B590" s="644" t="n"/>
      <c r="C590" s="644" t="n"/>
      <c r="D590" s="644" t="n"/>
      <c r="E590" s="644" t="n"/>
      <c r="F590" s="644" t="n"/>
      <c r="G590" s="644" t="n"/>
      <c r="H590" s="644" t="n"/>
      <c r="I590" s="644" t="n"/>
      <c r="J590" s="644" t="n"/>
      <c r="K590" s="644" t="n"/>
      <c r="L590" s="644" t="n"/>
      <c r="M590" s="644" t="n"/>
      <c r="N590" s="646" t="n"/>
      <c r="O590" s="465" t="n"/>
      <c r="P590" s="465" t="n"/>
      <c r="Q590" s="465" t="n"/>
      <c r="R590" s="465" t="n"/>
      <c r="S590" s="465" t="n"/>
      <c r="T590" s="465" t="n"/>
      <c r="U590" s="465" t="n"/>
      <c r="V590" s="465" t="n"/>
      <c r="W590" s="465" t="n"/>
      <c r="X590" s="465" t="n"/>
      <c r="Y590" s="465" t="n"/>
      <c r="Z590" s="465" t="n"/>
    </row>
    <row r="591" ht="9.75" customHeight="1" s="726">
      <c r="A591" s="465" t="n"/>
      <c r="B591" s="644" t="n"/>
      <c r="C591" s="644" t="n"/>
      <c r="D591" s="644" t="n"/>
      <c r="E591" s="644" t="n"/>
      <c r="F591" s="644" t="n"/>
      <c r="G591" s="644" t="n"/>
      <c r="H591" s="644" t="n"/>
      <c r="I591" s="644" t="n"/>
      <c r="J591" s="644" t="n"/>
      <c r="K591" s="644" t="n"/>
      <c r="L591" s="644" t="n"/>
      <c r="M591" s="644" t="n"/>
      <c r="N591" s="646" t="n"/>
      <c r="O591" s="465" t="n"/>
      <c r="P591" s="465" t="n"/>
      <c r="Q591" s="465" t="n"/>
      <c r="R591" s="465" t="n"/>
      <c r="S591" s="465" t="n"/>
      <c r="T591" s="465" t="n"/>
      <c r="U591" s="465" t="n"/>
      <c r="V591" s="465" t="n"/>
      <c r="W591" s="465" t="n"/>
      <c r="X591" s="465" t="n"/>
      <c r="Y591" s="465" t="n"/>
      <c r="Z591" s="465" t="n"/>
    </row>
    <row r="592" ht="9.75" customHeight="1" s="726">
      <c r="A592" s="465" t="n"/>
      <c r="B592" s="644" t="n"/>
      <c r="C592" s="644" t="n"/>
      <c r="D592" s="644" t="n"/>
      <c r="E592" s="644" t="n"/>
      <c r="F592" s="644" t="n"/>
      <c r="G592" s="644" t="n"/>
      <c r="H592" s="644" t="n"/>
      <c r="I592" s="644" t="n"/>
      <c r="J592" s="644" t="n"/>
      <c r="K592" s="644" t="n"/>
      <c r="L592" s="644" t="n"/>
      <c r="M592" s="644" t="n"/>
      <c r="N592" s="646" t="n"/>
      <c r="O592" s="465" t="n"/>
      <c r="P592" s="465" t="n"/>
      <c r="Q592" s="465" t="n"/>
      <c r="R592" s="465" t="n"/>
      <c r="S592" s="465" t="n"/>
      <c r="T592" s="465" t="n"/>
      <c r="U592" s="465" t="n"/>
      <c r="V592" s="465" t="n"/>
      <c r="W592" s="465" t="n"/>
      <c r="X592" s="465" t="n"/>
      <c r="Y592" s="465" t="n"/>
      <c r="Z592" s="465" t="n"/>
    </row>
    <row r="593" ht="9.75" customHeight="1" s="726">
      <c r="A593" s="465" t="n"/>
      <c r="B593" s="644" t="n"/>
      <c r="C593" s="644" t="n"/>
      <c r="D593" s="644" t="n"/>
      <c r="E593" s="644" t="n"/>
      <c r="F593" s="644" t="n"/>
      <c r="G593" s="644" t="n"/>
      <c r="H593" s="644" t="n"/>
      <c r="I593" s="644" t="n"/>
      <c r="J593" s="644" t="n"/>
      <c r="K593" s="644" t="n"/>
      <c r="L593" s="644" t="n"/>
      <c r="M593" s="644" t="n"/>
      <c r="N593" s="646" t="n"/>
      <c r="O593" s="465" t="n"/>
      <c r="P593" s="465" t="n"/>
      <c r="Q593" s="465" t="n"/>
      <c r="R593" s="465" t="n"/>
      <c r="S593" s="465" t="n"/>
      <c r="T593" s="465" t="n"/>
      <c r="U593" s="465" t="n"/>
      <c r="V593" s="465" t="n"/>
      <c r="W593" s="465" t="n"/>
      <c r="X593" s="465" t="n"/>
      <c r="Y593" s="465" t="n"/>
      <c r="Z593" s="465" t="n"/>
    </row>
    <row r="594" ht="9.75" customHeight="1" s="726">
      <c r="A594" s="465" t="n"/>
      <c r="B594" s="644" t="n"/>
      <c r="C594" s="644" t="n"/>
      <c r="D594" s="644" t="n"/>
      <c r="E594" s="644" t="n"/>
      <c r="F594" s="644" t="n"/>
      <c r="G594" s="644" t="n"/>
      <c r="H594" s="644" t="n"/>
      <c r="I594" s="644" t="n"/>
      <c r="J594" s="644" t="n"/>
      <c r="K594" s="644" t="n"/>
      <c r="L594" s="644" t="n"/>
      <c r="M594" s="644" t="n"/>
      <c r="N594" s="646" t="n"/>
      <c r="O594" s="465" t="n"/>
      <c r="P594" s="465" t="n"/>
      <c r="Q594" s="465" t="n"/>
      <c r="R594" s="465" t="n"/>
      <c r="S594" s="465" t="n"/>
      <c r="T594" s="465" t="n"/>
      <c r="U594" s="465" t="n"/>
      <c r="V594" s="465" t="n"/>
      <c r="W594" s="465" t="n"/>
      <c r="X594" s="465" t="n"/>
      <c r="Y594" s="465" t="n"/>
      <c r="Z594" s="465" t="n"/>
    </row>
    <row r="595" ht="9.75" customHeight="1" s="726">
      <c r="A595" s="465" t="n"/>
      <c r="B595" s="644" t="n"/>
      <c r="C595" s="644" t="n"/>
      <c r="D595" s="644" t="n"/>
      <c r="E595" s="644" t="n"/>
      <c r="F595" s="644" t="n"/>
      <c r="G595" s="644" t="n"/>
      <c r="H595" s="644" t="n"/>
      <c r="I595" s="644" t="n"/>
      <c r="J595" s="644" t="n"/>
      <c r="K595" s="644" t="n"/>
      <c r="L595" s="644" t="n"/>
      <c r="M595" s="644" t="n"/>
      <c r="N595" s="646" t="n"/>
      <c r="O595" s="465" t="n"/>
      <c r="P595" s="465" t="n"/>
      <c r="Q595" s="465" t="n"/>
      <c r="R595" s="465" t="n"/>
      <c r="S595" s="465" t="n"/>
      <c r="T595" s="465" t="n"/>
      <c r="U595" s="465" t="n"/>
      <c r="V595" s="465" t="n"/>
      <c r="W595" s="465" t="n"/>
      <c r="X595" s="465" t="n"/>
      <c r="Y595" s="465" t="n"/>
      <c r="Z595" s="465" t="n"/>
    </row>
    <row r="596" ht="9.75" customHeight="1" s="726">
      <c r="A596" s="465" t="n"/>
      <c r="B596" s="644" t="n"/>
      <c r="C596" s="644" t="n"/>
      <c r="D596" s="644" t="n"/>
      <c r="E596" s="644" t="n"/>
      <c r="F596" s="644" t="n"/>
      <c r="G596" s="644" t="n"/>
      <c r="H596" s="644" t="n"/>
      <c r="I596" s="644" t="n"/>
      <c r="J596" s="644" t="n"/>
      <c r="K596" s="644" t="n"/>
      <c r="L596" s="644" t="n"/>
      <c r="M596" s="644" t="n"/>
      <c r="N596" s="646" t="n"/>
      <c r="O596" s="465" t="n"/>
      <c r="P596" s="465" t="n"/>
      <c r="Q596" s="465" t="n"/>
      <c r="R596" s="465" t="n"/>
      <c r="S596" s="465" t="n"/>
      <c r="T596" s="465" t="n"/>
      <c r="U596" s="465" t="n"/>
      <c r="V596" s="465" t="n"/>
      <c r="W596" s="465" t="n"/>
      <c r="X596" s="465" t="n"/>
      <c r="Y596" s="465" t="n"/>
      <c r="Z596" s="465" t="n"/>
    </row>
    <row r="597" ht="9.75" customHeight="1" s="726">
      <c r="A597" s="465" t="n"/>
      <c r="B597" s="644" t="n"/>
      <c r="C597" s="644" t="n"/>
      <c r="D597" s="644" t="n"/>
      <c r="E597" s="644" t="n"/>
      <c r="F597" s="644" t="n"/>
      <c r="G597" s="644" t="n"/>
      <c r="H597" s="644" t="n"/>
      <c r="I597" s="644" t="n"/>
      <c r="J597" s="644" t="n"/>
      <c r="K597" s="644" t="n"/>
      <c r="L597" s="644" t="n"/>
      <c r="M597" s="644" t="n"/>
      <c r="N597" s="646" t="n"/>
      <c r="O597" s="465" t="n"/>
      <c r="P597" s="465" t="n"/>
      <c r="Q597" s="465" t="n"/>
      <c r="R597" s="465" t="n"/>
      <c r="S597" s="465" t="n"/>
      <c r="T597" s="465" t="n"/>
      <c r="U597" s="465" t="n"/>
      <c r="V597" s="465" t="n"/>
      <c r="W597" s="465" t="n"/>
      <c r="X597" s="465" t="n"/>
      <c r="Y597" s="465" t="n"/>
      <c r="Z597" s="465" t="n"/>
    </row>
    <row r="598" ht="9.75" customHeight="1" s="726">
      <c r="A598" s="465" t="n"/>
      <c r="B598" s="644" t="n"/>
      <c r="C598" s="644" t="n"/>
      <c r="D598" s="644" t="n"/>
      <c r="E598" s="644" t="n"/>
      <c r="F598" s="644" t="n"/>
      <c r="G598" s="644" t="n"/>
      <c r="H598" s="644" t="n"/>
      <c r="I598" s="644" t="n"/>
      <c r="J598" s="644" t="n"/>
      <c r="K598" s="644" t="n"/>
      <c r="L598" s="644" t="n"/>
      <c r="M598" s="644" t="n"/>
      <c r="N598" s="646" t="n"/>
      <c r="O598" s="465" t="n"/>
      <c r="P598" s="465" t="n"/>
      <c r="Q598" s="465" t="n"/>
      <c r="R598" s="465" t="n"/>
      <c r="S598" s="465" t="n"/>
      <c r="T598" s="465" t="n"/>
      <c r="U598" s="465" t="n"/>
      <c r="V598" s="465" t="n"/>
      <c r="W598" s="465" t="n"/>
      <c r="X598" s="465" t="n"/>
      <c r="Y598" s="465" t="n"/>
      <c r="Z598" s="465" t="n"/>
    </row>
    <row r="599" ht="9.75" customHeight="1" s="726">
      <c r="A599" s="465" t="n"/>
      <c r="B599" s="644" t="n"/>
      <c r="C599" s="644" t="n"/>
      <c r="D599" s="644" t="n"/>
      <c r="E599" s="644" t="n"/>
      <c r="F599" s="644" t="n"/>
      <c r="G599" s="644" t="n"/>
      <c r="H599" s="644" t="n"/>
      <c r="I599" s="644" t="n"/>
      <c r="J599" s="644" t="n"/>
      <c r="K599" s="644" t="n"/>
      <c r="L599" s="644" t="n"/>
      <c r="M599" s="644" t="n"/>
      <c r="N599" s="646" t="n"/>
      <c r="O599" s="465" t="n"/>
      <c r="P599" s="465" t="n"/>
      <c r="Q599" s="465" t="n"/>
      <c r="R599" s="465" t="n"/>
      <c r="S599" s="465" t="n"/>
      <c r="T599" s="465" t="n"/>
      <c r="U599" s="465" t="n"/>
      <c r="V599" s="465" t="n"/>
      <c r="W599" s="465" t="n"/>
      <c r="X599" s="465" t="n"/>
      <c r="Y599" s="465" t="n"/>
      <c r="Z599" s="465" t="n"/>
    </row>
    <row r="600" ht="9.75" customHeight="1" s="726">
      <c r="A600" s="465" t="n"/>
      <c r="B600" s="644" t="n"/>
      <c r="C600" s="644" t="n"/>
      <c r="D600" s="644" t="n"/>
      <c r="E600" s="644" t="n"/>
      <c r="F600" s="644" t="n"/>
      <c r="G600" s="644" t="n"/>
      <c r="H600" s="644" t="n"/>
      <c r="I600" s="644" t="n"/>
      <c r="J600" s="644" t="n"/>
      <c r="K600" s="644" t="n"/>
      <c r="L600" s="644" t="n"/>
      <c r="M600" s="644" t="n"/>
      <c r="N600" s="646" t="n"/>
      <c r="O600" s="465" t="n"/>
      <c r="P600" s="465" t="n"/>
      <c r="Q600" s="465" t="n"/>
      <c r="R600" s="465" t="n"/>
      <c r="S600" s="465" t="n"/>
      <c r="T600" s="465" t="n"/>
      <c r="U600" s="465" t="n"/>
      <c r="V600" s="465" t="n"/>
      <c r="W600" s="465" t="n"/>
      <c r="X600" s="465" t="n"/>
      <c r="Y600" s="465" t="n"/>
      <c r="Z600" s="465" t="n"/>
    </row>
    <row r="601" ht="9.75" customHeight="1" s="726">
      <c r="A601" s="465" t="n"/>
      <c r="B601" s="644" t="n"/>
      <c r="C601" s="644" t="n"/>
      <c r="D601" s="644" t="n"/>
      <c r="E601" s="644" t="n"/>
      <c r="F601" s="644" t="n"/>
      <c r="G601" s="644" t="n"/>
      <c r="H601" s="644" t="n"/>
      <c r="I601" s="644" t="n"/>
      <c r="J601" s="644" t="n"/>
      <c r="K601" s="644" t="n"/>
      <c r="L601" s="644" t="n"/>
      <c r="M601" s="644" t="n"/>
      <c r="N601" s="646" t="n"/>
      <c r="O601" s="465" t="n"/>
      <c r="P601" s="465" t="n"/>
      <c r="Q601" s="465" t="n"/>
      <c r="R601" s="465" t="n"/>
      <c r="S601" s="465" t="n"/>
      <c r="T601" s="465" t="n"/>
      <c r="U601" s="465" t="n"/>
      <c r="V601" s="465" t="n"/>
      <c r="W601" s="465" t="n"/>
      <c r="X601" s="465" t="n"/>
      <c r="Y601" s="465" t="n"/>
      <c r="Z601" s="465" t="n"/>
    </row>
    <row r="602" ht="9.75" customHeight="1" s="726">
      <c r="A602" s="465" t="n"/>
      <c r="B602" s="644" t="n"/>
      <c r="C602" s="644" t="n"/>
      <c r="D602" s="644" t="n"/>
      <c r="E602" s="644" t="n"/>
      <c r="F602" s="644" t="n"/>
      <c r="G602" s="644" t="n"/>
      <c r="H602" s="644" t="n"/>
      <c r="I602" s="644" t="n"/>
      <c r="J602" s="644" t="n"/>
      <c r="K602" s="644" t="n"/>
      <c r="L602" s="644" t="n"/>
      <c r="M602" s="644" t="n"/>
      <c r="N602" s="646" t="n"/>
      <c r="O602" s="465" t="n"/>
      <c r="P602" s="465" t="n"/>
      <c r="Q602" s="465" t="n"/>
      <c r="R602" s="465" t="n"/>
      <c r="S602" s="465" t="n"/>
      <c r="T602" s="465" t="n"/>
      <c r="U602" s="465" t="n"/>
      <c r="V602" s="465" t="n"/>
      <c r="W602" s="465" t="n"/>
      <c r="X602" s="465" t="n"/>
      <c r="Y602" s="465" t="n"/>
      <c r="Z602" s="465" t="n"/>
    </row>
    <row r="603" ht="9.75" customHeight="1" s="726">
      <c r="A603" s="465" t="n"/>
      <c r="B603" s="644" t="n"/>
      <c r="C603" s="644" t="n"/>
      <c r="D603" s="644" t="n"/>
      <c r="E603" s="644" t="n"/>
      <c r="F603" s="644" t="n"/>
      <c r="G603" s="644" t="n"/>
      <c r="H603" s="644" t="n"/>
      <c r="I603" s="644" t="n"/>
      <c r="J603" s="644" t="n"/>
      <c r="K603" s="644" t="n"/>
      <c r="L603" s="644" t="n"/>
      <c r="M603" s="644" t="n"/>
      <c r="N603" s="646" t="n"/>
      <c r="O603" s="465" t="n"/>
      <c r="P603" s="465" t="n"/>
      <c r="Q603" s="465" t="n"/>
      <c r="R603" s="465" t="n"/>
      <c r="S603" s="465" t="n"/>
      <c r="T603" s="465" t="n"/>
      <c r="U603" s="465" t="n"/>
      <c r="V603" s="465" t="n"/>
      <c r="W603" s="465" t="n"/>
      <c r="X603" s="465" t="n"/>
      <c r="Y603" s="465" t="n"/>
      <c r="Z603" s="465" t="n"/>
    </row>
    <row r="604" ht="9.75" customHeight="1" s="726">
      <c r="A604" s="465" t="n"/>
      <c r="B604" s="644" t="n"/>
      <c r="C604" s="644" t="n"/>
      <c r="D604" s="644" t="n"/>
      <c r="E604" s="644" t="n"/>
      <c r="F604" s="644" t="n"/>
      <c r="G604" s="644" t="n"/>
      <c r="H604" s="644" t="n"/>
      <c r="I604" s="644" t="n"/>
      <c r="J604" s="644" t="n"/>
      <c r="K604" s="644" t="n"/>
      <c r="L604" s="644" t="n"/>
      <c r="M604" s="644" t="n"/>
      <c r="N604" s="646" t="n"/>
      <c r="O604" s="465" t="n"/>
      <c r="P604" s="465" t="n"/>
      <c r="Q604" s="465" t="n"/>
      <c r="R604" s="465" t="n"/>
      <c r="S604" s="465" t="n"/>
      <c r="T604" s="465" t="n"/>
      <c r="U604" s="465" t="n"/>
      <c r="V604" s="465" t="n"/>
      <c r="W604" s="465" t="n"/>
      <c r="X604" s="465" t="n"/>
      <c r="Y604" s="465" t="n"/>
      <c r="Z604" s="465" t="n"/>
    </row>
    <row r="605" ht="9.75" customHeight="1" s="726">
      <c r="A605" s="465" t="n"/>
      <c r="B605" s="644" t="n"/>
      <c r="C605" s="644" t="n"/>
      <c r="D605" s="644" t="n"/>
      <c r="E605" s="644" t="n"/>
      <c r="F605" s="644" t="n"/>
      <c r="G605" s="644" t="n"/>
      <c r="H605" s="644" t="n"/>
      <c r="I605" s="644" t="n"/>
      <c r="J605" s="644" t="n"/>
      <c r="K605" s="644" t="n"/>
      <c r="L605" s="644" t="n"/>
      <c r="M605" s="644" t="n"/>
      <c r="N605" s="646" t="n"/>
      <c r="O605" s="465" t="n"/>
      <c r="P605" s="465" t="n"/>
      <c r="Q605" s="465" t="n"/>
      <c r="R605" s="465" t="n"/>
      <c r="S605" s="465" t="n"/>
      <c r="T605" s="465" t="n"/>
      <c r="U605" s="465" t="n"/>
      <c r="V605" s="465" t="n"/>
      <c r="W605" s="465" t="n"/>
      <c r="X605" s="465" t="n"/>
      <c r="Y605" s="465" t="n"/>
      <c r="Z605" s="465" t="n"/>
    </row>
    <row r="606" ht="9.75" customHeight="1" s="726">
      <c r="A606" s="465" t="n"/>
      <c r="B606" s="644" t="n"/>
      <c r="C606" s="644" t="n"/>
      <c r="D606" s="644" t="n"/>
      <c r="E606" s="644" t="n"/>
      <c r="F606" s="644" t="n"/>
      <c r="G606" s="644" t="n"/>
      <c r="H606" s="644" t="n"/>
      <c r="I606" s="644" t="n"/>
      <c r="J606" s="644" t="n"/>
      <c r="K606" s="644" t="n"/>
      <c r="L606" s="644" t="n"/>
      <c r="M606" s="644" t="n"/>
      <c r="N606" s="646" t="n"/>
      <c r="O606" s="465" t="n"/>
      <c r="P606" s="465" t="n"/>
      <c r="Q606" s="465" t="n"/>
      <c r="R606" s="465" t="n"/>
      <c r="S606" s="465" t="n"/>
      <c r="T606" s="465" t="n"/>
      <c r="U606" s="465" t="n"/>
      <c r="V606" s="465" t="n"/>
      <c r="W606" s="465" t="n"/>
      <c r="X606" s="465" t="n"/>
      <c r="Y606" s="465" t="n"/>
      <c r="Z606" s="465" t="n"/>
    </row>
    <row r="607" ht="9.75" customHeight="1" s="726">
      <c r="A607" s="465" t="n"/>
      <c r="B607" s="644" t="n"/>
      <c r="C607" s="644" t="n"/>
      <c r="D607" s="644" t="n"/>
      <c r="E607" s="644" t="n"/>
      <c r="F607" s="644" t="n"/>
      <c r="G607" s="644" t="n"/>
      <c r="H607" s="644" t="n"/>
      <c r="I607" s="644" t="n"/>
      <c r="J607" s="644" t="n"/>
      <c r="K607" s="644" t="n"/>
      <c r="L607" s="644" t="n"/>
      <c r="M607" s="644" t="n"/>
      <c r="N607" s="646" t="n"/>
      <c r="O607" s="465" t="n"/>
      <c r="P607" s="465" t="n"/>
      <c r="Q607" s="465" t="n"/>
      <c r="R607" s="465" t="n"/>
      <c r="S607" s="465" t="n"/>
      <c r="T607" s="465" t="n"/>
      <c r="U607" s="465" t="n"/>
      <c r="V607" s="465" t="n"/>
      <c r="W607" s="465" t="n"/>
      <c r="X607" s="465" t="n"/>
      <c r="Y607" s="465" t="n"/>
      <c r="Z607" s="465" t="n"/>
    </row>
    <row r="608" ht="9.75" customHeight="1" s="726">
      <c r="A608" s="465" t="n"/>
      <c r="B608" s="644" t="n"/>
      <c r="C608" s="644" t="n"/>
      <c r="D608" s="644" t="n"/>
      <c r="E608" s="644" t="n"/>
      <c r="F608" s="644" t="n"/>
      <c r="G608" s="644" t="n"/>
      <c r="H608" s="644" t="n"/>
      <c r="I608" s="644" t="n"/>
      <c r="J608" s="644" t="n"/>
      <c r="K608" s="644" t="n"/>
      <c r="L608" s="644" t="n"/>
      <c r="M608" s="644" t="n"/>
      <c r="N608" s="646" t="n"/>
      <c r="O608" s="465" t="n"/>
      <c r="P608" s="465" t="n"/>
      <c r="Q608" s="465" t="n"/>
      <c r="R608" s="465" t="n"/>
      <c r="S608" s="465" t="n"/>
      <c r="T608" s="465" t="n"/>
      <c r="U608" s="465" t="n"/>
      <c r="V608" s="465" t="n"/>
      <c r="W608" s="465" t="n"/>
      <c r="X608" s="465" t="n"/>
      <c r="Y608" s="465" t="n"/>
      <c r="Z608" s="465" t="n"/>
    </row>
    <row r="609" ht="9.75" customHeight="1" s="726">
      <c r="A609" s="465" t="n"/>
      <c r="B609" s="644" t="n"/>
      <c r="C609" s="644" t="n"/>
      <c r="D609" s="644" t="n"/>
      <c r="E609" s="644" t="n"/>
      <c r="F609" s="644" t="n"/>
      <c r="G609" s="644" t="n"/>
      <c r="H609" s="644" t="n"/>
      <c r="I609" s="644" t="n"/>
      <c r="J609" s="644" t="n"/>
      <c r="K609" s="644" t="n"/>
      <c r="L609" s="644" t="n"/>
      <c r="M609" s="644" t="n"/>
      <c r="N609" s="646" t="n"/>
      <c r="O609" s="465" t="n"/>
      <c r="P609" s="465" t="n"/>
      <c r="Q609" s="465" t="n"/>
      <c r="R609" s="465" t="n"/>
      <c r="S609" s="465" t="n"/>
      <c r="T609" s="465" t="n"/>
      <c r="U609" s="465" t="n"/>
      <c r="V609" s="465" t="n"/>
      <c r="W609" s="465" t="n"/>
      <c r="X609" s="465" t="n"/>
      <c r="Y609" s="465" t="n"/>
      <c r="Z609" s="465" t="n"/>
    </row>
    <row r="610" ht="9.75" customHeight="1" s="726">
      <c r="A610" s="465" t="n"/>
      <c r="B610" s="644" t="n"/>
      <c r="C610" s="644" t="n"/>
      <c r="D610" s="644" t="n"/>
      <c r="E610" s="644" t="n"/>
      <c r="F610" s="644" t="n"/>
      <c r="G610" s="644" t="n"/>
      <c r="H610" s="644" t="n"/>
      <c r="I610" s="644" t="n"/>
      <c r="J610" s="644" t="n"/>
      <c r="K610" s="644" t="n"/>
      <c r="L610" s="644" t="n"/>
      <c r="M610" s="644" t="n"/>
      <c r="N610" s="646" t="n"/>
      <c r="O610" s="465" t="n"/>
      <c r="P610" s="465" t="n"/>
      <c r="Q610" s="465" t="n"/>
      <c r="R610" s="465" t="n"/>
      <c r="S610" s="465" t="n"/>
      <c r="T610" s="465" t="n"/>
      <c r="U610" s="465" t="n"/>
      <c r="V610" s="465" t="n"/>
      <c r="W610" s="465" t="n"/>
      <c r="X610" s="465" t="n"/>
      <c r="Y610" s="465" t="n"/>
      <c r="Z610" s="465" t="n"/>
    </row>
    <row r="611" ht="9.75" customHeight="1" s="726">
      <c r="A611" s="465" t="n"/>
      <c r="B611" s="644" t="n"/>
      <c r="C611" s="644" t="n"/>
      <c r="D611" s="644" t="n"/>
      <c r="E611" s="644" t="n"/>
      <c r="F611" s="644" t="n"/>
      <c r="G611" s="644" t="n"/>
      <c r="H611" s="644" t="n"/>
      <c r="I611" s="644" t="n"/>
      <c r="J611" s="644" t="n"/>
      <c r="K611" s="644" t="n"/>
      <c r="L611" s="644" t="n"/>
      <c r="M611" s="644" t="n"/>
      <c r="N611" s="646" t="n"/>
      <c r="O611" s="465" t="n"/>
      <c r="P611" s="465" t="n"/>
      <c r="Q611" s="465" t="n"/>
      <c r="R611" s="465" t="n"/>
      <c r="S611" s="465" t="n"/>
      <c r="T611" s="465" t="n"/>
      <c r="U611" s="465" t="n"/>
      <c r="V611" s="465" t="n"/>
      <c r="W611" s="465" t="n"/>
      <c r="X611" s="465" t="n"/>
      <c r="Y611" s="465" t="n"/>
      <c r="Z611" s="465" t="n"/>
    </row>
    <row r="612" ht="9.75" customHeight="1" s="726">
      <c r="A612" s="465" t="n"/>
      <c r="B612" s="644" t="n"/>
      <c r="C612" s="644" t="n"/>
      <c r="D612" s="644" t="n"/>
      <c r="E612" s="644" t="n"/>
      <c r="F612" s="644" t="n"/>
      <c r="G612" s="644" t="n"/>
      <c r="H612" s="644" t="n"/>
      <c r="I612" s="644" t="n"/>
      <c r="J612" s="644" t="n"/>
      <c r="K612" s="644" t="n"/>
      <c r="L612" s="644" t="n"/>
      <c r="M612" s="644" t="n"/>
      <c r="N612" s="646" t="n"/>
      <c r="O612" s="465" t="n"/>
      <c r="P612" s="465" t="n"/>
      <c r="Q612" s="465" t="n"/>
      <c r="R612" s="465" t="n"/>
      <c r="S612" s="465" t="n"/>
      <c r="T612" s="465" t="n"/>
      <c r="U612" s="465" t="n"/>
      <c r="V612" s="465" t="n"/>
      <c r="W612" s="465" t="n"/>
      <c r="X612" s="465" t="n"/>
      <c r="Y612" s="465" t="n"/>
      <c r="Z612" s="465" t="n"/>
    </row>
    <row r="613" ht="9.75" customHeight="1" s="726">
      <c r="A613" s="465" t="n"/>
      <c r="B613" s="644" t="n"/>
      <c r="C613" s="644" t="n"/>
      <c r="D613" s="644" t="n"/>
      <c r="E613" s="644" t="n"/>
      <c r="F613" s="644" t="n"/>
      <c r="G613" s="644" t="n"/>
      <c r="H613" s="644" t="n"/>
      <c r="I613" s="644" t="n"/>
      <c r="J613" s="644" t="n"/>
      <c r="K613" s="644" t="n"/>
      <c r="L613" s="644" t="n"/>
      <c r="M613" s="644" t="n"/>
      <c r="N613" s="646" t="n"/>
      <c r="O613" s="465" t="n"/>
      <c r="P613" s="465" t="n"/>
      <c r="Q613" s="465" t="n"/>
      <c r="R613" s="465" t="n"/>
      <c r="S613" s="465" t="n"/>
      <c r="T613" s="465" t="n"/>
      <c r="U613" s="465" t="n"/>
      <c r="V613" s="465" t="n"/>
      <c r="W613" s="465" t="n"/>
      <c r="X613" s="465" t="n"/>
      <c r="Y613" s="465" t="n"/>
      <c r="Z613" s="465" t="n"/>
    </row>
    <row r="614" ht="9.75" customHeight="1" s="726">
      <c r="A614" s="465" t="n"/>
      <c r="B614" s="644" t="n"/>
      <c r="C614" s="644" t="n"/>
      <c r="D614" s="644" t="n"/>
      <c r="E614" s="644" t="n"/>
      <c r="F614" s="644" t="n"/>
      <c r="G614" s="644" t="n"/>
      <c r="H614" s="644" t="n"/>
      <c r="I614" s="644" t="n"/>
      <c r="J614" s="644" t="n"/>
      <c r="K614" s="644" t="n"/>
      <c r="L614" s="644" t="n"/>
      <c r="M614" s="644" t="n"/>
      <c r="N614" s="646" t="n"/>
      <c r="O614" s="465" t="n"/>
      <c r="P614" s="465" t="n"/>
      <c r="Q614" s="465" t="n"/>
      <c r="R614" s="465" t="n"/>
      <c r="S614" s="465" t="n"/>
      <c r="T614" s="465" t="n"/>
      <c r="U614" s="465" t="n"/>
      <c r="V614" s="465" t="n"/>
      <c r="W614" s="465" t="n"/>
      <c r="X614" s="465" t="n"/>
      <c r="Y614" s="465" t="n"/>
      <c r="Z614" s="465" t="n"/>
    </row>
    <row r="615" ht="9.75" customHeight="1" s="726">
      <c r="A615" s="465" t="n"/>
      <c r="B615" s="644" t="n"/>
      <c r="C615" s="644" t="n"/>
      <c r="D615" s="644" t="n"/>
      <c r="E615" s="644" t="n"/>
      <c r="F615" s="644" t="n"/>
      <c r="G615" s="644" t="n"/>
      <c r="H615" s="644" t="n"/>
      <c r="I615" s="644" t="n"/>
      <c r="J615" s="644" t="n"/>
      <c r="K615" s="644" t="n"/>
      <c r="L615" s="644" t="n"/>
      <c r="M615" s="644" t="n"/>
      <c r="N615" s="646" t="n"/>
      <c r="O615" s="465" t="n"/>
      <c r="P615" s="465" t="n"/>
      <c r="Q615" s="465" t="n"/>
      <c r="R615" s="465" t="n"/>
      <c r="S615" s="465" t="n"/>
      <c r="T615" s="465" t="n"/>
      <c r="U615" s="465" t="n"/>
      <c r="V615" s="465" t="n"/>
      <c r="W615" s="465" t="n"/>
      <c r="X615" s="465" t="n"/>
      <c r="Y615" s="465" t="n"/>
      <c r="Z615" s="465" t="n"/>
    </row>
    <row r="616" ht="9.75" customHeight="1" s="726">
      <c r="A616" s="465" t="n"/>
      <c r="B616" s="644" t="n"/>
      <c r="C616" s="644" t="n"/>
      <c r="D616" s="644" t="n"/>
      <c r="E616" s="644" t="n"/>
      <c r="F616" s="644" t="n"/>
      <c r="G616" s="644" t="n"/>
      <c r="H616" s="644" t="n"/>
      <c r="I616" s="644" t="n"/>
      <c r="J616" s="644" t="n"/>
      <c r="K616" s="644" t="n"/>
      <c r="L616" s="644" t="n"/>
      <c r="M616" s="644" t="n"/>
      <c r="N616" s="646" t="n"/>
      <c r="O616" s="465" t="n"/>
      <c r="P616" s="465" t="n"/>
      <c r="Q616" s="465" t="n"/>
      <c r="R616" s="465" t="n"/>
      <c r="S616" s="465" t="n"/>
      <c r="T616" s="465" t="n"/>
      <c r="U616" s="465" t="n"/>
      <c r="V616" s="465" t="n"/>
      <c r="W616" s="465" t="n"/>
      <c r="X616" s="465" t="n"/>
      <c r="Y616" s="465" t="n"/>
      <c r="Z616" s="465" t="n"/>
    </row>
    <row r="617" ht="9.75" customHeight="1" s="726">
      <c r="A617" s="465" t="n"/>
      <c r="B617" s="644" t="n"/>
      <c r="C617" s="644" t="n"/>
      <c r="D617" s="644" t="n"/>
      <c r="E617" s="644" t="n"/>
      <c r="F617" s="644" t="n"/>
      <c r="G617" s="644" t="n"/>
      <c r="H617" s="644" t="n"/>
      <c r="I617" s="644" t="n"/>
      <c r="J617" s="644" t="n"/>
      <c r="K617" s="644" t="n"/>
      <c r="L617" s="644" t="n"/>
      <c r="M617" s="644" t="n"/>
      <c r="N617" s="646" t="n"/>
      <c r="O617" s="465" t="n"/>
      <c r="P617" s="465" t="n"/>
      <c r="Q617" s="465" t="n"/>
      <c r="R617" s="465" t="n"/>
      <c r="S617" s="465" t="n"/>
      <c r="T617" s="465" t="n"/>
      <c r="U617" s="465" t="n"/>
      <c r="V617" s="465" t="n"/>
      <c r="W617" s="465" t="n"/>
      <c r="X617" s="465" t="n"/>
      <c r="Y617" s="465" t="n"/>
      <c r="Z617" s="465" t="n"/>
    </row>
    <row r="618" ht="9.75" customHeight="1" s="726">
      <c r="A618" s="465" t="n"/>
      <c r="B618" s="644" t="n"/>
      <c r="C618" s="644" t="n"/>
      <c r="D618" s="644" t="n"/>
      <c r="E618" s="644" t="n"/>
      <c r="F618" s="644" t="n"/>
      <c r="G618" s="644" t="n"/>
      <c r="H618" s="644" t="n"/>
      <c r="I618" s="644" t="n"/>
      <c r="J618" s="644" t="n"/>
      <c r="K618" s="644" t="n"/>
      <c r="L618" s="644" t="n"/>
      <c r="M618" s="644" t="n"/>
      <c r="N618" s="646" t="n"/>
      <c r="O618" s="465" t="n"/>
      <c r="P618" s="465" t="n"/>
      <c r="Q618" s="465" t="n"/>
      <c r="R618" s="465" t="n"/>
      <c r="S618" s="465" t="n"/>
      <c r="T618" s="465" t="n"/>
      <c r="U618" s="465" t="n"/>
      <c r="V618" s="465" t="n"/>
      <c r="W618" s="465" t="n"/>
      <c r="X618" s="465" t="n"/>
      <c r="Y618" s="465" t="n"/>
      <c r="Z618" s="465" t="n"/>
    </row>
    <row r="619" ht="9.75" customHeight="1" s="726">
      <c r="A619" s="465" t="n"/>
      <c r="B619" s="644" t="n"/>
      <c r="C619" s="644" t="n"/>
      <c r="D619" s="644" t="n"/>
      <c r="E619" s="644" t="n"/>
      <c r="F619" s="644" t="n"/>
      <c r="G619" s="644" t="n"/>
      <c r="H619" s="644" t="n"/>
      <c r="I619" s="644" t="n"/>
      <c r="J619" s="644" t="n"/>
      <c r="K619" s="644" t="n"/>
      <c r="L619" s="644" t="n"/>
      <c r="M619" s="644" t="n"/>
      <c r="N619" s="646" t="n"/>
      <c r="O619" s="465" t="n"/>
      <c r="P619" s="465" t="n"/>
      <c r="Q619" s="465" t="n"/>
      <c r="R619" s="465" t="n"/>
      <c r="S619" s="465" t="n"/>
      <c r="T619" s="465" t="n"/>
      <c r="U619" s="465" t="n"/>
      <c r="V619" s="465" t="n"/>
      <c r="W619" s="465" t="n"/>
      <c r="X619" s="465" t="n"/>
      <c r="Y619" s="465" t="n"/>
      <c r="Z619" s="465" t="n"/>
    </row>
    <row r="620" ht="9.75" customHeight="1" s="726">
      <c r="A620" s="465" t="n"/>
      <c r="B620" s="644" t="n"/>
      <c r="C620" s="644" t="n"/>
      <c r="D620" s="644" t="n"/>
      <c r="E620" s="644" t="n"/>
      <c r="F620" s="644" t="n"/>
      <c r="G620" s="644" t="n"/>
      <c r="H620" s="644" t="n"/>
      <c r="I620" s="644" t="n"/>
      <c r="J620" s="644" t="n"/>
      <c r="K620" s="644" t="n"/>
      <c r="L620" s="644" t="n"/>
      <c r="M620" s="644" t="n"/>
      <c r="N620" s="646" t="n"/>
      <c r="O620" s="465" t="n"/>
      <c r="P620" s="465" t="n"/>
      <c r="Q620" s="465" t="n"/>
      <c r="R620" s="465" t="n"/>
      <c r="S620" s="465" t="n"/>
      <c r="T620" s="465" t="n"/>
      <c r="U620" s="465" t="n"/>
      <c r="V620" s="465" t="n"/>
      <c r="W620" s="465" t="n"/>
      <c r="X620" s="465" t="n"/>
      <c r="Y620" s="465" t="n"/>
      <c r="Z620" s="465" t="n"/>
    </row>
    <row r="621" ht="9.75" customHeight="1" s="726">
      <c r="A621" s="465" t="n"/>
      <c r="B621" s="644" t="n"/>
      <c r="C621" s="644" t="n"/>
      <c r="D621" s="644" t="n"/>
      <c r="E621" s="644" t="n"/>
      <c r="F621" s="644" t="n"/>
      <c r="G621" s="644" t="n"/>
      <c r="H621" s="644" t="n"/>
      <c r="I621" s="644" t="n"/>
      <c r="J621" s="644" t="n"/>
      <c r="K621" s="644" t="n"/>
      <c r="L621" s="644" t="n"/>
      <c r="M621" s="644" t="n"/>
      <c r="N621" s="646" t="n"/>
      <c r="O621" s="465" t="n"/>
      <c r="P621" s="465" t="n"/>
      <c r="Q621" s="465" t="n"/>
      <c r="R621" s="465" t="n"/>
      <c r="S621" s="465" t="n"/>
      <c r="T621" s="465" t="n"/>
      <c r="U621" s="465" t="n"/>
      <c r="V621" s="465" t="n"/>
      <c r="W621" s="465" t="n"/>
      <c r="X621" s="465" t="n"/>
      <c r="Y621" s="465" t="n"/>
      <c r="Z621" s="465" t="n"/>
    </row>
    <row r="622" ht="9.75" customHeight="1" s="726">
      <c r="A622" s="465" t="n"/>
      <c r="B622" s="644" t="n"/>
      <c r="C622" s="644" t="n"/>
      <c r="D622" s="644" t="n"/>
      <c r="E622" s="644" t="n"/>
      <c r="F622" s="644" t="n"/>
      <c r="G622" s="644" t="n"/>
      <c r="H622" s="644" t="n"/>
      <c r="I622" s="644" t="n"/>
      <c r="J622" s="644" t="n"/>
      <c r="K622" s="644" t="n"/>
      <c r="L622" s="644" t="n"/>
      <c r="M622" s="644" t="n"/>
      <c r="N622" s="646" t="n"/>
      <c r="O622" s="465" t="n"/>
      <c r="P622" s="465" t="n"/>
      <c r="Q622" s="465" t="n"/>
      <c r="R622" s="465" t="n"/>
      <c r="S622" s="465" t="n"/>
      <c r="T622" s="465" t="n"/>
      <c r="U622" s="465" t="n"/>
      <c r="V622" s="465" t="n"/>
      <c r="W622" s="465" t="n"/>
      <c r="X622" s="465" t="n"/>
      <c r="Y622" s="465" t="n"/>
      <c r="Z622" s="465" t="n"/>
    </row>
    <row r="623" ht="9.75" customHeight="1" s="726">
      <c r="A623" s="465" t="n"/>
      <c r="B623" s="644" t="n"/>
      <c r="C623" s="644" t="n"/>
      <c r="D623" s="644" t="n"/>
      <c r="E623" s="644" t="n"/>
      <c r="F623" s="644" t="n"/>
      <c r="G623" s="644" t="n"/>
      <c r="H623" s="644" t="n"/>
      <c r="I623" s="644" t="n"/>
      <c r="J623" s="644" t="n"/>
      <c r="K623" s="644" t="n"/>
      <c r="L623" s="644" t="n"/>
      <c r="M623" s="644" t="n"/>
      <c r="N623" s="646" t="n"/>
      <c r="O623" s="465" t="n"/>
      <c r="P623" s="465" t="n"/>
      <c r="Q623" s="465" t="n"/>
      <c r="R623" s="465" t="n"/>
      <c r="S623" s="465" t="n"/>
      <c r="T623" s="465" t="n"/>
      <c r="U623" s="465" t="n"/>
      <c r="V623" s="465" t="n"/>
      <c r="W623" s="465" t="n"/>
      <c r="X623" s="465" t="n"/>
      <c r="Y623" s="465" t="n"/>
      <c r="Z623" s="465" t="n"/>
    </row>
    <row r="624" ht="9.75" customHeight="1" s="726">
      <c r="A624" s="465" t="n"/>
      <c r="B624" s="644" t="n"/>
      <c r="C624" s="644" t="n"/>
      <c r="D624" s="644" t="n"/>
      <c r="E624" s="644" t="n"/>
      <c r="F624" s="644" t="n"/>
      <c r="G624" s="644" t="n"/>
      <c r="H624" s="644" t="n"/>
      <c r="I624" s="644" t="n"/>
      <c r="J624" s="644" t="n"/>
      <c r="K624" s="644" t="n"/>
      <c r="L624" s="644" t="n"/>
      <c r="M624" s="644" t="n"/>
      <c r="N624" s="646" t="n"/>
      <c r="O624" s="465" t="n"/>
      <c r="P624" s="465" t="n"/>
      <c r="Q624" s="465" t="n"/>
      <c r="R624" s="465" t="n"/>
      <c r="S624" s="465" t="n"/>
      <c r="T624" s="465" t="n"/>
      <c r="U624" s="465" t="n"/>
      <c r="V624" s="465" t="n"/>
      <c r="W624" s="465" t="n"/>
      <c r="X624" s="465" t="n"/>
      <c r="Y624" s="465" t="n"/>
      <c r="Z624" s="465" t="n"/>
    </row>
    <row r="625" ht="9.75" customHeight="1" s="726">
      <c r="A625" s="465" t="n"/>
      <c r="B625" s="644" t="n"/>
      <c r="C625" s="644" t="n"/>
      <c r="D625" s="644" t="n"/>
      <c r="E625" s="644" t="n"/>
      <c r="F625" s="644" t="n"/>
      <c r="G625" s="644" t="n"/>
      <c r="H625" s="644" t="n"/>
      <c r="I625" s="644" t="n"/>
      <c r="J625" s="644" t="n"/>
      <c r="K625" s="644" t="n"/>
      <c r="L625" s="644" t="n"/>
      <c r="M625" s="644" t="n"/>
      <c r="N625" s="646" t="n"/>
      <c r="O625" s="465" t="n"/>
      <c r="P625" s="465" t="n"/>
      <c r="Q625" s="465" t="n"/>
      <c r="R625" s="465" t="n"/>
      <c r="S625" s="465" t="n"/>
      <c r="T625" s="465" t="n"/>
      <c r="U625" s="465" t="n"/>
      <c r="V625" s="465" t="n"/>
      <c r="W625" s="465" t="n"/>
      <c r="X625" s="465" t="n"/>
      <c r="Y625" s="465" t="n"/>
      <c r="Z625" s="465" t="n"/>
    </row>
    <row r="626" ht="9.75" customHeight="1" s="726">
      <c r="A626" s="465" t="n"/>
      <c r="B626" s="644" t="n"/>
      <c r="C626" s="644" t="n"/>
      <c r="D626" s="644" t="n"/>
      <c r="E626" s="644" t="n"/>
      <c r="F626" s="644" t="n"/>
      <c r="G626" s="644" t="n"/>
      <c r="H626" s="644" t="n"/>
      <c r="I626" s="644" t="n"/>
      <c r="J626" s="644" t="n"/>
      <c r="K626" s="644" t="n"/>
      <c r="L626" s="644" t="n"/>
      <c r="M626" s="644" t="n"/>
      <c r="N626" s="646" t="n"/>
      <c r="O626" s="465" t="n"/>
      <c r="P626" s="465" t="n"/>
      <c r="Q626" s="465" t="n"/>
      <c r="R626" s="465" t="n"/>
      <c r="S626" s="465" t="n"/>
      <c r="T626" s="465" t="n"/>
      <c r="U626" s="465" t="n"/>
      <c r="V626" s="465" t="n"/>
      <c r="W626" s="465" t="n"/>
      <c r="X626" s="465" t="n"/>
      <c r="Y626" s="465" t="n"/>
      <c r="Z626" s="465" t="n"/>
    </row>
    <row r="627" ht="9.75" customHeight="1" s="726">
      <c r="A627" s="465" t="n"/>
      <c r="B627" s="644" t="n"/>
      <c r="C627" s="644" t="n"/>
      <c r="D627" s="644" t="n"/>
      <c r="E627" s="644" t="n"/>
      <c r="F627" s="644" t="n"/>
      <c r="G627" s="644" t="n"/>
      <c r="H627" s="644" t="n"/>
      <c r="I627" s="644" t="n"/>
      <c r="J627" s="644" t="n"/>
      <c r="K627" s="644" t="n"/>
      <c r="L627" s="644" t="n"/>
      <c r="M627" s="644" t="n"/>
      <c r="N627" s="646" t="n"/>
      <c r="O627" s="465" t="n"/>
      <c r="P627" s="465" t="n"/>
      <c r="Q627" s="465" t="n"/>
      <c r="R627" s="465" t="n"/>
      <c r="S627" s="465" t="n"/>
      <c r="T627" s="465" t="n"/>
      <c r="U627" s="465" t="n"/>
      <c r="V627" s="465" t="n"/>
      <c r="W627" s="465" t="n"/>
      <c r="X627" s="465" t="n"/>
      <c r="Y627" s="465" t="n"/>
      <c r="Z627" s="465" t="n"/>
    </row>
    <row r="628" ht="9.75" customHeight="1" s="726">
      <c r="A628" s="465" t="n"/>
      <c r="B628" s="644" t="n"/>
      <c r="C628" s="644" t="n"/>
      <c r="D628" s="644" t="n"/>
      <c r="E628" s="644" t="n"/>
      <c r="F628" s="644" t="n"/>
      <c r="G628" s="644" t="n"/>
      <c r="H628" s="644" t="n"/>
      <c r="I628" s="644" t="n"/>
      <c r="J628" s="644" t="n"/>
      <c r="K628" s="644" t="n"/>
      <c r="L628" s="644" t="n"/>
      <c r="M628" s="644" t="n"/>
      <c r="N628" s="646" t="n"/>
      <c r="O628" s="465" t="n"/>
      <c r="P628" s="465" t="n"/>
      <c r="Q628" s="465" t="n"/>
      <c r="R628" s="465" t="n"/>
      <c r="S628" s="465" t="n"/>
      <c r="T628" s="465" t="n"/>
      <c r="U628" s="465" t="n"/>
      <c r="V628" s="465" t="n"/>
      <c r="W628" s="465" t="n"/>
      <c r="X628" s="465" t="n"/>
      <c r="Y628" s="465" t="n"/>
      <c r="Z628" s="465" t="n"/>
    </row>
    <row r="629" ht="9.75" customHeight="1" s="726">
      <c r="A629" s="465" t="n"/>
      <c r="B629" s="644" t="n"/>
      <c r="C629" s="644" t="n"/>
      <c r="D629" s="644" t="n"/>
      <c r="E629" s="644" t="n"/>
      <c r="F629" s="644" t="n"/>
      <c r="G629" s="644" t="n"/>
      <c r="H629" s="644" t="n"/>
      <c r="I629" s="644" t="n"/>
      <c r="J629" s="644" t="n"/>
      <c r="K629" s="644" t="n"/>
      <c r="L629" s="644" t="n"/>
      <c r="M629" s="644" t="n"/>
      <c r="N629" s="646" t="n"/>
      <c r="O629" s="465" t="n"/>
      <c r="P629" s="465" t="n"/>
      <c r="Q629" s="465" t="n"/>
      <c r="R629" s="465" t="n"/>
      <c r="S629" s="465" t="n"/>
      <c r="T629" s="465" t="n"/>
      <c r="U629" s="465" t="n"/>
      <c r="V629" s="465" t="n"/>
      <c r="W629" s="465" t="n"/>
      <c r="X629" s="465" t="n"/>
      <c r="Y629" s="465" t="n"/>
      <c r="Z629" s="465" t="n"/>
    </row>
    <row r="630" ht="9.75" customHeight="1" s="726">
      <c r="A630" s="465" t="n"/>
      <c r="B630" s="644" t="n"/>
      <c r="C630" s="644" t="n"/>
      <c r="D630" s="644" t="n"/>
      <c r="E630" s="644" t="n"/>
      <c r="F630" s="644" t="n"/>
      <c r="G630" s="644" t="n"/>
      <c r="H630" s="644" t="n"/>
      <c r="I630" s="644" t="n"/>
      <c r="J630" s="644" t="n"/>
      <c r="K630" s="644" t="n"/>
      <c r="L630" s="644" t="n"/>
      <c r="M630" s="644" t="n"/>
      <c r="N630" s="646" t="n"/>
      <c r="O630" s="465" t="n"/>
      <c r="P630" s="465" t="n"/>
      <c r="Q630" s="465" t="n"/>
      <c r="R630" s="465" t="n"/>
      <c r="S630" s="465" t="n"/>
      <c r="T630" s="465" t="n"/>
      <c r="U630" s="465" t="n"/>
      <c r="V630" s="465" t="n"/>
      <c r="W630" s="465" t="n"/>
      <c r="X630" s="465" t="n"/>
      <c r="Y630" s="465" t="n"/>
      <c r="Z630" s="465" t="n"/>
    </row>
    <row r="631" ht="9.75" customHeight="1" s="726">
      <c r="A631" s="465" t="n"/>
      <c r="B631" s="644" t="n"/>
      <c r="C631" s="644" t="n"/>
      <c r="D631" s="644" t="n"/>
      <c r="E631" s="644" t="n"/>
      <c r="F631" s="644" t="n"/>
      <c r="G631" s="644" t="n"/>
      <c r="H631" s="644" t="n"/>
      <c r="I631" s="644" t="n"/>
      <c r="J631" s="644" t="n"/>
      <c r="K631" s="644" t="n"/>
      <c r="L631" s="644" t="n"/>
      <c r="M631" s="644" t="n"/>
      <c r="N631" s="646" t="n"/>
      <c r="O631" s="465" t="n"/>
      <c r="P631" s="465" t="n"/>
      <c r="Q631" s="465" t="n"/>
      <c r="R631" s="465" t="n"/>
      <c r="S631" s="465" t="n"/>
      <c r="T631" s="465" t="n"/>
      <c r="U631" s="465" t="n"/>
      <c r="V631" s="465" t="n"/>
      <c r="W631" s="465" t="n"/>
      <c r="X631" s="465" t="n"/>
      <c r="Y631" s="465" t="n"/>
      <c r="Z631" s="465" t="n"/>
    </row>
    <row r="632" ht="9.75" customHeight="1" s="726">
      <c r="A632" s="465" t="n"/>
      <c r="B632" s="644" t="n"/>
      <c r="C632" s="644" t="n"/>
      <c r="D632" s="644" t="n"/>
      <c r="E632" s="644" t="n"/>
      <c r="F632" s="644" t="n"/>
      <c r="G632" s="644" t="n"/>
      <c r="H632" s="644" t="n"/>
      <c r="I632" s="644" t="n"/>
      <c r="J632" s="644" t="n"/>
      <c r="K632" s="644" t="n"/>
      <c r="L632" s="644" t="n"/>
      <c r="M632" s="644" t="n"/>
      <c r="N632" s="646" t="n"/>
      <c r="O632" s="465" t="n"/>
      <c r="P632" s="465" t="n"/>
      <c r="Q632" s="465" t="n"/>
      <c r="R632" s="465" t="n"/>
      <c r="S632" s="465" t="n"/>
      <c r="T632" s="465" t="n"/>
      <c r="U632" s="465" t="n"/>
      <c r="V632" s="465" t="n"/>
      <c r="W632" s="465" t="n"/>
      <c r="X632" s="465" t="n"/>
      <c r="Y632" s="465" t="n"/>
      <c r="Z632" s="465" t="n"/>
    </row>
    <row r="633" ht="9.75" customHeight="1" s="726">
      <c r="A633" s="465" t="n"/>
      <c r="B633" s="644" t="n"/>
      <c r="C633" s="644" t="n"/>
      <c r="D633" s="644" t="n"/>
      <c r="E633" s="644" t="n"/>
      <c r="F633" s="644" t="n"/>
      <c r="G633" s="644" t="n"/>
      <c r="H633" s="644" t="n"/>
      <c r="I633" s="644" t="n"/>
      <c r="J633" s="644" t="n"/>
      <c r="K633" s="644" t="n"/>
      <c r="L633" s="644" t="n"/>
      <c r="M633" s="644" t="n"/>
      <c r="N633" s="646" t="n"/>
      <c r="O633" s="465" t="n"/>
      <c r="P633" s="465" t="n"/>
      <c r="Q633" s="465" t="n"/>
      <c r="R633" s="465" t="n"/>
      <c r="S633" s="465" t="n"/>
      <c r="T633" s="465" t="n"/>
      <c r="U633" s="465" t="n"/>
      <c r="V633" s="465" t="n"/>
      <c r="W633" s="465" t="n"/>
      <c r="X633" s="465" t="n"/>
      <c r="Y633" s="465" t="n"/>
      <c r="Z633" s="465" t="n"/>
    </row>
    <row r="634" ht="9.75" customHeight="1" s="726">
      <c r="A634" s="465" t="n"/>
      <c r="B634" s="644" t="n"/>
      <c r="C634" s="644" t="n"/>
      <c r="D634" s="644" t="n"/>
      <c r="E634" s="644" t="n"/>
      <c r="F634" s="644" t="n"/>
      <c r="G634" s="644" t="n"/>
      <c r="H634" s="644" t="n"/>
      <c r="I634" s="644" t="n"/>
      <c r="J634" s="644" t="n"/>
      <c r="K634" s="644" t="n"/>
      <c r="L634" s="644" t="n"/>
      <c r="M634" s="644" t="n"/>
      <c r="N634" s="646" t="n"/>
      <c r="O634" s="465" t="n"/>
      <c r="P634" s="465" t="n"/>
      <c r="Q634" s="465" t="n"/>
      <c r="R634" s="465" t="n"/>
      <c r="S634" s="465" t="n"/>
      <c r="T634" s="465" t="n"/>
      <c r="U634" s="465" t="n"/>
      <c r="V634" s="465" t="n"/>
      <c r="W634" s="465" t="n"/>
      <c r="X634" s="465" t="n"/>
      <c r="Y634" s="465" t="n"/>
      <c r="Z634" s="465" t="n"/>
    </row>
    <row r="635" ht="9.75" customHeight="1" s="726">
      <c r="A635" s="465" t="n"/>
      <c r="B635" s="644" t="n"/>
      <c r="C635" s="644" t="n"/>
      <c r="D635" s="644" t="n"/>
      <c r="E635" s="644" t="n"/>
      <c r="F635" s="644" t="n"/>
      <c r="G635" s="644" t="n"/>
      <c r="H635" s="644" t="n"/>
      <c r="I635" s="644" t="n"/>
      <c r="J635" s="644" t="n"/>
      <c r="K635" s="644" t="n"/>
      <c r="L635" s="644" t="n"/>
      <c r="M635" s="644" t="n"/>
      <c r="N635" s="646" t="n"/>
      <c r="O635" s="465" t="n"/>
      <c r="P635" s="465" t="n"/>
      <c r="Q635" s="465" t="n"/>
      <c r="R635" s="465" t="n"/>
      <c r="S635" s="465" t="n"/>
      <c r="T635" s="465" t="n"/>
      <c r="U635" s="465" t="n"/>
      <c r="V635" s="465" t="n"/>
      <c r="W635" s="465" t="n"/>
      <c r="X635" s="465" t="n"/>
      <c r="Y635" s="465" t="n"/>
      <c r="Z635" s="465" t="n"/>
    </row>
    <row r="636" ht="9.75" customHeight="1" s="726">
      <c r="A636" s="465" t="n"/>
      <c r="B636" s="644" t="n"/>
      <c r="C636" s="644" t="n"/>
      <c r="D636" s="644" t="n"/>
      <c r="E636" s="644" t="n"/>
      <c r="F636" s="644" t="n"/>
      <c r="G636" s="644" t="n"/>
      <c r="H636" s="644" t="n"/>
      <c r="I636" s="644" t="n"/>
      <c r="J636" s="644" t="n"/>
      <c r="K636" s="644" t="n"/>
      <c r="L636" s="644" t="n"/>
      <c r="M636" s="644" t="n"/>
      <c r="N636" s="646" t="n"/>
      <c r="O636" s="465" t="n"/>
      <c r="P636" s="465" t="n"/>
      <c r="Q636" s="465" t="n"/>
      <c r="R636" s="465" t="n"/>
      <c r="S636" s="465" t="n"/>
      <c r="T636" s="465" t="n"/>
      <c r="U636" s="465" t="n"/>
      <c r="V636" s="465" t="n"/>
      <c r="W636" s="465" t="n"/>
      <c r="X636" s="465" t="n"/>
      <c r="Y636" s="465" t="n"/>
      <c r="Z636" s="465" t="n"/>
    </row>
    <row r="637" ht="9.75" customHeight="1" s="726">
      <c r="A637" s="465" t="n"/>
      <c r="B637" s="644" t="n"/>
      <c r="C637" s="644" t="n"/>
      <c r="D637" s="644" t="n"/>
      <c r="E637" s="644" t="n"/>
      <c r="F637" s="644" t="n"/>
      <c r="G637" s="644" t="n"/>
      <c r="H637" s="644" t="n"/>
      <c r="I637" s="644" t="n"/>
      <c r="J637" s="644" t="n"/>
      <c r="K637" s="644" t="n"/>
      <c r="L637" s="644" t="n"/>
      <c r="M637" s="644" t="n"/>
      <c r="N637" s="646" t="n"/>
      <c r="O637" s="465" t="n"/>
      <c r="P637" s="465" t="n"/>
      <c r="Q637" s="465" t="n"/>
      <c r="R637" s="465" t="n"/>
      <c r="S637" s="465" t="n"/>
      <c r="T637" s="465" t="n"/>
      <c r="U637" s="465" t="n"/>
      <c r="V637" s="465" t="n"/>
      <c r="W637" s="465" t="n"/>
      <c r="X637" s="465" t="n"/>
      <c r="Y637" s="465" t="n"/>
      <c r="Z637" s="465" t="n"/>
    </row>
    <row r="638" ht="9.75" customHeight="1" s="726">
      <c r="A638" s="465" t="n"/>
      <c r="B638" s="644" t="n"/>
      <c r="C638" s="644" t="n"/>
      <c r="D638" s="644" t="n"/>
      <c r="E638" s="644" t="n"/>
      <c r="F638" s="644" t="n"/>
      <c r="G638" s="644" t="n"/>
      <c r="H638" s="644" t="n"/>
      <c r="I638" s="644" t="n"/>
      <c r="J638" s="644" t="n"/>
      <c r="K638" s="644" t="n"/>
      <c r="L638" s="644" t="n"/>
      <c r="M638" s="644" t="n"/>
      <c r="N638" s="646" t="n"/>
      <c r="O638" s="465" t="n"/>
      <c r="P638" s="465" t="n"/>
      <c r="Q638" s="465" t="n"/>
      <c r="R638" s="465" t="n"/>
      <c r="S638" s="465" t="n"/>
      <c r="T638" s="465" t="n"/>
      <c r="U638" s="465" t="n"/>
      <c r="V638" s="465" t="n"/>
      <c r="W638" s="465" t="n"/>
      <c r="X638" s="465" t="n"/>
      <c r="Y638" s="465" t="n"/>
      <c r="Z638" s="465" t="n"/>
    </row>
    <row r="639" ht="9.75" customHeight="1" s="726">
      <c r="A639" s="465" t="n"/>
      <c r="B639" s="644" t="n"/>
      <c r="C639" s="644" t="n"/>
      <c r="D639" s="644" t="n"/>
      <c r="E639" s="644" t="n"/>
      <c r="F639" s="644" t="n"/>
      <c r="G639" s="644" t="n"/>
      <c r="H639" s="644" t="n"/>
      <c r="I639" s="644" t="n"/>
      <c r="J639" s="644" t="n"/>
      <c r="K639" s="644" t="n"/>
      <c r="L639" s="644" t="n"/>
      <c r="M639" s="644" t="n"/>
      <c r="N639" s="646" t="n"/>
      <c r="O639" s="465" t="n"/>
      <c r="P639" s="465" t="n"/>
      <c r="Q639" s="465" t="n"/>
      <c r="R639" s="465" t="n"/>
      <c r="S639" s="465" t="n"/>
      <c r="T639" s="465" t="n"/>
      <c r="U639" s="465" t="n"/>
      <c r="V639" s="465" t="n"/>
      <c r="W639" s="465" t="n"/>
      <c r="X639" s="465" t="n"/>
      <c r="Y639" s="465" t="n"/>
      <c r="Z639" s="465" t="n"/>
    </row>
    <row r="640" ht="9.75" customHeight="1" s="726">
      <c r="A640" s="465" t="n"/>
      <c r="B640" s="644" t="n"/>
      <c r="C640" s="644" t="n"/>
      <c r="D640" s="644" t="n"/>
      <c r="E640" s="644" t="n"/>
      <c r="F640" s="644" t="n"/>
      <c r="G640" s="644" t="n"/>
      <c r="H640" s="644" t="n"/>
      <c r="I640" s="644" t="n"/>
      <c r="J640" s="644" t="n"/>
      <c r="K640" s="644" t="n"/>
      <c r="L640" s="644" t="n"/>
      <c r="M640" s="644" t="n"/>
      <c r="N640" s="646" t="n"/>
      <c r="O640" s="465" t="n"/>
      <c r="P640" s="465" t="n"/>
      <c r="Q640" s="465" t="n"/>
      <c r="R640" s="465" t="n"/>
      <c r="S640" s="465" t="n"/>
      <c r="T640" s="465" t="n"/>
      <c r="U640" s="465" t="n"/>
      <c r="V640" s="465" t="n"/>
      <c r="W640" s="465" t="n"/>
      <c r="X640" s="465" t="n"/>
      <c r="Y640" s="465" t="n"/>
      <c r="Z640" s="465" t="n"/>
    </row>
    <row r="641" ht="9.75" customHeight="1" s="726">
      <c r="A641" s="465" t="n"/>
      <c r="B641" s="644" t="n"/>
      <c r="C641" s="644" t="n"/>
      <c r="D641" s="644" t="n"/>
      <c r="E641" s="644" t="n"/>
      <c r="F641" s="644" t="n"/>
      <c r="G641" s="644" t="n"/>
      <c r="H641" s="644" t="n"/>
      <c r="I641" s="644" t="n"/>
      <c r="J641" s="644" t="n"/>
      <c r="K641" s="644" t="n"/>
      <c r="L641" s="644" t="n"/>
      <c r="M641" s="644" t="n"/>
      <c r="N641" s="646" t="n"/>
      <c r="O641" s="465" t="n"/>
      <c r="P641" s="465" t="n"/>
      <c r="Q641" s="465" t="n"/>
      <c r="R641" s="465" t="n"/>
      <c r="S641" s="465" t="n"/>
      <c r="T641" s="465" t="n"/>
      <c r="U641" s="465" t="n"/>
      <c r="V641" s="465" t="n"/>
      <c r="W641" s="465" t="n"/>
      <c r="X641" s="465" t="n"/>
      <c r="Y641" s="465" t="n"/>
      <c r="Z641" s="465" t="n"/>
    </row>
    <row r="642" ht="9.75" customHeight="1" s="726">
      <c r="A642" s="465" t="n"/>
      <c r="B642" s="644" t="n"/>
      <c r="C642" s="644" t="n"/>
      <c r="D642" s="644" t="n"/>
      <c r="E642" s="644" t="n"/>
      <c r="F642" s="644" t="n"/>
      <c r="G642" s="644" t="n"/>
      <c r="H642" s="644" t="n"/>
      <c r="I642" s="644" t="n"/>
      <c r="J642" s="644" t="n"/>
      <c r="K642" s="644" t="n"/>
      <c r="L642" s="644" t="n"/>
      <c r="M642" s="644" t="n"/>
      <c r="N642" s="646" t="n"/>
      <c r="O642" s="465" t="n"/>
      <c r="P642" s="465" t="n"/>
      <c r="Q642" s="465" t="n"/>
      <c r="R642" s="465" t="n"/>
      <c r="S642" s="465" t="n"/>
      <c r="T642" s="465" t="n"/>
      <c r="U642" s="465" t="n"/>
      <c r="V642" s="465" t="n"/>
      <c r="W642" s="465" t="n"/>
      <c r="X642" s="465" t="n"/>
      <c r="Y642" s="465" t="n"/>
      <c r="Z642" s="465" t="n"/>
    </row>
    <row r="643" ht="9.75" customHeight="1" s="726">
      <c r="A643" s="465" t="n"/>
      <c r="B643" s="644" t="n"/>
      <c r="C643" s="644" t="n"/>
      <c r="D643" s="644" t="n"/>
      <c r="E643" s="644" t="n"/>
      <c r="F643" s="644" t="n"/>
      <c r="G643" s="644" t="n"/>
      <c r="H643" s="644" t="n"/>
      <c r="I643" s="644" t="n"/>
      <c r="J643" s="644" t="n"/>
      <c r="K643" s="644" t="n"/>
      <c r="L643" s="644" t="n"/>
      <c r="M643" s="644" t="n"/>
      <c r="N643" s="646" t="n"/>
      <c r="O643" s="465" t="n"/>
      <c r="P643" s="465" t="n"/>
      <c r="Q643" s="465" t="n"/>
      <c r="R643" s="465" t="n"/>
      <c r="S643" s="465" t="n"/>
      <c r="T643" s="465" t="n"/>
      <c r="U643" s="465" t="n"/>
      <c r="V643" s="465" t="n"/>
      <c r="W643" s="465" t="n"/>
      <c r="X643" s="465" t="n"/>
      <c r="Y643" s="465" t="n"/>
      <c r="Z643" s="465" t="n"/>
    </row>
    <row r="644" ht="9.75" customHeight="1" s="726">
      <c r="A644" s="465" t="n"/>
      <c r="B644" s="644" t="n"/>
      <c r="C644" s="644" t="n"/>
      <c r="D644" s="644" t="n"/>
      <c r="E644" s="644" t="n"/>
      <c r="F644" s="644" t="n"/>
      <c r="G644" s="644" t="n"/>
      <c r="H644" s="644" t="n"/>
      <c r="I644" s="644" t="n"/>
      <c r="J644" s="644" t="n"/>
      <c r="K644" s="644" t="n"/>
      <c r="L644" s="644" t="n"/>
      <c r="M644" s="644" t="n"/>
      <c r="N644" s="646" t="n"/>
      <c r="O644" s="465" t="n"/>
      <c r="P644" s="465" t="n"/>
      <c r="Q644" s="465" t="n"/>
      <c r="R644" s="465" t="n"/>
      <c r="S644" s="465" t="n"/>
      <c r="T644" s="465" t="n"/>
      <c r="U644" s="465" t="n"/>
      <c r="V644" s="465" t="n"/>
      <c r="W644" s="465" t="n"/>
      <c r="X644" s="465" t="n"/>
      <c r="Y644" s="465" t="n"/>
      <c r="Z644" s="465" t="n"/>
    </row>
    <row r="645" ht="9.75" customHeight="1" s="726">
      <c r="A645" s="465" t="n"/>
      <c r="B645" s="644" t="n"/>
      <c r="C645" s="644" t="n"/>
      <c r="D645" s="644" t="n"/>
      <c r="E645" s="644" t="n"/>
      <c r="F645" s="644" t="n"/>
      <c r="G645" s="644" t="n"/>
      <c r="H645" s="644" t="n"/>
      <c r="I645" s="644" t="n"/>
      <c r="J645" s="644" t="n"/>
      <c r="K645" s="644" t="n"/>
      <c r="L645" s="644" t="n"/>
      <c r="M645" s="644" t="n"/>
      <c r="N645" s="646" t="n"/>
      <c r="O645" s="465" t="n"/>
      <c r="P645" s="465" t="n"/>
      <c r="Q645" s="465" t="n"/>
      <c r="R645" s="465" t="n"/>
      <c r="S645" s="465" t="n"/>
      <c r="T645" s="465" t="n"/>
      <c r="U645" s="465" t="n"/>
      <c r="V645" s="465" t="n"/>
      <c r="W645" s="465" t="n"/>
      <c r="X645" s="465" t="n"/>
      <c r="Y645" s="465" t="n"/>
      <c r="Z645" s="465" t="n"/>
    </row>
    <row r="646" ht="9.75" customHeight="1" s="726">
      <c r="A646" s="465" t="n"/>
      <c r="B646" s="644" t="n"/>
      <c r="C646" s="644" t="n"/>
      <c r="D646" s="644" t="n"/>
      <c r="E646" s="644" t="n"/>
      <c r="F646" s="644" t="n"/>
      <c r="G646" s="644" t="n"/>
      <c r="H646" s="644" t="n"/>
      <c r="I646" s="644" t="n"/>
      <c r="J646" s="644" t="n"/>
      <c r="K646" s="644" t="n"/>
      <c r="L646" s="644" t="n"/>
      <c r="M646" s="644" t="n"/>
      <c r="N646" s="646" t="n"/>
      <c r="O646" s="465" t="n"/>
      <c r="P646" s="465" t="n"/>
      <c r="Q646" s="465" t="n"/>
      <c r="R646" s="465" t="n"/>
      <c r="S646" s="465" t="n"/>
      <c r="T646" s="465" t="n"/>
      <c r="U646" s="465" t="n"/>
      <c r="V646" s="465" t="n"/>
      <c r="W646" s="465" t="n"/>
      <c r="X646" s="465" t="n"/>
      <c r="Y646" s="465" t="n"/>
      <c r="Z646" s="465" t="n"/>
    </row>
    <row r="647" ht="9.75" customHeight="1" s="726">
      <c r="A647" s="465" t="n"/>
      <c r="B647" s="644" t="n"/>
      <c r="C647" s="644" t="n"/>
      <c r="D647" s="644" t="n"/>
      <c r="E647" s="644" t="n"/>
      <c r="F647" s="644" t="n"/>
      <c r="G647" s="644" t="n"/>
      <c r="H647" s="644" t="n"/>
      <c r="I647" s="644" t="n"/>
      <c r="J647" s="644" t="n"/>
      <c r="K647" s="644" t="n"/>
      <c r="L647" s="644" t="n"/>
      <c r="M647" s="644" t="n"/>
      <c r="N647" s="646" t="n"/>
      <c r="O647" s="465" t="n"/>
      <c r="P647" s="465" t="n"/>
      <c r="Q647" s="465" t="n"/>
      <c r="R647" s="465" t="n"/>
      <c r="S647" s="465" t="n"/>
      <c r="T647" s="465" t="n"/>
      <c r="U647" s="465" t="n"/>
      <c r="V647" s="465" t="n"/>
      <c r="W647" s="465" t="n"/>
      <c r="X647" s="465" t="n"/>
      <c r="Y647" s="465" t="n"/>
      <c r="Z647" s="465" t="n"/>
    </row>
    <row r="648" ht="9.75" customHeight="1" s="726">
      <c r="A648" s="465" t="n"/>
      <c r="B648" s="644" t="n"/>
      <c r="C648" s="644" t="n"/>
      <c r="D648" s="644" t="n"/>
      <c r="E648" s="644" t="n"/>
      <c r="F648" s="644" t="n"/>
      <c r="G648" s="644" t="n"/>
      <c r="H648" s="644" t="n"/>
      <c r="I648" s="644" t="n"/>
      <c r="J648" s="644" t="n"/>
      <c r="K648" s="644" t="n"/>
      <c r="L648" s="644" t="n"/>
      <c r="M648" s="644" t="n"/>
      <c r="N648" s="646" t="n"/>
      <c r="O648" s="465" t="n"/>
      <c r="P648" s="465" t="n"/>
      <c r="Q648" s="465" t="n"/>
      <c r="R648" s="465" t="n"/>
      <c r="S648" s="465" t="n"/>
      <c r="T648" s="465" t="n"/>
      <c r="U648" s="465" t="n"/>
      <c r="V648" s="465" t="n"/>
      <c r="W648" s="465" t="n"/>
      <c r="X648" s="465" t="n"/>
      <c r="Y648" s="465" t="n"/>
      <c r="Z648" s="465" t="n"/>
    </row>
    <row r="649" ht="9.75" customHeight="1" s="726">
      <c r="A649" s="465" t="n"/>
      <c r="B649" s="644" t="n"/>
      <c r="C649" s="644" t="n"/>
      <c r="D649" s="644" t="n"/>
      <c r="E649" s="644" t="n"/>
      <c r="F649" s="644" t="n"/>
      <c r="G649" s="644" t="n"/>
      <c r="H649" s="644" t="n"/>
      <c r="I649" s="644" t="n"/>
      <c r="J649" s="644" t="n"/>
      <c r="K649" s="644" t="n"/>
      <c r="L649" s="644" t="n"/>
      <c r="M649" s="644" t="n"/>
      <c r="N649" s="646" t="n"/>
      <c r="O649" s="465" t="n"/>
      <c r="P649" s="465" t="n"/>
      <c r="Q649" s="465" t="n"/>
      <c r="R649" s="465" t="n"/>
      <c r="S649" s="465" t="n"/>
      <c r="T649" s="465" t="n"/>
      <c r="U649" s="465" t="n"/>
      <c r="V649" s="465" t="n"/>
      <c r="W649" s="465" t="n"/>
      <c r="X649" s="465" t="n"/>
      <c r="Y649" s="465" t="n"/>
      <c r="Z649" s="465" t="n"/>
    </row>
    <row r="650" ht="9.75" customHeight="1" s="726">
      <c r="A650" s="465" t="n"/>
      <c r="B650" s="644" t="n"/>
      <c r="C650" s="644" t="n"/>
      <c r="D650" s="644" t="n"/>
      <c r="E650" s="644" t="n"/>
      <c r="F650" s="644" t="n"/>
      <c r="G650" s="644" t="n"/>
      <c r="H650" s="644" t="n"/>
      <c r="I650" s="644" t="n"/>
      <c r="J650" s="644" t="n"/>
      <c r="K650" s="644" t="n"/>
      <c r="L650" s="644" t="n"/>
      <c r="M650" s="644" t="n"/>
      <c r="N650" s="646" t="n"/>
      <c r="O650" s="465" t="n"/>
      <c r="P650" s="465" t="n"/>
      <c r="Q650" s="465" t="n"/>
      <c r="R650" s="465" t="n"/>
      <c r="S650" s="465" t="n"/>
      <c r="T650" s="465" t="n"/>
      <c r="U650" s="465" t="n"/>
      <c r="V650" s="465" t="n"/>
      <c r="W650" s="465" t="n"/>
      <c r="X650" s="465" t="n"/>
      <c r="Y650" s="465" t="n"/>
      <c r="Z650" s="465" t="n"/>
    </row>
    <row r="651" ht="9.75" customHeight="1" s="726">
      <c r="A651" s="465" t="n"/>
      <c r="B651" s="644" t="n"/>
      <c r="C651" s="644" t="n"/>
      <c r="D651" s="644" t="n"/>
      <c r="E651" s="644" t="n"/>
      <c r="F651" s="644" t="n"/>
      <c r="G651" s="644" t="n"/>
      <c r="H651" s="644" t="n"/>
      <c r="I651" s="644" t="n"/>
      <c r="J651" s="644" t="n"/>
      <c r="K651" s="644" t="n"/>
      <c r="L651" s="644" t="n"/>
      <c r="M651" s="644" t="n"/>
      <c r="N651" s="646" t="n"/>
      <c r="O651" s="465" t="n"/>
      <c r="P651" s="465" t="n"/>
      <c r="Q651" s="465" t="n"/>
      <c r="R651" s="465" t="n"/>
      <c r="S651" s="465" t="n"/>
      <c r="T651" s="465" t="n"/>
      <c r="U651" s="465" t="n"/>
      <c r="V651" s="465" t="n"/>
      <c r="W651" s="465" t="n"/>
      <c r="X651" s="465" t="n"/>
      <c r="Y651" s="465" t="n"/>
      <c r="Z651" s="465" t="n"/>
    </row>
    <row r="652" ht="9.75" customHeight="1" s="726">
      <c r="A652" s="465" t="n"/>
      <c r="B652" s="644" t="n"/>
      <c r="C652" s="644" t="n"/>
      <c r="D652" s="644" t="n"/>
      <c r="E652" s="644" t="n"/>
      <c r="F652" s="644" t="n"/>
      <c r="G652" s="644" t="n"/>
      <c r="H652" s="644" t="n"/>
      <c r="I652" s="644" t="n"/>
      <c r="J652" s="644" t="n"/>
      <c r="K652" s="644" t="n"/>
      <c r="L652" s="644" t="n"/>
      <c r="M652" s="644" t="n"/>
      <c r="N652" s="646" t="n"/>
      <c r="O652" s="465" t="n"/>
      <c r="P652" s="465" t="n"/>
      <c r="Q652" s="465" t="n"/>
      <c r="R652" s="465" t="n"/>
      <c r="S652" s="465" t="n"/>
      <c r="T652" s="465" t="n"/>
      <c r="U652" s="465" t="n"/>
      <c r="V652" s="465" t="n"/>
      <c r="W652" s="465" t="n"/>
      <c r="X652" s="465" t="n"/>
      <c r="Y652" s="465" t="n"/>
      <c r="Z652" s="465" t="n"/>
    </row>
    <row r="653" ht="9.75" customHeight="1" s="726">
      <c r="A653" s="465" t="n"/>
      <c r="B653" s="644" t="n"/>
      <c r="C653" s="644" t="n"/>
      <c r="D653" s="644" t="n"/>
      <c r="E653" s="644" t="n"/>
      <c r="F653" s="644" t="n"/>
      <c r="G653" s="644" t="n"/>
      <c r="H653" s="644" t="n"/>
      <c r="I653" s="644" t="n"/>
      <c r="J653" s="644" t="n"/>
      <c r="K653" s="644" t="n"/>
      <c r="L653" s="644" t="n"/>
      <c r="M653" s="644" t="n"/>
      <c r="N653" s="646" t="n"/>
      <c r="O653" s="465" t="n"/>
      <c r="P653" s="465" t="n"/>
      <c r="Q653" s="465" t="n"/>
      <c r="R653" s="465" t="n"/>
      <c r="S653" s="465" t="n"/>
      <c r="T653" s="465" t="n"/>
      <c r="U653" s="465" t="n"/>
      <c r="V653" s="465" t="n"/>
      <c r="W653" s="465" t="n"/>
      <c r="X653" s="465" t="n"/>
      <c r="Y653" s="465" t="n"/>
      <c r="Z653" s="465" t="n"/>
    </row>
    <row r="654" ht="9.75" customHeight="1" s="726">
      <c r="A654" s="465" t="n"/>
      <c r="B654" s="644" t="n"/>
      <c r="C654" s="644" t="n"/>
      <c r="D654" s="644" t="n"/>
      <c r="E654" s="644" t="n"/>
      <c r="F654" s="644" t="n"/>
      <c r="G654" s="644" t="n"/>
      <c r="H654" s="644" t="n"/>
      <c r="I654" s="644" t="n"/>
      <c r="J654" s="644" t="n"/>
      <c r="K654" s="644" t="n"/>
      <c r="L654" s="644" t="n"/>
      <c r="M654" s="644" t="n"/>
      <c r="N654" s="646" t="n"/>
      <c r="O654" s="465" t="n"/>
      <c r="P654" s="465" t="n"/>
      <c r="Q654" s="465" t="n"/>
      <c r="R654" s="465" t="n"/>
      <c r="S654" s="465" t="n"/>
      <c r="T654" s="465" t="n"/>
      <c r="U654" s="465" t="n"/>
      <c r="V654" s="465" t="n"/>
      <c r="W654" s="465" t="n"/>
      <c r="X654" s="465" t="n"/>
      <c r="Y654" s="465" t="n"/>
      <c r="Z654" s="465" t="n"/>
    </row>
    <row r="655" ht="9.75" customHeight="1" s="726">
      <c r="A655" s="465" t="n"/>
      <c r="B655" s="644" t="n"/>
      <c r="C655" s="644" t="n"/>
      <c r="D655" s="644" t="n"/>
      <c r="E655" s="644" t="n"/>
      <c r="F655" s="644" t="n"/>
      <c r="G655" s="644" t="n"/>
      <c r="H655" s="644" t="n"/>
      <c r="I655" s="644" t="n"/>
      <c r="J655" s="644" t="n"/>
      <c r="K655" s="644" t="n"/>
      <c r="L655" s="644" t="n"/>
      <c r="M655" s="644" t="n"/>
      <c r="N655" s="646" t="n"/>
      <c r="O655" s="465" t="n"/>
      <c r="P655" s="465" t="n"/>
      <c r="Q655" s="465" t="n"/>
      <c r="R655" s="465" t="n"/>
      <c r="S655" s="465" t="n"/>
      <c r="T655" s="465" t="n"/>
      <c r="U655" s="465" t="n"/>
      <c r="V655" s="465" t="n"/>
      <c r="W655" s="465" t="n"/>
      <c r="X655" s="465" t="n"/>
      <c r="Y655" s="465" t="n"/>
      <c r="Z655" s="465" t="n"/>
    </row>
    <row r="656" ht="9.75" customHeight="1" s="726">
      <c r="A656" s="465" t="n"/>
      <c r="B656" s="644" t="n"/>
      <c r="C656" s="644" t="n"/>
      <c r="D656" s="644" t="n"/>
      <c r="E656" s="644" t="n"/>
      <c r="F656" s="644" t="n"/>
      <c r="G656" s="644" t="n"/>
      <c r="H656" s="644" t="n"/>
      <c r="I656" s="644" t="n"/>
      <c r="J656" s="644" t="n"/>
      <c r="K656" s="644" t="n"/>
      <c r="L656" s="644" t="n"/>
      <c r="M656" s="644" t="n"/>
      <c r="N656" s="646" t="n"/>
      <c r="O656" s="465" t="n"/>
      <c r="P656" s="465" t="n"/>
      <c r="Q656" s="465" t="n"/>
      <c r="R656" s="465" t="n"/>
      <c r="S656" s="465" t="n"/>
      <c r="T656" s="465" t="n"/>
      <c r="U656" s="465" t="n"/>
      <c r="V656" s="465" t="n"/>
      <c r="W656" s="465" t="n"/>
      <c r="X656" s="465" t="n"/>
      <c r="Y656" s="465" t="n"/>
      <c r="Z656" s="465" t="n"/>
    </row>
    <row r="657" ht="9.75" customHeight="1" s="726">
      <c r="A657" s="465" t="n"/>
      <c r="B657" s="644" t="n"/>
      <c r="C657" s="644" t="n"/>
      <c r="D657" s="644" t="n"/>
      <c r="E657" s="644" t="n"/>
      <c r="F657" s="644" t="n"/>
      <c r="G657" s="644" t="n"/>
      <c r="H657" s="644" t="n"/>
      <c r="I657" s="644" t="n"/>
      <c r="J657" s="644" t="n"/>
      <c r="K657" s="644" t="n"/>
      <c r="L657" s="644" t="n"/>
      <c r="M657" s="644" t="n"/>
      <c r="N657" s="646" t="n"/>
      <c r="O657" s="465" t="n"/>
      <c r="P657" s="465" t="n"/>
      <c r="Q657" s="465" t="n"/>
      <c r="R657" s="465" t="n"/>
      <c r="S657" s="465" t="n"/>
      <c r="T657" s="465" t="n"/>
      <c r="U657" s="465" t="n"/>
      <c r="V657" s="465" t="n"/>
      <c r="W657" s="465" t="n"/>
      <c r="X657" s="465" t="n"/>
      <c r="Y657" s="465" t="n"/>
      <c r="Z657" s="465" t="n"/>
    </row>
    <row r="658" ht="9.75" customHeight="1" s="726">
      <c r="A658" s="465" t="n"/>
      <c r="B658" s="644" t="n"/>
      <c r="C658" s="644" t="n"/>
      <c r="D658" s="644" t="n"/>
      <c r="E658" s="644" t="n"/>
      <c r="F658" s="644" t="n"/>
      <c r="G658" s="644" t="n"/>
      <c r="H658" s="644" t="n"/>
      <c r="I658" s="644" t="n"/>
      <c r="J658" s="644" t="n"/>
      <c r="K658" s="644" t="n"/>
      <c r="L658" s="644" t="n"/>
      <c r="M658" s="644" t="n"/>
      <c r="N658" s="646" t="n"/>
      <c r="O658" s="465" t="n"/>
      <c r="P658" s="465" t="n"/>
      <c r="Q658" s="465" t="n"/>
      <c r="R658" s="465" t="n"/>
      <c r="S658" s="465" t="n"/>
      <c r="T658" s="465" t="n"/>
      <c r="U658" s="465" t="n"/>
      <c r="V658" s="465" t="n"/>
      <c r="W658" s="465" t="n"/>
      <c r="X658" s="465" t="n"/>
      <c r="Y658" s="465" t="n"/>
      <c r="Z658" s="465" t="n"/>
    </row>
    <row r="659" ht="9.75" customHeight="1" s="726">
      <c r="A659" s="465" t="n"/>
      <c r="B659" s="644" t="n"/>
      <c r="C659" s="644" t="n"/>
      <c r="D659" s="644" t="n"/>
      <c r="E659" s="644" t="n"/>
      <c r="F659" s="644" t="n"/>
      <c r="G659" s="644" t="n"/>
      <c r="H659" s="644" t="n"/>
      <c r="I659" s="644" t="n"/>
      <c r="J659" s="644" t="n"/>
      <c r="K659" s="644" t="n"/>
      <c r="L659" s="644" t="n"/>
      <c r="M659" s="644" t="n"/>
      <c r="N659" s="646" t="n"/>
      <c r="O659" s="465" t="n"/>
      <c r="P659" s="465" t="n"/>
      <c r="Q659" s="465" t="n"/>
      <c r="R659" s="465" t="n"/>
      <c r="S659" s="465" t="n"/>
      <c r="T659" s="465" t="n"/>
      <c r="U659" s="465" t="n"/>
      <c r="V659" s="465" t="n"/>
      <c r="W659" s="465" t="n"/>
      <c r="X659" s="465" t="n"/>
      <c r="Y659" s="465" t="n"/>
      <c r="Z659" s="465" t="n"/>
    </row>
    <row r="660" ht="9.75" customHeight="1" s="726">
      <c r="A660" s="465" t="n"/>
      <c r="B660" s="644" t="n"/>
      <c r="C660" s="644" t="n"/>
      <c r="D660" s="644" t="n"/>
      <c r="E660" s="644" t="n"/>
      <c r="F660" s="644" t="n"/>
      <c r="G660" s="644" t="n"/>
      <c r="H660" s="644" t="n"/>
      <c r="I660" s="644" t="n"/>
      <c r="J660" s="644" t="n"/>
      <c r="K660" s="644" t="n"/>
      <c r="L660" s="644" t="n"/>
      <c r="M660" s="644" t="n"/>
      <c r="N660" s="646" t="n"/>
      <c r="O660" s="465" t="n"/>
      <c r="P660" s="465" t="n"/>
      <c r="Q660" s="465" t="n"/>
      <c r="R660" s="465" t="n"/>
      <c r="S660" s="465" t="n"/>
      <c r="T660" s="465" t="n"/>
      <c r="U660" s="465" t="n"/>
      <c r="V660" s="465" t="n"/>
      <c r="W660" s="465" t="n"/>
      <c r="X660" s="465" t="n"/>
      <c r="Y660" s="465" t="n"/>
      <c r="Z660" s="465" t="n"/>
    </row>
    <row r="661" ht="9.75" customHeight="1" s="726">
      <c r="A661" s="465" t="n"/>
      <c r="B661" s="644" t="n"/>
      <c r="C661" s="644" t="n"/>
      <c r="D661" s="644" t="n"/>
      <c r="E661" s="644" t="n"/>
      <c r="F661" s="644" t="n"/>
      <c r="G661" s="644" t="n"/>
      <c r="H661" s="644" t="n"/>
      <c r="I661" s="644" t="n"/>
      <c r="J661" s="644" t="n"/>
      <c r="K661" s="644" t="n"/>
      <c r="L661" s="644" t="n"/>
      <c r="M661" s="644" t="n"/>
      <c r="N661" s="646" t="n"/>
      <c r="O661" s="465" t="n"/>
      <c r="P661" s="465" t="n"/>
      <c r="Q661" s="465" t="n"/>
      <c r="R661" s="465" t="n"/>
      <c r="S661" s="465" t="n"/>
      <c r="T661" s="465" t="n"/>
      <c r="U661" s="465" t="n"/>
      <c r="V661" s="465" t="n"/>
      <c r="W661" s="465" t="n"/>
      <c r="X661" s="465" t="n"/>
      <c r="Y661" s="465" t="n"/>
      <c r="Z661" s="465" t="n"/>
    </row>
    <row r="662" ht="9.75" customHeight="1" s="726">
      <c r="A662" s="465" t="n"/>
      <c r="B662" s="644" t="n"/>
      <c r="C662" s="644" t="n"/>
      <c r="D662" s="644" t="n"/>
      <c r="E662" s="644" t="n"/>
      <c r="F662" s="644" t="n"/>
      <c r="G662" s="644" t="n"/>
      <c r="H662" s="644" t="n"/>
      <c r="I662" s="644" t="n"/>
      <c r="J662" s="644" t="n"/>
      <c r="K662" s="644" t="n"/>
      <c r="L662" s="644" t="n"/>
      <c r="M662" s="644" t="n"/>
      <c r="N662" s="646" t="n"/>
      <c r="O662" s="465" t="n"/>
      <c r="P662" s="465" t="n"/>
      <c r="Q662" s="465" t="n"/>
      <c r="R662" s="465" t="n"/>
      <c r="S662" s="465" t="n"/>
      <c r="T662" s="465" t="n"/>
      <c r="U662" s="465" t="n"/>
      <c r="V662" s="465" t="n"/>
      <c r="W662" s="465" t="n"/>
      <c r="X662" s="465" t="n"/>
      <c r="Y662" s="465" t="n"/>
      <c r="Z662" s="465" t="n"/>
    </row>
    <row r="663" ht="9.75" customHeight="1" s="726">
      <c r="A663" s="465" t="n"/>
      <c r="B663" s="644" t="n"/>
      <c r="C663" s="644" t="n"/>
      <c r="D663" s="644" t="n"/>
      <c r="E663" s="644" t="n"/>
      <c r="F663" s="644" t="n"/>
      <c r="G663" s="644" t="n"/>
      <c r="H663" s="644" t="n"/>
      <c r="I663" s="644" t="n"/>
      <c r="J663" s="644" t="n"/>
      <c r="K663" s="644" t="n"/>
      <c r="L663" s="644" t="n"/>
      <c r="M663" s="644" t="n"/>
      <c r="N663" s="646" t="n"/>
      <c r="O663" s="465" t="n"/>
      <c r="P663" s="465" t="n"/>
      <c r="Q663" s="465" t="n"/>
      <c r="R663" s="465" t="n"/>
      <c r="S663" s="465" t="n"/>
      <c r="T663" s="465" t="n"/>
      <c r="U663" s="465" t="n"/>
      <c r="V663" s="465" t="n"/>
      <c r="W663" s="465" t="n"/>
      <c r="X663" s="465" t="n"/>
      <c r="Y663" s="465" t="n"/>
      <c r="Z663" s="465" t="n"/>
    </row>
    <row r="664" ht="9.75" customHeight="1" s="726">
      <c r="A664" s="465" t="n"/>
      <c r="B664" s="644" t="n"/>
      <c r="C664" s="644" t="n"/>
      <c r="D664" s="644" t="n"/>
      <c r="E664" s="644" t="n"/>
      <c r="F664" s="644" t="n"/>
      <c r="G664" s="644" t="n"/>
      <c r="H664" s="644" t="n"/>
      <c r="I664" s="644" t="n"/>
      <c r="J664" s="644" t="n"/>
      <c r="K664" s="644" t="n"/>
      <c r="L664" s="644" t="n"/>
      <c r="M664" s="644" t="n"/>
      <c r="N664" s="646" t="n"/>
      <c r="O664" s="465" t="n"/>
      <c r="P664" s="465" t="n"/>
      <c r="Q664" s="465" t="n"/>
      <c r="R664" s="465" t="n"/>
      <c r="S664" s="465" t="n"/>
      <c r="T664" s="465" t="n"/>
      <c r="U664" s="465" t="n"/>
      <c r="V664" s="465" t="n"/>
      <c r="W664" s="465" t="n"/>
      <c r="X664" s="465" t="n"/>
      <c r="Y664" s="465" t="n"/>
      <c r="Z664" s="465" t="n"/>
    </row>
    <row r="665" ht="9.75" customHeight="1" s="726">
      <c r="A665" s="465" t="n"/>
      <c r="B665" s="644" t="n"/>
      <c r="C665" s="644" t="n"/>
      <c r="D665" s="644" t="n"/>
      <c r="E665" s="644" t="n"/>
      <c r="F665" s="644" t="n"/>
      <c r="G665" s="644" t="n"/>
      <c r="H665" s="644" t="n"/>
      <c r="I665" s="644" t="n"/>
      <c r="J665" s="644" t="n"/>
      <c r="K665" s="644" t="n"/>
      <c r="L665" s="644" t="n"/>
      <c r="M665" s="644" t="n"/>
      <c r="N665" s="646" t="n"/>
      <c r="O665" s="465" t="n"/>
      <c r="P665" s="465" t="n"/>
      <c r="Q665" s="465" t="n"/>
      <c r="R665" s="465" t="n"/>
      <c r="S665" s="465" t="n"/>
      <c r="T665" s="465" t="n"/>
      <c r="U665" s="465" t="n"/>
      <c r="V665" s="465" t="n"/>
      <c r="W665" s="465" t="n"/>
      <c r="X665" s="465" t="n"/>
      <c r="Y665" s="465" t="n"/>
      <c r="Z665" s="465" t="n"/>
    </row>
    <row r="666" ht="9.75" customHeight="1" s="726">
      <c r="A666" s="465" t="n"/>
      <c r="B666" s="644" t="n"/>
      <c r="C666" s="644" t="n"/>
      <c r="D666" s="644" t="n"/>
      <c r="E666" s="644" t="n"/>
      <c r="F666" s="644" t="n"/>
      <c r="G666" s="644" t="n"/>
      <c r="H666" s="644" t="n"/>
      <c r="I666" s="644" t="n"/>
      <c r="J666" s="644" t="n"/>
      <c r="K666" s="644" t="n"/>
      <c r="L666" s="644" t="n"/>
      <c r="M666" s="644" t="n"/>
      <c r="N666" s="646" t="n"/>
      <c r="O666" s="465" t="n"/>
      <c r="P666" s="465" t="n"/>
      <c r="Q666" s="465" t="n"/>
      <c r="R666" s="465" t="n"/>
      <c r="S666" s="465" t="n"/>
      <c r="T666" s="465" t="n"/>
      <c r="U666" s="465" t="n"/>
      <c r="V666" s="465" t="n"/>
      <c r="W666" s="465" t="n"/>
      <c r="X666" s="465" t="n"/>
      <c r="Y666" s="465" t="n"/>
      <c r="Z666" s="465" t="n"/>
    </row>
    <row r="667" ht="9.75" customHeight="1" s="726">
      <c r="A667" s="465" t="n"/>
      <c r="B667" s="644" t="n"/>
      <c r="C667" s="644" t="n"/>
      <c r="D667" s="644" t="n"/>
      <c r="E667" s="644" t="n"/>
      <c r="F667" s="644" t="n"/>
      <c r="G667" s="644" t="n"/>
      <c r="H667" s="644" t="n"/>
      <c r="I667" s="644" t="n"/>
      <c r="J667" s="644" t="n"/>
      <c r="K667" s="644" t="n"/>
      <c r="L667" s="644" t="n"/>
      <c r="M667" s="644" t="n"/>
      <c r="N667" s="646" t="n"/>
      <c r="O667" s="465" t="n"/>
      <c r="P667" s="465" t="n"/>
      <c r="Q667" s="465" t="n"/>
      <c r="R667" s="465" t="n"/>
      <c r="S667" s="465" t="n"/>
      <c r="T667" s="465" t="n"/>
      <c r="U667" s="465" t="n"/>
      <c r="V667" s="465" t="n"/>
      <c r="W667" s="465" t="n"/>
      <c r="X667" s="465" t="n"/>
      <c r="Y667" s="465" t="n"/>
      <c r="Z667" s="465" t="n"/>
    </row>
    <row r="668" ht="9.75" customHeight="1" s="726">
      <c r="A668" s="465" t="n"/>
      <c r="B668" s="644" t="n"/>
      <c r="C668" s="644" t="n"/>
      <c r="D668" s="644" t="n"/>
      <c r="E668" s="644" t="n"/>
      <c r="F668" s="644" t="n"/>
      <c r="G668" s="644" t="n"/>
      <c r="H668" s="644" t="n"/>
      <c r="I668" s="644" t="n"/>
      <c r="J668" s="644" t="n"/>
      <c r="K668" s="644" t="n"/>
      <c r="L668" s="644" t="n"/>
      <c r="M668" s="644" t="n"/>
      <c r="N668" s="646" t="n"/>
      <c r="O668" s="465" t="n"/>
      <c r="P668" s="465" t="n"/>
      <c r="Q668" s="465" t="n"/>
      <c r="R668" s="465" t="n"/>
      <c r="S668" s="465" t="n"/>
      <c r="T668" s="465" t="n"/>
      <c r="U668" s="465" t="n"/>
      <c r="V668" s="465" t="n"/>
      <c r="W668" s="465" t="n"/>
      <c r="X668" s="465" t="n"/>
      <c r="Y668" s="465" t="n"/>
      <c r="Z668" s="465" t="n"/>
    </row>
    <row r="669" ht="9.75" customHeight="1" s="726">
      <c r="A669" s="465" t="n"/>
      <c r="B669" s="644" t="n"/>
      <c r="C669" s="644" t="n"/>
      <c r="D669" s="644" t="n"/>
      <c r="E669" s="644" t="n"/>
      <c r="F669" s="644" t="n"/>
      <c r="G669" s="644" t="n"/>
      <c r="H669" s="644" t="n"/>
      <c r="I669" s="644" t="n"/>
      <c r="J669" s="644" t="n"/>
      <c r="K669" s="644" t="n"/>
      <c r="L669" s="644" t="n"/>
      <c r="M669" s="644" t="n"/>
      <c r="N669" s="646" t="n"/>
      <c r="O669" s="465" t="n"/>
      <c r="P669" s="465" t="n"/>
      <c r="Q669" s="465" t="n"/>
      <c r="R669" s="465" t="n"/>
      <c r="S669" s="465" t="n"/>
      <c r="T669" s="465" t="n"/>
      <c r="U669" s="465" t="n"/>
      <c r="V669" s="465" t="n"/>
      <c r="W669" s="465" t="n"/>
      <c r="X669" s="465" t="n"/>
      <c r="Y669" s="465" t="n"/>
      <c r="Z669" s="465" t="n"/>
    </row>
    <row r="670" ht="9.75" customHeight="1" s="726">
      <c r="A670" s="465" t="n"/>
      <c r="B670" s="644" t="n"/>
      <c r="C670" s="644" t="n"/>
      <c r="D670" s="644" t="n"/>
      <c r="E670" s="644" t="n"/>
      <c r="F670" s="644" t="n"/>
      <c r="G670" s="644" t="n"/>
      <c r="H670" s="644" t="n"/>
      <c r="I670" s="644" t="n"/>
      <c r="J670" s="644" t="n"/>
      <c r="K670" s="644" t="n"/>
      <c r="L670" s="644" t="n"/>
      <c r="M670" s="644" t="n"/>
      <c r="N670" s="646" t="n"/>
      <c r="O670" s="465" t="n"/>
      <c r="P670" s="465" t="n"/>
      <c r="Q670" s="465" t="n"/>
      <c r="R670" s="465" t="n"/>
      <c r="S670" s="465" t="n"/>
      <c r="T670" s="465" t="n"/>
      <c r="U670" s="465" t="n"/>
      <c r="V670" s="465" t="n"/>
      <c r="W670" s="465" t="n"/>
      <c r="X670" s="465" t="n"/>
      <c r="Y670" s="465" t="n"/>
      <c r="Z670" s="465" t="n"/>
    </row>
    <row r="671" ht="9.75" customHeight="1" s="726">
      <c r="A671" s="465" t="n"/>
      <c r="B671" s="644" t="n"/>
      <c r="C671" s="644" t="n"/>
      <c r="D671" s="644" t="n"/>
      <c r="E671" s="644" t="n"/>
      <c r="F671" s="644" t="n"/>
      <c r="G671" s="644" t="n"/>
      <c r="H671" s="644" t="n"/>
      <c r="I671" s="644" t="n"/>
      <c r="J671" s="644" t="n"/>
      <c r="K671" s="644" t="n"/>
      <c r="L671" s="644" t="n"/>
      <c r="M671" s="644" t="n"/>
      <c r="N671" s="646" t="n"/>
      <c r="O671" s="465" t="n"/>
      <c r="P671" s="465" t="n"/>
      <c r="Q671" s="465" t="n"/>
      <c r="R671" s="465" t="n"/>
      <c r="S671" s="465" t="n"/>
      <c r="T671" s="465" t="n"/>
      <c r="U671" s="465" t="n"/>
      <c r="V671" s="465" t="n"/>
      <c r="W671" s="465" t="n"/>
      <c r="X671" s="465" t="n"/>
      <c r="Y671" s="465" t="n"/>
      <c r="Z671" s="465" t="n"/>
    </row>
    <row r="672" ht="9.75" customHeight="1" s="726">
      <c r="A672" s="465" t="n"/>
      <c r="B672" s="644" t="n"/>
      <c r="C672" s="644" t="n"/>
      <c r="D672" s="644" t="n"/>
      <c r="E672" s="644" t="n"/>
      <c r="F672" s="644" t="n"/>
      <c r="G672" s="644" t="n"/>
      <c r="H672" s="644" t="n"/>
      <c r="I672" s="644" t="n"/>
      <c r="J672" s="644" t="n"/>
      <c r="K672" s="644" t="n"/>
      <c r="L672" s="644" t="n"/>
      <c r="M672" s="644" t="n"/>
      <c r="N672" s="646" t="n"/>
      <c r="O672" s="465" t="n"/>
      <c r="P672" s="465" t="n"/>
      <c r="Q672" s="465" t="n"/>
      <c r="R672" s="465" t="n"/>
      <c r="S672" s="465" t="n"/>
      <c r="T672" s="465" t="n"/>
      <c r="U672" s="465" t="n"/>
      <c r="V672" s="465" t="n"/>
      <c r="W672" s="465" t="n"/>
      <c r="X672" s="465" t="n"/>
      <c r="Y672" s="465" t="n"/>
      <c r="Z672" s="465" t="n"/>
    </row>
    <row r="673" ht="9.75" customHeight="1" s="726">
      <c r="A673" s="465" t="n"/>
      <c r="B673" s="644" t="n"/>
      <c r="C673" s="644" t="n"/>
      <c r="D673" s="644" t="n"/>
      <c r="E673" s="644" t="n"/>
      <c r="F673" s="644" t="n"/>
      <c r="G673" s="644" t="n"/>
      <c r="H673" s="644" t="n"/>
      <c r="I673" s="644" t="n"/>
      <c r="J673" s="644" t="n"/>
      <c r="K673" s="644" t="n"/>
      <c r="L673" s="644" t="n"/>
      <c r="M673" s="644" t="n"/>
      <c r="N673" s="646" t="n"/>
      <c r="O673" s="465" t="n"/>
      <c r="P673" s="465" t="n"/>
      <c r="Q673" s="465" t="n"/>
      <c r="R673" s="465" t="n"/>
      <c r="S673" s="465" t="n"/>
      <c r="T673" s="465" t="n"/>
      <c r="U673" s="465" t="n"/>
      <c r="V673" s="465" t="n"/>
      <c r="W673" s="465" t="n"/>
      <c r="X673" s="465" t="n"/>
      <c r="Y673" s="465" t="n"/>
      <c r="Z673" s="465" t="n"/>
    </row>
    <row r="674" ht="9.75" customHeight="1" s="726">
      <c r="A674" s="465" t="n"/>
      <c r="B674" s="644" t="n"/>
      <c r="C674" s="644" t="n"/>
      <c r="D674" s="644" t="n"/>
      <c r="E674" s="644" t="n"/>
      <c r="F674" s="644" t="n"/>
      <c r="G674" s="644" t="n"/>
      <c r="H674" s="644" t="n"/>
      <c r="I674" s="644" t="n"/>
      <c r="J674" s="644" t="n"/>
      <c r="K674" s="644" t="n"/>
      <c r="L674" s="644" t="n"/>
      <c r="M674" s="644" t="n"/>
      <c r="N674" s="646" t="n"/>
      <c r="O674" s="465" t="n"/>
      <c r="P674" s="465" t="n"/>
      <c r="Q674" s="465" t="n"/>
      <c r="R674" s="465" t="n"/>
      <c r="S674" s="465" t="n"/>
      <c r="T674" s="465" t="n"/>
      <c r="U674" s="465" t="n"/>
      <c r="V674" s="465" t="n"/>
      <c r="W674" s="465" t="n"/>
      <c r="X674" s="465" t="n"/>
      <c r="Y674" s="465" t="n"/>
      <c r="Z674" s="465" t="n"/>
    </row>
    <row r="675" ht="9.75" customHeight="1" s="726">
      <c r="A675" s="465" t="n"/>
      <c r="B675" s="644" t="n"/>
      <c r="C675" s="644" t="n"/>
      <c r="D675" s="644" t="n"/>
      <c r="E675" s="644" t="n"/>
      <c r="F675" s="644" t="n"/>
      <c r="G675" s="644" t="n"/>
      <c r="H675" s="644" t="n"/>
      <c r="I675" s="644" t="n"/>
      <c r="J675" s="644" t="n"/>
      <c r="K675" s="644" t="n"/>
      <c r="L675" s="644" t="n"/>
      <c r="M675" s="644" t="n"/>
      <c r="N675" s="646" t="n"/>
      <c r="O675" s="465" t="n"/>
      <c r="P675" s="465" t="n"/>
      <c r="Q675" s="465" t="n"/>
      <c r="R675" s="465" t="n"/>
      <c r="S675" s="465" t="n"/>
      <c r="T675" s="465" t="n"/>
      <c r="U675" s="465" t="n"/>
      <c r="V675" s="465" t="n"/>
      <c r="W675" s="465" t="n"/>
      <c r="X675" s="465" t="n"/>
      <c r="Y675" s="465" t="n"/>
      <c r="Z675" s="465" t="n"/>
    </row>
    <row r="676" ht="9.75" customHeight="1" s="726">
      <c r="A676" s="465" t="n"/>
      <c r="B676" s="644" t="n"/>
      <c r="C676" s="644" t="n"/>
      <c r="D676" s="644" t="n"/>
      <c r="E676" s="644" t="n"/>
      <c r="F676" s="644" t="n"/>
      <c r="G676" s="644" t="n"/>
      <c r="H676" s="644" t="n"/>
      <c r="I676" s="644" t="n"/>
      <c r="J676" s="644" t="n"/>
      <c r="K676" s="644" t="n"/>
      <c r="L676" s="644" t="n"/>
      <c r="M676" s="644" t="n"/>
      <c r="N676" s="646" t="n"/>
      <c r="O676" s="465" t="n"/>
      <c r="P676" s="465" t="n"/>
      <c r="Q676" s="465" t="n"/>
      <c r="R676" s="465" t="n"/>
      <c r="S676" s="465" t="n"/>
      <c r="T676" s="465" t="n"/>
      <c r="U676" s="465" t="n"/>
      <c r="V676" s="465" t="n"/>
      <c r="W676" s="465" t="n"/>
      <c r="X676" s="465" t="n"/>
      <c r="Y676" s="465" t="n"/>
      <c r="Z676" s="465" t="n"/>
    </row>
    <row r="677" ht="9.75" customHeight="1" s="726">
      <c r="A677" s="465" t="n"/>
      <c r="B677" s="644" t="n"/>
      <c r="C677" s="644" t="n"/>
      <c r="D677" s="644" t="n"/>
      <c r="E677" s="644" t="n"/>
      <c r="F677" s="644" t="n"/>
      <c r="G677" s="644" t="n"/>
      <c r="H677" s="644" t="n"/>
      <c r="I677" s="644" t="n"/>
      <c r="J677" s="644" t="n"/>
      <c r="K677" s="644" t="n"/>
      <c r="L677" s="644" t="n"/>
      <c r="M677" s="644" t="n"/>
      <c r="N677" s="646" t="n"/>
      <c r="O677" s="465" t="n"/>
      <c r="P677" s="465" t="n"/>
      <c r="Q677" s="465" t="n"/>
      <c r="R677" s="465" t="n"/>
      <c r="S677" s="465" t="n"/>
      <c r="T677" s="465" t="n"/>
      <c r="U677" s="465" t="n"/>
      <c r="V677" s="465" t="n"/>
      <c r="W677" s="465" t="n"/>
      <c r="X677" s="465" t="n"/>
      <c r="Y677" s="465" t="n"/>
      <c r="Z677" s="465" t="n"/>
    </row>
    <row r="678" ht="9.75" customHeight="1" s="726">
      <c r="A678" s="465" t="n"/>
      <c r="B678" s="644" t="n"/>
      <c r="C678" s="644" t="n"/>
      <c r="D678" s="644" t="n"/>
      <c r="E678" s="644" t="n"/>
      <c r="F678" s="644" t="n"/>
      <c r="G678" s="644" t="n"/>
      <c r="H678" s="644" t="n"/>
      <c r="I678" s="644" t="n"/>
      <c r="J678" s="644" t="n"/>
      <c r="K678" s="644" t="n"/>
      <c r="L678" s="644" t="n"/>
      <c r="M678" s="644" t="n"/>
      <c r="N678" s="646" t="n"/>
      <c r="O678" s="465" t="n"/>
      <c r="P678" s="465" t="n"/>
      <c r="Q678" s="465" t="n"/>
      <c r="R678" s="465" t="n"/>
      <c r="S678" s="465" t="n"/>
      <c r="T678" s="465" t="n"/>
      <c r="U678" s="465" t="n"/>
      <c r="V678" s="465" t="n"/>
      <c r="W678" s="465" t="n"/>
      <c r="X678" s="465" t="n"/>
      <c r="Y678" s="465" t="n"/>
      <c r="Z678" s="465" t="n"/>
    </row>
    <row r="679" ht="9.75" customHeight="1" s="726">
      <c r="A679" s="465" t="n"/>
      <c r="B679" s="644" t="n"/>
      <c r="C679" s="644" t="n"/>
      <c r="D679" s="644" t="n"/>
      <c r="E679" s="644" t="n"/>
      <c r="F679" s="644" t="n"/>
      <c r="G679" s="644" t="n"/>
      <c r="H679" s="644" t="n"/>
      <c r="I679" s="644" t="n"/>
      <c r="J679" s="644" t="n"/>
      <c r="K679" s="644" t="n"/>
      <c r="L679" s="644" t="n"/>
      <c r="M679" s="644" t="n"/>
      <c r="N679" s="646" t="n"/>
      <c r="O679" s="465" t="n"/>
      <c r="P679" s="465" t="n"/>
      <c r="Q679" s="465" t="n"/>
      <c r="R679" s="465" t="n"/>
      <c r="S679" s="465" t="n"/>
      <c r="T679" s="465" t="n"/>
      <c r="U679" s="465" t="n"/>
      <c r="V679" s="465" t="n"/>
      <c r="W679" s="465" t="n"/>
      <c r="X679" s="465" t="n"/>
      <c r="Y679" s="465" t="n"/>
      <c r="Z679" s="465" t="n"/>
    </row>
    <row r="680" ht="9.75" customHeight="1" s="726">
      <c r="A680" s="465" t="n"/>
      <c r="B680" s="644" t="n"/>
      <c r="C680" s="644" t="n"/>
      <c r="D680" s="644" t="n"/>
      <c r="E680" s="644" t="n"/>
      <c r="F680" s="644" t="n"/>
      <c r="G680" s="644" t="n"/>
      <c r="H680" s="644" t="n"/>
      <c r="I680" s="644" t="n"/>
      <c r="J680" s="644" t="n"/>
      <c r="K680" s="644" t="n"/>
      <c r="L680" s="644" t="n"/>
      <c r="M680" s="644" t="n"/>
      <c r="N680" s="646" t="n"/>
      <c r="O680" s="465" t="n"/>
      <c r="P680" s="465" t="n"/>
      <c r="Q680" s="465" t="n"/>
      <c r="R680" s="465" t="n"/>
      <c r="S680" s="465" t="n"/>
      <c r="T680" s="465" t="n"/>
      <c r="U680" s="465" t="n"/>
      <c r="V680" s="465" t="n"/>
      <c r="W680" s="465" t="n"/>
      <c r="X680" s="465" t="n"/>
      <c r="Y680" s="465" t="n"/>
      <c r="Z680" s="465" t="n"/>
    </row>
    <row r="681" ht="9.75" customHeight="1" s="726">
      <c r="A681" s="465" t="n"/>
      <c r="B681" s="644" t="n"/>
      <c r="C681" s="644" t="n"/>
      <c r="D681" s="644" t="n"/>
      <c r="E681" s="644" t="n"/>
      <c r="F681" s="644" t="n"/>
      <c r="G681" s="644" t="n"/>
      <c r="H681" s="644" t="n"/>
      <c r="I681" s="644" t="n"/>
      <c r="J681" s="644" t="n"/>
      <c r="K681" s="644" t="n"/>
      <c r="L681" s="644" t="n"/>
      <c r="M681" s="644" t="n"/>
      <c r="N681" s="646" t="n"/>
      <c r="O681" s="465" t="n"/>
      <c r="P681" s="465" t="n"/>
      <c r="Q681" s="465" t="n"/>
      <c r="R681" s="465" t="n"/>
      <c r="S681" s="465" t="n"/>
      <c r="T681" s="465" t="n"/>
      <c r="U681" s="465" t="n"/>
      <c r="V681" s="465" t="n"/>
      <c r="W681" s="465" t="n"/>
      <c r="X681" s="465" t="n"/>
      <c r="Y681" s="465" t="n"/>
      <c r="Z681" s="465" t="n"/>
    </row>
    <row r="682" ht="9.75" customHeight="1" s="726">
      <c r="A682" s="465" t="n"/>
      <c r="B682" s="644" t="n"/>
      <c r="C682" s="644" t="n"/>
      <c r="D682" s="644" t="n"/>
      <c r="E682" s="644" t="n"/>
      <c r="F682" s="644" t="n"/>
      <c r="G682" s="644" t="n"/>
      <c r="H682" s="644" t="n"/>
      <c r="I682" s="644" t="n"/>
      <c r="J682" s="644" t="n"/>
      <c r="K682" s="644" t="n"/>
      <c r="L682" s="644" t="n"/>
      <c r="M682" s="644" t="n"/>
      <c r="N682" s="646" t="n"/>
      <c r="O682" s="465" t="n"/>
      <c r="P682" s="465" t="n"/>
      <c r="Q682" s="465" t="n"/>
      <c r="R682" s="465" t="n"/>
      <c r="S682" s="465" t="n"/>
      <c r="T682" s="465" t="n"/>
      <c r="U682" s="465" t="n"/>
      <c r="V682" s="465" t="n"/>
      <c r="W682" s="465" t="n"/>
      <c r="X682" s="465" t="n"/>
      <c r="Y682" s="465" t="n"/>
      <c r="Z682" s="465" t="n"/>
    </row>
    <row r="683" ht="9.75" customHeight="1" s="726">
      <c r="A683" s="465" t="n"/>
      <c r="B683" s="644" t="n"/>
      <c r="C683" s="644" t="n"/>
      <c r="D683" s="644" t="n"/>
      <c r="E683" s="644" t="n"/>
      <c r="F683" s="644" t="n"/>
      <c r="G683" s="644" t="n"/>
      <c r="H683" s="644" t="n"/>
      <c r="I683" s="644" t="n"/>
      <c r="J683" s="644" t="n"/>
      <c r="K683" s="644" t="n"/>
      <c r="L683" s="644" t="n"/>
      <c r="M683" s="644" t="n"/>
      <c r="N683" s="646" t="n"/>
      <c r="O683" s="465" t="n"/>
      <c r="P683" s="465" t="n"/>
      <c r="Q683" s="465" t="n"/>
      <c r="R683" s="465" t="n"/>
      <c r="S683" s="465" t="n"/>
      <c r="T683" s="465" t="n"/>
      <c r="U683" s="465" t="n"/>
      <c r="V683" s="465" t="n"/>
      <c r="W683" s="465" t="n"/>
      <c r="X683" s="465" t="n"/>
      <c r="Y683" s="465" t="n"/>
      <c r="Z683" s="465" t="n"/>
    </row>
    <row r="684" ht="9.75" customHeight="1" s="726">
      <c r="A684" s="465" t="n"/>
      <c r="B684" s="644" t="n"/>
      <c r="C684" s="644" t="n"/>
      <c r="D684" s="644" t="n"/>
      <c r="E684" s="644" t="n"/>
      <c r="F684" s="644" t="n"/>
      <c r="G684" s="644" t="n"/>
      <c r="H684" s="644" t="n"/>
      <c r="I684" s="644" t="n"/>
      <c r="J684" s="644" t="n"/>
      <c r="K684" s="644" t="n"/>
      <c r="L684" s="644" t="n"/>
      <c r="M684" s="644" t="n"/>
      <c r="N684" s="646" t="n"/>
      <c r="O684" s="465" t="n"/>
      <c r="P684" s="465" t="n"/>
      <c r="Q684" s="465" t="n"/>
      <c r="R684" s="465" t="n"/>
      <c r="S684" s="465" t="n"/>
      <c r="T684" s="465" t="n"/>
      <c r="U684" s="465" t="n"/>
      <c r="V684" s="465" t="n"/>
      <c r="W684" s="465" t="n"/>
      <c r="X684" s="465" t="n"/>
      <c r="Y684" s="465" t="n"/>
      <c r="Z684" s="465" t="n"/>
    </row>
    <row r="685" ht="9.75" customHeight="1" s="726">
      <c r="A685" s="465" t="n"/>
      <c r="B685" s="644" t="n"/>
      <c r="C685" s="644" t="n"/>
      <c r="D685" s="644" t="n"/>
      <c r="E685" s="644" t="n"/>
      <c r="F685" s="644" t="n"/>
      <c r="G685" s="644" t="n"/>
      <c r="H685" s="644" t="n"/>
      <c r="I685" s="644" t="n"/>
      <c r="J685" s="644" t="n"/>
      <c r="K685" s="644" t="n"/>
      <c r="L685" s="644" t="n"/>
      <c r="M685" s="644" t="n"/>
      <c r="N685" s="646" t="n"/>
      <c r="O685" s="465" t="n"/>
      <c r="P685" s="465" t="n"/>
      <c r="Q685" s="465" t="n"/>
      <c r="R685" s="465" t="n"/>
      <c r="S685" s="465" t="n"/>
      <c r="T685" s="465" t="n"/>
      <c r="U685" s="465" t="n"/>
      <c r="V685" s="465" t="n"/>
      <c r="W685" s="465" t="n"/>
      <c r="X685" s="465" t="n"/>
      <c r="Y685" s="465" t="n"/>
      <c r="Z685" s="465" t="n"/>
    </row>
    <row r="686" ht="9.75" customHeight="1" s="726">
      <c r="A686" s="465" t="n"/>
      <c r="B686" s="644" t="n"/>
      <c r="C686" s="644" t="n"/>
      <c r="D686" s="644" t="n"/>
      <c r="E686" s="644" t="n"/>
      <c r="F686" s="644" t="n"/>
      <c r="G686" s="644" t="n"/>
      <c r="H686" s="644" t="n"/>
      <c r="I686" s="644" t="n"/>
      <c r="J686" s="644" t="n"/>
      <c r="K686" s="644" t="n"/>
      <c r="L686" s="644" t="n"/>
      <c r="M686" s="644" t="n"/>
      <c r="N686" s="646" t="n"/>
      <c r="O686" s="465" t="n"/>
      <c r="P686" s="465" t="n"/>
      <c r="Q686" s="465" t="n"/>
      <c r="R686" s="465" t="n"/>
      <c r="S686" s="465" t="n"/>
      <c r="T686" s="465" t="n"/>
      <c r="U686" s="465" t="n"/>
      <c r="V686" s="465" t="n"/>
      <c r="W686" s="465" t="n"/>
      <c r="X686" s="465" t="n"/>
      <c r="Y686" s="465" t="n"/>
      <c r="Z686" s="465" t="n"/>
    </row>
    <row r="687" ht="9.75" customHeight="1" s="726">
      <c r="A687" s="465" t="n"/>
      <c r="B687" s="644" t="n"/>
      <c r="C687" s="644" t="n"/>
      <c r="D687" s="644" t="n"/>
      <c r="E687" s="644" t="n"/>
      <c r="F687" s="644" t="n"/>
      <c r="G687" s="644" t="n"/>
      <c r="H687" s="644" t="n"/>
      <c r="I687" s="644" t="n"/>
      <c r="J687" s="644" t="n"/>
      <c r="K687" s="644" t="n"/>
      <c r="L687" s="644" t="n"/>
      <c r="M687" s="644" t="n"/>
      <c r="N687" s="646" t="n"/>
      <c r="O687" s="465" t="n"/>
      <c r="P687" s="465" t="n"/>
      <c r="Q687" s="465" t="n"/>
      <c r="R687" s="465" t="n"/>
      <c r="S687" s="465" t="n"/>
      <c r="T687" s="465" t="n"/>
      <c r="U687" s="465" t="n"/>
      <c r="V687" s="465" t="n"/>
      <c r="W687" s="465" t="n"/>
      <c r="X687" s="465" t="n"/>
      <c r="Y687" s="465" t="n"/>
      <c r="Z687" s="465" t="n"/>
    </row>
    <row r="688" ht="9.75" customHeight="1" s="726">
      <c r="A688" s="465" t="n"/>
      <c r="B688" s="644" t="n"/>
      <c r="C688" s="644" t="n"/>
      <c r="D688" s="644" t="n"/>
      <c r="E688" s="644" t="n"/>
      <c r="F688" s="644" t="n"/>
      <c r="G688" s="644" t="n"/>
      <c r="H688" s="644" t="n"/>
      <c r="I688" s="644" t="n"/>
      <c r="J688" s="644" t="n"/>
      <c r="K688" s="644" t="n"/>
      <c r="L688" s="644" t="n"/>
      <c r="M688" s="644" t="n"/>
      <c r="N688" s="646" t="n"/>
      <c r="O688" s="465" t="n"/>
      <c r="P688" s="465" t="n"/>
      <c r="Q688" s="465" t="n"/>
      <c r="R688" s="465" t="n"/>
      <c r="S688" s="465" t="n"/>
      <c r="T688" s="465" t="n"/>
      <c r="U688" s="465" t="n"/>
      <c r="V688" s="465" t="n"/>
      <c r="W688" s="465" t="n"/>
      <c r="X688" s="465" t="n"/>
      <c r="Y688" s="465" t="n"/>
      <c r="Z688" s="465" t="n"/>
    </row>
    <row r="689" ht="9.75" customHeight="1" s="726">
      <c r="A689" s="465" t="n"/>
      <c r="B689" s="644" t="n"/>
      <c r="C689" s="644" t="n"/>
      <c r="D689" s="644" t="n"/>
      <c r="E689" s="644" t="n"/>
      <c r="F689" s="644" t="n"/>
      <c r="G689" s="644" t="n"/>
      <c r="H689" s="644" t="n"/>
      <c r="I689" s="644" t="n"/>
      <c r="J689" s="644" t="n"/>
      <c r="K689" s="644" t="n"/>
      <c r="L689" s="644" t="n"/>
      <c r="M689" s="644" t="n"/>
      <c r="N689" s="646" t="n"/>
      <c r="O689" s="465" t="n"/>
      <c r="P689" s="465" t="n"/>
      <c r="Q689" s="465" t="n"/>
      <c r="R689" s="465" t="n"/>
      <c r="S689" s="465" t="n"/>
      <c r="T689" s="465" t="n"/>
      <c r="U689" s="465" t="n"/>
      <c r="V689" s="465" t="n"/>
      <c r="W689" s="465" t="n"/>
      <c r="X689" s="465" t="n"/>
      <c r="Y689" s="465" t="n"/>
      <c r="Z689" s="465" t="n"/>
    </row>
    <row r="690" ht="9.75" customHeight="1" s="726">
      <c r="A690" s="465" t="n"/>
      <c r="B690" s="644" t="n"/>
      <c r="C690" s="644" t="n"/>
      <c r="D690" s="644" t="n"/>
      <c r="E690" s="644" t="n"/>
      <c r="F690" s="644" t="n"/>
      <c r="G690" s="644" t="n"/>
      <c r="H690" s="644" t="n"/>
      <c r="I690" s="644" t="n"/>
      <c r="J690" s="644" t="n"/>
      <c r="K690" s="644" t="n"/>
      <c r="L690" s="644" t="n"/>
      <c r="M690" s="644" t="n"/>
      <c r="N690" s="646" t="n"/>
      <c r="O690" s="465" t="n"/>
      <c r="P690" s="465" t="n"/>
      <c r="Q690" s="465" t="n"/>
      <c r="R690" s="465" t="n"/>
      <c r="S690" s="465" t="n"/>
      <c r="T690" s="465" t="n"/>
      <c r="U690" s="465" t="n"/>
      <c r="V690" s="465" t="n"/>
      <c r="W690" s="465" t="n"/>
      <c r="X690" s="465" t="n"/>
      <c r="Y690" s="465" t="n"/>
      <c r="Z690" s="465" t="n"/>
    </row>
    <row r="691" ht="9.75" customHeight="1" s="726">
      <c r="A691" s="465" t="n"/>
      <c r="B691" s="644" t="n"/>
      <c r="C691" s="644" t="n"/>
      <c r="D691" s="644" t="n"/>
      <c r="E691" s="644" t="n"/>
      <c r="F691" s="644" t="n"/>
      <c r="G691" s="644" t="n"/>
      <c r="H691" s="644" t="n"/>
      <c r="I691" s="644" t="n"/>
      <c r="J691" s="644" t="n"/>
      <c r="K691" s="644" t="n"/>
      <c r="L691" s="644" t="n"/>
      <c r="M691" s="644" t="n"/>
      <c r="N691" s="646" t="n"/>
      <c r="O691" s="465" t="n"/>
      <c r="P691" s="465" t="n"/>
      <c r="Q691" s="465" t="n"/>
      <c r="R691" s="465" t="n"/>
      <c r="S691" s="465" t="n"/>
      <c r="T691" s="465" t="n"/>
      <c r="U691" s="465" t="n"/>
      <c r="V691" s="465" t="n"/>
      <c r="W691" s="465" t="n"/>
      <c r="X691" s="465" t="n"/>
      <c r="Y691" s="465" t="n"/>
      <c r="Z691" s="465" t="n"/>
    </row>
    <row r="692" ht="9.75" customHeight="1" s="726">
      <c r="A692" s="465" t="n"/>
      <c r="B692" s="644" t="n"/>
      <c r="C692" s="644" t="n"/>
      <c r="D692" s="644" t="n"/>
      <c r="E692" s="644" t="n"/>
      <c r="F692" s="644" t="n"/>
      <c r="G692" s="644" t="n"/>
      <c r="H692" s="644" t="n"/>
      <c r="I692" s="644" t="n"/>
      <c r="J692" s="644" t="n"/>
      <c r="K692" s="644" t="n"/>
      <c r="L692" s="644" t="n"/>
      <c r="M692" s="644" t="n"/>
      <c r="N692" s="646" t="n"/>
      <c r="O692" s="465" t="n"/>
      <c r="P692" s="465" t="n"/>
      <c r="Q692" s="465" t="n"/>
      <c r="R692" s="465" t="n"/>
      <c r="S692" s="465" t="n"/>
      <c r="T692" s="465" t="n"/>
      <c r="U692" s="465" t="n"/>
      <c r="V692" s="465" t="n"/>
      <c r="W692" s="465" t="n"/>
      <c r="X692" s="465" t="n"/>
      <c r="Y692" s="465" t="n"/>
      <c r="Z692" s="465" t="n"/>
    </row>
    <row r="693" ht="9.75" customHeight="1" s="726">
      <c r="A693" s="465" t="n"/>
      <c r="B693" s="644" t="n"/>
      <c r="C693" s="644" t="n"/>
      <c r="D693" s="644" t="n"/>
      <c r="E693" s="644" t="n"/>
      <c r="F693" s="644" t="n"/>
      <c r="G693" s="644" t="n"/>
      <c r="H693" s="644" t="n"/>
      <c r="I693" s="644" t="n"/>
      <c r="J693" s="644" t="n"/>
      <c r="K693" s="644" t="n"/>
      <c r="L693" s="644" t="n"/>
      <c r="M693" s="644" t="n"/>
      <c r="N693" s="646" t="n"/>
      <c r="O693" s="465" t="n"/>
      <c r="P693" s="465" t="n"/>
      <c r="Q693" s="465" t="n"/>
      <c r="R693" s="465" t="n"/>
      <c r="S693" s="465" t="n"/>
      <c r="T693" s="465" t="n"/>
      <c r="U693" s="465" t="n"/>
      <c r="V693" s="465" t="n"/>
      <c r="W693" s="465" t="n"/>
      <c r="X693" s="465" t="n"/>
      <c r="Y693" s="465" t="n"/>
      <c r="Z693" s="465" t="n"/>
    </row>
    <row r="694" ht="9.75" customHeight="1" s="726">
      <c r="A694" s="465" t="n"/>
      <c r="B694" s="644" t="n"/>
      <c r="C694" s="644" t="n"/>
      <c r="D694" s="644" t="n"/>
      <c r="E694" s="644" t="n"/>
      <c r="F694" s="644" t="n"/>
      <c r="G694" s="644" t="n"/>
      <c r="H694" s="644" t="n"/>
      <c r="I694" s="644" t="n"/>
      <c r="J694" s="644" t="n"/>
      <c r="K694" s="644" t="n"/>
      <c r="L694" s="644" t="n"/>
      <c r="M694" s="644" t="n"/>
      <c r="N694" s="646" t="n"/>
      <c r="O694" s="465" t="n"/>
      <c r="P694" s="465" t="n"/>
      <c r="Q694" s="465" t="n"/>
      <c r="R694" s="465" t="n"/>
      <c r="S694" s="465" t="n"/>
      <c r="T694" s="465" t="n"/>
      <c r="U694" s="465" t="n"/>
      <c r="V694" s="465" t="n"/>
      <c r="W694" s="465" t="n"/>
      <c r="X694" s="465" t="n"/>
      <c r="Y694" s="465" t="n"/>
      <c r="Z694" s="465" t="n"/>
    </row>
    <row r="695" ht="9.75" customHeight="1" s="726">
      <c r="A695" s="465" t="n"/>
      <c r="B695" s="644" t="n"/>
      <c r="C695" s="644" t="n"/>
      <c r="D695" s="644" t="n"/>
      <c r="E695" s="644" t="n"/>
      <c r="F695" s="644" t="n"/>
      <c r="G695" s="644" t="n"/>
      <c r="H695" s="644" t="n"/>
      <c r="I695" s="644" t="n"/>
      <c r="J695" s="644" t="n"/>
      <c r="K695" s="644" t="n"/>
      <c r="L695" s="644" t="n"/>
      <c r="M695" s="644" t="n"/>
      <c r="N695" s="646" t="n"/>
      <c r="O695" s="465" t="n"/>
      <c r="P695" s="465" t="n"/>
      <c r="Q695" s="465" t="n"/>
      <c r="R695" s="465" t="n"/>
      <c r="S695" s="465" t="n"/>
      <c r="T695" s="465" t="n"/>
      <c r="U695" s="465" t="n"/>
      <c r="V695" s="465" t="n"/>
      <c r="W695" s="465" t="n"/>
      <c r="X695" s="465" t="n"/>
      <c r="Y695" s="465" t="n"/>
      <c r="Z695" s="465" t="n"/>
    </row>
    <row r="696" ht="9.75" customHeight="1" s="726">
      <c r="A696" s="465" t="n"/>
      <c r="B696" s="644" t="n"/>
      <c r="C696" s="644" t="n"/>
      <c r="D696" s="644" t="n"/>
      <c r="E696" s="644" t="n"/>
      <c r="F696" s="644" t="n"/>
      <c r="G696" s="644" t="n"/>
      <c r="H696" s="644" t="n"/>
      <c r="I696" s="644" t="n"/>
      <c r="J696" s="644" t="n"/>
      <c r="K696" s="644" t="n"/>
      <c r="L696" s="644" t="n"/>
      <c r="M696" s="644" t="n"/>
      <c r="N696" s="646" t="n"/>
      <c r="O696" s="465" t="n"/>
      <c r="P696" s="465" t="n"/>
      <c r="Q696" s="465" t="n"/>
      <c r="R696" s="465" t="n"/>
      <c r="S696" s="465" t="n"/>
      <c r="T696" s="465" t="n"/>
      <c r="U696" s="465" t="n"/>
      <c r="V696" s="465" t="n"/>
      <c r="W696" s="465" t="n"/>
      <c r="X696" s="465" t="n"/>
      <c r="Y696" s="465" t="n"/>
      <c r="Z696" s="465" t="n"/>
    </row>
    <row r="697" ht="9.75" customHeight="1" s="726">
      <c r="A697" s="465" t="n"/>
      <c r="B697" s="644" t="n"/>
      <c r="C697" s="644" t="n"/>
      <c r="D697" s="644" t="n"/>
      <c r="E697" s="644" t="n"/>
      <c r="F697" s="644" t="n"/>
      <c r="G697" s="644" t="n"/>
      <c r="H697" s="644" t="n"/>
      <c r="I697" s="644" t="n"/>
      <c r="J697" s="644" t="n"/>
      <c r="K697" s="644" t="n"/>
      <c r="L697" s="644" t="n"/>
      <c r="M697" s="644" t="n"/>
      <c r="N697" s="646" t="n"/>
      <c r="O697" s="465" t="n"/>
      <c r="P697" s="465" t="n"/>
      <c r="Q697" s="465" t="n"/>
      <c r="R697" s="465" t="n"/>
      <c r="S697" s="465" t="n"/>
      <c r="T697" s="465" t="n"/>
      <c r="U697" s="465" t="n"/>
      <c r="V697" s="465" t="n"/>
      <c r="W697" s="465" t="n"/>
      <c r="X697" s="465" t="n"/>
      <c r="Y697" s="465" t="n"/>
      <c r="Z697" s="465" t="n"/>
    </row>
    <row r="698" ht="9.75" customHeight="1" s="726">
      <c r="A698" s="465" t="n"/>
      <c r="B698" s="644" t="n"/>
      <c r="C698" s="644" t="n"/>
      <c r="D698" s="644" t="n"/>
      <c r="E698" s="644" t="n"/>
      <c r="F698" s="644" t="n"/>
      <c r="G698" s="644" t="n"/>
      <c r="H698" s="644" t="n"/>
      <c r="I698" s="644" t="n"/>
      <c r="J698" s="644" t="n"/>
      <c r="K698" s="644" t="n"/>
      <c r="L698" s="644" t="n"/>
      <c r="M698" s="644" t="n"/>
      <c r="N698" s="646" t="n"/>
      <c r="O698" s="465" t="n"/>
      <c r="P698" s="465" t="n"/>
      <c r="Q698" s="465" t="n"/>
      <c r="R698" s="465" t="n"/>
      <c r="S698" s="465" t="n"/>
      <c r="T698" s="465" t="n"/>
      <c r="U698" s="465" t="n"/>
      <c r="V698" s="465" t="n"/>
      <c r="W698" s="465" t="n"/>
      <c r="X698" s="465" t="n"/>
      <c r="Y698" s="465" t="n"/>
      <c r="Z698" s="465" t="n"/>
    </row>
    <row r="699" ht="9.75" customHeight="1" s="726">
      <c r="A699" s="465" t="n"/>
      <c r="B699" s="644" t="n"/>
      <c r="C699" s="644" t="n"/>
      <c r="D699" s="644" t="n"/>
      <c r="E699" s="644" t="n"/>
      <c r="F699" s="644" t="n"/>
      <c r="G699" s="644" t="n"/>
      <c r="H699" s="644" t="n"/>
      <c r="I699" s="644" t="n"/>
      <c r="J699" s="644" t="n"/>
      <c r="K699" s="644" t="n"/>
      <c r="L699" s="644" t="n"/>
      <c r="M699" s="644" t="n"/>
      <c r="N699" s="646" t="n"/>
      <c r="O699" s="465" t="n"/>
      <c r="P699" s="465" t="n"/>
      <c r="Q699" s="465" t="n"/>
      <c r="R699" s="465" t="n"/>
      <c r="S699" s="465" t="n"/>
      <c r="T699" s="465" t="n"/>
      <c r="U699" s="465" t="n"/>
      <c r="V699" s="465" t="n"/>
      <c r="W699" s="465" t="n"/>
      <c r="X699" s="465" t="n"/>
      <c r="Y699" s="465" t="n"/>
      <c r="Z699" s="465" t="n"/>
    </row>
    <row r="700" ht="9.75" customHeight="1" s="726">
      <c r="A700" s="465" t="n"/>
      <c r="B700" s="644" t="n"/>
      <c r="C700" s="644" t="n"/>
      <c r="D700" s="644" t="n"/>
      <c r="E700" s="644" t="n"/>
      <c r="F700" s="644" t="n"/>
      <c r="G700" s="644" t="n"/>
      <c r="H700" s="644" t="n"/>
      <c r="I700" s="644" t="n"/>
      <c r="J700" s="644" t="n"/>
      <c r="K700" s="644" t="n"/>
      <c r="L700" s="644" t="n"/>
      <c r="M700" s="644" t="n"/>
      <c r="N700" s="646" t="n"/>
      <c r="O700" s="465" t="n"/>
      <c r="P700" s="465" t="n"/>
      <c r="Q700" s="465" t="n"/>
      <c r="R700" s="465" t="n"/>
      <c r="S700" s="465" t="n"/>
      <c r="T700" s="465" t="n"/>
      <c r="U700" s="465" t="n"/>
      <c r="V700" s="465" t="n"/>
      <c r="W700" s="465" t="n"/>
      <c r="X700" s="465" t="n"/>
      <c r="Y700" s="465" t="n"/>
      <c r="Z700" s="465" t="n"/>
    </row>
    <row r="701" ht="9.75" customHeight="1" s="726">
      <c r="A701" s="465" t="n"/>
      <c r="B701" s="644" t="n"/>
      <c r="C701" s="644" t="n"/>
      <c r="D701" s="644" t="n"/>
      <c r="E701" s="644" t="n"/>
      <c r="F701" s="644" t="n"/>
      <c r="G701" s="644" t="n"/>
      <c r="H701" s="644" t="n"/>
      <c r="I701" s="644" t="n"/>
      <c r="J701" s="644" t="n"/>
      <c r="K701" s="644" t="n"/>
      <c r="L701" s="644" t="n"/>
      <c r="M701" s="644" t="n"/>
      <c r="N701" s="646" t="n"/>
      <c r="O701" s="465" t="n"/>
      <c r="P701" s="465" t="n"/>
      <c r="Q701" s="465" t="n"/>
      <c r="R701" s="465" t="n"/>
      <c r="S701" s="465" t="n"/>
      <c r="T701" s="465" t="n"/>
      <c r="U701" s="465" t="n"/>
      <c r="V701" s="465" t="n"/>
      <c r="W701" s="465" t="n"/>
      <c r="X701" s="465" t="n"/>
      <c r="Y701" s="465" t="n"/>
      <c r="Z701" s="465" t="n"/>
    </row>
    <row r="702" ht="9.75" customHeight="1" s="726">
      <c r="A702" s="465" t="n"/>
      <c r="B702" s="644" t="n"/>
      <c r="C702" s="644" t="n"/>
      <c r="D702" s="644" t="n"/>
      <c r="E702" s="644" t="n"/>
      <c r="F702" s="644" t="n"/>
      <c r="G702" s="644" t="n"/>
      <c r="H702" s="644" t="n"/>
      <c r="I702" s="644" t="n"/>
      <c r="J702" s="644" t="n"/>
      <c r="K702" s="644" t="n"/>
      <c r="L702" s="644" t="n"/>
      <c r="M702" s="644" t="n"/>
      <c r="N702" s="646" t="n"/>
      <c r="O702" s="465" t="n"/>
      <c r="P702" s="465" t="n"/>
      <c r="Q702" s="465" t="n"/>
      <c r="R702" s="465" t="n"/>
      <c r="S702" s="465" t="n"/>
      <c r="T702" s="465" t="n"/>
      <c r="U702" s="465" t="n"/>
      <c r="V702" s="465" t="n"/>
      <c r="W702" s="465" t="n"/>
      <c r="X702" s="465" t="n"/>
      <c r="Y702" s="465" t="n"/>
      <c r="Z702" s="465" t="n"/>
    </row>
    <row r="703" ht="9.75" customHeight="1" s="726">
      <c r="A703" s="465" t="n"/>
      <c r="B703" s="644" t="n"/>
      <c r="C703" s="644" t="n"/>
      <c r="D703" s="644" t="n"/>
      <c r="E703" s="644" t="n"/>
      <c r="F703" s="644" t="n"/>
      <c r="G703" s="644" t="n"/>
      <c r="H703" s="644" t="n"/>
      <c r="I703" s="644" t="n"/>
      <c r="J703" s="644" t="n"/>
      <c r="K703" s="644" t="n"/>
      <c r="L703" s="644" t="n"/>
      <c r="M703" s="644" t="n"/>
      <c r="N703" s="646" t="n"/>
      <c r="O703" s="465" t="n"/>
      <c r="P703" s="465" t="n"/>
      <c r="Q703" s="465" t="n"/>
      <c r="R703" s="465" t="n"/>
      <c r="S703" s="465" t="n"/>
      <c r="T703" s="465" t="n"/>
      <c r="U703" s="465" t="n"/>
      <c r="V703" s="465" t="n"/>
      <c r="W703" s="465" t="n"/>
      <c r="X703" s="465" t="n"/>
      <c r="Y703" s="465" t="n"/>
      <c r="Z703" s="465" t="n"/>
    </row>
    <row r="704" ht="9.75" customHeight="1" s="726">
      <c r="A704" s="465" t="n"/>
      <c r="B704" s="644" t="n"/>
      <c r="C704" s="644" t="n"/>
      <c r="D704" s="644" t="n"/>
      <c r="E704" s="644" t="n"/>
      <c r="F704" s="644" t="n"/>
      <c r="G704" s="644" t="n"/>
      <c r="H704" s="644" t="n"/>
      <c r="I704" s="644" t="n"/>
      <c r="J704" s="644" t="n"/>
      <c r="K704" s="644" t="n"/>
      <c r="L704" s="644" t="n"/>
      <c r="M704" s="644" t="n"/>
      <c r="N704" s="646" t="n"/>
      <c r="O704" s="465" t="n"/>
      <c r="P704" s="465" t="n"/>
      <c r="Q704" s="465" t="n"/>
      <c r="R704" s="465" t="n"/>
      <c r="S704" s="465" t="n"/>
      <c r="T704" s="465" t="n"/>
      <c r="U704" s="465" t="n"/>
      <c r="V704" s="465" t="n"/>
      <c r="W704" s="465" t="n"/>
      <c r="X704" s="465" t="n"/>
      <c r="Y704" s="465" t="n"/>
      <c r="Z704" s="465" t="n"/>
    </row>
    <row r="705" ht="9.75" customHeight="1" s="726">
      <c r="A705" s="465" t="n"/>
      <c r="B705" s="644" t="n"/>
      <c r="C705" s="644" t="n"/>
      <c r="D705" s="644" t="n"/>
      <c r="E705" s="644" t="n"/>
      <c r="F705" s="644" t="n"/>
      <c r="G705" s="644" t="n"/>
      <c r="H705" s="644" t="n"/>
      <c r="I705" s="644" t="n"/>
      <c r="J705" s="644" t="n"/>
      <c r="K705" s="644" t="n"/>
      <c r="L705" s="644" t="n"/>
      <c r="M705" s="644" t="n"/>
      <c r="N705" s="646" t="n"/>
      <c r="O705" s="465" t="n"/>
      <c r="P705" s="465" t="n"/>
      <c r="Q705" s="465" t="n"/>
      <c r="R705" s="465" t="n"/>
      <c r="S705" s="465" t="n"/>
      <c r="T705" s="465" t="n"/>
      <c r="U705" s="465" t="n"/>
      <c r="V705" s="465" t="n"/>
      <c r="W705" s="465" t="n"/>
      <c r="X705" s="465" t="n"/>
      <c r="Y705" s="465" t="n"/>
      <c r="Z705" s="465" t="n"/>
    </row>
    <row r="706" ht="9.75" customHeight="1" s="726">
      <c r="A706" s="465" t="n"/>
      <c r="B706" s="644" t="n"/>
      <c r="C706" s="644" t="n"/>
      <c r="D706" s="644" t="n"/>
      <c r="E706" s="644" t="n"/>
      <c r="F706" s="644" t="n"/>
      <c r="G706" s="644" t="n"/>
      <c r="H706" s="644" t="n"/>
      <c r="I706" s="644" t="n"/>
      <c r="J706" s="644" t="n"/>
      <c r="K706" s="644" t="n"/>
      <c r="L706" s="644" t="n"/>
      <c r="M706" s="644" t="n"/>
      <c r="N706" s="646" t="n"/>
      <c r="O706" s="465" t="n"/>
      <c r="P706" s="465" t="n"/>
      <c r="Q706" s="465" t="n"/>
      <c r="R706" s="465" t="n"/>
      <c r="S706" s="465" t="n"/>
      <c r="T706" s="465" t="n"/>
      <c r="U706" s="465" t="n"/>
      <c r="V706" s="465" t="n"/>
      <c r="W706" s="465" t="n"/>
      <c r="X706" s="465" t="n"/>
      <c r="Y706" s="465" t="n"/>
      <c r="Z706" s="465" t="n"/>
    </row>
    <row r="707" ht="9.75" customHeight="1" s="726">
      <c r="A707" s="465" t="n"/>
      <c r="B707" s="644" t="n"/>
      <c r="C707" s="644" t="n"/>
      <c r="D707" s="644" t="n"/>
      <c r="E707" s="644" t="n"/>
      <c r="F707" s="644" t="n"/>
      <c r="G707" s="644" t="n"/>
      <c r="H707" s="644" t="n"/>
      <c r="I707" s="644" t="n"/>
      <c r="J707" s="644" t="n"/>
      <c r="K707" s="644" t="n"/>
      <c r="L707" s="644" t="n"/>
      <c r="M707" s="644" t="n"/>
      <c r="N707" s="646" t="n"/>
      <c r="O707" s="465" t="n"/>
      <c r="P707" s="465" t="n"/>
      <c r="Q707" s="465" t="n"/>
      <c r="R707" s="465" t="n"/>
      <c r="S707" s="465" t="n"/>
      <c r="T707" s="465" t="n"/>
      <c r="U707" s="465" t="n"/>
      <c r="V707" s="465" t="n"/>
      <c r="W707" s="465" t="n"/>
      <c r="X707" s="465" t="n"/>
      <c r="Y707" s="465" t="n"/>
      <c r="Z707" s="465" t="n"/>
    </row>
    <row r="708" ht="9.75" customHeight="1" s="726">
      <c r="A708" s="465" t="n"/>
      <c r="B708" s="644" t="n"/>
      <c r="C708" s="644" t="n"/>
      <c r="D708" s="644" t="n"/>
      <c r="E708" s="644" t="n"/>
      <c r="F708" s="644" t="n"/>
      <c r="G708" s="644" t="n"/>
      <c r="H708" s="644" t="n"/>
      <c r="I708" s="644" t="n"/>
      <c r="J708" s="644" t="n"/>
      <c r="K708" s="644" t="n"/>
      <c r="L708" s="644" t="n"/>
      <c r="M708" s="644" t="n"/>
      <c r="N708" s="646" t="n"/>
      <c r="O708" s="465" t="n"/>
      <c r="P708" s="465" t="n"/>
      <c r="Q708" s="465" t="n"/>
      <c r="R708" s="465" t="n"/>
      <c r="S708" s="465" t="n"/>
      <c r="T708" s="465" t="n"/>
      <c r="U708" s="465" t="n"/>
      <c r="V708" s="465" t="n"/>
      <c r="W708" s="465" t="n"/>
      <c r="X708" s="465" t="n"/>
      <c r="Y708" s="465" t="n"/>
      <c r="Z708" s="465" t="n"/>
    </row>
    <row r="709" ht="9.75" customHeight="1" s="726">
      <c r="A709" s="465" t="n"/>
      <c r="B709" s="644" t="n"/>
      <c r="C709" s="644" t="n"/>
      <c r="D709" s="644" t="n"/>
      <c r="E709" s="644" t="n"/>
      <c r="F709" s="644" t="n"/>
      <c r="G709" s="644" t="n"/>
      <c r="H709" s="644" t="n"/>
      <c r="I709" s="644" t="n"/>
      <c r="J709" s="644" t="n"/>
      <c r="K709" s="644" t="n"/>
      <c r="L709" s="644" t="n"/>
      <c r="M709" s="644" t="n"/>
      <c r="N709" s="646" t="n"/>
      <c r="O709" s="465" t="n"/>
      <c r="P709" s="465" t="n"/>
      <c r="Q709" s="465" t="n"/>
      <c r="R709" s="465" t="n"/>
      <c r="S709" s="465" t="n"/>
      <c r="T709" s="465" t="n"/>
      <c r="U709" s="465" t="n"/>
      <c r="V709" s="465" t="n"/>
      <c r="W709" s="465" t="n"/>
      <c r="X709" s="465" t="n"/>
      <c r="Y709" s="465" t="n"/>
      <c r="Z709" s="465" t="n"/>
    </row>
    <row r="710" ht="9.75" customHeight="1" s="726">
      <c r="A710" s="465" t="n"/>
      <c r="B710" s="644" t="n"/>
      <c r="C710" s="644" t="n"/>
      <c r="D710" s="644" t="n"/>
      <c r="E710" s="644" t="n"/>
      <c r="F710" s="644" t="n"/>
      <c r="G710" s="644" t="n"/>
      <c r="H710" s="644" t="n"/>
      <c r="I710" s="644" t="n"/>
      <c r="J710" s="644" t="n"/>
      <c r="K710" s="644" t="n"/>
      <c r="L710" s="644" t="n"/>
      <c r="M710" s="644" t="n"/>
      <c r="N710" s="646" t="n"/>
      <c r="O710" s="465" t="n"/>
      <c r="P710" s="465" t="n"/>
      <c r="Q710" s="465" t="n"/>
      <c r="R710" s="465" t="n"/>
      <c r="S710" s="465" t="n"/>
      <c r="T710" s="465" t="n"/>
      <c r="U710" s="465" t="n"/>
      <c r="V710" s="465" t="n"/>
      <c r="W710" s="465" t="n"/>
      <c r="X710" s="465" t="n"/>
      <c r="Y710" s="465" t="n"/>
      <c r="Z710" s="465" t="n"/>
    </row>
    <row r="711" ht="9.75" customHeight="1" s="726">
      <c r="A711" s="465" t="n"/>
      <c r="B711" s="644" t="n"/>
      <c r="C711" s="644" t="n"/>
      <c r="D711" s="644" t="n"/>
      <c r="E711" s="644" t="n"/>
      <c r="F711" s="644" t="n"/>
      <c r="G711" s="644" t="n"/>
      <c r="H711" s="644" t="n"/>
      <c r="I711" s="644" t="n"/>
      <c r="J711" s="644" t="n"/>
      <c r="K711" s="644" t="n"/>
      <c r="L711" s="644" t="n"/>
      <c r="M711" s="644" t="n"/>
      <c r="N711" s="646" t="n"/>
      <c r="O711" s="465" t="n"/>
      <c r="P711" s="465" t="n"/>
      <c r="Q711" s="465" t="n"/>
      <c r="R711" s="465" t="n"/>
      <c r="S711" s="465" t="n"/>
      <c r="T711" s="465" t="n"/>
      <c r="U711" s="465" t="n"/>
      <c r="V711" s="465" t="n"/>
      <c r="W711" s="465" t="n"/>
      <c r="X711" s="465" t="n"/>
      <c r="Y711" s="465" t="n"/>
      <c r="Z711" s="465" t="n"/>
    </row>
    <row r="712" ht="9.75" customHeight="1" s="726">
      <c r="A712" s="465" t="n"/>
      <c r="B712" s="644" t="n"/>
      <c r="C712" s="644" t="n"/>
      <c r="D712" s="644" t="n"/>
      <c r="E712" s="644" t="n"/>
      <c r="F712" s="644" t="n"/>
      <c r="G712" s="644" t="n"/>
      <c r="H712" s="644" t="n"/>
      <c r="I712" s="644" t="n"/>
      <c r="J712" s="644" t="n"/>
      <c r="K712" s="644" t="n"/>
      <c r="L712" s="644" t="n"/>
      <c r="M712" s="644" t="n"/>
      <c r="N712" s="646" t="n"/>
      <c r="O712" s="465" t="n"/>
      <c r="P712" s="465" t="n"/>
      <c r="Q712" s="465" t="n"/>
      <c r="R712" s="465" t="n"/>
      <c r="S712" s="465" t="n"/>
      <c r="T712" s="465" t="n"/>
      <c r="U712" s="465" t="n"/>
      <c r="V712" s="465" t="n"/>
      <c r="W712" s="465" t="n"/>
      <c r="X712" s="465" t="n"/>
      <c r="Y712" s="465" t="n"/>
      <c r="Z712" s="465" t="n"/>
    </row>
    <row r="713" ht="9.75" customHeight="1" s="726">
      <c r="A713" s="465" t="n"/>
      <c r="B713" s="644" t="n"/>
      <c r="C713" s="644" t="n"/>
      <c r="D713" s="644" t="n"/>
      <c r="E713" s="644" t="n"/>
      <c r="F713" s="644" t="n"/>
      <c r="G713" s="644" t="n"/>
      <c r="H713" s="644" t="n"/>
      <c r="I713" s="644" t="n"/>
      <c r="J713" s="644" t="n"/>
      <c r="K713" s="644" t="n"/>
      <c r="L713" s="644" t="n"/>
      <c r="M713" s="644" t="n"/>
      <c r="N713" s="646" t="n"/>
      <c r="O713" s="465" t="n"/>
      <c r="P713" s="465" t="n"/>
      <c r="Q713" s="465" t="n"/>
      <c r="R713" s="465" t="n"/>
      <c r="S713" s="465" t="n"/>
      <c r="T713" s="465" t="n"/>
      <c r="U713" s="465" t="n"/>
      <c r="V713" s="465" t="n"/>
      <c r="W713" s="465" t="n"/>
      <c r="X713" s="465" t="n"/>
      <c r="Y713" s="465" t="n"/>
      <c r="Z713" s="465" t="n"/>
    </row>
    <row r="714" ht="9.75" customHeight="1" s="726">
      <c r="A714" s="465" t="n"/>
      <c r="B714" s="644" t="n"/>
      <c r="C714" s="644" t="n"/>
      <c r="D714" s="644" t="n"/>
      <c r="E714" s="644" t="n"/>
      <c r="F714" s="644" t="n"/>
      <c r="G714" s="644" t="n"/>
      <c r="H714" s="644" t="n"/>
      <c r="I714" s="644" t="n"/>
      <c r="J714" s="644" t="n"/>
      <c r="K714" s="644" t="n"/>
      <c r="L714" s="644" t="n"/>
      <c r="M714" s="644" t="n"/>
      <c r="N714" s="646" t="n"/>
      <c r="O714" s="465" t="n"/>
      <c r="P714" s="465" t="n"/>
      <c r="Q714" s="465" t="n"/>
      <c r="R714" s="465" t="n"/>
      <c r="S714" s="465" t="n"/>
      <c r="T714" s="465" t="n"/>
      <c r="U714" s="465" t="n"/>
      <c r="V714" s="465" t="n"/>
      <c r="W714" s="465" t="n"/>
      <c r="X714" s="465" t="n"/>
      <c r="Y714" s="465" t="n"/>
      <c r="Z714" s="465" t="n"/>
    </row>
    <row r="715" ht="9.75" customHeight="1" s="726">
      <c r="A715" s="465" t="n"/>
      <c r="B715" s="644" t="n"/>
      <c r="C715" s="644" t="n"/>
      <c r="D715" s="644" t="n"/>
      <c r="E715" s="644" t="n"/>
      <c r="F715" s="644" t="n"/>
      <c r="G715" s="644" t="n"/>
      <c r="H715" s="644" t="n"/>
      <c r="I715" s="644" t="n"/>
      <c r="J715" s="644" t="n"/>
      <c r="K715" s="644" t="n"/>
      <c r="L715" s="644" t="n"/>
      <c r="M715" s="644" t="n"/>
      <c r="N715" s="646" t="n"/>
      <c r="O715" s="465" t="n"/>
      <c r="P715" s="465" t="n"/>
      <c r="Q715" s="465" t="n"/>
      <c r="R715" s="465" t="n"/>
      <c r="S715" s="465" t="n"/>
      <c r="T715" s="465" t="n"/>
      <c r="U715" s="465" t="n"/>
      <c r="V715" s="465" t="n"/>
      <c r="W715" s="465" t="n"/>
      <c r="X715" s="465" t="n"/>
      <c r="Y715" s="465" t="n"/>
      <c r="Z715" s="465" t="n"/>
    </row>
    <row r="716" ht="9.75" customHeight="1" s="726">
      <c r="A716" s="465" t="n"/>
      <c r="B716" s="644" t="n"/>
      <c r="C716" s="644" t="n"/>
      <c r="D716" s="644" t="n"/>
      <c r="E716" s="644" t="n"/>
      <c r="F716" s="644" t="n"/>
      <c r="G716" s="644" t="n"/>
      <c r="H716" s="644" t="n"/>
      <c r="I716" s="644" t="n"/>
      <c r="J716" s="644" t="n"/>
      <c r="K716" s="644" t="n"/>
      <c r="L716" s="644" t="n"/>
      <c r="M716" s="644" t="n"/>
      <c r="N716" s="646" t="n"/>
      <c r="O716" s="465" t="n"/>
      <c r="P716" s="465" t="n"/>
      <c r="Q716" s="465" t="n"/>
      <c r="R716" s="465" t="n"/>
      <c r="S716" s="465" t="n"/>
      <c r="T716" s="465" t="n"/>
      <c r="U716" s="465" t="n"/>
      <c r="V716" s="465" t="n"/>
      <c r="W716" s="465" t="n"/>
      <c r="X716" s="465" t="n"/>
      <c r="Y716" s="465" t="n"/>
      <c r="Z716" s="465" t="n"/>
    </row>
    <row r="717" ht="9.75" customHeight="1" s="726">
      <c r="A717" s="465" t="n"/>
      <c r="B717" s="644" t="n"/>
      <c r="C717" s="644" t="n"/>
      <c r="D717" s="644" t="n"/>
      <c r="E717" s="644" t="n"/>
      <c r="F717" s="644" t="n"/>
      <c r="G717" s="644" t="n"/>
      <c r="H717" s="644" t="n"/>
      <c r="I717" s="644" t="n"/>
      <c r="J717" s="644" t="n"/>
      <c r="K717" s="644" t="n"/>
      <c r="L717" s="644" t="n"/>
      <c r="M717" s="644" t="n"/>
      <c r="N717" s="646" t="n"/>
      <c r="O717" s="465" t="n"/>
      <c r="P717" s="465" t="n"/>
      <c r="Q717" s="465" t="n"/>
      <c r="R717" s="465" t="n"/>
      <c r="S717" s="465" t="n"/>
      <c r="T717" s="465" t="n"/>
      <c r="U717" s="465" t="n"/>
      <c r="V717" s="465" t="n"/>
      <c r="W717" s="465" t="n"/>
      <c r="X717" s="465" t="n"/>
      <c r="Y717" s="465" t="n"/>
      <c r="Z717" s="465" t="n"/>
    </row>
    <row r="718" ht="9.75" customHeight="1" s="726">
      <c r="A718" s="465" t="n"/>
      <c r="B718" s="644" t="n"/>
      <c r="C718" s="644" t="n"/>
      <c r="D718" s="644" t="n"/>
      <c r="E718" s="644" t="n"/>
      <c r="F718" s="644" t="n"/>
      <c r="G718" s="644" t="n"/>
      <c r="H718" s="644" t="n"/>
      <c r="I718" s="644" t="n"/>
      <c r="J718" s="644" t="n"/>
      <c r="K718" s="644" t="n"/>
      <c r="L718" s="644" t="n"/>
      <c r="M718" s="644" t="n"/>
      <c r="N718" s="646" t="n"/>
      <c r="O718" s="465" t="n"/>
      <c r="P718" s="465" t="n"/>
      <c r="Q718" s="465" t="n"/>
      <c r="R718" s="465" t="n"/>
      <c r="S718" s="465" t="n"/>
      <c r="T718" s="465" t="n"/>
      <c r="U718" s="465" t="n"/>
      <c r="V718" s="465" t="n"/>
      <c r="W718" s="465" t="n"/>
      <c r="X718" s="465" t="n"/>
      <c r="Y718" s="465" t="n"/>
      <c r="Z718" s="465" t="n"/>
    </row>
    <row r="719" ht="9.75" customHeight="1" s="726">
      <c r="A719" s="465" t="n"/>
      <c r="B719" s="644" t="n"/>
      <c r="C719" s="644" t="n"/>
      <c r="D719" s="644" t="n"/>
      <c r="E719" s="644" t="n"/>
      <c r="F719" s="644" t="n"/>
      <c r="G719" s="644" t="n"/>
      <c r="H719" s="644" t="n"/>
      <c r="I719" s="644" t="n"/>
      <c r="J719" s="644" t="n"/>
      <c r="K719" s="644" t="n"/>
      <c r="L719" s="644" t="n"/>
      <c r="M719" s="644" t="n"/>
      <c r="N719" s="646" t="n"/>
      <c r="O719" s="465" t="n"/>
      <c r="P719" s="465" t="n"/>
      <c r="Q719" s="465" t="n"/>
      <c r="R719" s="465" t="n"/>
      <c r="S719" s="465" t="n"/>
      <c r="T719" s="465" t="n"/>
      <c r="U719" s="465" t="n"/>
      <c r="V719" s="465" t="n"/>
      <c r="W719" s="465" t="n"/>
      <c r="X719" s="465" t="n"/>
      <c r="Y719" s="465" t="n"/>
      <c r="Z719" s="465" t="n"/>
    </row>
    <row r="720" ht="9.75" customHeight="1" s="726">
      <c r="A720" s="465" t="n"/>
      <c r="B720" s="644" t="n"/>
      <c r="C720" s="644" t="n"/>
      <c r="D720" s="644" t="n"/>
      <c r="E720" s="644" t="n"/>
      <c r="F720" s="644" t="n"/>
      <c r="G720" s="644" t="n"/>
      <c r="H720" s="644" t="n"/>
      <c r="I720" s="644" t="n"/>
      <c r="J720" s="644" t="n"/>
      <c r="K720" s="644" t="n"/>
      <c r="L720" s="644" t="n"/>
      <c r="M720" s="644" t="n"/>
      <c r="N720" s="646" t="n"/>
      <c r="O720" s="465" t="n"/>
      <c r="P720" s="465" t="n"/>
      <c r="Q720" s="465" t="n"/>
      <c r="R720" s="465" t="n"/>
      <c r="S720" s="465" t="n"/>
      <c r="T720" s="465" t="n"/>
      <c r="U720" s="465" t="n"/>
      <c r="V720" s="465" t="n"/>
      <c r="W720" s="465" t="n"/>
      <c r="X720" s="465" t="n"/>
      <c r="Y720" s="465" t="n"/>
      <c r="Z720" s="465" t="n"/>
    </row>
    <row r="721" ht="9.75" customHeight="1" s="726">
      <c r="A721" s="465" t="n"/>
      <c r="B721" s="644" t="n"/>
      <c r="C721" s="644" t="n"/>
      <c r="D721" s="644" t="n"/>
      <c r="E721" s="644" t="n"/>
      <c r="F721" s="644" t="n"/>
      <c r="G721" s="644" t="n"/>
      <c r="H721" s="644" t="n"/>
      <c r="I721" s="644" t="n"/>
      <c r="J721" s="644" t="n"/>
      <c r="K721" s="644" t="n"/>
      <c r="L721" s="644" t="n"/>
      <c r="M721" s="644" t="n"/>
      <c r="N721" s="646" t="n"/>
      <c r="O721" s="465" t="n"/>
      <c r="P721" s="465" t="n"/>
      <c r="Q721" s="465" t="n"/>
      <c r="R721" s="465" t="n"/>
      <c r="S721" s="465" t="n"/>
      <c r="T721" s="465" t="n"/>
      <c r="U721" s="465" t="n"/>
      <c r="V721" s="465" t="n"/>
      <c r="W721" s="465" t="n"/>
      <c r="X721" s="465" t="n"/>
      <c r="Y721" s="465" t="n"/>
      <c r="Z721" s="465" t="n"/>
    </row>
    <row r="722" ht="9.75" customHeight="1" s="726">
      <c r="A722" s="465" t="n"/>
      <c r="B722" s="644" t="n"/>
      <c r="C722" s="644" t="n"/>
      <c r="D722" s="644" t="n"/>
      <c r="E722" s="644" t="n"/>
      <c r="F722" s="644" t="n"/>
      <c r="G722" s="644" t="n"/>
      <c r="H722" s="644" t="n"/>
      <c r="I722" s="644" t="n"/>
      <c r="J722" s="644" t="n"/>
      <c r="K722" s="644" t="n"/>
      <c r="L722" s="644" t="n"/>
      <c r="M722" s="644" t="n"/>
      <c r="N722" s="646" t="n"/>
      <c r="O722" s="465" t="n"/>
      <c r="P722" s="465" t="n"/>
      <c r="Q722" s="465" t="n"/>
      <c r="R722" s="465" t="n"/>
      <c r="S722" s="465" t="n"/>
      <c r="T722" s="465" t="n"/>
      <c r="U722" s="465" t="n"/>
      <c r="V722" s="465" t="n"/>
      <c r="W722" s="465" t="n"/>
      <c r="X722" s="465" t="n"/>
      <c r="Y722" s="465" t="n"/>
      <c r="Z722" s="465" t="n"/>
    </row>
    <row r="723" ht="9.75" customHeight="1" s="726">
      <c r="A723" s="465" t="n"/>
      <c r="B723" s="644" t="n"/>
      <c r="C723" s="644" t="n"/>
      <c r="D723" s="644" t="n"/>
      <c r="E723" s="644" t="n"/>
      <c r="F723" s="644" t="n"/>
      <c r="G723" s="644" t="n"/>
      <c r="H723" s="644" t="n"/>
      <c r="I723" s="644" t="n"/>
      <c r="J723" s="644" t="n"/>
      <c r="K723" s="644" t="n"/>
      <c r="L723" s="644" t="n"/>
      <c r="M723" s="644" t="n"/>
      <c r="N723" s="646" t="n"/>
      <c r="O723" s="465" t="n"/>
      <c r="P723" s="465" t="n"/>
      <c r="Q723" s="465" t="n"/>
      <c r="R723" s="465" t="n"/>
      <c r="S723" s="465" t="n"/>
      <c r="T723" s="465" t="n"/>
      <c r="U723" s="465" t="n"/>
      <c r="V723" s="465" t="n"/>
      <c r="W723" s="465" t="n"/>
      <c r="X723" s="465" t="n"/>
      <c r="Y723" s="465" t="n"/>
      <c r="Z723" s="465" t="n"/>
    </row>
    <row r="724" ht="9.75" customHeight="1" s="726">
      <c r="A724" s="465" t="n"/>
      <c r="B724" s="644" t="n"/>
      <c r="C724" s="644" t="n"/>
      <c r="D724" s="644" t="n"/>
      <c r="E724" s="644" t="n"/>
      <c r="F724" s="644" t="n"/>
      <c r="G724" s="644" t="n"/>
      <c r="H724" s="644" t="n"/>
      <c r="I724" s="644" t="n"/>
      <c r="J724" s="644" t="n"/>
      <c r="K724" s="644" t="n"/>
      <c r="L724" s="644" t="n"/>
      <c r="M724" s="644" t="n"/>
      <c r="N724" s="646" t="n"/>
      <c r="O724" s="465" t="n"/>
      <c r="P724" s="465" t="n"/>
      <c r="Q724" s="465" t="n"/>
      <c r="R724" s="465" t="n"/>
      <c r="S724" s="465" t="n"/>
      <c r="T724" s="465" t="n"/>
      <c r="U724" s="465" t="n"/>
      <c r="V724" s="465" t="n"/>
      <c r="W724" s="465" t="n"/>
      <c r="X724" s="465" t="n"/>
      <c r="Y724" s="465" t="n"/>
      <c r="Z724" s="465" t="n"/>
    </row>
    <row r="725" ht="9.75" customHeight="1" s="726">
      <c r="A725" s="465" t="n"/>
      <c r="B725" s="644" t="n"/>
      <c r="C725" s="644" t="n"/>
      <c r="D725" s="644" t="n"/>
      <c r="E725" s="644" t="n"/>
      <c r="F725" s="644" t="n"/>
      <c r="G725" s="644" t="n"/>
      <c r="H725" s="644" t="n"/>
      <c r="I725" s="644" t="n"/>
      <c r="J725" s="644" t="n"/>
      <c r="K725" s="644" t="n"/>
      <c r="L725" s="644" t="n"/>
      <c r="M725" s="644" t="n"/>
      <c r="N725" s="646" t="n"/>
      <c r="O725" s="465" t="n"/>
      <c r="P725" s="465" t="n"/>
      <c r="Q725" s="465" t="n"/>
      <c r="R725" s="465" t="n"/>
      <c r="S725" s="465" t="n"/>
      <c r="T725" s="465" t="n"/>
      <c r="U725" s="465" t="n"/>
      <c r="V725" s="465" t="n"/>
      <c r="W725" s="465" t="n"/>
      <c r="X725" s="465" t="n"/>
      <c r="Y725" s="465" t="n"/>
      <c r="Z725" s="465" t="n"/>
    </row>
    <row r="726" ht="9.75" customHeight="1" s="726">
      <c r="A726" s="465" t="n"/>
      <c r="B726" s="644" t="n"/>
      <c r="C726" s="644" t="n"/>
      <c r="D726" s="644" t="n"/>
      <c r="E726" s="644" t="n"/>
      <c r="F726" s="644" t="n"/>
      <c r="G726" s="644" t="n"/>
      <c r="H726" s="644" t="n"/>
      <c r="I726" s="644" t="n"/>
      <c r="J726" s="644" t="n"/>
      <c r="K726" s="644" t="n"/>
      <c r="L726" s="644" t="n"/>
      <c r="M726" s="644" t="n"/>
      <c r="N726" s="646" t="n"/>
      <c r="O726" s="465" t="n"/>
      <c r="P726" s="465" t="n"/>
      <c r="Q726" s="465" t="n"/>
      <c r="R726" s="465" t="n"/>
      <c r="S726" s="465" t="n"/>
      <c r="T726" s="465" t="n"/>
      <c r="U726" s="465" t="n"/>
      <c r="V726" s="465" t="n"/>
      <c r="W726" s="465" t="n"/>
      <c r="X726" s="465" t="n"/>
      <c r="Y726" s="465" t="n"/>
      <c r="Z726" s="465" t="n"/>
    </row>
    <row r="727" ht="9.75" customHeight="1" s="726">
      <c r="A727" s="465" t="n"/>
      <c r="B727" s="644" t="n"/>
      <c r="C727" s="644" t="n"/>
      <c r="D727" s="644" t="n"/>
      <c r="E727" s="644" t="n"/>
      <c r="F727" s="644" t="n"/>
      <c r="G727" s="644" t="n"/>
      <c r="H727" s="644" t="n"/>
      <c r="I727" s="644" t="n"/>
      <c r="J727" s="644" t="n"/>
      <c r="K727" s="644" t="n"/>
      <c r="L727" s="644" t="n"/>
      <c r="M727" s="644" t="n"/>
      <c r="N727" s="646" t="n"/>
      <c r="O727" s="465" t="n"/>
      <c r="P727" s="465" t="n"/>
      <c r="Q727" s="465" t="n"/>
      <c r="R727" s="465" t="n"/>
      <c r="S727" s="465" t="n"/>
      <c r="T727" s="465" t="n"/>
      <c r="U727" s="465" t="n"/>
      <c r="V727" s="465" t="n"/>
      <c r="W727" s="465" t="n"/>
      <c r="X727" s="465" t="n"/>
      <c r="Y727" s="465" t="n"/>
      <c r="Z727" s="465" t="n"/>
    </row>
    <row r="728" ht="9.75" customHeight="1" s="726">
      <c r="A728" s="465" t="n"/>
      <c r="B728" s="644" t="n"/>
      <c r="C728" s="644" t="n"/>
      <c r="D728" s="644" t="n"/>
      <c r="E728" s="644" t="n"/>
      <c r="F728" s="644" t="n"/>
      <c r="G728" s="644" t="n"/>
      <c r="H728" s="644" t="n"/>
      <c r="I728" s="644" t="n"/>
      <c r="J728" s="644" t="n"/>
      <c r="K728" s="644" t="n"/>
      <c r="L728" s="644" t="n"/>
      <c r="M728" s="644" t="n"/>
      <c r="N728" s="646" t="n"/>
      <c r="O728" s="465" t="n"/>
      <c r="P728" s="465" t="n"/>
      <c r="Q728" s="465" t="n"/>
      <c r="R728" s="465" t="n"/>
      <c r="S728" s="465" t="n"/>
      <c r="T728" s="465" t="n"/>
      <c r="U728" s="465" t="n"/>
      <c r="V728" s="465" t="n"/>
      <c r="W728" s="465" t="n"/>
      <c r="X728" s="465" t="n"/>
      <c r="Y728" s="465" t="n"/>
      <c r="Z728" s="465" t="n"/>
    </row>
    <row r="729" ht="9.75" customHeight="1" s="726">
      <c r="A729" s="465" t="n"/>
      <c r="B729" s="644" t="n"/>
      <c r="C729" s="644" t="n"/>
      <c r="D729" s="644" t="n"/>
      <c r="E729" s="644" t="n"/>
      <c r="F729" s="644" t="n"/>
      <c r="G729" s="644" t="n"/>
      <c r="H729" s="644" t="n"/>
      <c r="I729" s="644" t="n"/>
      <c r="J729" s="644" t="n"/>
      <c r="K729" s="644" t="n"/>
      <c r="L729" s="644" t="n"/>
      <c r="M729" s="644" t="n"/>
      <c r="N729" s="646" t="n"/>
      <c r="O729" s="465" t="n"/>
      <c r="P729" s="465" t="n"/>
      <c r="Q729" s="465" t="n"/>
      <c r="R729" s="465" t="n"/>
      <c r="S729" s="465" t="n"/>
      <c r="T729" s="465" t="n"/>
      <c r="U729" s="465" t="n"/>
      <c r="V729" s="465" t="n"/>
      <c r="W729" s="465" t="n"/>
      <c r="X729" s="465" t="n"/>
      <c r="Y729" s="465" t="n"/>
      <c r="Z729" s="465" t="n"/>
    </row>
    <row r="730" ht="9.75" customHeight="1" s="726">
      <c r="A730" s="465" t="n"/>
      <c r="B730" s="644" t="n"/>
      <c r="C730" s="644" t="n"/>
      <c r="D730" s="644" t="n"/>
      <c r="E730" s="644" t="n"/>
      <c r="F730" s="644" t="n"/>
      <c r="G730" s="644" t="n"/>
      <c r="H730" s="644" t="n"/>
      <c r="I730" s="644" t="n"/>
      <c r="J730" s="644" t="n"/>
      <c r="K730" s="644" t="n"/>
      <c r="L730" s="644" t="n"/>
      <c r="M730" s="644" t="n"/>
      <c r="N730" s="646" t="n"/>
      <c r="O730" s="465" t="n"/>
      <c r="P730" s="465" t="n"/>
      <c r="Q730" s="465" t="n"/>
      <c r="R730" s="465" t="n"/>
      <c r="S730" s="465" t="n"/>
      <c r="T730" s="465" t="n"/>
      <c r="U730" s="465" t="n"/>
      <c r="V730" s="465" t="n"/>
      <c r="W730" s="465" t="n"/>
      <c r="X730" s="465" t="n"/>
      <c r="Y730" s="465" t="n"/>
      <c r="Z730" s="465" t="n"/>
    </row>
    <row r="731" ht="9.75" customHeight="1" s="726">
      <c r="A731" s="465" t="n"/>
      <c r="B731" s="644" t="n"/>
      <c r="C731" s="644" t="n"/>
      <c r="D731" s="644" t="n"/>
      <c r="E731" s="644" t="n"/>
      <c r="F731" s="644" t="n"/>
      <c r="G731" s="644" t="n"/>
      <c r="H731" s="644" t="n"/>
      <c r="I731" s="644" t="n"/>
      <c r="J731" s="644" t="n"/>
      <c r="K731" s="644" t="n"/>
      <c r="L731" s="644" t="n"/>
      <c r="M731" s="644" t="n"/>
      <c r="N731" s="646" t="n"/>
      <c r="O731" s="465" t="n"/>
      <c r="P731" s="465" t="n"/>
      <c r="Q731" s="465" t="n"/>
      <c r="R731" s="465" t="n"/>
      <c r="S731" s="465" t="n"/>
      <c r="T731" s="465" t="n"/>
      <c r="U731" s="465" t="n"/>
      <c r="V731" s="465" t="n"/>
      <c r="W731" s="465" t="n"/>
      <c r="X731" s="465" t="n"/>
      <c r="Y731" s="465" t="n"/>
      <c r="Z731" s="465" t="n"/>
    </row>
    <row r="732" ht="9.75" customHeight="1" s="726">
      <c r="A732" s="465" t="n"/>
      <c r="B732" s="644" t="n"/>
      <c r="C732" s="644" t="n"/>
      <c r="D732" s="644" t="n"/>
      <c r="E732" s="644" t="n"/>
      <c r="F732" s="644" t="n"/>
      <c r="G732" s="644" t="n"/>
      <c r="H732" s="644" t="n"/>
      <c r="I732" s="644" t="n"/>
      <c r="J732" s="644" t="n"/>
      <c r="K732" s="644" t="n"/>
      <c r="L732" s="644" t="n"/>
      <c r="M732" s="644" t="n"/>
      <c r="N732" s="646" t="n"/>
      <c r="O732" s="465" t="n"/>
      <c r="P732" s="465" t="n"/>
      <c r="Q732" s="465" t="n"/>
      <c r="R732" s="465" t="n"/>
      <c r="S732" s="465" t="n"/>
      <c r="T732" s="465" t="n"/>
      <c r="U732" s="465" t="n"/>
      <c r="V732" s="465" t="n"/>
      <c r="W732" s="465" t="n"/>
      <c r="X732" s="465" t="n"/>
      <c r="Y732" s="465" t="n"/>
      <c r="Z732" s="465" t="n"/>
    </row>
    <row r="733" ht="9.75" customHeight="1" s="726">
      <c r="A733" s="465" t="n"/>
      <c r="B733" s="644" t="n"/>
      <c r="C733" s="644" t="n"/>
      <c r="D733" s="644" t="n"/>
      <c r="E733" s="644" t="n"/>
      <c r="F733" s="644" t="n"/>
      <c r="G733" s="644" t="n"/>
      <c r="H733" s="644" t="n"/>
      <c r="I733" s="644" t="n"/>
      <c r="J733" s="644" t="n"/>
      <c r="K733" s="644" t="n"/>
      <c r="L733" s="644" t="n"/>
      <c r="M733" s="644" t="n"/>
      <c r="N733" s="646" t="n"/>
      <c r="O733" s="465" t="n"/>
      <c r="P733" s="465" t="n"/>
      <c r="Q733" s="465" t="n"/>
      <c r="R733" s="465" t="n"/>
      <c r="S733" s="465" t="n"/>
      <c r="T733" s="465" t="n"/>
      <c r="U733" s="465" t="n"/>
      <c r="V733" s="465" t="n"/>
      <c r="W733" s="465" t="n"/>
      <c r="X733" s="465" t="n"/>
      <c r="Y733" s="465" t="n"/>
      <c r="Z733" s="465" t="n"/>
    </row>
    <row r="734" ht="9.75" customHeight="1" s="726">
      <c r="A734" s="465" t="n"/>
      <c r="B734" s="644" t="n"/>
      <c r="C734" s="644" t="n"/>
      <c r="D734" s="644" t="n"/>
      <c r="E734" s="644" t="n"/>
      <c r="F734" s="644" t="n"/>
      <c r="G734" s="644" t="n"/>
      <c r="H734" s="644" t="n"/>
      <c r="I734" s="644" t="n"/>
      <c r="J734" s="644" t="n"/>
      <c r="K734" s="644" t="n"/>
      <c r="L734" s="644" t="n"/>
      <c r="M734" s="644" t="n"/>
      <c r="N734" s="646" t="n"/>
      <c r="O734" s="465" t="n"/>
      <c r="P734" s="465" t="n"/>
      <c r="Q734" s="465" t="n"/>
      <c r="R734" s="465" t="n"/>
      <c r="S734" s="465" t="n"/>
      <c r="T734" s="465" t="n"/>
      <c r="U734" s="465" t="n"/>
      <c r="V734" s="465" t="n"/>
      <c r="W734" s="465" t="n"/>
      <c r="X734" s="465" t="n"/>
      <c r="Y734" s="465" t="n"/>
      <c r="Z734" s="465" t="n"/>
    </row>
    <row r="735" ht="9.75" customHeight="1" s="726">
      <c r="A735" s="465" t="n"/>
      <c r="B735" s="644" t="n"/>
      <c r="C735" s="644" t="n"/>
      <c r="D735" s="644" t="n"/>
      <c r="E735" s="644" t="n"/>
      <c r="F735" s="644" t="n"/>
      <c r="G735" s="644" t="n"/>
      <c r="H735" s="644" t="n"/>
      <c r="I735" s="644" t="n"/>
      <c r="J735" s="644" t="n"/>
      <c r="K735" s="644" t="n"/>
      <c r="L735" s="644" t="n"/>
      <c r="M735" s="644" t="n"/>
      <c r="N735" s="646" t="n"/>
      <c r="O735" s="465" t="n"/>
      <c r="P735" s="465" t="n"/>
      <c r="Q735" s="465" t="n"/>
      <c r="R735" s="465" t="n"/>
      <c r="S735" s="465" t="n"/>
      <c r="T735" s="465" t="n"/>
      <c r="U735" s="465" t="n"/>
      <c r="V735" s="465" t="n"/>
      <c r="W735" s="465" t="n"/>
      <c r="X735" s="465" t="n"/>
      <c r="Y735" s="465" t="n"/>
      <c r="Z735" s="465" t="n"/>
    </row>
    <row r="736" ht="9.75" customHeight="1" s="726">
      <c r="A736" s="465" t="n"/>
      <c r="B736" s="644" t="n"/>
      <c r="C736" s="644" t="n"/>
      <c r="D736" s="644" t="n"/>
      <c r="E736" s="644" t="n"/>
      <c r="F736" s="644" t="n"/>
      <c r="G736" s="644" t="n"/>
      <c r="H736" s="644" t="n"/>
      <c r="I736" s="644" t="n"/>
      <c r="J736" s="644" t="n"/>
      <c r="K736" s="644" t="n"/>
      <c r="L736" s="644" t="n"/>
      <c r="M736" s="644" t="n"/>
      <c r="N736" s="646" t="n"/>
      <c r="O736" s="465" t="n"/>
      <c r="P736" s="465" t="n"/>
      <c r="Q736" s="465" t="n"/>
      <c r="R736" s="465" t="n"/>
      <c r="S736" s="465" t="n"/>
      <c r="T736" s="465" t="n"/>
      <c r="U736" s="465" t="n"/>
      <c r="V736" s="465" t="n"/>
      <c r="W736" s="465" t="n"/>
      <c r="X736" s="465" t="n"/>
      <c r="Y736" s="465" t="n"/>
      <c r="Z736" s="465" t="n"/>
    </row>
    <row r="737" ht="9.75" customHeight="1" s="726">
      <c r="A737" s="465" t="n"/>
      <c r="B737" s="644" t="n"/>
      <c r="C737" s="644" t="n"/>
      <c r="D737" s="644" t="n"/>
      <c r="E737" s="644" t="n"/>
      <c r="F737" s="644" t="n"/>
      <c r="G737" s="644" t="n"/>
      <c r="H737" s="644" t="n"/>
      <c r="I737" s="644" t="n"/>
      <c r="J737" s="644" t="n"/>
      <c r="K737" s="644" t="n"/>
      <c r="L737" s="644" t="n"/>
      <c r="M737" s="644" t="n"/>
      <c r="N737" s="646" t="n"/>
      <c r="O737" s="465" t="n"/>
      <c r="P737" s="465" t="n"/>
      <c r="Q737" s="465" t="n"/>
      <c r="R737" s="465" t="n"/>
      <c r="S737" s="465" t="n"/>
      <c r="T737" s="465" t="n"/>
      <c r="U737" s="465" t="n"/>
      <c r="V737" s="465" t="n"/>
      <c r="W737" s="465" t="n"/>
      <c r="X737" s="465" t="n"/>
      <c r="Y737" s="465" t="n"/>
      <c r="Z737" s="465" t="n"/>
    </row>
    <row r="738" ht="9.75" customHeight="1" s="726">
      <c r="A738" s="465" t="n"/>
      <c r="B738" s="644" t="n"/>
      <c r="C738" s="644" t="n"/>
      <c r="D738" s="644" t="n"/>
      <c r="E738" s="644" t="n"/>
      <c r="F738" s="644" t="n"/>
      <c r="G738" s="644" t="n"/>
      <c r="H738" s="644" t="n"/>
      <c r="I738" s="644" t="n"/>
      <c r="J738" s="644" t="n"/>
      <c r="K738" s="644" t="n"/>
      <c r="L738" s="644" t="n"/>
      <c r="M738" s="644" t="n"/>
      <c r="N738" s="646" t="n"/>
      <c r="O738" s="465" t="n"/>
      <c r="P738" s="465" t="n"/>
      <c r="Q738" s="465" t="n"/>
      <c r="R738" s="465" t="n"/>
      <c r="S738" s="465" t="n"/>
      <c r="T738" s="465" t="n"/>
      <c r="U738" s="465" t="n"/>
      <c r="V738" s="465" t="n"/>
      <c r="W738" s="465" t="n"/>
      <c r="X738" s="465" t="n"/>
      <c r="Y738" s="465" t="n"/>
      <c r="Z738" s="465" t="n"/>
    </row>
    <row r="739" ht="9.75" customHeight="1" s="726">
      <c r="A739" s="465" t="n"/>
      <c r="B739" s="644" t="n"/>
      <c r="C739" s="644" t="n"/>
      <c r="D739" s="644" t="n"/>
      <c r="E739" s="644" t="n"/>
      <c r="F739" s="644" t="n"/>
      <c r="G739" s="644" t="n"/>
      <c r="H739" s="644" t="n"/>
      <c r="I739" s="644" t="n"/>
      <c r="J739" s="644" t="n"/>
      <c r="K739" s="644" t="n"/>
      <c r="L739" s="644" t="n"/>
      <c r="M739" s="644" t="n"/>
      <c r="N739" s="646" t="n"/>
      <c r="O739" s="465" t="n"/>
      <c r="P739" s="465" t="n"/>
      <c r="Q739" s="465" t="n"/>
      <c r="R739" s="465" t="n"/>
      <c r="S739" s="465" t="n"/>
      <c r="T739" s="465" t="n"/>
      <c r="U739" s="465" t="n"/>
      <c r="V739" s="465" t="n"/>
      <c r="W739" s="465" t="n"/>
      <c r="X739" s="465" t="n"/>
      <c r="Y739" s="465" t="n"/>
      <c r="Z739" s="465" t="n"/>
    </row>
    <row r="740" ht="9.75" customHeight="1" s="726">
      <c r="A740" s="465" t="n"/>
      <c r="B740" s="644" t="n"/>
      <c r="C740" s="644" t="n"/>
      <c r="D740" s="644" t="n"/>
      <c r="E740" s="644" t="n"/>
      <c r="F740" s="644" t="n"/>
      <c r="G740" s="644" t="n"/>
      <c r="H740" s="644" t="n"/>
      <c r="I740" s="644" t="n"/>
      <c r="J740" s="644" t="n"/>
      <c r="K740" s="644" t="n"/>
      <c r="L740" s="644" t="n"/>
      <c r="M740" s="644" t="n"/>
      <c r="N740" s="646" t="n"/>
      <c r="O740" s="465" t="n"/>
      <c r="P740" s="465" t="n"/>
      <c r="Q740" s="465" t="n"/>
      <c r="R740" s="465" t="n"/>
      <c r="S740" s="465" t="n"/>
      <c r="T740" s="465" t="n"/>
      <c r="U740" s="465" t="n"/>
      <c r="V740" s="465" t="n"/>
      <c r="W740" s="465" t="n"/>
      <c r="X740" s="465" t="n"/>
      <c r="Y740" s="465" t="n"/>
      <c r="Z740" s="465" t="n"/>
    </row>
    <row r="741" ht="9.75" customHeight="1" s="726">
      <c r="A741" s="465" t="n"/>
      <c r="B741" s="644" t="n"/>
      <c r="C741" s="644" t="n"/>
      <c r="D741" s="644" t="n"/>
      <c r="E741" s="644" t="n"/>
      <c r="F741" s="644" t="n"/>
      <c r="G741" s="644" t="n"/>
      <c r="H741" s="644" t="n"/>
      <c r="I741" s="644" t="n"/>
      <c r="J741" s="644" t="n"/>
      <c r="K741" s="644" t="n"/>
      <c r="L741" s="644" t="n"/>
      <c r="M741" s="644" t="n"/>
      <c r="N741" s="646" t="n"/>
      <c r="O741" s="465" t="n"/>
      <c r="P741" s="465" t="n"/>
      <c r="Q741" s="465" t="n"/>
      <c r="R741" s="465" t="n"/>
      <c r="S741" s="465" t="n"/>
      <c r="T741" s="465" t="n"/>
      <c r="U741" s="465" t="n"/>
      <c r="V741" s="465" t="n"/>
      <c r="W741" s="465" t="n"/>
      <c r="X741" s="465" t="n"/>
      <c r="Y741" s="465" t="n"/>
      <c r="Z741" s="465" t="n"/>
    </row>
    <row r="742" ht="9.75" customHeight="1" s="726">
      <c r="A742" s="465" t="n"/>
      <c r="B742" s="644" t="n"/>
      <c r="C742" s="644" t="n"/>
      <c r="D742" s="644" t="n"/>
      <c r="E742" s="644" t="n"/>
      <c r="F742" s="644" t="n"/>
      <c r="G742" s="644" t="n"/>
      <c r="H742" s="644" t="n"/>
      <c r="I742" s="644" t="n"/>
      <c r="J742" s="644" t="n"/>
      <c r="K742" s="644" t="n"/>
      <c r="L742" s="644" t="n"/>
      <c r="M742" s="644" t="n"/>
      <c r="N742" s="646" t="n"/>
      <c r="O742" s="465" t="n"/>
      <c r="P742" s="465" t="n"/>
      <c r="Q742" s="465" t="n"/>
      <c r="R742" s="465" t="n"/>
      <c r="S742" s="465" t="n"/>
      <c r="T742" s="465" t="n"/>
      <c r="U742" s="465" t="n"/>
      <c r="V742" s="465" t="n"/>
      <c r="W742" s="465" t="n"/>
      <c r="X742" s="465" t="n"/>
      <c r="Y742" s="465" t="n"/>
      <c r="Z742" s="465" t="n"/>
    </row>
    <row r="743" ht="9.75" customHeight="1" s="726">
      <c r="A743" s="465" t="n"/>
      <c r="B743" s="644" t="n"/>
      <c r="C743" s="644" t="n"/>
      <c r="D743" s="644" t="n"/>
      <c r="E743" s="644" t="n"/>
      <c r="F743" s="644" t="n"/>
      <c r="G743" s="644" t="n"/>
      <c r="H743" s="644" t="n"/>
      <c r="I743" s="644" t="n"/>
      <c r="J743" s="644" t="n"/>
      <c r="K743" s="644" t="n"/>
      <c r="L743" s="644" t="n"/>
      <c r="M743" s="644" t="n"/>
      <c r="N743" s="646" t="n"/>
      <c r="O743" s="465" t="n"/>
      <c r="P743" s="465" t="n"/>
      <c r="Q743" s="465" t="n"/>
      <c r="R743" s="465" t="n"/>
      <c r="S743" s="465" t="n"/>
      <c r="T743" s="465" t="n"/>
      <c r="U743" s="465" t="n"/>
      <c r="V743" s="465" t="n"/>
      <c r="W743" s="465" t="n"/>
      <c r="X743" s="465" t="n"/>
      <c r="Y743" s="465" t="n"/>
      <c r="Z743" s="465" t="n"/>
    </row>
    <row r="744" ht="9.75" customHeight="1" s="726">
      <c r="A744" s="465" t="n"/>
      <c r="B744" s="644" t="n"/>
      <c r="C744" s="644" t="n"/>
      <c r="D744" s="644" t="n"/>
      <c r="E744" s="644" t="n"/>
      <c r="F744" s="644" t="n"/>
      <c r="G744" s="644" t="n"/>
      <c r="H744" s="644" t="n"/>
      <c r="I744" s="644" t="n"/>
      <c r="J744" s="644" t="n"/>
      <c r="K744" s="644" t="n"/>
      <c r="L744" s="644" t="n"/>
      <c r="M744" s="644" t="n"/>
      <c r="N744" s="646" t="n"/>
      <c r="O744" s="465" t="n"/>
      <c r="P744" s="465" t="n"/>
      <c r="Q744" s="465" t="n"/>
      <c r="R744" s="465" t="n"/>
      <c r="S744" s="465" t="n"/>
      <c r="T744" s="465" t="n"/>
      <c r="U744" s="465" t="n"/>
      <c r="V744" s="465" t="n"/>
      <c r="W744" s="465" t="n"/>
      <c r="X744" s="465" t="n"/>
      <c r="Y744" s="465" t="n"/>
      <c r="Z744" s="465" t="n"/>
    </row>
    <row r="745" ht="9.75" customHeight="1" s="726">
      <c r="A745" s="465" t="n"/>
      <c r="B745" s="644" t="n"/>
      <c r="C745" s="644" t="n"/>
      <c r="D745" s="644" t="n"/>
      <c r="E745" s="644" t="n"/>
      <c r="F745" s="644" t="n"/>
      <c r="G745" s="644" t="n"/>
      <c r="H745" s="644" t="n"/>
      <c r="I745" s="644" t="n"/>
      <c r="J745" s="644" t="n"/>
      <c r="K745" s="644" t="n"/>
      <c r="L745" s="644" t="n"/>
      <c r="M745" s="644" t="n"/>
      <c r="N745" s="646" t="n"/>
      <c r="O745" s="465" t="n"/>
      <c r="P745" s="465" t="n"/>
      <c r="Q745" s="465" t="n"/>
      <c r="R745" s="465" t="n"/>
      <c r="S745" s="465" t="n"/>
      <c r="T745" s="465" t="n"/>
      <c r="U745" s="465" t="n"/>
      <c r="V745" s="465" t="n"/>
      <c r="W745" s="465" t="n"/>
      <c r="X745" s="465" t="n"/>
      <c r="Y745" s="465" t="n"/>
      <c r="Z745" s="465" t="n"/>
    </row>
    <row r="746" ht="9.75" customHeight="1" s="726">
      <c r="A746" s="465" t="n"/>
      <c r="B746" s="644" t="n"/>
      <c r="C746" s="644" t="n"/>
      <c r="D746" s="644" t="n"/>
      <c r="E746" s="644" t="n"/>
      <c r="F746" s="644" t="n"/>
      <c r="G746" s="644" t="n"/>
      <c r="H746" s="644" t="n"/>
      <c r="I746" s="644" t="n"/>
      <c r="J746" s="644" t="n"/>
      <c r="K746" s="644" t="n"/>
      <c r="L746" s="644" t="n"/>
      <c r="M746" s="644" t="n"/>
      <c r="N746" s="646" t="n"/>
      <c r="O746" s="465" t="n"/>
      <c r="P746" s="465" t="n"/>
      <c r="Q746" s="465" t="n"/>
      <c r="R746" s="465" t="n"/>
      <c r="S746" s="465" t="n"/>
      <c r="T746" s="465" t="n"/>
      <c r="U746" s="465" t="n"/>
      <c r="V746" s="465" t="n"/>
      <c r="W746" s="465" t="n"/>
      <c r="X746" s="465" t="n"/>
      <c r="Y746" s="465" t="n"/>
      <c r="Z746" s="465" t="n"/>
    </row>
    <row r="747" ht="9.75" customHeight="1" s="726">
      <c r="A747" s="465" t="n"/>
      <c r="B747" s="644" t="n"/>
      <c r="C747" s="644" t="n"/>
      <c r="D747" s="644" t="n"/>
      <c r="E747" s="644" t="n"/>
      <c r="F747" s="644" t="n"/>
      <c r="G747" s="644" t="n"/>
      <c r="H747" s="644" t="n"/>
      <c r="I747" s="644" t="n"/>
      <c r="J747" s="644" t="n"/>
      <c r="K747" s="644" t="n"/>
      <c r="L747" s="644" t="n"/>
      <c r="M747" s="644" t="n"/>
      <c r="N747" s="646" t="n"/>
      <c r="O747" s="465" t="n"/>
      <c r="P747" s="465" t="n"/>
      <c r="Q747" s="465" t="n"/>
      <c r="R747" s="465" t="n"/>
      <c r="S747" s="465" t="n"/>
      <c r="T747" s="465" t="n"/>
      <c r="U747" s="465" t="n"/>
      <c r="V747" s="465" t="n"/>
      <c r="W747" s="465" t="n"/>
      <c r="X747" s="465" t="n"/>
      <c r="Y747" s="465" t="n"/>
      <c r="Z747" s="465" t="n"/>
    </row>
    <row r="748" ht="9.75" customHeight="1" s="726">
      <c r="A748" s="465" t="n"/>
      <c r="B748" s="644" t="n"/>
      <c r="C748" s="644" t="n"/>
      <c r="D748" s="644" t="n"/>
      <c r="E748" s="644" t="n"/>
      <c r="F748" s="644" t="n"/>
      <c r="G748" s="644" t="n"/>
      <c r="H748" s="644" t="n"/>
      <c r="I748" s="644" t="n"/>
      <c r="J748" s="644" t="n"/>
      <c r="K748" s="644" t="n"/>
      <c r="L748" s="644" t="n"/>
      <c r="M748" s="644" t="n"/>
      <c r="N748" s="646" t="n"/>
      <c r="O748" s="465" t="n"/>
      <c r="P748" s="465" t="n"/>
      <c r="Q748" s="465" t="n"/>
      <c r="R748" s="465" t="n"/>
      <c r="S748" s="465" t="n"/>
      <c r="T748" s="465" t="n"/>
      <c r="U748" s="465" t="n"/>
      <c r="V748" s="465" t="n"/>
      <c r="W748" s="465" t="n"/>
      <c r="X748" s="465" t="n"/>
      <c r="Y748" s="465" t="n"/>
      <c r="Z748" s="465" t="n"/>
    </row>
    <row r="749" ht="9.75" customHeight="1" s="726">
      <c r="A749" s="465" t="n"/>
      <c r="B749" s="644" t="n"/>
      <c r="C749" s="644" t="n"/>
      <c r="D749" s="644" t="n"/>
      <c r="E749" s="644" t="n"/>
      <c r="F749" s="644" t="n"/>
      <c r="G749" s="644" t="n"/>
      <c r="H749" s="644" t="n"/>
      <c r="I749" s="644" t="n"/>
      <c r="J749" s="644" t="n"/>
      <c r="K749" s="644" t="n"/>
      <c r="L749" s="644" t="n"/>
      <c r="M749" s="644" t="n"/>
      <c r="N749" s="646" t="n"/>
      <c r="O749" s="465" t="n"/>
      <c r="P749" s="465" t="n"/>
      <c r="Q749" s="465" t="n"/>
      <c r="R749" s="465" t="n"/>
      <c r="S749" s="465" t="n"/>
      <c r="T749" s="465" t="n"/>
      <c r="U749" s="465" t="n"/>
      <c r="V749" s="465" t="n"/>
      <c r="W749" s="465" t="n"/>
      <c r="X749" s="465" t="n"/>
      <c r="Y749" s="465" t="n"/>
      <c r="Z749" s="465" t="n"/>
    </row>
    <row r="750" ht="9.75" customHeight="1" s="726">
      <c r="A750" s="465" t="n"/>
      <c r="B750" s="644" t="n"/>
      <c r="C750" s="644" t="n"/>
      <c r="D750" s="644" t="n"/>
      <c r="E750" s="644" t="n"/>
      <c r="F750" s="644" t="n"/>
      <c r="G750" s="644" t="n"/>
      <c r="H750" s="644" t="n"/>
      <c r="I750" s="644" t="n"/>
      <c r="J750" s="644" t="n"/>
      <c r="K750" s="644" t="n"/>
      <c r="L750" s="644" t="n"/>
      <c r="M750" s="644" t="n"/>
      <c r="N750" s="646" t="n"/>
      <c r="O750" s="465" t="n"/>
      <c r="P750" s="465" t="n"/>
      <c r="Q750" s="465" t="n"/>
      <c r="R750" s="465" t="n"/>
      <c r="S750" s="465" t="n"/>
      <c r="T750" s="465" t="n"/>
      <c r="U750" s="465" t="n"/>
      <c r="V750" s="465" t="n"/>
      <c r="W750" s="465" t="n"/>
      <c r="X750" s="465" t="n"/>
      <c r="Y750" s="465" t="n"/>
      <c r="Z750" s="465" t="n"/>
    </row>
    <row r="751" ht="9.75" customHeight="1" s="726">
      <c r="A751" s="465" t="n"/>
      <c r="B751" s="644" t="n"/>
      <c r="C751" s="644" t="n"/>
      <c r="D751" s="644" t="n"/>
      <c r="E751" s="644" t="n"/>
      <c r="F751" s="644" t="n"/>
      <c r="G751" s="644" t="n"/>
      <c r="H751" s="644" t="n"/>
      <c r="I751" s="644" t="n"/>
      <c r="J751" s="644" t="n"/>
      <c r="K751" s="644" t="n"/>
      <c r="L751" s="644" t="n"/>
      <c r="M751" s="644" t="n"/>
      <c r="N751" s="646" t="n"/>
      <c r="O751" s="465" t="n"/>
      <c r="P751" s="465" t="n"/>
      <c r="Q751" s="465" t="n"/>
      <c r="R751" s="465" t="n"/>
      <c r="S751" s="465" t="n"/>
      <c r="T751" s="465" t="n"/>
      <c r="U751" s="465" t="n"/>
      <c r="V751" s="465" t="n"/>
      <c r="W751" s="465" t="n"/>
      <c r="X751" s="465" t="n"/>
      <c r="Y751" s="465" t="n"/>
      <c r="Z751" s="465" t="n"/>
    </row>
    <row r="752" ht="9.75" customHeight="1" s="726">
      <c r="A752" s="465" t="n"/>
      <c r="B752" s="644" t="n"/>
      <c r="C752" s="644" t="n"/>
      <c r="D752" s="644" t="n"/>
      <c r="E752" s="644" t="n"/>
      <c r="F752" s="644" t="n"/>
      <c r="G752" s="644" t="n"/>
      <c r="H752" s="644" t="n"/>
      <c r="I752" s="644" t="n"/>
      <c r="J752" s="644" t="n"/>
      <c r="K752" s="644" t="n"/>
      <c r="L752" s="644" t="n"/>
      <c r="M752" s="644" t="n"/>
      <c r="N752" s="646" t="n"/>
      <c r="O752" s="465" t="n"/>
      <c r="P752" s="465" t="n"/>
      <c r="Q752" s="465" t="n"/>
      <c r="R752" s="465" t="n"/>
      <c r="S752" s="465" t="n"/>
      <c r="T752" s="465" t="n"/>
      <c r="U752" s="465" t="n"/>
      <c r="V752" s="465" t="n"/>
      <c r="W752" s="465" t="n"/>
      <c r="X752" s="465" t="n"/>
      <c r="Y752" s="465" t="n"/>
      <c r="Z752" s="465" t="n"/>
    </row>
    <row r="753" ht="9.75" customHeight="1" s="726">
      <c r="A753" s="465" t="n"/>
      <c r="B753" s="644" t="n"/>
      <c r="C753" s="644" t="n"/>
      <c r="D753" s="644" t="n"/>
      <c r="E753" s="644" t="n"/>
      <c r="F753" s="644" t="n"/>
      <c r="G753" s="644" t="n"/>
      <c r="H753" s="644" t="n"/>
      <c r="I753" s="644" t="n"/>
      <c r="J753" s="644" t="n"/>
      <c r="K753" s="644" t="n"/>
      <c r="L753" s="644" t="n"/>
      <c r="M753" s="644" t="n"/>
      <c r="N753" s="646" t="n"/>
      <c r="O753" s="465" t="n"/>
      <c r="P753" s="465" t="n"/>
      <c r="Q753" s="465" t="n"/>
      <c r="R753" s="465" t="n"/>
      <c r="S753" s="465" t="n"/>
      <c r="T753" s="465" t="n"/>
      <c r="U753" s="465" t="n"/>
      <c r="V753" s="465" t="n"/>
      <c r="W753" s="465" t="n"/>
      <c r="X753" s="465" t="n"/>
      <c r="Y753" s="465" t="n"/>
      <c r="Z753" s="465" t="n"/>
    </row>
    <row r="754" ht="9.75" customHeight="1" s="726">
      <c r="A754" s="465" t="n"/>
      <c r="B754" s="644" t="n"/>
      <c r="C754" s="644" t="n"/>
      <c r="D754" s="644" t="n"/>
      <c r="E754" s="644" t="n"/>
      <c r="F754" s="644" t="n"/>
      <c r="G754" s="644" t="n"/>
      <c r="H754" s="644" t="n"/>
      <c r="I754" s="644" t="n"/>
      <c r="J754" s="644" t="n"/>
      <c r="K754" s="644" t="n"/>
      <c r="L754" s="644" t="n"/>
      <c r="M754" s="644" t="n"/>
      <c r="N754" s="646" t="n"/>
      <c r="O754" s="465" t="n"/>
      <c r="P754" s="465" t="n"/>
      <c r="Q754" s="465" t="n"/>
      <c r="R754" s="465" t="n"/>
      <c r="S754" s="465" t="n"/>
      <c r="T754" s="465" t="n"/>
      <c r="U754" s="465" t="n"/>
      <c r="V754" s="465" t="n"/>
      <c r="W754" s="465" t="n"/>
      <c r="X754" s="465" t="n"/>
      <c r="Y754" s="465" t="n"/>
      <c r="Z754" s="465" t="n"/>
    </row>
    <row r="755" ht="9.75" customHeight="1" s="726">
      <c r="A755" s="465" t="n"/>
      <c r="B755" s="644" t="n"/>
      <c r="C755" s="644" t="n"/>
      <c r="D755" s="644" t="n"/>
      <c r="E755" s="644" t="n"/>
      <c r="F755" s="644" t="n"/>
      <c r="G755" s="644" t="n"/>
      <c r="H755" s="644" t="n"/>
      <c r="I755" s="644" t="n"/>
      <c r="J755" s="644" t="n"/>
      <c r="K755" s="644" t="n"/>
      <c r="L755" s="644" t="n"/>
      <c r="M755" s="644" t="n"/>
      <c r="N755" s="646" t="n"/>
      <c r="O755" s="465" t="n"/>
      <c r="P755" s="465" t="n"/>
      <c r="Q755" s="465" t="n"/>
      <c r="R755" s="465" t="n"/>
      <c r="S755" s="465" t="n"/>
      <c r="T755" s="465" t="n"/>
      <c r="U755" s="465" t="n"/>
      <c r="V755" s="465" t="n"/>
      <c r="W755" s="465" t="n"/>
      <c r="X755" s="465" t="n"/>
      <c r="Y755" s="465" t="n"/>
      <c r="Z755" s="465" t="n"/>
    </row>
    <row r="756" ht="9.75" customHeight="1" s="726">
      <c r="A756" s="465" t="n"/>
      <c r="B756" s="644" t="n"/>
      <c r="C756" s="644" t="n"/>
      <c r="D756" s="644" t="n"/>
      <c r="E756" s="644" t="n"/>
      <c r="F756" s="644" t="n"/>
      <c r="G756" s="644" t="n"/>
      <c r="H756" s="644" t="n"/>
      <c r="I756" s="644" t="n"/>
      <c r="J756" s="644" t="n"/>
      <c r="K756" s="644" t="n"/>
      <c r="L756" s="644" t="n"/>
      <c r="M756" s="644" t="n"/>
      <c r="N756" s="646" t="n"/>
      <c r="O756" s="465" t="n"/>
      <c r="P756" s="465" t="n"/>
      <c r="Q756" s="465" t="n"/>
      <c r="R756" s="465" t="n"/>
      <c r="S756" s="465" t="n"/>
      <c r="T756" s="465" t="n"/>
      <c r="U756" s="465" t="n"/>
      <c r="V756" s="465" t="n"/>
      <c r="W756" s="465" t="n"/>
      <c r="X756" s="465" t="n"/>
      <c r="Y756" s="465" t="n"/>
      <c r="Z756" s="465" t="n"/>
    </row>
    <row r="757" ht="9.75" customHeight="1" s="726">
      <c r="A757" s="465" t="n"/>
      <c r="B757" s="644" t="n"/>
      <c r="C757" s="644" t="n"/>
      <c r="D757" s="644" t="n"/>
      <c r="E757" s="644" t="n"/>
      <c r="F757" s="644" t="n"/>
      <c r="G757" s="644" t="n"/>
      <c r="H757" s="644" t="n"/>
      <c r="I757" s="644" t="n"/>
      <c r="J757" s="644" t="n"/>
      <c r="K757" s="644" t="n"/>
      <c r="L757" s="644" t="n"/>
      <c r="M757" s="644" t="n"/>
      <c r="N757" s="646" t="n"/>
      <c r="O757" s="465" t="n"/>
      <c r="P757" s="465" t="n"/>
      <c r="Q757" s="465" t="n"/>
      <c r="R757" s="465" t="n"/>
      <c r="S757" s="465" t="n"/>
      <c r="T757" s="465" t="n"/>
      <c r="U757" s="465" t="n"/>
      <c r="V757" s="465" t="n"/>
      <c r="W757" s="465" t="n"/>
      <c r="X757" s="465" t="n"/>
      <c r="Y757" s="465" t="n"/>
      <c r="Z757" s="465" t="n"/>
    </row>
    <row r="758" ht="9.75" customHeight="1" s="726">
      <c r="A758" s="465" t="n"/>
      <c r="B758" s="644" t="n"/>
      <c r="C758" s="644" t="n"/>
      <c r="D758" s="644" t="n"/>
      <c r="E758" s="644" t="n"/>
      <c r="F758" s="644" t="n"/>
      <c r="G758" s="644" t="n"/>
      <c r="H758" s="644" t="n"/>
      <c r="I758" s="644" t="n"/>
      <c r="J758" s="644" t="n"/>
      <c r="K758" s="644" t="n"/>
      <c r="L758" s="644" t="n"/>
      <c r="M758" s="644" t="n"/>
      <c r="N758" s="646" t="n"/>
      <c r="O758" s="465" t="n"/>
      <c r="P758" s="465" t="n"/>
      <c r="Q758" s="465" t="n"/>
      <c r="R758" s="465" t="n"/>
      <c r="S758" s="465" t="n"/>
      <c r="T758" s="465" t="n"/>
      <c r="U758" s="465" t="n"/>
      <c r="V758" s="465" t="n"/>
      <c r="W758" s="465" t="n"/>
      <c r="X758" s="465" t="n"/>
      <c r="Y758" s="465" t="n"/>
      <c r="Z758" s="465" t="n"/>
    </row>
    <row r="759" ht="9.75" customHeight="1" s="726">
      <c r="A759" s="465" t="n"/>
      <c r="B759" s="644" t="n"/>
      <c r="C759" s="644" t="n"/>
      <c r="D759" s="644" t="n"/>
      <c r="E759" s="644" t="n"/>
      <c r="F759" s="644" t="n"/>
      <c r="G759" s="644" t="n"/>
      <c r="H759" s="644" t="n"/>
      <c r="I759" s="644" t="n"/>
      <c r="J759" s="644" t="n"/>
      <c r="K759" s="644" t="n"/>
      <c r="L759" s="644" t="n"/>
      <c r="M759" s="644" t="n"/>
      <c r="N759" s="646" t="n"/>
      <c r="O759" s="465" t="n"/>
      <c r="P759" s="465" t="n"/>
      <c r="Q759" s="465" t="n"/>
      <c r="R759" s="465" t="n"/>
      <c r="S759" s="465" t="n"/>
      <c r="T759" s="465" t="n"/>
      <c r="U759" s="465" t="n"/>
      <c r="V759" s="465" t="n"/>
      <c r="W759" s="465" t="n"/>
      <c r="X759" s="465" t="n"/>
      <c r="Y759" s="465" t="n"/>
      <c r="Z759" s="465" t="n"/>
    </row>
    <row r="760" ht="9.75" customHeight="1" s="726">
      <c r="A760" s="465" t="n"/>
      <c r="B760" s="644" t="n"/>
      <c r="C760" s="644" t="n"/>
      <c r="D760" s="644" t="n"/>
      <c r="E760" s="644" t="n"/>
      <c r="F760" s="644" t="n"/>
      <c r="G760" s="644" t="n"/>
      <c r="H760" s="644" t="n"/>
      <c r="I760" s="644" t="n"/>
      <c r="J760" s="644" t="n"/>
      <c r="K760" s="644" t="n"/>
      <c r="L760" s="644" t="n"/>
      <c r="M760" s="644" t="n"/>
      <c r="N760" s="646" t="n"/>
      <c r="O760" s="465" t="n"/>
      <c r="P760" s="465" t="n"/>
      <c r="Q760" s="465" t="n"/>
      <c r="R760" s="465" t="n"/>
      <c r="S760" s="465" t="n"/>
      <c r="T760" s="465" t="n"/>
      <c r="U760" s="465" t="n"/>
      <c r="V760" s="465" t="n"/>
      <c r="W760" s="465" t="n"/>
      <c r="X760" s="465" t="n"/>
      <c r="Y760" s="465" t="n"/>
      <c r="Z760" s="465" t="n"/>
    </row>
    <row r="761" ht="9.75" customHeight="1" s="726">
      <c r="A761" s="465" t="n"/>
      <c r="B761" s="644" t="n"/>
      <c r="C761" s="644" t="n"/>
      <c r="D761" s="644" t="n"/>
      <c r="E761" s="644" t="n"/>
      <c r="F761" s="644" t="n"/>
      <c r="G761" s="644" t="n"/>
      <c r="H761" s="644" t="n"/>
      <c r="I761" s="644" t="n"/>
      <c r="J761" s="644" t="n"/>
      <c r="K761" s="644" t="n"/>
      <c r="L761" s="644" t="n"/>
      <c r="M761" s="644" t="n"/>
      <c r="N761" s="646" t="n"/>
      <c r="O761" s="465" t="n"/>
      <c r="P761" s="465" t="n"/>
      <c r="Q761" s="465" t="n"/>
      <c r="R761" s="465" t="n"/>
      <c r="S761" s="465" t="n"/>
      <c r="T761" s="465" t="n"/>
      <c r="U761" s="465" t="n"/>
      <c r="V761" s="465" t="n"/>
      <c r="W761" s="465" t="n"/>
      <c r="X761" s="465" t="n"/>
      <c r="Y761" s="465" t="n"/>
      <c r="Z761" s="465" t="n"/>
    </row>
    <row r="762" ht="9.75" customHeight="1" s="726">
      <c r="A762" s="465" t="n"/>
      <c r="B762" s="644" t="n"/>
      <c r="C762" s="644" t="n"/>
      <c r="D762" s="644" t="n"/>
      <c r="E762" s="644" t="n"/>
      <c r="F762" s="644" t="n"/>
      <c r="G762" s="644" t="n"/>
      <c r="H762" s="644" t="n"/>
      <c r="I762" s="644" t="n"/>
      <c r="J762" s="644" t="n"/>
      <c r="K762" s="644" t="n"/>
      <c r="L762" s="644" t="n"/>
      <c r="M762" s="644" t="n"/>
      <c r="N762" s="646" t="n"/>
      <c r="O762" s="465" t="n"/>
      <c r="P762" s="465" t="n"/>
      <c r="Q762" s="465" t="n"/>
      <c r="R762" s="465" t="n"/>
      <c r="S762" s="465" t="n"/>
      <c r="T762" s="465" t="n"/>
      <c r="U762" s="465" t="n"/>
      <c r="V762" s="465" t="n"/>
      <c r="W762" s="465" t="n"/>
      <c r="X762" s="465" t="n"/>
      <c r="Y762" s="465" t="n"/>
      <c r="Z762" s="465" t="n"/>
    </row>
    <row r="763" ht="9.75" customHeight="1" s="726">
      <c r="A763" s="465" t="n"/>
      <c r="B763" s="644" t="n"/>
      <c r="C763" s="644" t="n"/>
      <c r="D763" s="644" t="n"/>
      <c r="E763" s="644" t="n"/>
      <c r="F763" s="644" t="n"/>
      <c r="G763" s="644" t="n"/>
      <c r="H763" s="644" t="n"/>
      <c r="I763" s="644" t="n"/>
      <c r="J763" s="644" t="n"/>
      <c r="K763" s="644" t="n"/>
      <c r="L763" s="644" t="n"/>
      <c r="M763" s="644" t="n"/>
      <c r="N763" s="646" t="n"/>
      <c r="O763" s="465" t="n"/>
      <c r="P763" s="465" t="n"/>
      <c r="Q763" s="465" t="n"/>
      <c r="R763" s="465" t="n"/>
      <c r="S763" s="465" t="n"/>
      <c r="T763" s="465" t="n"/>
      <c r="U763" s="465" t="n"/>
      <c r="V763" s="465" t="n"/>
      <c r="W763" s="465" t="n"/>
      <c r="X763" s="465" t="n"/>
      <c r="Y763" s="465" t="n"/>
      <c r="Z763" s="465" t="n"/>
    </row>
    <row r="764" ht="9.75" customHeight="1" s="726">
      <c r="A764" s="465" t="n"/>
      <c r="B764" s="644" t="n"/>
      <c r="C764" s="644" t="n"/>
      <c r="D764" s="644" t="n"/>
      <c r="E764" s="644" t="n"/>
      <c r="F764" s="644" t="n"/>
      <c r="G764" s="644" t="n"/>
      <c r="H764" s="644" t="n"/>
      <c r="I764" s="644" t="n"/>
      <c r="J764" s="644" t="n"/>
      <c r="K764" s="644" t="n"/>
      <c r="L764" s="644" t="n"/>
      <c r="M764" s="644" t="n"/>
      <c r="N764" s="646" t="n"/>
      <c r="O764" s="465" t="n"/>
      <c r="P764" s="465" t="n"/>
      <c r="Q764" s="465" t="n"/>
      <c r="R764" s="465" t="n"/>
      <c r="S764" s="465" t="n"/>
      <c r="T764" s="465" t="n"/>
      <c r="U764" s="465" t="n"/>
      <c r="V764" s="465" t="n"/>
      <c r="W764" s="465" t="n"/>
      <c r="X764" s="465" t="n"/>
      <c r="Y764" s="465" t="n"/>
      <c r="Z764" s="465" t="n"/>
    </row>
    <row r="765" ht="9.75" customHeight="1" s="726">
      <c r="A765" s="465" t="n"/>
      <c r="B765" s="644" t="n"/>
      <c r="C765" s="644" t="n"/>
      <c r="D765" s="644" t="n"/>
      <c r="E765" s="644" t="n"/>
      <c r="F765" s="644" t="n"/>
      <c r="G765" s="644" t="n"/>
      <c r="H765" s="644" t="n"/>
      <c r="I765" s="644" t="n"/>
      <c r="J765" s="644" t="n"/>
      <c r="K765" s="644" t="n"/>
      <c r="L765" s="644" t="n"/>
      <c r="M765" s="644" t="n"/>
      <c r="N765" s="646" t="n"/>
      <c r="O765" s="465" t="n"/>
      <c r="P765" s="465" t="n"/>
      <c r="Q765" s="465" t="n"/>
      <c r="R765" s="465" t="n"/>
      <c r="S765" s="465" t="n"/>
      <c r="T765" s="465" t="n"/>
      <c r="U765" s="465" t="n"/>
      <c r="V765" s="465" t="n"/>
      <c r="W765" s="465" t="n"/>
      <c r="X765" s="465" t="n"/>
      <c r="Y765" s="465" t="n"/>
      <c r="Z765" s="465" t="n"/>
    </row>
    <row r="766" ht="9.75" customHeight="1" s="726">
      <c r="A766" s="465" t="n"/>
      <c r="B766" s="644" t="n"/>
      <c r="C766" s="644" t="n"/>
      <c r="D766" s="644" t="n"/>
      <c r="E766" s="644" t="n"/>
      <c r="F766" s="644" t="n"/>
      <c r="G766" s="644" t="n"/>
      <c r="H766" s="644" t="n"/>
      <c r="I766" s="644" t="n"/>
      <c r="J766" s="644" t="n"/>
      <c r="K766" s="644" t="n"/>
      <c r="L766" s="644" t="n"/>
      <c r="M766" s="644" t="n"/>
      <c r="N766" s="646" t="n"/>
      <c r="O766" s="465" t="n"/>
      <c r="P766" s="465" t="n"/>
      <c r="Q766" s="465" t="n"/>
      <c r="R766" s="465" t="n"/>
      <c r="S766" s="465" t="n"/>
      <c r="T766" s="465" t="n"/>
      <c r="U766" s="465" t="n"/>
      <c r="V766" s="465" t="n"/>
      <c r="W766" s="465" t="n"/>
      <c r="X766" s="465" t="n"/>
      <c r="Y766" s="465" t="n"/>
      <c r="Z766" s="465" t="n"/>
    </row>
    <row r="767" ht="9.75" customHeight="1" s="726">
      <c r="A767" s="465" t="n"/>
      <c r="B767" s="644" t="n"/>
      <c r="C767" s="644" t="n"/>
      <c r="D767" s="644" t="n"/>
      <c r="E767" s="644" t="n"/>
      <c r="F767" s="644" t="n"/>
      <c r="G767" s="644" t="n"/>
      <c r="H767" s="644" t="n"/>
      <c r="I767" s="644" t="n"/>
      <c r="J767" s="644" t="n"/>
      <c r="K767" s="644" t="n"/>
      <c r="L767" s="644" t="n"/>
      <c r="M767" s="644" t="n"/>
      <c r="N767" s="646" t="n"/>
      <c r="O767" s="465" t="n"/>
      <c r="P767" s="465" t="n"/>
      <c r="Q767" s="465" t="n"/>
      <c r="R767" s="465" t="n"/>
      <c r="S767" s="465" t="n"/>
      <c r="T767" s="465" t="n"/>
      <c r="U767" s="465" t="n"/>
      <c r="V767" s="465" t="n"/>
      <c r="W767" s="465" t="n"/>
      <c r="X767" s="465" t="n"/>
      <c r="Y767" s="465" t="n"/>
      <c r="Z767" s="465" t="n"/>
    </row>
    <row r="768" ht="9.75" customHeight="1" s="726">
      <c r="A768" s="465" t="n"/>
      <c r="B768" s="644" t="n"/>
      <c r="C768" s="644" t="n"/>
      <c r="D768" s="644" t="n"/>
      <c r="E768" s="644" t="n"/>
      <c r="F768" s="644" t="n"/>
      <c r="G768" s="644" t="n"/>
      <c r="H768" s="644" t="n"/>
      <c r="I768" s="644" t="n"/>
      <c r="J768" s="644" t="n"/>
      <c r="K768" s="644" t="n"/>
      <c r="L768" s="644" t="n"/>
      <c r="M768" s="644" t="n"/>
      <c r="N768" s="646" t="n"/>
      <c r="O768" s="465" t="n"/>
      <c r="P768" s="465" t="n"/>
      <c r="Q768" s="465" t="n"/>
      <c r="R768" s="465" t="n"/>
      <c r="S768" s="465" t="n"/>
      <c r="T768" s="465" t="n"/>
      <c r="U768" s="465" t="n"/>
      <c r="V768" s="465" t="n"/>
      <c r="W768" s="465" t="n"/>
      <c r="X768" s="465" t="n"/>
      <c r="Y768" s="465" t="n"/>
      <c r="Z768" s="465" t="n"/>
    </row>
    <row r="769" ht="9.75" customHeight="1" s="726">
      <c r="A769" s="465" t="n"/>
      <c r="B769" s="644" t="n"/>
      <c r="C769" s="644" t="n"/>
      <c r="D769" s="644" t="n"/>
      <c r="E769" s="644" t="n"/>
      <c r="F769" s="644" t="n"/>
      <c r="G769" s="644" t="n"/>
      <c r="H769" s="644" t="n"/>
      <c r="I769" s="644" t="n"/>
      <c r="J769" s="644" t="n"/>
      <c r="K769" s="644" t="n"/>
      <c r="L769" s="644" t="n"/>
      <c r="M769" s="644" t="n"/>
      <c r="N769" s="646" t="n"/>
      <c r="O769" s="465" t="n"/>
      <c r="P769" s="465" t="n"/>
      <c r="Q769" s="465" t="n"/>
      <c r="R769" s="465" t="n"/>
      <c r="S769" s="465" t="n"/>
      <c r="T769" s="465" t="n"/>
      <c r="U769" s="465" t="n"/>
      <c r="V769" s="465" t="n"/>
      <c r="W769" s="465" t="n"/>
      <c r="X769" s="465" t="n"/>
      <c r="Y769" s="465" t="n"/>
      <c r="Z769" s="465" t="n"/>
    </row>
    <row r="770" ht="9.75" customHeight="1" s="726">
      <c r="A770" s="465" t="n"/>
      <c r="B770" s="644" t="n"/>
      <c r="C770" s="644" t="n"/>
      <c r="D770" s="644" t="n"/>
      <c r="E770" s="644" t="n"/>
      <c r="F770" s="644" t="n"/>
      <c r="G770" s="644" t="n"/>
      <c r="H770" s="644" t="n"/>
      <c r="I770" s="644" t="n"/>
      <c r="J770" s="644" t="n"/>
      <c r="K770" s="644" t="n"/>
      <c r="L770" s="644" t="n"/>
      <c r="M770" s="644" t="n"/>
      <c r="N770" s="646" t="n"/>
      <c r="O770" s="465" t="n"/>
      <c r="P770" s="465" t="n"/>
      <c r="Q770" s="465" t="n"/>
      <c r="R770" s="465" t="n"/>
      <c r="S770" s="465" t="n"/>
      <c r="T770" s="465" t="n"/>
      <c r="U770" s="465" t="n"/>
      <c r="V770" s="465" t="n"/>
      <c r="W770" s="465" t="n"/>
      <c r="X770" s="465" t="n"/>
      <c r="Y770" s="465" t="n"/>
      <c r="Z770" s="465" t="n"/>
    </row>
    <row r="771" ht="9.75" customHeight="1" s="726">
      <c r="A771" s="465" t="n"/>
      <c r="B771" s="644" t="n"/>
      <c r="C771" s="644" t="n"/>
      <c r="D771" s="644" t="n"/>
      <c r="E771" s="644" t="n"/>
      <c r="F771" s="644" t="n"/>
      <c r="G771" s="644" t="n"/>
      <c r="H771" s="644" t="n"/>
      <c r="I771" s="644" t="n"/>
      <c r="J771" s="644" t="n"/>
      <c r="K771" s="644" t="n"/>
      <c r="L771" s="644" t="n"/>
      <c r="M771" s="644" t="n"/>
      <c r="N771" s="646" t="n"/>
      <c r="O771" s="465" t="n"/>
      <c r="P771" s="465" t="n"/>
      <c r="Q771" s="465" t="n"/>
      <c r="R771" s="465" t="n"/>
      <c r="S771" s="465" t="n"/>
      <c r="T771" s="465" t="n"/>
      <c r="U771" s="465" t="n"/>
      <c r="V771" s="465" t="n"/>
      <c r="W771" s="465" t="n"/>
      <c r="X771" s="465" t="n"/>
      <c r="Y771" s="465" t="n"/>
      <c r="Z771" s="465" t="n"/>
    </row>
    <row r="772" ht="9.75" customHeight="1" s="726">
      <c r="A772" s="465" t="n"/>
      <c r="B772" s="644" t="n"/>
      <c r="C772" s="644" t="n"/>
      <c r="D772" s="644" t="n"/>
      <c r="E772" s="644" t="n"/>
      <c r="F772" s="644" t="n"/>
      <c r="G772" s="644" t="n"/>
      <c r="H772" s="644" t="n"/>
      <c r="I772" s="644" t="n"/>
      <c r="J772" s="644" t="n"/>
      <c r="K772" s="644" t="n"/>
      <c r="L772" s="644" t="n"/>
      <c r="M772" s="644" t="n"/>
      <c r="N772" s="646" t="n"/>
      <c r="O772" s="465" t="n"/>
      <c r="P772" s="465" t="n"/>
      <c r="Q772" s="465" t="n"/>
      <c r="R772" s="465" t="n"/>
      <c r="S772" s="465" t="n"/>
      <c r="T772" s="465" t="n"/>
      <c r="U772" s="465" t="n"/>
      <c r="V772" s="465" t="n"/>
      <c r="W772" s="465" t="n"/>
      <c r="X772" s="465" t="n"/>
      <c r="Y772" s="465" t="n"/>
      <c r="Z772" s="465" t="n"/>
    </row>
    <row r="773" ht="9.75" customHeight="1" s="726">
      <c r="A773" s="465" t="n"/>
      <c r="B773" s="644" t="n"/>
      <c r="C773" s="644" t="n"/>
      <c r="D773" s="644" t="n"/>
      <c r="E773" s="644" t="n"/>
      <c r="F773" s="644" t="n"/>
      <c r="G773" s="644" t="n"/>
      <c r="H773" s="644" t="n"/>
      <c r="I773" s="644" t="n"/>
      <c r="J773" s="644" t="n"/>
      <c r="K773" s="644" t="n"/>
      <c r="L773" s="644" t="n"/>
      <c r="M773" s="644" t="n"/>
      <c r="N773" s="646" t="n"/>
      <c r="O773" s="465" t="n"/>
      <c r="P773" s="465" t="n"/>
      <c r="Q773" s="465" t="n"/>
      <c r="R773" s="465" t="n"/>
      <c r="S773" s="465" t="n"/>
      <c r="T773" s="465" t="n"/>
      <c r="U773" s="465" t="n"/>
      <c r="V773" s="465" t="n"/>
      <c r="W773" s="465" t="n"/>
      <c r="X773" s="465" t="n"/>
      <c r="Y773" s="465" t="n"/>
      <c r="Z773" s="465" t="n"/>
    </row>
    <row r="774" ht="9.75" customHeight="1" s="726">
      <c r="A774" s="465" t="n"/>
      <c r="B774" s="644" t="n"/>
      <c r="C774" s="644" t="n"/>
      <c r="D774" s="644" t="n"/>
      <c r="E774" s="644" t="n"/>
      <c r="F774" s="644" t="n"/>
      <c r="G774" s="644" t="n"/>
      <c r="H774" s="644" t="n"/>
      <c r="I774" s="644" t="n"/>
      <c r="J774" s="644" t="n"/>
      <c r="K774" s="644" t="n"/>
      <c r="L774" s="644" t="n"/>
      <c r="M774" s="644" t="n"/>
      <c r="N774" s="646" t="n"/>
      <c r="O774" s="465" t="n"/>
      <c r="P774" s="465" t="n"/>
      <c r="Q774" s="465" t="n"/>
      <c r="R774" s="465" t="n"/>
      <c r="S774" s="465" t="n"/>
      <c r="T774" s="465" t="n"/>
      <c r="U774" s="465" t="n"/>
      <c r="V774" s="465" t="n"/>
      <c r="W774" s="465" t="n"/>
      <c r="X774" s="465" t="n"/>
      <c r="Y774" s="465" t="n"/>
      <c r="Z774" s="465" t="n"/>
    </row>
    <row r="775" ht="9.75" customHeight="1" s="726">
      <c r="A775" s="465" t="n"/>
      <c r="B775" s="644" t="n"/>
      <c r="C775" s="644" t="n"/>
      <c r="D775" s="644" t="n"/>
      <c r="E775" s="644" t="n"/>
      <c r="F775" s="644" t="n"/>
      <c r="G775" s="644" t="n"/>
      <c r="H775" s="644" t="n"/>
      <c r="I775" s="644" t="n"/>
      <c r="J775" s="644" t="n"/>
      <c r="K775" s="644" t="n"/>
      <c r="L775" s="644" t="n"/>
      <c r="M775" s="644" t="n"/>
      <c r="N775" s="646" t="n"/>
      <c r="O775" s="465" t="n"/>
      <c r="P775" s="465" t="n"/>
      <c r="Q775" s="465" t="n"/>
      <c r="R775" s="465" t="n"/>
      <c r="S775" s="465" t="n"/>
      <c r="T775" s="465" t="n"/>
      <c r="U775" s="465" t="n"/>
      <c r="V775" s="465" t="n"/>
      <c r="W775" s="465" t="n"/>
      <c r="X775" s="465" t="n"/>
      <c r="Y775" s="465" t="n"/>
      <c r="Z775" s="465" t="n"/>
    </row>
    <row r="776" ht="9.75" customHeight="1" s="726">
      <c r="A776" s="465" t="n"/>
      <c r="B776" s="644" t="n"/>
      <c r="C776" s="644" t="n"/>
      <c r="D776" s="644" t="n"/>
      <c r="E776" s="644" t="n"/>
      <c r="F776" s="644" t="n"/>
      <c r="G776" s="644" t="n"/>
      <c r="H776" s="644" t="n"/>
      <c r="I776" s="644" t="n"/>
      <c r="J776" s="644" t="n"/>
      <c r="K776" s="644" t="n"/>
      <c r="L776" s="644" t="n"/>
      <c r="M776" s="644" t="n"/>
      <c r="N776" s="646" t="n"/>
      <c r="O776" s="465" t="n"/>
      <c r="P776" s="465" t="n"/>
      <c r="Q776" s="465" t="n"/>
      <c r="R776" s="465" t="n"/>
      <c r="S776" s="465" t="n"/>
      <c r="T776" s="465" t="n"/>
      <c r="U776" s="465" t="n"/>
      <c r="V776" s="465" t="n"/>
      <c r="W776" s="465" t="n"/>
      <c r="X776" s="465" t="n"/>
      <c r="Y776" s="465" t="n"/>
      <c r="Z776" s="465" t="n"/>
    </row>
    <row r="777" ht="9.75" customHeight="1" s="726">
      <c r="A777" s="465" t="n"/>
      <c r="B777" s="644" t="n"/>
      <c r="C777" s="644" t="n"/>
      <c r="D777" s="644" t="n"/>
      <c r="E777" s="644" t="n"/>
      <c r="F777" s="644" t="n"/>
      <c r="G777" s="644" t="n"/>
      <c r="H777" s="644" t="n"/>
      <c r="I777" s="644" t="n"/>
      <c r="J777" s="644" t="n"/>
      <c r="K777" s="644" t="n"/>
      <c r="L777" s="644" t="n"/>
      <c r="M777" s="644" t="n"/>
      <c r="N777" s="646" t="n"/>
      <c r="O777" s="465" t="n"/>
      <c r="P777" s="465" t="n"/>
      <c r="Q777" s="465" t="n"/>
      <c r="R777" s="465" t="n"/>
      <c r="S777" s="465" t="n"/>
      <c r="T777" s="465" t="n"/>
      <c r="U777" s="465" t="n"/>
      <c r="V777" s="465" t="n"/>
      <c r="W777" s="465" t="n"/>
      <c r="X777" s="465" t="n"/>
      <c r="Y777" s="465" t="n"/>
      <c r="Z777" s="465" t="n"/>
    </row>
    <row r="778" ht="9.75" customHeight="1" s="726">
      <c r="A778" s="465" t="n"/>
      <c r="B778" s="644" t="n"/>
      <c r="C778" s="644" t="n"/>
      <c r="D778" s="644" t="n"/>
      <c r="E778" s="644" t="n"/>
      <c r="F778" s="644" t="n"/>
      <c r="G778" s="644" t="n"/>
      <c r="H778" s="644" t="n"/>
      <c r="I778" s="644" t="n"/>
      <c r="J778" s="644" t="n"/>
      <c r="K778" s="644" t="n"/>
      <c r="L778" s="644" t="n"/>
      <c r="M778" s="644" t="n"/>
      <c r="N778" s="646" t="n"/>
      <c r="O778" s="465" t="n"/>
      <c r="P778" s="465" t="n"/>
      <c r="Q778" s="465" t="n"/>
      <c r="R778" s="465" t="n"/>
      <c r="S778" s="465" t="n"/>
      <c r="T778" s="465" t="n"/>
      <c r="U778" s="465" t="n"/>
      <c r="V778" s="465" t="n"/>
      <c r="W778" s="465" t="n"/>
      <c r="X778" s="465" t="n"/>
      <c r="Y778" s="465" t="n"/>
      <c r="Z778" s="465" t="n"/>
    </row>
    <row r="779" ht="9.75" customHeight="1" s="726">
      <c r="A779" s="465" t="n"/>
      <c r="B779" s="644" t="n"/>
      <c r="C779" s="644" t="n"/>
      <c r="D779" s="644" t="n"/>
      <c r="E779" s="644" t="n"/>
      <c r="F779" s="644" t="n"/>
      <c r="G779" s="644" t="n"/>
      <c r="H779" s="644" t="n"/>
      <c r="I779" s="644" t="n"/>
      <c r="J779" s="644" t="n"/>
      <c r="K779" s="644" t="n"/>
      <c r="L779" s="644" t="n"/>
      <c r="M779" s="644" t="n"/>
      <c r="N779" s="646" t="n"/>
      <c r="O779" s="465" t="n"/>
      <c r="P779" s="465" t="n"/>
      <c r="Q779" s="465" t="n"/>
      <c r="R779" s="465" t="n"/>
      <c r="S779" s="465" t="n"/>
      <c r="T779" s="465" t="n"/>
      <c r="U779" s="465" t="n"/>
      <c r="V779" s="465" t="n"/>
      <c r="W779" s="465" t="n"/>
      <c r="X779" s="465" t="n"/>
      <c r="Y779" s="465" t="n"/>
      <c r="Z779" s="465" t="n"/>
    </row>
    <row r="780" ht="9.75" customHeight="1" s="726">
      <c r="A780" s="465" t="n"/>
      <c r="B780" s="644" t="n"/>
      <c r="C780" s="644" t="n"/>
      <c r="D780" s="644" t="n"/>
      <c r="E780" s="644" t="n"/>
      <c r="F780" s="644" t="n"/>
      <c r="G780" s="644" t="n"/>
      <c r="H780" s="644" t="n"/>
      <c r="I780" s="644" t="n"/>
      <c r="J780" s="644" t="n"/>
      <c r="K780" s="644" t="n"/>
      <c r="L780" s="644" t="n"/>
      <c r="M780" s="644" t="n"/>
      <c r="N780" s="646" t="n"/>
      <c r="O780" s="465" t="n"/>
      <c r="P780" s="465" t="n"/>
      <c r="Q780" s="465" t="n"/>
      <c r="R780" s="465" t="n"/>
      <c r="S780" s="465" t="n"/>
      <c r="T780" s="465" t="n"/>
      <c r="U780" s="465" t="n"/>
      <c r="V780" s="465" t="n"/>
      <c r="W780" s="465" t="n"/>
      <c r="X780" s="465" t="n"/>
      <c r="Y780" s="465" t="n"/>
      <c r="Z780" s="465" t="n"/>
    </row>
    <row r="781" ht="9.75" customHeight="1" s="726">
      <c r="A781" s="465" t="n"/>
      <c r="B781" s="644" t="n"/>
      <c r="C781" s="644" t="n"/>
      <c r="D781" s="644" t="n"/>
      <c r="E781" s="644" t="n"/>
      <c r="F781" s="644" t="n"/>
      <c r="G781" s="644" t="n"/>
      <c r="H781" s="644" t="n"/>
      <c r="I781" s="644" t="n"/>
      <c r="J781" s="644" t="n"/>
      <c r="K781" s="644" t="n"/>
      <c r="L781" s="644" t="n"/>
      <c r="M781" s="644" t="n"/>
      <c r="N781" s="646" t="n"/>
      <c r="O781" s="465" t="n"/>
      <c r="P781" s="465" t="n"/>
      <c r="Q781" s="465" t="n"/>
      <c r="R781" s="465" t="n"/>
      <c r="S781" s="465" t="n"/>
      <c r="T781" s="465" t="n"/>
      <c r="U781" s="465" t="n"/>
      <c r="V781" s="465" t="n"/>
      <c r="W781" s="465" t="n"/>
      <c r="X781" s="465" t="n"/>
      <c r="Y781" s="465" t="n"/>
      <c r="Z781" s="465" t="n"/>
    </row>
    <row r="782" ht="9.75" customHeight="1" s="726">
      <c r="A782" s="465" t="n"/>
      <c r="B782" s="644" t="n"/>
      <c r="C782" s="644" t="n"/>
      <c r="D782" s="644" t="n"/>
      <c r="E782" s="644" t="n"/>
      <c r="F782" s="644" t="n"/>
      <c r="G782" s="644" t="n"/>
      <c r="H782" s="644" t="n"/>
      <c r="I782" s="644" t="n"/>
      <c r="J782" s="644" t="n"/>
      <c r="K782" s="644" t="n"/>
      <c r="L782" s="644" t="n"/>
      <c r="M782" s="644" t="n"/>
      <c r="N782" s="646" t="n"/>
      <c r="O782" s="465" t="n"/>
      <c r="P782" s="465" t="n"/>
      <c r="Q782" s="465" t="n"/>
      <c r="R782" s="465" t="n"/>
      <c r="S782" s="465" t="n"/>
      <c r="T782" s="465" t="n"/>
      <c r="U782" s="465" t="n"/>
      <c r="V782" s="465" t="n"/>
      <c r="W782" s="465" t="n"/>
      <c r="X782" s="465" t="n"/>
      <c r="Y782" s="465" t="n"/>
      <c r="Z782" s="465" t="n"/>
    </row>
    <row r="783" ht="9.75" customHeight="1" s="726">
      <c r="A783" s="465" t="n"/>
      <c r="B783" s="644" t="n"/>
      <c r="C783" s="644" t="n"/>
      <c r="D783" s="644" t="n"/>
      <c r="E783" s="644" t="n"/>
      <c r="F783" s="644" t="n"/>
      <c r="G783" s="644" t="n"/>
      <c r="H783" s="644" t="n"/>
      <c r="I783" s="644" t="n"/>
      <c r="J783" s="644" t="n"/>
      <c r="K783" s="644" t="n"/>
      <c r="L783" s="644" t="n"/>
      <c r="M783" s="644" t="n"/>
      <c r="N783" s="646" t="n"/>
      <c r="O783" s="465" t="n"/>
      <c r="P783" s="465" t="n"/>
      <c r="Q783" s="465" t="n"/>
      <c r="R783" s="465" t="n"/>
      <c r="S783" s="465" t="n"/>
      <c r="T783" s="465" t="n"/>
      <c r="U783" s="465" t="n"/>
      <c r="V783" s="465" t="n"/>
      <c r="W783" s="465" t="n"/>
      <c r="X783" s="465" t="n"/>
      <c r="Y783" s="465" t="n"/>
      <c r="Z783" s="465" t="n"/>
    </row>
    <row r="784" ht="9.75" customHeight="1" s="726">
      <c r="A784" s="465" t="n"/>
      <c r="B784" s="644" t="n"/>
      <c r="C784" s="644" t="n"/>
      <c r="D784" s="644" t="n"/>
      <c r="E784" s="644" t="n"/>
      <c r="F784" s="644" t="n"/>
      <c r="G784" s="644" t="n"/>
      <c r="H784" s="644" t="n"/>
      <c r="I784" s="644" t="n"/>
      <c r="J784" s="644" t="n"/>
      <c r="K784" s="644" t="n"/>
      <c r="L784" s="644" t="n"/>
      <c r="M784" s="644" t="n"/>
      <c r="N784" s="646" t="n"/>
      <c r="O784" s="465" t="n"/>
      <c r="P784" s="465" t="n"/>
      <c r="Q784" s="465" t="n"/>
      <c r="R784" s="465" t="n"/>
      <c r="S784" s="465" t="n"/>
      <c r="T784" s="465" t="n"/>
      <c r="U784" s="465" t="n"/>
      <c r="V784" s="465" t="n"/>
      <c r="W784" s="465" t="n"/>
      <c r="X784" s="465" t="n"/>
      <c r="Y784" s="465" t="n"/>
      <c r="Z784" s="465" t="n"/>
    </row>
    <row r="785" ht="9.75" customHeight="1" s="726">
      <c r="A785" s="465" t="n"/>
      <c r="B785" s="644" t="n"/>
      <c r="C785" s="644" t="n"/>
      <c r="D785" s="644" t="n"/>
      <c r="E785" s="644" t="n"/>
      <c r="F785" s="644" t="n"/>
      <c r="G785" s="644" t="n"/>
      <c r="H785" s="644" t="n"/>
      <c r="I785" s="644" t="n"/>
      <c r="J785" s="644" t="n"/>
      <c r="K785" s="644" t="n"/>
      <c r="L785" s="644" t="n"/>
      <c r="M785" s="644" t="n"/>
      <c r="N785" s="646" t="n"/>
      <c r="O785" s="465" t="n"/>
      <c r="P785" s="465" t="n"/>
      <c r="Q785" s="465" t="n"/>
      <c r="R785" s="465" t="n"/>
      <c r="S785" s="465" t="n"/>
      <c r="T785" s="465" t="n"/>
      <c r="U785" s="465" t="n"/>
      <c r="V785" s="465" t="n"/>
      <c r="W785" s="465" t="n"/>
      <c r="X785" s="465" t="n"/>
      <c r="Y785" s="465" t="n"/>
      <c r="Z785" s="465" t="n"/>
    </row>
    <row r="786" ht="9.75" customHeight="1" s="726">
      <c r="A786" s="465" t="n"/>
      <c r="B786" s="644" t="n"/>
      <c r="C786" s="644" t="n"/>
      <c r="D786" s="644" t="n"/>
      <c r="E786" s="644" t="n"/>
      <c r="F786" s="644" t="n"/>
      <c r="G786" s="644" t="n"/>
      <c r="H786" s="644" t="n"/>
      <c r="I786" s="644" t="n"/>
      <c r="J786" s="644" t="n"/>
      <c r="K786" s="644" t="n"/>
      <c r="L786" s="644" t="n"/>
      <c r="M786" s="644" t="n"/>
      <c r="N786" s="646" t="n"/>
      <c r="O786" s="465" t="n"/>
      <c r="P786" s="465" t="n"/>
      <c r="Q786" s="465" t="n"/>
      <c r="R786" s="465" t="n"/>
      <c r="S786" s="465" t="n"/>
      <c r="T786" s="465" t="n"/>
      <c r="U786" s="465" t="n"/>
      <c r="V786" s="465" t="n"/>
      <c r="W786" s="465" t="n"/>
      <c r="X786" s="465" t="n"/>
      <c r="Y786" s="465" t="n"/>
      <c r="Z786" s="465" t="n"/>
    </row>
    <row r="787" ht="9.75" customHeight="1" s="726">
      <c r="A787" s="465" t="n"/>
      <c r="B787" s="644" t="n"/>
      <c r="C787" s="644" t="n"/>
      <c r="D787" s="644" t="n"/>
      <c r="E787" s="644" t="n"/>
      <c r="F787" s="644" t="n"/>
      <c r="G787" s="644" t="n"/>
      <c r="H787" s="644" t="n"/>
      <c r="I787" s="644" t="n"/>
      <c r="J787" s="644" t="n"/>
      <c r="K787" s="644" t="n"/>
      <c r="L787" s="644" t="n"/>
      <c r="M787" s="644" t="n"/>
      <c r="N787" s="646" t="n"/>
      <c r="O787" s="465" t="n"/>
      <c r="P787" s="465" t="n"/>
      <c r="Q787" s="465" t="n"/>
      <c r="R787" s="465" t="n"/>
      <c r="S787" s="465" t="n"/>
      <c r="T787" s="465" t="n"/>
      <c r="U787" s="465" t="n"/>
      <c r="V787" s="465" t="n"/>
      <c r="W787" s="465" t="n"/>
      <c r="X787" s="465" t="n"/>
      <c r="Y787" s="465" t="n"/>
      <c r="Z787" s="465" t="n"/>
    </row>
    <row r="788" ht="9.75" customHeight="1" s="726">
      <c r="A788" s="465" t="n"/>
      <c r="B788" s="644" t="n"/>
      <c r="C788" s="644" t="n"/>
      <c r="D788" s="644" t="n"/>
      <c r="E788" s="644" t="n"/>
      <c r="F788" s="644" t="n"/>
      <c r="G788" s="644" t="n"/>
      <c r="H788" s="644" t="n"/>
      <c r="I788" s="644" t="n"/>
      <c r="J788" s="644" t="n"/>
      <c r="K788" s="644" t="n"/>
      <c r="L788" s="644" t="n"/>
      <c r="M788" s="644" t="n"/>
      <c r="N788" s="646" t="n"/>
      <c r="O788" s="465" t="n"/>
      <c r="P788" s="465" t="n"/>
      <c r="Q788" s="465" t="n"/>
      <c r="R788" s="465" t="n"/>
      <c r="S788" s="465" t="n"/>
      <c r="T788" s="465" t="n"/>
      <c r="U788" s="465" t="n"/>
      <c r="V788" s="465" t="n"/>
      <c r="W788" s="465" t="n"/>
      <c r="X788" s="465" t="n"/>
      <c r="Y788" s="465" t="n"/>
      <c r="Z788" s="465" t="n"/>
    </row>
    <row r="789" ht="9.75" customHeight="1" s="726">
      <c r="A789" s="465" t="n"/>
      <c r="B789" s="644" t="n"/>
      <c r="C789" s="644" t="n"/>
      <c r="D789" s="644" t="n"/>
      <c r="E789" s="644" t="n"/>
      <c r="F789" s="644" t="n"/>
      <c r="G789" s="644" t="n"/>
      <c r="H789" s="644" t="n"/>
      <c r="I789" s="644" t="n"/>
      <c r="J789" s="644" t="n"/>
      <c r="K789" s="644" t="n"/>
      <c r="L789" s="644" t="n"/>
      <c r="M789" s="644" t="n"/>
      <c r="N789" s="646" t="n"/>
      <c r="O789" s="465" t="n"/>
      <c r="P789" s="465" t="n"/>
      <c r="Q789" s="465" t="n"/>
      <c r="R789" s="465" t="n"/>
      <c r="S789" s="465" t="n"/>
      <c r="T789" s="465" t="n"/>
      <c r="U789" s="465" t="n"/>
      <c r="V789" s="465" t="n"/>
      <c r="W789" s="465" t="n"/>
      <c r="X789" s="465" t="n"/>
      <c r="Y789" s="465" t="n"/>
      <c r="Z789" s="465" t="n"/>
    </row>
    <row r="790" ht="9.75" customHeight="1" s="726">
      <c r="A790" s="465" t="n"/>
      <c r="B790" s="644" t="n"/>
      <c r="C790" s="644" t="n"/>
      <c r="D790" s="644" t="n"/>
      <c r="E790" s="644" t="n"/>
      <c r="F790" s="644" t="n"/>
      <c r="G790" s="644" t="n"/>
      <c r="H790" s="644" t="n"/>
      <c r="I790" s="644" t="n"/>
      <c r="J790" s="644" t="n"/>
      <c r="K790" s="644" t="n"/>
      <c r="L790" s="644" t="n"/>
      <c r="M790" s="644" t="n"/>
      <c r="N790" s="646" t="n"/>
      <c r="O790" s="465" t="n"/>
      <c r="P790" s="465" t="n"/>
      <c r="Q790" s="465" t="n"/>
      <c r="R790" s="465" t="n"/>
      <c r="S790" s="465" t="n"/>
      <c r="T790" s="465" t="n"/>
      <c r="U790" s="465" t="n"/>
      <c r="V790" s="465" t="n"/>
      <c r="W790" s="465" t="n"/>
      <c r="X790" s="465" t="n"/>
      <c r="Y790" s="465" t="n"/>
      <c r="Z790" s="465" t="n"/>
    </row>
    <row r="791" ht="9.75" customHeight="1" s="726">
      <c r="A791" s="465" t="n"/>
      <c r="B791" s="644" t="n"/>
      <c r="C791" s="644" t="n"/>
      <c r="D791" s="644" t="n"/>
      <c r="E791" s="644" t="n"/>
      <c r="F791" s="644" t="n"/>
      <c r="G791" s="644" t="n"/>
      <c r="H791" s="644" t="n"/>
      <c r="I791" s="644" t="n"/>
      <c r="J791" s="644" t="n"/>
      <c r="K791" s="644" t="n"/>
      <c r="L791" s="644" t="n"/>
      <c r="M791" s="644" t="n"/>
      <c r="N791" s="646" t="n"/>
      <c r="O791" s="465" t="n"/>
      <c r="P791" s="465" t="n"/>
      <c r="Q791" s="465" t="n"/>
      <c r="R791" s="465" t="n"/>
      <c r="S791" s="465" t="n"/>
      <c r="T791" s="465" t="n"/>
      <c r="U791" s="465" t="n"/>
      <c r="V791" s="465" t="n"/>
      <c r="W791" s="465" t="n"/>
      <c r="X791" s="465" t="n"/>
      <c r="Y791" s="465" t="n"/>
      <c r="Z791" s="465" t="n"/>
    </row>
    <row r="792" ht="9.75" customHeight="1" s="726">
      <c r="A792" s="465" t="n"/>
      <c r="B792" s="644" t="n"/>
      <c r="C792" s="644" t="n"/>
      <c r="D792" s="644" t="n"/>
      <c r="E792" s="644" t="n"/>
      <c r="F792" s="644" t="n"/>
      <c r="G792" s="644" t="n"/>
      <c r="H792" s="644" t="n"/>
      <c r="I792" s="644" t="n"/>
      <c r="J792" s="644" t="n"/>
      <c r="K792" s="644" t="n"/>
      <c r="L792" s="644" t="n"/>
      <c r="M792" s="644" t="n"/>
      <c r="N792" s="646" t="n"/>
      <c r="O792" s="465" t="n"/>
      <c r="P792" s="465" t="n"/>
      <c r="Q792" s="465" t="n"/>
      <c r="R792" s="465" t="n"/>
      <c r="S792" s="465" t="n"/>
      <c r="T792" s="465" t="n"/>
      <c r="U792" s="465" t="n"/>
      <c r="V792" s="465" t="n"/>
      <c r="W792" s="465" t="n"/>
      <c r="X792" s="465" t="n"/>
      <c r="Y792" s="465" t="n"/>
      <c r="Z792" s="465" t="n"/>
    </row>
    <row r="793" ht="9.75" customHeight="1" s="726">
      <c r="A793" s="465" t="n"/>
      <c r="B793" s="644" t="n"/>
      <c r="C793" s="644" t="n"/>
      <c r="D793" s="644" t="n"/>
      <c r="E793" s="644" t="n"/>
      <c r="F793" s="644" t="n"/>
      <c r="G793" s="644" t="n"/>
      <c r="H793" s="644" t="n"/>
      <c r="I793" s="644" t="n"/>
      <c r="J793" s="644" t="n"/>
      <c r="K793" s="644" t="n"/>
      <c r="L793" s="644" t="n"/>
      <c r="M793" s="644" t="n"/>
      <c r="N793" s="646" t="n"/>
      <c r="O793" s="465" t="n"/>
      <c r="P793" s="465" t="n"/>
      <c r="Q793" s="465" t="n"/>
      <c r="R793" s="465" t="n"/>
      <c r="S793" s="465" t="n"/>
      <c r="T793" s="465" t="n"/>
      <c r="U793" s="465" t="n"/>
      <c r="V793" s="465" t="n"/>
      <c r="W793" s="465" t="n"/>
      <c r="X793" s="465" t="n"/>
      <c r="Y793" s="465" t="n"/>
      <c r="Z793" s="465" t="n"/>
    </row>
    <row r="794" ht="9.75" customHeight="1" s="726">
      <c r="A794" s="465" t="n"/>
      <c r="B794" s="644" t="n"/>
      <c r="C794" s="644" t="n"/>
      <c r="D794" s="644" t="n"/>
      <c r="E794" s="644" t="n"/>
      <c r="F794" s="644" t="n"/>
      <c r="G794" s="644" t="n"/>
      <c r="H794" s="644" t="n"/>
      <c r="I794" s="644" t="n"/>
      <c r="J794" s="644" t="n"/>
      <c r="K794" s="644" t="n"/>
      <c r="L794" s="644" t="n"/>
      <c r="M794" s="644" t="n"/>
      <c r="N794" s="646" t="n"/>
      <c r="O794" s="465" t="n"/>
      <c r="P794" s="465" t="n"/>
      <c r="Q794" s="465" t="n"/>
      <c r="R794" s="465" t="n"/>
      <c r="S794" s="465" t="n"/>
      <c r="T794" s="465" t="n"/>
      <c r="U794" s="465" t="n"/>
      <c r="V794" s="465" t="n"/>
      <c r="W794" s="465" t="n"/>
      <c r="X794" s="465" t="n"/>
      <c r="Y794" s="465" t="n"/>
      <c r="Z794" s="465" t="n"/>
    </row>
    <row r="795" ht="9.75" customHeight="1" s="726">
      <c r="A795" s="465" t="n"/>
      <c r="B795" s="644" t="n"/>
      <c r="C795" s="644" t="n"/>
      <c r="D795" s="644" t="n"/>
      <c r="E795" s="644" t="n"/>
      <c r="F795" s="644" t="n"/>
      <c r="G795" s="644" t="n"/>
      <c r="H795" s="644" t="n"/>
      <c r="I795" s="644" t="n"/>
      <c r="J795" s="644" t="n"/>
      <c r="K795" s="644" t="n"/>
      <c r="L795" s="644" t="n"/>
      <c r="M795" s="644" t="n"/>
      <c r="N795" s="646" t="n"/>
      <c r="O795" s="465" t="n"/>
      <c r="P795" s="465" t="n"/>
      <c r="Q795" s="465" t="n"/>
      <c r="R795" s="465" t="n"/>
      <c r="S795" s="465" t="n"/>
      <c r="T795" s="465" t="n"/>
      <c r="U795" s="465" t="n"/>
      <c r="V795" s="465" t="n"/>
      <c r="W795" s="465" t="n"/>
      <c r="X795" s="465" t="n"/>
      <c r="Y795" s="465" t="n"/>
      <c r="Z795" s="465" t="n"/>
    </row>
    <row r="796" ht="9.75" customHeight="1" s="726">
      <c r="A796" s="465" t="n"/>
      <c r="B796" s="644" t="n"/>
      <c r="C796" s="644" t="n"/>
      <c r="D796" s="644" t="n"/>
      <c r="E796" s="644" t="n"/>
      <c r="F796" s="644" t="n"/>
      <c r="G796" s="644" t="n"/>
      <c r="H796" s="644" t="n"/>
      <c r="I796" s="644" t="n"/>
      <c r="J796" s="644" t="n"/>
      <c r="K796" s="644" t="n"/>
      <c r="L796" s="644" t="n"/>
      <c r="M796" s="644" t="n"/>
      <c r="N796" s="646" t="n"/>
      <c r="O796" s="465" t="n"/>
      <c r="P796" s="465" t="n"/>
      <c r="Q796" s="465" t="n"/>
      <c r="R796" s="465" t="n"/>
      <c r="S796" s="465" t="n"/>
      <c r="T796" s="465" t="n"/>
      <c r="U796" s="465" t="n"/>
      <c r="V796" s="465" t="n"/>
      <c r="W796" s="465" t="n"/>
      <c r="X796" s="465" t="n"/>
      <c r="Y796" s="465" t="n"/>
      <c r="Z796" s="465" t="n"/>
    </row>
    <row r="797" ht="9.75" customHeight="1" s="726">
      <c r="A797" s="465" t="n"/>
      <c r="B797" s="644" t="n"/>
      <c r="C797" s="644" t="n"/>
      <c r="D797" s="644" t="n"/>
      <c r="E797" s="644" t="n"/>
      <c r="F797" s="644" t="n"/>
      <c r="G797" s="644" t="n"/>
      <c r="H797" s="644" t="n"/>
      <c r="I797" s="644" t="n"/>
      <c r="J797" s="644" t="n"/>
      <c r="K797" s="644" t="n"/>
      <c r="L797" s="644" t="n"/>
      <c r="M797" s="644" t="n"/>
      <c r="N797" s="646" t="n"/>
      <c r="O797" s="465" t="n"/>
      <c r="P797" s="465" t="n"/>
      <c r="Q797" s="465" t="n"/>
      <c r="R797" s="465" t="n"/>
      <c r="S797" s="465" t="n"/>
      <c r="T797" s="465" t="n"/>
      <c r="U797" s="465" t="n"/>
      <c r="V797" s="465" t="n"/>
      <c r="W797" s="465" t="n"/>
      <c r="X797" s="465" t="n"/>
      <c r="Y797" s="465" t="n"/>
      <c r="Z797" s="465" t="n"/>
    </row>
    <row r="798" ht="9.75" customHeight="1" s="726">
      <c r="A798" s="465" t="n"/>
      <c r="B798" s="644" t="n"/>
      <c r="C798" s="644" t="n"/>
      <c r="D798" s="644" t="n"/>
      <c r="E798" s="644" t="n"/>
      <c r="F798" s="644" t="n"/>
      <c r="G798" s="644" t="n"/>
      <c r="H798" s="644" t="n"/>
      <c r="I798" s="644" t="n"/>
      <c r="J798" s="644" t="n"/>
      <c r="K798" s="644" t="n"/>
      <c r="L798" s="644" t="n"/>
      <c r="M798" s="644" t="n"/>
      <c r="N798" s="646" t="n"/>
      <c r="O798" s="465" t="n"/>
      <c r="P798" s="465" t="n"/>
      <c r="Q798" s="465" t="n"/>
      <c r="R798" s="465" t="n"/>
      <c r="S798" s="465" t="n"/>
      <c r="T798" s="465" t="n"/>
      <c r="U798" s="465" t="n"/>
      <c r="V798" s="465" t="n"/>
      <c r="W798" s="465" t="n"/>
      <c r="X798" s="465" t="n"/>
      <c r="Y798" s="465" t="n"/>
      <c r="Z798" s="465" t="n"/>
    </row>
    <row r="799" ht="9.75" customHeight="1" s="726">
      <c r="A799" s="465" t="n"/>
      <c r="B799" s="644" t="n"/>
      <c r="C799" s="644" t="n"/>
      <c r="D799" s="644" t="n"/>
      <c r="E799" s="644" t="n"/>
      <c r="F799" s="644" t="n"/>
      <c r="G799" s="644" t="n"/>
      <c r="H799" s="644" t="n"/>
      <c r="I799" s="644" t="n"/>
      <c r="J799" s="644" t="n"/>
      <c r="K799" s="644" t="n"/>
      <c r="L799" s="644" t="n"/>
      <c r="M799" s="644" t="n"/>
      <c r="N799" s="646" t="n"/>
      <c r="O799" s="465" t="n"/>
      <c r="P799" s="465" t="n"/>
      <c r="Q799" s="465" t="n"/>
      <c r="R799" s="465" t="n"/>
      <c r="S799" s="465" t="n"/>
      <c r="T799" s="465" t="n"/>
      <c r="U799" s="465" t="n"/>
      <c r="V799" s="465" t="n"/>
      <c r="W799" s="465" t="n"/>
      <c r="X799" s="465" t="n"/>
      <c r="Y799" s="465" t="n"/>
      <c r="Z799" s="465" t="n"/>
    </row>
    <row r="800" ht="9.75" customHeight="1" s="726">
      <c r="A800" s="465" t="n"/>
      <c r="B800" s="644" t="n"/>
      <c r="C800" s="644" t="n"/>
      <c r="D800" s="644" t="n"/>
      <c r="E800" s="644" t="n"/>
      <c r="F800" s="644" t="n"/>
      <c r="G800" s="644" t="n"/>
      <c r="H800" s="644" t="n"/>
      <c r="I800" s="644" t="n"/>
      <c r="J800" s="644" t="n"/>
      <c r="K800" s="644" t="n"/>
      <c r="L800" s="644" t="n"/>
      <c r="M800" s="644" t="n"/>
      <c r="N800" s="646" t="n"/>
      <c r="O800" s="465" t="n"/>
      <c r="P800" s="465" t="n"/>
      <c r="Q800" s="465" t="n"/>
      <c r="R800" s="465" t="n"/>
      <c r="S800" s="465" t="n"/>
      <c r="T800" s="465" t="n"/>
      <c r="U800" s="465" t="n"/>
      <c r="V800" s="465" t="n"/>
      <c r="W800" s="465" t="n"/>
      <c r="X800" s="465" t="n"/>
      <c r="Y800" s="465" t="n"/>
      <c r="Z800" s="465" t="n"/>
    </row>
    <row r="801" ht="9.75" customHeight="1" s="726">
      <c r="A801" s="465" t="n"/>
      <c r="B801" s="644" t="n"/>
      <c r="C801" s="644" t="n"/>
      <c r="D801" s="644" t="n"/>
      <c r="E801" s="644" t="n"/>
      <c r="F801" s="644" t="n"/>
      <c r="G801" s="644" t="n"/>
      <c r="H801" s="644" t="n"/>
      <c r="I801" s="644" t="n"/>
      <c r="J801" s="644" t="n"/>
      <c r="K801" s="644" t="n"/>
      <c r="L801" s="644" t="n"/>
      <c r="M801" s="644" t="n"/>
      <c r="N801" s="646" t="n"/>
      <c r="O801" s="465" t="n"/>
      <c r="P801" s="465" t="n"/>
      <c r="Q801" s="465" t="n"/>
      <c r="R801" s="465" t="n"/>
      <c r="S801" s="465" t="n"/>
      <c r="T801" s="465" t="n"/>
      <c r="U801" s="465" t="n"/>
      <c r="V801" s="465" t="n"/>
      <c r="W801" s="465" t="n"/>
      <c r="X801" s="465" t="n"/>
      <c r="Y801" s="465" t="n"/>
      <c r="Z801" s="465" t="n"/>
    </row>
    <row r="802" ht="9.75" customHeight="1" s="726">
      <c r="A802" s="465" t="n"/>
      <c r="B802" s="644" t="n"/>
      <c r="C802" s="644" t="n"/>
      <c r="D802" s="644" t="n"/>
      <c r="E802" s="644" t="n"/>
      <c r="F802" s="644" t="n"/>
      <c r="G802" s="644" t="n"/>
      <c r="H802" s="644" t="n"/>
      <c r="I802" s="644" t="n"/>
      <c r="J802" s="644" t="n"/>
      <c r="K802" s="644" t="n"/>
      <c r="L802" s="644" t="n"/>
      <c r="M802" s="644" t="n"/>
      <c r="N802" s="646" t="n"/>
      <c r="O802" s="465" t="n"/>
      <c r="P802" s="465" t="n"/>
      <c r="Q802" s="465" t="n"/>
      <c r="R802" s="465" t="n"/>
      <c r="S802" s="465" t="n"/>
      <c r="T802" s="465" t="n"/>
      <c r="U802" s="465" t="n"/>
      <c r="V802" s="465" t="n"/>
      <c r="W802" s="465" t="n"/>
      <c r="X802" s="465" t="n"/>
      <c r="Y802" s="465" t="n"/>
      <c r="Z802" s="465" t="n"/>
    </row>
    <row r="803" ht="9.75" customHeight="1" s="726">
      <c r="A803" s="465" t="n"/>
      <c r="B803" s="644" t="n"/>
      <c r="C803" s="644" t="n"/>
      <c r="D803" s="644" t="n"/>
      <c r="E803" s="644" t="n"/>
      <c r="F803" s="644" t="n"/>
      <c r="G803" s="644" t="n"/>
      <c r="H803" s="644" t="n"/>
      <c r="I803" s="644" t="n"/>
      <c r="J803" s="644" t="n"/>
      <c r="K803" s="644" t="n"/>
      <c r="L803" s="644" t="n"/>
      <c r="M803" s="644" t="n"/>
      <c r="N803" s="646" t="n"/>
      <c r="O803" s="465" t="n"/>
      <c r="P803" s="465" t="n"/>
      <c r="Q803" s="465" t="n"/>
      <c r="R803" s="465" t="n"/>
      <c r="S803" s="465" t="n"/>
      <c r="T803" s="465" t="n"/>
      <c r="U803" s="465" t="n"/>
      <c r="V803" s="465" t="n"/>
      <c r="W803" s="465" t="n"/>
      <c r="X803" s="465" t="n"/>
      <c r="Y803" s="465" t="n"/>
      <c r="Z803" s="465" t="n"/>
    </row>
    <row r="804" ht="9.75" customHeight="1" s="726">
      <c r="A804" s="465" t="n"/>
      <c r="B804" s="644" t="n"/>
      <c r="C804" s="644" t="n"/>
      <c r="D804" s="644" t="n"/>
      <c r="E804" s="644" t="n"/>
      <c r="F804" s="644" t="n"/>
      <c r="G804" s="644" t="n"/>
      <c r="H804" s="644" t="n"/>
      <c r="I804" s="644" t="n"/>
      <c r="J804" s="644" t="n"/>
      <c r="K804" s="644" t="n"/>
      <c r="L804" s="644" t="n"/>
      <c r="M804" s="644" t="n"/>
      <c r="N804" s="646" t="n"/>
      <c r="O804" s="465" t="n"/>
      <c r="P804" s="465" t="n"/>
      <c r="Q804" s="465" t="n"/>
      <c r="R804" s="465" t="n"/>
      <c r="S804" s="465" t="n"/>
      <c r="T804" s="465" t="n"/>
      <c r="U804" s="465" t="n"/>
      <c r="V804" s="465" t="n"/>
      <c r="W804" s="465" t="n"/>
      <c r="X804" s="465" t="n"/>
      <c r="Y804" s="465" t="n"/>
      <c r="Z804" s="465" t="n"/>
    </row>
    <row r="805" ht="9.75" customHeight="1" s="726">
      <c r="A805" s="465" t="n"/>
      <c r="B805" s="644" t="n"/>
      <c r="C805" s="644" t="n"/>
      <c r="D805" s="644" t="n"/>
      <c r="E805" s="644" t="n"/>
      <c r="F805" s="644" t="n"/>
      <c r="G805" s="644" t="n"/>
      <c r="H805" s="644" t="n"/>
      <c r="I805" s="644" t="n"/>
      <c r="J805" s="644" t="n"/>
      <c r="K805" s="644" t="n"/>
      <c r="L805" s="644" t="n"/>
      <c r="M805" s="644" t="n"/>
      <c r="N805" s="646" t="n"/>
      <c r="O805" s="465" t="n"/>
      <c r="P805" s="465" t="n"/>
      <c r="Q805" s="465" t="n"/>
      <c r="R805" s="465" t="n"/>
      <c r="S805" s="465" t="n"/>
      <c r="T805" s="465" t="n"/>
      <c r="U805" s="465" t="n"/>
      <c r="V805" s="465" t="n"/>
      <c r="W805" s="465" t="n"/>
      <c r="X805" s="465" t="n"/>
      <c r="Y805" s="465" t="n"/>
      <c r="Z805" s="465" t="n"/>
    </row>
    <row r="806" ht="9.75" customHeight="1" s="726">
      <c r="A806" s="465" t="n"/>
      <c r="B806" s="644" t="n"/>
      <c r="C806" s="644" t="n"/>
      <c r="D806" s="644" t="n"/>
      <c r="E806" s="644" t="n"/>
      <c r="F806" s="644" t="n"/>
      <c r="G806" s="644" t="n"/>
      <c r="H806" s="644" t="n"/>
      <c r="I806" s="644" t="n"/>
      <c r="J806" s="644" t="n"/>
      <c r="K806" s="644" t="n"/>
      <c r="L806" s="644" t="n"/>
      <c r="M806" s="644" t="n"/>
      <c r="N806" s="646" t="n"/>
      <c r="O806" s="465" t="n"/>
      <c r="P806" s="465" t="n"/>
      <c r="Q806" s="465" t="n"/>
      <c r="R806" s="465" t="n"/>
      <c r="S806" s="465" t="n"/>
      <c r="T806" s="465" t="n"/>
      <c r="U806" s="465" t="n"/>
      <c r="V806" s="465" t="n"/>
      <c r="W806" s="465" t="n"/>
      <c r="X806" s="465" t="n"/>
      <c r="Y806" s="465" t="n"/>
      <c r="Z806" s="465" t="n"/>
    </row>
    <row r="807" ht="9.75" customHeight="1" s="726">
      <c r="A807" s="465" t="n"/>
      <c r="B807" s="644" t="n"/>
      <c r="C807" s="644" t="n"/>
      <c r="D807" s="644" t="n"/>
      <c r="E807" s="644" t="n"/>
      <c r="F807" s="644" t="n"/>
      <c r="G807" s="644" t="n"/>
      <c r="H807" s="644" t="n"/>
      <c r="I807" s="644" t="n"/>
      <c r="J807" s="644" t="n"/>
      <c r="K807" s="644" t="n"/>
      <c r="L807" s="644" t="n"/>
      <c r="M807" s="644" t="n"/>
      <c r="N807" s="646" t="n"/>
      <c r="O807" s="465" t="n"/>
      <c r="P807" s="465" t="n"/>
      <c r="Q807" s="465" t="n"/>
      <c r="R807" s="465" t="n"/>
      <c r="S807" s="465" t="n"/>
      <c r="T807" s="465" t="n"/>
      <c r="U807" s="465" t="n"/>
      <c r="V807" s="465" t="n"/>
      <c r="W807" s="465" t="n"/>
      <c r="X807" s="465" t="n"/>
      <c r="Y807" s="465" t="n"/>
      <c r="Z807" s="465" t="n"/>
    </row>
    <row r="808" ht="9.75" customHeight="1" s="726">
      <c r="A808" s="465" t="n"/>
      <c r="B808" s="644" t="n"/>
      <c r="C808" s="644" t="n"/>
      <c r="D808" s="644" t="n"/>
      <c r="E808" s="644" t="n"/>
      <c r="F808" s="644" t="n"/>
      <c r="G808" s="644" t="n"/>
      <c r="H808" s="644" t="n"/>
      <c r="I808" s="644" t="n"/>
      <c r="J808" s="644" t="n"/>
      <c r="K808" s="644" t="n"/>
      <c r="L808" s="644" t="n"/>
      <c r="M808" s="644" t="n"/>
      <c r="N808" s="646" t="n"/>
      <c r="O808" s="465" t="n"/>
      <c r="P808" s="465" t="n"/>
      <c r="Q808" s="465" t="n"/>
      <c r="R808" s="465" t="n"/>
      <c r="S808" s="465" t="n"/>
      <c r="T808" s="465" t="n"/>
      <c r="U808" s="465" t="n"/>
      <c r="V808" s="465" t="n"/>
      <c r="W808" s="465" t="n"/>
      <c r="X808" s="465" t="n"/>
      <c r="Y808" s="465" t="n"/>
      <c r="Z808" s="465" t="n"/>
    </row>
    <row r="809" ht="9.75" customHeight="1" s="726">
      <c r="A809" s="465" t="n"/>
      <c r="B809" s="644" t="n"/>
      <c r="C809" s="644" t="n"/>
      <c r="D809" s="644" t="n"/>
      <c r="E809" s="644" t="n"/>
      <c r="F809" s="644" t="n"/>
      <c r="G809" s="644" t="n"/>
      <c r="H809" s="644" t="n"/>
      <c r="I809" s="644" t="n"/>
      <c r="J809" s="644" t="n"/>
      <c r="K809" s="644" t="n"/>
      <c r="L809" s="644" t="n"/>
      <c r="M809" s="644" t="n"/>
      <c r="N809" s="646" t="n"/>
      <c r="O809" s="465" t="n"/>
      <c r="P809" s="465" t="n"/>
      <c r="Q809" s="465" t="n"/>
      <c r="R809" s="465" t="n"/>
      <c r="S809" s="465" t="n"/>
      <c r="T809" s="465" t="n"/>
      <c r="U809" s="465" t="n"/>
      <c r="V809" s="465" t="n"/>
      <c r="W809" s="465" t="n"/>
      <c r="X809" s="465" t="n"/>
      <c r="Y809" s="465" t="n"/>
      <c r="Z809" s="465" t="n"/>
    </row>
    <row r="810" ht="9.75" customHeight="1" s="726">
      <c r="A810" s="465" t="n"/>
      <c r="B810" s="644" t="n"/>
      <c r="C810" s="644" t="n"/>
      <c r="D810" s="644" t="n"/>
      <c r="E810" s="644" t="n"/>
      <c r="F810" s="644" t="n"/>
      <c r="G810" s="644" t="n"/>
      <c r="H810" s="644" t="n"/>
      <c r="I810" s="644" t="n"/>
      <c r="J810" s="644" t="n"/>
      <c r="K810" s="644" t="n"/>
      <c r="L810" s="644" t="n"/>
      <c r="M810" s="644" t="n"/>
      <c r="N810" s="646" t="n"/>
      <c r="O810" s="465" t="n"/>
      <c r="P810" s="465" t="n"/>
      <c r="Q810" s="465" t="n"/>
      <c r="R810" s="465" t="n"/>
      <c r="S810" s="465" t="n"/>
      <c r="T810" s="465" t="n"/>
      <c r="U810" s="465" t="n"/>
      <c r="V810" s="465" t="n"/>
      <c r="W810" s="465" t="n"/>
      <c r="X810" s="465" t="n"/>
      <c r="Y810" s="465" t="n"/>
      <c r="Z810" s="465" t="n"/>
    </row>
    <row r="811" ht="9.75" customHeight="1" s="726">
      <c r="A811" s="465" t="n"/>
      <c r="B811" s="644" t="n"/>
      <c r="C811" s="644" t="n"/>
      <c r="D811" s="644" t="n"/>
      <c r="E811" s="644" t="n"/>
      <c r="F811" s="644" t="n"/>
      <c r="G811" s="644" t="n"/>
      <c r="H811" s="644" t="n"/>
      <c r="I811" s="644" t="n"/>
      <c r="J811" s="644" t="n"/>
      <c r="K811" s="644" t="n"/>
      <c r="L811" s="644" t="n"/>
      <c r="M811" s="644" t="n"/>
      <c r="N811" s="646" t="n"/>
      <c r="O811" s="465" t="n"/>
      <c r="P811" s="465" t="n"/>
      <c r="Q811" s="465" t="n"/>
      <c r="R811" s="465" t="n"/>
      <c r="S811" s="465" t="n"/>
      <c r="T811" s="465" t="n"/>
      <c r="U811" s="465" t="n"/>
      <c r="V811" s="465" t="n"/>
      <c r="W811" s="465" t="n"/>
      <c r="X811" s="465" t="n"/>
      <c r="Y811" s="465" t="n"/>
      <c r="Z811" s="465" t="n"/>
    </row>
    <row r="812" ht="9.75" customHeight="1" s="726">
      <c r="A812" s="465" t="n"/>
      <c r="B812" s="644" t="n"/>
      <c r="C812" s="644" t="n"/>
      <c r="D812" s="644" t="n"/>
      <c r="E812" s="644" t="n"/>
      <c r="F812" s="644" t="n"/>
      <c r="G812" s="644" t="n"/>
      <c r="H812" s="644" t="n"/>
      <c r="I812" s="644" t="n"/>
      <c r="J812" s="644" t="n"/>
      <c r="K812" s="644" t="n"/>
      <c r="L812" s="644" t="n"/>
      <c r="M812" s="644" t="n"/>
      <c r="N812" s="646" t="n"/>
      <c r="O812" s="465" t="n"/>
      <c r="P812" s="465" t="n"/>
      <c r="Q812" s="465" t="n"/>
      <c r="R812" s="465" t="n"/>
      <c r="S812" s="465" t="n"/>
      <c r="T812" s="465" t="n"/>
      <c r="U812" s="465" t="n"/>
      <c r="V812" s="465" t="n"/>
      <c r="W812" s="465" t="n"/>
      <c r="X812" s="465" t="n"/>
      <c r="Y812" s="465" t="n"/>
      <c r="Z812" s="465" t="n"/>
    </row>
    <row r="813" ht="9.75" customHeight="1" s="726">
      <c r="A813" s="465" t="n"/>
      <c r="B813" s="644" t="n"/>
      <c r="C813" s="644" t="n"/>
      <c r="D813" s="644" t="n"/>
      <c r="E813" s="644" t="n"/>
      <c r="F813" s="644" t="n"/>
      <c r="G813" s="644" t="n"/>
      <c r="H813" s="644" t="n"/>
      <c r="I813" s="644" t="n"/>
      <c r="J813" s="644" t="n"/>
      <c r="K813" s="644" t="n"/>
      <c r="L813" s="644" t="n"/>
      <c r="M813" s="644" t="n"/>
      <c r="N813" s="646" t="n"/>
      <c r="O813" s="465" t="n"/>
      <c r="P813" s="465" t="n"/>
      <c r="Q813" s="465" t="n"/>
      <c r="R813" s="465" t="n"/>
      <c r="S813" s="465" t="n"/>
      <c r="T813" s="465" t="n"/>
      <c r="U813" s="465" t="n"/>
      <c r="V813" s="465" t="n"/>
      <c r="W813" s="465" t="n"/>
      <c r="X813" s="465" t="n"/>
      <c r="Y813" s="465" t="n"/>
      <c r="Z813" s="465" t="n"/>
    </row>
    <row r="814" ht="9.75" customHeight="1" s="726">
      <c r="A814" s="465" t="n"/>
      <c r="B814" s="644" t="n"/>
      <c r="C814" s="644" t="n"/>
      <c r="D814" s="644" t="n"/>
      <c r="E814" s="644" t="n"/>
      <c r="F814" s="644" t="n"/>
      <c r="G814" s="644" t="n"/>
      <c r="H814" s="644" t="n"/>
      <c r="I814" s="644" t="n"/>
      <c r="J814" s="644" t="n"/>
      <c r="K814" s="644" t="n"/>
      <c r="L814" s="644" t="n"/>
      <c r="M814" s="644" t="n"/>
      <c r="N814" s="646" t="n"/>
      <c r="O814" s="465" t="n"/>
      <c r="P814" s="465" t="n"/>
      <c r="Q814" s="465" t="n"/>
      <c r="R814" s="465" t="n"/>
      <c r="S814" s="465" t="n"/>
      <c r="T814" s="465" t="n"/>
      <c r="U814" s="465" t="n"/>
      <c r="V814" s="465" t="n"/>
      <c r="W814" s="465" t="n"/>
      <c r="X814" s="465" t="n"/>
      <c r="Y814" s="465" t="n"/>
      <c r="Z814" s="465" t="n"/>
    </row>
    <row r="815" ht="9.75" customHeight="1" s="726">
      <c r="A815" s="465" t="n"/>
      <c r="B815" s="644" t="n"/>
      <c r="C815" s="644" t="n"/>
      <c r="D815" s="644" t="n"/>
      <c r="E815" s="644" t="n"/>
      <c r="F815" s="644" t="n"/>
      <c r="G815" s="644" t="n"/>
      <c r="H815" s="644" t="n"/>
      <c r="I815" s="644" t="n"/>
      <c r="J815" s="644" t="n"/>
      <c r="K815" s="644" t="n"/>
      <c r="L815" s="644" t="n"/>
      <c r="M815" s="644" t="n"/>
      <c r="N815" s="646" t="n"/>
      <c r="O815" s="465" t="n"/>
      <c r="P815" s="465" t="n"/>
      <c r="Q815" s="465" t="n"/>
      <c r="R815" s="465" t="n"/>
      <c r="S815" s="465" t="n"/>
      <c r="T815" s="465" t="n"/>
      <c r="U815" s="465" t="n"/>
      <c r="V815" s="465" t="n"/>
      <c r="W815" s="465" t="n"/>
      <c r="X815" s="465" t="n"/>
      <c r="Y815" s="465" t="n"/>
      <c r="Z815" s="465" t="n"/>
    </row>
    <row r="816" ht="9.75" customHeight="1" s="726">
      <c r="A816" s="465" t="n"/>
      <c r="B816" s="644" t="n"/>
      <c r="C816" s="644" t="n"/>
      <c r="D816" s="644" t="n"/>
      <c r="E816" s="644" t="n"/>
      <c r="F816" s="644" t="n"/>
      <c r="G816" s="644" t="n"/>
      <c r="H816" s="644" t="n"/>
      <c r="I816" s="644" t="n"/>
      <c r="J816" s="644" t="n"/>
      <c r="K816" s="644" t="n"/>
      <c r="L816" s="644" t="n"/>
      <c r="M816" s="644" t="n"/>
      <c r="N816" s="646" t="n"/>
      <c r="O816" s="465" t="n"/>
      <c r="P816" s="465" t="n"/>
      <c r="Q816" s="465" t="n"/>
      <c r="R816" s="465" t="n"/>
      <c r="S816" s="465" t="n"/>
      <c r="T816" s="465" t="n"/>
      <c r="U816" s="465" t="n"/>
      <c r="V816" s="465" t="n"/>
      <c r="W816" s="465" t="n"/>
      <c r="X816" s="465" t="n"/>
      <c r="Y816" s="465" t="n"/>
      <c r="Z816" s="465" t="n"/>
    </row>
    <row r="817" ht="9.75" customHeight="1" s="726">
      <c r="A817" s="465" t="n"/>
      <c r="B817" s="644" t="n"/>
      <c r="C817" s="644" t="n"/>
      <c r="D817" s="644" t="n"/>
      <c r="E817" s="644" t="n"/>
      <c r="F817" s="644" t="n"/>
      <c r="G817" s="644" t="n"/>
      <c r="H817" s="644" t="n"/>
      <c r="I817" s="644" t="n"/>
      <c r="J817" s="644" t="n"/>
      <c r="K817" s="644" t="n"/>
      <c r="L817" s="644" t="n"/>
      <c r="M817" s="644" t="n"/>
      <c r="N817" s="646" t="n"/>
      <c r="O817" s="465" t="n"/>
      <c r="P817" s="465" t="n"/>
      <c r="Q817" s="465" t="n"/>
      <c r="R817" s="465" t="n"/>
      <c r="S817" s="465" t="n"/>
      <c r="T817" s="465" t="n"/>
      <c r="U817" s="465" t="n"/>
      <c r="V817" s="465" t="n"/>
      <c r="W817" s="465" t="n"/>
      <c r="X817" s="465" t="n"/>
      <c r="Y817" s="465" t="n"/>
      <c r="Z817" s="465" t="n"/>
    </row>
    <row r="818" ht="9.75" customHeight="1" s="726">
      <c r="A818" s="465" t="n"/>
      <c r="B818" s="644" t="n"/>
      <c r="C818" s="644" t="n"/>
      <c r="D818" s="644" t="n"/>
      <c r="E818" s="644" t="n"/>
      <c r="F818" s="644" t="n"/>
      <c r="G818" s="644" t="n"/>
      <c r="H818" s="644" t="n"/>
      <c r="I818" s="644" t="n"/>
      <c r="J818" s="644" t="n"/>
      <c r="K818" s="644" t="n"/>
      <c r="L818" s="644" t="n"/>
      <c r="M818" s="644" t="n"/>
      <c r="N818" s="646" t="n"/>
      <c r="O818" s="465" t="n"/>
      <c r="P818" s="465" t="n"/>
      <c r="Q818" s="465" t="n"/>
      <c r="R818" s="465" t="n"/>
      <c r="S818" s="465" t="n"/>
      <c r="T818" s="465" t="n"/>
      <c r="U818" s="465" t="n"/>
      <c r="V818" s="465" t="n"/>
      <c r="W818" s="465" t="n"/>
      <c r="X818" s="465" t="n"/>
      <c r="Y818" s="465" t="n"/>
      <c r="Z818" s="465" t="n"/>
    </row>
    <row r="819" ht="9.75" customHeight="1" s="726">
      <c r="A819" s="465" t="n"/>
      <c r="B819" s="644" t="n"/>
      <c r="C819" s="644" t="n"/>
      <c r="D819" s="644" t="n"/>
      <c r="E819" s="644" t="n"/>
      <c r="F819" s="644" t="n"/>
      <c r="G819" s="644" t="n"/>
      <c r="H819" s="644" t="n"/>
      <c r="I819" s="644" t="n"/>
      <c r="J819" s="644" t="n"/>
      <c r="K819" s="644" t="n"/>
      <c r="L819" s="644" t="n"/>
      <c r="M819" s="644" t="n"/>
      <c r="N819" s="646" t="n"/>
      <c r="O819" s="465" t="n"/>
      <c r="P819" s="465" t="n"/>
      <c r="Q819" s="465" t="n"/>
      <c r="R819" s="465" t="n"/>
      <c r="S819" s="465" t="n"/>
      <c r="T819" s="465" t="n"/>
      <c r="U819" s="465" t="n"/>
      <c r="V819" s="465" t="n"/>
      <c r="W819" s="465" t="n"/>
      <c r="X819" s="465" t="n"/>
      <c r="Y819" s="465" t="n"/>
      <c r="Z819" s="465" t="n"/>
    </row>
    <row r="820" ht="9.75" customHeight="1" s="726">
      <c r="A820" s="465" t="n"/>
      <c r="B820" s="644" t="n"/>
      <c r="C820" s="644" t="n"/>
      <c r="D820" s="644" t="n"/>
      <c r="E820" s="644" t="n"/>
      <c r="F820" s="644" t="n"/>
      <c r="G820" s="644" t="n"/>
      <c r="H820" s="644" t="n"/>
      <c r="I820" s="644" t="n"/>
      <c r="J820" s="644" t="n"/>
      <c r="K820" s="644" t="n"/>
      <c r="L820" s="644" t="n"/>
      <c r="M820" s="644" t="n"/>
      <c r="N820" s="646" t="n"/>
      <c r="O820" s="465" t="n"/>
      <c r="P820" s="465" t="n"/>
      <c r="Q820" s="465" t="n"/>
      <c r="R820" s="465" t="n"/>
      <c r="S820" s="465" t="n"/>
      <c r="T820" s="465" t="n"/>
      <c r="U820" s="465" t="n"/>
      <c r="V820" s="465" t="n"/>
      <c r="W820" s="465" t="n"/>
      <c r="X820" s="465" t="n"/>
      <c r="Y820" s="465" t="n"/>
      <c r="Z820" s="465" t="n"/>
    </row>
    <row r="821" ht="9.75" customHeight="1" s="726">
      <c r="A821" s="465" t="n"/>
      <c r="B821" s="644" t="n"/>
      <c r="C821" s="644" t="n"/>
      <c r="D821" s="644" t="n"/>
      <c r="E821" s="644" t="n"/>
      <c r="F821" s="644" t="n"/>
      <c r="G821" s="644" t="n"/>
      <c r="H821" s="644" t="n"/>
      <c r="I821" s="644" t="n"/>
      <c r="J821" s="644" t="n"/>
      <c r="K821" s="644" t="n"/>
      <c r="L821" s="644" t="n"/>
      <c r="M821" s="644" t="n"/>
      <c r="N821" s="646" t="n"/>
      <c r="O821" s="465" t="n"/>
      <c r="P821" s="465" t="n"/>
      <c r="Q821" s="465" t="n"/>
      <c r="R821" s="465" t="n"/>
      <c r="S821" s="465" t="n"/>
      <c r="T821" s="465" t="n"/>
      <c r="U821" s="465" t="n"/>
      <c r="V821" s="465" t="n"/>
      <c r="W821" s="465" t="n"/>
      <c r="X821" s="465" t="n"/>
      <c r="Y821" s="465" t="n"/>
      <c r="Z821" s="465" t="n"/>
    </row>
    <row r="822" ht="9.75" customHeight="1" s="726">
      <c r="A822" s="465" t="n"/>
      <c r="B822" s="644" t="n"/>
      <c r="C822" s="644" t="n"/>
      <c r="D822" s="644" t="n"/>
      <c r="E822" s="644" t="n"/>
      <c r="F822" s="644" t="n"/>
      <c r="G822" s="644" t="n"/>
      <c r="H822" s="644" t="n"/>
      <c r="I822" s="644" t="n"/>
      <c r="J822" s="644" t="n"/>
      <c r="K822" s="644" t="n"/>
      <c r="L822" s="644" t="n"/>
      <c r="M822" s="644" t="n"/>
      <c r="N822" s="646" t="n"/>
      <c r="O822" s="465" t="n"/>
      <c r="P822" s="465" t="n"/>
      <c r="Q822" s="465" t="n"/>
      <c r="R822" s="465" t="n"/>
      <c r="S822" s="465" t="n"/>
      <c r="T822" s="465" t="n"/>
      <c r="U822" s="465" t="n"/>
      <c r="V822" s="465" t="n"/>
      <c r="W822" s="465" t="n"/>
      <c r="X822" s="465" t="n"/>
      <c r="Y822" s="465" t="n"/>
      <c r="Z822" s="465" t="n"/>
    </row>
    <row r="823" ht="9.75" customHeight="1" s="726">
      <c r="A823" s="465" t="n"/>
      <c r="B823" s="644" t="n"/>
      <c r="C823" s="644" t="n"/>
      <c r="D823" s="644" t="n"/>
      <c r="E823" s="644" t="n"/>
      <c r="F823" s="644" t="n"/>
      <c r="G823" s="644" t="n"/>
      <c r="H823" s="644" t="n"/>
      <c r="I823" s="644" t="n"/>
      <c r="J823" s="644" t="n"/>
      <c r="K823" s="644" t="n"/>
      <c r="L823" s="644" t="n"/>
      <c r="M823" s="644" t="n"/>
      <c r="N823" s="646" t="n"/>
      <c r="O823" s="465" t="n"/>
      <c r="P823" s="465" t="n"/>
      <c r="Q823" s="465" t="n"/>
      <c r="R823" s="465" t="n"/>
      <c r="S823" s="465" t="n"/>
      <c r="T823" s="465" t="n"/>
      <c r="U823" s="465" t="n"/>
      <c r="V823" s="465" t="n"/>
      <c r="W823" s="465" t="n"/>
      <c r="X823" s="465" t="n"/>
      <c r="Y823" s="465" t="n"/>
      <c r="Z823" s="465" t="n"/>
    </row>
    <row r="824" ht="9.75" customHeight="1" s="726">
      <c r="A824" s="465" t="n"/>
      <c r="B824" s="644" t="n"/>
      <c r="C824" s="644" t="n"/>
      <c r="D824" s="644" t="n"/>
      <c r="E824" s="644" t="n"/>
      <c r="F824" s="644" t="n"/>
      <c r="G824" s="644" t="n"/>
      <c r="H824" s="644" t="n"/>
      <c r="I824" s="644" t="n"/>
      <c r="J824" s="644" t="n"/>
      <c r="K824" s="644" t="n"/>
      <c r="L824" s="644" t="n"/>
      <c r="M824" s="644" t="n"/>
      <c r="N824" s="646" t="n"/>
      <c r="O824" s="465" t="n"/>
      <c r="P824" s="465" t="n"/>
      <c r="Q824" s="465" t="n"/>
      <c r="R824" s="465" t="n"/>
      <c r="S824" s="465" t="n"/>
      <c r="T824" s="465" t="n"/>
      <c r="U824" s="465" t="n"/>
      <c r="V824" s="465" t="n"/>
      <c r="W824" s="465" t="n"/>
      <c r="X824" s="465" t="n"/>
      <c r="Y824" s="465" t="n"/>
      <c r="Z824" s="465" t="n"/>
    </row>
    <row r="825" ht="9.75" customHeight="1" s="726">
      <c r="A825" s="465" t="n"/>
      <c r="B825" s="644" t="n"/>
      <c r="C825" s="644" t="n"/>
      <c r="D825" s="644" t="n"/>
      <c r="E825" s="644" t="n"/>
      <c r="F825" s="644" t="n"/>
      <c r="G825" s="644" t="n"/>
      <c r="H825" s="644" t="n"/>
      <c r="I825" s="644" t="n"/>
      <c r="J825" s="644" t="n"/>
      <c r="K825" s="644" t="n"/>
      <c r="L825" s="644" t="n"/>
      <c r="M825" s="644" t="n"/>
      <c r="N825" s="646" t="n"/>
      <c r="O825" s="465" t="n"/>
      <c r="P825" s="465" t="n"/>
      <c r="Q825" s="465" t="n"/>
      <c r="R825" s="465" t="n"/>
      <c r="S825" s="465" t="n"/>
      <c r="T825" s="465" t="n"/>
      <c r="U825" s="465" t="n"/>
      <c r="V825" s="465" t="n"/>
      <c r="W825" s="465" t="n"/>
      <c r="X825" s="465" t="n"/>
      <c r="Y825" s="465" t="n"/>
      <c r="Z825" s="465" t="n"/>
    </row>
    <row r="826" ht="9.75" customHeight="1" s="726">
      <c r="A826" s="465" t="n"/>
      <c r="B826" s="644" t="n"/>
      <c r="C826" s="644" t="n"/>
      <c r="D826" s="644" t="n"/>
      <c r="E826" s="644" t="n"/>
      <c r="F826" s="644" t="n"/>
      <c r="G826" s="644" t="n"/>
      <c r="H826" s="644" t="n"/>
      <c r="I826" s="644" t="n"/>
      <c r="J826" s="644" t="n"/>
      <c r="K826" s="644" t="n"/>
      <c r="L826" s="644" t="n"/>
      <c r="M826" s="644" t="n"/>
      <c r="N826" s="646" t="n"/>
      <c r="O826" s="465" t="n"/>
      <c r="P826" s="465" t="n"/>
      <c r="Q826" s="465" t="n"/>
      <c r="R826" s="465" t="n"/>
      <c r="S826" s="465" t="n"/>
      <c r="T826" s="465" t="n"/>
      <c r="U826" s="465" t="n"/>
      <c r="V826" s="465" t="n"/>
      <c r="W826" s="465" t="n"/>
      <c r="X826" s="465" t="n"/>
      <c r="Y826" s="465" t="n"/>
      <c r="Z826" s="465" t="n"/>
    </row>
    <row r="827" ht="9.75" customHeight="1" s="726">
      <c r="A827" s="465" t="n"/>
      <c r="B827" s="644" t="n"/>
      <c r="C827" s="644" t="n"/>
      <c r="D827" s="644" t="n"/>
      <c r="E827" s="644" t="n"/>
      <c r="F827" s="644" t="n"/>
      <c r="G827" s="644" t="n"/>
      <c r="H827" s="644" t="n"/>
      <c r="I827" s="644" t="n"/>
      <c r="J827" s="644" t="n"/>
      <c r="K827" s="644" t="n"/>
      <c r="L827" s="644" t="n"/>
      <c r="M827" s="644" t="n"/>
      <c r="N827" s="646" t="n"/>
      <c r="O827" s="465" t="n"/>
      <c r="P827" s="465" t="n"/>
      <c r="Q827" s="465" t="n"/>
      <c r="R827" s="465" t="n"/>
      <c r="S827" s="465" t="n"/>
      <c r="T827" s="465" t="n"/>
      <c r="U827" s="465" t="n"/>
      <c r="V827" s="465" t="n"/>
      <c r="W827" s="465" t="n"/>
      <c r="X827" s="465" t="n"/>
      <c r="Y827" s="465" t="n"/>
      <c r="Z827" s="465" t="n"/>
    </row>
    <row r="828" ht="9.75" customHeight="1" s="726">
      <c r="A828" s="465" t="n"/>
      <c r="B828" s="644" t="n"/>
      <c r="C828" s="644" t="n"/>
      <c r="D828" s="644" t="n"/>
      <c r="E828" s="644" t="n"/>
      <c r="F828" s="644" t="n"/>
      <c r="G828" s="644" t="n"/>
      <c r="H828" s="644" t="n"/>
      <c r="I828" s="644" t="n"/>
      <c r="J828" s="644" t="n"/>
      <c r="K828" s="644" t="n"/>
      <c r="L828" s="644" t="n"/>
      <c r="M828" s="644" t="n"/>
      <c r="N828" s="646" t="n"/>
      <c r="O828" s="465" t="n"/>
      <c r="P828" s="465" t="n"/>
      <c r="Q828" s="465" t="n"/>
      <c r="R828" s="465" t="n"/>
      <c r="S828" s="465" t="n"/>
      <c r="T828" s="465" t="n"/>
      <c r="U828" s="465" t="n"/>
      <c r="V828" s="465" t="n"/>
      <c r="W828" s="465" t="n"/>
      <c r="X828" s="465" t="n"/>
      <c r="Y828" s="465" t="n"/>
      <c r="Z828" s="465" t="n"/>
    </row>
    <row r="829" ht="9.75" customHeight="1" s="726">
      <c r="A829" s="465" t="n"/>
      <c r="B829" s="644" t="n"/>
      <c r="C829" s="644" t="n"/>
      <c r="D829" s="644" t="n"/>
      <c r="E829" s="644" t="n"/>
      <c r="F829" s="644" t="n"/>
      <c r="G829" s="644" t="n"/>
      <c r="H829" s="644" t="n"/>
      <c r="I829" s="644" t="n"/>
      <c r="J829" s="644" t="n"/>
      <c r="K829" s="644" t="n"/>
      <c r="L829" s="644" t="n"/>
      <c r="M829" s="644" t="n"/>
      <c r="N829" s="646" t="n"/>
      <c r="O829" s="465" t="n"/>
      <c r="P829" s="465" t="n"/>
      <c r="Q829" s="465" t="n"/>
      <c r="R829" s="465" t="n"/>
      <c r="S829" s="465" t="n"/>
      <c r="T829" s="465" t="n"/>
      <c r="U829" s="465" t="n"/>
      <c r="V829" s="465" t="n"/>
      <c r="W829" s="465" t="n"/>
      <c r="X829" s="465" t="n"/>
      <c r="Y829" s="465" t="n"/>
      <c r="Z829" s="465" t="n"/>
    </row>
    <row r="830" ht="9.75" customHeight="1" s="726">
      <c r="A830" s="465" t="n"/>
      <c r="B830" s="644" t="n"/>
      <c r="C830" s="644" t="n"/>
      <c r="D830" s="644" t="n"/>
      <c r="E830" s="644" t="n"/>
      <c r="F830" s="644" t="n"/>
      <c r="G830" s="644" t="n"/>
      <c r="H830" s="644" t="n"/>
      <c r="I830" s="644" t="n"/>
      <c r="J830" s="644" t="n"/>
      <c r="K830" s="644" t="n"/>
      <c r="L830" s="644" t="n"/>
      <c r="M830" s="644" t="n"/>
      <c r="N830" s="646" t="n"/>
      <c r="O830" s="465" t="n"/>
      <c r="P830" s="465" t="n"/>
      <c r="Q830" s="465" t="n"/>
      <c r="R830" s="465" t="n"/>
      <c r="S830" s="465" t="n"/>
      <c r="T830" s="465" t="n"/>
      <c r="U830" s="465" t="n"/>
      <c r="V830" s="465" t="n"/>
      <c r="W830" s="465" t="n"/>
      <c r="X830" s="465" t="n"/>
      <c r="Y830" s="465" t="n"/>
      <c r="Z830" s="465" t="n"/>
    </row>
    <row r="831" ht="9.75" customHeight="1" s="726">
      <c r="A831" s="465" t="n"/>
      <c r="B831" s="644" t="n"/>
      <c r="C831" s="644" t="n"/>
      <c r="D831" s="644" t="n"/>
      <c r="E831" s="644" t="n"/>
      <c r="F831" s="644" t="n"/>
      <c r="G831" s="644" t="n"/>
      <c r="H831" s="644" t="n"/>
      <c r="I831" s="644" t="n"/>
      <c r="J831" s="644" t="n"/>
      <c r="K831" s="644" t="n"/>
      <c r="L831" s="644" t="n"/>
      <c r="M831" s="644" t="n"/>
      <c r="N831" s="646" t="n"/>
      <c r="O831" s="465" t="n"/>
      <c r="P831" s="465" t="n"/>
      <c r="Q831" s="465" t="n"/>
      <c r="R831" s="465" t="n"/>
      <c r="S831" s="465" t="n"/>
      <c r="T831" s="465" t="n"/>
      <c r="U831" s="465" t="n"/>
      <c r="V831" s="465" t="n"/>
      <c r="W831" s="465" t="n"/>
      <c r="X831" s="465" t="n"/>
      <c r="Y831" s="465" t="n"/>
      <c r="Z831" s="465" t="n"/>
    </row>
    <row r="832" ht="9.75" customHeight="1" s="726">
      <c r="A832" s="465" t="n"/>
      <c r="B832" s="644" t="n"/>
      <c r="C832" s="644" t="n"/>
      <c r="D832" s="644" t="n"/>
      <c r="E832" s="644" t="n"/>
      <c r="F832" s="644" t="n"/>
      <c r="G832" s="644" t="n"/>
      <c r="H832" s="644" t="n"/>
      <c r="I832" s="644" t="n"/>
      <c r="J832" s="644" t="n"/>
      <c r="K832" s="644" t="n"/>
      <c r="L832" s="644" t="n"/>
      <c r="M832" s="644" t="n"/>
      <c r="N832" s="646" t="n"/>
      <c r="O832" s="465" t="n"/>
      <c r="P832" s="465" t="n"/>
      <c r="Q832" s="465" t="n"/>
      <c r="R832" s="465" t="n"/>
      <c r="S832" s="465" t="n"/>
      <c r="T832" s="465" t="n"/>
      <c r="U832" s="465" t="n"/>
      <c r="V832" s="465" t="n"/>
      <c r="W832" s="465" t="n"/>
      <c r="X832" s="465" t="n"/>
      <c r="Y832" s="465" t="n"/>
      <c r="Z832" s="465" t="n"/>
    </row>
    <row r="833" ht="9.75" customHeight="1" s="726">
      <c r="A833" s="465" t="n"/>
      <c r="B833" s="644" t="n"/>
      <c r="C833" s="644" t="n"/>
      <c r="D833" s="644" t="n"/>
      <c r="E833" s="644" t="n"/>
      <c r="F833" s="644" t="n"/>
      <c r="G833" s="644" t="n"/>
      <c r="H833" s="644" t="n"/>
      <c r="I833" s="644" t="n"/>
      <c r="J833" s="644" t="n"/>
      <c r="K833" s="644" t="n"/>
      <c r="L833" s="644" t="n"/>
      <c r="M833" s="644" t="n"/>
      <c r="N833" s="646" t="n"/>
      <c r="O833" s="465" t="n"/>
      <c r="P833" s="465" t="n"/>
      <c r="Q833" s="465" t="n"/>
      <c r="R833" s="465" t="n"/>
      <c r="S833" s="465" t="n"/>
      <c r="T833" s="465" t="n"/>
      <c r="U833" s="465" t="n"/>
      <c r="V833" s="465" t="n"/>
      <c r="W833" s="465" t="n"/>
      <c r="X833" s="465" t="n"/>
      <c r="Y833" s="465" t="n"/>
      <c r="Z833" s="465" t="n"/>
    </row>
    <row r="834" ht="9.75" customHeight="1" s="726">
      <c r="A834" s="465" t="n"/>
      <c r="B834" s="644" t="n"/>
      <c r="C834" s="644" t="n"/>
      <c r="D834" s="644" t="n"/>
      <c r="E834" s="644" t="n"/>
      <c r="F834" s="644" t="n"/>
      <c r="G834" s="644" t="n"/>
      <c r="H834" s="644" t="n"/>
      <c r="I834" s="644" t="n"/>
      <c r="J834" s="644" t="n"/>
      <c r="K834" s="644" t="n"/>
      <c r="L834" s="644" t="n"/>
      <c r="M834" s="644" t="n"/>
      <c r="N834" s="646" t="n"/>
      <c r="O834" s="465" t="n"/>
      <c r="P834" s="465" t="n"/>
      <c r="Q834" s="465" t="n"/>
      <c r="R834" s="465" t="n"/>
      <c r="S834" s="465" t="n"/>
      <c r="T834" s="465" t="n"/>
      <c r="U834" s="465" t="n"/>
      <c r="V834" s="465" t="n"/>
      <c r="W834" s="465" t="n"/>
      <c r="X834" s="465" t="n"/>
      <c r="Y834" s="465" t="n"/>
      <c r="Z834" s="465" t="n"/>
    </row>
    <row r="835" ht="9.75" customHeight="1" s="726">
      <c r="A835" s="465" t="n"/>
      <c r="B835" s="644" t="n"/>
      <c r="C835" s="644" t="n"/>
      <c r="D835" s="644" t="n"/>
      <c r="E835" s="644" t="n"/>
      <c r="F835" s="644" t="n"/>
      <c r="G835" s="644" t="n"/>
      <c r="H835" s="644" t="n"/>
      <c r="I835" s="644" t="n"/>
      <c r="J835" s="644" t="n"/>
      <c r="K835" s="644" t="n"/>
      <c r="L835" s="644" t="n"/>
      <c r="M835" s="644" t="n"/>
      <c r="N835" s="646" t="n"/>
      <c r="O835" s="465" t="n"/>
      <c r="P835" s="465" t="n"/>
      <c r="Q835" s="465" t="n"/>
      <c r="R835" s="465" t="n"/>
      <c r="S835" s="465" t="n"/>
      <c r="T835" s="465" t="n"/>
      <c r="U835" s="465" t="n"/>
      <c r="V835" s="465" t="n"/>
      <c r="W835" s="465" t="n"/>
      <c r="X835" s="465" t="n"/>
      <c r="Y835" s="465" t="n"/>
      <c r="Z835" s="465" t="n"/>
    </row>
    <row r="836" ht="9.75" customHeight="1" s="726">
      <c r="A836" s="465" t="n"/>
      <c r="B836" s="644" t="n"/>
      <c r="C836" s="644" t="n"/>
      <c r="D836" s="644" t="n"/>
      <c r="E836" s="644" t="n"/>
      <c r="F836" s="644" t="n"/>
      <c r="G836" s="644" t="n"/>
      <c r="H836" s="644" t="n"/>
      <c r="I836" s="644" t="n"/>
      <c r="J836" s="644" t="n"/>
      <c r="K836" s="644" t="n"/>
      <c r="L836" s="644" t="n"/>
      <c r="M836" s="644" t="n"/>
      <c r="N836" s="646" t="n"/>
      <c r="O836" s="465" t="n"/>
      <c r="P836" s="465" t="n"/>
      <c r="Q836" s="465" t="n"/>
      <c r="R836" s="465" t="n"/>
      <c r="S836" s="465" t="n"/>
      <c r="T836" s="465" t="n"/>
      <c r="U836" s="465" t="n"/>
      <c r="V836" s="465" t="n"/>
      <c r="W836" s="465" t="n"/>
      <c r="X836" s="465" t="n"/>
      <c r="Y836" s="465" t="n"/>
      <c r="Z836" s="465" t="n"/>
    </row>
    <row r="837" ht="9.75" customHeight="1" s="726">
      <c r="A837" s="465" t="n"/>
      <c r="B837" s="644" t="n"/>
      <c r="C837" s="644" t="n"/>
      <c r="D837" s="644" t="n"/>
      <c r="E837" s="644" t="n"/>
      <c r="F837" s="644" t="n"/>
      <c r="G837" s="644" t="n"/>
      <c r="H837" s="644" t="n"/>
      <c r="I837" s="644" t="n"/>
      <c r="J837" s="644" t="n"/>
      <c r="K837" s="644" t="n"/>
      <c r="L837" s="644" t="n"/>
      <c r="M837" s="644" t="n"/>
      <c r="N837" s="646" t="n"/>
      <c r="O837" s="465" t="n"/>
      <c r="P837" s="465" t="n"/>
      <c r="Q837" s="465" t="n"/>
      <c r="R837" s="465" t="n"/>
      <c r="S837" s="465" t="n"/>
      <c r="T837" s="465" t="n"/>
      <c r="U837" s="465" t="n"/>
      <c r="V837" s="465" t="n"/>
      <c r="W837" s="465" t="n"/>
      <c r="X837" s="465" t="n"/>
      <c r="Y837" s="465" t="n"/>
      <c r="Z837" s="465" t="n"/>
    </row>
    <row r="838" ht="9.75" customHeight="1" s="726">
      <c r="A838" s="465" t="n"/>
      <c r="B838" s="644" t="n"/>
      <c r="C838" s="644" t="n"/>
      <c r="D838" s="644" t="n"/>
      <c r="E838" s="644" t="n"/>
      <c r="F838" s="644" t="n"/>
      <c r="G838" s="644" t="n"/>
      <c r="H838" s="644" t="n"/>
      <c r="I838" s="644" t="n"/>
      <c r="J838" s="644" t="n"/>
      <c r="K838" s="644" t="n"/>
      <c r="L838" s="644" t="n"/>
      <c r="M838" s="644" t="n"/>
      <c r="N838" s="646" t="n"/>
      <c r="O838" s="465" t="n"/>
      <c r="P838" s="465" t="n"/>
      <c r="Q838" s="465" t="n"/>
      <c r="R838" s="465" t="n"/>
      <c r="S838" s="465" t="n"/>
      <c r="T838" s="465" t="n"/>
      <c r="U838" s="465" t="n"/>
      <c r="V838" s="465" t="n"/>
      <c r="W838" s="465" t="n"/>
      <c r="X838" s="465" t="n"/>
      <c r="Y838" s="465" t="n"/>
      <c r="Z838" s="465" t="n"/>
    </row>
    <row r="839" ht="9.75" customHeight="1" s="726">
      <c r="A839" s="465" t="n"/>
      <c r="B839" s="644" t="n"/>
      <c r="C839" s="644" t="n"/>
      <c r="D839" s="644" t="n"/>
      <c r="E839" s="644" t="n"/>
      <c r="F839" s="644" t="n"/>
      <c r="G839" s="644" t="n"/>
      <c r="H839" s="644" t="n"/>
      <c r="I839" s="644" t="n"/>
      <c r="J839" s="644" t="n"/>
      <c r="K839" s="644" t="n"/>
      <c r="L839" s="644" t="n"/>
      <c r="M839" s="644" t="n"/>
      <c r="N839" s="646" t="n"/>
      <c r="O839" s="465" t="n"/>
      <c r="P839" s="465" t="n"/>
      <c r="Q839" s="465" t="n"/>
      <c r="R839" s="465" t="n"/>
      <c r="S839" s="465" t="n"/>
      <c r="T839" s="465" t="n"/>
      <c r="U839" s="465" t="n"/>
      <c r="V839" s="465" t="n"/>
      <c r="W839" s="465" t="n"/>
      <c r="X839" s="465" t="n"/>
      <c r="Y839" s="465" t="n"/>
      <c r="Z839" s="465" t="n"/>
    </row>
    <row r="840" ht="9.75" customHeight="1" s="726">
      <c r="A840" s="465" t="n"/>
      <c r="B840" s="644" t="n"/>
      <c r="C840" s="644" t="n"/>
      <c r="D840" s="644" t="n"/>
      <c r="E840" s="644" t="n"/>
      <c r="F840" s="644" t="n"/>
      <c r="G840" s="644" t="n"/>
      <c r="H840" s="644" t="n"/>
      <c r="I840" s="644" t="n"/>
      <c r="J840" s="644" t="n"/>
      <c r="K840" s="644" t="n"/>
      <c r="L840" s="644" t="n"/>
      <c r="M840" s="644" t="n"/>
      <c r="N840" s="646" t="n"/>
      <c r="O840" s="465" t="n"/>
      <c r="P840" s="465" t="n"/>
      <c r="Q840" s="465" t="n"/>
      <c r="R840" s="465" t="n"/>
      <c r="S840" s="465" t="n"/>
      <c r="T840" s="465" t="n"/>
      <c r="U840" s="465" t="n"/>
      <c r="V840" s="465" t="n"/>
      <c r="W840" s="465" t="n"/>
      <c r="X840" s="465" t="n"/>
      <c r="Y840" s="465" t="n"/>
      <c r="Z840" s="465" t="n"/>
    </row>
    <row r="841" ht="9.75" customHeight="1" s="726">
      <c r="A841" s="465" t="n"/>
      <c r="B841" s="644" t="n"/>
      <c r="C841" s="644" t="n"/>
      <c r="D841" s="644" t="n"/>
      <c r="E841" s="644" t="n"/>
      <c r="F841" s="644" t="n"/>
      <c r="G841" s="644" t="n"/>
      <c r="H841" s="644" t="n"/>
      <c r="I841" s="644" t="n"/>
      <c r="J841" s="644" t="n"/>
      <c r="K841" s="644" t="n"/>
      <c r="L841" s="644" t="n"/>
      <c r="M841" s="644" t="n"/>
      <c r="N841" s="646" t="n"/>
      <c r="O841" s="465" t="n"/>
      <c r="P841" s="465" t="n"/>
      <c r="Q841" s="465" t="n"/>
      <c r="R841" s="465" t="n"/>
      <c r="S841" s="465" t="n"/>
      <c r="T841" s="465" t="n"/>
      <c r="U841" s="465" t="n"/>
      <c r="V841" s="465" t="n"/>
      <c r="W841" s="465" t="n"/>
      <c r="X841" s="465" t="n"/>
      <c r="Y841" s="465" t="n"/>
      <c r="Z841" s="465" t="n"/>
    </row>
    <row r="842" ht="9.75" customHeight="1" s="726">
      <c r="A842" s="465" t="n"/>
      <c r="B842" s="644" t="n"/>
      <c r="C842" s="644" t="n"/>
      <c r="D842" s="644" t="n"/>
      <c r="E842" s="644" t="n"/>
      <c r="F842" s="644" t="n"/>
      <c r="G842" s="644" t="n"/>
      <c r="H842" s="644" t="n"/>
      <c r="I842" s="644" t="n"/>
      <c r="J842" s="644" t="n"/>
      <c r="K842" s="644" t="n"/>
      <c r="L842" s="644" t="n"/>
      <c r="M842" s="644" t="n"/>
      <c r="N842" s="646" t="n"/>
      <c r="O842" s="465" t="n"/>
      <c r="P842" s="465" t="n"/>
      <c r="Q842" s="465" t="n"/>
      <c r="R842" s="465" t="n"/>
      <c r="S842" s="465" t="n"/>
      <c r="T842" s="465" t="n"/>
      <c r="U842" s="465" t="n"/>
      <c r="V842" s="465" t="n"/>
      <c r="W842" s="465" t="n"/>
      <c r="X842" s="465" t="n"/>
      <c r="Y842" s="465" t="n"/>
      <c r="Z842" s="465" t="n"/>
    </row>
    <row r="843" ht="9.75" customHeight="1" s="726">
      <c r="A843" s="465" t="n"/>
      <c r="B843" s="644" t="n"/>
      <c r="C843" s="644" t="n"/>
      <c r="D843" s="644" t="n"/>
      <c r="E843" s="644" t="n"/>
      <c r="F843" s="644" t="n"/>
      <c r="G843" s="644" t="n"/>
      <c r="H843" s="644" t="n"/>
      <c r="I843" s="644" t="n"/>
      <c r="J843" s="644" t="n"/>
      <c r="K843" s="644" t="n"/>
      <c r="L843" s="644" t="n"/>
      <c r="M843" s="644" t="n"/>
      <c r="N843" s="646" t="n"/>
      <c r="O843" s="465" t="n"/>
      <c r="P843" s="465" t="n"/>
      <c r="Q843" s="465" t="n"/>
      <c r="R843" s="465" t="n"/>
      <c r="S843" s="465" t="n"/>
      <c r="T843" s="465" t="n"/>
      <c r="U843" s="465" t="n"/>
      <c r="V843" s="465" t="n"/>
      <c r="W843" s="465" t="n"/>
      <c r="X843" s="465" t="n"/>
      <c r="Y843" s="465" t="n"/>
      <c r="Z843" s="465" t="n"/>
    </row>
    <row r="844" ht="9.75" customHeight="1" s="726">
      <c r="A844" s="465" t="n"/>
      <c r="B844" s="644" t="n"/>
      <c r="C844" s="644" t="n"/>
      <c r="D844" s="644" t="n"/>
      <c r="E844" s="644" t="n"/>
      <c r="F844" s="644" t="n"/>
      <c r="G844" s="644" t="n"/>
      <c r="H844" s="644" t="n"/>
      <c r="I844" s="644" t="n"/>
      <c r="J844" s="644" t="n"/>
      <c r="K844" s="644" t="n"/>
      <c r="L844" s="644" t="n"/>
      <c r="M844" s="644" t="n"/>
      <c r="N844" s="646" t="n"/>
      <c r="O844" s="465" t="n"/>
      <c r="P844" s="465" t="n"/>
      <c r="Q844" s="465" t="n"/>
      <c r="R844" s="465" t="n"/>
      <c r="S844" s="465" t="n"/>
      <c r="T844" s="465" t="n"/>
      <c r="U844" s="465" t="n"/>
      <c r="V844" s="465" t="n"/>
      <c r="W844" s="465" t="n"/>
      <c r="X844" s="465" t="n"/>
      <c r="Y844" s="465" t="n"/>
      <c r="Z844" s="465" t="n"/>
    </row>
    <row r="845" ht="9.75" customHeight="1" s="726">
      <c r="A845" s="465" t="n"/>
      <c r="B845" s="644" t="n"/>
      <c r="C845" s="644" t="n"/>
      <c r="D845" s="644" t="n"/>
      <c r="E845" s="644" t="n"/>
      <c r="F845" s="644" t="n"/>
      <c r="G845" s="644" t="n"/>
      <c r="H845" s="644" t="n"/>
      <c r="I845" s="644" t="n"/>
      <c r="J845" s="644" t="n"/>
      <c r="K845" s="644" t="n"/>
      <c r="L845" s="644" t="n"/>
      <c r="M845" s="644" t="n"/>
      <c r="N845" s="646" t="n"/>
      <c r="O845" s="465" t="n"/>
      <c r="P845" s="465" t="n"/>
      <c r="Q845" s="465" t="n"/>
      <c r="R845" s="465" t="n"/>
      <c r="S845" s="465" t="n"/>
      <c r="T845" s="465" t="n"/>
      <c r="U845" s="465" t="n"/>
      <c r="V845" s="465" t="n"/>
      <c r="W845" s="465" t="n"/>
      <c r="X845" s="465" t="n"/>
      <c r="Y845" s="465" t="n"/>
      <c r="Z845" s="465" t="n"/>
    </row>
    <row r="846" ht="9.75" customHeight="1" s="726">
      <c r="A846" s="465" t="n"/>
      <c r="B846" s="644" t="n"/>
      <c r="C846" s="644" t="n"/>
      <c r="D846" s="644" t="n"/>
      <c r="E846" s="644" t="n"/>
      <c r="F846" s="644" t="n"/>
      <c r="G846" s="644" t="n"/>
      <c r="H846" s="644" t="n"/>
      <c r="I846" s="644" t="n"/>
      <c r="J846" s="644" t="n"/>
      <c r="K846" s="644" t="n"/>
      <c r="L846" s="644" t="n"/>
      <c r="M846" s="644" t="n"/>
      <c r="N846" s="646" t="n"/>
      <c r="O846" s="465" t="n"/>
      <c r="P846" s="465" t="n"/>
      <c r="Q846" s="465" t="n"/>
      <c r="R846" s="465" t="n"/>
      <c r="S846" s="465" t="n"/>
      <c r="T846" s="465" t="n"/>
      <c r="U846" s="465" t="n"/>
      <c r="V846" s="465" t="n"/>
      <c r="W846" s="465" t="n"/>
      <c r="X846" s="465" t="n"/>
      <c r="Y846" s="465" t="n"/>
      <c r="Z846" s="465" t="n"/>
    </row>
    <row r="847" ht="9.75" customHeight="1" s="726">
      <c r="A847" s="465" t="n"/>
      <c r="B847" s="644" t="n"/>
      <c r="C847" s="644" t="n"/>
      <c r="D847" s="644" t="n"/>
      <c r="E847" s="644" t="n"/>
      <c r="F847" s="644" t="n"/>
      <c r="G847" s="644" t="n"/>
      <c r="H847" s="644" t="n"/>
      <c r="I847" s="644" t="n"/>
      <c r="J847" s="644" t="n"/>
      <c r="K847" s="644" t="n"/>
      <c r="L847" s="644" t="n"/>
      <c r="M847" s="644" t="n"/>
      <c r="N847" s="646" t="n"/>
      <c r="O847" s="465" t="n"/>
      <c r="P847" s="465" t="n"/>
      <c r="Q847" s="465" t="n"/>
      <c r="R847" s="465" t="n"/>
      <c r="S847" s="465" t="n"/>
      <c r="T847" s="465" t="n"/>
      <c r="U847" s="465" t="n"/>
      <c r="V847" s="465" t="n"/>
      <c r="W847" s="465" t="n"/>
      <c r="X847" s="465" t="n"/>
      <c r="Y847" s="465" t="n"/>
      <c r="Z847" s="465" t="n"/>
    </row>
    <row r="848" ht="9.75" customHeight="1" s="726">
      <c r="A848" s="465" t="n"/>
      <c r="B848" s="644" t="n"/>
      <c r="C848" s="644" t="n"/>
      <c r="D848" s="644" t="n"/>
      <c r="E848" s="644" t="n"/>
      <c r="F848" s="644" t="n"/>
      <c r="G848" s="644" t="n"/>
      <c r="H848" s="644" t="n"/>
      <c r="I848" s="644" t="n"/>
      <c r="J848" s="644" t="n"/>
      <c r="K848" s="644" t="n"/>
      <c r="L848" s="644" t="n"/>
      <c r="M848" s="644" t="n"/>
      <c r="N848" s="646" t="n"/>
      <c r="O848" s="465" t="n"/>
      <c r="P848" s="465" t="n"/>
      <c r="Q848" s="465" t="n"/>
      <c r="R848" s="465" t="n"/>
      <c r="S848" s="465" t="n"/>
      <c r="T848" s="465" t="n"/>
      <c r="U848" s="465" t="n"/>
      <c r="V848" s="465" t="n"/>
      <c r="W848" s="465" t="n"/>
      <c r="X848" s="465" t="n"/>
      <c r="Y848" s="465" t="n"/>
      <c r="Z848" s="465" t="n"/>
    </row>
    <row r="849" ht="9.75" customHeight="1" s="726">
      <c r="A849" s="465" t="n"/>
      <c r="B849" s="644" t="n"/>
      <c r="C849" s="644" t="n"/>
      <c r="D849" s="644" t="n"/>
      <c r="E849" s="644" t="n"/>
      <c r="F849" s="644" t="n"/>
      <c r="G849" s="644" t="n"/>
      <c r="H849" s="644" t="n"/>
      <c r="I849" s="644" t="n"/>
      <c r="J849" s="644" t="n"/>
      <c r="K849" s="644" t="n"/>
      <c r="L849" s="644" t="n"/>
      <c r="M849" s="644" t="n"/>
      <c r="N849" s="646" t="n"/>
      <c r="O849" s="465" t="n"/>
      <c r="P849" s="465" t="n"/>
      <c r="Q849" s="465" t="n"/>
      <c r="R849" s="465" t="n"/>
      <c r="S849" s="465" t="n"/>
      <c r="T849" s="465" t="n"/>
      <c r="U849" s="465" t="n"/>
      <c r="V849" s="465" t="n"/>
      <c r="W849" s="465" t="n"/>
      <c r="X849" s="465" t="n"/>
      <c r="Y849" s="465" t="n"/>
      <c r="Z849" s="465" t="n"/>
    </row>
    <row r="850" ht="9.75" customHeight="1" s="726">
      <c r="A850" s="465" t="n"/>
      <c r="B850" s="644" t="n"/>
      <c r="C850" s="644" t="n"/>
      <c r="D850" s="644" t="n"/>
      <c r="E850" s="644" t="n"/>
      <c r="F850" s="644" t="n"/>
      <c r="G850" s="644" t="n"/>
      <c r="H850" s="644" t="n"/>
      <c r="I850" s="644" t="n"/>
      <c r="J850" s="644" t="n"/>
      <c r="K850" s="644" t="n"/>
      <c r="L850" s="644" t="n"/>
      <c r="M850" s="644" t="n"/>
      <c r="N850" s="646" t="n"/>
      <c r="O850" s="465" t="n"/>
      <c r="P850" s="465" t="n"/>
      <c r="Q850" s="465" t="n"/>
      <c r="R850" s="465" t="n"/>
      <c r="S850" s="465" t="n"/>
      <c r="T850" s="465" t="n"/>
      <c r="U850" s="465" t="n"/>
      <c r="V850" s="465" t="n"/>
      <c r="W850" s="465" t="n"/>
      <c r="X850" s="465" t="n"/>
      <c r="Y850" s="465" t="n"/>
      <c r="Z850" s="465" t="n"/>
    </row>
    <row r="851" ht="9.75" customHeight="1" s="726">
      <c r="A851" s="465" t="n"/>
      <c r="B851" s="644" t="n"/>
      <c r="C851" s="644" t="n"/>
      <c r="D851" s="644" t="n"/>
      <c r="E851" s="644" t="n"/>
      <c r="F851" s="644" t="n"/>
      <c r="G851" s="644" t="n"/>
      <c r="H851" s="644" t="n"/>
      <c r="I851" s="644" t="n"/>
      <c r="J851" s="644" t="n"/>
      <c r="K851" s="644" t="n"/>
      <c r="L851" s="644" t="n"/>
      <c r="M851" s="644" t="n"/>
      <c r="N851" s="646" t="n"/>
      <c r="O851" s="465" t="n"/>
      <c r="P851" s="465" t="n"/>
      <c r="Q851" s="465" t="n"/>
      <c r="R851" s="465" t="n"/>
      <c r="S851" s="465" t="n"/>
      <c r="T851" s="465" t="n"/>
      <c r="U851" s="465" t="n"/>
      <c r="V851" s="465" t="n"/>
      <c r="W851" s="465" t="n"/>
      <c r="X851" s="465" t="n"/>
      <c r="Y851" s="465" t="n"/>
      <c r="Z851" s="465" t="n"/>
    </row>
    <row r="852" ht="9.75" customHeight="1" s="726">
      <c r="A852" s="465" t="n"/>
      <c r="B852" s="644" t="n"/>
      <c r="C852" s="644" t="n"/>
      <c r="D852" s="644" t="n"/>
      <c r="E852" s="644" t="n"/>
      <c r="F852" s="644" t="n"/>
      <c r="G852" s="644" t="n"/>
      <c r="H852" s="644" t="n"/>
      <c r="I852" s="644" t="n"/>
      <c r="J852" s="644" t="n"/>
      <c r="K852" s="644" t="n"/>
      <c r="L852" s="644" t="n"/>
      <c r="M852" s="644" t="n"/>
      <c r="N852" s="646" t="n"/>
      <c r="O852" s="465" t="n"/>
      <c r="P852" s="465" t="n"/>
      <c r="Q852" s="465" t="n"/>
      <c r="R852" s="465" t="n"/>
      <c r="S852" s="465" t="n"/>
      <c r="T852" s="465" t="n"/>
      <c r="U852" s="465" t="n"/>
      <c r="V852" s="465" t="n"/>
      <c r="W852" s="465" t="n"/>
      <c r="X852" s="465" t="n"/>
      <c r="Y852" s="465" t="n"/>
      <c r="Z852" s="465" t="n"/>
    </row>
    <row r="853" ht="9.75" customHeight="1" s="726">
      <c r="A853" s="465" t="n"/>
      <c r="B853" s="644" t="n"/>
      <c r="C853" s="644" t="n"/>
      <c r="D853" s="644" t="n"/>
      <c r="E853" s="644" t="n"/>
      <c r="F853" s="644" t="n"/>
      <c r="G853" s="644" t="n"/>
      <c r="H853" s="644" t="n"/>
      <c r="I853" s="644" t="n"/>
      <c r="J853" s="644" t="n"/>
      <c r="K853" s="644" t="n"/>
      <c r="L853" s="644" t="n"/>
      <c r="M853" s="644" t="n"/>
      <c r="N853" s="646" t="n"/>
      <c r="O853" s="465" t="n"/>
      <c r="P853" s="465" t="n"/>
      <c r="Q853" s="465" t="n"/>
      <c r="R853" s="465" t="n"/>
      <c r="S853" s="465" t="n"/>
      <c r="T853" s="465" t="n"/>
      <c r="U853" s="465" t="n"/>
      <c r="V853" s="465" t="n"/>
      <c r="W853" s="465" t="n"/>
      <c r="X853" s="465" t="n"/>
      <c r="Y853" s="465" t="n"/>
      <c r="Z853" s="465" t="n"/>
    </row>
    <row r="854" ht="9.75" customHeight="1" s="726">
      <c r="A854" s="465" t="n"/>
      <c r="B854" s="644" t="n"/>
      <c r="C854" s="644" t="n"/>
      <c r="D854" s="644" t="n"/>
      <c r="E854" s="644" t="n"/>
      <c r="F854" s="644" t="n"/>
      <c r="G854" s="644" t="n"/>
      <c r="H854" s="644" t="n"/>
      <c r="I854" s="644" t="n"/>
      <c r="J854" s="644" t="n"/>
      <c r="K854" s="644" t="n"/>
      <c r="L854" s="644" t="n"/>
      <c r="M854" s="644" t="n"/>
      <c r="N854" s="646" t="n"/>
      <c r="O854" s="465" t="n"/>
      <c r="P854" s="465" t="n"/>
      <c r="Q854" s="465" t="n"/>
      <c r="R854" s="465" t="n"/>
      <c r="S854" s="465" t="n"/>
      <c r="T854" s="465" t="n"/>
      <c r="U854" s="465" t="n"/>
      <c r="V854" s="465" t="n"/>
      <c r="W854" s="465" t="n"/>
      <c r="X854" s="465" t="n"/>
      <c r="Y854" s="465" t="n"/>
      <c r="Z854" s="465" t="n"/>
    </row>
    <row r="855" ht="9.75" customHeight="1" s="726">
      <c r="A855" s="465" t="n"/>
      <c r="B855" s="644" t="n"/>
      <c r="C855" s="644" t="n"/>
      <c r="D855" s="644" t="n"/>
      <c r="E855" s="644" t="n"/>
      <c r="F855" s="644" t="n"/>
      <c r="G855" s="644" t="n"/>
      <c r="H855" s="644" t="n"/>
      <c r="I855" s="644" t="n"/>
      <c r="J855" s="644" t="n"/>
      <c r="K855" s="644" t="n"/>
      <c r="L855" s="644" t="n"/>
      <c r="M855" s="644" t="n"/>
      <c r="N855" s="646" t="n"/>
      <c r="O855" s="465" t="n"/>
      <c r="P855" s="465" t="n"/>
      <c r="Q855" s="465" t="n"/>
      <c r="R855" s="465" t="n"/>
      <c r="S855" s="465" t="n"/>
      <c r="T855" s="465" t="n"/>
      <c r="U855" s="465" t="n"/>
      <c r="V855" s="465" t="n"/>
      <c r="W855" s="465" t="n"/>
      <c r="X855" s="465" t="n"/>
      <c r="Y855" s="465" t="n"/>
      <c r="Z855" s="465" t="n"/>
    </row>
    <row r="856" ht="9.75" customHeight="1" s="726">
      <c r="A856" s="465" t="n"/>
      <c r="B856" s="644" t="n"/>
      <c r="C856" s="644" t="n"/>
      <c r="D856" s="644" t="n"/>
      <c r="E856" s="644" t="n"/>
      <c r="F856" s="644" t="n"/>
      <c r="G856" s="644" t="n"/>
      <c r="H856" s="644" t="n"/>
      <c r="I856" s="644" t="n"/>
      <c r="J856" s="644" t="n"/>
      <c r="K856" s="644" t="n"/>
      <c r="L856" s="644" t="n"/>
      <c r="M856" s="644" t="n"/>
      <c r="N856" s="646" t="n"/>
      <c r="O856" s="465" t="n"/>
      <c r="P856" s="465" t="n"/>
      <c r="Q856" s="465" t="n"/>
      <c r="R856" s="465" t="n"/>
      <c r="S856" s="465" t="n"/>
      <c r="T856" s="465" t="n"/>
      <c r="U856" s="465" t="n"/>
      <c r="V856" s="465" t="n"/>
      <c r="W856" s="465" t="n"/>
      <c r="X856" s="465" t="n"/>
      <c r="Y856" s="465" t="n"/>
      <c r="Z856" s="465" t="n"/>
    </row>
    <row r="857" ht="9.75" customHeight="1" s="726">
      <c r="A857" s="465" t="n"/>
      <c r="B857" s="644" t="n"/>
      <c r="C857" s="644" t="n"/>
      <c r="D857" s="644" t="n"/>
      <c r="E857" s="644" t="n"/>
      <c r="F857" s="644" t="n"/>
      <c r="G857" s="644" t="n"/>
      <c r="H857" s="644" t="n"/>
      <c r="I857" s="644" t="n"/>
      <c r="J857" s="644" t="n"/>
      <c r="K857" s="644" t="n"/>
      <c r="L857" s="644" t="n"/>
      <c r="M857" s="644" t="n"/>
      <c r="N857" s="646" t="n"/>
      <c r="O857" s="465" t="n"/>
      <c r="P857" s="465" t="n"/>
      <c r="Q857" s="465" t="n"/>
      <c r="R857" s="465" t="n"/>
      <c r="S857" s="465" t="n"/>
      <c r="T857" s="465" t="n"/>
      <c r="U857" s="465" t="n"/>
      <c r="V857" s="465" t="n"/>
      <c r="W857" s="465" t="n"/>
      <c r="X857" s="465" t="n"/>
      <c r="Y857" s="465" t="n"/>
      <c r="Z857" s="465" t="n"/>
    </row>
    <row r="858" ht="9.75" customHeight="1" s="726">
      <c r="A858" s="465" t="n"/>
      <c r="B858" s="644" t="n"/>
      <c r="C858" s="644" t="n"/>
      <c r="D858" s="644" t="n"/>
      <c r="E858" s="644" t="n"/>
      <c r="F858" s="644" t="n"/>
      <c r="G858" s="644" t="n"/>
      <c r="H858" s="644" t="n"/>
      <c r="I858" s="644" t="n"/>
      <c r="J858" s="644" t="n"/>
      <c r="K858" s="644" t="n"/>
      <c r="L858" s="644" t="n"/>
      <c r="M858" s="644" t="n"/>
      <c r="N858" s="646" t="n"/>
      <c r="O858" s="465" t="n"/>
      <c r="P858" s="465" t="n"/>
      <c r="Q858" s="465" t="n"/>
      <c r="R858" s="465" t="n"/>
      <c r="S858" s="465" t="n"/>
      <c r="T858" s="465" t="n"/>
      <c r="U858" s="465" t="n"/>
      <c r="V858" s="465" t="n"/>
      <c r="W858" s="465" t="n"/>
      <c r="X858" s="465" t="n"/>
      <c r="Y858" s="465" t="n"/>
      <c r="Z858" s="465" t="n"/>
    </row>
    <row r="859" ht="9.75" customHeight="1" s="726">
      <c r="A859" s="465" t="n"/>
      <c r="B859" s="644" t="n"/>
      <c r="C859" s="644" t="n"/>
      <c r="D859" s="644" t="n"/>
      <c r="E859" s="644" t="n"/>
      <c r="F859" s="644" t="n"/>
      <c r="G859" s="644" t="n"/>
      <c r="H859" s="644" t="n"/>
      <c r="I859" s="644" t="n"/>
      <c r="J859" s="644" t="n"/>
      <c r="K859" s="644" t="n"/>
      <c r="L859" s="644" t="n"/>
      <c r="M859" s="644" t="n"/>
      <c r="N859" s="646" t="n"/>
      <c r="O859" s="465" t="n"/>
      <c r="P859" s="465" t="n"/>
      <c r="Q859" s="465" t="n"/>
      <c r="R859" s="465" t="n"/>
      <c r="S859" s="465" t="n"/>
      <c r="T859" s="465" t="n"/>
      <c r="U859" s="465" t="n"/>
      <c r="V859" s="465" t="n"/>
      <c r="W859" s="465" t="n"/>
      <c r="X859" s="465" t="n"/>
      <c r="Y859" s="465" t="n"/>
      <c r="Z859" s="465" t="n"/>
    </row>
    <row r="860" ht="9.75" customHeight="1" s="726">
      <c r="A860" s="465" t="n"/>
      <c r="B860" s="644" t="n"/>
      <c r="C860" s="644" t="n"/>
      <c r="D860" s="644" t="n"/>
      <c r="E860" s="644" t="n"/>
      <c r="F860" s="644" t="n"/>
      <c r="G860" s="644" t="n"/>
      <c r="H860" s="644" t="n"/>
      <c r="I860" s="644" t="n"/>
      <c r="J860" s="644" t="n"/>
      <c r="K860" s="644" t="n"/>
      <c r="L860" s="644" t="n"/>
      <c r="M860" s="644" t="n"/>
      <c r="N860" s="646" t="n"/>
      <c r="O860" s="465" t="n"/>
      <c r="P860" s="465" t="n"/>
      <c r="Q860" s="465" t="n"/>
      <c r="R860" s="465" t="n"/>
      <c r="S860" s="465" t="n"/>
      <c r="T860" s="465" t="n"/>
      <c r="U860" s="465" t="n"/>
      <c r="V860" s="465" t="n"/>
      <c r="W860" s="465" t="n"/>
      <c r="X860" s="465" t="n"/>
      <c r="Y860" s="465" t="n"/>
      <c r="Z860" s="465" t="n"/>
    </row>
    <row r="861" ht="9.75" customHeight="1" s="726">
      <c r="A861" s="465" t="n"/>
      <c r="B861" s="644" t="n"/>
      <c r="C861" s="644" t="n"/>
      <c r="D861" s="644" t="n"/>
      <c r="E861" s="644" t="n"/>
      <c r="F861" s="644" t="n"/>
      <c r="G861" s="644" t="n"/>
      <c r="H861" s="644" t="n"/>
      <c r="I861" s="644" t="n"/>
      <c r="J861" s="644" t="n"/>
      <c r="K861" s="644" t="n"/>
      <c r="L861" s="644" t="n"/>
      <c r="M861" s="644" t="n"/>
      <c r="N861" s="646" t="n"/>
      <c r="O861" s="465" t="n"/>
      <c r="P861" s="465" t="n"/>
      <c r="Q861" s="465" t="n"/>
      <c r="R861" s="465" t="n"/>
      <c r="S861" s="465" t="n"/>
      <c r="T861" s="465" t="n"/>
      <c r="U861" s="465" t="n"/>
      <c r="V861" s="465" t="n"/>
      <c r="W861" s="465" t="n"/>
      <c r="X861" s="465" t="n"/>
      <c r="Y861" s="465" t="n"/>
      <c r="Z861" s="465" t="n"/>
    </row>
    <row r="862" ht="9.75" customHeight="1" s="726">
      <c r="A862" s="465" t="n"/>
      <c r="B862" s="644" t="n"/>
      <c r="C862" s="644" t="n"/>
      <c r="D862" s="644" t="n"/>
      <c r="E862" s="644" t="n"/>
      <c r="F862" s="644" t="n"/>
      <c r="G862" s="644" t="n"/>
      <c r="H862" s="644" t="n"/>
      <c r="I862" s="644" t="n"/>
      <c r="J862" s="644" t="n"/>
      <c r="K862" s="644" t="n"/>
      <c r="L862" s="644" t="n"/>
      <c r="M862" s="644" t="n"/>
      <c r="N862" s="646" t="n"/>
      <c r="O862" s="465" t="n"/>
      <c r="P862" s="465" t="n"/>
      <c r="Q862" s="465" t="n"/>
      <c r="R862" s="465" t="n"/>
      <c r="S862" s="465" t="n"/>
      <c r="T862" s="465" t="n"/>
      <c r="U862" s="465" t="n"/>
      <c r="V862" s="465" t="n"/>
      <c r="W862" s="465" t="n"/>
      <c r="X862" s="465" t="n"/>
      <c r="Y862" s="465" t="n"/>
      <c r="Z862" s="465" t="n"/>
    </row>
    <row r="863" ht="9.75" customHeight="1" s="726">
      <c r="A863" s="465" t="n"/>
      <c r="B863" s="644" t="n"/>
      <c r="C863" s="644" t="n"/>
      <c r="D863" s="644" t="n"/>
      <c r="E863" s="644" t="n"/>
      <c r="F863" s="644" t="n"/>
      <c r="G863" s="644" t="n"/>
      <c r="H863" s="644" t="n"/>
      <c r="I863" s="644" t="n"/>
      <c r="J863" s="644" t="n"/>
      <c r="K863" s="644" t="n"/>
      <c r="L863" s="644" t="n"/>
      <c r="M863" s="644" t="n"/>
      <c r="N863" s="646" t="n"/>
      <c r="O863" s="465" t="n"/>
      <c r="P863" s="465" t="n"/>
      <c r="Q863" s="465" t="n"/>
      <c r="R863" s="465" t="n"/>
      <c r="S863" s="465" t="n"/>
      <c r="T863" s="465" t="n"/>
      <c r="U863" s="465" t="n"/>
      <c r="V863" s="465" t="n"/>
      <c r="W863" s="465" t="n"/>
      <c r="X863" s="465" t="n"/>
      <c r="Y863" s="465" t="n"/>
      <c r="Z863" s="465" t="n"/>
    </row>
    <row r="864" ht="9.75" customHeight="1" s="726">
      <c r="A864" s="465" t="n"/>
      <c r="B864" s="644" t="n"/>
      <c r="C864" s="644" t="n"/>
      <c r="D864" s="644" t="n"/>
      <c r="E864" s="644" t="n"/>
      <c r="F864" s="644" t="n"/>
      <c r="G864" s="644" t="n"/>
      <c r="H864" s="644" t="n"/>
      <c r="I864" s="644" t="n"/>
      <c r="J864" s="644" t="n"/>
      <c r="K864" s="644" t="n"/>
      <c r="L864" s="644" t="n"/>
      <c r="M864" s="644" t="n"/>
      <c r="N864" s="646" t="n"/>
      <c r="O864" s="465" t="n"/>
      <c r="P864" s="465" t="n"/>
      <c r="Q864" s="465" t="n"/>
      <c r="R864" s="465" t="n"/>
      <c r="S864" s="465" t="n"/>
      <c r="T864" s="465" t="n"/>
      <c r="U864" s="465" t="n"/>
      <c r="V864" s="465" t="n"/>
      <c r="W864" s="465" t="n"/>
      <c r="X864" s="465" t="n"/>
      <c r="Y864" s="465" t="n"/>
      <c r="Z864" s="465" t="n"/>
    </row>
    <row r="865" ht="9.75" customHeight="1" s="726">
      <c r="A865" s="465" t="n"/>
      <c r="B865" s="644" t="n"/>
      <c r="C865" s="644" t="n"/>
      <c r="D865" s="644" t="n"/>
      <c r="E865" s="644" t="n"/>
      <c r="F865" s="644" t="n"/>
      <c r="G865" s="644" t="n"/>
      <c r="H865" s="644" t="n"/>
      <c r="I865" s="644" t="n"/>
      <c r="J865" s="644" t="n"/>
      <c r="K865" s="644" t="n"/>
      <c r="L865" s="644" t="n"/>
      <c r="M865" s="644" t="n"/>
      <c r="N865" s="646" t="n"/>
      <c r="O865" s="465" t="n"/>
      <c r="P865" s="465" t="n"/>
      <c r="Q865" s="465" t="n"/>
      <c r="R865" s="465" t="n"/>
      <c r="S865" s="465" t="n"/>
      <c r="T865" s="465" t="n"/>
      <c r="U865" s="465" t="n"/>
      <c r="V865" s="465" t="n"/>
      <c r="W865" s="465" t="n"/>
      <c r="X865" s="465" t="n"/>
      <c r="Y865" s="465" t="n"/>
      <c r="Z865" s="465" t="n"/>
    </row>
    <row r="866" ht="9.75" customHeight="1" s="726">
      <c r="A866" s="465" t="n"/>
      <c r="B866" s="644" t="n"/>
      <c r="C866" s="644" t="n"/>
      <c r="D866" s="644" t="n"/>
      <c r="E866" s="644" t="n"/>
      <c r="F866" s="644" t="n"/>
      <c r="G866" s="644" t="n"/>
      <c r="H866" s="644" t="n"/>
      <c r="I866" s="644" t="n"/>
      <c r="J866" s="644" t="n"/>
      <c r="K866" s="644" t="n"/>
      <c r="L866" s="644" t="n"/>
      <c r="M866" s="644" t="n"/>
      <c r="N866" s="646" t="n"/>
      <c r="O866" s="465" t="n"/>
      <c r="P866" s="465" t="n"/>
      <c r="Q866" s="465" t="n"/>
      <c r="R866" s="465" t="n"/>
      <c r="S866" s="465" t="n"/>
      <c r="T866" s="465" t="n"/>
      <c r="U866" s="465" t="n"/>
      <c r="V866" s="465" t="n"/>
      <c r="W866" s="465" t="n"/>
      <c r="X866" s="465" t="n"/>
      <c r="Y866" s="465" t="n"/>
      <c r="Z866" s="465" t="n"/>
    </row>
    <row r="867" ht="9.75" customHeight="1" s="726">
      <c r="A867" s="465" t="n"/>
      <c r="B867" s="644" t="n"/>
      <c r="C867" s="644" t="n"/>
      <c r="D867" s="644" t="n"/>
      <c r="E867" s="644" t="n"/>
      <c r="F867" s="644" t="n"/>
      <c r="G867" s="644" t="n"/>
      <c r="H867" s="644" t="n"/>
      <c r="I867" s="644" t="n"/>
      <c r="J867" s="644" t="n"/>
      <c r="K867" s="644" t="n"/>
      <c r="L867" s="644" t="n"/>
      <c r="M867" s="644" t="n"/>
      <c r="N867" s="646" t="n"/>
      <c r="O867" s="465" t="n"/>
      <c r="P867" s="465" t="n"/>
      <c r="Q867" s="465" t="n"/>
      <c r="R867" s="465" t="n"/>
      <c r="S867" s="465" t="n"/>
      <c r="T867" s="465" t="n"/>
      <c r="U867" s="465" t="n"/>
      <c r="V867" s="465" t="n"/>
      <c r="W867" s="465" t="n"/>
      <c r="X867" s="465" t="n"/>
      <c r="Y867" s="465" t="n"/>
      <c r="Z867" s="465" t="n"/>
    </row>
    <row r="868" ht="9.75" customHeight="1" s="726">
      <c r="A868" s="465" t="n"/>
      <c r="B868" s="644" t="n"/>
      <c r="C868" s="644" t="n"/>
      <c r="D868" s="644" t="n"/>
      <c r="E868" s="644" t="n"/>
      <c r="F868" s="644" t="n"/>
      <c r="G868" s="644" t="n"/>
      <c r="H868" s="644" t="n"/>
      <c r="I868" s="644" t="n"/>
      <c r="J868" s="644" t="n"/>
      <c r="K868" s="644" t="n"/>
      <c r="L868" s="644" t="n"/>
      <c r="M868" s="644" t="n"/>
      <c r="N868" s="646" t="n"/>
      <c r="O868" s="465" t="n"/>
      <c r="P868" s="465" t="n"/>
      <c r="Q868" s="465" t="n"/>
      <c r="R868" s="465" t="n"/>
      <c r="S868" s="465" t="n"/>
      <c r="T868" s="465" t="n"/>
      <c r="U868" s="465" t="n"/>
      <c r="V868" s="465" t="n"/>
      <c r="W868" s="465" t="n"/>
      <c r="X868" s="465" t="n"/>
      <c r="Y868" s="465" t="n"/>
      <c r="Z868" s="465" t="n"/>
    </row>
    <row r="869" ht="9.75" customHeight="1" s="726">
      <c r="A869" s="465" t="n"/>
      <c r="B869" s="644" t="n"/>
      <c r="C869" s="644" t="n"/>
      <c r="D869" s="644" t="n"/>
      <c r="E869" s="644" t="n"/>
      <c r="F869" s="644" t="n"/>
      <c r="G869" s="644" t="n"/>
      <c r="H869" s="644" t="n"/>
      <c r="I869" s="644" t="n"/>
      <c r="J869" s="644" t="n"/>
      <c r="K869" s="644" t="n"/>
      <c r="L869" s="644" t="n"/>
      <c r="M869" s="644" t="n"/>
      <c r="N869" s="646" t="n"/>
      <c r="O869" s="465" t="n"/>
      <c r="P869" s="465" t="n"/>
      <c r="Q869" s="465" t="n"/>
      <c r="R869" s="465" t="n"/>
      <c r="S869" s="465" t="n"/>
      <c r="T869" s="465" t="n"/>
      <c r="U869" s="465" t="n"/>
      <c r="V869" s="465" t="n"/>
      <c r="W869" s="465" t="n"/>
      <c r="X869" s="465" t="n"/>
      <c r="Y869" s="465" t="n"/>
      <c r="Z869" s="465" t="n"/>
    </row>
    <row r="870" ht="9.75" customHeight="1" s="726">
      <c r="A870" s="465" t="n"/>
      <c r="B870" s="644" t="n"/>
      <c r="C870" s="644" t="n"/>
      <c r="D870" s="644" t="n"/>
      <c r="E870" s="644" t="n"/>
      <c r="F870" s="644" t="n"/>
      <c r="G870" s="644" t="n"/>
      <c r="H870" s="644" t="n"/>
      <c r="I870" s="644" t="n"/>
      <c r="J870" s="644" t="n"/>
      <c r="K870" s="644" t="n"/>
      <c r="L870" s="644" t="n"/>
      <c r="M870" s="644" t="n"/>
      <c r="N870" s="646" t="n"/>
      <c r="O870" s="465" t="n"/>
      <c r="P870" s="465" t="n"/>
      <c r="Q870" s="465" t="n"/>
      <c r="R870" s="465" t="n"/>
      <c r="S870" s="465" t="n"/>
      <c r="T870" s="465" t="n"/>
      <c r="U870" s="465" t="n"/>
      <c r="V870" s="465" t="n"/>
      <c r="W870" s="465" t="n"/>
      <c r="X870" s="465" t="n"/>
      <c r="Y870" s="465" t="n"/>
      <c r="Z870" s="465" t="n"/>
    </row>
    <row r="871" ht="9.75" customHeight="1" s="726">
      <c r="A871" s="465" t="n"/>
      <c r="B871" s="644" t="n"/>
      <c r="C871" s="644" t="n"/>
      <c r="D871" s="644" t="n"/>
      <c r="E871" s="644" t="n"/>
      <c r="F871" s="644" t="n"/>
      <c r="G871" s="644" t="n"/>
      <c r="H871" s="644" t="n"/>
      <c r="I871" s="644" t="n"/>
      <c r="J871" s="644" t="n"/>
      <c r="K871" s="644" t="n"/>
      <c r="L871" s="644" t="n"/>
      <c r="M871" s="644" t="n"/>
      <c r="N871" s="646" t="n"/>
      <c r="O871" s="465" t="n"/>
      <c r="P871" s="465" t="n"/>
      <c r="Q871" s="465" t="n"/>
      <c r="R871" s="465" t="n"/>
      <c r="S871" s="465" t="n"/>
      <c r="T871" s="465" t="n"/>
      <c r="U871" s="465" t="n"/>
      <c r="V871" s="465" t="n"/>
      <c r="W871" s="465" t="n"/>
      <c r="X871" s="465" t="n"/>
      <c r="Y871" s="465" t="n"/>
      <c r="Z871" s="465" t="n"/>
    </row>
    <row r="872" ht="9.75" customHeight="1" s="726">
      <c r="A872" s="465" t="n"/>
      <c r="B872" s="644" t="n"/>
      <c r="C872" s="644" t="n"/>
      <c r="D872" s="644" t="n"/>
      <c r="E872" s="644" t="n"/>
      <c r="F872" s="644" t="n"/>
      <c r="G872" s="644" t="n"/>
      <c r="H872" s="644" t="n"/>
      <c r="I872" s="644" t="n"/>
      <c r="J872" s="644" t="n"/>
      <c r="K872" s="644" t="n"/>
      <c r="L872" s="644" t="n"/>
      <c r="M872" s="644" t="n"/>
      <c r="N872" s="646" t="n"/>
      <c r="O872" s="465" t="n"/>
      <c r="P872" s="465" t="n"/>
      <c r="Q872" s="465" t="n"/>
      <c r="R872" s="465" t="n"/>
      <c r="S872" s="465" t="n"/>
      <c r="T872" s="465" t="n"/>
      <c r="U872" s="465" t="n"/>
      <c r="V872" s="465" t="n"/>
      <c r="W872" s="465" t="n"/>
      <c r="X872" s="465" t="n"/>
      <c r="Y872" s="465" t="n"/>
      <c r="Z872" s="465" t="n"/>
    </row>
    <row r="873" ht="9.75" customHeight="1" s="726">
      <c r="A873" s="465" t="n"/>
      <c r="B873" s="644" t="n"/>
      <c r="C873" s="644" t="n"/>
      <c r="D873" s="644" t="n"/>
      <c r="E873" s="644" t="n"/>
      <c r="F873" s="644" t="n"/>
      <c r="G873" s="644" t="n"/>
      <c r="H873" s="644" t="n"/>
      <c r="I873" s="644" t="n"/>
      <c r="J873" s="644" t="n"/>
      <c r="K873" s="644" t="n"/>
      <c r="L873" s="644" t="n"/>
      <c r="M873" s="644" t="n"/>
      <c r="N873" s="646" t="n"/>
      <c r="O873" s="465" t="n"/>
      <c r="P873" s="465" t="n"/>
      <c r="Q873" s="465" t="n"/>
      <c r="R873" s="465" t="n"/>
      <c r="S873" s="465" t="n"/>
      <c r="T873" s="465" t="n"/>
      <c r="U873" s="465" t="n"/>
      <c r="V873" s="465" t="n"/>
      <c r="W873" s="465" t="n"/>
      <c r="X873" s="465" t="n"/>
      <c r="Y873" s="465" t="n"/>
      <c r="Z873" s="465" t="n"/>
    </row>
    <row r="874" ht="9.75" customHeight="1" s="726">
      <c r="A874" s="465" t="n"/>
      <c r="B874" s="644" t="n"/>
      <c r="C874" s="644" t="n"/>
      <c r="D874" s="644" t="n"/>
      <c r="E874" s="644" t="n"/>
      <c r="F874" s="644" t="n"/>
      <c r="G874" s="644" t="n"/>
      <c r="H874" s="644" t="n"/>
      <c r="I874" s="644" t="n"/>
      <c r="J874" s="644" t="n"/>
      <c r="K874" s="644" t="n"/>
      <c r="L874" s="644" t="n"/>
      <c r="M874" s="644" t="n"/>
      <c r="N874" s="646" t="n"/>
      <c r="O874" s="465" t="n"/>
      <c r="P874" s="465" t="n"/>
      <c r="Q874" s="465" t="n"/>
      <c r="R874" s="465" t="n"/>
      <c r="S874" s="465" t="n"/>
      <c r="T874" s="465" t="n"/>
      <c r="U874" s="465" t="n"/>
      <c r="V874" s="465" t="n"/>
      <c r="W874" s="465" t="n"/>
      <c r="X874" s="465" t="n"/>
      <c r="Y874" s="465" t="n"/>
      <c r="Z874" s="465" t="n"/>
    </row>
    <row r="875" ht="9.75" customHeight="1" s="726">
      <c r="A875" s="465" t="n"/>
      <c r="B875" s="644" t="n"/>
      <c r="C875" s="644" t="n"/>
      <c r="D875" s="644" t="n"/>
      <c r="E875" s="644" t="n"/>
      <c r="F875" s="644" t="n"/>
      <c r="G875" s="644" t="n"/>
      <c r="H875" s="644" t="n"/>
      <c r="I875" s="644" t="n"/>
      <c r="J875" s="644" t="n"/>
      <c r="K875" s="644" t="n"/>
      <c r="L875" s="644" t="n"/>
      <c r="M875" s="644" t="n"/>
      <c r="N875" s="646" t="n"/>
      <c r="O875" s="465" t="n"/>
      <c r="P875" s="465" t="n"/>
      <c r="Q875" s="465" t="n"/>
      <c r="R875" s="465" t="n"/>
      <c r="S875" s="465" t="n"/>
      <c r="T875" s="465" t="n"/>
      <c r="U875" s="465" t="n"/>
      <c r="V875" s="465" t="n"/>
      <c r="W875" s="465" t="n"/>
      <c r="X875" s="465" t="n"/>
      <c r="Y875" s="465" t="n"/>
      <c r="Z875" s="465" t="n"/>
    </row>
    <row r="876" ht="9.75" customHeight="1" s="726">
      <c r="A876" s="465" t="n"/>
      <c r="B876" s="644" t="n"/>
      <c r="C876" s="644" t="n"/>
      <c r="D876" s="644" t="n"/>
      <c r="E876" s="644" t="n"/>
      <c r="F876" s="644" t="n"/>
      <c r="G876" s="644" t="n"/>
      <c r="H876" s="644" t="n"/>
      <c r="I876" s="644" t="n"/>
      <c r="J876" s="644" t="n"/>
      <c r="K876" s="644" t="n"/>
      <c r="L876" s="644" t="n"/>
      <c r="M876" s="644" t="n"/>
      <c r="N876" s="646" t="n"/>
      <c r="O876" s="465" t="n"/>
      <c r="P876" s="465" t="n"/>
      <c r="Q876" s="465" t="n"/>
      <c r="R876" s="465" t="n"/>
      <c r="S876" s="465" t="n"/>
      <c r="T876" s="465" t="n"/>
      <c r="U876" s="465" t="n"/>
      <c r="V876" s="465" t="n"/>
      <c r="W876" s="465" t="n"/>
      <c r="X876" s="465" t="n"/>
      <c r="Y876" s="465" t="n"/>
      <c r="Z876" s="465" t="n"/>
    </row>
    <row r="877" ht="9.75" customHeight="1" s="726">
      <c r="A877" s="465" t="n"/>
      <c r="B877" s="644" t="n"/>
      <c r="C877" s="644" t="n"/>
      <c r="D877" s="644" t="n"/>
      <c r="E877" s="644" t="n"/>
      <c r="F877" s="644" t="n"/>
      <c r="G877" s="644" t="n"/>
      <c r="H877" s="644" t="n"/>
      <c r="I877" s="644" t="n"/>
      <c r="J877" s="644" t="n"/>
      <c r="K877" s="644" t="n"/>
      <c r="L877" s="644" t="n"/>
      <c r="M877" s="644" t="n"/>
      <c r="N877" s="646" t="n"/>
      <c r="O877" s="465" t="n"/>
      <c r="P877" s="465" t="n"/>
      <c r="Q877" s="465" t="n"/>
      <c r="R877" s="465" t="n"/>
      <c r="S877" s="465" t="n"/>
      <c r="T877" s="465" t="n"/>
      <c r="U877" s="465" t="n"/>
      <c r="V877" s="465" t="n"/>
      <c r="W877" s="465" t="n"/>
      <c r="X877" s="465" t="n"/>
      <c r="Y877" s="465" t="n"/>
      <c r="Z877" s="465" t="n"/>
    </row>
    <row r="878" ht="9.75" customHeight="1" s="726">
      <c r="A878" s="465" t="n"/>
      <c r="B878" s="644" t="n"/>
      <c r="C878" s="644" t="n"/>
      <c r="D878" s="644" t="n"/>
      <c r="E878" s="644" t="n"/>
      <c r="F878" s="644" t="n"/>
      <c r="G878" s="644" t="n"/>
      <c r="H878" s="644" t="n"/>
      <c r="I878" s="644" t="n"/>
      <c r="J878" s="644" t="n"/>
      <c r="K878" s="644" t="n"/>
      <c r="L878" s="644" t="n"/>
      <c r="M878" s="644" t="n"/>
      <c r="N878" s="646" t="n"/>
      <c r="O878" s="465" t="n"/>
      <c r="P878" s="465" t="n"/>
      <c r="Q878" s="465" t="n"/>
      <c r="R878" s="465" t="n"/>
      <c r="S878" s="465" t="n"/>
      <c r="T878" s="465" t="n"/>
      <c r="U878" s="465" t="n"/>
      <c r="V878" s="465" t="n"/>
      <c r="W878" s="465" t="n"/>
      <c r="X878" s="465" t="n"/>
      <c r="Y878" s="465" t="n"/>
      <c r="Z878" s="465" t="n"/>
    </row>
    <row r="879" ht="9.75" customHeight="1" s="726">
      <c r="A879" s="465" t="n"/>
      <c r="B879" s="644" t="n"/>
      <c r="C879" s="644" t="n"/>
      <c r="D879" s="644" t="n"/>
      <c r="E879" s="644" t="n"/>
      <c r="F879" s="644" t="n"/>
      <c r="G879" s="644" t="n"/>
      <c r="H879" s="644" t="n"/>
      <c r="I879" s="644" t="n"/>
      <c r="J879" s="644" t="n"/>
      <c r="K879" s="644" t="n"/>
      <c r="L879" s="644" t="n"/>
      <c r="M879" s="644" t="n"/>
      <c r="N879" s="646" t="n"/>
      <c r="O879" s="465" t="n"/>
      <c r="P879" s="465" t="n"/>
      <c r="Q879" s="465" t="n"/>
      <c r="R879" s="465" t="n"/>
      <c r="S879" s="465" t="n"/>
      <c r="T879" s="465" t="n"/>
      <c r="U879" s="465" t="n"/>
      <c r="V879" s="465" t="n"/>
      <c r="W879" s="465" t="n"/>
      <c r="X879" s="465" t="n"/>
      <c r="Y879" s="465" t="n"/>
      <c r="Z879" s="465" t="n"/>
    </row>
    <row r="880" ht="9.75" customHeight="1" s="726">
      <c r="A880" s="465" t="n"/>
      <c r="B880" s="644" t="n"/>
      <c r="C880" s="644" t="n"/>
      <c r="D880" s="644" t="n"/>
      <c r="E880" s="644" t="n"/>
      <c r="F880" s="644" t="n"/>
      <c r="G880" s="644" t="n"/>
      <c r="H880" s="644" t="n"/>
      <c r="I880" s="644" t="n"/>
      <c r="J880" s="644" t="n"/>
      <c r="K880" s="644" t="n"/>
      <c r="L880" s="644" t="n"/>
      <c r="M880" s="644" t="n"/>
      <c r="N880" s="646" t="n"/>
      <c r="O880" s="465" t="n"/>
      <c r="P880" s="465" t="n"/>
      <c r="Q880" s="465" t="n"/>
      <c r="R880" s="465" t="n"/>
      <c r="S880" s="465" t="n"/>
      <c r="T880" s="465" t="n"/>
      <c r="U880" s="465" t="n"/>
      <c r="V880" s="465" t="n"/>
      <c r="W880" s="465" t="n"/>
      <c r="X880" s="465" t="n"/>
      <c r="Y880" s="465" t="n"/>
      <c r="Z880" s="465" t="n"/>
    </row>
    <row r="881" ht="9.75" customHeight="1" s="726">
      <c r="A881" s="465" t="n"/>
      <c r="B881" s="644" t="n"/>
      <c r="C881" s="644" t="n"/>
      <c r="D881" s="644" t="n"/>
      <c r="E881" s="644" t="n"/>
      <c r="F881" s="644" t="n"/>
      <c r="G881" s="644" t="n"/>
      <c r="H881" s="644" t="n"/>
      <c r="I881" s="644" t="n"/>
      <c r="J881" s="644" t="n"/>
      <c r="K881" s="644" t="n"/>
      <c r="L881" s="644" t="n"/>
      <c r="M881" s="644" t="n"/>
      <c r="N881" s="646" t="n"/>
      <c r="O881" s="465" t="n"/>
      <c r="P881" s="465" t="n"/>
      <c r="Q881" s="465" t="n"/>
      <c r="R881" s="465" t="n"/>
      <c r="S881" s="465" t="n"/>
      <c r="T881" s="465" t="n"/>
      <c r="U881" s="465" t="n"/>
      <c r="V881" s="465" t="n"/>
      <c r="W881" s="465" t="n"/>
      <c r="X881" s="465" t="n"/>
      <c r="Y881" s="465" t="n"/>
      <c r="Z881" s="465" t="n"/>
    </row>
    <row r="882" ht="9.75" customHeight="1" s="726">
      <c r="A882" s="465" t="n"/>
      <c r="B882" s="644" t="n"/>
      <c r="C882" s="644" t="n"/>
      <c r="D882" s="644" t="n"/>
      <c r="E882" s="644" t="n"/>
      <c r="F882" s="644" t="n"/>
      <c r="G882" s="644" t="n"/>
      <c r="H882" s="644" t="n"/>
      <c r="I882" s="644" t="n"/>
      <c r="J882" s="644" t="n"/>
      <c r="K882" s="644" t="n"/>
      <c r="L882" s="644" t="n"/>
      <c r="M882" s="644" t="n"/>
      <c r="N882" s="646" t="n"/>
      <c r="O882" s="465" t="n"/>
      <c r="P882" s="465" t="n"/>
      <c r="Q882" s="465" t="n"/>
      <c r="R882" s="465" t="n"/>
      <c r="S882" s="465" t="n"/>
      <c r="T882" s="465" t="n"/>
      <c r="U882" s="465" t="n"/>
      <c r="V882" s="465" t="n"/>
      <c r="W882" s="465" t="n"/>
      <c r="X882" s="465" t="n"/>
      <c r="Y882" s="465" t="n"/>
      <c r="Z882" s="465" t="n"/>
    </row>
    <row r="883" ht="9.75" customHeight="1" s="726">
      <c r="A883" s="465" t="n"/>
      <c r="B883" s="644" t="n"/>
      <c r="C883" s="644" t="n"/>
      <c r="D883" s="644" t="n"/>
      <c r="E883" s="644" t="n"/>
      <c r="F883" s="644" t="n"/>
      <c r="G883" s="644" t="n"/>
      <c r="H883" s="644" t="n"/>
      <c r="I883" s="644" t="n"/>
      <c r="J883" s="644" t="n"/>
      <c r="K883" s="644" t="n"/>
      <c r="L883" s="644" t="n"/>
      <c r="M883" s="644" t="n"/>
      <c r="N883" s="646" t="n"/>
      <c r="O883" s="465" t="n"/>
      <c r="P883" s="465" t="n"/>
      <c r="Q883" s="465" t="n"/>
      <c r="R883" s="465" t="n"/>
      <c r="S883" s="465" t="n"/>
      <c r="T883" s="465" t="n"/>
      <c r="U883" s="465" t="n"/>
      <c r="V883" s="465" t="n"/>
      <c r="W883" s="465" t="n"/>
      <c r="X883" s="465" t="n"/>
      <c r="Y883" s="465" t="n"/>
      <c r="Z883" s="465" t="n"/>
    </row>
    <row r="884" ht="9.75" customHeight="1" s="726">
      <c r="A884" s="465" t="n"/>
      <c r="B884" s="644" t="n"/>
      <c r="C884" s="644" t="n"/>
      <c r="D884" s="644" t="n"/>
      <c r="E884" s="644" t="n"/>
      <c r="F884" s="644" t="n"/>
      <c r="G884" s="644" t="n"/>
      <c r="H884" s="644" t="n"/>
      <c r="I884" s="644" t="n"/>
      <c r="J884" s="644" t="n"/>
      <c r="K884" s="644" t="n"/>
      <c r="L884" s="644" t="n"/>
      <c r="M884" s="644" t="n"/>
      <c r="N884" s="646" t="n"/>
      <c r="O884" s="465" t="n"/>
      <c r="P884" s="465" t="n"/>
      <c r="Q884" s="465" t="n"/>
      <c r="R884" s="465" t="n"/>
      <c r="S884" s="465" t="n"/>
      <c r="T884" s="465" t="n"/>
      <c r="U884" s="465" t="n"/>
      <c r="V884" s="465" t="n"/>
      <c r="W884" s="465" t="n"/>
      <c r="X884" s="465" t="n"/>
      <c r="Y884" s="465" t="n"/>
      <c r="Z884" s="465" t="n"/>
    </row>
    <row r="885" ht="9.75" customHeight="1" s="726">
      <c r="A885" s="465" t="n"/>
      <c r="B885" s="644" t="n"/>
      <c r="C885" s="644" t="n"/>
      <c r="D885" s="644" t="n"/>
      <c r="E885" s="644" t="n"/>
      <c r="F885" s="644" t="n"/>
      <c r="G885" s="644" t="n"/>
      <c r="H885" s="644" t="n"/>
      <c r="I885" s="644" t="n"/>
      <c r="J885" s="644" t="n"/>
      <c r="K885" s="644" t="n"/>
      <c r="L885" s="644" t="n"/>
      <c r="M885" s="644" t="n"/>
      <c r="N885" s="646" t="n"/>
      <c r="O885" s="465" t="n"/>
      <c r="P885" s="465" t="n"/>
      <c r="Q885" s="465" t="n"/>
      <c r="R885" s="465" t="n"/>
      <c r="S885" s="465" t="n"/>
      <c r="T885" s="465" t="n"/>
      <c r="U885" s="465" t="n"/>
      <c r="V885" s="465" t="n"/>
      <c r="W885" s="465" t="n"/>
      <c r="X885" s="465" t="n"/>
      <c r="Y885" s="465" t="n"/>
      <c r="Z885" s="465" t="n"/>
    </row>
    <row r="886" ht="9.75" customHeight="1" s="726">
      <c r="A886" s="465" t="n"/>
      <c r="B886" s="644" t="n"/>
      <c r="C886" s="644" t="n"/>
      <c r="D886" s="644" t="n"/>
      <c r="E886" s="644" t="n"/>
      <c r="F886" s="644" t="n"/>
      <c r="G886" s="644" t="n"/>
      <c r="H886" s="644" t="n"/>
      <c r="I886" s="644" t="n"/>
      <c r="J886" s="644" t="n"/>
      <c r="K886" s="644" t="n"/>
      <c r="L886" s="644" t="n"/>
      <c r="M886" s="644" t="n"/>
      <c r="N886" s="646" t="n"/>
      <c r="O886" s="465" t="n"/>
      <c r="P886" s="465" t="n"/>
      <c r="Q886" s="465" t="n"/>
      <c r="R886" s="465" t="n"/>
      <c r="S886" s="465" t="n"/>
      <c r="T886" s="465" t="n"/>
      <c r="U886" s="465" t="n"/>
      <c r="V886" s="465" t="n"/>
      <c r="W886" s="465" t="n"/>
      <c r="X886" s="465" t="n"/>
      <c r="Y886" s="465" t="n"/>
      <c r="Z886" s="465" t="n"/>
    </row>
    <row r="887" ht="9.75" customHeight="1" s="726">
      <c r="A887" s="465" t="n"/>
      <c r="B887" s="644" t="n"/>
      <c r="C887" s="644" t="n"/>
      <c r="D887" s="644" t="n"/>
      <c r="E887" s="644" t="n"/>
      <c r="F887" s="644" t="n"/>
      <c r="G887" s="644" t="n"/>
      <c r="H887" s="644" t="n"/>
      <c r="I887" s="644" t="n"/>
      <c r="J887" s="644" t="n"/>
      <c r="K887" s="644" t="n"/>
      <c r="L887" s="644" t="n"/>
      <c r="M887" s="644" t="n"/>
      <c r="N887" s="646" t="n"/>
      <c r="O887" s="465" t="n"/>
      <c r="P887" s="465" t="n"/>
      <c r="Q887" s="465" t="n"/>
      <c r="R887" s="465" t="n"/>
      <c r="S887" s="465" t="n"/>
      <c r="T887" s="465" t="n"/>
      <c r="U887" s="465" t="n"/>
      <c r="V887" s="465" t="n"/>
      <c r="W887" s="465" t="n"/>
      <c r="X887" s="465" t="n"/>
      <c r="Y887" s="465" t="n"/>
      <c r="Z887" s="465" t="n"/>
    </row>
    <row r="888" ht="9.75" customHeight="1" s="726">
      <c r="A888" s="465" t="n"/>
      <c r="B888" s="644" t="n"/>
      <c r="C888" s="644" t="n"/>
      <c r="D888" s="644" t="n"/>
      <c r="E888" s="644" t="n"/>
      <c r="F888" s="644" t="n"/>
      <c r="G888" s="644" t="n"/>
      <c r="H888" s="644" t="n"/>
      <c r="I888" s="644" t="n"/>
      <c r="J888" s="644" t="n"/>
      <c r="K888" s="644" t="n"/>
      <c r="L888" s="644" t="n"/>
      <c r="M888" s="644" t="n"/>
      <c r="N888" s="646" t="n"/>
      <c r="O888" s="465" t="n"/>
      <c r="P888" s="465" t="n"/>
      <c r="Q888" s="465" t="n"/>
      <c r="R888" s="465" t="n"/>
      <c r="S888" s="465" t="n"/>
      <c r="T888" s="465" t="n"/>
      <c r="U888" s="465" t="n"/>
      <c r="V888" s="465" t="n"/>
      <c r="W888" s="465" t="n"/>
      <c r="X888" s="465" t="n"/>
      <c r="Y888" s="465" t="n"/>
      <c r="Z888" s="465" t="n"/>
    </row>
    <row r="889" ht="9.75" customHeight="1" s="726">
      <c r="A889" s="465" t="n"/>
      <c r="B889" s="644" t="n"/>
      <c r="C889" s="644" t="n"/>
      <c r="D889" s="644" t="n"/>
      <c r="E889" s="644" t="n"/>
      <c r="F889" s="644" t="n"/>
      <c r="G889" s="644" t="n"/>
      <c r="H889" s="644" t="n"/>
      <c r="I889" s="644" t="n"/>
      <c r="J889" s="644" t="n"/>
      <c r="K889" s="644" t="n"/>
      <c r="L889" s="644" t="n"/>
      <c r="M889" s="644" t="n"/>
      <c r="N889" s="646" t="n"/>
      <c r="O889" s="465" t="n"/>
      <c r="P889" s="465" t="n"/>
      <c r="Q889" s="465" t="n"/>
      <c r="R889" s="465" t="n"/>
      <c r="S889" s="465" t="n"/>
      <c r="T889" s="465" t="n"/>
      <c r="U889" s="465" t="n"/>
      <c r="V889" s="465" t="n"/>
      <c r="W889" s="465" t="n"/>
      <c r="X889" s="465" t="n"/>
      <c r="Y889" s="465" t="n"/>
      <c r="Z889" s="465" t="n"/>
    </row>
    <row r="890" ht="9.75" customHeight="1" s="726">
      <c r="A890" s="465" t="n"/>
      <c r="B890" s="644" t="n"/>
      <c r="C890" s="644" t="n"/>
      <c r="D890" s="644" t="n"/>
      <c r="E890" s="644" t="n"/>
      <c r="F890" s="644" t="n"/>
      <c r="G890" s="644" t="n"/>
      <c r="H890" s="644" t="n"/>
      <c r="I890" s="644" t="n"/>
      <c r="J890" s="644" t="n"/>
      <c r="K890" s="644" t="n"/>
      <c r="L890" s="644" t="n"/>
      <c r="M890" s="644" t="n"/>
      <c r="N890" s="646" t="n"/>
      <c r="O890" s="465" t="n"/>
      <c r="P890" s="465" t="n"/>
      <c r="Q890" s="465" t="n"/>
      <c r="R890" s="465" t="n"/>
      <c r="S890" s="465" t="n"/>
      <c r="T890" s="465" t="n"/>
      <c r="U890" s="465" t="n"/>
      <c r="V890" s="465" t="n"/>
      <c r="W890" s="465" t="n"/>
      <c r="X890" s="465" t="n"/>
      <c r="Y890" s="465" t="n"/>
      <c r="Z890" s="465" t="n"/>
    </row>
    <row r="891" ht="9.75" customHeight="1" s="726">
      <c r="A891" s="465" t="n"/>
      <c r="B891" s="644" t="n"/>
      <c r="C891" s="644" t="n"/>
      <c r="D891" s="644" t="n"/>
      <c r="E891" s="644" t="n"/>
      <c r="F891" s="644" t="n"/>
      <c r="G891" s="644" t="n"/>
      <c r="H891" s="644" t="n"/>
      <c r="I891" s="644" t="n"/>
      <c r="J891" s="644" t="n"/>
      <c r="K891" s="644" t="n"/>
      <c r="L891" s="644" t="n"/>
      <c r="M891" s="644" t="n"/>
      <c r="N891" s="646" t="n"/>
      <c r="O891" s="465" t="n"/>
      <c r="P891" s="465" t="n"/>
      <c r="Q891" s="465" t="n"/>
      <c r="R891" s="465" t="n"/>
      <c r="S891" s="465" t="n"/>
      <c r="T891" s="465" t="n"/>
      <c r="U891" s="465" t="n"/>
      <c r="V891" s="465" t="n"/>
      <c r="W891" s="465" t="n"/>
      <c r="X891" s="465" t="n"/>
      <c r="Y891" s="465" t="n"/>
      <c r="Z891" s="465" t="n"/>
    </row>
    <row r="892" ht="9.75" customHeight="1" s="726">
      <c r="A892" s="465" t="n"/>
      <c r="B892" s="644" t="n"/>
      <c r="C892" s="644" t="n"/>
      <c r="D892" s="644" t="n"/>
      <c r="E892" s="644" t="n"/>
      <c r="F892" s="644" t="n"/>
      <c r="G892" s="644" t="n"/>
      <c r="H892" s="644" t="n"/>
      <c r="I892" s="644" t="n"/>
      <c r="J892" s="644" t="n"/>
      <c r="K892" s="644" t="n"/>
      <c r="L892" s="644" t="n"/>
      <c r="M892" s="644" t="n"/>
      <c r="N892" s="646" t="n"/>
      <c r="O892" s="465" t="n"/>
      <c r="P892" s="465" t="n"/>
      <c r="Q892" s="465" t="n"/>
      <c r="R892" s="465" t="n"/>
      <c r="S892" s="465" t="n"/>
      <c r="T892" s="465" t="n"/>
      <c r="U892" s="465" t="n"/>
      <c r="V892" s="465" t="n"/>
      <c r="W892" s="465" t="n"/>
      <c r="X892" s="465" t="n"/>
      <c r="Y892" s="465" t="n"/>
      <c r="Z892" s="465" t="n"/>
    </row>
    <row r="893" ht="9.75" customHeight="1" s="726">
      <c r="A893" s="465" t="n"/>
      <c r="B893" s="644" t="n"/>
      <c r="C893" s="644" t="n"/>
      <c r="D893" s="644" t="n"/>
      <c r="E893" s="644" t="n"/>
      <c r="F893" s="644" t="n"/>
      <c r="G893" s="644" t="n"/>
      <c r="H893" s="644" t="n"/>
      <c r="I893" s="644" t="n"/>
      <c r="J893" s="644" t="n"/>
      <c r="K893" s="644" t="n"/>
      <c r="L893" s="644" t="n"/>
      <c r="M893" s="644" t="n"/>
      <c r="N893" s="646" t="n"/>
      <c r="O893" s="465" t="n"/>
      <c r="P893" s="465" t="n"/>
      <c r="Q893" s="465" t="n"/>
      <c r="R893" s="465" t="n"/>
      <c r="S893" s="465" t="n"/>
      <c r="T893" s="465" t="n"/>
      <c r="U893" s="465" t="n"/>
      <c r="V893" s="465" t="n"/>
      <c r="W893" s="465" t="n"/>
      <c r="X893" s="465" t="n"/>
      <c r="Y893" s="465" t="n"/>
      <c r="Z893" s="465" t="n"/>
    </row>
    <row r="894" ht="9.75" customHeight="1" s="726">
      <c r="A894" s="465" t="n"/>
      <c r="B894" s="644" t="n"/>
      <c r="C894" s="644" t="n"/>
      <c r="D894" s="644" t="n"/>
      <c r="E894" s="644" t="n"/>
      <c r="F894" s="644" t="n"/>
      <c r="G894" s="644" t="n"/>
      <c r="H894" s="644" t="n"/>
      <c r="I894" s="644" t="n"/>
      <c r="J894" s="644" t="n"/>
      <c r="K894" s="644" t="n"/>
      <c r="L894" s="644" t="n"/>
      <c r="M894" s="644" t="n"/>
      <c r="N894" s="646" t="n"/>
      <c r="O894" s="465" t="n"/>
      <c r="P894" s="465" t="n"/>
      <c r="Q894" s="465" t="n"/>
      <c r="R894" s="465" t="n"/>
      <c r="S894" s="465" t="n"/>
      <c r="T894" s="465" t="n"/>
      <c r="U894" s="465" t="n"/>
      <c r="V894" s="465" t="n"/>
      <c r="W894" s="465" t="n"/>
      <c r="X894" s="465" t="n"/>
      <c r="Y894" s="465" t="n"/>
      <c r="Z894" s="465" t="n"/>
    </row>
    <row r="895" ht="9.75" customHeight="1" s="726">
      <c r="A895" s="465" t="n"/>
      <c r="B895" s="644" t="n"/>
      <c r="C895" s="644" t="n"/>
      <c r="D895" s="644" t="n"/>
      <c r="E895" s="644" t="n"/>
      <c r="F895" s="644" t="n"/>
      <c r="G895" s="644" t="n"/>
      <c r="H895" s="644" t="n"/>
      <c r="I895" s="644" t="n"/>
      <c r="J895" s="644" t="n"/>
      <c r="K895" s="644" t="n"/>
      <c r="L895" s="644" t="n"/>
      <c r="M895" s="644" t="n"/>
      <c r="N895" s="646" t="n"/>
      <c r="O895" s="465" t="n"/>
      <c r="P895" s="465" t="n"/>
      <c r="Q895" s="465" t="n"/>
      <c r="R895" s="465" t="n"/>
      <c r="S895" s="465" t="n"/>
      <c r="T895" s="465" t="n"/>
      <c r="U895" s="465" t="n"/>
      <c r="V895" s="465" t="n"/>
      <c r="W895" s="465" t="n"/>
      <c r="X895" s="465" t="n"/>
      <c r="Y895" s="465" t="n"/>
      <c r="Z895" s="465" t="n"/>
    </row>
    <row r="896" ht="9.75" customHeight="1" s="726">
      <c r="A896" s="465" t="n"/>
      <c r="B896" s="644" t="n"/>
      <c r="C896" s="644" t="n"/>
      <c r="D896" s="644" t="n"/>
      <c r="E896" s="644" t="n"/>
      <c r="F896" s="644" t="n"/>
      <c r="G896" s="644" t="n"/>
      <c r="H896" s="644" t="n"/>
      <c r="I896" s="644" t="n"/>
      <c r="J896" s="644" t="n"/>
      <c r="K896" s="644" t="n"/>
      <c r="L896" s="644" t="n"/>
      <c r="M896" s="644" t="n"/>
      <c r="N896" s="646" t="n"/>
      <c r="O896" s="465" t="n"/>
      <c r="P896" s="465" t="n"/>
      <c r="Q896" s="465" t="n"/>
      <c r="R896" s="465" t="n"/>
      <c r="S896" s="465" t="n"/>
      <c r="T896" s="465" t="n"/>
      <c r="U896" s="465" t="n"/>
      <c r="V896" s="465" t="n"/>
      <c r="W896" s="465" t="n"/>
      <c r="X896" s="465" t="n"/>
      <c r="Y896" s="465" t="n"/>
      <c r="Z896" s="465" t="n"/>
    </row>
    <row r="897" ht="9.75" customHeight="1" s="726">
      <c r="A897" s="465" t="n"/>
      <c r="B897" s="644" t="n"/>
      <c r="C897" s="644" t="n"/>
      <c r="D897" s="644" t="n"/>
      <c r="E897" s="644" t="n"/>
      <c r="F897" s="644" t="n"/>
      <c r="G897" s="644" t="n"/>
      <c r="H897" s="644" t="n"/>
      <c r="I897" s="644" t="n"/>
      <c r="J897" s="644" t="n"/>
      <c r="K897" s="644" t="n"/>
      <c r="L897" s="644" t="n"/>
      <c r="M897" s="644" t="n"/>
      <c r="N897" s="646" t="n"/>
      <c r="O897" s="465" t="n"/>
      <c r="P897" s="465" t="n"/>
      <c r="Q897" s="465" t="n"/>
      <c r="R897" s="465" t="n"/>
      <c r="S897" s="465" t="n"/>
      <c r="T897" s="465" t="n"/>
      <c r="U897" s="465" t="n"/>
      <c r="V897" s="465" t="n"/>
      <c r="W897" s="465" t="n"/>
      <c r="X897" s="465" t="n"/>
      <c r="Y897" s="465" t="n"/>
      <c r="Z897" s="465" t="n"/>
    </row>
    <row r="898" ht="9.75" customHeight="1" s="726">
      <c r="A898" s="465" t="n"/>
      <c r="B898" s="644" t="n"/>
      <c r="C898" s="644" t="n"/>
      <c r="D898" s="644" t="n"/>
      <c r="E898" s="644" t="n"/>
      <c r="F898" s="644" t="n"/>
      <c r="G898" s="644" t="n"/>
      <c r="H898" s="644" t="n"/>
      <c r="I898" s="644" t="n"/>
      <c r="J898" s="644" t="n"/>
      <c r="K898" s="644" t="n"/>
      <c r="L898" s="644" t="n"/>
      <c r="M898" s="644" t="n"/>
      <c r="N898" s="646" t="n"/>
      <c r="O898" s="465" t="n"/>
      <c r="P898" s="465" t="n"/>
      <c r="Q898" s="465" t="n"/>
      <c r="R898" s="465" t="n"/>
      <c r="S898" s="465" t="n"/>
      <c r="T898" s="465" t="n"/>
      <c r="U898" s="465" t="n"/>
      <c r="V898" s="465" t="n"/>
      <c r="W898" s="465" t="n"/>
      <c r="X898" s="465" t="n"/>
      <c r="Y898" s="465" t="n"/>
      <c r="Z898" s="465" t="n"/>
    </row>
    <row r="899" ht="9.75" customHeight="1" s="726">
      <c r="A899" s="465" t="n"/>
      <c r="B899" s="644" t="n"/>
      <c r="C899" s="644" t="n"/>
      <c r="D899" s="644" t="n"/>
      <c r="E899" s="644" t="n"/>
      <c r="F899" s="644" t="n"/>
      <c r="G899" s="644" t="n"/>
      <c r="H899" s="644" t="n"/>
      <c r="I899" s="644" t="n"/>
      <c r="J899" s="644" t="n"/>
      <c r="K899" s="644" t="n"/>
      <c r="L899" s="644" t="n"/>
      <c r="M899" s="644" t="n"/>
      <c r="N899" s="646" t="n"/>
      <c r="O899" s="465" t="n"/>
      <c r="P899" s="465" t="n"/>
      <c r="Q899" s="465" t="n"/>
      <c r="R899" s="465" t="n"/>
      <c r="S899" s="465" t="n"/>
      <c r="T899" s="465" t="n"/>
      <c r="U899" s="465" t="n"/>
      <c r="V899" s="465" t="n"/>
      <c r="W899" s="465" t="n"/>
      <c r="X899" s="465" t="n"/>
      <c r="Y899" s="465" t="n"/>
      <c r="Z899" s="465" t="n"/>
    </row>
    <row r="900" ht="9.75" customHeight="1" s="726">
      <c r="A900" s="465" t="n"/>
      <c r="B900" s="644" t="n"/>
      <c r="C900" s="644" t="n"/>
      <c r="D900" s="644" t="n"/>
      <c r="E900" s="644" t="n"/>
      <c r="F900" s="644" t="n"/>
      <c r="G900" s="644" t="n"/>
      <c r="H900" s="644" t="n"/>
      <c r="I900" s="644" t="n"/>
      <c r="J900" s="644" t="n"/>
      <c r="K900" s="644" t="n"/>
      <c r="L900" s="644" t="n"/>
      <c r="M900" s="644" t="n"/>
      <c r="N900" s="646" t="n"/>
      <c r="O900" s="465" t="n"/>
      <c r="P900" s="465" t="n"/>
      <c r="Q900" s="465" t="n"/>
      <c r="R900" s="465" t="n"/>
      <c r="S900" s="465" t="n"/>
      <c r="T900" s="465" t="n"/>
      <c r="U900" s="465" t="n"/>
      <c r="V900" s="465" t="n"/>
      <c r="W900" s="465" t="n"/>
      <c r="X900" s="465" t="n"/>
      <c r="Y900" s="465" t="n"/>
      <c r="Z900" s="465" t="n"/>
    </row>
    <row r="901" ht="9.75" customHeight="1" s="726">
      <c r="A901" s="465" t="n"/>
      <c r="B901" s="644" t="n"/>
      <c r="C901" s="644" t="n"/>
      <c r="D901" s="644" t="n"/>
      <c r="E901" s="644" t="n"/>
      <c r="F901" s="644" t="n"/>
      <c r="G901" s="644" t="n"/>
      <c r="H901" s="644" t="n"/>
      <c r="I901" s="644" t="n"/>
      <c r="J901" s="644" t="n"/>
      <c r="K901" s="644" t="n"/>
      <c r="L901" s="644" t="n"/>
      <c r="M901" s="644" t="n"/>
      <c r="N901" s="646" t="n"/>
      <c r="O901" s="465" t="n"/>
      <c r="P901" s="465" t="n"/>
      <c r="Q901" s="465" t="n"/>
      <c r="R901" s="465" t="n"/>
      <c r="S901" s="465" t="n"/>
      <c r="T901" s="465" t="n"/>
      <c r="U901" s="465" t="n"/>
      <c r="V901" s="465" t="n"/>
      <c r="W901" s="465" t="n"/>
      <c r="X901" s="465" t="n"/>
      <c r="Y901" s="465" t="n"/>
      <c r="Z901" s="465" t="n"/>
    </row>
    <row r="902" ht="9.75" customHeight="1" s="726">
      <c r="A902" s="465" t="n"/>
      <c r="B902" s="644" t="n"/>
      <c r="C902" s="644" t="n"/>
      <c r="D902" s="644" t="n"/>
      <c r="E902" s="644" t="n"/>
      <c r="F902" s="644" t="n"/>
      <c r="G902" s="644" t="n"/>
      <c r="H902" s="644" t="n"/>
      <c r="I902" s="644" t="n"/>
      <c r="J902" s="644" t="n"/>
      <c r="K902" s="644" t="n"/>
      <c r="L902" s="644" t="n"/>
      <c r="M902" s="644" t="n"/>
      <c r="N902" s="646" t="n"/>
      <c r="O902" s="465" t="n"/>
      <c r="P902" s="465" t="n"/>
      <c r="Q902" s="465" t="n"/>
      <c r="R902" s="465" t="n"/>
      <c r="S902" s="465" t="n"/>
      <c r="T902" s="465" t="n"/>
      <c r="U902" s="465" t="n"/>
      <c r="V902" s="465" t="n"/>
      <c r="W902" s="465" t="n"/>
      <c r="X902" s="465" t="n"/>
      <c r="Y902" s="465" t="n"/>
      <c r="Z902" s="465" t="n"/>
    </row>
    <row r="903" ht="9.75" customHeight="1" s="726">
      <c r="A903" s="465" t="n"/>
      <c r="B903" s="644" t="n"/>
      <c r="C903" s="644" t="n"/>
      <c r="D903" s="644" t="n"/>
      <c r="E903" s="644" t="n"/>
      <c r="F903" s="644" t="n"/>
      <c r="G903" s="644" t="n"/>
      <c r="H903" s="644" t="n"/>
      <c r="I903" s="644" t="n"/>
      <c r="J903" s="644" t="n"/>
      <c r="K903" s="644" t="n"/>
      <c r="L903" s="644" t="n"/>
      <c r="M903" s="644" t="n"/>
      <c r="N903" s="646" t="n"/>
      <c r="O903" s="465" t="n"/>
      <c r="P903" s="465" t="n"/>
      <c r="Q903" s="465" t="n"/>
      <c r="R903" s="465" t="n"/>
      <c r="S903" s="465" t="n"/>
      <c r="T903" s="465" t="n"/>
      <c r="U903" s="465" t="n"/>
      <c r="V903" s="465" t="n"/>
      <c r="W903" s="465" t="n"/>
      <c r="X903" s="465" t="n"/>
      <c r="Y903" s="465" t="n"/>
      <c r="Z903" s="465" t="n"/>
    </row>
    <row r="904" ht="9.75" customHeight="1" s="726">
      <c r="A904" s="465" t="n"/>
      <c r="B904" s="644" t="n"/>
      <c r="C904" s="644" t="n"/>
      <c r="D904" s="644" t="n"/>
      <c r="E904" s="644" t="n"/>
      <c r="F904" s="644" t="n"/>
      <c r="G904" s="644" t="n"/>
      <c r="H904" s="644" t="n"/>
      <c r="I904" s="644" t="n"/>
      <c r="J904" s="644" t="n"/>
      <c r="K904" s="644" t="n"/>
      <c r="L904" s="644" t="n"/>
      <c r="M904" s="644" t="n"/>
      <c r="N904" s="646" t="n"/>
      <c r="O904" s="465" t="n"/>
      <c r="P904" s="465" t="n"/>
      <c r="Q904" s="465" t="n"/>
      <c r="R904" s="465" t="n"/>
      <c r="S904" s="465" t="n"/>
      <c r="T904" s="465" t="n"/>
      <c r="U904" s="465" t="n"/>
      <c r="V904" s="465" t="n"/>
      <c r="W904" s="465" t="n"/>
      <c r="X904" s="465" t="n"/>
      <c r="Y904" s="465" t="n"/>
      <c r="Z904" s="465" t="n"/>
    </row>
    <row r="905" ht="9.75" customHeight="1" s="726">
      <c r="A905" s="465" t="n"/>
      <c r="B905" s="644" t="n"/>
      <c r="C905" s="644" t="n"/>
      <c r="D905" s="644" t="n"/>
      <c r="E905" s="644" t="n"/>
      <c r="F905" s="644" t="n"/>
      <c r="G905" s="644" t="n"/>
      <c r="H905" s="644" t="n"/>
      <c r="I905" s="644" t="n"/>
      <c r="J905" s="644" t="n"/>
      <c r="K905" s="644" t="n"/>
      <c r="L905" s="644" t="n"/>
      <c r="M905" s="644" t="n"/>
      <c r="N905" s="646" t="n"/>
      <c r="O905" s="465" t="n"/>
      <c r="P905" s="465" t="n"/>
      <c r="Q905" s="465" t="n"/>
      <c r="R905" s="465" t="n"/>
      <c r="S905" s="465" t="n"/>
      <c r="T905" s="465" t="n"/>
      <c r="U905" s="465" t="n"/>
      <c r="V905" s="465" t="n"/>
      <c r="W905" s="465" t="n"/>
      <c r="X905" s="465" t="n"/>
      <c r="Y905" s="465" t="n"/>
      <c r="Z905" s="465" t="n"/>
    </row>
    <row r="906" ht="9.75" customHeight="1" s="726">
      <c r="A906" s="465" t="n"/>
      <c r="B906" s="644" t="n"/>
      <c r="C906" s="644" t="n"/>
      <c r="D906" s="644" t="n"/>
      <c r="E906" s="644" t="n"/>
      <c r="F906" s="644" t="n"/>
      <c r="G906" s="644" t="n"/>
      <c r="H906" s="644" t="n"/>
      <c r="I906" s="644" t="n"/>
      <c r="J906" s="644" t="n"/>
      <c r="K906" s="644" t="n"/>
      <c r="L906" s="644" t="n"/>
      <c r="M906" s="644" t="n"/>
      <c r="N906" s="646" t="n"/>
      <c r="O906" s="465" t="n"/>
      <c r="P906" s="465" t="n"/>
      <c r="Q906" s="465" t="n"/>
      <c r="R906" s="465" t="n"/>
      <c r="S906" s="465" t="n"/>
      <c r="T906" s="465" t="n"/>
      <c r="U906" s="465" t="n"/>
      <c r="V906" s="465" t="n"/>
      <c r="W906" s="465" t="n"/>
      <c r="X906" s="465" t="n"/>
      <c r="Y906" s="465" t="n"/>
      <c r="Z906" s="465" t="n"/>
    </row>
    <row r="907" ht="9.75" customHeight="1" s="726">
      <c r="A907" s="465" t="n"/>
      <c r="B907" s="644" t="n"/>
      <c r="C907" s="644" t="n"/>
      <c r="D907" s="644" t="n"/>
      <c r="E907" s="644" t="n"/>
      <c r="F907" s="644" t="n"/>
      <c r="G907" s="644" t="n"/>
      <c r="H907" s="644" t="n"/>
      <c r="I907" s="644" t="n"/>
      <c r="J907" s="644" t="n"/>
      <c r="K907" s="644" t="n"/>
      <c r="L907" s="644" t="n"/>
      <c r="M907" s="644" t="n"/>
      <c r="N907" s="646" t="n"/>
      <c r="O907" s="465" t="n"/>
      <c r="P907" s="465" t="n"/>
      <c r="Q907" s="465" t="n"/>
      <c r="R907" s="465" t="n"/>
      <c r="S907" s="465" t="n"/>
      <c r="T907" s="465" t="n"/>
      <c r="U907" s="465" t="n"/>
      <c r="V907" s="465" t="n"/>
      <c r="W907" s="465" t="n"/>
      <c r="X907" s="465" t="n"/>
      <c r="Y907" s="465" t="n"/>
      <c r="Z907" s="465" t="n"/>
    </row>
    <row r="908" ht="9.75" customHeight="1" s="726">
      <c r="A908" s="465" t="n"/>
      <c r="B908" s="644" t="n"/>
      <c r="C908" s="644" t="n"/>
      <c r="D908" s="644" t="n"/>
      <c r="E908" s="644" t="n"/>
      <c r="F908" s="644" t="n"/>
      <c r="G908" s="644" t="n"/>
      <c r="H908" s="644" t="n"/>
      <c r="I908" s="644" t="n"/>
      <c r="J908" s="644" t="n"/>
      <c r="K908" s="644" t="n"/>
      <c r="L908" s="644" t="n"/>
      <c r="M908" s="644" t="n"/>
      <c r="N908" s="646" t="n"/>
      <c r="O908" s="465" t="n"/>
      <c r="P908" s="465" t="n"/>
      <c r="Q908" s="465" t="n"/>
      <c r="R908" s="465" t="n"/>
      <c r="S908" s="465" t="n"/>
      <c r="T908" s="465" t="n"/>
      <c r="U908" s="465" t="n"/>
      <c r="V908" s="465" t="n"/>
      <c r="W908" s="465" t="n"/>
      <c r="X908" s="465" t="n"/>
      <c r="Y908" s="465" t="n"/>
      <c r="Z908" s="465" t="n"/>
    </row>
    <row r="909" ht="9.75" customHeight="1" s="726">
      <c r="A909" s="465" t="n"/>
      <c r="B909" s="644" t="n"/>
      <c r="C909" s="644" t="n"/>
      <c r="D909" s="644" t="n"/>
      <c r="E909" s="644" t="n"/>
      <c r="F909" s="644" t="n"/>
      <c r="G909" s="644" t="n"/>
      <c r="H909" s="644" t="n"/>
      <c r="I909" s="644" t="n"/>
      <c r="J909" s="644" t="n"/>
      <c r="K909" s="644" t="n"/>
      <c r="L909" s="644" t="n"/>
      <c r="M909" s="644" t="n"/>
      <c r="N909" s="646" t="n"/>
      <c r="O909" s="465" t="n"/>
      <c r="P909" s="465" t="n"/>
      <c r="Q909" s="465" t="n"/>
      <c r="R909" s="465" t="n"/>
      <c r="S909" s="465" t="n"/>
      <c r="T909" s="465" t="n"/>
      <c r="U909" s="465" t="n"/>
      <c r="V909" s="465" t="n"/>
      <c r="W909" s="465" t="n"/>
      <c r="X909" s="465" t="n"/>
      <c r="Y909" s="465" t="n"/>
      <c r="Z909" s="465" t="n"/>
    </row>
    <row r="910" ht="9.75" customHeight="1" s="726">
      <c r="A910" s="465" t="n"/>
      <c r="B910" s="644" t="n"/>
      <c r="C910" s="644" t="n"/>
      <c r="D910" s="644" t="n"/>
      <c r="E910" s="644" t="n"/>
      <c r="F910" s="644" t="n"/>
      <c r="G910" s="644" t="n"/>
      <c r="H910" s="644" t="n"/>
      <c r="I910" s="644" t="n"/>
      <c r="J910" s="644" t="n"/>
      <c r="K910" s="644" t="n"/>
      <c r="L910" s="644" t="n"/>
      <c r="M910" s="644" t="n"/>
      <c r="N910" s="646" t="n"/>
      <c r="O910" s="465" t="n"/>
      <c r="P910" s="465" t="n"/>
      <c r="Q910" s="465" t="n"/>
      <c r="R910" s="465" t="n"/>
      <c r="S910" s="465" t="n"/>
      <c r="T910" s="465" t="n"/>
      <c r="U910" s="465" t="n"/>
      <c r="V910" s="465" t="n"/>
      <c r="W910" s="465" t="n"/>
      <c r="X910" s="465" t="n"/>
      <c r="Y910" s="465" t="n"/>
      <c r="Z910" s="465" t="n"/>
    </row>
    <row r="911" ht="9.75" customHeight="1" s="726">
      <c r="A911" s="465" t="n"/>
      <c r="B911" s="644" t="n"/>
      <c r="C911" s="644" t="n"/>
      <c r="D911" s="644" t="n"/>
      <c r="E911" s="644" t="n"/>
      <c r="F911" s="644" t="n"/>
      <c r="G911" s="644" t="n"/>
      <c r="H911" s="644" t="n"/>
      <c r="I911" s="644" t="n"/>
      <c r="J911" s="644" t="n"/>
      <c r="K911" s="644" t="n"/>
      <c r="L911" s="644" t="n"/>
      <c r="M911" s="644" t="n"/>
      <c r="N911" s="646" t="n"/>
      <c r="O911" s="465" t="n"/>
      <c r="P911" s="465" t="n"/>
      <c r="Q911" s="465" t="n"/>
      <c r="R911" s="465" t="n"/>
      <c r="S911" s="465" t="n"/>
      <c r="T911" s="465" t="n"/>
      <c r="U911" s="465" t="n"/>
      <c r="V911" s="465" t="n"/>
      <c r="W911" s="465" t="n"/>
      <c r="X911" s="465" t="n"/>
      <c r="Y911" s="465" t="n"/>
      <c r="Z911" s="465" t="n"/>
    </row>
    <row r="912" ht="9.75" customHeight="1" s="726">
      <c r="A912" s="465" t="n"/>
      <c r="B912" s="644" t="n"/>
      <c r="C912" s="644" t="n"/>
      <c r="D912" s="644" t="n"/>
      <c r="E912" s="644" t="n"/>
      <c r="F912" s="644" t="n"/>
      <c r="G912" s="644" t="n"/>
      <c r="H912" s="644" t="n"/>
      <c r="I912" s="644" t="n"/>
      <c r="J912" s="644" t="n"/>
      <c r="K912" s="644" t="n"/>
      <c r="L912" s="644" t="n"/>
      <c r="M912" s="644" t="n"/>
      <c r="N912" s="646" t="n"/>
      <c r="O912" s="465" t="n"/>
      <c r="P912" s="465" t="n"/>
      <c r="Q912" s="465" t="n"/>
      <c r="R912" s="465" t="n"/>
      <c r="S912" s="465" t="n"/>
      <c r="T912" s="465" t="n"/>
      <c r="U912" s="465" t="n"/>
      <c r="V912" s="465" t="n"/>
      <c r="W912" s="465" t="n"/>
      <c r="X912" s="465" t="n"/>
      <c r="Y912" s="465" t="n"/>
      <c r="Z912" s="465" t="n"/>
    </row>
    <row r="913" ht="9.75" customHeight="1" s="726">
      <c r="A913" s="465" t="n"/>
      <c r="B913" s="644" t="n"/>
      <c r="C913" s="644" t="n"/>
      <c r="D913" s="644" t="n"/>
      <c r="E913" s="644" t="n"/>
      <c r="F913" s="644" t="n"/>
      <c r="G913" s="644" t="n"/>
      <c r="H913" s="644" t="n"/>
      <c r="I913" s="644" t="n"/>
      <c r="J913" s="644" t="n"/>
      <c r="K913" s="644" t="n"/>
      <c r="L913" s="644" t="n"/>
      <c r="M913" s="644" t="n"/>
      <c r="N913" s="646" t="n"/>
      <c r="O913" s="465" t="n"/>
      <c r="P913" s="465" t="n"/>
      <c r="Q913" s="465" t="n"/>
      <c r="R913" s="465" t="n"/>
      <c r="S913" s="465" t="n"/>
      <c r="T913" s="465" t="n"/>
      <c r="U913" s="465" t="n"/>
      <c r="V913" s="465" t="n"/>
      <c r="W913" s="465" t="n"/>
      <c r="X913" s="465" t="n"/>
      <c r="Y913" s="465" t="n"/>
      <c r="Z913" s="465" t="n"/>
    </row>
    <row r="914" ht="9.75" customHeight="1" s="726">
      <c r="A914" s="465" t="n"/>
      <c r="B914" s="644" t="n"/>
      <c r="C914" s="644" t="n"/>
      <c r="D914" s="644" t="n"/>
      <c r="E914" s="644" t="n"/>
      <c r="F914" s="644" t="n"/>
      <c r="G914" s="644" t="n"/>
      <c r="H914" s="644" t="n"/>
      <c r="I914" s="644" t="n"/>
      <c r="J914" s="644" t="n"/>
      <c r="K914" s="644" t="n"/>
      <c r="L914" s="644" t="n"/>
      <c r="M914" s="644" t="n"/>
      <c r="N914" s="646" t="n"/>
      <c r="O914" s="465" t="n"/>
      <c r="P914" s="465" t="n"/>
      <c r="Q914" s="465" t="n"/>
      <c r="R914" s="465" t="n"/>
      <c r="S914" s="465" t="n"/>
      <c r="T914" s="465" t="n"/>
      <c r="U914" s="465" t="n"/>
      <c r="V914" s="465" t="n"/>
      <c r="W914" s="465" t="n"/>
      <c r="X914" s="465" t="n"/>
      <c r="Y914" s="465" t="n"/>
      <c r="Z914" s="465" t="n"/>
    </row>
    <row r="915" ht="9.75" customHeight="1" s="726">
      <c r="A915" s="465" t="n"/>
      <c r="B915" s="644" t="n"/>
      <c r="C915" s="644" t="n"/>
      <c r="D915" s="644" t="n"/>
      <c r="E915" s="644" t="n"/>
      <c r="F915" s="644" t="n"/>
      <c r="G915" s="644" t="n"/>
      <c r="H915" s="644" t="n"/>
      <c r="I915" s="644" t="n"/>
      <c r="J915" s="644" t="n"/>
      <c r="K915" s="644" t="n"/>
      <c r="L915" s="644" t="n"/>
      <c r="M915" s="644" t="n"/>
      <c r="N915" s="646" t="n"/>
      <c r="O915" s="465" t="n"/>
      <c r="P915" s="465" t="n"/>
      <c r="Q915" s="465" t="n"/>
      <c r="R915" s="465" t="n"/>
      <c r="S915" s="465" t="n"/>
      <c r="T915" s="465" t="n"/>
      <c r="U915" s="465" t="n"/>
      <c r="V915" s="465" t="n"/>
      <c r="W915" s="465" t="n"/>
      <c r="X915" s="465" t="n"/>
      <c r="Y915" s="465" t="n"/>
      <c r="Z915" s="465" t="n"/>
    </row>
    <row r="916" ht="9.75" customHeight="1" s="726">
      <c r="A916" s="465" t="n"/>
      <c r="B916" s="644" t="n"/>
      <c r="C916" s="644" t="n"/>
      <c r="D916" s="644" t="n"/>
      <c r="E916" s="644" t="n"/>
      <c r="F916" s="644" t="n"/>
      <c r="G916" s="644" t="n"/>
      <c r="H916" s="644" t="n"/>
      <c r="I916" s="644" t="n"/>
      <c r="J916" s="644" t="n"/>
      <c r="K916" s="644" t="n"/>
      <c r="L916" s="644" t="n"/>
      <c r="M916" s="644" t="n"/>
      <c r="N916" s="646" t="n"/>
      <c r="O916" s="465" t="n"/>
      <c r="P916" s="465" t="n"/>
      <c r="Q916" s="465" t="n"/>
      <c r="R916" s="465" t="n"/>
      <c r="S916" s="465" t="n"/>
      <c r="T916" s="465" t="n"/>
      <c r="U916" s="465" t="n"/>
      <c r="V916" s="465" t="n"/>
      <c r="W916" s="465" t="n"/>
      <c r="X916" s="465" t="n"/>
      <c r="Y916" s="465" t="n"/>
      <c r="Z916" s="465" t="n"/>
    </row>
    <row r="917" ht="9.75" customHeight="1" s="726">
      <c r="A917" s="465" t="n"/>
      <c r="B917" s="644" t="n"/>
      <c r="C917" s="644" t="n"/>
      <c r="D917" s="644" t="n"/>
      <c r="E917" s="644" t="n"/>
      <c r="F917" s="644" t="n"/>
      <c r="G917" s="644" t="n"/>
      <c r="H917" s="644" t="n"/>
      <c r="I917" s="644" t="n"/>
      <c r="J917" s="644" t="n"/>
      <c r="K917" s="644" t="n"/>
      <c r="L917" s="644" t="n"/>
      <c r="M917" s="644" t="n"/>
      <c r="N917" s="646" t="n"/>
      <c r="O917" s="465" t="n"/>
      <c r="P917" s="465" t="n"/>
      <c r="Q917" s="465" t="n"/>
      <c r="R917" s="465" t="n"/>
      <c r="S917" s="465" t="n"/>
      <c r="T917" s="465" t="n"/>
      <c r="U917" s="465" t="n"/>
      <c r="V917" s="465" t="n"/>
      <c r="W917" s="465" t="n"/>
      <c r="X917" s="465" t="n"/>
      <c r="Y917" s="465" t="n"/>
      <c r="Z917" s="465" t="n"/>
    </row>
    <row r="918" ht="9.75" customHeight="1" s="726">
      <c r="A918" s="465" t="n"/>
      <c r="B918" s="644" t="n"/>
      <c r="C918" s="644" t="n"/>
      <c r="D918" s="644" t="n"/>
      <c r="E918" s="644" t="n"/>
      <c r="F918" s="644" t="n"/>
      <c r="G918" s="644" t="n"/>
      <c r="H918" s="644" t="n"/>
      <c r="I918" s="644" t="n"/>
      <c r="J918" s="644" t="n"/>
      <c r="K918" s="644" t="n"/>
      <c r="L918" s="644" t="n"/>
      <c r="M918" s="644" t="n"/>
      <c r="N918" s="646" t="n"/>
      <c r="O918" s="465" t="n"/>
      <c r="P918" s="465" t="n"/>
      <c r="Q918" s="465" t="n"/>
      <c r="R918" s="465" t="n"/>
      <c r="S918" s="465" t="n"/>
      <c r="T918" s="465" t="n"/>
      <c r="U918" s="465" t="n"/>
      <c r="V918" s="465" t="n"/>
      <c r="W918" s="465" t="n"/>
      <c r="X918" s="465" t="n"/>
      <c r="Y918" s="465" t="n"/>
      <c r="Z918" s="465" t="n"/>
    </row>
    <row r="919" ht="9.75" customHeight="1" s="726">
      <c r="A919" s="465" t="n"/>
      <c r="B919" s="644" t="n"/>
      <c r="C919" s="644" t="n"/>
      <c r="D919" s="644" t="n"/>
      <c r="E919" s="644" t="n"/>
      <c r="F919" s="644" t="n"/>
      <c r="G919" s="644" t="n"/>
      <c r="H919" s="644" t="n"/>
      <c r="I919" s="644" t="n"/>
      <c r="J919" s="644" t="n"/>
      <c r="K919" s="644" t="n"/>
      <c r="L919" s="644" t="n"/>
      <c r="M919" s="644" t="n"/>
      <c r="N919" s="646" t="n"/>
      <c r="O919" s="465" t="n"/>
      <c r="P919" s="465" t="n"/>
      <c r="Q919" s="465" t="n"/>
      <c r="R919" s="465" t="n"/>
      <c r="S919" s="465" t="n"/>
      <c r="T919" s="465" t="n"/>
      <c r="U919" s="465" t="n"/>
      <c r="V919" s="465" t="n"/>
      <c r="W919" s="465" t="n"/>
      <c r="X919" s="465" t="n"/>
      <c r="Y919" s="465" t="n"/>
      <c r="Z919" s="465" t="n"/>
    </row>
    <row r="920" ht="9.75" customHeight="1" s="726">
      <c r="A920" s="465" t="n"/>
      <c r="B920" s="644" t="n"/>
      <c r="C920" s="644" t="n"/>
      <c r="D920" s="644" t="n"/>
      <c r="E920" s="644" t="n"/>
      <c r="F920" s="644" t="n"/>
      <c r="G920" s="644" t="n"/>
      <c r="H920" s="644" t="n"/>
      <c r="I920" s="644" t="n"/>
      <c r="J920" s="644" t="n"/>
      <c r="K920" s="644" t="n"/>
      <c r="L920" s="644" t="n"/>
      <c r="M920" s="644" t="n"/>
      <c r="N920" s="646" t="n"/>
      <c r="O920" s="465" t="n"/>
      <c r="P920" s="465" t="n"/>
      <c r="Q920" s="465" t="n"/>
      <c r="R920" s="465" t="n"/>
      <c r="S920" s="465" t="n"/>
      <c r="T920" s="465" t="n"/>
      <c r="U920" s="465" t="n"/>
      <c r="V920" s="465" t="n"/>
      <c r="W920" s="465" t="n"/>
      <c r="X920" s="465" t="n"/>
      <c r="Y920" s="465" t="n"/>
      <c r="Z920" s="465" t="n"/>
    </row>
    <row r="921" ht="9.75" customHeight="1" s="726">
      <c r="A921" s="465" t="n"/>
      <c r="B921" s="644" t="n"/>
      <c r="C921" s="644" t="n"/>
      <c r="D921" s="644" t="n"/>
      <c r="E921" s="644" t="n"/>
      <c r="F921" s="644" t="n"/>
      <c r="G921" s="644" t="n"/>
      <c r="H921" s="644" t="n"/>
      <c r="I921" s="644" t="n"/>
      <c r="J921" s="644" t="n"/>
      <c r="K921" s="644" t="n"/>
      <c r="L921" s="644" t="n"/>
      <c r="M921" s="644" t="n"/>
      <c r="N921" s="646" t="n"/>
      <c r="O921" s="465" t="n"/>
      <c r="P921" s="465" t="n"/>
      <c r="Q921" s="465" t="n"/>
      <c r="R921" s="465" t="n"/>
      <c r="S921" s="465" t="n"/>
      <c r="T921" s="465" t="n"/>
      <c r="U921" s="465" t="n"/>
      <c r="V921" s="465" t="n"/>
      <c r="W921" s="465" t="n"/>
      <c r="X921" s="465" t="n"/>
      <c r="Y921" s="465" t="n"/>
      <c r="Z921" s="465" t="n"/>
    </row>
    <row r="922" ht="9.75" customHeight="1" s="726">
      <c r="A922" s="465" t="n"/>
      <c r="B922" s="644" t="n"/>
      <c r="C922" s="644" t="n"/>
      <c r="D922" s="644" t="n"/>
      <c r="E922" s="644" t="n"/>
      <c r="F922" s="644" t="n"/>
      <c r="G922" s="644" t="n"/>
      <c r="H922" s="644" t="n"/>
      <c r="I922" s="644" t="n"/>
      <c r="J922" s="644" t="n"/>
      <c r="K922" s="644" t="n"/>
      <c r="L922" s="644" t="n"/>
      <c r="M922" s="644" t="n"/>
      <c r="N922" s="646" t="n"/>
      <c r="O922" s="465" t="n"/>
      <c r="P922" s="465" t="n"/>
      <c r="Q922" s="465" t="n"/>
      <c r="R922" s="465" t="n"/>
      <c r="S922" s="465" t="n"/>
      <c r="T922" s="465" t="n"/>
      <c r="U922" s="465" t="n"/>
      <c r="V922" s="465" t="n"/>
      <c r="W922" s="465" t="n"/>
      <c r="X922" s="465" t="n"/>
      <c r="Y922" s="465" t="n"/>
      <c r="Z922" s="465" t="n"/>
    </row>
    <row r="923" ht="9.75" customHeight="1" s="726">
      <c r="A923" s="465" t="n"/>
      <c r="B923" s="644" t="n"/>
      <c r="C923" s="644" t="n"/>
      <c r="D923" s="644" t="n"/>
      <c r="E923" s="644" t="n"/>
      <c r="F923" s="644" t="n"/>
      <c r="G923" s="644" t="n"/>
      <c r="H923" s="644" t="n"/>
      <c r="I923" s="644" t="n"/>
      <c r="J923" s="644" t="n"/>
      <c r="K923" s="644" t="n"/>
      <c r="L923" s="644" t="n"/>
      <c r="M923" s="644" t="n"/>
      <c r="N923" s="646" t="n"/>
      <c r="O923" s="465" t="n"/>
      <c r="P923" s="465" t="n"/>
      <c r="Q923" s="465" t="n"/>
      <c r="R923" s="465" t="n"/>
      <c r="S923" s="465" t="n"/>
      <c r="T923" s="465" t="n"/>
      <c r="U923" s="465" t="n"/>
      <c r="V923" s="465" t="n"/>
      <c r="W923" s="465" t="n"/>
      <c r="X923" s="465" t="n"/>
      <c r="Y923" s="465" t="n"/>
      <c r="Z923" s="465" t="n"/>
    </row>
    <row r="924" ht="9.75" customHeight="1" s="726">
      <c r="A924" s="465" t="n"/>
      <c r="B924" s="644" t="n"/>
      <c r="C924" s="644" t="n"/>
      <c r="D924" s="644" t="n"/>
      <c r="E924" s="644" t="n"/>
      <c r="F924" s="644" t="n"/>
      <c r="G924" s="644" t="n"/>
      <c r="H924" s="644" t="n"/>
      <c r="I924" s="644" t="n"/>
      <c r="J924" s="644" t="n"/>
      <c r="K924" s="644" t="n"/>
      <c r="L924" s="644" t="n"/>
      <c r="M924" s="644" t="n"/>
      <c r="N924" s="646" t="n"/>
      <c r="O924" s="465" t="n"/>
      <c r="P924" s="465" t="n"/>
      <c r="Q924" s="465" t="n"/>
      <c r="R924" s="465" t="n"/>
      <c r="S924" s="465" t="n"/>
      <c r="T924" s="465" t="n"/>
      <c r="U924" s="465" t="n"/>
      <c r="V924" s="465" t="n"/>
      <c r="W924" s="465" t="n"/>
      <c r="X924" s="465" t="n"/>
      <c r="Y924" s="465" t="n"/>
      <c r="Z924" s="465" t="n"/>
    </row>
    <row r="925" ht="9.75" customHeight="1" s="726">
      <c r="A925" s="465" t="n"/>
      <c r="B925" s="644" t="n"/>
      <c r="C925" s="644" t="n"/>
      <c r="D925" s="644" t="n"/>
      <c r="E925" s="644" t="n"/>
      <c r="F925" s="644" t="n"/>
      <c r="G925" s="644" t="n"/>
      <c r="H925" s="644" t="n"/>
      <c r="I925" s="644" t="n"/>
      <c r="J925" s="644" t="n"/>
      <c r="K925" s="644" t="n"/>
      <c r="L925" s="644" t="n"/>
      <c r="M925" s="644" t="n"/>
      <c r="N925" s="646" t="n"/>
      <c r="O925" s="465" t="n"/>
      <c r="P925" s="465" t="n"/>
      <c r="Q925" s="465" t="n"/>
      <c r="R925" s="465" t="n"/>
      <c r="S925" s="465" t="n"/>
      <c r="T925" s="465" t="n"/>
      <c r="U925" s="465" t="n"/>
      <c r="V925" s="465" t="n"/>
      <c r="W925" s="465" t="n"/>
      <c r="X925" s="465" t="n"/>
      <c r="Y925" s="465" t="n"/>
      <c r="Z925" s="465" t="n"/>
    </row>
    <row r="926" ht="9.75" customHeight="1" s="726">
      <c r="A926" s="465" t="n"/>
      <c r="B926" s="644" t="n"/>
      <c r="C926" s="644" t="n"/>
      <c r="D926" s="644" t="n"/>
      <c r="E926" s="644" t="n"/>
      <c r="F926" s="644" t="n"/>
      <c r="G926" s="644" t="n"/>
      <c r="H926" s="644" t="n"/>
      <c r="I926" s="644" t="n"/>
      <c r="J926" s="644" t="n"/>
      <c r="K926" s="644" t="n"/>
      <c r="L926" s="644" t="n"/>
      <c r="M926" s="644" t="n"/>
      <c r="N926" s="646" t="n"/>
      <c r="O926" s="465" t="n"/>
      <c r="P926" s="465" t="n"/>
      <c r="Q926" s="465" t="n"/>
      <c r="R926" s="465" t="n"/>
      <c r="S926" s="465" t="n"/>
      <c r="T926" s="465" t="n"/>
      <c r="U926" s="465" t="n"/>
      <c r="V926" s="465" t="n"/>
      <c r="W926" s="465" t="n"/>
      <c r="X926" s="465" t="n"/>
      <c r="Y926" s="465" t="n"/>
      <c r="Z926" s="465" t="n"/>
    </row>
    <row r="927" ht="9.75" customHeight="1" s="726">
      <c r="A927" s="465" t="n"/>
      <c r="B927" s="644" t="n"/>
      <c r="C927" s="644" t="n"/>
      <c r="D927" s="644" t="n"/>
      <c r="E927" s="644" t="n"/>
      <c r="F927" s="644" t="n"/>
      <c r="G927" s="644" t="n"/>
      <c r="H927" s="644" t="n"/>
      <c r="I927" s="644" t="n"/>
      <c r="J927" s="644" t="n"/>
      <c r="K927" s="644" t="n"/>
      <c r="L927" s="644" t="n"/>
      <c r="M927" s="644" t="n"/>
      <c r="N927" s="646" t="n"/>
      <c r="O927" s="465" t="n"/>
      <c r="P927" s="465" t="n"/>
      <c r="Q927" s="465" t="n"/>
      <c r="R927" s="465" t="n"/>
      <c r="S927" s="465" t="n"/>
      <c r="T927" s="465" t="n"/>
      <c r="U927" s="465" t="n"/>
      <c r="V927" s="465" t="n"/>
      <c r="W927" s="465" t="n"/>
      <c r="X927" s="465" t="n"/>
      <c r="Y927" s="465" t="n"/>
      <c r="Z927" s="465" t="n"/>
    </row>
    <row r="928" ht="9.75" customHeight="1" s="726">
      <c r="A928" s="465" t="n"/>
      <c r="B928" s="644" t="n"/>
      <c r="C928" s="644" t="n"/>
      <c r="D928" s="644" t="n"/>
      <c r="E928" s="644" t="n"/>
      <c r="F928" s="644" t="n"/>
      <c r="G928" s="644" t="n"/>
      <c r="H928" s="644" t="n"/>
      <c r="I928" s="644" t="n"/>
      <c r="J928" s="644" t="n"/>
      <c r="K928" s="644" t="n"/>
      <c r="L928" s="644" t="n"/>
      <c r="M928" s="644" t="n"/>
      <c r="N928" s="646" t="n"/>
      <c r="O928" s="465" t="n"/>
      <c r="P928" s="465" t="n"/>
      <c r="Q928" s="465" t="n"/>
      <c r="R928" s="465" t="n"/>
      <c r="S928" s="465" t="n"/>
      <c r="T928" s="465" t="n"/>
      <c r="U928" s="465" t="n"/>
      <c r="V928" s="465" t="n"/>
      <c r="W928" s="465" t="n"/>
      <c r="X928" s="465" t="n"/>
      <c r="Y928" s="465" t="n"/>
      <c r="Z928" s="465" t="n"/>
    </row>
    <row r="929" ht="9.75" customHeight="1" s="726">
      <c r="A929" s="465" t="n"/>
      <c r="B929" s="644" t="n"/>
      <c r="C929" s="644" t="n"/>
      <c r="D929" s="644" t="n"/>
      <c r="E929" s="644" t="n"/>
      <c r="F929" s="644" t="n"/>
      <c r="G929" s="644" t="n"/>
      <c r="H929" s="644" t="n"/>
      <c r="I929" s="644" t="n"/>
      <c r="J929" s="644" t="n"/>
      <c r="K929" s="644" t="n"/>
      <c r="L929" s="644" t="n"/>
      <c r="M929" s="644" t="n"/>
      <c r="N929" s="646" t="n"/>
      <c r="O929" s="465" t="n"/>
      <c r="P929" s="465" t="n"/>
      <c r="Q929" s="465" t="n"/>
      <c r="R929" s="465" t="n"/>
      <c r="S929" s="465" t="n"/>
      <c r="T929" s="465" t="n"/>
      <c r="U929" s="465" t="n"/>
      <c r="V929" s="465" t="n"/>
      <c r="W929" s="465" t="n"/>
      <c r="X929" s="465" t="n"/>
      <c r="Y929" s="465" t="n"/>
      <c r="Z929" s="465" t="n"/>
    </row>
    <row r="930" ht="9.75" customHeight="1" s="726">
      <c r="A930" s="465" t="n"/>
      <c r="B930" s="644" t="n"/>
      <c r="C930" s="644" t="n"/>
      <c r="D930" s="644" t="n"/>
      <c r="E930" s="644" t="n"/>
      <c r="F930" s="644" t="n"/>
      <c r="G930" s="644" t="n"/>
      <c r="H930" s="644" t="n"/>
      <c r="I930" s="644" t="n"/>
      <c r="J930" s="644" t="n"/>
      <c r="K930" s="644" t="n"/>
      <c r="L930" s="644" t="n"/>
      <c r="M930" s="644" t="n"/>
      <c r="N930" s="646" t="n"/>
      <c r="O930" s="465" t="n"/>
      <c r="P930" s="465" t="n"/>
      <c r="Q930" s="465" t="n"/>
      <c r="R930" s="465" t="n"/>
      <c r="S930" s="465" t="n"/>
      <c r="T930" s="465" t="n"/>
      <c r="U930" s="465" t="n"/>
      <c r="V930" s="465" t="n"/>
      <c r="W930" s="465" t="n"/>
      <c r="X930" s="465" t="n"/>
      <c r="Y930" s="465" t="n"/>
      <c r="Z930" s="465" t="n"/>
    </row>
    <row r="931" ht="9.75" customHeight="1" s="726">
      <c r="A931" s="465" t="n"/>
      <c r="B931" s="644" t="n"/>
      <c r="C931" s="644" t="n"/>
      <c r="D931" s="644" t="n"/>
      <c r="E931" s="644" t="n"/>
      <c r="F931" s="644" t="n"/>
      <c r="G931" s="644" t="n"/>
      <c r="H931" s="644" t="n"/>
      <c r="I931" s="644" t="n"/>
      <c r="J931" s="644" t="n"/>
      <c r="K931" s="644" t="n"/>
      <c r="L931" s="644" t="n"/>
      <c r="M931" s="644" t="n"/>
      <c r="N931" s="646" t="n"/>
      <c r="O931" s="465" t="n"/>
      <c r="P931" s="465" t="n"/>
      <c r="Q931" s="465" t="n"/>
      <c r="R931" s="465" t="n"/>
      <c r="S931" s="465" t="n"/>
      <c r="T931" s="465" t="n"/>
      <c r="U931" s="465" t="n"/>
      <c r="V931" s="465" t="n"/>
      <c r="W931" s="465" t="n"/>
      <c r="X931" s="465" t="n"/>
      <c r="Y931" s="465" t="n"/>
      <c r="Z931" s="465" t="n"/>
    </row>
    <row r="932" ht="9.75" customHeight="1" s="726">
      <c r="A932" s="465" t="n"/>
      <c r="B932" s="644" t="n"/>
      <c r="C932" s="644" t="n"/>
      <c r="D932" s="644" t="n"/>
      <c r="E932" s="644" t="n"/>
      <c r="F932" s="644" t="n"/>
      <c r="G932" s="644" t="n"/>
      <c r="H932" s="644" t="n"/>
      <c r="I932" s="644" t="n"/>
      <c r="J932" s="644" t="n"/>
      <c r="K932" s="644" t="n"/>
      <c r="L932" s="644" t="n"/>
      <c r="M932" s="644" t="n"/>
      <c r="N932" s="646" t="n"/>
      <c r="O932" s="465" t="n"/>
      <c r="P932" s="465" t="n"/>
      <c r="Q932" s="465" t="n"/>
      <c r="R932" s="465" t="n"/>
      <c r="S932" s="465" t="n"/>
      <c r="T932" s="465" t="n"/>
      <c r="U932" s="465" t="n"/>
      <c r="V932" s="465" t="n"/>
      <c r="W932" s="465" t="n"/>
      <c r="X932" s="465" t="n"/>
      <c r="Y932" s="465" t="n"/>
      <c r="Z932" s="465" t="n"/>
    </row>
    <row r="933" ht="9.75" customHeight="1" s="726">
      <c r="A933" s="465" t="n"/>
      <c r="B933" s="644" t="n"/>
      <c r="C933" s="644" t="n"/>
      <c r="D933" s="644" t="n"/>
      <c r="E933" s="644" t="n"/>
      <c r="F933" s="644" t="n"/>
      <c r="G933" s="644" t="n"/>
      <c r="H933" s="644" t="n"/>
      <c r="I933" s="644" t="n"/>
      <c r="J933" s="644" t="n"/>
      <c r="K933" s="644" t="n"/>
      <c r="L933" s="644" t="n"/>
      <c r="M933" s="644" t="n"/>
      <c r="N933" s="646" t="n"/>
      <c r="O933" s="465" t="n"/>
      <c r="P933" s="465" t="n"/>
      <c r="Q933" s="465" t="n"/>
      <c r="R933" s="465" t="n"/>
      <c r="S933" s="465" t="n"/>
      <c r="T933" s="465" t="n"/>
      <c r="U933" s="465" t="n"/>
      <c r="V933" s="465" t="n"/>
      <c r="W933" s="465" t="n"/>
      <c r="X933" s="465" t="n"/>
      <c r="Y933" s="465" t="n"/>
      <c r="Z933" s="465" t="n"/>
    </row>
    <row r="934" ht="9.75" customHeight="1" s="726">
      <c r="A934" s="465" t="n"/>
      <c r="B934" s="644" t="n"/>
      <c r="C934" s="644" t="n"/>
      <c r="D934" s="644" t="n"/>
      <c r="E934" s="644" t="n"/>
      <c r="F934" s="644" t="n"/>
      <c r="G934" s="644" t="n"/>
      <c r="H934" s="644" t="n"/>
      <c r="I934" s="644" t="n"/>
      <c r="J934" s="644" t="n"/>
      <c r="K934" s="644" t="n"/>
      <c r="L934" s="644" t="n"/>
      <c r="M934" s="644" t="n"/>
      <c r="N934" s="646" t="n"/>
      <c r="O934" s="465" t="n"/>
      <c r="P934" s="465" t="n"/>
      <c r="Q934" s="465" t="n"/>
      <c r="R934" s="465" t="n"/>
      <c r="S934" s="465" t="n"/>
      <c r="T934" s="465" t="n"/>
      <c r="U934" s="465" t="n"/>
      <c r="V934" s="465" t="n"/>
      <c r="W934" s="465" t="n"/>
      <c r="X934" s="465" t="n"/>
      <c r="Y934" s="465" t="n"/>
      <c r="Z934" s="465" t="n"/>
    </row>
    <row r="935" ht="9.75" customHeight="1" s="726">
      <c r="A935" s="465" t="n"/>
      <c r="B935" s="644" t="n"/>
      <c r="C935" s="644" t="n"/>
      <c r="D935" s="644" t="n"/>
      <c r="E935" s="644" t="n"/>
      <c r="F935" s="644" t="n"/>
      <c r="G935" s="644" t="n"/>
      <c r="H935" s="644" t="n"/>
      <c r="I935" s="644" t="n"/>
      <c r="J935" s="644" t="n"/>
      <c r="K935" s="644" t="n"/>
      <c r="L935" s="644" t="n"/>
      <c r="M935" s="644" t="n"/>
      <c r="N935" s="646" t="n"/>
      <c r="O935" s="465" t="n"/>
      <c r="P935" s="465" t="n"/>
      <c r="Q935" s="465" t="n"/>
      <c r="R935" s="465" t="n"/>
      <c r="S935" s="465" t="n"/>
      <c r="T935" s="465" t="n"/>
      <c r="U935" s="465" t="n"/>
      <c r="V935" s="465" t="n"/>
      <c r="W935" s="465" t="n"/>
      <c r="X935" s="465" t="n"/>
      <c r="Y935" s="465" t="n"/>
      <c r="Z935" s="465" t="n"/>
    </row>
    <row r="936" ht="9.75" customHeight="1" s="726">
      <c r="A936" s="465" t="n"/>
      <c r="B936" s="644" t="n"/>
      <c r="C936" s="644" t="n"/>
      <c r="D936" s="644" t="n"/>
      <c r="E936" s="644" t="n"/>
      <c r="F936" s="644" t="n"/>
      <c r="G936" s="644" t="n"/>
      <c r="H936" s="644" t="n"/>
      <c r="I936" s="644" t="n"/>
      <c r="J936" s="644" t="n"/>
      <c r="K936" s="644" t="n"/>
      <c r="L936" s="644" t="n"/>
      <c r="M936" s="644" t="n"/>
      <c r="N936" s="646" t="n"/>
      <c r="O936" s="465" t="n"/>
      <c r="P936" s="465" t="n"/>
      <c r="Q936" s="465" t="n"/>
      <c r="R936" s="465" t="n"/>
      <c r="S936" s="465" t="n"/>
      <c r="T936" s="465" t="n"/>
      <c r="U936" s="465" t="n"/>
      <c r="V936" s="465" t="n"/>
      <c r="W936" s="465" t="n"/>
      <c r="X936" s="465" t="n"/>
      <c r="Y936" s="465" t="n"/>
      <c r="Z936" s="465" t="n"/>
    </row>
    <row r="937" ht="9.75" customHeight="1" s="726">
      <c r="A937" s="465" t="n"/>
      <c r="B937" s="644" t="n"/>
      <c r="C937" s="644" t="n"/>
      <c r="D937" s="644" t="n"/>
      <c r="E937" s="644" t="n"/>
      <c r="F937" s="644" t="n"/>
      <c r="G937" s="644" t="n"/>
      <c r="H937" s="644" t="n"/>
      <c r="I937" s="644" t="n"/>
      <c r="J937" s="644" t="n"/>
      <c r="K937" s="644" t="n"/>
      <c r="L937" s="644" t="n"/>
      <c r="M937" s="644" t="n"/>
      <c r="N937" s="646" t="n"/>
      <c r="O937" s="465" t="n"/>
      <c r="P937" s="465" t="n"/>
      <c r="Q937" s="465" t="n"/>
      <c r="R937" s="465" t="n"/>
      <c r="S937" s="465" t="n"/>
      <c r="T937" s="465" t="n"/>
      <c r="U937" s="465" t="n"/>
      <c r="V937" s="465" t="n"/>
      <c r="W937" s="465" t="n"/>
      <c r="X937" s="465" t="n"/>
      <c r="Y937" s="465" t="n"/>
      <c r="Z937" s="465" t="n"/>
    </row>
    <row r="938" ht="9.75" customHeight="1" s="726">
      <c r="A938" s="465" t="n"/>
      <c r="B938" s="644" t="n"/>
      <c r="C938" s="644" t="n"/>
      <c r="D938" s="644" t="n"/>
      <c r="E938" s="644" t="n"/>
      <c r="F938" s="644" t="n"/>
      <c r="G938" s="644" t="n"/>
      <c r="H938" s="644" t="n"/>
      <c r="I938" s="644" t="n"/>
      <c r="J938" s="644" t="n"/>
      <c r="K938" s="644" t="n"/>
      <c r="L938" s="644" t="n"/>
      <c r="M938" s="644" t="n"/>
      <c r="N938" s="646" t="n"/>
      <c r="O938" s="465" t="n"/>
      <c r="P938" s="465" t="n"/>
      <c r="Q938" s="465" t="n"/>
      <c r="R938" s="465" t="n"/>
      <c r="S938" s="465" t="n"/>
      <c r="T938" s="465" t="n"/>
      <c r="U938" s="465" t="n"/>
      <c r="V938" s="465" t="n"/>
      <c r="W938" s="465" t="n"/>
      <c r="X938" s="465" t="n"/>
      <c r="Y938" s="465" t="n"/>
      <c r="Z938" s="465" t="n"/>
    </row>
    <row r="939" ht="9.75" customHeight="1" s="726">
      <c r="A939" s="465" t="n"/>
      <c r="B939" s="644" t="n"/>
      <c r="C939" s="644" t="n"/>
      <c r="D939" s="644" t="n"/>
      <c r="E939" s="644" t="n"/>
      <c r="F939" s="644" t="n"/>
      <c r="G939" s="644" t="n"/>
      <c r="H939" s="644" t="n"/>
      <c r="I939" s="644" t="n"/>
      <c r="J939" s="644" t="n"/>
      <c r="K939" s="644" t="n"/>
      <c r="L939" s="644" t="n"/>
      <c r="M939" s="644" t="n"/>
      <c r="N939" s="646" t="n"/>
      <c r="O939" s="465" t="n"/>
      <c r="P939" s="465" t="n"/>
      <c r="Q939" s="465" t="n"/>
      <c r="R939" s="465" t="n"/>
      <c r="S939" s="465" t="n"/>
      <c r="T939" s="465" t="n"/>
      <c r="U939" s="465" t="n"/>
      <c r="V939" s="465" t="n"/>
      <c r="W939" s="465" t="n"/>
      <c r="X939" s="465" t="n"/>
      <c r="Y939" s="465" t="n"/>
      <c r="Z939" s="465" t="n"/>
    </row>
    <row r="940" ht="9.75" customHeight="1" s="726">
      <c r="A940" s="465" t="n"/>
      <c r="B940" s="644" t="n"/>
      <c r="C940" s="644" t="n"/>
      <c r="D940" s="644" t="n"/>
      <c r="E940" s="644" t="n"/>
      <c r="F940" s="644" t="n"/>
      <c r="G940" s="644" t="n"/>
      <c r="H940" s="644" t="n"/>
      <c r="I940" s="644" t="n"/>
      <c r="J940" s="644" t="n"/>
      <c r="K940" s="644" t="n"/>
      <c r="L940" s="644" t="n"/>
      <c r="M940" s="644" t="n"/>
      <c r="N940" s="646" t="n"/>
      <c r="O940" s="465" t="n"/>
      <c r="P940" s="465" t="n"/>
      <c r="Q940" s="465" t="n"/>
      <c r="R940" s="465" t="n"/>
      <c r="S940" s="465" t="n"/>
      <c r="T940" s="465" t="n"/>
      <c r="U940" s="465" t="n"/>
      <c r="V940" s="465" t="n"/>
      <c r="W940" s="465" t="n"/>
      <c r="X940" s="465" t="n"/>
      <c r="Y940" s="465" t="n"/>
      <c r="Z940" s="465" t="n"/>
    </row>
    <row r="941" ht="9.75" customHeight="1" s="726">
      <c r="A941" s="465" t="n"/>
      <c r="B941" s="644" t="n"/>
      <c r="C941" s="644" t="n"/>
      <c r="D941" s="644" t="n"/>
      <c r="E941" s="644" t="n"/>
      <c r="F941" s="644" t="n"/>
      <c r="G941" s="644" t="n"/>
      <c r="H941" s="644" t="n"/>
      <c r="I941" s="644" t="n"/>
      <c r="J941" s="644" t="n"/>
      <c r="K941" s="644" t="n"/>
      <c r="L941" s="644" t="n"/>
      <c r="M941" s="644" t="n"/>
      <c r="N941" s="646" t="n"/>
      <c r="O941" s="465" t="n"/>
      <c r="P941" s="465" t="n"/>
      <c r="Q941" s="465" t="n"/>
      <c r="R941" s="465" t="n"/>
      <c r="S941" s="465" t="n"/>
      <c r="T941" s="465" t="n"/>
      <c r="U941" s="465" t="n"/>
      <c r="V941" s="465" t="n"/>
      <c r="W941" s="465" t="n"/>
      <c r="X941" s="465" t="n"/>
      <c r="Y941" s="465" t="n"/>
      <c r="Z941" s="465" t="n"/>
    </row>
    <row r="942" ht="9.75" customHeight="1" s="726">
      <c r="A942" s="465" t="n"/>
      <c r="B942" s="644" t="n"/>
      <c r="C942" s="644" t="n"/>
      <c r="D942" s="644" t="n"/>
      <c r="E942" s="644" t="n"/>
      <c r="F942" s="644" t="n"/>
      <c r="G942" s="644" t="n"/>
      <c r="H942" s="644" t="n"/>
      <c r="I942" s="644" t="n"/>
      <c r="J942" s="644" t="n"/>
      <c r="K942" s="644" t="n"/>
      <c r="L942" s="644" t="n"/>
      <c r="M942" s="644" t="n"/>
      <c r="N942" s="646" t="n"/>
      <c r="O942" s="465" t="n"/>
      <c r="P942" s="465" t="n"/>
      <c r="Q942" s="465" t="n"/>
      <c r="R942" s="465" t="n"/>
      <c r="S942" s="465" t="n"/>
      <c r="T942" s="465" t="n"/>
      <c r="U942" s="465" t="n"/>
      <c r="V942" s="465" t="n"/>
      <c r="W942" s="465" t="n"/>
      <c r="X942" s="465" t="n"/>
      <c r="Y942" s="465" t="n"/>
      <c r="Z942" s="465" t="n"/>
    </row>
    <row r="943" ht="9.75" customHeight="1" s="726">
      <c r="A943" s="465" t="n"/>
      <c r="B943" s="644" t="n"/>
      <c r="C943" s="644" t="n"/>
      <c r="D943" s="644" t="n"/>
      <c r="E943" s="644" t="n"/>
      <c r="F943" s="644" t="n"/>
      <c r="G943" s="644" t="n"/>
      <c r="H943" s="644" t="n"/>
      <c r="I943" s="644" t="n"/>
      <c r="J943" s="644" t="n"/>
      <c r="K943" s="644" t="n"/>
      <c r="L943" s="644" t="n"/>
      <c r="M943" s="644" t="n"/>
      <c r="N943" s="646" t="n"/>
      <c r="O943" s="465" t="n"/>
      <c r="P943" s="465" t="n"/>
      <c r="Q943" s="465" t="n"/>
      <c r="R943" s="465" t="n"/>
      <c r="S943" s="465" t="n"/>
      <c r="T943" s="465" t="n"/>
      <c r="U943" s="465" t="n"/>
      <c r="V943" s="465" t="n"/>
      <c r="W943" s="465" t="n"/>
      <c r="X943" s="465" t="n"/>
      <c r="Y943" s="465" t="n"/>
      <c r="Z943" s="465" t="n"/>
    </row>
    <row r="944" ht="9.75" customHeight="1" s="726">
      <c r="A944" s="465" t="n"/>
      <c r="B944" s="644" t="n"/>
      <c r="C944" s="644" t="n"/>
      <c r="D944" s="644" t="n"/>
      <c r="E944" s="644" t="n"/>
      <c r="F944" s="644" t="n"/>
      <c r="G944" s="644" t="n"/>
      <c r="H944" s="644" t="n"/>
      <c r="I944" s="644" t="n"/>
      <c r="J944" s="644" t="n"/>
      <c r="K944" s="644" t="n"/>
      <c r="L944" s="644" t="n"/>
      <c r="M944" s="644" t="n"/>
      <c r="N944" s="646" t="n"/>
      <c r="O944" s="465" t="n"/>
      <c r="P944" s="465" t="n"/>
      <c r="Q944" s="465" t="n"/>
      <c r="R944" s="465" t="n"/>
      <c r="S944" s="465" t="n"/>
      <c r="T944" s="465" t="n"/>
      <c r="U944" s="465" t="n"/>
      <c r="V944" s="465" t="n"/>
      <c r="W944" s="465" t="n"/>
      <c r="X944" s="465" t="n"/>
      <c r="Y944" s="465" t="n"/>
      <c r="Z944" s="465" t="n"/>
    </row>
    <row r="945" ht="9.75" customHeight="1" s="726">
      <c r="A945" s="465" t="n"/>
      <c r="B945" s="644" t="n"/>
      <c r="C945" s="644" t="n"/>
      <c r="D945" s="644" t="n"/>
      <c r="E945" s="644" t="n"/>
      <c r="F945" s="644" t="n"/>
      <c r="G945" s="644" t="n"/>
      <c r="H945" s="644" t="n"/>
      <c r="I945" s="644" t="n"/>
      <c r="J945" s="644" t="n"/>
      <c r="K945" s="644" t="n"/>
      <c r="L945" s="644" t="n"/>
      <c r="M945" s="644" t="n"/>
      <c r="N945" s="646" t="n"/>
      <c r="O945" s="465" t="n"/>
      <c r="P945" s="465" t="n"/>
      <c r="Q945" s="465" t="n"/>
      <c r="R945" s="465" t="n"/>
      <c r="S945" s="465" t="n"/>
      <c r="T945" s="465" t="n"/>
      <c r="U945" s="465" t="n"/>
      <c r="V945" s="465" t="n"/>
      <c r="W945" s="465" t="n"/>
      <c r="X945" s="465" t="n"/>
      <c r="Y945" s="465" t="n"/>
      <c r="Z945" s="465" t="n"/>
    </row>
    <row r="946" ht="9.75" customHeight="1" s="726">
      <c r="A946" s="465" t="n"/>
      <c r="B946" s="644" t="n"/>
      <c r="C946" s="644" t="n"/>
      <c r="D946" s="644" t="n"/>
      <c r="E946" s="644" t="n"/>
      <c r="F946" s="644" t="n"/>
      <c r="G946" s="644" t="n"/>
      <c r="H946" s="644" t="n"/>
      <c r="I946" s="644" t="n"/>
      <c r="J946" s="644" t="n"/>
      <c r="K946" s="644" t="n"/>
      <c r="L946" s="644" t="n"/>
      <c r="M946" s="644" t="n"/>
      <c r="N946" s="646" t="n"/>
      <c r="O946" s="465" t="n"/>
      <c r="P946" s="465" t="n"/>
      <c r="Q946" s="465" t="n"/>
      <c r="R946" s="465" t="n"/>
      <c r="S946" s="465" t="n"/>
      <c r="T946" s="465" t="n"/>
      <c r="U946" s="465" t="n"/>
      <c r="V946" s="465" t="n"/>
      <c r="W946" s="465" t="n"/>
      <c r="X946" s="465" t="n"/>
      <c r="Y946" s="465" t="n"/>
      <c r="Z946" s="465" t="n"/>
    </row>
    <row r="947" ht="9.75" customHeight="1" s="726">
      <c r="A947" s="465" t="n"/>
      <c r="B947" s="644" t="n"/>
      <c r="C947" s="644" t="n"/>
      <c r="D947" s="644" t="n"/>
      <c r="E947" s="644" t="n"/>
      <c r="F947" s="644" t="n"/>
      <c r="G947" s="644" t="n"/>
      <c r="H947" s="644" t="n"/>
      <c r="I947" s="644" t="n"/>
      <c r="J947" s="644" t="n"/>
      <c r="K947" s="644" t="n"/>
      <c r="L947" s="644" t="n"/>
      <c r="M947" s="644" t="n"/>
      <c r="N947" s="646" t="n"/>
      <c r="O947" s="465" t="n"/>
      <c r="P947" s="465" t="n"/>
      <c r="Q947" s="465" t="n"/>
      <c r="R947" s="465" t="n"/>
      <c r="S947" s="465" t="n"/>
      <c r="T947" s="465" t="n"/>
      <c r="U947" s="465" t="n"/>
      <c r="V947" s="465" t="n"/>
      <c r="W947" s="465" t="n"/>
      <c r="X947" s="465" t="n"/>
      <c r="Y947" s="465" t="n"/>
      <c r="Z947" s="465" t="n"/>
    </row>
    <row r="948" ht="9.75" customHeight="1" s="726">
      <c r="A948" s="465" t="n"/>
      <c r="B948" s="644" t="n"/>
      <c r="C948" s="644" t="n"/>
      <c r="D948" s="644" t="n"/>
      <c r="E948" s="644" t="n"/>
      <c r="F948" s="644" t="n"/>
      <c r="G948" s="644" t="n"/>
      <c r="H948" s="644" t="n"/>
      <c r="I948" s="644" t="n"/>
      <c r="J948" s="644" t="n"/>
      <c r="K948" s="644" t="n"/>
      <c r="L948" s="644" t="n"/>
      <c r="M948" s="644" t="n"/>
      <c r="N948" s="646" t="n"/>
      <c r="O948" s="465" t="n"/>
      <c r="P948" s="465" t="n"/>
      <c r="Q948" s="465" t="n"/>
      <c r="R948" s="465" t="n"/>
      <c r="S948" s="465" t="n"/>
      <c r="T948" s="465" t="n"/>
      <c r="U948" s="465" t="n"/>
      <c r="V948" s="465" t="n"/>
      <c r="W948" s="465" t="n"/>
      <c r="X948" s="465" t="n"/>
      <c r="Y948" s="465" t="n"/>
      <c r="Z948" s="465" t="n"/>
    </row>
    <row r="949" ht="9.75" customHeight="1" s="726">
      <c r="A949" s="465" t="n"/>
      <c r="B949" s="644" t="n"/>
      <c r="C949" s="644" t="n"/>
      <c r="D949" s="644" t="n"/>
      <c r="E949" s="644" t="n"/>
      <c r="F949" s="644" t="n"/>
      <c r="G949" s="644" t="n"/>
      <c r="H949" s="644" t="n"/>
      <c r="I949" s="644" t="n"/>
      <c r="J949" s="644" t="n"/>
      <c r="K949" s="644" t="n"/>
      <c r="L949" s="644" t="n"/>
      <c r="M949" s="644" t="n"/>
      <c r="N949" s="646" t="n"/>
      <c r="O949" s="465" t="n"/>
      <c r="P949" s="465" t="n"/>
      <c r="Q949" s="465" t="n"/>
      <c r="R949" s="465" t="n"/>
      <c r="S949" s="465" t="n"/>
      <c r="T949" s="465" t="n"/>
      <c r="U949" s="465" t="n"/>
      <c r="V949" s="465" t="n"/>
      <c r="W949" s="465" t="n"/>
      <c r="X949" s="465" t="n"/>
      <c r="Y949" s="465" t="n"/>
      <c r="Z949" s="465" t="n"/>
    </row>
    <row r="950" ht="9.75" customHeight="1" s="726">
      <c r="A950" s="465" t="n"/>
      <c r="B950" s="644" t="n"/>
      <c r="C950" s="644" t="n"/>
      <c r="D950" s="644" t="n"/>
      <c r="E950" s="644" t="n"/>
      <c r="F950" s="644" t="n"/>
      <c r="G950" s="644" t="n"/>
      <c r="H950" s="644" t="n"/>
      <c r="I950" s="644" t="n"/>
      <c r="J950" s="644" t="n"/>
      <c r="K950" s="644" t="n"/>
      <c r="L950" s="644" t="n"/>
      <c r="M950" s="644" t="n"/>
      <c r="N950" s="646" t="n"/>
      <c r="O950" s="465" t="n"/>
      <c r="P950" s="465" t="n"/>
      <c r="Q950" s="465" t="n"/>
      <c r="R950" s="465" t="n"/>
      <c r="S950" s="465" t="n"/>
      <c r="T950" s="465" t="n"/>
      <c r="U950" s="465" t="n"/>
      <c r="V950" s="465" t="n"/>
      <c r="W950" s="465" t="n"/>
      <c r="X950" s="465" t="n"/>
      <c r="Y950" s="465" t="n"/>
      <c r="Z950" s="465" t="n"/>
    </row>
    <row r="951" ht="9.75" customHeight="1" s="726">
      <c r="A951" s="465" t="n"/>
      <c r="B951" s="644" t="n"/>
      <c r="C951" s="644" t="n"/>
      <c r="D951" s="644" t="n"/>
      <c r="E951" s="644" t="n"/>
      <c r="F951" s="644" t="n"/>
      <c r="G951" s="644" t="n"/>
      <c r="H951" s="644" t="n"/>
      <c r="I951" s="644" t="n"/>
      <c r="J951" s="644" t="n"/>
      <c r="K951" s="644" t="n"/>
      <c r="L951" s="644" t="n"/>
      <c r="M951" s="644" t="n"/>
      <c r="N951" s="646" t="n"/>
      <c r="O951" s="465" t="n"/>
      <c r="P951" s="465" t="n"/>
      <c r="Q951" s="465" t="n"/>
      <c r="R951" s="465" t="n"/>
      <c r="S951" s="465" t="n"/>
      <c r="T951" s="465" t="n"/>
      <c r="U951" s="465" t="n"/>
      <c r="V951" s="465" t="n"/>
      <c r="W951" s="465" t="n"/>
      <c r="X951" s="465" t="n"/>
      <c r="Y951" s="465" t="n"/>
      <c r="Z951" s="465" t="n"/>
    </row>
    <row r="952" ht="9.75" customHeight="1" s="726">
      <c r="A952" s="465" t="n"/>
      <c r="B952" s="644" t="n"/>
      <c r="C952" s="644" t="n"/>
      <c r="D952" s="644" t="n"/>
      <c r="E952" s="644" t="n"/>
      <c r="F952" s="644" t="n"/>
      <c r="G952" s="644" t="n"/>
      <c r="H952" s="644" t="n"/>
      <c r="I952" s="644" t="n"/>
      <c r="J952" s="644" t="n"/>
      <c r="K952" s="644" t="n"/>
      <c r="L952" s="644" t="n"/>
      <c r="M952" s="644" t="n"/>
      <c r="N952" s="646" t="n"/>
      <c r="O952" s="465" t="n"/>
      <c r="P952" s="465" t="n"/>
      <c r="Q952" s="465" t="n"/>
      <c r="R952" s="465" t="n"/>
      <c r="S952" s="465" t="n"/>
      <c r="T952" s="465" t="n"/>
      <c r="U952" s="465" t="n"/>
      <c r="V952" s="465" t="n"/>
      <c r="W952" s="465" t="n"/>
      <c r="X952" s="465" t="n"/>
      <c r="Y952" s="465" t="n"/>
      <c r="Z952" s="465" t="n"/>
    </row>
    <row r="953" ht="9.75" customHeight="1" s="726">
      <c r="A953" s="465" t="n"/>
      <c r="B953" s="644" t="n"/>
      <c r="C953" s="644" t="n"/>
      <c r="D953" s="644" t="n"/>
      <c r="E953" s="644" t="n"/>
      <c r="F953" s="644" t="n"/>
      <c r="G953" s="644" t="n"/>
      <c r="H953" s="644" t="n"/>
      <c r="I953" s="644" t="n"/>
      <c r="J953" s="644" t="n"/>
      <c r="K953" s="644" t="n"/>
      <c r="L953" s="644" t="n"/>
      <c r="M953" s="644" t="n"/>
      <c r="N953" s="646" t="n"/>
      <c r="O953" s="465" t="n"/>
      <c r="P953" s="465" t="n"/>
      <c r="Q953" s="465" t="n"/>
      <c r="R953" s="465" t="n"/>
      <c r="S953" s="465" t="n"/>
      <c r="T953" s="465" t="n"/>
      <c r="U953" s="465" t="n"/>
      <c r="V953" s="465" t="n"/>
      <c r="W953" s="465" t="n"/>
      <c r="X953" s="465" t="n"/>
      <c r="Y953" s="465" t="n"/>
      <c r="Z953" s="465" t="n"/>
    </row>
    <row r="954" ht="9.75" customHeight="1" s="726">
      <c r="A954" s="465" t="n"/>
      <c r="B954" s="644" t="n"/>
      <c r="C954" s="644" t="n"/>
      <c r="D954" s="644" t="n"/>
      <c r="E954" s="644" t="n"/>
      <c r="F954" s="644" t="n"/>
      <c r="G954" s="644" t="n"/>
      <c r="H954" s="644" t="n"/>
      <c r="I954" s="644" t="n"/>
      <c r="J954" s="644" t="n"/>
      <c r="K954" s="644" t="n"/>
      <c r="L954" s="644" t="n"/>
      <c r="M954" s="644" t="n"/>
      <c r="N954" s="646" t="n"/>
      <c r="O954" s="465" t="n"/>
      <c r="P954" s="465" t="n"/>
      <c r="Q954" s="465" t="n"/>
      <c r="R954" s="465" t="n"/>
      <c r="S954" s="465" t="n"/>
      <c r="T954" s="465" t="n"/>
      <c r="U954" s="465" t="n"/>
      <c r="V954" s="465" t="n"/>
      <c r="W954" s="465" t="n"/>
      <c r="X954" s="465" t="n"/>
      <c r="Y954" s="465" t="n"/>
      <c r="Z954" s="465" t="n"/>
    </row>
    <row r="955" ht="9.75" customHeight="1" s="726">
      <c r="A955" s="465" t="n"/>
      <c r="B955" s="644" t="n"/>
      <c r="C955" s="644" t="n"/>
      <c r="D955" s="644" t="n"/>
      <c r="E955" s="644" t="n"/>
      <c r="F955" s="644" t="n"/>
      <c r="G955" s="644" t="n"/>
      <c r="H955" s="644" t="n"/>
      <c r="I955" s="644" t="n"/>
      <c r="J955" s="644" t="n"/>
      <c r="K955" s="644" t="n"/>
      <c r="L955" s="644" t="n"/>
      <c r="M955" s="644" t="n"/>
      <c r="N955" s="646" t="n"/>
      <c r="O955" s="465" t="n"/>
      <c r="P955" s="465" t="n"/>
      <c r="Q955" s="465" t="n"/>
      <c r="R955" s="465" t="n"/>
      <c r="S955" s="465" t="n"/>
      <c r="T955" s="465" t="n"/>
      <c r="U955" s="465" t="n"/>
      <c r="V955" s="465" t="n"/>
      <c r="W955" s="465" t="n"/>
      <c r="X955" s="465" t="n"/>
      <c r="Y955" s="465" t="n"/>
      <c r="Z955" s="465" t="n"/>
    </row>
    <row r="956" ht="9.75" customHeight="1" s="726">
      <c r="A956" s="465" t="n"/>
      <c r="B956" s="644" t="n"/>
      <c r="C956" s="644" t="n"/>
      <c r="D956" s="644" t="n"/>
      <c r="E956" s="644" t="n"/>
      <c r="F956" s="644" t="n"/>
      <c r="G956" s="644" t="n"/>
      <c r="H956" s="644" t="n"/>
      <c r="I956" s="644" t="n"/>
      <c r="J956" s="644" t="n"/>
      <c r="K956" s="644" t="n"/>
      <c r="L956" s="644" t="n"/>
      <c r="M956" s="644" t="n"/>
      <c r="N956" s="646" t="n"/>
      <c r="O956" s="465" t="n"/>
      <c r="P956" s="465" t="n"/>
      <c r="Q956" s="465" t="n"/>
      <c r="R956" s="465" t="n"/>
      <c r="S956" s="465" t="n"/>
      <c r="T956" s="465" t="n"/>
      <c r="U956" s="465" t="n"/>
      <c r="V956" s="465" t="n"/>
      <c r="W956" s="465" t="n"/>
      <c r="X956" s="465" t="n"/>
      <c r="Y956" s="465" t="n"/>
      <c r="Z956" s="465" t="n"/>
    </row>
    <row r="957" ht="9.75" customHeight="1" s="726">
      <c r="A957" s="465" t="n"/>
      <c r="B957" s="644" t="n"/>
      <c r="C957" s="644" t="n"/>
      <c r="D957" s="644" t="n"/>
      <c r="E957" s="644" t="n"/>
      <c r="F957" s="644" t="n"/>
      <c r="G957" s="644" t="n"/>
      <c r="H957" s="644" t="n"/>
      <c r="I957" s="644" t="n"/>
      <c r="J957" s="644" t="n"/>
      <c r="K957" s="644" t="n"/>
      <c r="L957" s="644" t="n"/>
      <c r="M957" s="644" t="n"/>
      <c r="N957" s="646" t="n"/>
      <c r="O957" s="465" t="n"/>
      <c r="P957" s="465" t="n"/>
      <c r="Q957" s="465" t="n"/>
      <c r="R957" s="465" t="n"/>
      <c r="S957" s="465" t="n"/>
      <c r="T957" s="465" t="n"/>
      <c r="U957" s="465" t="n"/>
      <c r="V957" s="465" t="n"/>
      <c r="W957" s="465" t="n"/>
      <c r="X957" s="465" t="n"/>
      <c r="Y957" s="465" t="n"/>
      <c r="Z957" s="465" t="n"/>
    </row>
    <row r="958" ht="9.75" customHeight="1" s="726">
      <c r="A958" s="465" t="n"/>
      <c r="B958" s="644" t="n"/>
      <c r="C958" s="644" t="n"/>
      <c r="D958" s="644" t="n"/>
      <c r="E958" s="644" t="n"/>
      <c r="F958" s="644" t="n"/>
      <c r="G958" s="644" t="n"/>
      <c r="H958" s="644" t="n"/>
      <c r="I958" s="644" t="n"/>
      <c r="J958" s="644" t="n"/>
      <c r="K958" s="644" t="n"/>
      <c r="L958" s="644" t="n"/>
      <c r="M958" s="644" t="n"/>
      <c r="N958" s="646" t="n"/>
      <c r="O958" s="465" t="n"/>
      <c r="P958" s="465" t="n"/>
      <c r="Q958" s="465" t="n"/>
      <c r="R958" s="465" t="n"/>
      <c r="S958" s="465" t="n"/>
      <c r="T958" s="465" t="n"/>
      <c r="U958" s="465" t="n"/>
      <c r="V958" s="465" t="n"/>
      <c r="W958" s="465" t="n"/>
      <c r="X958" s="465" t="n"/>
      <c r="Y958" s="465" t="n"/>
      <c r="Z958" s="465" t="n"/>
    </row>
    <row r="959" ht="9.75" customHeight="1" s="726">
      <c r="A959" s="465" t="n"/>
      <c r="B959" s="644" t="n"/>
      <c r="C959" s="644" t="n"/>
      <c r="D959" s="644" t="n"/>
      <c r="E959" s="644" t="n"/>
      <c r="F959" s="644" t="n"/>
      <c r="G959" s="644" t="n"/>
      <c r="H959" s="644" t="n"/>
      <c r="I959" s="644" t="n"/>
      <c r="J959" s="644" t="n"/>
      <c r="K959" s="644" t="n"/>
      <c r="L959" s="644" t="n"/>
      <c r="M959" s="644" t="n"/>
      <c r="N959" s="646" t="n"/>
      <c r="O959" s="465" t="n"/>
      <c r="P959" s="465" t="n"/>
      <c r="Q959" s="465" t="n"/>
      <c r="R959" s="465" t="n"/>
      <c r="S959" s="465" t="n"/>
      <c r="T959" s="465" t="n"/>
      <c r="U959" s="465" t="n"/>
      <c r="V959" s="465" t="n"/>
      <c r="W959" s="465" t="n"/>
      <c r="X959" s="465" t="n"/>
      <c r="Y959" s="465" t="n"/>
      <c r="Z959" s="465" t="n"/>
    </row>
    <row r="960" ht="9.75" customHeight="1" s="726">
      <c r="A960" s="465" t="n"/>
      <c r="B960" s="644" t="n"/>
      <c r="C960" s="644" t="n"/>
      <c r="D960" s="644" t="n"/>
      <c r="E960" s="644" t="n"/>
      <c r="F960" s="644" t="n"/>
      <c r="G960" s="644" t="n"/>
      <c r="H960" s="644" t="n"/>
      <c r="I960" s="644" t="n"/>
      <c r="J960" s="644" t="n"/>
      <c r="K960" s="644" t="n"/>
      <c r="L960" s="644" t="n"/>
      <c r="M960" s="644" t="n"/>
      <c r="N960" s="646" t="n"/>
      <c r="O960" s="465" t="n"/>
      <c r="P960" s="465" t="n"/>
      <c r="Q960" s="465" t="n"/>
      <c r="R960" s="465" t="n"/>
      <c r="S960" s="465" t="n"/>
      <c r="T960" s="465" t="n"/>
      <c r="U960" s="465" t="n"/>
      <c r="V960" s="465" t="n"/>
      <c r="W960" s="465" t="n"/>
      <c r="X960" s="465" t="n"/>
      <c r="Y960" s="465" t="n"/>
      <c r="Z960" s="465" t="n"/>
    </row>
    <row r="961" ht="9.75" customHeight="1" s="726">
      <c r="A961" s="465" t="n"/>
      <c r="B961" s="644" t="n"/>
      <c r="C961" s="644" t="n"/>
      <c r="D961" s="644" t="n"/>
      <c r="E961" s="644" t="n"/>
      <c r="F961" s="644" t="n"/>
      <c r="G961" s="644" t="n"/>
      <c r="H961" s="644" t="n"/>
      <c r="I961" s="644" t="n"/>
      <c r="J961" s="644" t="n"/>
      <c r="K961" s="644" t="n"/>
      <c r="L961" s="644" t="n"/>
      <c r="M961" s="644" t="n"/>
      <c r="N961" s="646" t="n"/>
      <c r="O961" s="465" t="n"/>
      <c r="P961" s="465" t="n"/>
      <c r="Q961" s="465" t="n"/>
      <c r="R961" s="465" t="n"/>
      <c r="S961" s="465" t="n"/>
      <c r="T961" s="465" t="n"/>
      <c r="U961" s="465" t="n"/>
      <c r="V961" s="465" t="n"/>
      <c r="W961" s="465" t="n"/>
      <c r="X961" s="465" t="n"/>
      <c r="Y961" s="465" t="n"/>
      <c r="Z961" s="465" t="n"/>
    </row>
    <row r="962" ht="9.75" customHeight="1" s="726">
      <c r="A962" s="465" t="n"/>
      <c r="B962" s="644" t="n"/>
      <c r="C962" s="644" t="n"/>
      <c r="D962" s="644" t="n"/>
      <c r="E962" s="644" t="n"/>
      <c r="F962" s="644" t="n"/>
      <c r="G962" s="644" t="n"/>
      <c r="H962" s="644" t="n"/>
      <c r="I962" s="644" t="n"/>
      <c r="J962" s="644" t="n"/>
      <c r="K962" s="644" t="n"/>
      <c r="L962" s="644" t="n"/>
      <c r="M962" s="644" t="n"/>
      <c r="N962" s="646" t="n"/>
      <c r="O962" s="465" t="n"/>
      <c r="P962" s="465" t="n"/>
      <c r="Q962" s="465" t="n"/>
      <c r="R962" s="465" t="n"/>
      <c r="S962" s="465" t="n"/>
      <c r="T962" s="465" t="n"/>
      <c r="U962" s="465" t="n"/>
      <c r="V962" s="465" t="n"/>
      <c r="W962" s="465" t="n"/>
      <c r="X962" s="465" t="n"/>
      <c r="Y962" s="465" t="n"/>
      <c r="Z962" s="465" t="n"/>
    </row>
    <row r="963" ht="9.75" customHeight="1" s="726">
      <c r="A963" s="465" t="n"/>
      <c r="B963" s="644" t="n"/>
      <c r="C963" s="644" t="n"/>
      <c r="D963" s="644" t="n"/>
      <c r="E963" s="644" t="n"/>
      <c r="F963" s="644" t="n"/>
      <c r="G963" s="644" t="n"/>
      <c r="H963" s="644" t="n"/>
      <c r="I963" s="644" t="n"/>
      <c r="J963" s="644" t="n"/>
      <c r="K963" s="644" t="n"/>
      <c r="L963" s="644" t="n"/>
      <c r="M963" s="644" t="n"/>
      <c r="N963" s="646" t="n"/>
      <c r="O963" s="465" t="n"/>
      <c r="P963" s="465" t="n"/>
      <c r="Q963" s="465" t="n"/>
      <c r="R963" s="465" t="n"/>
      <c r="S963" s="465" t="n"/>
      <c r="T963" s="465" t="n"/>
      <c r="U963" s="465" t="n"/>
      <c r="V963" s="465" t="n"/>
      <c r="W963" s="465" t="n"/>
      <c r="X963" s="465" t="n"/>
      <c r="Y963" s="465" t="n"/>
      <c r="Z963" s="465" t="n"/>
    </row>
    <row r="964" ht="9.75" customHeight="1" s="726">
      <c r="A964" s="465" t="n"/>
      <c r="B964" s="644" t="n"/>
      <c r="C964" s="644" t="n"/>
      <c r="D964" s="644" t="n"/>
      <c r="E964" s="644" t="n"/>
      <c r="F964" s="644" t="n"/>
      <c r="G964" s="644" t="n"/>
      <c r="H964" s="644" t="n"/>
      <c r="I964" s="644" t="n"/>
      <c r="J964" s="644" t="n"/>
      <c r="K964" s="644" t="n"/>
      <c r="L964" s="644" t="n"/>
      <c r="M964" s="644" t="n"/>
      <c r="N964" s="646" t="n"/>
      <c r="O964" s="465" t="n"/>
      <c r="P964" s="465" t="n"/>
      <c r="Q964" s="465" t="n"/>
      <c r="R964" s="465" t="n"/>
      <c r="S964" s="465" t="n"/>
      <c r="T964" s="465" t="n"/>
      <c r="U964" s="465" t="n"/>
      <c r="V964" s="465" t="n"/>
      <c r="W964" s="465" t="n"/>
      <c r="X964" s="465" t="n"/>
      <c r="Y964" s="465" t="n"/>
      <c r="Z964" s="465" t="n"/>
    </row>
    <row r="965" ht="9.75" customHeight="1" s="726">
      <c r="A965" s="465" t="n"/>
      <c r="B965" s="644" t="n"/>
      <c r="C965" s="644" t="n"/>
      <c r="D965" s="644" t="n"/>
      <c r="E965" s="644" t="n"/>
      <c r="F965" s="644" t="n"/>
      <c r="G965" s="644" t="n"/>
      <c r="H965" s="644" t="n"/>
      <c r="I965" s="644" t="n"/>
      <c r="J965" s="644" t="n"/>
      <c r="K965" s="644" t="n"/>
      <c r="L965" s="644" t="n"/>
      <c r="M965" s="644" t="n"/>
      <c r="N965" s="646" t="n"/>
      <c r="O965" s="465" t="n"/>
      <c r="P965" s="465" t="n"/>
      <c r="Q965" s="465" t="n"/>
      <c r="R965" s="465" t="n"/>
      <c r="S965" s="465" t="n"/>
      <c r="T965" s="465" t="n"/>
      <c r="U965" s="465" t="n"/>
      <c r="V965" s="465" t="n"/>
      <c r="W965" s="465" t="n"/>
      <c r="X965" s="465" t="n"/>
      <c r="Y965" s="465" t="n"/>
      <c r="Z965" s="465" t="n"/>
    </row>
    <row r="966" ht="9.75" customHeight="1" s="726">
      <c r="A966" s="465" t="n"/>
      <c r="B966" s="644" t="n"/>
      <c r="C966" s="644" t="n"/>
      <c r="D966" s="644" t="n"/>
      <c r="E966" s="644" t="n"/>
      <c r="F966" s="644" t="n"/>
      <c r="G966" s="644" t="n"/>
      <c r="H966" s="644" t="n"/>
      <c r="I966" s="644" t="n"/>
      <c r="J966" s="644" t="n"/>
      <c r="K966" s="644" t="n"/>
      <c r="L966" s="644" t="n"/>
      <c r="M966" s="644" t="n"/>
      <c r="N966" s="646" t="n"/>
      <c r="O966" s="465" t="n"/>
      <c r="P966" s="465" t="n"/>
      <c r="Q966" s="465" t="n"/>
      <c r="R966" s="465" t="n"/>
      <c r="S966" s="465" t="n"/>
      <c r="T966" s="465" t="n"/>
      <c r="U966" s="465" t="n"/>
      <c r="V966" s="465" t="n"/>
      <c r="W966" s="465" t="n"/>
      <c r="X966" s="465" t="n"/>
      <c r="Y966" s="465" t="n"/>
      <c r="Z966" s="465" t="n"/>
    </row>
    <row r="967" ht="9.75" customHeight="1" s="726">
      <c r="A967" s="465" t="n"/>
      <c r="B967" s="644" t="n"/>
      <c r="C967" s="644" t="n"/>
      <c r="D967" s="644" t="n"/>
      <c r="E967" s="644" t="n"/>
      <c r="F967" s="644" t="n"/>
      <c r="G967" s="644" t="n"/>
      <c r="H967" s="644" t="n"/>
      <c r="I967" s="644" t="n"/>
      <c r="J967" s="644" t="n"/>
      <c r="K967" s="644" t="n"/>
      <c r="L967" s="644" t="n"/>
      <c r="M967" s="644" t="n"/>
      <c r="N967" s="646" t="n"/>
      <c r="O967" s="465" t="n"/>
      <c r="P967" s="465" t="n"/>
      <c r="Q967" s="465" t="n"/>
      <c r="R967" s="465" t="n"/>
      <c r="S967" s="465" t="n"/>
      <c r="T967" s="465" t="n"/>
      <c r="U967" s="465" t="n"/>
      <c r="V967" s="465" t="n"/>
      <c r="W967" s="465" t="n"/>
      <c r="X967" s="465" t="n"/>
      <c r="Y967" s="465" t="n"/>
      <c r="Z967" s="465" t="n"/>
    </row>
    <row r="968" ht="9.75" customHeight="1" s="726">
      <c r="A968" s="465" t="n"/>
      <c r="B968" s="644" t="n"/>
      <c r="C968" s="644" t="n"/>
      <c r="D968" s="644" t="n"/>
      <c r="E968" s="644" t="n"/>
      <c r="F968" s="644" t="n"/>
      <c r="G968" s="644" t="n"/>
      <c r="H968" s="644" t="n"/>
      <c r="I968" s="644" t="n"/>
      <c r="J968" s="644" t="n"/>
      <c r="K968" s="644" t="n"/>
      <c r="L968" s="644" t="n"/>
      <c r="M968" s="644" t="n"/>
      <c r="N968" s="646" t="n"/>
      <c r="O968" s="465" t="n"/>
      <c r="P968" s="465" t="n"/>
      <c r="Q968" s="465" t="n"/>
      <c r="R968" s="465" t="n"/>
      <c r="S968" s="465" t="n"/>
      <c r="T968" s="465" t="n"/>
      <c r="U968" s="465" t="n"/>
      <c r="V968" s="465" t="n"/>
      <c r="W968" s="465" t="n"/>
      <c r="X968" s="465" t="n"/>
      <c r="Y968" s="465" t="n"/>
      <c r="Z968" s="465" t="n"/>
    </row>
    <row r="969" ht="9.75" customHeight="1" s="726">
      <c r="A969" s="465" t="n"/>
      <c r="B969" s="644" t="n"/>
      <c r="C969" s="644" t="n"/>
      <c r="D969" s="644" t="n"/>
      <c r="E969" s="644" t="n"/>
      <c r="F969" s="644" t="n"/>
      <c r="G969" s="644" t="n"/>
      <c r="H969" s="644" t="n"/>
      <c r="I969" s="644" t="n"/>
      <c r="J969" s="644" t="n"/>
      <c r="K969" s="644" t="n"/>
      <c r="L969" s="644" t="n"/>
      <c r="M969" s="644" t="n"/>
      <c r="N969" s="646" t="n"/>
      <c r="O969" s="465" t="n"/>
      <c r="P969" s="465" t="n"/>
      <c r="Q969" s="465" t="n"/>
      <c r="R969" s="465" t="n"/>
      <c r="S969" s="465" t="n"/>
      <c r="T969" s="465" t="n"/>
      <c r="U969" s="465" t="n"/>
      <c r="V969" s="465" t="n"/>
      <c r="W969" s="465" t="n"/>
      <c r="X969" s="465" t="n"/>
      <c r="Y969" s="465" t="n"/>
      <c r="Z969" s="465" t="n"/>
    </row>
    <row r="970" ht="9.75" customHeight="1" s="726">
      <c r="A970" s="465" t="n"/>
      <c r="B970" s="644" t="n"/>
      <c r="C970" s="644" t="n"/>
      <c r="D970" s="644" t="n"/>
      <c r="E970" s="644" t="n"/>
      <c r="F970" s="644" t="n"/>
      <c r="G970" s="644" t="n"/>
      <c r="H970" s="644" t="n"/>
      <c r="I970" s="644" t="n"/>
      <c r="J970" s="644" t="n"/>
      <c r="K970" s="644" t="n"/>
      <c r="L970" s="644" t="n"/>
      <c r="M970" s="644" t="n"/>
      <c r="N970" s="646" t="n"/>
      <c r="O970" s="465" t="n"/>
      <c r="P970" s="465" t="n"/>
      <c r="Q970" s="465" t="n"/>
      <c r="R970" s="465" t="n"/>
      <c r="S970" s="465" t="n"/>
      <c r="T970" s="465" t="n"/>
      <c r="U970" s="465" t="n"/>
      <c r="V970" s="465" t="n"/>
      <c r="W970" s="465" t="n"/>
      <c r="X970" s="465" t="n"/>
      <c r="Y970" s="465" t="n"/>
      <c r="Z970" s="465" t="n"/>
    </row>
    <row r="971" ht="9.75" customHeight="1" s="726">
      <c r="A971" s="465" t="n"/>
      <c r="B971" s="644" t="n"/>
      <c r="C971" s="644" t="n"/>
      <c r="D971" s="644" t="n"/>
      <c r="E971" s="644" t="n"/>
      <c r="F971" s="644" t="n"/>
      <c r="G971" s="644" t="n"/>
      <c r="H971" s="644" t="n"/>
      <c r="I971" s="644" t="n"/>
      <c r="J971" s="644" t="n"/>
      <c r="K971" s="644" t="n"/>
      <c r="L971" s="644" t="n"/>
      <c r="M971" s="644" t="n"/>
      <c r="N971" s="646" t="n"/>
      <c r="O971" s="465" t="n"/>
      <c r="P971" s="465" t="n"/>
      <c r="Q971" s="465" t="n"/>
      <c r="R971" s="465" t="n"/>
      <c r="S971" s="465" t="n"/>
      <c r="T971" s="465" t="n"/>
      <c r="U971" s="465" t="n"/>
      <c r="V971" s="465" t="n"/>
      <c r="W971" s="465" t="n"/>
      <c r="X971" s="465" t="n"/>
      <c r="Y971" s="465" t="n"/>
      <c r="Z971" s="465" t="n"/>
    </row>
    <row r="972" ht="9.75" customHeight="1" s="726">
      <c r="A972" s="465" t="n"/>
      <c r="B972" s="644" t="n"/>
      <c r="C972" s="644" t="n"/>
      <c r="D972" s="644" t="n"/>
      <c r="E972" s="644" t="n"/>
      <c r="F972" s="644" t="n"/>
      <c r="G972" s="644" t="n"/>
      <c r="H972" s="644" t="n"/>
      <c r="I972" s="644" t="n"/>
      <c r="J972" s="644" t="n"/>
      <c r="K972" s="644" t="n"/>
      <c r="L972" s="644" t="n"/>
      <c r="M972" s="644" t="n"/>
      <c r="N972" s="646" t="n"/>
      <c r="O972" s="465" t="n"/>
      <c r="P972" s="465" t="n"/>
      <c r="Q972" s="465" t="n"/>
      <c r="R972" s="465" t="n"/>
      <c r="S972" s="465" t="n"/>
      <c r="T972" s="465" t="n"/>
      <c r="U972" s="465" t="n"/>
      <c r="V972" s="465" t="n"/>
      <c r="W972" s="465" t="n"/>
      <c r="X972" s="465" t="n"/>
      <c r="Y972" s="465" t="n"/>
      <c r="Z972" s="465" t="n"/>
    </row>
    <row r="973" ht="9.75" customHeight="1" s="726">
      <c r="A973" s="465" t="n"/>
      <c r="B973" s="644" t="n"/>
      <c r="C973" s="644" t="n"/>
      <c r="D973" s="644" t="n"/>
      <c r="E973" s="644" t="n"/>
      <c r="F973" s="644" t="n"/>
      <c r="G973" s="644" t="n"/>
      <c r="H973" s="644" t="n"/>
      <c r="I973" s="644" t="n"/>
      <c r="J973" s="644" t="n"/>
      <c r="K973" s="644" t="n"/>
      <c r="L973" s="644" t="n"/>
      <c r="M973" s="644" t="n"/>
      <c r="N973" s="646" t="n"/>
      <c r="O973" s="465" t="n"/>
      <c r="P973" s="465" t="n"/>
      <c r="Q973" s="465" t="n"/>
      <c r="R973" s="465" t="n"/>
      <c r="S973" s="465" t="n"/>
      <c r="T973" s="465" t="n"/>
      <c r="U973" s="465" t="n"/>
      <c r="V973" s="465" t="n"/>
      <c r="W973" s="465" t="n"/>
      <c r="X973" s="465" t="n"/>
      <c r="Y973" s="465" t="n"/>
      <c r="Z973" s="465" t="n"/>
    </row>
    <row r="974" ht="9.75" customHeight="1" s="726">
      <c r="A974" s="465" t="n"/>
      <c r="B974" s="644" t="n"/>
      <c r="C974" s="644" t="n"/>
      <c r="D974" s="644" t="n"/>
      <c r="E974" s="644" t="n"/>
      <c r="F974" s="644" t="n"/>
      <c r="G974" s="644" t="n"/>
      <c r="H974" s="644" t="n"/>
      <c r="I974" s="644" t="n"/>
      <c r="J974" s="644" t="n"/>
      <c r="K974" s="644" t="n"/>
      <c r="L974" s="644" t="n"/>
      <c r="M974" s="644" t="n"/>
      <c r="N974" s="646" t="n"/>
      <c r="O974" s="465" t="n"/>
      <c r="P974" s="465" t="n"/>
      <c r="Q974" s="465" t="n"/>
      <c r="R974" s="465" t="n"/>
      <c r="S974" s="465" t="n"/>
      <c r="T974" s="465" t="n"/>
      <c r="U974" s="465" t="n"/>
      <c r="V974" s="465" t="n"/>
      <c r="W974" s="465" t="n"/>
      <c r="X974" s="465" t="n"/>
      <c r="Y974" s="465" t="n"/>
      <c r="Z974" s="465" t="n"/>
    </row>
    <row r="975" ht="9.75" customHeight="1" s="726">
      <c r="A975" s="465" t="n"/>
      <c r="B975" s="644" t="n"/>
      <c r="C975" s="644" t="n"/>
      <c r="D975" s="644" t="n"/>
      <c r="E975" s="644" t="n"/>
      <c r="F975" s="644" t="n"/>
      <c r="G975" s="644" t="n"/>
      <c r="H975" s="644" t="n"/>
      <c r="I975" s="644" t="n"/>
      <c r="J975" s="644" t="n"/>
      <c r="K975" s="644" t="n"/>
      <c r="L975" s="644" t="n"/>
      <c r="M975" s="644" t="n"/>
      <c r="N975" s="646" t="n"/>
      <c r="O975" s="465" t="n"/>
      <c r="P975" s="465" t="n"/>
      <c r="Q975" s="465" t="n"/>
      <c r="R975" s="465" t="n"/>
      <c r="S975" s="465" t="n"/>
      <c r="T975" s="465" t="n"/>
      <c r="U975" s="465" t="n"/>
      <c r="V975" s="465" t="n"/>
      <c r="W975" s="465" t="n"/>
      <c r="X975" s="465" t="n"/>
      <c r="Y975" s="465" t="n"/>
      <c r="Z975" s="465" t="n"/>
    </row>
    <row r="976" ht="9.75" customHeight="1" s="726">
      <c r="A976" s="465" t="n"/>
      <c r="B976" s="644" t="n"/>
      <c r="C976" s="644" t="n"/>
      <c r="D976" s="644" t="n"/>
      <c r="E976" s="644" t="n"/>
      <c r="F976" s="644" t="n"/>
      <c r="G976" s="644" t="n"/>
      <c r="H976" s="644" t="n"/>
      <c r="I976" s="644" t="n"/>
      <c r="J976" s="644" t="n"/>
      <c r="K976" s="644" t="n"/>
      <c r="L976" s="644" t="n"/>
      <c r="M976" s="644" t="n"/>
      <c r="N976" s="646" t="n"/>
      <c r="O976" s="465" t="n"/>
      <c r="P976" s="465" t="n"/>
      <c r="Q976" s="465" t="n"/>
      <c r="R976" s="465" t="n"/>
      <c r="S976" s="465" t="n"/>
      <c r="T976" s="465" t="n"/>
      <c r="U976" s="465" t="n"/>
      <c r="V976" s="465" t="n"/>
      <c r="W976" s="465" t="n"/>
      <c r="X976" s="465" t="n"/>
      <c r="Y976" s="465" t="n"/>
      <c r="Z976" s="465" t="n"/>
    </row>
    <row r="977" ht="9.75" customHeight="1" s="726">
      <c r="A977" s="465" t="n"/>
      <c r="B977" s="644" t="n"/>
      <c r="C977" s="644" t="n"/>
      <c r="D977" s="644" t="n"/>
      <c r="E977" s="644" t="n"/>
      <c r="F977" s="644" t="n"/>
      <c r="G977" s="644" t="n"/>
      <c r="H977" s="644" t="n"/>
      <c r="I977" s="644" t="n"/>
      <c r="J977" s="644" t="n"/>
      <c r="K977" s="644" t="n"/>
      <c r="L977" s="644" t="n"/>
      <c r="M977" s="644" t="n"/>
      <c r="N977" s="646" t="n"/>
      <c r="O977" s="465" t="n"/>
      <c r="P977" s="465" t="n"/>
      <c r="Q977" s="465" t="n"/>
      <c r="R977" s="465" t="n"/>
      <c r="S977" s="465" t="n"/>
      <c r="T977" s="465" t="n"/>
      <c r="U977" s="465" t="n"/>
      <c r="V977" s="465" t="n"/>
      <c r="W977" s="465" t="n"/>
      <c r="X977" s="465" t="n"/>
      <c r="Y977" s="465" t="n"/>
      <c r="Z977" s="465" t="n"/>
    </row>
    <row r="978" ht="9.75" customHeight="1" s="726">
      <c r="A978" s="465" t="n"/>
      <c r="B978" s="644" t="n"/>
      <c r="C978" s="644" t="n"/>
      <c r="D978" s="644" t="n"/>
      <c r="E978" s="644" t="n"/>
      <c r="F978" s="644" t="n"/>
      <c r="G978" s="644" t="n"/>
      <c r="H978" s="644" t="n"/>
      <c r="I978" s="644" t="n"/>
      <c r="J978" s="644" t="n"/>
      <c r="K978" s="644" t="n"/>
      <c r="L978" s="644" t="n"/>
      <c r="M978" s="644" t="n"/>
      <c r="N978" s="646" t="n"/>
      <c r="O978" s="465" t="n"/>
      <c r="P978" s="465" t="n"/>
      <c r="Q978" s="465" t="n"/>
      <c r="R978" s="465" t="n"/>
      <c r="S978" s="465" t="n"/>
      <c r="T978" s="465" t="n"/>
      <c r="U978" s="465" t="n"/>
      <c r="V978" s="465" t="n"/>
      <c r="W978" s="465" t="n"/>
      <c r="X978" s="465" t="n"/>
      <c r="Y978" s="465" t="n"/>
      <c r="Z978" s="465" t="n"/>
    </row>
    <row r="979" ht="9.75" customHeight="1" s="726">
      <c r="A979" s="465" t="n"/>
      <c r="B979" s="644" t="n"/>
      <c r="C979" s="644" t="n"/>
      <c r="D979" s="644" t="n"/>
      <c r="E979" s="644" t="n"/>
      <c r="F979" s="644" t="n"/>
      <c r="G979" s="644" t="n"/>
      <c r="H979" s="644" t="n"/>
      <c r="I979" s="644" t="n"/>
      <c r="J979" s="644" t="n"/>
      <c r="K979" s="644" t="n"/>
      <c r="L979" s="644" t="n"/>
      <c r="M979" s="644" t="n"/>
      <c r="N979" s="646" t="n"/>
      <c r="O979" s="465" t="n"/>
      <c r="P979" s="465" t="n"/>
      <c r="Q979" s="465" t="n"/>
      <c r="R979" s="465" t="n"/>
      <c r="S979" s="465" t="n"/>
      <c r="T979" s="465" t="n"/>
      <c r="U979" s="465" t="n"/>
      <c r="V979" s="465" t="n"/>
      <c r="W979" s="465" t="n"/>
      <c r="X979" s="465" t="n"/>
      <c r="Y979" s="465" t="n"/>
      <c r="Z979" s="465" t="n"/>
    </row>
    <row r="980" ht="9.75" customHeight="1" s="726">
      <c r="A980" s="465" t="n"/>
      <c r="B980" s="644" t="n"/>
      <c r="C980" s="644" t="n"/>
      <c r="D980" s="644" t="n"/>
      <c r="E980" s="644" t="n"/>
      <c r="F980" s="644" t="n"/>
      <c r="G980" s="644" t="n"/>
      <c r="H980" s="644" t="n"/>
      <c r="I980" s="644" t="n"/>
      <c r="J980" s="644" t="n"/>
      <c r="K980" s="644" t="n"/>
      <c r="L980" s="644" t="n"/>
      <c r="M980" s="644" t="n"/>
      <c r="N980" s="646" t="n"/>
      <c r="O980" s="465" t="n"/>
      <c r="P980" s="465" t="n"/>
      <c r="Q980" s="465" t="n"/>
      <c r="R980" s="465" t="n"/>
      <c r="S980" s="465" t="n"/>
      <c r="T980" s="465" t="n"/>
      <c r="U980" s="465" t="n"/>
      <c r="V980" s="465" t="n"/>
      <c r="W980" s="465" t="n"/>
      <c r="X980" s="465" t="n"/>
      <c r="Y980" s="465" t="n"/>
      <c r="Z980" s="465" t="n"/>
    </row>
    <row r="981" ht="9.75" customHeight="1" s="726">
      <c r="A981" s="465" t="n"/>
      <c r="B981" s="644" t="n"/>
      <c r="C981" s="644" t="n"/>
      <c r="D981" s="644" t="n"/>
      <c r="E981" s="644" t="n"/>
      <c r="F981" s="644" t="n"/>
      <c r="G981" s="644" t="n"/>
      <c r="H981" s="644" t="n"/>
      <c r="I981" s="644" t="n"/>
      <c r="J981" s="644" t="n"/>
      <c r="K981" s="644" t="n"/>
      <c r="L981" s="644" t="n"/>
      <c r="M981" s="644" t="n"/>
      <c r="N981" s="646" t="n"/>
      <c r="O981" s="465" t="n"/>
      <c r="P981" s="465" t="n"/>
      <c r="Q981" s="465" t="n"/>
      <c r="R981" s="465" t="n"/>
      <c r="S981" s="465" t="n"/>
      <c r="T981" s="465" t="n"/>
      <c r="U981" s="465" t="n"/>
      <c r="V981" s="465" t="n"/>
      <c r="W981" s="465" t="n"/>
      <c r="X981" s="465" t="n"/>
      <c r="Y981" s="465" t="n"/>
      <c r="Z981" s="465" t="n"/>
    </row>
    <row r="982" ht="9.75" customHeight="1" s="726">
      <c r="A982" s="465" t="n"/>
      <c r="B982" s="644" t="n"/>
      <c r="C982" s="644" t="n"/>
      <c r="D982" s="644" t="n"/>
      <c r="E982" s="644" t="n"/>
      <c r="F982" s="644" t="n"/>
      <c r="G982" s="644" t="n"/>
      <c r="H982" s="644" t="n"/>
      <c r="I982" s="644" t="n"/>
      <c r="J982" s="644" t="n"/>
      <c r="K982" s="644" t="n"/>
      <c r="L982" s="644" t="n"/>
      <c r="M982" s="644" t="n"/>
      <c r="N982" s="646" t="n"/>
      <c r="O982" s="465" t="n"/>
      <c r="P982" s="465" t="n"/>
      <c r="Q982" s="465" t="n"/>
      <c r="R982" s="465" t="n"/>
      <c r="S982" s="465" t="n"/>
      <c r="T982" s="465" t="n"/>
      <c r="U982" s="465" t="n"/>
      <c r="V982" s="465" t="n"/>
      <c r="W982" s="465" t="n"/>
      <c r="X982" s="465" t="n"/>
      <c r="Y982" s="465" t="n"/>
      <c r="Z982" s="465" t="n"/>
    </row>
    <row r="983" ht="9.75" customHeight="1" s="726">
      <c r="A983" s="465" t="n"/>
      <c r="B983" s="644" t="n"/>
      <c r="C983" s="644" t="n"/>
      <c r="D983" s="644" t="n"/>
      <c r="E983" s="644" t="n"/>
      <c r="F983" s="644" t="n"/>
      <c r="G983" s="644" t="n"/>
      <c r="H983" s="644" t="n"/>
      <c r="I983" s="644" t="n"/>
      <c r="J983" s="644" t="n"/>
      <c r="K983" s="644" t="n"/>
      <c r="L983" s="644" t="n"/>
      <c r="M983" s="644" t="n"/>
      <c r="N983" s="646" t="n"/>
      <c r="O983" s="465" t="n"/>
      <c r="P983" s="465" t="n"/>
      <c r="Q983" s="465" t="n"/>
      <c r="R983" s="465" t="n"/>
      <c r="S983" s="465" t="n"/>
      <c r="T983" s="465" t="n"/>
      <c r="U983" s="465" t="n"/>
      <c r="V983" s="465" t="n"/>
      <c r="W983" s="465" t="n"/>
      <c r="X983" s="465" t="n"/>
      <c r="Y983" s="465" t="n"/>
      <c r="Z983" s="465" t="n"/>
    </row>
    <row r="984" ht="9.75" customHeight="1" s="726">
      <c r="A984" s="465" t="n"/>
      <c r="B984" s="644" t="n"/>
      <c r="C984" s="644" t="n"/>
      <c r="D984" s="644" t="n"/>
      <c r="E984" s="644" t="n"/>
      <c r="F984" s="644" t="n"/>
      <c r="G984" s="644" t="n"/>
      <c r="H984" s="644" t="n"/>
      <c r="I984" s="644" t="n"/>
      <c r="J984" s="644" t="n"/>
      <c r="K984" s="644" t="n"/>
      <c r="L984" s="644" t="n"/>
      <c r="M984" s="644" t="n"/>
      <c r="N984" s="646" t="n"/>
      <c r="O984" s="465" t="n"/>
      <c r="P984" s="465" t="n"/>
      <c r="Q984" s="465" t="n"/>
      <c r="R984" s="465" t="n"/>
      <c r="S984" s="465" t="n"/>
      <c r="T984" s="465" t="n"/>
      <c r="U984" s="465" t="n"/>
      <c r="V984" s="465" t="n"/>
      <c r="W984" s="465" t="n"/>
      <c r="X984" s="465" t="n"/>
      <c r="Y984" s="465" t="n"/>
      <c r="Z984" s="465" t="n"/>
    </row>
    <row r="985" ht="9.75" customHeight="1" s="726">
      <c r="A985" s="465" t="n"/>
      <c r="B985" s="644" t="n"/>
      <c r="C985" s="644" t="n"/>
      <c r="D985" s="644" t="n"/>
      <c r="E985" s="644" t="n"/>
      <c r="F985" s="644" t="n"/>
      <c r="G985" s="644" t="n"/>
      <c r="H985" s="644" t="n"/>
      <c r="I985" s="644" t="n"/>
      <c r="J985" s="644" t="n"/>
      <c r="K985" s="644" t="n"/>
      <c r="L985" s="644" t="n"/>
      <c r="M985" s="644" t="n"/>
      <c r="N985" s="646" t="n"/>
      <c r="O985" s="465" t="n"/>
      <c r="P985" s="465" t="n"/>
      <c r="Q985" s="465" t="n"/>
      <c r="R985" s="465" t="n"/>
      <c r="S985" s="465" t="n"/>
      <c r="T985" s="465" t="n"/>
      <c r="U985" s="465" t="n"/>
      <c r="V985" s="465" t="n"/>
      <c r="W985" s="465" t="n"/>
      <c r="X985" s="465" t="n"/>
      <c r="Y985" s="465" t="n"/>
      <c r="Z985" s="465" t="n"/>
    </row>
    <row r="986" ht="9.75" customHeight="1" s="726">
      <c r="A986" s="465" t="n"/>
      <c r="B986" s="644" t="n"/>
      <c r="C986" s="644" t="n"/>
      <c r="D986" s="644" t="n"/>
      <c r="E986" s="644" t="n"/>
      <c r="F986" s="644" t="n"/>
      <c r="G986" s="644" t="n"/>
      <c r="H986" s="644" t="n"/>
      <c r="I986" s="644" t="n"/>
      <c r="J986" s="644" t="n"/>
      <c r="K986" s="644" t="n"/>
      <c r="L986" s="644" t="n"/>
      <c r="M986" s="644" t="n"/>
      <c r="N986" s="646" t="n"/>
      <c r="O986" s="465" t="n"/>
      <c r="P986" s="465" t="n"/>
      <c r="Q986" s="465" t="n"/>
      <c r="R986" s="465" t="n"/>
      <c r="S986" s="465" t="n"/>
      <c r="T986" s="465" t="n"/>
      <c r="U986" s="465" t="n"/>
      <c r="V986" s="465" t="n"/>
      <c r="W986" s="465" t="n"/>
      <c r="X986" s="465" t="n"/>
      <c r="Y986" s="465" t="n"/>
      <c r="Z986" s="465" t="n"/>
    </row>
    <row r="987" ht="9.75" customHeight="1" s="726">
      <c r="A987" s="465" t="n"/>
      <c r="B987" s="644" t="n"/>
      <c r="C987" s="644" t="n"/>
      <c r="D987" s="644" t="n"/>
      <c r="E987" s="644" t="n"/>
      <c r="F987" s="644" t="n"/>
      <c r="G987" s="644" t="n"/>
      <c r="H987" s="644" t="n"/>
      <c r="I987" s="644" t="n"/>
      <c r="J987" s="644" t="n"/>
      <c r="K987" s="644" t="n"/>
      <c r="L987" s="644" t="n"/>
      <c r="M987" s="644" t="n"/>
      <c r="N987" s="646" t="n"/>
      <c r="O987" s="465" t="n"/>
      <c r="P987" s="465" t="n"/>
      <c r="Q987" s="465" t="n"/>
      <c r="R987" s="465" t="n"/>
      <c r="S987" s="465" t="n"/>
      <c r="T987" s="465" t="n"/>
      <c r="U987" s="465" t="n"/>
      <c r="V987" s="465" t="n"/>
      <c r="W987" s="465" t="n"/>
      <c r="X987" s="465" t="n"/>
      <c r="Y987" s="465" t="n"/>
      <c r="Z987" s="465" t="n"/>
    </row>
    <row r="988" ht="9.75" customHeight="1" s="726">
      <c r="A988" s="465" t="n"/>
      <c r="B988" s="644" t="n"/>
      <c r="C988" s="644" t="n"/>
      <c r="D988" s="644" t="n"/>
      <c r="E988" s="644" t="n"/>
      <c r="F988" s="644" t="n"/>
      <c r="G988" s="644" t="n"/>
      <c r="H988" s="644" t="n"/>
      <c r="I988" s="644" t="n"/>
      <c r="J988" s="644" t="n"/>
      <c r="K988" s="644" t="n"/>
      <c r="L988" s="644" t="n"/>
      <c r="M988" s="644" t="n"/>
      <c r="N988" s="646" t="n"/>
      <c r="O988" s="465" t="n"/>
      <c r="P988" s="465" t="n"/>
      <c r="Q988" s="465" t="n"/>
      <c r="R988" s="465" t="n"/>
      <c r="S988" s="465" t="n"/>
      <c r="T988" s="465" t="n"/>
      <c r="U988" s="465" t="n"/>
      <c r="V988" s="465" t="n"/>
      <c r="W988" s="465" t="n"/>
      <c r="X988" s="465" t="n"/>
      <c r="Y988" s="465" t="n"/>
      <c r="Z988" s="465" t="n"/>
    </row>
    <row r="989" ht="9.75" customHeight="1" s="726">
      <c r="A989" s="465" t="n"/>
      <c r="B989" s="644" t="n"/>
      <c r="C989" s="644" t="n"/>
      <c r="D989" s="644" t="n"/>
      <c r="E989" s="644" t="n"/>
      <c r="F989" s="644" t="n"/>
      <c r="G989" s="644" t="n"/>
      <c r="H989" s="644" t="n"/>
      <c r="I989" s="644" t="n"/>
      <c r="J989" s="644" t="n"/>
      <c r="K989" s="644" t="n"/>
      <c r="L989" s="644" t="n"/>
      <c r="M989" s="644" t="n"/>
      <c r="N989" s="646" t="n"/>
      <c r="O989" s="465" t="n"/>
      <c r="P989" s="465" t="n"/>
      <c r="Q989" s="465" t="n"/>
      <c r="R989" s="465" t="n"/>
      <c r="S989" s="465" t="n"/>
      <c r="T989" s="465" t="n"/>
      <c r="U989" s="465" t="n"/>
      <c r="V989" s="465" t="n"/>
      <c r="W989" s="465" t="n"/>
      <c r="X989" s="465" t="n"/>
      <c r="Y989" s="465" t="n"/>
      <c r="Z989" s="465" t="n"/>
    </row>
    <row r="990" ht="9.75" customHeight="1" s="726">
      <c r="A990" s="465" t="n"/>
      <c r="B990" s="644" t="n"/>
      <c r="C990" s="644" t="n"/>
      <c r="D990" s="644" t="n"/>
      <c r="E990" s="644" t="n"/>
      <c r="F990" s="644" t="n"/>
      <c r="G990" s="644" t="n"/>
      <c r="H990" s="644" t="n"/>
      <c r="I990" s="644" t="n"/>
      <c r="J990" s="644" t="n"/>
      <c r="K990" s="644" t="n"/>
      <c r="L990" s="644" t="n"/>
      <c r="M990" s="644" t="n"/>
      <c r="N990" s="646" t="n"/>
      <c r="O990" s="465" t="n"/>
      <c r="P990" s="465" t="n"/>
      <c r="Q990" s="465" t="n"/>
      <c r="R990" s="465" t="n"/>
      <c r="S990" s="465" t="n"/>
      <c r="T990" s="465" t="n"/>
      <c r="U990" s="465" t="n"/>
      <c r="V990" s="465" t="n"/>
      <c r="W990" s="465" t="n"/>
      <c r="X990" s="465" t="n"/>
      <c r="Y990" s="465" t="n"/>
      <c r="Z990" s="465" t="n"/>
    </row>
    <row r="991" ht="9.75" customHeight="1" s="726">
      <c r="A991" s="465" t="n"/>
      <c r="B991" s="644" t="n"/>
      <c r="C991" s="644" t="n"/>
      <c r="D991" s="644" t="n"/>
      <c r="E991" s="644" t="n"/>
      <c r="F991" s="644" t="n"/>
      <c r="G991" s="644" t="n"/>
      <c r="H991" s="644" t="n"/>
      <c r="I991" s="644" t="n"/>
      <c r="J991" s="644" t="n"/>
      <c r="K991" s="644" t="n"/>
      <c r="L991" s="644" t="n"/>
      <c r="M991" s="644" t="n"/>
      <c r="N991" s="646" t="n"/>
      <c r="O991" s="465" t="n"/>
      <c r="P991" s="465" t="n"/>
      <c r="Q991" s="465" t="n"/>
      <c r="R991" s="465" t="n"/>
      <c r="S991" s="465" t="n"/>
      <c r="T991" s="465" t="n"/>
      <c r="U991" s="465" t="n"/>
      <c r="V991" s="465" t="n"/>
      <c r="W991" s="465" t="n"/>
      <c r="X991" s="465" t="n"/>
      <c r="Y991" s="465" t="n"/>
      <c r="Z991" s="465" t="n"/>
    </row>
    <row r="992" ht="9.75" customHeight="1" s="726">
      <c r="A992" s="465" t="n"/>
      <c r="B992" s="644" t="n"/>
      <c r="C992" s="644" t="n"/>
      <c r="D992" s="644" t="n"/>
      <c r="E992" s="644" t="n"/>
      <c r="F992" s="644" t="n"/>
      <c r="G992" s="644" t="n"/>
      <c r="H992" s="644" t="n"/>
      <c r="I992" s="644" t="n"/>
      <c r="J992" s="644" t="n"/>
      <c r="K992" s="644" t="n"/>
      <c r="L992" s="644" t="n"/>
      <c r="M992" s="644" t="n"/>
      <c r="N992" s="646" t="n"/>
      <c r="O992" s="465" t="n"/>
      <c r="P992" s="465" t="n"/>
      <c r="Q992" s="465" t="n"/>
      <c r="R992" s="465" t="n"/>
      <c r="S992" s="465" t="n"/>
      <c r="T992" s="465" t="n"/>
      <c r="U992" s="465" t="n"/>
      <c r="V992" s="465" t="n"/>
      <c r="W992" s="465" t="n"/>
      <c r="X992" s="465" t="n"/>
      <c r="Y992" s="465" t="n"/>
      <c r="Z992" s="465" t="n"/>
    </row>
    <row r="993" ht="9.75" customHeight="1" s="726">
      <c r="A993" s="465" t="n"/>
      <c r="B993" s="644" t="n"/>
      <c r="C993" s="644" t="n"/>
      <c r="D993" s="644" t="n"/>
      <c r="E993" s="644" t="n"/>
      <c r="F993" s="644" t="n"/>
      <c r="G993" s="644" t="n"/>
      <c r="H993" s="644" t="n"/>
      <c r="I993" s="644" t="n"/>
      <c r="J993" s="644" t="n"/>
      <c r="K993" s="644" t="n"/>
      <c r="L993" s="644" t="n"/>
      <c r="M993" s="644" t="n"/>
      <c r="N993" s="646" t="n"/>
      <c r="O993" s="465" t="n"/>
      <c r="P993" s="465" t="n"/>
      <c r="Q993" s="465" t="n"/>
      <c r="R993" s="465" t="n"/>
      <c r="S993" s="465" t="n"/>
      <c r="T993" s="465" t="n"/>
      <c r="U993" s="465" t="n"/>
      <c r="V993" s="465" t="n"/>
      <c r="W993" s="465" t="n"/>
      <c r="X993" s="465" t="n"/>
      <c r="Y993" s="465" t="n"/>
      <c r="Z993" s="465" t="n"/>
    </row>
    <row r="994" ht="9.75" customHeight="1" s="726">
      <c r="A994" s="465" t="n"/>
      <c r="B994" s="644" t="n"/>
      <c r="C994" s="644" t="n"/>
      <c r="D994" s="644" t="n"/>
      <c r="E994" s="644" t="n"/>
      <c r="F994" s="644" t="n"/>
      <c r="G994" s="644" t="n"/>
      <c r="H994" s="644" t="n"/>
      <c r="I994" s="644" t="n"/>
      <c r="J994" s="644" t="n"/>
      <c r="K994" s="644" t="n"/>
      <c r="L994" s="644" t="n"/>
      <c r="M994" s="644" t="n"/>
      <c r="N994" s="646" t="n"/>
      <c r="O994" s="465" t="n"/>
      <c r="P994" s="465" t="n"/>
      <c r="Q994" s="465" t="n"/>
      <c r="R994" s="465" t="n"/>
      <c r="S994" s="465" t="n"/>
      <c r="T994" s="465" t="n"/>
      <c r="U994" s="465" t="n"/>
      <c r="V994" s="465" t="n"/>
      <c r="W994" s="465" t="n"/>
      <c r="X994" s="465" t="n"/>
      <c r="Y994" s="465" t="n"/>
      <c r="Z994" s="465" t="n"/>
    </row>
    <row r="995" ht="9.75" customHeight="1" s="726">
      <c r="A995" s="465" t="n"/>
      <c r="B995" s="644" t="n"/>
      <c r="C995" s="644" t="n"/>
      <c r="D995" s="644" t="n"/>
      <c r="E995" s="644" t="n"/>
      <c r="F995" s="644" t="n"/>
      <c r="G995" s="644" t="n"/>
      <c r="H995" s="644" t="n"/>
      <c r="I995" s="644" t="n"/>
      <c r="J995" s="644" t="n"/>
      <c r="K995" s="644" t="n"/>
      <c r="L995" s="644" t="n"/>
      <c r="M995" s="644" t="n"/>
      <c r="N995" s="646" t="n"/>
      <c r="O995" s="465" t="n"/>
      <c r="P995" s="465" t="n"/>
      <c r="Q995" s="465" t="n"/>
      <c r="R995" s="465" t="n"/>
      <c r="S995" s="465" t="n"/>
      <c r="T995" s="465" t="n"/>
      <c r="U995" s="465" t="n"/>
      <c r="V995" s="465" t="n"/>
      <c r="W995" s="465" t="n"/>
      <c r="X995" s="465" t="n"/>
      <c r="Y995" s="465" t="n"/>
      <c r="Z995" s="465" t="n"/>
    </row>
    <row r="996" ht="9.75" customHeight="1" s="726">
      <c r="A996" s="465" t="n"/>
      <c r="B996" s="644" t="n"/>
      <c r="C996" s="644" t="n"/>
      <c r="D996" s="644" t="n"/>
      <c r="E996" s="644" t="n"/>
      <c r="F996" s="644" t="n"/>
      <c r="G996" s="644" t="n"/>
      <c r="H996" s="644" t="n"/>
      <c r="I996" s="644" t="n"/>
      <c r="J996" s="644" t="n"/>
      <c r="K996" s="644" t="n"/>
      <c r="L996" s="644" t="n"/>
      <c r="M996" s="644" t="n"/>
      <c r="N996" s="646" t="n"/>
      <c r="O996" s="465" t="n"/>
      <c r="P996" s="465" t="n"/>
      <c r="Q996" s="465" t="n"/>
      <c r="R996" s="465" t="n"/>
      <c r="S996" s="465" t="n"/>
      <c r="T996" s="465" t="n"/>
      <c r="U996" s="465" t="n"/>
      <c r="V996" s="465" t="n"/>
      <c r="W996" s="465" t="n"/>
      <c r="X996" s="465" t="n"/>
      <c r="Y996" s="465" t="n"/>
      <c r="Z996" s="465" t="n"/>
    </row>
    <row r="997" ht="9.75" customHeight="1" s="726">
      <c r="A997" s="465" t="n"/>
      <c r="B997" s="644" t="n"/>
      <c r="C997" s="644" t="n"/>
      <c r="D997" s="644" t="n"/>
      <c r="E997" s="644" t="n"/>
      <c r="F997" s="644" t="n"/>
      <c r="G997" s="644" t="n"/>
      <c r="H997" s="644" t="n"/>
      <c r="I997" s="644" t="n"/>
      <c r="J997" s="644" t="n"/>
      <c r="K997" s="644" t="n"/>
      <c r="L997" s="644" t="n"/>
      <c r="M997" s="644" t="n"/>
      <c r="N997" s="646" t="n"/>
      <c r="O997" s="465" t="n"/>
      <c r="P997" s="465" t="n"/>
      <c r="Q997" s="465" t="n"/>
      <c r="R997" s="465" t="n"/>
      <c r="S997" s="465" t="n"/>
      <c r="T997" s="465" t="n"/>
      <c r="U997" s="465" t="n"/>
      <c r="V997" s="465" t="n"/>
      <c r="W997" s="465" t="n"/>
      <c r="X997" s="465" t="n"/>
      <c r="Y997" s="465" t="n"/>
      <c r="Z997" s="465" t="n"/>
    </row>
    <row r="998" ht="9.75" customHeight="1" s="726">
      <c r="A998" s="465" t="n"/>
      <c r="B998" s="644" t="n"/>
      <c r="C998" s="644" t="n"/>
      <c r="D998" s="644" t="n"/>
      <c r="E998" s="644" t="n"/>
      <c r="F998" s="644" t="n"/>
      <c r="G998" s="644" t="n"/>
      <c r="H998" s="644" t="n"/>
      <c r="I998" s="644" t="n"/>
      <c r="J998" s="644" t="n"/>
      <c r="K998" s="644" t="n"/>
      <c r="L998" s="644" t="n"/>
      <c r="M998" s="644" t="n"/>
      <c r="N998" s="646" t="n"/>
      <c r="O998" s="465" t="n"/>
      <c r="P998" s="465" t="n"/>
      <c r="Q998" s="465" t="n"/>
      <c r="R998" s="465" t="n"/>
      <c r="S998" s="465" t="n"/>
      <c r="T998" s="465" t="n"/>
      <c r="U998" s="465" t="n"/>
      <c r="V998" s="465" t="n"/>
      <c r="W998" s="465" t="n"/>
      <c r="X998" s="465" t="n"/>
      <c r="Y998" s="465" t="n"/>
      <c r="Z998" s="465" t="n"/>
    </row>
    <row r="999" ht="9.75" customHeight="1" s="726">
      <c r="A999" s="465" t="n"/>
      <c r="B999" s="644" t="n"/>
      <c r="C999" s="644" t="n"/>
      <c r="D999" s="644" t="n"/>
      <c r="E999" s="644" t="n"/>
      <c r="F999" s="644" t="n"/>
      <c r="G999" s="644" t="n"/>
      <c r="H999" s="644" t="n"/>
      <c r="I999" s="644" t="n"/>
      <c r="J999" s="644" t="n"/>
      <c r="K999" s="644" t="n"/>
      <c r="L999" s="644" t="n"/>
      <c r="M999" s="644" t="n"/>
      <c r="N999" s="646" t="n"/>
      <c r="O999" s="465" t="n"/>
      <c r="P999" s="465" t="n"/>
      <c r="Q999" s="465" t="n"/>
      <c r="R999" s="465" t="n"/>
      <c r="S999" s="465" t="n"/>
      <c r="T999" s="465" t="n"/>
      <c r="U999" s="465" t="n"/>
      <c r="V999" s="465" t="n"/>
      <c r="W999" s="465" t="n"/>
      <c r="X999" s="465" t="n"/>
      <c r="Y999" s="465" t="n"/>
      <c r="Z999" s="465" t="n"/>
    </row>
    <row r="1000" ht="9.75" customHeight="1" s="726">
      <c r="A1000" s="465" t="n"/>
      <c r="B1000" s="644" t="n"/>
      <c r="C1000" s="644" t="n"/>
      <c r="D1000" s="644" t="n"/>
      <c r="E1000" s="644" t="n"/>
      <c r="F1000" s="644" t="n"/>
      <c r="G1000" s="644" t="n"/>
      <c r="H1000" s="644" t="n"/>
      <c r="I1000" s="644" t="n"/>
      <c r="J1000" s="644" t="n"/>
      <c r="K1000" s="644" t="n"/>
      <c r="L1000" s="644" t="n"/>
      <c r="M1000" s="644" t="n"/>
      <c r="N1000" s="646" t="n"/>
      <c r="O1000" s="465" t="n"/>
      <c r="P1000" s="465" t="n"/>
      <c r="Q1000" s="465" t="n"/>
      <c r="R1000" s="465" t="n"/>
      <c r="S1000" s="465" t="n"/>
      <c r="T1000" s="465" t="n"/>
      <c r="U1000" s="465" t="n"/>
      <c r="V1000" s="465" t="n"/>
      <c r="W1000" s="465" t="n"/>
      <c r="X1000" s="465" t="n"/>
      <c r="Y1000" s="465" t="n"/>
      <c r="Z1000" s="465" t="n"/>
    </row>
  </sheetData>
  <mergeCells count="1">
    <mergeCell ref="A1:M1"/>
  </mergeCells>
  <pageMargins left="0.7" right="0.7" top="0.75" bottom="0.75" header="0" footer="0"/>
  <pageSetup orientation="landscape"/>
  <headerFooter>
    <oddHeader/>
    <oddFooter>&amp;L&amp;F-Art Dept-&amp;D&amp;RPage &amp;P/</oddFooter>
    <evenHeader/>
    <evenFooter/>
    <firstHeader/>
    <firstFooter/>
  </headerFooter>
</worksheet>
</file>

<file path=xl/worksheets/sheet13.xml><?xml version="1.0" encoding="utf-8"?>
<worksheet xmlns="http://schemas.openxmlformats.org/spreadsheetml/2006/main">
  <sheetPr>
    <tabColor rgb="FF666699"/>
    <outlinePr summaryBelow="1" summaryRight="1"/>
    <pageSetUpPr/>
  </sheetPr>
  <dimension ref="A1:Z1000"/>
  <sheetViews>
    <sheetView workbookViewId="0">
      <selection activeCell="A1" sqref="A1"/>
    </sheetView>
  </sheetViews>
  <sheetFormatPr baseColWidth="8" defaultColWidth="14.43" defaultRowHeight="15" customHeight="1"/>
  <cols>
    <col width="5.86" customWidth="1" style="726" min="1" max="1"/>
    <col width="15.86" customWidth="1" style="726" min="2" max="2"/>
    <col width="7.86" customWidth="1" style="726" min="3" max="3"/>
    <col width="7.29" customWidth="1" style="726" min="4" max="4"/>
    <col width="8.289999999999999" customWidth="1" style="726" min="5" max="12"/>
    <col width="9.140000000000001" customWidth="1" style="726" min="13" max="16"/>
    <col width="10" customWidth="1" style="726" min="17" max="26"/>
  </cols>
  <sheetData>
    <row r="1" ht="15" customHeight="1" s="726">
      <c r="A1" s="650" t="inlineStr">
        <is>
          <t>10.          LOCATION &amp; STAGE RENTAL COST ESTIMATES - TO BUDGET CATEGORIES G1.G2.</t>
        </is>
      </c>
      <c r="L1" s="651" t="n"/>
      <c r="M1" s="89" t="n"/>
      <c r="N1" s="89" t="n"/>
      <c r="O1" s="89" t="n"/>
      <c r="P1" s="89" t="n"/>
      <c r="Q1" s="89" t="n"/>
      <c r="R1" s="89" t="n"/>
      <c r="S1" s="89" t="n"/>
      <c r="T1" s="89" t="n"/>
      <c r="U1" s="89" t="n"/>
      <c r="V1" s="89" t="n"/>
      <c r="W1" s="89" t="n"/>
      <c r="X1" s="89" t="n"/>
      <c r="Y1" s="89" t="n"/>
      <c r="Z1" s="89" t="n"/>
    </row>
    <row r="2" ht="33" customHeight="1" s="726">
      <c r="A2" s="638" t="inlineStr">
        <is>
          <t>Scene #'s</t>
        </is>
      </c>
      <c r="B2" s="639" t="inlineStr">
        <is>
          <t>Location NAME or VENUE/Stage</t>
        </is>
      </c>
      <c r="C2" s="652" t="inlineStr">
        <is>
          <t>Preprodn &amp; Wrap Days/Wks</t>
        </is>
      </c>
      <c r="D2" s="652" t="inlineStr">
        <is>
          <t>SHOOT Days/Wks</t>
        </is>
      </c>
      <c r="E2" s="653" t="inlineStr">
        <is>
          <t>Total Days required</t>
        </is>
      </c>
      <c r="F2" s="639" t="inlineStr">
        <is>
          <t>Site rentals per day/wk</t>
        </is>
      </c>
      <c r="G2" s="654" t="inlineStr">
        <is>
          <t>Total Site Rental</t>
        </is>
      </c>
      <c r="H2" s="639" t="inlineStr">
        <is>
          <t>Council Fees per day/wk</t>
        </is>
      </c>
      <c r="I2" s="654" t="inlineStr">
        <is>
          <t xml:space="preserve">Total Council </t>
        </is>
      </c>
      <c r="J2" s="639" t="inlineStr">
        <is>
          <t>Security rate/hour</t>
        </is>
      </c>
      <c r="K2" s="655" t="inlineStr">
        <is>
          <t>Security hours</t>
        </is>
      </c>
      <c r="L2" s="654" t="inlineStr">
        <is>
          <t>Security Total</t>
        </is>
      </c>
      <c r="M2" s="654" t="inlineStr">
        <is>
          <t>Police Assistance</t>
        </is>
      </c>
      <c r="N2" s="654" t="inlineStr">
        <is>
          <t>Other</t>
        </is>
      </c>
      <c r="O2" s="639" t="inlineStr">
        <is>
          <t>TOTALS</t>
        </is>
      </c>
      <c r="P2" s="656" t="inlineStr">
        <is>
          <t>Refundable BONDS</t>
        </is>
      </c>
      <c r="Q2" s="198" t="n"/>
      <c r="R2" s="198" t="n"/>
      <c r="S2" s="198" t="n"/>
      <c r="T2" s="198" t="n"/>
      <c r="U2" s="198" t="n"/>
      <c r="V2" s="198" t="n"/>
      <c r="W2" s="198" t="n"/>
      <c r="X2" s="198" t="n"/>
      <c r="Y2" s="198" t="n"/>
      <c r="Z2" s="198" t="n"/>
    </row>
    <row r="3" ht="10.5" customHeight="1" s="726">
      <c r="A3" s="642" t="n"/>
      <c r="B3" s="657" t="n"/>
      <c r="C3" s="642" t="n"/>
      <c r="D3" s="642" t="n"/>
      <c r="E3" s="658" t="n"/>
      <c r="F3" s="659" t="n"/>
      <c r="G3" s="659" t="n"/>
      <c r="H3" s="659" t="n"/>
      <c r="I3" s="659" t="n"/>
      <c r="J3" s="659" t="n"/>
      <c r="K3" s="658" t="n"/>
      <c r="L3" s="659" t="n"/>
      <c r="M3" s="659" t="n"/>
      <c r="N3" s="659" t="n"/>
      <c r="O3" s="659" t="n"/>
      <c r="P3" s="660" t="n"/>
      <c r="Q3" s="198" t="n"/>
      <c r="R3" s="198" t="n"/>
      <c r="S3" s="198" t="n"/>
      <c r="T3" s="198" t="n"/>
      <c r="U3" s="198" t="n"/>
      <c r="V3" s="198" t="n"/>
      <c r="W3" s="198" t="n"/>
      <c r="X3" s="198" t="n"/>
      <c r="Y3" s="198" t="n"/>
      <c r="Z3" s="198" t="n"/>
    </row>
    <row r="4" ht="10.5" customHeight="1" s="726">
      <c r="A4" s="198" t="n"/>
      <c r="B4" s="198" t="n"/>
      <c r="C4" s="198" t="n"/>
      <c r="D4" s="198" t="n"/>
      <c r="E4" s="619">
        <f>SUM(C4:D4)</f>
        <v/>
      </c>
      <c r="F4" s="360" t="n"/>
      <c r="G4" s="360">
        <f>F4*E4</f>
        <v/>
      </c>
      <c r="H4" s="360" t="n"/>
      <c r="I4" s="360">
        <f>E4*H4</f>
        <v/>
      </c>
      <c r="J4" s="360" t="n"/>
      <c r="K4" s="619" t="n"/>
      <c r="L4" s="360">
        <f>J4*K4</f>
        <v/>
      </c>
      <c r="M4" s="360" t="n"/>
      <c r="N4" s="360" t="n"/>
      <c r="O4" s="360">
        <f>G4+I4+L4+M4+N4</f>
        <v/>
      </c>
      <c r="P4" s="661" t="n"/>
      <c r="Q4" s="198" t="n"/>
      <c r="R4" s="198" t="n"/>
      <c r="S4" s="198" t="n"/>
      <c r="T4" s="198" t="n"/>
      <c r="U4" s="198" t="n"/>
      <c r="V4" s="198" t="n"/>
      <c r="W4" s="198" t="n"/>
      <c r="X4" s="198" t="n"/>
      <c r="Y4" s="198" t="n"/>
      <c r="Z4" s="198" t="n"/>
    </row>
    <row r="5" ht="10.5" customHeight="1" s="726">
      <c r="A5" s="198" t="n"/>
      <c r="B5" s="198" t="n"/>
      <c r="C5" s="198" t="n"/>
      <c r="D5" s="198" t="n"/>
      <c r="E5" s="619">
        <f>SUM(C5:D5)</f>
        <v/>
      </c>
      <c r="F5" s="360" t="n"/>
      <c r="G5" s="360">
        <f>F5*E5</f>
        <v/>
      </c>
      <c r="H5" s="360" t="n"/>
      <c r="I5" s="360">
        <f>E5*H5</f>
        <v/>
      </c>
      <c r="J5" s="360" t="n"/>
      <c r="K5" s="619" t="n"/>
      <c r="L5" s="360">
        <f>J5*K5</f>
        <v/>
      </c>
      <c r="M5" s="360" t="n"/>
      <c r="N5" s="360" t="n"/>
      <c r="O5" s="360">
        <f>G5+I5+L5+M5+N5</f>
        <v/>
      </c>
      <c r="P5" s="661" t="n"/>
      <c r="Q5" s="198" t="n"/>
      <c r="R5" s="198" t="n"/>
      <c r="S5" s="198" t="n"/>
      <c r="T5" s="198" t="n"/>
      <c r="U5" s="198" t="n"/>
      <c r="V5" s="198" t="n"/>
      <c r="W5" s="198" t="n"/>
      <c r="X5" s="198" t="n"/>
      <c r="Y5" s="198" t="n"/>
      <c r="Z5" s="198" t="n"/>
    </row>
    <row r="6" ht="10.5" customHeight="1" s="726">
      <c r="A6" s="198" t="n"/>
      <c r="B6" s="198" t="n"/>
      <c r="C6" s="198" t="n"/>
      <c r="D6" s="198" t="n"/>
      <c r="E6" s="619">
        <f>SUM(C6:D6)</f>
        <v/>
      </c>
      <c r="F6" s="360" t="n"/>
      <c r="G6" s="360">
        <f>F6*E6</f>
        <v/>
      </c>
      <c r="H6" s="360" t="n"/>
      <c r="I6" s="360">
        <f>E6*H6</f>
        <v/>
      </c>
      <c r="J6" s="360" t="n"/>
      <c r="K6" s="619" t="n"/>
      <c r="L6" s="360">
        <f>J6*K6</f>
        <v/>
      </c>
      <c r="M6" s="360" t="n"/>
      <c r="N6" s="360" t="n"/>
      <c r="O6" s="360">
        <f>G6+I6+L6+M6+N6</f>
        <v/>
      </c>
      <c r="P6" s="661" t="n"/>
      <c r="Q6" s="198" t="n"/>
      <c r="R6" s="198" t="n"/>
      <c r="S6" s="198" t="n"/>
      <c r="T6" s="198" t="n"/>
      <c r="U6" s="198" t="n"/>
      <c r="V6" s="198" t="n"/>
      <c r="W6" s="198" t="n"/>
      <c r="X6" s="198" t="n"/>
      <c r="Y6" s="198" t="n"/>
      <c r="Z6" s="198" t="n"/>
    </row>
    <row r="7" ht="10.5" customHeight="1" s="726">
      <c r="A7" s="198" t="n"/>
      <c r="B7" s="198" t="n"/>
      <c r="C7" s="198" t="n"/>
      <c r="D7" s="198" t="n"/>
      <c r="E7" s="619">
        <f>SUM(C7:D7)</f>
        <v/>
      </c>
      <c r="F7" s="360" t="n"/>
      <c r="G7" s="360">
        <f>F7*E7</f>
        <v/>
      </c>
      <c r="H7" s="360" t="n"/>
      <c r="I7" s="360">
        <f>E7*H7</f>
        <v/>
      </c>
      <c r="J7" s="360" t="n"/>
      <c r="K7" s="619" t="n"/>
      <c r="L7" s="360">
        <f>J7*K7</f>
        <v/>
      </c>
      <c r="M7" s="360" t="n"/>
      <c r="N7" s="360" t="n"/>
      <c r="O7" s="360">
        <f>G7+I7+L7+M7+N7</f>
        <v/>
      </c>
      <c r="P7" s="661" t="n"/>
      <c r="Q7" s="198" t="n"/>
      <c r="R7" s="198" t="n"/>
      <c r="S7" s="198" t="n"/>
      <c r="T7" s="198" t="n"/>
      <c r="U7" s="198" t="n"/>
      <c r="V7" s="198" t="n"/>
      <c r="W7" s="198" t="n"/>
      <c r="X7" s="198" t="n"/>
      <c r="Y7" s="198" t="n"/>
      <c r="Z7" s="198" t="n"/>
    </row>
    <row r="8" ht="10.5" customHeight="1" s="726">
      <c r="A8" s="198" t="n"/>
      <c r="B8" s="198" t="n"/>
      <c r="C8" s="198" t="n"/>
      <c r="D8" s="198" t="n"/>
      <c r="E8" s="619">
        <f>SUM(C8:D8)</f>
        <v/>
      </c>
      <c r="F8" s="360" t="n"/>
      <c r="G8" s="360">
        <f>F8*E8</f>
        <v/>
      </c>
      <c r="H8" s="360" t="n"/>
      <c r="I8" s="360">
        <f>E8*H8</f>
        <v/>
      </c>
      <c r="J8" s="360" t="n"/>
      <c r="K8" s="619" t="n"/>
      <c r="L8" s="360">
        <f>J8*K8</f>
        <v/>
      </c>
      <c r="M8" s="360" t="n"/>
      <c r="N8" s="360" t="n"/>
      <c r="O8" s="360">
        <f>G8+I8+L8+M8+N8</f>
        <v/>
      </c>
      <c r="P8" s="661" t="n"/>
      <c r="Q8" s="198" t="n"/>
      <c r="R8" s="198" t="n"/>
      <c r="S8" s="198" t="n"/>
      <c r="T8" s="198" t="n"/>
      <c r="U8" s="198" t="n"/>
      <c r="V8" s="198" t="n"/>
      <c r="W8" s="198" t="n"/>
      <c r="X8" s="198" t="n"/>
      <c r="Y8" s="198" t="n"/>
      <c r="Z8" s="198" t="n"/>
    </row>
    <row r="9" ht="10.5" customHeight="1" s="726">
      <c r="A9" s="198" t="n"/>
      <c r="B9" s="198" t="n"/>
      <c r="C9" s="198" t="n"/>
      <c r="D9" s="619" t="n"/>
      <c r="E9" s="619">
        <f>SUM(C9:D9)</f>
        <v/>
      </c>
      <c r="F9" s="360" t="n"/>
      <c r="G9" s="360">
        <f>F9*E9</f>
        <v/>
      </c>
      <c r="H9" s="360" t="n"/>
      <c r="I9" s="360">
        <f>E9*H9</f>
        <v/>
      </c>
      <c r="J9" s="360" t="n"/>
      <c r="K9" s="619" t="n"/>
      <c r="L9" s="360">
        <f>J9*K9</f>
        <v/>
      </c>
      <c r="M9" s="360" t="n"/>
      <c r="N9" s="360" t="n"/>
      <c r="O9" s="360">
        <f>G9+I9+L9+M9+N9</f>
        <v/>
      </c>
      <c r="P9" s="661" t="n"/>
      <c r="Q9" s="198" t="n"/>
      <c r="R9" s="198" t="n"/>
      <c r="S9" s="198" t="n"/>
      <c r="T9" s="198" t="n"/>
      <c r="U9" s="198" t="n"/>
      <c r="V9" s="198" t="n"/>
      <c r="W9" s="198" t="n"/>
      <c r="X9" s="198" t="n"/>
      <c r="Y9" s="198" t="n"/>
      <c r="Z9" s="198" t="n"/>
    </row>
    <row r="10" ht="10.5" customHeight="1" s="726">
      <c r="A10" s="198" t="n"/>
      <c r="B10" s="198" t="n"/>
      <c r="C10" s="198" t="n"/>
      <c r="D10" s="198" t="n"/>
      <c r="E10" s="619">
        <f>SUM(C10:D10)</f>
        <v/>
      </c>
      <c r="F10" s="360" t="n"/>
      <c r="G10" s="360">
        <f>F10*E10</f>
        <v/>
      </c>
      <c r="H10" s="360" t="n"/>
      <c r="I10" s="360">
        <f>E10*H10</f>
        <v/>
      </c>
      <c r="J10" s="360" t="n"/>
      <c r="K10" s="619" t="n"/>
      <c r="L10" s="360">
        <f>J10*K10</f>
        <v/>
      </c>
      <c r="M10" s="360" t="n"/>
      <c r="N10" s="360" t="n"/>
      <c r="O10" s="360">
        <f>G10+I10+L10+M10+N10</f>
        <v/>
      </c>
      <c r="P10" s="661" t="n"/>
      <c r="Q10" s="198" t="n"/>
      <c r="R10" s="198" t="n"/>
      <c r="S10" s="198" t="n"/>
      <c r="T10" s="198" t="n"/>
      <c r="U10" s="198" t="n"/>
      <c r="V10" s="198" t="n"/>
      <c r="W10" s="198" t="n"/>
      <c r="X10" s="198" t="n"/>
      <c r="Y10" s="198" t="n"/>
      <c r="Z10" s="198" t="n"/>
    </row>
    <row r="11" ht="10.5" customHeight="1" s="726">
      <c r="A11" s="198" t="n"/>
      <c r="B11" s="198" t="n"/>
      <c r="C11" s="198" t="n"/>
      <c r="D11" s="619" t="n"/>
      <c r="E11" s="619">
        <f>SUM(C11:D11)</f>
        <v/>
      </c>
      <c r="F11" s="360" t="n"/>
      <c r="G11" s="360">
        <f>F11*E11</f>
        <v/>
      </c>
      <c r="H11" s="360" t="n"/>
      <c r="I11" s="360">
        <f>E11*H11</f>
        <v/>
      </c>
      <c r="J11" s="360" t="n"/>
      <c r="K11" s="619" t="n"/>
      <c r="L11" s="360">
        <f>J11*K11</f>
        <v/>
      </c>
      <c r="M11" s="360" t="n"/>
      <c r="N11" s="360" t="n"/>
      <c r="O11" s="360">
        <f>G11+I11+L11+M11+N11</f>
        <v/>
      </c>
      <c r="P11" s="661" t="n"/>
      <c r="Q11" s="198" t="n"/>
      <c r="R11" s="198" t="n"/>
      <c r="S11" s="198" t="n"/>
      <c r="T11" s="198" t="n"/>
      <c r="U11" s="198" t="n"/>
      <c r="V11" s="198" t="n"/>
      <c r="W11" s="198" t="n"/>
      <c r="X11" s="198" t="n"/>
      <c r="Y11" s="198" t="n"/>
      <c r="Z11" s="198" t="n"/>
    </row>
    <row r="12" ht="10.5" customHeight="1" s="726">
      <c r="A12" s="198" t="n"/>
      <c r="B12" s="198" t="n"/>
      <c r="C12" s="198" t="n"/>
      <c r="D12" s="198" t="n"/>
      <c r="E12" s="619">
        <f>SUM(C12:D12)</f>
        <v/>
      </c>
      <c r="F12" s="360" t="n"/>
      <c r="G12" s="360">
        <f>F12*E12</f>
        <v/>
      </c>
      <c r="H12" s="360" t="n"/>
      <c r="I12" s="360">
        <f>E12*H12</f>
        <v/>
      </c>
      <c r="J12" s="360" t="n"/>
      <c r="K12" s="619" t="n"/>
      <c r="L12" s="360">
        <f>J12*K12</f>
        <v/>
      </c>
      <c r="M12" s="360" t="n"/>
      <c r="N12" s="360" t="n"/>
      <c r="O12" s="360">
        <f>G12+I12+L12+M12+N12</f>
        <v/>
      </c>
      <c r="P12" s="661" t="n"/>
      <c r="Q12" s="198" t="n"/>
      <c r="R12" s="198" t="n"/>
      <c r="S12" s="198" t="n"/>
      <c r="T12" s="198" t="n"/>
      <c r="U12" s="198" t="n"/>
      <c r="V12" s="198" t="n"/>
      <c r="W12" s="198" t="n"/>
      <c r="X12" s="198" t="n"/>
      <c r="Y12" s="198" t="n"/>
      <c r="Z12" s="198" t="n"/>
    </row>
    <row r="13" ht="10.5" customHeight="1" s="726">
      <c r="A13" s="198" t="n"/>
      <c r="B13" s="198" t="n"/>
      <c r="C13" s="198" t="n"/>
      <c r="D13" s="198" t="n"/>
      <c r="E13" s="619">
        <f>SUM(C13:D13)</f>
        <v/>
      </c>
      <c r="F13" s="360" t="n"/>
      <c r="G13" s="360">
        <f>F13*E13</f>
        <v/>
      </c>
      <c r="H13" s="360" t="n"/>
      <c r="I13" s="360">
        <f>E13*H13</f>
        <v/>
      </c>
      <c r="J13" s="360" t="n"/>
      <c r="K13" s="619" t="n"/>
      <c r="L13" s="360">
        <f>J13*K13</f>
        <v/>
      </c>
      <c r="M13" s="360" t="n"/>
      <c r="N13" s="360" t="n"/>
      <c r="O13" s="360">
        <f>G13+I13+L13+M13+N13</f>
        <v/>
      </c>
      <c r="P13" s="661" t="n"/>
      <c r="Q13" s="198" t="n"/>
      <c r="R13" s="198" t="n"/>
      <c r="S13" s="198" t="n"/>
      <c r="T13" s="198" t="n"/>
      <c r="U13" s="198" t="n"/>
      <c r="V13" s="198" t="n"/>
      <c r="W13" s="198" t="n"/>
      <c r="X13" s="198" t="n"/>
      <c r="Y13" s="198" t="n"/>
      <c r="Z13" s="198" t="n"/>
    </row>
    <row r="14" ht="10.5" customHeight="1" s="726">
      <c r="A14" s="198" t="n"/>
      <c r="B14" s="198" t="n"/>
      <c r="C14" s="198" t="n"/>
      <c r="D14" s="198" t="n"/>
      <c r="E14" s="619">
        <f>SUM(C14:D14)</f>
        <v/>
      </c>
      <c r="F14" s="360" t="n"/>
      <c r="G14" s="360">
        <f>F14*E14</f>
        <v/>
      </c>
      <c r="H14" s="360" t="n"/>
      <c r="I14" s="360">
        <f>E14*H14</f>
        <v/>
      </c>
      <c r="J14" s="360" t="n"/>
      <c r="K14" s="619" t="n"/>
      <c r="L14" s="360">
        <f>J14*K14</f>
        <v/>
      </c>
      <c r="M14" s="360" t="n"/>
      <c r="N14" s="360" t="n"/>
      <c r="O14" s="360">
        <f>G14+I14+L14+M14+N14</f>
        <v/>
      </c>
      <c r="P14" s="661" t="n"/>
      <c r="Q14" s="198" t="n"/>
      <c r="R14" s="198" t="n"/>
      <c r="S14" s="198" t="n"/>
      <c r="T14" s="198" t="n"/>
      <c r="U14" s="198" t="n"/>
      <c r="V14" s="198" t="n"/>
      <c r="W14" s="198" t="n"/>
      <c r="X14" s="198" t="n"/>
      <c r="Y14" s="198" t="n"/>
      <c r="Z14" s="198" t="n"/>
    </row>
    <row r="15" ht="10.5" customHeight="1" s="726">
      <c r="A15" s="198" t="n"/>
      <c r="B15" s="198" t="n"/>
      <c r="C15" s="198" t="n"/>
      <c r="D15" s="198" t="n"/>
      <c r="E15" s="619">
        <f>SUM(C15:D15)</f>
        <v/>
      </c>
      <c r="F15" s="360" t="n"/>
      <c r="G15" s="360">
        <f>F15*E15</f>
        <v/>
      </c>
      <c r="H15" s="360" t="n"/>
      <c r="I15" s="360">
        <f>E15*H15</f>
        <v/>
      </c>
      <c r="J15" s="360" t="n"/>
      <c r="K15" s="619" t="n"/>
      <c r="L15" s="360">
        <f>J15*K15</f>
        <v/>
      </c>
      <c r="M15" s="360" t="n"/>
      <c r="N15" s="360" t="n"/>
      <c r="O15" s="360">
        <f>G15+I15+L15+M15+N15</f>
        <v/>
      </c>
      <c r="P15" s="661" t="n"/>
      <c r="Q15" s="198" t="n"/>
      <c r="R15" s="198" t="n"/>
      <c r="S15" s="198" t="n"/>
      <c r="T15" s="198" t="n"/>
      <c r="U15" s="198" t="n"/>
      <c r="V15" s="198" t="n"/>
      <c r="W15" s="198" t="n"/>
      <c r="X15" s="198" t="n"/>
      <c r="Y15" s="198" t="n"/>
      <c r="Z15" s="198" t="n"/>
    </row>
    <row r="16" ht="10.5" customHeight="1" s="726">
      <c r="A16" s="198" t="n"/>
      <c r="B16" s="198" t="n"/>
      <c r="C16" s="198" t="n"/>
      <c r="D16" s="198" t="n"/>
      <c r="E16" s="619">
        <f>SUM(C16:D16)</f>
        <v/>
      </c>
      <c r="F16" s="360" t="n"/>
      <c r="G16" s="360">
        <f>F16*E16</f>
        <v/>
      </c>
      <c r="H16" s="360" t="n"/>
      <c r="I16" s="360">
        <f>E16*H16</f>
        <v/>
      </c>
      <c r="J16" s="360" t="n"/>
      <c r="K16" s="619" t="n"/>
      <c r="L16" s="360">
        <f>J16*K16</f>
        <v/>
      </c>
      <c r="M16" s="360" t="n"/>
      <c r="N16" s="360" t="n"/>
      <c r="O16" s="360">
        <f>G16+I16+L16+M16+N16</f>
        <v/>
      </c>
      <c r="P16" s="661" t="n"/>
      <c r="Q16" s="198" t="n"/>
      <c r="R16" s="198" t="n"/>
      <c r="S16" s="198" t="n"/>
      <c r="T16" s="198" t="n"/>
      <c r="U16" s="198" t="n"/>
      <c r="V16" s="198" t="n"/>
      <c r="W16" s="198" t="n"/>
      <c r="X16" s="198" t="n"/>
      <c r="Y16" s="198" t="n"/>
      <c r="Z16" s="198" t="n"/>
    </row>
    <row r="17" ht="10.5" customHeight="1" s="726">
      <c r="A17" s="198" t="n"/>
      <c r="B17" s="198" t="n"/>
      <c r="C17" s="198" t="n"/>
      <c r="D17" s="198" t="n"/>
      <c r="E17" s="619">
        <f>SUM(C17:D17)</f>
        <v/>
      </c>
      <c r="F17" s="360" t="n"/>
      <c r="G17" s="360">
        <f>F17*E17</f>
        <v/>
      </c>
      <c r="H17" s="360" t="n"/>
      <c r="I17" s="360">
        <f>E17*H17</f>
        <v/>
      </c>
      <c r="J17" s="360" t="n"/>
      <c r="K17" s="619" t="n"/>
      <c r="L17" s="360">
        <f>J17*K17</f>
        <v/>
      </c>
      <c r="M17" s="360" t="n"/>
      <c r="N17" s="360" t="n"/>
      <c r="O17" s="360">
        <f>G17+I17+L17+M17+N17</f>
        <v/>
      </c>
      <c r="P17" s="661" t="n"/>
      <c r="Q17" s="198" t="n"/>
      <c r="R17" s="198" t="n"/>
      <c r="S17" s="198" t="n"/>
      <c r="T17" s="198" t="n"/>
      <c r="U17" s="198" t="n"/>
      <c r="V17" s="198" t="n"/>
      <c r="W17" s="198" t="n"/>
      <c r="X17" s="198" t="n"/>
      <c r="Y17" s="198" t="n"/>
      <c r="Z17" s="198" t="n"/>
    </row>
    <row r="18" ht="10.5" customHeight="1" s="726">
      <c r="A18" s="198" t="n"/>
      <c r="B18" s="198" t="n"/>
      <c r="C18" s="198" t="n"/>
      <c r="D18" s="198" t="n"/>
      <c r="E18" s="619">
        <f>SUM(C18:D18)</f>
        <v/>
      </c>
      <c r="F18" s="360" t="n"/>
      <c r="G18" s="360">
        <f>F18*E18</f>
        <v/>
      </c>
      <c r="H18" s="360" t="n"/>
      <c r="I18" s="360">
        <f>E18*H18</f>
        <v/>
      </c>
      <c r="J18" s="360" t="n"/>
      <c r="K18" s="619" t="n"/>
      <c r="L18" s="360">
        <f>J18*K18</f>
        <v/>
      </c>
      <c r="M18" s="360" t="n"/>
      <c r="N18" s="360" t="n"/>
      <c r="O18" s="360">
        <f>G18+I18+L18+M18+N18</f>
        <v/>
      </c>
      <c r="P18" s="661" t="n"/>
      <c r="Q18" s="198" t="n"/>
      <c r="R18" s="198" t="n"/>
      <c r="S18" s="198" t="n"/>
      <c r="T18" s="198" t="n"/>
      <c r="U18" s="198" t="n"/>
      <c r="V18" s="198" t="n"/>
      <c r="W18" s="198" t="n"/>
      <c r="X18" s="198" t="n"/>
      <c r="Y18" s="198" t="n"/>
      <c r="Z18" s="198" t="n"/>
    </row>
    <row r="19" ht="10.5" customHeight="1" s="726">
      <c r="A19" s="198" t="n"/>
      <c r="B19" s="198" t="n"/>
      <c r="C19" s="198" t="n"/>
      <c r="D19" s="198" t="n"/>
      <c r="E19" s="619">
        <f>SUM(C19:D19)</f>
        <v/>
      </c>
      <c r="F19" s="360" t="n"/>
      <c r="G19" s="360">
        <f>F19*E19</f>
        <v/>
      </c>
      <c r="H19" s="360" t="n"/>
      <c r="I19" s="360">
        <f>E19*H19</f>
        <v/>
      </c>
      <c r="J19" s="360" t="n"/>
      <c r="K19" s="619" t="n"/>
      <c r="L19" s="360">
        <f>J19*K19</f>
        <v/>
      </c>
      <c r="M19" s="360" t="n"/>
      <c r="N19" s="360" t="n"/>
      <c r="O19" s="360">
        <f>G19+I19+L19+M19+N19</f>
        <v/>
      </c>
      <c r="P19" s="661" t="n"/>
      <c r="Q19" s="198" t="n"/>
      <c r="R19" s="198" t="n"/>
      <c r="S19" s="198" t="n"/>
      <c r="T19" s="198" t="n"/>
      <c r="U19" s="198" t="n"/>
      <c r="V19" s="198" t="n"/>
      <c r="W19" s="198" t="n"/>
      <c r="X19" s="198" t="n"/>
      <c r="Y19" s="198" t="n"/>
      <c r="Z19" s="198" t="n"/>
    </row>
    <row r="20" ht="10.5" customHeight="1" s="726">
      <c r="A20" s="662" t="n"/>
      <c r="B20" s="198" t="n"/>
      <c r="C20" s="198" t="n"/>
      <c r="D20" s="619" t="n"/>
      <c r="E20" s="619">
        <f>SUM(C20:D20)</f>
        <v/>
      </c>
      <c r="F20" s="360" t="n"/>
      <c r="G20" s="360">
        <f>F20*E20</f>
        <v/>
      </c>
      <c r="H20" s="360" t="n"/>
      <c r="I20" s="360">
        <f>E20*H20</f>
        <v/>
      </c>
      <c r="J20" s="360" t="n"/>
      <c r="K20" s="619" t="n"/>
      <c r="L20" s="360">
        <f>J20*K20</f>
        <v/>
      </c>
      <c r="M20" s="360" t="n"/>
      <c r="N20" s="360" t="n"/>
      <c r="O20" s="360">
        <f>G20+I20+L20+M20+N20</f>
        <v/>
      </c>
      <c r="P20" s="661" t="n"/>
      <c r="Q20" s="198" t="n"/>
      <c r="R20" s="198" t="n"/>
      <c r="S20" s="198" t="n"/>
      <c r="T20" s="198" t="n"/>
      <c r="U20" s="198" t="n"/>
      <c r="V20" s="198" t="n"/>
      <c r="W20" s="198" t="n"/>
      <c r="X20" s="198" t="n"/>
      <c r="Y20" s="198" t="n"/>
      <c r="Z20" s="198" t="n"/>
    </row>
    <row r="21" ht="10.5" customHeight="1" s="726">
      <c r="A21" s="662" t="n"/>
      <c r="B21" s="198" t="n"/>
      <c r="C21" s="198" t="n"/>
      <c r="D21" s="198" t="n"/>
      <c r="E21" s="619">
        <f>SUM(C21:D21)</f>
        <v/>
      </c>
      <c r="F21" s="360" t="n"/>
      <c r="G21" s="360">
        <f>F21*E21</f>
        <v/>
      </c>
      <c r="H21" s="360" t="n"/>
      <c r="I21" s="360">
        <f>E21*H21</f>
        <v/>
      </c>
      <c r="J21" s="360" t="n"/>
      <c r="K21" s="619" t="n"/>
      <c r="L21" s="360">
        <f>J21*K21</f>
        <v/>
      </c>
      <c r="M21" s="360" t="n"/>
      <c r="N21" s="360" t="n"/>
      <c r="O21" s="360">
        <f>G21+I21+L21+M21+N21</f>
        <v/>
      </c>
      <c r="P21" s="661" t="n"/>
      <c r="Q21" s="198" t="n"/>
      <c r="R21" s="198" t="n"/>
      <c r="S21" s="198" t="n"/>
      <c r="T21" s="198" t="n"/>
      <c r="U21" s="198" t="n"/>
      <c r="V21" s="198" t="n"/>
      <c r="W21" s="198" t="n"/>
      <c r="X21" s="198" t="n"/>
      <c r="Y21" s="198" t="n"/>
      <c r="Z21" s="198" t="n"/>
    </row>
    <row r="22" ht="10.5" customHeight="1" s="726">
      <c r="A22" s="198" t="n"/>
      <c r="B22" s="198" t="n"/>
      <c r="C22" s="198" t="n"/>
      <c r="D22" s="619" t="n"/>
      <c r="E22" s="619">
        <f>SUM(C22:D22)</f>
        <v/>
      </c>
      <c r="F22" s="360" t="n"/>
      <c r="G22" s="360">
        <f>F22*E22</f>
        <v/>
      </c>
      <c r="H22" s="360" t="n"/>
      <c r="I22" s="360">
        <f>E22*H22</f>
        <v/>
      </c>
      <c r="J22" s="360" t="n"/>
      <c r="K22" s="619" t="n"/>
      <c r="L22" s="360">
        <f>J22*K22</f>
        <v/>
      </c>
      <c r="M22" s="360" t="n"/>
      <c r="N22" s="360" t="n"/>
      <c r="O22" s="360">
        <f>G22+I22+L22+M22+N22</f>
        <v/>
      </c>
      <c r="P22" s="661" t="n"/>
      <c r="Q22" s="198" t="n"/>
      <c r="R22" s="198" t="n"/>
      <c r="S22" s="198" t="n"/>
      <c r="T22" s="198" t="n"/>
      <c r="U22" s="198" t="n"/>
      <c r="V22" s="198" t="n"/>
      <c r="W22" s="198" t="n"/>
      <c r="X22" s="198" t="n"/>
      <c r="Y22" s="198" t="n"/>
      <c r="Z22" s="198" t="n"/>
    </row>
    <row r="23" ht="10.5" customHeight="1" s="726">
      <c r="A23" s="198" t="n"/>
      <c r="B23" s="198" t="n"/>
      <c r="C23" s="198" t="n"/>
      <c r="D23" s="198" t="n"/>
      <c r="E23" s="619">
        <f>SUM(C23:D23)</f>
        <v/>
      </c>
      <c r="F23" s="360" t="n"/>
      <c r="G23" s="360">
        <f>F23*E23</f>
        <v/>
      </c>
      <c r="H23" s="360" t="n"/>
      <c r="I23" s="360">
        <f>E23*H23</f>
        <v/>
      </c>
      <c r="J23" s="360" t="n"/>
      <c r="K23" s="619" t="n"/>
      <c r="L23" s="360">
        <f>J23*K23</f>
        <v/>
      </c>
      <c r="M23" s="360" t="n"/>
      <c r="N23" s="360" t="n"/>
      <c r="O23" s="360">
        <f>G23+I23+L23+M23+N23</f>
        <v/>
      </c>
      <c r="P23" s="661" t="n"/>
      <c r="Q23" s="198" t="n"/>
      <c r="R23" s="198" t="n"/>
      <c r="S23" s="198" t="n"/>
      <c r="T23" s="198" t="n"/>
      <c r="U23" s="198" t="n"/>
      <c r="V23" s="198" t="n"/>
      <c r="W23" s="198" t="n"/>
      <c r="X23" s="198" t="n"/>
      <c r="Y23" s="198" t="n"/>
      <c r="Z23" s="198" t="n"/>
    </row>
    <row r="24" ht="10.5" customHeight="1" s="726">
      <c r="A24" s="198" t="n"/>
      <c r="B24" s="198" t="n"/>
      <c r="C24" s="198" t="n"/>
      <c r="D24" s="619" t="n"/>
      <c r="E24" s="619">
        <f>SUM(C24:D24)</f>
        <v/>
      </c>
      <c r="F24" s="360" t="n"/>
      <c r="G24" s="360">
        <f>F24*E24</f>
        <v/>
      </c>
      <c r="H24" s="360" t="n"/>
      <c r="I24" s="360">
        <f>E24*H24</f>
        <v/>
      </c>
      <c r="J24" s="360" t="n"/>
      <c r="K24" s="619" t="n"/>
      <c r="L24" s="360">
        <f>J24*K24</f>
        <v/>
      </c>
      <c r="M24" s="360" t="n"/>
      <c r="N24" s="360" t="n"/>
      <c r="O24" s="360">
        <f>G24+I24+L24+M24+N24</f>
        <v/>
      </c>
      <c r="P24" s="661" t="n"/>
      <c r="Q24" s="198" t="n"/>
      <c r="R24" s="198" t="n"/>
      <c r="S24" s="198" t="n"/>
      <c r="T24" s="198" t="n"/>
      <c r="U24" s="198" t="n"/>
      <c r="V24" s="198" t="n"/>
      <c r="W24" s="198" t="n"/>
      <c r="X24" s="198" t="n"/>
      <c r="Y24" s="198" t="n"/>
      <c r="Z24" s="198" t="n"/>
    </row>
    <row r="25" ht="10.5" customHeight="1" s="726">
      <c r="A25" s="198" t="n"/>
      <c r="B25" s="198" t="n"/>
      <c r="C25" s="198" t="n"/>
      <c r="D25" s="198" t="n"/>
      <c r="E25" s="619">
        <f>SUM(C25:D25)</f>
        <v/>
      </c>
      <c r="F25" s="360" t="n"/>
      <c r="G25" s="360">
        <f>F25*E25</f>
        <v/>
      </c>
      <c r="H25" s="360" t="n"/>
      <c r="I25" s="360">
        <f>E25*H25</f>
        <v/>
      </c>
      <c r="J25" s="360" t="n"/>
      <c r="K25" s="619" t="n"/>
      <c r="L25" s="360">
        <f>J25*K25</f>
        <v/>
      </c>
      <c r="M25" s="360" t="n"/>
      <c r="N25" s="360" t="n"/>
      <c r="O25" s="360">
        <f>G25+I25+L25+M25+N25</f>
        <v/>
      </c>
      <c r="P25" s="661" t="n"/>
      <c r="Q25" s="198" t="n"/>
      <c r="R25" s="198" t="n"/>
      <c r="S25" s="198" t="n"/>
      <c r="T25" s="198" t="n"/>
      <c r="U25" s="198" t="n"/>
      <c r="V25" s="198" t="n"/>
      <c r="W25" s="198" t="n"/>
      <c r="X25" s="198" t="n"/>
      <c r="Y25" s="198" t="n"/>
      <c r="Z25" s="198" t="n"/>
    </row>
    <row r="26" ht="10.5" customHeight="1" s="726">
      <c r="A26" s="198" t="n"/>
      <c r="B26" s="198" t="n"/>
      <c r="C26" s="198" t="n"/>
      <c r="D26" s="619" t="n"/>
      <c r="E26" s="619">
        <f>SUM(C26:D26)</f>
        <v/>
      </c>
      <c r="F26" s="360" t="n"/>
      <c r="G26" s="360">
        <f>F26*E26</f>
        <v/>
      </c>
      <c r="H26" s="360" t="n"/>
      <c r="I26" s="360">
        <f>E26*H26</f>
        <v/>
      </c>
      <c r="J26" s="360" t="n"/>
      <c r="K26" s="619" t="n"/>
      <c r="L26" s="360">
        <f>J26*K26</f>
        <v/>
      </c>
      <c r="M26" s="360" t="n"/>
      <c r="N26" s="360" t="n"/>
      <c r="O26" s="360">
        <f>G26+I26+L26+M26+N26</f>
        <v/>
      </c>
      <c r="P26" s="661" t="n"/>
      <c r="Q26" s="198" t="n"/>
      <c r="R26" s="198" t="n"/>
      <c r="S26" s="198" t="n"/>
      <c r="T26" s="198" t="n"/>
      <c r="U26" s="198" t="n"/>
      <c r="V26" s="198" t="n"/>
      <c r="W26" s="198" t="n"/>
      <c r="X26" s="198" t="n"/>
      <c r="Y26" s="198" t="n"/>
      <c r="Z26" s="198" t="n"/>
    </row>
    <row r="27" ht="10.5" customHeight="1" s="726">
      <c r="A27" s="198" t="n"/>
      <c r="B27" s="198" t="n"/>
      <c r="C27" s="198" t="n"/>
      <c r="D27" s="198" t="n"/>
      <c r="E27" s="619">
        <f>SUM(C27:D27)</f>
        <v/>
      </c>
      <c r="F27" s="360" t="n"/>
      <c r="G27" s="360">
        <f>F27*E27</f>
        <v/>
      </c>
      <c r="H27" s="360" t="n"/>
      <c r="I27" s="360">
        <f>E27*H27</f>
        <v/>
      </c>
      <c r="J27" s="360" t="n"/>
      <c r="K27" s="619" t="n"/>
      <c r="L27" s="360">
        <f>J27*K27</f>
        <v/>
      </c>
      <c r="M27" s="360" t="n"/>
      <c r="N27" s="360" t="n"/>
      <c r="O27" s="360">
        <f>G27+I27+L27+M27+N27</f>
        <v/>
      </c>
      <c r="P27" s="661" t="n"/>
      <c r="Q27" s="198" t="n"/>
      <c r="R27" s="198" t="n"/>
      <c r="S27" s="198" t="n"/>
      <c r="T27" s="198" t="n"/>
      <c r="U27" s="198" t="n"/>
      <c r="V27" s="198" t="n"/>
      <c r="W27" s="198" t="n"/>
      <c r="X27" s="198" t="n"/>
      <c r="Y27" s="198" t="n"/>
      <c r="Z27" s="198" t="n"/>
    </row>
    <row r="28" ht="10.5" customHeight="1" s="726">
      <c r="A28" s="198" t="n"/>
      <c r="B28" s="198" t="n"/>
      <c r="C28" s="198" t="n"/>
      <c r="D28" s="619" t="n"/>
      <c r="E28" s="619">
        <f>SUM(C28:D28)</f>
        <v/>
      </c>
      <c r="F28" s="360" t="n"/>
      <c r="G28" s="360">
        <f>F28*E28</f>
        <v/>
      </c>
      <c r="H28" s="360" t="n"/>
      <c r="I28" s="360">
        <f>E28*H28</f>
        <v/>
      </c>
      <c r="J28" s="360" t="n"/>
      <c r="K28" s="619" t="n"/>
      <c r="L28" s="360">
        <f>J28*K28</f>
        <v/>
      </c>
      <c r="M28" s="360" t="n"/>
      <c r="N28" s="360" t="n"/>
      <c r="O28" s="360">
        <f>G28+I28+L28+M28+N28</f>
        <v/>
      </c>
      <c r="P28" s="661" t="n"/>
      <c r="Q28" s="198" t="n"/>
      <c r="R28" s="198" t="n"/>
      <c r="S28" s="198" t="n"/>
      <c r="T28" s="198" t="n"/>
      <c r="U28" s="198" t="n"/>
      <c r="V28" s="198" t="n"/>
      <c r="W28" s="198" t="n"/>
      <c r="X28" s="198" t="n"/>
      <c r="Y28" s="198" t="n"/>
      <c r="Z28" s="198" t="n"/>
    </row>
    <row r="29" ht="10.5" customHeight="1" s="726">
      <c r="A29" s="198" t="n"/>
      <c r="B29" s="198" t="n"/>
      <c r="C29" s="198" t="n"/>
      <c r="D29" s="198" t="n"/>
      <c r="E29" s="619">
        <f>SUM(C29:D29)</f>
        <v/>
      </c>
      <c r="F29" s="360" t="n"/>
      <c r="G29" s="360">
        <f>F29*E29</f>
        <v/>
      </c>
      <c r="H29" s="360" t="n"/>
      <c r="I29" s="360">
        <f>E29*H29</f>
        <v/>
      </c>
      <c r="J29" s="360" t="n"/>
      <c r="K29" s="619" t="n"/>
      <c r="L29" s="360">
        <f>J29*K29</f>
        <v/>
      </c>
      <c r="M29" s="360" t="n"/>
      <c r="N29" s="360" t="n"/>
      <c r="O29" s="360">
        <f>G29+I29+L29+M29+N29</f>
        <v/>
      </c>
      <c r="P29" s="661" t="n"/>
      <c r="Q29" s="198" t="n"/>
      <c r="R29" s="198" t="n"/>
      <c r="S29" s="198" t="n"/>
      <c r="T29" s="198" t="n"/>
      <c r="U29" s="198" t="n"/>
      <c r="V29" s="198" t="n"/>
      <c r="W29" s="198" t="n"/>
      <c r="X29" s="198" t="n"/>
      <c r="Y29" s="198" t="n"/>
      <c r="Z29" s="198" t="n"/>
    </row>
    <row r="30" ht="10.5" customHeight="1" s="726">
      <c r="A30" s="198" t="n"/>
      <c r="B30" s="198" t="n"/>
      <c r="C30" s="198" t="n"/>
      <c r="D30" s="619" t="n"/>
      <c r="E30" s="619">
        <f>SUM(C30:D30)</f>
        <v/>
      </c>
      <c r="F30" s="360" t="n"/>
      <c r="G30" s="360">
        <f>F30*E30</f>
        <v/>
      </c>
      <c r="H30" s="360" t="n"/>
      <c r="I30" s="360">
        <f>E30*H30</f>
        <v/>
      </c>
      <c r="J30" s="360" t="n"/>
      <c r="K30" s="619" t="n"/>
      <c r="L30" s="360">
        <f>J30*K30</f>
        <v/>
      </c>
      <c r="M30" s="360" t="n"/>
      <c r="N30" s="360" t="n"/>
      <c r="O30" s="360">
        <f>G30+I30+L30+M30+N30</f>
        <v/>
      </c>
      <c r="P30" s="661" t="n"/>
      <c r="Q30" s="198" t="n"/>
      <c r="R30" s="198" t="n"/>
      <c r="S30" s="198" t="n"/>
      <c r="T30" s="198" t="n"/>
      <c r="U30" s="198" t="n"/>
      <c r="V30" s="198" t="n"/>
      <c r="W30" s="198" t="n"/>
      <c r="X30" s="198" t="n"/>
      <c r="Y30" s="198" t="n"/>
      <c r="Z30" s="198" t="n"/>
    </row>
    <row r="31" ht="10.5" customHeight="1" s="726">
      <c r="A31" s="198" t="n"/>
      <c r="B31" s="198" t="n"/>
      <c r="C31" s="198" t="n"/>
      <c r="D31" s="198" t="n"/>
      <c r="E31" s="619">
        <f>SUM(C31:D31)</f>
        <v/>
      </c>
      <c r="F31" s="360" t="n"/>
      <c r="G31" s="360">
        <f>F31*E31</f>
        <v/>
      </c>
      <c r="H31" s="360" t="n"/>
      <c r="I31" s="360">
        <f>E31*H31</f>
        <v/>
      </c>
      <c r="J31" s="360" t="n"/>
      <c r="K31" s="619" t="n"/>
      <c r="L31" s="360">
        <f>J31*K31</f>
        <v/>
      </c>
      <c r="M31" s="360" t="n"/>
      <c r="N31" s="360" t="n"/>
      <c r="O31" s="360">
        <f>G31+I31+L31+M31+N31</f>
        <v/>
      </c>
      <c r="P31" s="661" t="n"/>
      <c r="Q31" s="198" t="n"/>
      <c r="R31" s="198" t="n"/>
      <c r="S31" s="198" t="n"/>
      <c r="T31" s="198" t="n"/>
      <c r="U31" s="198" t="n"/>
      <c r="V31" s="198" t="n"/>
      <c r="W31" s="198" t="n"/>
      <c r="X31" s="198" t="n"/>
      <c r="Y31" s="198" t="n"/>
      <c r="Z31" s="198" t="n"/>
    </row>
    <row r="32" ht="10.5" customHeight="1" s="726">
      <c r="A32" s="198" t="n"/>
      <c r="B32" s="198" t="n"/>
      <c r="C32" s="198" t="n"/>
      <c r="D32" s="198" t="n"/>
      <c r="E32" s="619">
        <f>SUM(C32:D32)</f>
        <v/>
      </c>
      <c r="F32" s="360" t="n"/>
      <c r="G32" s="360">
        <f>F32*E32</f>
        <v/>
      </c>
      <c r="H32" s="360" t="n"/>
      <c r="I32" s="360">
        <f>E32*H32</f>
        <v/>
      </c>
      <c r="J32" s="360" t="n"/>
      <c r="K32" s="619" t="n"/>
      <c r="L32" s="360">
        <f>J32*K32</f>
        <v/>
      </c>
      <c r="M32" s="360" t="n"/>
      <c r="N32" s="360" t="n"/>
      <c r="O32" s="360">
        <f>G32+I32+L32+M32+N32</f>
        <v/>
      </c>
      <c r="P32" s="661" t="n"/>
      <c r="Q32" s="198" t="n"/>
      <c r="R32" s="198" t="n"/>
      <c r="S32" s="198" t="n"/>
      <c r="T32" s="198" t="n"/>
      <c r="U32" s="198" t="n"/>
      <c r="V32" s="198" t="n"/>
      <c r="W32" s="198" t="n"/>
      <c r="X32" s="198" t="n"/>
      <c r="Y32" s="198" t="n"/>
      <c r="Z32" s="198" t="n"/>
    </row>
    <row r="33" ht="10.5" customHeight="1" s="726">
      <c r="A33" s="198" t="n"/>
      <c r="B33" s="198" t="n"/>
      <c r="C33" s="198" t="n"/>
      <c r="D33" s="198" t="n"/>
      <c r="E33" s="619">
        <f>SUM(C33:D33)</f>
        <v/>
      </c>
      <c r="F33" s="360" t="n"/>
      <c r="G33" s="360">
        <f>F33*E33</f>
        <v/>
      </c>
      <c r="H33" s="360" t="n"/>
      <c r="I33" s="360">
        <f>E33*H33</f>
        <v/>
      </c>
      <c r="J33" s="360" t="n"/>
      <c r="K33" s="619" t="n"/>
      <c r="L33" s="360">
        <f>J33*K33</f>
        <v/>
      </c>
      <c r="M33" s="360" t="n"/>
      <c r="N33" s="360" t="n"/>
      <c r="O33" s="360">
        <f>G33+I33+L33+M33+N33</f>
        <v/>
      </c>
      <c r="P33" s="661" t="n"/>
      <c r="Q33" s="198" t="n"/>
      <c r="R33" s="198" t="n"/>
      <c r="S33" s="198" t="n"/>
      <c r="T33" s="198" t="n"/>
      <c r="U33" s="198" t="n"/>
      <c r="V33" s="198" t="n"/>
      <c r="W33" s="198" t="n"/>
      <c r="X33" s="198" t="n"/>
      <c r="Y33" s="198" t="n"/>
      <c r="Z33" s="198" t="n"/>
    </row>
    <row r="34" ht="10.5" customHeight="1" s="726">
      <c r="A34" s="157" t="n"/>
      <c r="B34" s="663" t="inlineStr">
        <is>
          <t>Totals</t>
        </is>
      </c>
      <c r="C34" s="157" t="n"/>
      <c r="D34" s="157" t="n"/>
      <c r="E34" s="600" t="n"/>
      <c r="F34" s="664" t="n"/>
      <c r="G34" s="665">
        <f>SUM(G4:G33)</f>
        <v/>
      </c>
      <c r="H34" s="664" t="n"/>
      <c r="I34" s="665">
        <f>SUM(I4:I33)</f>
        <v/>
      </c>
      <c r="J34" s="664" t="n"/>
      <c r="K34" s="600" t="n"/>
      <c r="L34" s="665">
        <f>SUM(L4:L33)</f>
        <v/>
      </c>
      <c r="M34" s="665">
        <f>SUM(M4:M33)</f>
        <v/>
      </c>
      <c r="N34" s="665">
        <f>SUM(N4:N33)</f>
        <v/>
      </c>
      <c r="O34" s="665">
        <f>SUM(O4:O33)</f>
        <v/>
      </c>
      <c r="P34" s="666">
        <f>SUM(P4:P33)</f>
        <v/>
      </c>
      <c r="Q34" s="198" t="n"/>
      <c r="R34" s="198" t="n"/>
      <c r="S34" s="198" t="n"/>
      <c r="T34" s="198" t="n"/>
      <c r="U34" s="198" t="n"/>
      <c r="V34" s="198" t="n"/>
      <c r="W34" s="198" t="n"/>
      <c r="X34" s="198" t="n"/>
      <c r="Y34" s="198" t="n"/>
      <c r="Z34" s="198" t="n"/>
    </row>
    <row r="35" ht="10.5" customHeight="1" s="726">
      <c r="A35" s="198" t="n"/>
      <c r="B35" s="198" t="n"/>
      <c r="C35" s="198" t="n"/>
      <c r="D35" s="198" t="n"/>
      <c r="E35" s="360" t="n"/>
      <c r="F35" s="360" t="n"/>
      <c r="G35" s="360" t="n"/>
      <c r="H35" s="360" t="n"/>
      <c r="I35" s="360" t="n"/>
      <c r="J35" s="360" t="n"/>
      <c r="K35" s="360" t="n"/>
      <c r="L35" s="360" t="n"/>
      <c r="M35" s="198" t="n"/>
      <c r="N35" s="198" t="n"/>
      <c r="O35" s="198" t="n"/>
      <c r="P35" s="198" t="n"/>
      <c r="Q35" s="198" t="n"/>
      <c r="R35" s="198" t="n"/>
      <c r="S35" s="198" t="n"/>
      <c r="T35" s="198" t="n"/>
      <c r="U35" s="198" t="n"/>
      <c r="V35" s="198" t="n"/>
      <c r="W35" s="198" t="n"/>
      <c r="X35" s="198" t="n"/>
      <c r="Y35" s="198" t="n"/>
      <c r="Z35" s="198" t="n"/>
    </row>
    <row r="36" ht="10.5" customHeight="1" s="726">
      <c r="A36" s="198" t="n"/>
      <c r="B36" s="198" t="n"/>
      <c r="C36" s="198" t="n"/>
      <c r="D36" s="198" t="n"/>
      <c r="E36" s="360" t="n"/>
      <c r="F36" s="360" t="n"/>
      <c r="G36" s="360" t="n"/>
      <c r="H36" s="360" t="n"/>
      <c r="I36" s="360" t="n"/>
      <c r="J36" s="360" t="n"/>
      <c r="K36" s="360" t="n"/>
      <c r="L36" s="360" t="n"/>
      <c r="M36" s="198" t="n"/>
      <c r="N36" s="198" t="n"/>
      <c r="O36" s="198" t="n"/>
      <c r="P36" s="198" t="n"/>
      <c r="Q36" s="198" t="n"/>
      <c r="R36" s="198" t="n"/>
      <c r="S36" s="198" t="n"/>
      <c r="T36" s="198" t="n"/>
      <c r="U36" s="198" t="n"/>
      <c r="V36" s="198" t="n"/>
      <c r="W36" s="198" t="n"/>
      <c r="X36" s="198" t="n"/>
      <c r="Y36" s="198" t="n"/>
      <c r="Z36" s="198" t="n"/>
    </row>
    <row r="37" ht="10.5" customHeight="1" s="726">
      <c r="A37" s="198" t="n"/>
      <c r="B37" s="198" t="n"/>
      <c r="C37" s="198" t="n"/>
      <c r="D37" s="198" t="n"/>
      <c r="E37" s="360" t="n"/>
      <c r="F37" s="360" t="n"/>
      <c r="G37" s="360" t="n"/>
      <c r="H37" s="360" t="n"/>
      <c r="I37" s="360" t="n"/>
      <c r="J37" s="360" t="n"/>
      <c r="K37" s="360" t="n"/>
      <c r="L37" s="360" t="n"/>
      <c r="M37" s="198" t="n"/>
      <c r="N37" s="198" t="n"/>
      <c r="O37" s="198" t="n"/>
      <c r="P37" s="198" t="n"/>
      <c r="Q37" s="198" t="n"/>
      <c r="R37" s="198" t="n"/>
      <c r="S37" s="198" t="n"/>
      <c r="T37" s="198" t="n"/>
      <c r="U37" s="198" t="n"/>
      <c r="V37" s="198" t="n"/>
      <c r="W37" s="198" t="n"/>
      <c r="X37" s="198" t="n"/>
      <c r="Y37" s="198" t="n"/>
      <c r="Z37" s="198" t="n"/>
    </row>
    <row r="38" ht="10.5" customHeight="1" s="726">
      <c r="A38" s="198" t="n"/>
      <c r="B38" s="198" t="n"/>
      <c r="C38" s="198" t="n"/>
      <c r="D38" s="198" t="n"/>
      <c r="E38" s="360" t="n"/>
      <c r="F38" s="360" t="n"/>
      <c r="G38" s="360" t="n"/>
      <c r="H38" s="360" t="n"/>
      <c r="I38" s="360" t="n"/>
      <c r="J38" s="360" t="n"/>
      <c r="K38" s="360" t="n"/>
      <c r="L38" s="360" t="n"/>
      <c r="M38" s="198" t="n"/>
      <c r="N38" s="198" t="n"/>
      <c r="O38" s="198" t="n"/>
      <c r="P38" s="198" t="n"/>
      <c r="Q38" s="198" t="n"/>
      <c r="R38" s="198" t="n"/>
      <c r="S38" s="198" t="n"/>
      <c r="T38" s="198" t="n"/>
      <c r="U38" s="198" t="n"/>
      <c r="V38" s="198" t="n"/>
      <c r="W38" s="198" t="n"/>
      <c r="X38" s="198" t="n"/>
      <c r="Y38" s="198" t="n"/>
      <c r="Z38" s="198" t="n"/>
    </row>
    <row r="39" ht="10.5" customHeight="1" s="726">
      <c r="A39" s="198" t="n"/>
      <c r="B39" s="198" t="n"/>
      <c r="C39" s="198" t="n"/>
      <c r="D39" s="198" t="n"/>
      <c r="E39" s="360" t="n"/>
      <c r="F39" s="360" t="n"/>
      <c r="G39" s="360" t="n"/>
      <c r="H39" s="360" t="n"/>
      <c r="I39" s="360" t="n"/>
      <c r="J39" s="360" t="n"/>
      <c r="K39" s="360" t="n"/>
      <c r="L39" s="360" t="n"/>
      <c r="M39" s="198" t="n"/>
      <c r="N39" s="198" t="n"/>
      <c r="O39" s="198" t="n"/>
      <c r="P39" s="198" t="n"/>
      <c r="Q39" s="198" t="n"/>
      <c r="R39" s="198" t="n"/>
      <c r="S39" s="198" t="n"/>
      <c r="T39" s="198" t="n"/>
      <c r="U39" s="198" t="n"/>
      <c r="V39" s="198" t="n"/>
      <c r="W39" s="198" t="n"/>
      <c r="X39" s="198" t="n"/>
      <c r="Y39" s="198" t="n"/>
      <c r="Z39" s="198" t="n"/>
    </row>
    <row r="40" ht="10.5" customHeight="1" s="726">
      <c r="A40" s="198" t="n"/>
      <c r="B40" s="198" t="n"/>
      <c r="C40" s="198" t="n"/>
      <c r="D40" s="198" t="n"/>
      <c r="E40" s="360" t="n"/>
      <c r="F40" s="360" t="n"/>
      <c r="G40" s="360" t="n"/>
      <c r="H40" s="360" t="n"/>
      <c r="I40" s="360" t="n"/>
      <c r="J40" s="360" t="n"/>
      <c r="K40" s="360" t="n"/>
      <c r="L40" s="360" t="n"/>
      <c r="M40" s="198" t="n"/>
      <c r="N40" s="198" t="n"/>
      <c r="O40" s="198" t="n"/>
      <c r="P40" s="198" t="n"/>
      <c r="Q40" s="198" t="n"/>
      <c r="R40" s="198" t="n"/>
      <c r="S40" s="198" t="n"/>
      <c r="T40" s="198" t="n"/>
      <c r="U40" s="198" t="n"/>
      <c r="V40" s="198" t="n"/>
      <c r="W40" s="198" t="n"/>
      <c r="X40" s="198" t="n"/>
      <c r="Y40" s="198" t="n"/>
      <c r="Z40" s="198" t="n"/>
    </row>
    <row r="41" ht="10.5" customHeight="1" s="726">
      <c r="A41" s="198" t="n"/>
      <c r="B41" s="198" t="n"/>
      <c r="C41" s="198" t="n"/>
      <c r="D41" s="198" t="n"/>
      <c r="E41" s="360" t="n"/>
      <c r="F41" s="360" t="n"/>
      <c r="G41" s="360" t="n"/>
      <c r="H41" s="360" t="n"/>
      <c r="I41" s="360" t="n"/>
      <c r="J41" s="360" t="n"/>
      <c r="K41" s="360" t="n"/>
      <c r="L41" s="360" t="n"/>
      <c r="M41" s="198" t="n"/>
      <c r="N41" s="198" t="n"/>
      <c r="O41" s="198" t="n"/>
      <c r="P41" s="198" t="n"/>
      <c r="Q41" s="198" t="n"/>
      <c r="R41" s="198" t="n"/>
      <c r="S41" s="198" t="n"/>
      <c r="T41" s="198" t="n"/>
      <c r="U41" s="198" t="n"/>
      <c r="V41" s="198" t="n"/>
      <c r="W41" s="198" t="n"/>
      <c r="X41" s="198" t="n"/>
      <c r="Y41" s="198" t="n"/>
      <c r="Z41" s="198" t="n"/>
    </row>
    <row r="42" ht="10.5" customHeight="1" s="726">
      <c r="A42" s="198" t="n"/>
      <c r="B42" s="198" t="n"/>
      <c r="C42" s="198" t="n"/>
      <c r="D42" s="198" t="n"/>
      <c r="E42" s="360" t="n"/>
      <c r="F42" s="360" t="n"/>
      <c r="G42" s="360" t="n"/>
      <c r="H42" s="360" t="n"/>
      <c r="I42" s="360" t="n"/>
      <c r="J42" s="360" t="n"/>
      <c r="K42" s="360" t="n"/>
      <c r="L42" s="360" t="n"/>
      <c r="M42" s="198" t="n"/>
      <c r="N42" s="198" t="n"/>
      <c r="O42" s="198" t="n"/>
      <c r="P42" s="198" t="n"/>
      <c r="Q42" s="198" t="n"/>
      <c r="R42" s="198" t="n"/>
      <c r="S42" s="198" t="n"/>
      <c r="T42" s="198" t="n"/>
      <c r="U42" s="198" t="n"/>
      <c r="V42" s="198" t="n"/>
      <c r="W42" s="198" t="n"/>
      <c r="X42" s="198" t="n"/>
      <c r="Y42" s="198" t="n"/>
      <c r="Z42" s="198" t="n"/>
    </row>
    <row r="43" ht="10.5" customHeight="1" s="726">
      <c r="A43" s="198" t="n"/>
      <c r="B43" s="198" t="n"/>
      <c r="C43" s="198" t="n"/>
      <c r="D43" s="198" t="n"/>
      <c r="E43" s="360" t="n"/>
      <c r="F43" s="360" t="n"/>
      <c r="G43" s="360" t="n"/>
      <c r="H43" s="360" t="n"/>
      <c r="I43" s="360" t="n"/>
      <c r="J43" s="360" t="n"/>
      <c r="K43" s="360" t="n"/>
      <c r="L43" s="360" t="n"/>
      <c r="M43" s="198" t="n"/>
      <c r="N43" s="198" t="n"/>
      <c r="O43" s="198" t="n"/>
      <c r="P43" s="198" t="n"/>
      <c r="Q43" s="198" t="n"/>
      <c r="R43" s="198" t="n"/>
      <c r="S43" s="198" t="n"/>
      <c r="T43" s="198" t="n"/>
      <c r="U43" s="198" t="n"/>
      <c r="V43" s="198" t="n"/>
      <c r="W43" s="198" t="n"/>
      <c r="X43" s="198" t="n"/>
      <c r="Y43" s="198" t="n"/>
      <c r="Z43" s="198" t="n"/>
    </row>
    <row r="44" ht="10.5" customHeight="1" s="726">
      <c r="A44" s="198" t="n"/>
      <c r="B44" s="198" t="n"/>
      <c r="C44" s="198" t="n"/>
      <c r="D44" s="198" t="n"/>
      <c r="E44" s="360" t="n"/>
      <c r="F44" s="360" t="n"/>
      <c r="G44" s="360" t="n"/>
      <c r="H44" s="360" t="n"/>
      <c r="I44" s="360" t="n"/>
      <c r="J44" s="360" t="n"/>
      <c r="K44" s="360" t="n"/>
      <c r="L44" s="360" t="n"/>
      <c r="M44" s="198" t="n"/>
      <c r="N44" s="198" t="n"/>
      <c r="O44" s="198" t="n"/>
      <c r="P44" s="198" t="n"/>
      <c r="Q44" s="198" t="n"/>
      <c r="R44" s="198" t="n"/>
      <c r="S44" s="198" t="n"/>
      <c r="T44" s="198" t="n"/>
      <c r="U44" s="198" t="n"/>
      <c r="V44" s="198" t="n"/>
      <c r="W44" s="198" t="n"/>
      <c r="X44" s="198" t="n"/>
      <c r="Y44" s="198" t="n"/>
      <c r="Z44" s="198" t="n"/>
    </row>
    <row r="45" ht="10.5" customHeight="1" s="726">
      <c r="A45" s="198" t="n"/>
      <c r="B45" s="198" t="n"/>
      <c r="C45" s="198" t="n"/>
      <c r="D45" s="198" t="n"/>
      <c r="E45" s="360" t="n"/>
      <c r="F45" s="360" t="n"/>
      <c r="G45" s="360" t="n"/>
      <c r="H45" s="360" t="n"/>
      <c r="I45" s="360" t="n"/>
      <c r="J45" s="360" t="n"/>
      <c r="K45" s="360" t="n"/>
      <c r="L45" s="360" t="n"/>
      <c r="M45" s="198" t="n"/>
      <c r="N45" s="198" t="n"/>
      <c r="O45" s="198" t="n"/>
      <c r="P45" s="198" t="n"/>
      <c r="Q45" s="198" t="n"/>
      <c r="R45" s="198" t="n"/>
      <c r="S45" s="198" t="n"/>
      <c r="T45" s="198" t="n"/>
      <c r="U45" s="198" t="n"/>
      <c r="V45" s="198" t="n"/>
      <c r="W45" s="198" t="n"/>
      <c r="X45" s="198" t="n"/>
      <c r="Y45" s="198" t="n"/>
      <c r="Z45" s="198" t="n"/>
    </row>
    <row r="46" ht="10.5" customHeight="1" s="726">
      <c r="A46" s="198" t="n"/>
      <c r="B46" s="198" t="n"/>
      <c r="C46" s="198" t="n"/>
      <c r="D46" s="198" t="n"/>
      <c r="E46" s="360" t="n"/>
      <c r="F46" s="360" t="n"/>
      <c r="G46" s="360" t="n"/>
      <c r="H46" s="360" t="n"/>
      <c r="I46" s="360" t="n"/>
      <c r="J46" s="360" t="n"/>
      <c r="K46" s="360" t="n"/>
      <c r="L46" s="360" t="n"/>
      <c r="M46" s="198" t="n"/>
      <c r="N46" s="198" t="n"/>
      <c r="O46" s="198" t="n"/>
      <c r="P46" s="198" t="n"/>
      <c r="Q46" s="198" t="n"/>
      <c r="R46" s="198" t="n"/>
      <c r="S46" s="198" t="n"/>
      <c r="T46" s="198" t="n"/>
      <c r="U46" s="198" t="n"/>
      <c r="V46" s="198" t="n"/>
      <c r="W46" s="198" t="n"/>
      <c r="X46" s="198" t="n"/>
      <c r="Y46" s="198" t="n"/>
      <c r="Z46" s="198" t="n"/>
    </row>
    <row r="47" ht="10.5" customHeight="1" s="726">
      <c r="A47" s="198" t="n"/>
      <c r="B47" s="198" t="n"/>
      <c r="C47" s="198" t="n"/>
      <c r="D47" s="198" t="n"/>
      <c r="E47" s="360" t="n"/>
      <c r="F47" s="360" t="n"/>
      <c r="G47" s="360" t="n"/>
      <c r="H47" s="360" t="n"/>
      <c r="I47" s="360" t="n"/>
      <c r="J47" s="360" t="n"/>
      <c r="K47" s="360" t="n"/>
      <c r="L47" s="360" t="n"/>
      <c r="M47" s="198" t="n"/>
      <c r="N47" s="198" t="n"/>
      <c r="O47" s="198" t="n"/>
      <c r="P47" s="198" t="n"/>
      <c r="Q47" s="198" t="n"/>
      <c r="R47" s="198" t="n"/>
      <c r="S47" s="198" t="n"/>
      <c r="T47" s="198" t="n"/>
      <c r="U47" s="198" t="n"/>
      <c r="V47" s="198" t="n"/>
      <c r="W47" s="198" t="n"/>
      <c r="X47" s="198" t="n"/>
      <c r="Y47" s="198" t="n"/>
      <c r="Z47" s="198" t="n"/>
    </row>
    <row r="48" ht="10.5" customHeight="1" s="726">
      <c r="A48" s="198" t="n"/>
      <c r="B48" s="198" t="n"/>
      <c r="C48" s="198" t="n"/>
      <c r="D48" s="198" t="n"/>
      <c r="E48" s="360" t="n"/>
      <c r="F48" s="360" t="n"/>
      <c r="G48" s="360" t="n"/>
      <c r="H48" s="360" t="n"/>
      <c r="I48" s="360" t="n"/>
      <c r="J48" s="360" t="n"/>
      <c r="K48" s="360" t="n"/>
      <c r="L48" s="360" t="n"/>
      <c r="M48" s="198" t="n"/>
      <c r="N48" s="198" t="n"/>
      <c r="O48" s="198" t="n"/>
      <c r="P48" s="198" t="n"/>
      <c r="Q48" s="198" t="n"/>
      <c r="R48" s="198" t="n"/>
      <c r="S48" s="198" t="n"/>
      <c r="T48" s="198" t="n"/>
      <c r="U48" s="198" t="n"/>
      <c r="V48" s="198" t="n"/>
      <c r="W48" s="198" t="n"/>
      <c r="X48" s="198" t="n"/>
      <c r="Y48" s="198" t="n"/>
      <c r="Z48" s="198" t="n"/>
    </row>
    <row r="49" ht="10.5" customHeight="1" s="726">
      <c r="A49" s="198" t="n"/>
      <c r="B49" s="198" t="n"/>
      <c r="C49" s="198" t="n"/>
      <c r="D49" s="198" t="n"/>
      <c r="E49" s="360" t="n"/>
      <c r="F49" s="360" t="n"/>
      <c r="G49" s="360" t="n"/>
      <c r="H49" s="360" t="n"/>
      <c r="I49" s="360" t="n"/>
      <c r="J49" s="360" t="n"/>
      <c r="K49" s="360" t="n"/>
      <c r="L49" s="360" t="n"/>
      <c r="M49" s="198" t="n"/>
      <c r="N49" s="198" t="n"/>
      <c r="O49" s="198" t="n"/>
      <c r="P49" s="198" t="n"/>
      <c r="Q49" s="198" t="n"/>
      <c r="R49" s="198" t="n"/>
      <c r="S49" s="198" t="n"/>
      <c r="T49" s="198" t="n"/>
      <c r="U49" s="198" t="n"/>
      <c r="V49" s="198" t="n"/>
      <c r="W49" s="198" t="n"/>
      <c r="X49" s="198" t="n"/>
      <c r="Y49" s="198" t="n"/>
      <c r="Z49" s="198" t="n"/>
    </row>
    <row r="50" ht="10.5" customHeight="1" s="726">
      <c r="A50" s="198" t="n"/>
      <c r="B50" s="198" t="n"/>
      <c r="C50" s="198" t="n"/>
      <c r="D50" s="198" t="n"/>
      <c r="E50" s="360" t="n"/>
      <c r="F50" s="360" t="n"/>
      <c r="G50" s="360" t="n"/>
      <c r="H50" s="360" t="n"/>
      <c r="I50" s="360" t="n"/>
      <c r="J50" s="360" t="n"/>
      <c r="K50" s="360" t="n"/>
      <c r="L50" s="360" t="n"/>
      <c r="M50" s="198" t="n"/>
      <c r="N50" s="198" t="n"/>
      <c r="O50" s="198" t="n"/>
      <c r="P50" s="198" t="n"/>
      <c r="Q50" s="198" t="n"/>
      <c r="R50" s="198" t="n"/>
      <c r="S50" s="198" t="n"/>
      <c r="T50" s="198" t="n"/>
      <c r="U50" s="198" t="n"/>
      <c r="V50" s="198" t="n"/>
      <c r="W50" s="198" t="n"/>
      <c r="X50" s="198" t="n"/>
      <c r="Y50" s="198" t="n"/>
      <c r="Z50" s="198" t="n"/>
    </row>
    <row r="51" ht="10.5" customHeight="1" s="726">
      <c r="A51" s="198" t="n"/>
      <c r="B51" s="198" t="n"/>
      <c r="C51" s="198" t="n"/>
      <c r="D51" s="198" t="n"/>
      <c r="E51" s="360" t="n"/>
      <c r="F51" s="360" t="n"/>
      <c r="G51" s="360" t="n"/>
      <c r="H51" s="360" t="n"/>
      <c r="I51" s="360" t="n"/>
      <c r="J51" s="360" t="n"/>
      <c r="K51" s="360" t="n"/>
      <c r="L51" s="360" t="n"/>
      <c r="M51" s="198" t="n"/>
      <c r="N51" s="198" t="n"/>
      <c r="O51" s="198" t="n"/>
      <c r="P51" s="198" t="n"/>
      <c r="Q51" s="198" t="n"/>
      <c r="R51" s="198" t="n"/>
      <c r="S51" s="198" t="n"/>
      <c r="T51" s="198" t="n"/>
      <c r="U51" s="198" t="n"/>
      <c r="V51" s="198" t="n"/>
      <c r="W51" s="198" t="n"/>
      <c r="X51" s="198" t="n"/>
      <c r="Y51" s="198" t="n"/>
      <c r="Z51" s="198" t="n"/>
    </row>
    <row r="52" ht="10.5" customHeight="1" s="726">
      <c r="A52" s="198" t="n"/>
      <c r="B52" s="198" t="n"/>
      <c r="C52" s="198" t="n"/>
      <c r="D52" s="198" t="n"/>
      <c r="E52" s="360" t="n"/>
      <c r="F52" s="360" t="n"/>
      <c r="G52" s="360" t="n"/>
      <c r="H52" s="360" t="n"/>
      <c r="I52" s="360" t="n"/>
      <c r="J52" s="360" t="n"/>
      <c r="K52" s="360" t="n"/>
      <c r="L52" s="360" t="n"/>
      <c r="M52" s="198" t="n"/>
      <c r="N52" s="198" t="n"/>
      <c r="O52" s="198" t="n"/>
      <c r="P52" s="198" t="n"/>
      <c r="Q52" s="198" t="n"/>
      <c r="R52" s="198" t="n"/>
      <c r="S52" s="198" t="n"/>
      <c r="T52" s="198" t="n"/>
      <c r="U52" s="198" t="n"/>
      <c r="V52" s="198" t="n"/>
      <c r="W52" s="198" t="n"/>
      <c r="X52" s="198" t="n"/>
      <c r="Y52" s="198" t="n"/>
      <c r="Z52" s="198" t="n"/>
    </row>
    <row r="53" ht="10.5" customHeight="1" s="726">
      <c r="A53" s="198" t="n"/>
      <c r="B53" s="198" t="n"/>
      <c r="C53" s="198" t="n"/>
      <c r="D53" s="198" t="n"/>
      <c r="E53" s="360" t="n"/>
      <c r="F53" s="360" t="n"/>
      <c r="G53" s="360" t="n"/>
      <c r="H53" s="360" t="n"/>
      <c r="I53" s="360" t="n"/>
      <c r="J53" s="360" t="n"/>
      <c r="K53" s="360" t="n"/>
      <c r="L53" s="360" t="n"/>
      <c r="M53" s="198" t="n"/>
      <c r="N53" s="198" t="n"/>
      <c r="O53" s="198" t="n"/>
      <c r="P53" s="198" t="n"/>
      <c r="Q53" s="198" t="n"/>
      <c r="R53" s="198" t="n"/>
      <c r="S53" s="198" t="n"/>
      <c r="T53" s="198" t="n"/>
      <c r="U53" s="198" t="n"/>
      <c r="V53" s="198" t="n"/>
      <c r="W53" s="198" t="n"/>
      <c r="X53" s="198" t="n"/>
      <c r="Y53" s="198" t="n"/>
      <c r="Z53" s="198" t="n"/>
    </row>
    <row r="54" ht="10.5" customHeight="1" s="726">
      <c r="A54" s="198" t="n"/>
      <c r="B54" s="198" t="n"/>
      <c r="C54" s="198" t="n"/>
      <c r="D54" s="198" t="n"/>
      <c r="E54" s="360" t="n"/>
      <c r="F54" s="360" t="n"/>
      <c r="G54" s="360" t="n"/>
      <c r="H54" s="360" t="n"/>
      <c r="I54" s="360" t="n"/>
      <c r="J54" s="360" t="n"/>
      <c r="K54" s="360" t="n"/>
      <c r="L54" s="360" t="n"/>
      <c r="M54" s="198" t="n"/>
      <c r="N54" s="198" t="n"/>
      <c r="O54" s="198" t="n"/>
      <c r="P54" s="198" t="n"/>
      <c r="Q54" s="198" t="n"/>
      <c r="R54" s="198" t="n"/>
      <c r="S54" s="198" t="n"/>
      <c r="T54" s="198" t="n"/>
      <c r="U54" s="198" t="n"/>
      <c r="V54" s="198" t="n"/>
      <c r="W54" s="198" t="n"/>
      <c r="X54" s="198" t="n"/>
      <c r="Y54" s="198" t="n"/>
      <c r="Z54" s="198" t="n"/>
    </row>
    <row r="55" ht="10.5" customHeight="1" s="726">
      <c r="A55" s="198" t="n"/>
      <c r="B55" s="198" t="n"/>
      <c r="C55" s="198" t="n"/>
      <c r="D55" s="198" t="n"/>
      <c r="E55" s="360" t="n"/>
      <c r="F55" s="360" t="n"/>
      <c r="G55" s="360" t="n"/>
      <c r="H55" s="360" t="n"/>
      <c r="I55" s="360" t="n"/>
      <c r="J55" s="360" t="n"/>
      <c r="K55" s="360" t="n"/>
      <c r="L55" s="360" t="n"/>
      <c r="M55" s="198" t="n"/>
      <c r="N55" s="198" t="n"/>
      <c r="O55" s="198" t="n"/>
      <c r="P55" s="198" t="n"/>
      <c r="Q55" s="198" t="n"/>
      <c r="R55" s="198" t="n"/>
      <c r="S55" s="198" t="n"/>
      <c r="T55" s="198" t="n"/>
      <c r="U55" s="198" t="n"/>
      <c r="V55" s="198" t="n"/>
      <c r="W55" s="198" t="n"/>
      <c r="X55" s="198" t="n"/>
      <c r="Y55" s="198" t="n"/>
      <c r="Z55" s="198" t="n"/>
    </row>
    <row r="56" ht="10.5" customHeight="1" s="726">
      <c r="A56" s="198" t="n"/>
      <c r="B56" s="198" t="n"/>
      <c r="C56" s="198" t="n"/>
      <c r="D56" s="198" t="n"/>
      <c r="E56" s="360" t="n"/>
      <c r="F56" s="360" t="n"/>
      <c r="G56" s="360" t="n"/>
      <c r="H56" s="360" t="n"/>
      <c r="I56" s="360" t="n"/>
      <c r="J56" s="360" t="n"/>
      <c r="K56" s="360" t="n"/>
      <c r="L56" s="360" t="n"/>
      <c r="M56" s="198" t="n"/>
      <c r="N56" s="198" t="n"/>
      <c r="O56" s="198" t="n"/>
      <c r="P56" s="198" t="n"/>
      <c r="Q56" s="198" t="n"/>
      <c r="R56" s="198" t="n"/>
      <c r="S56" s="198" t="n"/>
      <c r="T56" s="198" t="n"/>
      <c r="U56" s="198" t="n"/>
      <c r="V56" s="198" t="n"/>
      <c r="W56" s="198" t="n"/>
      <c r="X56" s="198" t="n"/>
      <c r="Y56" s="198" t="n"/>
      <c r="Z56" s="198" t="n"/>
    </row>
    <row r="57" ht="10.5" customHeight="1" s="726">
      <c r="A57" s="198" t="n"/>
      <c r="B57" s="198" t="n"/>
      <c r="C57" s="198" t="n"/>
      <c r="D57" s="198" t="n"/>
      <c r="E57" s="360" t="n"/>
      <c r="F57" s="360" t="n"/>
      <c r="G57" s="360" t="n"/>
      <c r="H57" s="360" t="n"/>
      <c r="I57" s="360" t="n"/>
      <c r="J57" s="360" t="n"/>
      <c r="K57" s="360" t="n"/>
      <c r="L57" s="360" t="n"/>
      <c r="M57" s="198" t="n"/>
      <c r="N57" s="198" t="n"/>
      <c r="O57" s="198" t="n"/>
      <c r="P57" s="198" t="n"/>
      <c r="Q57" s="198" t="n"/>
      <c r="R57" s="198" t="n"/>
      <c r="S57" s="198" t="n"/>
      <c r="T57" s="198" t="n"/>
      <c r="U57" s="198" t="n"/>
      <c r="V57" s="198" t="n"/>
      <c r="W57" s="198" t="n"/>
      <c r="X57" s="198" t="n"/>
      <c r="Y57" s="198" t="n"/>
      <c r="Z57" s="198" t="n"/>
    </row>
    <row r="58" ht="10.5" customHeight="1" s="726">
      <c r="A58" s="198" t="n"/>
      <c r="B58" s="198" t="n"/>
      <c r="C58" s="198" t="n"/>
      <c r="D58" s="198" t="n"/>
      <c r="E58" s="360" t="n"/>
      <c r="F58" s="360" t="n"/>
      <c r="G58" s="360" t="n"/>
      <c r="H58" s="360" t="n"/>
      <c r="I58" s="360" t="n"/>
      <c r="J58" s="360" t="n"/>
      <c r="K58" s="360" t="n"/>
      <c r="L58" s="360" t="n"/>
      <c r="M58" s="198" t="n"/>
      <c r="N58" s="198" t="n"/>
      <c r="O58" s="198" t="n"/>
      <c r="P58" s="198" t="n"/>
      <c r="Q58" s="198" t="n"/>
      <c r="R58" s="198" t="n"/>
      <c r="S58" s="198" t="n"/>
      <c r="T58" s="198" t="n"/>
      <c r="U58" s="198" t="n"/>
      <c r="V58" s="198" t="n"/>
      <c r="W58" s="198" t="n"/>
      <c r="X58" s="198" t="n"/>
      <c r="Y58" s="198" t="n"/>
      <c r="Z58" s="198" t="n"/>
    </row>
    <row r="59" ht="10.5" customHeight="1" s="726">
      <c r="A59" s="198" t="n"/>
      <c r="B59" s="198" t="n"/>
      <c r="C59" s="198" t="n"/>
      <c r="D59" s="198" t="n"/>
      <c r="E59" s="360" t="n"/>
      <c r="F59" s="360" t="n"/>
      <c r="G59" s="360" t="n"/>
      <c r="H59" s="360" t="n"/>
      <c r="I59" s="360" t="n"/>
      <c r="J59" s="360" t="n"/>
      <c r="K59" s="360" t="n"/>
      <c r="L59" s="360" t="n"/>
      <c r="M59" s="198" t="n"/>
      <c r="N59" s="198" t="n"/>
      <c r="O59" s="198" t="n"/>
      <c r="P59" s="198" t="n"/>
      <c r="Q59" s="198" t="n"/>
      <c r="R59" s="198" t="n"/>
      <c r="S59" s="198" t="n"/>
      <c r="T59" s="198" t="n"/>
      <c r="U59" s="198" t="n"/>
      <c r="V59" s="198" t="n"/>
      <c r="W59" s="198" t="n"/>
      <c r="X59" s="198" t="n"/>
      <c r="Y59" s="198" t="n"/>
      <c r="Z59" s="198" t="n"/>
    </row>
    <row r="60" ht="10.5" customHeight="1" s="726">
      <c r="A60" s="198" t="n"/>
      <c r="B60" s="198" t="n"/>
      <c r="C60" s="198" t="n"/>
      <c r="D60" s="198" t="n"/>
      <c r="E60" s="360" t="n"/>
      <c r="F60" s="360" t="n"/>
      <c r="G60" s="360" t="n"/>
      <c r="H60" s="360" t="n"/>
      <c r="I60" s="360" t="n"/>
      <c r="J60" s="360" t="n"/>
      <c r="K60" s="360" t="n"/>
      <c r="L60" s="360" t="n"/>
      <c r="M60" s="198" t="n"/>
      <c r="N60" s="198" t="n"/>
      <c r="O60" s="198" t="n"/>
      <c r="P60" s="198" t="n"/>
      <c r="Q60" s="198" t="n"/>
      <c r="R60" s="198" t="n"/>
      <c r="S60" s="198" t="n"/>
      <c r="T60" s="198" t="n"/>
      <c r="U60" s="198" t="n"/>
      <c r="V60" s="198" t="n"/>
      <c r="W60" s="198" t="n"/>
      <c r="X60" s="198" t="n"/>
      <c r="Y60" s="198" t="n"/>
      <c r="Z60" s="198" t="n"/>
    </row>
    <row r="61" ht="10.5" customHeight="1" s="726">
      <c r="A61" s="198" t="n"/>
      <c r="B61" s="198" t="n"/>
      <c r="C61" s="198" t="n"/>
      <c r="D61" s="198" t="n"/>
      <c r="E61" s="360" t="n"/>
      <c r="F61" s="360" t="n"/>
      <c r="G61" s="360" t="n"/>
      <c r="H61" s="360" t="n"/>
      <c r="I61" s="360" t="n"/>
      <c r="J61" s="360" t="n"/>
      <c r="K61" s="360" t="n"/>
      <c r="L61" s="360" t="n"/>
      <c r="M61" s="198" t="n"/>
      <c r="N61" s="198" t="n"/>
      <c r="O61" s="198" t="n"/>
      <c r="P61" s="198" t="n"/>
      <c r="Q61" s="198" t="n"/>
      <c r="R61" s="198" t="n"/>
      <c r="S61" s="198" t="n"/>
      <c r="T61" s="198" t="n"/>
      <c r="U61" s="198" t="n"/>
      <c r="V61" s="198" t="n"/>
      <c r="W61" s="198" t="n"/>
      <c r="X61" s="198" t="n"/>
      <c r="Y61" s="198" t="n"/>
      <c r="Z61" s="198" t="n"/>
    </row>
    <row r="62" ht="10.5" customHeight="1" s="726">
      <c r="A62" s="198" t="n"/>
      <c r="B62" s="198" t="n"/>
      <c r="C62" s="198" t="n"/>
      <c r="D62" s="198" t="n"/>
      <c r="E62" s="360" t="n"/>
      <c r="F62" s="360" t="n"/>
      <c r="G62" s="360" t="n"/>
      <c r="H62" s="360" t="n"/>
      <c r="I62" s="360" t="n"/>
      <c r="J62" s="360" t="n"/>
      <c r="K62" s="360" t="n"/>
      <c r="L62" s="360" t="n"/>
      <c r="M62" s="198" t="n"/>
      <c r="N62" s="198" t="n"/>
      <c r="O62" s="198" t="n"/>
      <c r="P62" s="198" t="n"/>
      <c r="Q62" s="198" t="n"/>
      <c r="R62" s="198" t="n"/>
      <c r="S62" s="198" t="n"/>
      <c r="T62" s="198" t="n"/>
      <c r="U62" s="198" t="n"/>
      <c r="V62" s="198" t="n"/>
      <c r="W62" s="198" t="n"/>
      <c r="X62" s="198" t="n"/>
      <c r="Y62" s="198" t="n"/>
      <c r="Z62" s="198" t="n"/>
    </row>
    <row r="63" ht="10.5" customHeight="1" s="726">
      <c r="A63" s="198" t="n"/>
      <c r="B63" s="198" t="n"/>
      <c r="C63" s="198" t="n"/>
      <c r="D63" s="198" t="n"/>
      <c r="E63" s="360" t="n"/>
      <c r="F63" s="360" t="n"/>
      <c r="G63" s="360" t="n"/>
      <c r="H63" s="360" t="n"/>
      <c r="I63" s="360" t="n"/>
      <c r="J63" s="360" t="n"/>
      <c r="K63" s="360" t="n"/>
      <c r="L63" s="360" t="n"/>
      <c r="M63" s="198" t="n"/>
      <c r="N63" s="198" t="n"/>
      <c r="O63" s="198" t="n"/>
      <c r="P63" s="198" t="n"/>
      <c r="Q63" s="198" t="n"/>
      <c r="R63" s="198" t="n"/>
      <c r="S63" s="198" t="n"/>
      <c r="T63" s="198" t="n"/>
      <c r="U63" s="198" t="n"/>
      <c r="V63" s="198" t="n"/>
      <c r="W63" s="198" t="n"/>
      <c r="X63" s="198" t="n"/>
      <c r="Y63" s="198" t="n"/>
      <c r="Z63" s="198" t="n"/>
    </row>
    <row r="64" ht="10.5" customHeight="1" s="726">
      <c r="A64" s="198" t="n"/>
      <c r="B64" s="198" t="n"/>
      <c r="C64" s="198" t="n"/>
      <c r="D64" s="198" t="n"/>
      <c r="E64" s="360" t="n"/>
      <c r="F64" s="360" t="n"/>
      <c r="G64" s="360" t="n"/>
      <c r="H64" s="360" t="n"/>
      <c r="I64" s="360" t="n"/>
      <c r="J64" s="360" t="n"/>
      <c r="K64" s="360" t="n"/>
      <c r="L64" s="360" t="n"/>
      <c r="M64" s="198" t="n"/>
      <c r="N64" s="198" t="n"/>
      <c r="O64" s="198" t="n"/>
      <c r="P64" s="198" t="n"/>
      <c r="Q64" s="198" t="n"/>
      <c r="R64" s="198" t="n"/>
      <c r="S64" s="198" t="n"/>
      <c r="T64" s="198" t="n"/>
      <c r="U64" s="198" t="n"/>
      <c r="V64" s="198" t="n"/>
      <c r="W64" s="198" t="n"/>
      <c r="X64" s="198" t="n"/>
      <c r="Y64" s="198" t="n"/>
      <c r="Z64" s="198" t="n"/>
    </row>
    <row r="65" ht="10.5" customHeight="1" s="726">
      <c r="A65" s="198" t="n"/>
      <c r="B65" s="198" t="n"/>
      <c r="C65" s="198" t="n"/>
      <c r="D65" s="198" t="n"/>
      <c r="E65" s="360" t="n"/>
      <c r="F65" s="360" t="n"/>
      <c r="G65" s="360" t="n"/>
      <c r="H65" s="360" t="n"/>
      <c r="I65" s="360" t="n"/>
      <c r="J65" s="360" t="n"/>
      <c r="K65" s="360" t="n"/>
      <c r="L65" s="360" t="n"/>
      <c r="M65" s="198" t="n"/>
      <c r="N65" s="198" t="n"/>
      <c r="O65" s="198" t="n"/>
      <c r="P65" s="198" t="n"/>
      <c r="Q65" s="198" t="n"/>
      <c r="R65" s="198" t="n"/>
      <c r="S65" s="198" t="n"/>
      <c r="T65" s="198" t="n"/>
      <c r="U65" s="198" t="n"/>
      <c r="V65" s="198" t="n"/>
      <c r="W65" s="198" t="n"/>
      <c r="X65" s="198" t="n"/>
      <c r="Y65" s="198" t="n"/>
      <c r="Z65" s="198" t="n"/>
    </row>
    <row r="66" ht="10.5" customHeight="1" s="726">
      <c r="A66" s="198" t="n"/>
      <c r="B66" s="198" t="n"/>
      <c r="C66" s="198" t="n"/>
      <c r="D66" s="198" t="n"/>
      <c r="E66" s="360" t="n"/>
      <c r="F66" s="360" t="n"/>
      <c r="G66" s="360" t="n"/>
      <c r="H66" s="360" t="n"/>
      <c r="I66" s="360" t="n"/>
      <c r="J66" s="360" t="n"/>
      <c r="K66" s="360" t="n"/>
      <c r="L66" s="360" t="n"/>
      <c r="M66" s="198" t="n"/>
      <c r="N66" s="198" t="n"/>
      <c r="O66" s="198" t="n"/>
      <c r="P66" s="198" t="n"/>
      <c r="Q66" s="198" t="n"/>
      <c r="R66" s="198" t="n"/>
      <c r="S66" s="198" t="n"/>
      <c r="T66" s="198" t="n"/>
      <c r="U66" s="198" t="n"/>
      <c r="V66" s="198" t="n"/>
      <c r="W66" s="198" t="n"/>
      <c r="X66" s="198" t="n"/>
      <c r="Y66" s="198" t="n"/>
      <c r="Z66" s="198" t="n"/>
    </row>
    <row r="67" ht="10.5" customHeight="1" s="726">
      <c r="A67" s="198" t="n"/>
      <c r="B67" s="198" t="n"/>
      <c r="C67" s="198" t="n"/>
      <c r="D67" s="198" t="n"/>
      <c r="E67" s="360" t="n"/>
      <c r="F67" s="360" t="n"/>
      <c r="G67" s="360" t="n"/>
      <c r="H67" s="360" t="n"/>
      <c r="I67" s="360" t="n"/>
      <c r="J67" s="360" t="n"/>
      <c r="K67" s="360" t="n"/>
      <c r="L67" s="360" t="n"/>
      <c r="M67" s="198" t="n"/>
      <c r="N67" s="198" t="n"/>
      <c r="O67" s="198" t="n"/>
      <c r="P67" s="198" t="n"/>
      <c r="Q67" s="198" t="n"/>
      <c r="R67" s="198" t="n"/>
      <c r="S67" s="198" t="n"/>
      <c r="T67" s="198" t="n"/>
      <c r="U67" s="198" t="n"/>
      <c r="V67" s="198" t="n"/>
      <c r="W67" s="198" t="n"/>
      <c r="X67" s="198" t="n"/>
      <c r="Y67" s="198" t="n"/>
      <c r="Z67" s="198" t="n"/>
    </row>
    <row r="68" ht="10.5" customHeight="1" s="726">
      <c r="A68" s="198" t="n"/>
      <c r="B68" s="198" t="n"/>
      <c r="C68" s="198" t="n"/>
      <c r="D68" s="198" t="n"/>
      <c r="E68" s="360" t="n"/>
      <c r="F68" s="360" t="n"/>
      <c r="G68" s="360" t="n"/>
      <c r="H68" s="360" t="n"/>
      <c r="I68" s="360" t="n"/>
      <c r="J68" s="360" t="n"/>
      <c r="K68" s="360" t="n"/>
      <c r="L68" s="360" t="n"/>
      <c r="M68" s="198" t="n"/>
      <c r="N68" s="198" t="n"/>
      <c r="O68" s="198" t="n"/>
      <c r="P68" s="198" t="n"/>
      <c r="Q68" s="198" t="n"/>
      <c r="R68" s="198" t="n"/>
      <c r="S68" s="198" t="n"/>
      <c r="T68" s="198" t="n"/>
      <c r="U68" s="198" t="n"/>
      <c r="V68" s="198" t="n"/>
      <c r="W68" s="198" t="n"/>
      <c r="X68" s="198" t="n"/>
      <c r="Y68" s="198" t="n"/>
      <c r="Z68" s="198" t="n"/>
    </row>
    <row r="69" ht="10.5" customHeight="1" s="726">
      <c r="A69" s="198" t="n"/>
      <c r="B69" s="198" t="n"/>
      <c r="C69" s="198" t="n"/>
      <c r="D69" s="198" t="n"/>
      <c r="E69" s="360" t="n"/>
      <c r="F69" s="360" t="n"/>
      <c r="G69" s="360" t="n"/>
      <c r="H69" s="360" t="n"/>
      <c r="I69" s="360" t="n"/>
      <c r="J69" s="360" t="n"/>
      <c r="K69" s="360" t="n"/>
      <c r="L69" s="360" t="n"/>
      <c r="M69" s="198" t="n"/>
      <c r="N69" s="198" t="n"/>
      <c r="O69" s="198" t="n"/>
      <c r="P69" s="198" t="n"/>
      <c r="Q69" s="198" t="n"/>
      <c r="R69" s="198" t="n"/>
      <c r="S69" s="198" t="n"/>
      <c r="T69" s="198" t="n"/>
      <c r="U69" s="198" t="n"/>
      <c r="V69" s="198" t="n"/>
      <c r="W69" s="198" t="n"/>
      <c r="X69" s="198" t="n"/>
      <c r="Y69" s="198" t="n"/>
      <c r="Z69" s="198" t="n"/>
    </row>
    <row r="70" ht="10.5" customHeight="1" s="726">
      <c r="A70" s="198" t="n"/>
      <c r="B70" s="198" t="n"/>
      <c r="C70" s="198" t="n"/>
      <c r="D70" s="198" t="n"/>
      <c r="E70" s="360" t="n"/>
      <c r="F70" s="360" t="n"/>
      <c r="G70" s="360" t="n"/>
      <c r="H70" s="360" t="n"/>
      <c r="I70" s="360" t="n"/>
      <c r="J70" s="360" t="n"/>
      <c r="K70" s="360" t="n"/>
      <c r="L70" s="360" t="n"/>
      <c r="M70" s="198" t="n"/>
      <c r="N70" s="198" t="n"/>
      <c r="O70" s="198" t="n"/>
      <c r="P70" s="198" t="n"/>
      <c r="Q70" s="198" t="n"/>
      <c r="R70" s="198" t="n"/>
      <c r="S70" s="198" t="n"/>
      <c r="T70" s="198" t="n"/>
      <c r="U70" s="198" t="n"/>
      <c r="V70" s="198" t="n"/>
      <c r="W70" s="198" t="n"/>
      <c r="X70" s="198" t="n"/>
      <c r="Y70" s="198" t="n"/>
      <c r="Z70" s="198" t="n"/>
    </row>
    <row r="71" ht="10.5" customHeight="1" s="726">
      <c r="A71" s="198" t="n"/>
      <c r="B71" s="198" t="n"/>
      <c r="C71" s="198" t="n"/>
      <c r="D71" s="198" t="n"/>
      <c r="E71" s="360" t="n"/>
      <c r="F71" s="360" t="n"/>
      <c r="G71" s="360" t="n"/>
      <c r="H71" s="360" t="n"/>
      <c r="I71" s="360" t="n"/>
      <c r="J71" s="360" t="n"/>
      <c r="K71" s="360" t="n"/>
      <c r="L71" s="360" t="n"/>
      <c r="M71" s="198" t="n"/>
      <c r="N71" s="198" t="n"/>
      <c r="O71" s="198" t="n"/>
      <c r="P71" s="198" t="n"/>
      <c r="Q71" s="198" t="n"/>
      <c r="R71" s="198" t="n"/>
      <c r="S71" s="198" t="n"/>
      <c r="T71" s="198" t="n"/>
      <c r="U71" s="198" t="n"/>
      <c r="V71" s="198" t="n"/>
      <c r="W71" s="198" t="n"/>
      <c r="X71" s="198" t="n"/>
      <c r="Y71" s="198" t="n"/>
      <c r="Z71" s="198" t="n"/>
    </row>
    <row r="72" ht="10.5" customHeight="1" s="726">
      <c r="A72" s="198" t="n"/>
      <c r="B72" s="198" t="n"/>
      <c r="C72" s="198" t="n"/>
      <c r="D72" s="198" t="n"/>
      <c r="E72" s="360" t="n"/>
      <c r="F72" s="360" t="n"/>
      <c r="G72" s="360" t="n"/>
      <c r="H72" s="360" t="n"/>
      <c r="I72" s="360" t="n"/>
      <c r="J72" s="360" t="n"/>
      <c r="K72" s="360" t="n"/>
      <c r="L72" s="360" t="n"/>
      <c r="M72" s="198" t="n"/>
      <c r="N72" s="198" t="n"/>
      <c r="O72" s="198" t="n"/>
      <c r="P72" s="198" t="n"/>
      <c r="Q72" s="198" t="n"/>
      <c r="R72" s="198" t="n"/>
      <c r="S72" s="198" t="n"/>
      <c r="T72" s="198" t="n"/>
      <c r="U72" s="198" t="n"/>
      <c r="V72" s="198" t="n"/>
      <c r="W72" s="198" t="n"/>
      <c r="X72" s="198" t="n"/>
      <c r="Y72" s="198" t="n"/>
      <c r="Z72" s="198" t="n"/>
    </row>
    <row r="73" ht="10.5" customHeight="1" s="726">
      <c r="A73" s="198" t="n"/>
      <c r="B73" s="198" t="n"/>
      <c r="C73" s="198" t="n"/>
      <c r="D73" s="198" t="n"/>
      <c r="E73" s="360" t="n"/>
      <c r="F73" s="360" t="n"/>
      <c r="G73" s="360" t="n"/>
      <c r="H73" s="360" t="n"/>
      <c r="I73" s="360" t="n"/>
      <c r="J73" s="360" t="n"/>
      <c r="K73" s="360" t="n"/>
      <c r="L73" s="360" t="n"/>
      <c r="M73" s="198" t="n"/>
      <c r="N73" s="198" t="n"/>
      <c r="O73" s="198" t="n"/>
      <c r="P73" s="198" t="n"/>
      <c r="Q73" s="198" t="n"/>
      <c r="R73" s="198" t="n"/>
      <c r="S73" s="198" t="n"/>
      <c r="T73" s="198" t="n"/>
      <c r="U73" s="198" t="n"/>
      <c r="V73" s="198" t="n"/>
      <c r="W73" s="198" t="n"/>
      <c r="X73" s="198" t="n"/>
      <c r="Y73" s="198" t="n"/>
      <c r="Z73" s="198" t="n"/>
    </row>
    <row r="74" ht="10.5" customHeight="1" s="726">
      <c r="A74" s="198" t="n"/>
      <c r="B74" s="198" t="n"/>
      <c r="C74" s="198" t="n"/>
      <c r="D74" s="198" t="n"/>
      <c r="E74" s="360" t="n"/>
      <c r="F74" s="360" t="n"/>
      <c r="G74" s="360" t="n"/>
      <c r="H74" s="360" t="n"/>
      <c r="I74" s="360" t="n"/>
      <c r="J74" s="360" t="n"/>
      <c r="K74" s="360" t="n"/>
      <c r="L74" s="360" t="n"/>
      <c r="M74" s="198" t="n"/>
      <c r="N74" s="198" t="n"/>
      <c r="O74" s="198" t="n"/>
      <c r="P74" s="198" t="n"/>
      <c r="Q74" s="198" t="n"/>
      <c r="R74" s="198" t="n"/>
      <c r="S74" s="198" t="n"/>
      <c r="T74" s="198" t="n"/>
      <c r="U74" s="198" t="n"/>
      <c r="V74" s="198" t="n"/>
      <c r="W74" s="198" t="n"/>
      <c r="X74" s="198" t="n"/>
      <c r="Y74" s="198" t="n"/>
      <c r="Z74" s="198" t="n"/>
    </row>
    <row r="75" ht="10.5" customHeight="1" s="726">
      <c r="A75" s="198" t="n"/>
      <c r="B75" s="198" t="n"/>
      <c r="C75" s="198" t="n"/>
      <c r="D75" s="198" t="n"/>
      <c r="E75" s="360" t="n"/>
      <c r="F75" s="360" t="n"/>
      <c r="G75" s="360" t="n"/>
      <c r="H75" s="360" t="n"/>
      <c r="I75" s="360" t="n"/>
      <c r="J75" s="360" t="n"/>
      <c r="K75" s="360" t="n"/>
      <c r="L75" s="360" t="n"/>
      <c r="M75" s="198" t="n"/>
      <c r="N75" s="198" t="n"/>
      <c r="O75" s="198" t="n"/>
      <c r="P75" s="198" t="n"/>
      <c r="Q75" s="198" t="n"/>
      <c r="R75" s="198" t="n"/>
      <c r="S75" s="198" t="n"/>
      <c r="T75" s="198" t="n"/>
      <c r="U75" s="198" t="n"/>
      <c r="V75" s="198" t="n"/>
      <c r="W75" s="198" t="n"/>
      <c r="X75" s="198" t="n"/>
      <c r="Y75" s="198" t="n"/>
      <c r="Z75" s="198" t="n"/>
    </row>
    <row r="76" ht="10.5" customHeight="1" s="726">
      <c r="A76" s="198" t="n"/>
      <c r="B76" s="198" t="n"/>
      <c r="C76" s="198" t="n"/>
      <c r="D76" s="198" t="n"/>
      <c r="E76" s="360" t="n"/>
      <c r="F76" s="360" t="n"/>
      <c r="G76" s="360" t="n"/>
      <c r="H76" s="360" t="n"/>
      <c r="I76" s="360" t="n"/>
      <c r="J76" s="360" t="n"/>
      <c r="K76" s="360" t="n"/>
      <c r="L76" s="360" t="n"/>
      <c r="M76" s="198" t="n"/>
      <c r="N76" s="198" t="n"/>
      <c r="O76" s="198" t="n"/>
      <c r="P76" s="198" t="n"/>
      <c r="Q76" s="198" t="n"/>
      <c r="R76" s="198" t="n"/>
      <c r="S76" s="198" t="n"/>
      <c r="T76" s="198" t="n"/>
      <c r="U76" s="198" t="n"/>
      <c r="V76" s="198" t="n"/>
      <c r="W76" s="198" t="n"/>
      <c r="X76" s="198" t="n"/>
      <c r="Y76" s="198" t="n"/>
      <c r="Z76" s="198" t="n"/>
    </row>
    <row r="77" ht="10.5" customHeight="1" s="726">
      <c r="A77" s="198" t="n"/>
      <c r="B77" s="198" t="n"/>
      <c r="C77" s="198" t="n"/>
      <c r="D77" s="198" t="n"/>
      <c r="E77" s="360" t="n"/>
      <c r="F77" s="360" t="n"/>
      <c r="G77" s="360" t="n"/>
      <c r="H77" s="360" t="n"/>
      <c r="I77" s="360" t="n"/>
      <c r="J77" s="360" t="n"/>
      <c r="K77" s="360" t="n"/>
      <c r="L77" s="360" t="n"/>
      <c r="M77" s="198" t="n"/>
      <c r="N77" s="198" t="n"/>
      <c r="O77" s="198" t="n"/>
      <c r="P77" s="198" t="n"/>
      <c r="Q77" s="198" t="n"/>
      <c r="R77" s="198" t="n"/>
      <c r="S77" s="198" t="n"/>
      <c r="T77" s="198" t="n"/>
      <c r="U77" s="198" t="n"/>
      <c r="V77" s="198" t="n"/>
      <c r="W77" s="198" t="n"/>
      <c r="X77" s="198" t="n"/>
      <c r="Y77" s="198" t="n"/>
      <c r="Z77" s="198" t="n"/>
    </row>
    <row r="78" ht="10.5" customHeight="1" s="726">
      <c r="A78" s="198" t="n"/>
      <c r="B78" s="198" t="n"/>
      <c r="C78" s="198" t="n"/>
      <c r="D78" s="198" t="n"/>
      <c r="E78" s="360" t="n"/>
      <c r="F78" s="360" t="n"/>
      <c r="G78" s="360" t="n"/>
      <c r="H78" s="360" t="n"/>
      <c r="I78" s="360" t="n"/>
      <c r="J78" s="360" t="n"/>
      <c r="K78" s="360" t="n"/>
      <c r="L78" s="360" t="n"/>
      <c r="M78" s="198" t="n"/>
      <c r="N78" s="198" t="n"/>
      <c r="O78" s="198" t="n"/>
      <c r="P78" s="198" t="n"/>
      <c r="Q78" s="198" t="n"/>
      <c r="R78" s="198" t="n"/>
      <c r="S78" s="198" t="n"/>
      <c r="T78" s="198" t="n"/>
      <c r="U78" s="198" t="n"/>
      <c r="V78" s="198" t="n"/>
      <c r="W78" s="198" t="n"/>
      <c r="X78" s="198" t="n"/>
      <c r="Y78" s="198" t="n"/>
      <c r="Z78" s="198" t="n"/>
    </row>
    <row r="79" ht="10.5" customHeight="1" s="726">
      <c r="A79" s="198" t="n"/>
      <c r="B79" s="198" t="n"/>
      <c r="C79" s="198" t="n"/>
      <c r="D79" s="198" t="n"/>
      <c r="E79" s="360" t="n"/>
      <c r="F79" s="360" t="n"/>
      <c r="G79" s="360" t="n"/>
      <c r="H79" s="360" t="n"/>
      <c r="I79" s="360" t="n"/>
      <c r="J79" s="360" t="n"/>
      <c r="K79" s="360" t="n"/>
      <c r="L79" s="360" t="n"/>
      <c r="M79" s="198" t="n"/>
      <c r="N79" s="198" t="n"/>
      <c r="O79" s="198" t="n"/>
      <c r="P79" s="198" t="n"/>
      <c r="Q79" s="198" t="n"/>
      <c r="R79" s="198" t="n"/>
      <c r="S79" s="198" t="n"/>
      <c r="T79" s="198" t="n"/>
      <c r="U79" s="198" t="n"/>
      <c r="V79" s="198" t="n"/>
      <c r="W79" s="198" t="n"/>
      <c r="X79" s="198" t="n"/>
      <c r="Y79" s="198" t="n"/>
      <c r="Z79" s="198" t="n"/>
    </row>
    <row r="80" ht="10.5" customHeight="1" s="726">
      <c r="A80" s="198" t="n"/>
      <c r="B80" s="198" t="n"/>
      <c r="C80" s="198" t="n"/>
      <c r="D80" s="198" t="n"/>
      <c r="E80" s="360" t="n"/>
      <c r="F80" s="360" t="n"/>
      <c r="G80" s="360" t="n"/>
      <c r="H80" s="360" t="n"/>
      <c r="I80" s="360" t="n"/>
      <c r="J80" s="360" t="n"/>
      <c r="K80" s="360" t="n"/>
      <c r="L80" s="360" t="n"/>
      <c r="M80" s="198" t="n"/>
      <c r="N80" s="198" t="n"/>
      <c r="O80" s="198" t="n"/>
      <c r="P80" s="198" t="n"/>
      <c r="Q80" s="198" t="n"/>
      <c r="R80" s="198" t="n"/>
      <c r="S80" s="198" t="n"/>
      <c r="T80" s="198" t="n"/>
      <c r="U80" s="198" t="n"/>
      <c r="V80" s="198" t="n"/>
      <c r="W80" s="198" t="n"/>
      <c r="X80" s="198" t="n"/>
      <c r="Y80" s="198" t="n"/>
      <c r="Z80" s="198" t="n"/>
    </row>
    <row r="81" ht="10.5" customHeight="1" s="726">
      <c r="A81" s="198" t="n"/>
      <c r="B81" s="198" t="n"/>
      <c r="C81" s="198" t="n"/>
      <c r="D81" s="198" t="n"/>
      <c r="E81" s="360" t="n"/>
      <c r="F81" s="360" t="n"/>
      <c r="G81" s="360" t="n"/>
      <c r="H81" s="360" t="n"/>
      <c r="I81" s="360" t="n"/>
      <c r="J81" s="360" t="n"/>
      <c r="K81" s="360" t="n"/>
      <c r="L81" s="360" t="n"/>
      <c r="M81" s="198" t="n"/>
      <c r="N81" s="198" t="n"/>
      <c r="O81" s="198" t="n"/>
      <c r="P81" s="198" t="n"/>
      <c r="Q81" s="198" t="n"/>
      <c r="R81" s="198" t="n"/>
      <c r="S81" s="198" t="n"/>
      <c r="T81" s="198" t="n"/>
      <c r="U81" s="198" t="n"/>
      <c r="V81" s="198" t="n"/>
      <c r="W81" s="198" t="n"/>
      <c r="X81" s="198" t="n"/>
      <c r="Y81" s="198" t="n"/>
      <c r="Z81" s="198" t="n"/>
    </row>
    <row r="82" ht="10.5" customHeight="1" s="726">
      <c r="A82" s="198" t="n"/>
      <c r="B82" s="198" t="n"/>
      <c r="C82" s="198" t="n"/>
      <c r="D82" s="198" t="n"/>
      <c r="E82" s="360" t="n"/>
      <c r="F82" s="360" t="n"/>
      <c r="G82" s="360" t="n"/>
      <c r="H82" s="360" t="n"/>
      <c r="I82" s="360" t="n"/>
      <c r="J82" s="360" t="n"/>
      <c r="K82" s="360" t="n"/>
      <c r="L82" s="360" t="n"/>
      <c r="M82" s="198" t="n"/>
      <c r="N82" s="198" t="n"/>
      <c r="O82" s="198" t="n"/>
      <c r="P82" s="198" t="n"/>
      <c r="Q82" s="198" t="n"/>
      <c r="R82" s="198" t="n"/>
      <c r="S82" s="198" t="n"/>
      <c r="T82" s="198" t="n"/>
      <c r="U82" s="198" t="n"/>
      <c r="V82" s="198" t="n"/>
      <c r="W82" s="198" t="n"/>
      <c r="X82" s="198" t="n"/>
      <c r="Y82" s="198" t="n"/>
      <c r="Z82" s="198" t="n"/>
    </row>
    <row r="83" ht="10.5" customHeight="1" s="726">
      <c r="A83" s="198" t="n"/>
      <c r="B83" s="198" t="n"/>
      <c r="C83" s="198" t="n"/>
      <c r="D83" s="198" t="n"/>
      <c r="E83" s="360" t="n"/>
      <c r="F83" s="360" t="n"/>
      <c r="G83" s="360" t="n"/>
      <c r="H83" s="360" t="n"/>
      <c r="I83" s="360" t="n"/>
      <c r="J83" s="360" t="n"/>
      <c r="K83" s="360" t="n"/>
      <c r="L83" s="360" t="n"/>
      <c r="M83" s="198" t="n"/>
      <c r="N83" s="198" t="n"/>
      <c r="O83" s="198" t="n"/>
      <c r="P83" s="198" t="n"/>
      <c r="Q83" s="198" t="n"/>
      <c r="R83" s="198" t="n"/>
      <c r="S83" s="198" t="n"/>
      <c r="T83" s="198" t="n"/>
      <c r="U83" s="198" t="n"/>
      <c r="V83" s="198" t="n"/>
      <c r="W83" s="198" t="n"/>
      <c r="X83" s="198" t="n"/>
      <c r="Y83" s="198" t="n"/>
      <c r="Z83" s="198" t="n"/>
    </row>
    <row r="84" ht="10.5" customHeight="1" s="726">
      <c r="A84" s="198" t="n"/>
      <c r="B84" s="198" t="n"/>
      <c r="C84" s="198" t="n"/>
      <c r="D84" s="198" t="n"/>
      <c r="E84" s="360" t="n"/>
      <c r="F84" s="360" t="n"/>
      <c r="G84" s="360" t="n"/>
      <c r="H84" s="360" t="n"/>
      <c r="I84" s="360" t="n"/>
      <c r="J84" s="360" t="n"/>
      <c r="K84" s="360" t="n"/>
      <c r="L84" s="360" t="n"/>
      <c r="M84" s="198" t="n"/>
      <c r="N84" s="198" t="n"/>
      <c r="O84" s="198" t="n"/>
      <c r="P84" s="198" t="n"/>
      <c r="Q84" s="198" t="n"/>
      <c r="R84" s="198" t="n"/>
      <c r="S84" s="198" t="n"/>
      <c r="T84" s="198" t="n"/>
      <c r="U84" s="198" t="n"/>
      <c r="V84" s="198" t="n"/>
      <c r="W84" s="198" t="n"/>
      <c r="X84" s="198" t="n"/>
      <c r="Y84" s="198" t="n"/>
      <c r="Z84" s="198" t="n"/>
    </row>
    <row r="85" ht="10.5" customHeight="1" s="726">
      <c r="A85" s="198" t="n"/>
      <c r="B85" s="198" t="n"/>
      <c r="C85" s="198" t="n"/>
      <c r="D85" s="198" t="n"/>
      <c r="E85" s="360" t="n"/>
      <c r="F85" s="360" t="n"/>
      <c r="G85" s="360" t="n"/>
      <c r="H85" s="360" t="n"/>
      <c r="I85" s="360" t="n"/>
      <c r="J85" s="360" t="n"/>
      <c r="K85" s="360" t="n"/>
      <c r="L85" s="360" t="n"/>
      <c r="M85" s="198" t="n"/>
      <c r="N85" s="198" t="n"/>
      <c r="O85" s="198" t="n"/>
      <c r="P85" s="198" t="n"/>
      <c r="Q85" s="198" t="n"/>
      <c r="R85" s="198" t="n"/>
      <c r="S85" s="198" t="n"/>
      <c r="T85" s="198" t="n"/>
      <c r="U85" s="198" t="n"/>
      <c r="V85" s="198" t="n"/>
      <c r="W85" s="198" t="n"/>
      <c r="X85" s="198" t="n"/>
      <c r="Y85" s="198" t="n"/>
      <c r="Z85" s="198" t="n"/>
    </row>
    <row r="86" ht="10.5" customHeight="1" s="726">
      <c r="A86" s="198" t="n"/>
      <c r="B86" s="198" t="n"/>
      <c r="C86" s="198" t="n"/>
      <c r="D86" s="198" t="n"/>
      <c r="E86" s="360" t="n"/>
      <c r="F86" s="360" t="n"/>
      <c r="G86" s="360" t="n"/>
      <c r="H86" s="360" t="n"/>
      <c r="I86" s="360" t="n"/>
      <c r="J86" s="360" t="n"/>
      <c r="K86" s="360" t="n"/>
      <c r="L86" s="360" t="n"/>
      <c r="M86" s="198" t="n"/>
      <c r="N86" s="198" t="n"/>
      <c r="O86" s="198" t="n"/>
      <c r="P86" s="198" t="n"/>
      <c r="Q86" s="198" t="n"/>
      <c r="R86" s="198" t="n"/>
      <c r="S86" s="198" t="n"/>
      <c r="T86" s="198" t="n"/>
      <c r="U86" s="198" t="n"/>
      <c r="V86" s="198" t="n"/>
      <c r="W86" s="198" t="n"/>
      <c r="X86" s="198" t="n"/>
      <c r="Y86" s="198" t="n"/>
      <c r="Z86" s="198" t="n"/>
    </row>
    <row r="87" ht="10.5" customHeight="1" s="726">
      <c r="A87" s="198" t="n"/>
      <c r="B87" s="198" t="n"/>
      <c r="C87" s="198" t="n"/>
      <c r="D87" s="198" t="n"/>
      <c r="E87" s="360" t="n"/>
      <c r="F87" s="360" t="n"/>
      <c r="G87" s="360" t="n"/>
      <c r="H87" s="360" t="n"/>
      <c r="I87" s="360" t="n"/>
      <c r="J87" s="360" t="n"/>
      <c r="K87" s="360" t="n"/>
      <c r="L87" s="360" t="n"/>
      <c r="M87" s="198" t="n"/>
      <c r="N87" s="198" t="n"/>
      <c r="O87" s="198" t="n"/>
      <c r="P87" s="198" t="n"/>
      <c r="Q87" s="198" t="n"/>
      <c r="R87" s="198" t="n"/>
      <c r="S87" s="198" t="n"/>
      <c r="T87" s="198" t="n"/>
      <c r="U87" s="198" t="n"/>
      <c r="V87" s="198" t="n"/>
      <c r="W87" s="198" t="n"/>
      <c r="X87" s="198" t="n"/>
      <c r="Y87" s="198" t="n"/>
      <c r="Z87" s="198" t="n"/>
    </row>
    <row r="88" ht="10.5" customHeight="1" s="726">
      <c r="A88" s="198" t="n"/>
      <c r="B88" s="198" t="n"/>
      <c r="C88" s="198" t="n"/>
      <c r="D88" s="198" t="n"/>
      <c r="E88" s="360" t="n"/>
      <c r="F88" s="360" t="n"/>
      <c r="G88" s="360" t="n"/>
      <c r="H88" s="360" t="n"/>
      <c r="I88" s="360" t="n"/>
      <c r="J88" s="360" t="n"/>
      <c r="K88" s="360" t="n"/>
      <c r="L88" s="360" t="n"/>
      <c r="M88" s="198" t="n"/>
      <c r="N88" s="198" t="n"/>
      <c r="O88" s="198" t="n"/>
      <c r="P88" s="198" t="n"/>
      <c r="Q88" s="198" t="n"/>
      <c r="R88" s="198" t="n"/>
      <c r="S88" s="198" t="n"/>
      <c r="T88" s="198" t="n"/>
      <c r="U88" s="198" t="n"/>
      <c r="V88" s="198" t="n"/>
      <c r="W88" s="198" t="n"/>
      <c r="X88" s="198" t="n"/>
      <c r="Y88" s="198" t="n"/>
      <c r="Z88" s="198" t="n"/>
    </row>
    <row r="89" ht="10.5" customHeight="1" s="726">
      <c r="A89" s="198" t="n"/>
      <c r="B89" s="198" t="n"/>
      <c r="C89" s="198" t="n"/>
      <c r="D89" s="198" t="n"/>
      <c r="E89" s="360" t="n"/>
      <c r="F89" s="360" t="n"/>
      <c r="G89" s="360" t="n"/>
      <c r="H89" s="360" t="n"/>
      <c r="I89" s="360" t="n"/>
      <c r="J89" s="360" t="n"/>
      <c r="K89" s="360" t="n"/>
      <c r="L89" s="360" t="n"/>
      <c r="M89" s="198" t="n"/>
      <c r="N89" s="198" t="n"/>
      <c r="O89" s="198" t="n"/>
      <c r="P89" s="198" t="n"/>
      <c r="Q89" s="198" t="n"/>
      <c r="R89" s="198" t="n"/>
      <c r="S89" s="198" t="n"/>
      <c r="T89" s="198" t="n"/>
      <c r="U89" s="198" t="n"/>
      <c r="V89" s="198" t="n"/>
      <c r="W89" s="198" t="n"/>
      <c r="X89" s="198" t="n"/>
      <c r="Y89" s="198" t="n"/>
      <c r="Z89" s="198" t="n"/>
    </row>
    <row r="90" ht="10.5" customHeight="1" s="726">
      <c r="A90" s="198" t="n"/>
      <c r="B90" s="198" t="n"/>
      <c r="C90" s="198" t="n"/>
      <c r="D90" s="198" t="n"/>
      <c r="E90" s="360" t="n"/>
      <c r="F90" s="360" t="n"/>
      <c r="G90" s="360" t="n"/>
      <c r="H90" s="360" t="n"/>
      <c r="I90" s="360" t="n"/>
      <c r="J90" s="360" t="n"/>
      <c r="K90" s="360" t="n"/>
      <c r="L90" s="360" t="n"/>
      <c r="M90" s="198" t="n"/>
      <c r="N90" s="198" t="n"/>
      <c r="O90" s="198" t="n"/>
      <c r="P90" s="198" t="n"/>
      <c r="Q90" s="198" t="n"/>
      <c r="R90" s="198" t="n"/>
      <c r="S90" s="198" t="n"/>
      <c r="T90" s="198" t="n"/>
      <c r="U90" s="198" t="n"/>
      <c r="V90" s="198" t="n"/>
      <c r="W90" s="198" t="n"/>
      <c r="X90" s="198" t="n"/>
      <c r="Y90" s="198" t="n"/>
      <c r="Z90" s="198" t="n"/>
    </row>
    <row r="91" ht="10.5" customHeight="1" s="726">
      <c r="A91" s="198" t="n"/>
      <c r="B91" s="198" t="n"/>
      <c r="C91" s="198" t="n"/>
      <c r="D91" s="198" t="n"/>
      <c r="E91" s="360" t="n"/>
      <c r="F91" s="360" t="n"/>
      <c r="G91" s="360" t="n"/>
      <c r="H91" s="360" t="n"/>
      <c r="I91" s="360" t="n"/>
      <c r="J91" s="360" t="n"/>
      <c r="K91" s="360" t="n"/>
      <c r="L91" s="360" t="n"/>
      <c r="M91" s="198" t="n"/>
      <c r="N91" s="198" t="n"/>
      <c r="O91" s="198" t="n"/>
      <c r="P91" s="198" t="n"/>
      <c r="Q91" s="198" t="n"/>
      <c r="R91" s="198" t="n"/>
      <c r="S91" s="198" t="n"/>
      <c r="T91" s="198" t="n"/>
      <c r="U91" s="198" t="n"/>
      <c r="V91" s="198" t="n"/>
      <c r="W91" s="198" t="n"/>
      <c r="X91" s="198" t="n"/>
      <c r="Y91" s="198" t="n"/>
      <c r="Z91" s="198" t="n"/>
    </row>
    <row r="92" ht="10.5" customHeight="1" s="726">
      <c r="A92" s="198" t="n"/>
      <c r="B92" s="198" t="n"/>
      <c r="C92" s="198" t="n"/>
      <c r="D92" s="198" t="n"/>
      <c r="E92" s="360" t="n"/>
      <c r="F92" s="360" t="n"/>
      <c r="G92" s="360" t="n"/>
      <c r="H92" s="360" t="n"/>
      <c r="I92" s="360" t="n"/>
      <c r="J92" s="360" t="n"/>
      <c r="K92" s="360" t="n"/>
      <c r="L92" s="360" t="n"/>
      <c r="M92" s="198" t="n"/>
      <c r="N92" s="198" t="n"/>
      <c r="O92" s="198" t="n"/>
      <c r="P92" s="198" t="n"/>
      <c r="Q92" s="198" t="n"/>
      <c r="R92" s="198" t="n"/>
      <c r="S92" s="198" t="n"/>
      <c r="T92" s="198" t="n"/>
      <c r="U92" s="198" t="n"/>
      <c r="V92" s="198" t="n"/>
      <c r="W92" s="198" t="n"/>
      <c r="X92" s="198" t="n"/>
      <c r="Y92" s="198" t="n"/>
      <c r="Z92" s="198" t="n"/>
    </row>
    <row r="93" ht="10.5" customHeight="1" s="726">
      <c r="A93" s="198" t="n"/>
      <c r="B93" s="198" t="n"/>
      <c r="C93" s="198" t="n"/>
      <c r="D93" s="198" t="n"/>
      <c r="E93" s="360" t="n"/>
      <c r="F93" s="360" t="n"/>
      <c r="G93" s="360" t="n"/>
      <c r="H93" s="360" t="n"/>
      <c r="I93" s="360" t="n"/>
      <c r="J93" s="360" t="n"/>
      <c r="K93" s="360" t="n"/>
      <c r="L93" s="360" t="n"/>
      <c r="M93" s="198" t="n"/>
      <c r="N93" s="198" t="n"/>
      <c r="O93" s="198" t="n"/>
      <c r="P93" s="198" t="n"/>
      <c r="Q93" s="198" t="n"/>
      <c r="R93" s="198" t="n"/>
      <c r="S93" s="198" t="n"/>
      <c r="T93" s="198" t="n"/>
      <c r="U93" s="198" t="n"/>
      <c r="V93" s="198" t="n"/>
      <c r="W93" s="198" t="n"/>
      <c r="X93" s="198" t="n"/>
      <c r="Y93" s="198" t="n"/>
      <c r="Z93" s="198" t="n"/>
    </row>
    <row r="94" ht="10.5" customHeight="1" s="726">
      <c r="A94" s="198" t="n"/>
      <c r="B94" s="198" t="n"/>
      <c r="C94" s="198" t="n"/>
      <c r="D94" s="198" t="n"/>
      <c r="E94" s="360" t="n"/>
      <c r="F94" s="360" t="n"/>
      <c r="G94" s="360" t="n"/>
      <c r="H94" s="360" t="n"/>
      <c r="I94" s="360" t="n"/>
      <c r="J94" s="360" t="n"/>
      <c r="K94" s="360" t="n"/>
      <c r="L94" s="360" t="n"/>
      <c r="M94" s="198" t="n"/>
      <c r="N94" s="198" t="n"/>
      <c r="O94" s="198" t="n"/>
      <c r="P94" s="198" t="n"/>
      <c r="Q94" s="198" t="n"/>
      <c r="R94" s="198" t="n"/>
      <c r="S94" s="198" t="n"/>
      <c r="T94" s="198" t="n"/>
      <c r="U94" s="198" t="n"/>
      <c r="V94" s="198" t="n"/>
      <c r="W94" s="198" t="n"/>
      <c r="X94" s="198" t="n"/>
      <c r="Y94" s="198" t="n"/>
      <c r="Z94" s="198" t="n"/>
    </row>
    <row r="95" ht="10.5" customHeight="1" s="726">
      <c r="A95" s="198" t="n"/>
      <c r="B95" s="198" t="n"/>
      <c r="C95" s="198" t="n"/>
      <c r="D95" s="198" t="n"/>
      <c r="E95" s="360" t="n"/>
      <c r="F95" s="360" t="n"/>
      <c r="G95" s="360" t="n"/>
      <c r="H95" s="360" t="n"/>
      <c r="I95" s="360" t="n"/>
      <c r="J95" s="360" t="n"/>
      <c r="K95" s="360" t="n"/>
      <c r="L95" s="360" t="n"/>
      <c r="M95" s="198" t="n"/>
      <c r="N95" s="198" t="n"/>
      <c r="O95" s="198" t="n"/>
      <c r="P95" s="198" t="n"/>
      <c r="Q95" s="198" t="n"/>
      <c r="R95" s="198" t="n"/>
      <c r="S95" s="198" t="n"/>
      <c r="T95" s="198" t="n"/>
      <c r="U95" s="198" t="n"/>
      <c r="V95" s="198" t="n"/>
      <c r="W95" s="198" t="n"/>
      <c r="X95" s="198" t="n"/>
      <c r="Y95" s="198" t="n"/>
      <c r="Z95" s="198" t="n"/>
    </row>
    <row r="96" ht="10.5" customHeight="1" s="726">
      <c r="A96" s="198" t="n"/>
      <c r="B96" s="198" t="n"/>
      <c r="C96" s="198" t="n"/>
      <c r="D96" s="198" t="n"/>
      <c r="E96" s="360" t="n"/>
      <c r="F96" s="360" t="n"/>
      <c r="G96" s="360" t="n"/>
      <c r="H96" s="360" t="n"/>
      <c r="I96" s="360" t="n"/>
      <c r="J96" s="360" t="n"/>
      <c r="K96" s="360" t="n"/>
      <c r="L96" s="360" t="n"/>
      <c r="M96" s="198" t="n"/>
      <c r="N96" s="198" t="n"/>
      <c r="O96" s="198" t="n"/>
      <c r="P96" s="198" t="n"/>
      <c r="Q96" s="198" t="n"/>
      <c r="R96" s="198" t="n"/>
      <c r="S96" s="198" t="n"/>
      <c r="T96" s="198" t="n"/>
      <c r="U96" s="198" t="n"/>
      <c r="V96" s="198" t="n"/>
      <c r="W96" s="198" t="n"/>
      <c r="X96" s="198" t="n"/>
      <c r="Y96" s="198" t="n"/>
      <c r="Z96" s="198" t="n"/>
    </row>
    <row r="97" ht="10.5" customHeight="1" s="726">
      <c r="A97" s="198" t="n"/>
      <c r="B97" s="198" t="n"/>
      <c r="C97" s="198" t="n"/>
      <c r="D97" s="198" t="n"/>
      <c r="E97" s="360" t="n"/>
      <c r="F97" s="360" t="n"/>
      <c r="G97" s="360" t="n"/>
      <c r="H97" s="360" t="n"/>
      <c r="I97" s="360" t="n"/>
      <c r="J97" s="360" t="n"/>
      <c r="K97" s="360" t="n"/>
      <c r="L97" s="360" t="n"/>
      <c r="M97" s="198" t="n"/>
      <c r="N97" s="198" t="n"/>
      <c r="O97" s="198" t="n"/>
      <c r="P97" s="198" t="n"/>
      <c r="Q97" s="198" t="n"/>
      <c r="R97" s="198" t="n"/>
      <c r="S97" s="198" t="n"/>
      <c r="T97" s="198" t="n"/>
      <c r="U97" s="198" t="n"/>
      <c r="V97" s="198" t="n"/>
      <c r="W97" s="198" t="n"/>
      <c r="X97" s="198" t="n"/>
      <c r="Y97" s="198" t="n"/>
      <c r="Z97" s="198" t="n"/>
    </row>
    <row r="98" ht="10.5" customHeight="1" s="726">
      <c r="A98" s="198" t="n"/>
      <c r="B98" s="198" t="n"/>
      <c r="C98" s="198" t="n"/>
      <c r="D98" s="198" t="n"/>
      <c r="E98" s="360" t="n"/>
      <c r="F98" s="360" t="n"/>
      <c r="G98" s="360" t="n"/>
      <c r="H98" s="360" t="n"/>
      <c r="I98" s="360" t="n"/>
      <c r="J98" s="360" t="n"/>
      <c r="K98" s="360" t="n"/>
      <c r="L98" s="360" t="n"/>
      <c r="M98" s="198" t="n"/>
      <c r="N98" s="198" t="n"/>
      <c r="O98" s="198" t="n"/>
      <c r="P98" s="198" t="n"/>
      <c r="Q98" s="198" t="n"/>
      <c r="R98" s="198" t="n"/>
      <c r="S98" s="198" t="n"/>
      <c r="T98" s="198" t="n"/>
      <c r="U98" s="198" t="n"/>
      <c r="V98" s="198" t="n"/>
      <c r="W98" s="198" t="n"/>
      <c r="X98" s="198" t="n"/>
      <c r="Y98" s="198" t="n"/>
      <c r="Z98" s="198" t="n"/>
    </row>
    <row r="99" ht="10.5" customHeight="1" s="726">
      <c r="A99" s="198" t="n"/>
      <c r="B99" s="198" t="n"/>
      <c r="C99" s="198" t="n"/>
      <c r="D99" s="198" t="n"/>
      <c r="E99" s="360" t="n"/>
      <c r="F99" s="360" t="n"/>
      <c r="G99" s="360" t="n"/>
      <c r="H99" s="360" t="n"/>
      <c r="I99" s="360" t="n"/>
      <c r="J99" s="360" t="n"/>
      <c r="K99" s="360" t="n"/>
      <c r="L99" s="360" t="n"/>
      <c r="M99" s="198" t="n"/>
      <c r="N99" s="198" t="n"/>
      <c r="O99" s="198" t="n"/>
      <c r="P99" s="198" t="n"/>
      <c r="Q99" s="198" t="n"/>
      <c r="R99" s="198" t="n"/>
      <c r="S99" s="198" t="n"/>
      <c r="T99" s="198" t="n"/>
      <c r="U99" s="198" t="n"/>
      <c r="V99" s="198" t="n"/>
      <c r="W99" s="198" t="n"/>
      <c r="X99" s="198" t="n"/>
      <c r="Y99" s="198" t="n"/>
      <c r="Z99" s="198" t="n"/>
    </row>
    <row r="100" ht="10.5" customHeight="1" s="726">
      <c r="A100" s="198" t="n"/>
      <c r="B100" s="198" t="n"/>
      <c r="C100" s="198" t="n"/>
      <c r="D100" s="198" t="n"/>
      <c r="E100" s="360" t="n"/>
      <c r="F100" s="360" t="n"/>
      <c r="G100" s="360" t="n"/>
      <c r="H100" s="360" t="n"/>
      <c r="I100" s="360" t="n"/>
      <c r="J100" s="360" t="n"/>
      <c r="K100" s="360" t="n"/>
      <c r="L100" s="360" t="n"/>
      <c r="M100" s="198" t="n"/>
      <c r="N100" s="198" t="n"/>
      <c r="O100" s="198" t="n"/>
      <c r="P100" s="198" t="n"/>
      <c r="Q100" s="198" t="n"/>
      <c r="R100" s="198" t="n"/>
      <c r="S100" s="198" t="n"/>
      <c r="T100" s="198" t="n"/>
      <c r="U100" s="198" t="n"/>
      <c r="V100" s="198" t="n"/>
      <c r="W100" s="198" t="n"/>
      <c r="X100" s="198" t="n"/>
      <c r="Y100" s="198" t="n"/>
      <c r="Z100" s="198" t="n"/>
    </row>
    <row r="101" ht="10.5" customHeight="1" s="726">
      <c r="A101" s="198" t="n"/>
      <c r="B101" s="198" t="n"/>
      <c r="C101" s="198" t="n"/>
      <c r="D101" s="198" t="n"/>
      <c r="E101" s="360" t="n"/>
      <c r="F101" s="360" t="n"/>
      <c r="G101" s="360" t="n"/>
      <c r="H101" s="360" t="n"/>
      <c r="I101" s="360" t="n"/>
      <c r="J101" s="360" t="n"/>
      <c r="K101" s="360" t="n"/>
      <c r="L101" s="360" t="n"/>
      <c r="M101" s="198" t="n"/>
      <c r="N101" s="198" t="n"/>
      <c r="O101" s="198" t="n"/>
      <c r="P101" s="198" t="n"/>
      <c r="Q101" s="198" t="n"/>
      <c r="R101" s="198" t="n"/>
      <c r="S101" s="198" t="n"/>
      <c r="T101" s="198" t="n"/>
      <c r="U101" s="198" t="n"/>
      <c r="V101" s="198" t="n"/>
      <c r="W101" s="198" t="n"/>
      <c r="X101" s="198" t="n"/>
      <c r="Y101" s="198" t="n"/>
      <c r="Z101" s="198" t="n"/>
    </row>
    <row r="102" ht="10.5" customHeight="1" s="726">
      <c r="A102" s="198" t="n"/>
      <c r="B102" s="198" t="n"/>
      <c r="C102" s="198" t="n"/>
      <c r="D102" s="198" t="n"/>
      <c r="E102" s="360" t="n"/>
      <c r="F102" s="360" t="n"/>
      <c r="G102" s="360" t="n"/>
      <c r="H102" s="360" t="n"/>
      <c r="I102" s="360" t="n"/>
      <c r="J102" s="360" t="n"/>
      <c r="K102" s="360" t="n"/>
      <c r="L102" s="360" t="n"/>
      <c r="M102" s="198" t="n"/>
      <c r="N102" s="198" t="n"/>
      <c r="O102" s="198" t="n"/>
      <c r="P102" s="198" t="n"/>
      <c r="Q102" s="198" t="n"/>
      <c r="R102" s="198" t="n"/>
      <c r="S102" s="198" t="n"/>
      <c r="T102" s="198" t="n"/>
      <c r="U102" s="198" t="n"/>
      <c r="V102" s="198" t="n"/>
      <c r="W102" s="198" t="n"/>
      <c r="X102" s="198" t="n"/>
      <c r="Y102" s="198" t="n"/>
      <c r="Z102" s="198" t="n"/>
    </row>
    <row r="103" ht="10.5" customHeight="1" s="726">
      <c r="A103" s="198" t="n"/>
      <c r="B103" s="198" t="n"/>
      <c r="C103" s="198" t="n"/>
      <c r="D103" s="198" t="n"/>
      <c r="E103" s="360" t="n"/>
      <c r="F103" s="360" t="n"/>
      <c r="G103" s="360" t="n"/>
      <c r="H103" s="360" t="n"/>
      <c r="I103" s="360" t="n"/>
      <c r="J103" s="360" t="n"/>
      <c r="K103" s="360" t="n"/>
      <c r="L103" s="360" t="n"/>
      <c r="M103" s="198" t="n"/>
      <c r="N103" s="198" t="n"/>
      <c r="O103" s="198" t="n"/>
      <c r="P103" s="198" t="n"/>
      <c r="Q103" s="198" t="n"/>
      <c r="R103" s="198" t="n"/>
      <c r="S103" s="198" t="n"/>
      <c r="T103" s="198" t="n"/>
      <c r="U103" s="198" t="n"/>
      <c r="V103" s="198" t="n"/>
      <c r="W103" s="198" t="n"/>
      <c r="X103" s="198" t="n"/>
      <c r="Y103" s="198" t="n"/>
      <c r="Z103" s="198" t="n"/>
    </row>
    <row r="104" ht="10.5" customHeight="1" s="726">
      <c r="A104" s="198" t="n"/>
      <c r="B104" s="198" t="n"/>
      <c r="C104" s="198" t="n"/>
      <c r="D104" s="198" t="n"/>
      <c r="E104" s="360" t="n"/>
      <c r="F104" s="360" t="n"/>
      <c r="G104" s="360" t="n"/>
      <c r="H104" s="360" t="n"/>
      <c r="I104" s="360" t="n"/>
      <c r="J104" s="360" t="n"/>
      <c r="K104" s="360" t="n"/>
      <c r="L104" s="360" t="n"/>
      <c r="M104" s="198" t="n"/>
      <c r="N104" s="198" t="n"/>
      <c r="O104" s="198" t="n"/>
      <c r="P104" s="198" t="n"/>
      <c r="Q104" s="198" t="n"/>
      <c r="R104" s="198" t="n"/>
      <c r="S104" s="198" t="n"/>
      <c r="T104" s="198" t="n"/>
      <c r="U104" s="198" t="n"/>
      <c r="V104" s="198" t="n"/>
      <c r="W104" s="198" t="n"/>
      <c r="X104" s="198" t="n"/>
      <c r="Y104" s="198" t="n"/>
      <c r="Z104" s="198" t="n"/>
    </row>
    <row r="105" ht="10.5" customHeight="1" s="726">
      <c r="A105" s="198" t="n"/>
      <c r="B105" s="198" t="n"/>
      <c r="C105" s="198" t="n"/>
      <c r="D105" s="198" t="n"/>
      <c r="E105" s="360" t="n"/>
      <c r="F105" s="360" t="n"/>
      <c r="G105" s="360" t="n"/>
      <c r="H105" s="360" t="n"/>
      <c r="I105" s="360" t="n"/>
      <c r="J105" s="360" t="n"/>
      <c r="K105" s="360" t="n"/>
      <c r="L105" s="360" t="n"/>
      <c r="M105" s="198" t="n"/>
      <c r="N105" s="198" t="n"/>
      <c r="O105" s="198" t="n"/>
      <c r="P105" s="198" t="n"/>
      <c r="Q105" s="198" t="n"/>
      <c r="R105" s="198" t="n"/>
      <c r="S105" s="198" t="n"/>
      <c r="T105" s="198" t="n"/>
      <c r="U105" s="198" t="n"/>
      <c r="V105" s="198" t="n"/>
      <c r="W105" s="198" t="n"/>
      <c r="X105" s="198" t="n"/>
      <c r="Y105" s="198" t="n"/>
      <c r="Z105" s="198" t="n"/>
    </row>
    <row r="106" ht="10.5" customHeight="1" s="726">
      <c r="A106" s="198" t="n"/>
      <c r="B106" s="198" t="n"/>
      <c r="C106" s="198" t="n"/>
      <c r="D106" s="198" t="n"/>
      <c r="E106" s="360" t="n"/>
      <c r="F106" s="360" t="n"/>
      <c r="G106" s="360" t="n"/>
      <c r="H106" s="360" t="n"/>
      <c r="I106" s="360" t="n"/>
      <c r="J106" s="360" t="n"/>
      <c r="K106" s="360" t="n"/>
      <c r="L106" s="360" t="n"/>
      <c r="M106" s="198" t="n"/>
      <c r="N106" s="198" t="n"/>
      <c r="O106" s="198" t="n"/>
      <c r="P106" s="198" t="n"/>
      <c r="Q106" s="198" t="n"/>
      <c r="R106" s="198" t="n"/>
      <c r="S106" s="198" t="n"/>
      <c r="T106" s="198" t="n"/>
      <c r="U106" s="198" t="n"/>
      <c r="V106" s="198" t="n"/>
      <c r="W106" s="198" t="n"/>
      <c r="X106" s="198" t="n"/>
      <c r="Y106" s="198" t="n"/>
      <c r="Z106" s="198" t="n"/>
    </row>
    <row r="107" ht="10.5" customHeight="1" s="726">
      <c r="A107" s="198" t="n"/>
      <c r="B107" s="198" t="n"/>
      <c r="C107" s="198" t="n"/>
      <c r="D107" s="198" t="n"/>
      <c r="E107" s="360" t="n"/>
      <c r="F107" s="360" t="n"/>
      <c r="G107" s="360" t="n"/>
      <c r="H107" s="360" t="n"/>
      <c r="I107" s="360" t="n"/>
      <c r="J107" s="360" t="n"/>
      <c r="K107" s="360" t="n"/>
      <c r="L107" s="360" t="n"/>
      <c r="M107" s="198" t="n"/>
      <c r="N107" s="198" t="n"/>
      <c r="O107" s="198" t="n"/>
      <c r="P107" s="198" t="n"/>
      <c r="Q107" s="198" t="n"/>
      <c r="R107" s="198" t="n"/>
      <c r="S107" s="198" t="n"/>
      <c r="T107" s="198" t="n"/>
      <c r="U107" s="198" t="n"/>
      <c r="V107" s="198" t="n"/>
      <c r="W107" s="198" t="n"/>
      <c r="X107" s="198" t="n"/>
      <c r="Y107" s="198" t="n"/>
      <c r="Z107" s="198" t="n"/>
    </row>
    <row r="108" ht="10.5" customHeight="1" s="726">
      <c r="A108" s="198" t="n"/>
      <c r="B108" s="198" t="n"/>
      <c r="C108" s="198" t="n"/>
      <c r="D108" s="198" t="n"/>
      <c r="E108" s="360" t="n"/>
      <c r="F108" s="360" t="n"/>
      <c r="G108" s="360" t="n"/>
      <c r="H108" s="360" t="n"/>
      <c r="I108" s="360" t="n"/>
      <c r="J108" s="360" t="n"/>
      <c r="K108" s="360" t="n"/>
      <c r="L108" s="360" t="n"/>
      <c r="M108" s="198" t="n"/>
      <c r="N108" s="198" t="n"/>
      <c r="O108" s="198" t="n"/>
      <c r="P108" s="198" t="n"/>
      <c r="Q108" s="198" t="n"/>
      <c r="R108" s="198" t="n"/>
      <c r="S108" s="198" t="n"/>
      <c r="T108" s="198" t="n"/>
      <c r="U108" s="198" t="n"/>
      <c r="V108" s="198" t="n"/>
      <c r="W108" s="198" t="n"/>
      <c r="X108" s="198" t="n"/>
      <c r="Y108" s="198" t="n"/>
      <c r="Z108" s="198" t="n"/>
    </row>
    <row r="109" ht="10.5" customHeight="1" s="726">
      <c r="A109" s="198" t="n"/>
      <c r="B109" s="198" t="n"/>
      <c r="C109" s="198" t="n"/>
      <c r="D109" s="198" t="n"/>
      <c r="E109" s="360" t="n"/>
      <c r="F109" s="360" t="n"/>
      <c r="G109" s="360" t="n"/>
      <c r="H109" s="360" t="n"/>
      <c r="I109" s="360" t="n"/>
      <c r="J109" s="360" t="n"/>
      <c r="K109" s="360" t="n"/>
      <c r="L109" s="360" t="n"/>
      <c r="M109" s="198" t="n"/>
      <c r="N109" s="198" t="n"/>
      <c r="O109" s="198" t="n"/>
      <c r="P109" s="198" t="n"/>
      <c r="Q109" s="198" t="n"/>
      <c r="R109" s="198" t="n"/>
      <c r="S109" s="198" t="n"/>
      <c r="T109" s="198" t="n"/>
      <c r="U109" s="198" t="n"/>
      <c r="V109" s="198" t="n"/>
      <c r="W109" s="198" t="n"/>
      <c r="X109" s="198" t="n"/>
      <c r="Y109" s="198" t="n"/>
      <c r="Z109" s="198" t="n"/>
    </row>
    <row r="110" ht="10.5" customHeight="1" s="726">
      <c r="A110" s="198" t="n"/>
      <c r="B110" s="198" t="n"/>
      <c r="C110" s="198" t="n"/>
      <c r="D110" s="198" t="n"/>
      <c r="E110" s="360" t="n"/>
      <c r="F110" s="360" t="n"/>
      <c r="G110" s="360" t="n"/>
      <c r="H110" s="360" t="n"/>
      <c r="I110" s="360" t="n"/>
      <c r="J110" s="360" t="n"/>
      <c r="K110" s="360" t="n"/>
      <c r="L110" s="360" t="n"/>
      <c r="M110" s="198" t="n"/>
      <c r="N110" s="198" t="n"/>
      <c r="O110" s="198" t="n"/>
      <c r="P110" s="198" t="n"/>
      <c r="Q110" s="198" t="n"/>
      <c r="R110" s="198" t="n"/>
      <c r="S110" s="198" t="n"/>
      <c r="T110" s="198" t="n"/>
      <c r="U110" s="198" t="n"/>
      <c r="V110" s="198" t="n"/>
      <c r="W110" s="198" t="n"/>
      <c r="X110" s="198" t="n"/>
      <c r="Y110" s="198" t="n"/>
      <c r="Z110" s="198" t="n"/>
    </row>
    <row r="111" ht="10.5" customHeight="1" s="726">
      <c r="A111" s="198" t="n"/>
      <c r="B111" s="198" t="n"/>
      <c r="C111" s="198" t="n"/>
      <c r="D111" s="198" t="n"/>
      <c r="E111" s="360" t="n"/>
      <c r="F111" s="360" t="n"/>
      <c r="G111" s="360" t="n"/>
      <c r="H111" s="360" t="n"/>
      <c r="I111" s="360" t="n"/>
      <c r="J111" s="360" t="n"/>
      <c r="K111" s="360" t="n"/>
      <c r="L111" s="360" t="n"/>
      <c r="M111" s="198" t="n"/>
      <c r="N111" s="198" t="n"/>
      <c r="O111" s="198" t="n"/>
      <c r="P111" s="198" t="n"/>
      <c r="Q111" s="198" t="n"/>
      <c r="R111" s="198" t="n"/>
      <c r="S111" s="198" t="n"/>
      <c r="T111" s="198" t="n"/>
      <c r="U111" s="198" t="n"/>
      <c r="V111" s="198" t="n"/>
      <c r="W111" s="198" t="n"/>
      <c r="X111" s="198" t="n"/>
      <c r="Y111" s="198" t="n"/>
      <c r="Z111" s="198" t="n"/>
    </row>
    <row r="112" ht="10.5" customHeight="1" s="726">
      <c r="A112" s="198" t="n"/>
      <c r="B112" s="198" t="n"/>
      <c r="C112" s="198" t="n"/>
      <c r="D112" s="198" t="n"/>
      <c r="E112" s="360" t="n"/>
      <c r="F112" s="360" t="n"/>
      <c r="G112" s="360" t="n"/>
      <c r="H112" s="360" t="n"/>
      <c r="I112" s="360" t="n"/>
      <c r="J112" s="360" t="n"/>
      <c r="K112" s="360" t="n"/>
      <c r="L112" s="360" t="n"/>
      <c r="M112" s="198" t="n"/>
      <c r="N112" s="198" t="n"/>
      <c r="O112" s="198" t="n"/>
      <c r="P112" s="198" t="n"/>
      <c r="Q112" s="198" t="n"/>
      <c r="R112" s="198" t="n"/>
      <c r="S112" s="198" t="n"/>
      <c r="T112" s="198" t="n"/>
      <c r="U112" s="198" t="n"/>
      <c r="V112" s="198" t="n"/>
      <c r="W112" s="198" t="n"/>
      <c r="X112" s="198" t="n"/>
      <c r="Y112" s="198" t="n"/>
      <c r="Z112" s="198" t="n"/>
    </row>
    <row r="113" ht="10.5" customHeight="1" s="726">
      <c r="A113" s="198" t="n"/>
      <c r="B113" s="198" t="n"/>
      <c r="C113" s="198" t="n"/>
      <c r="D113" s="198" t="n"/>
      <c r="E113" s="360" t="n"/>
      <c r="F113" s="360" t="n"/>
      <c r="G113" s="360" t="n"/>
      <c r="H113" s="360" t="n"/>
      <c r="I113" s="360" t="n"/>
      <c r="J113" s="360" t="n"/>
      <c r="K113" s="360" t="n"/>
      <c r="L113" s="360" t="n"/>
      <c r="M113" s="198" t="n"/>
      <c r="N113" s="198" t="n"/>
      <c r="O113" s="198" t="n"/>
      <c r="P113" s="198" t="n"/>
      <c r="Q113" s="198" t="n"/>
      <c r="R113" s="198" t="n"/>
      <c r="S113" s="198" t="n"/>
      <c r="T113" s="198" t="n"/>
      <c r="U113" s="198" t="n"/>
      <c r="V113" s="198" t="n"/>
      <c r="W113" s="198" t="n"/>
      <c r="X113" s="198" t="n"/>
      <c r="Y113" s="198" t="n"/>
      <c r="Z113" s="198" t="n"/>
    </row>
    <row r="114" ht="10.5" customHeight="1" s="726">
      <c r="A114" s="198" t="n"/>
      <c r="B114" s="198" t="n"/>
      <c r="C114" s="198" t="n"/>
      <c r="D114" s="198" t="n"/>
      <c r="E114" s="360" t="n"/>
      <c r="F114" s="360" t="n"/>
      <c r="G114" s="360" t="n"/>
      <c r="H114" s="360" t="n"/>
      <c r="I114" s="360" t="n"/>
      <c r="J114" s="360" t="n"/>
      <c r="K114" s="360" t="n"/>
      <c r="L114" s="360" t="n"/>
      <c r="M114" s="198" t="n"/>
      <c r="N114" s="198" t="n"/>
      <c r="O114" s="198" t="n"/>
      <c r="P114" s="198" t="n"/>
      <c r="Q114" s="198" t="n"/>
      <c r="R114" s="198" t="n"/>
      <c r="S114" s="198" t="n"/>
      <c r="T114" s="198" t="n"/>
      <c r="U114" s="198" t="n"/>
      <c r="V114" s="198" t="n"/>
      <c r="W114" s="198" t="n"/>
      <c r="X114" s="198" t="n"/>
      <c r="Y114" s="198" t="n"/>
      <c r="Z114" s="198" t="n"/>
    </row>
    <row r="115" ht="10.5" customHeight="1" s="726">
      <c r="A115" s="198" t="n"/>
      <c r="B115" s="198" t="n"/>
      <c r="C115" s="198" t="n"/>
      <c r="D115" s="198" t="n"/>
      <c r="E115" s="360" t="n"/>
      <c r="F115" s="360" t="n"/>
      <c r="G115" s="360" t="n"/>
      <c r="H115" s="360" t="n"/>
      <c r="I115" s="360" t="n"/>
      <c r="J115" s="360" t="n"/>
      <c r="K115" s="360" t="n"/>
      <c r="L115" s="360" t="n"/>
      <c r="M115" s="198" t="n"/>
      <c r="N115" s="198" t="n"/>
      <c r="O115" s="198" t="n"/>
      <c r="P115" s="198" t="n"/>
      <c r="Q115" s="198" t="n"/>
      <c r="R115" s="198" t="n"/>
      <c r="S115" s="198" t="n"/>
      <c r="T115" s="198" t="n"/>
      <c r="U115" s="198" t="n"/>
      <c r="V115" s="198" t="n"/>
      <c r="W115" s="198" t="n"/>
      <c r="X115" s="198" t="n"/>
      <c r="Y115" s="198" t="n"/>
      <c r="Z115" s="198" t="n"/>
    </row>
    <row r="116" ht="10.5" customHeight="1" s="726">
      <c r="A116" s="198" t="n"/>
      <c r="B116" s="198" t="n"/>
      <c r="C116" s="198" t="n"/>
      <c r="D116" s="198" t="n"/>
      <c r="E116" s="360" t="n"/>
      <c r="F116" s="360" t="n"/>
      <c r="G116" s="360" t="n"/>
      <c r="H116" s="360" t="n"/>
      <c r="I116" s="360" t="n"/>
      <c r="J116" s="360" t="n"/>
      <c r="K116" s="360" t="n"/>
      <c r="L116" s="360" t="n"/>
      <c r="M116" s="198" t="n"/>
      <c r="N116" s="198" t="n"/>
      <c r="O116" s="198" t="n"/>
      <c r="P116" s="198" t="n"/>
      <c r="Q116" s="198" t="n"/>
      <c r="R116" s="198" t="n"/>
      <c r="S116" s="198" t="n"/>
      <c r="T116" s="198" t="n"/>
      <c r="U116" s="198" t="n"/>
      <c r="V116" s="198" t="n"/>
      <c r="W116" s="198" t="n"/>
      <c r="X116" s="198" t="n"/>
      <c r="Y116" s="198" t="n"/>
      <c r="Z116" s="198" t="n"/>
    </row>
    <row r="117" ht="10.5" customHeight="1" s="726">
      <c r="A117" s="198" t="n"/>
      <c r="B117" s="198" t="n"/>
      <c r="C117" s="198" t="n"/>
      <c r="D117" s="198" t="n"/>
      <c r="E117" s="360" t="n"/>
      <c r="F117" s="360" t="n"/>
      <c r="G117" s="360" t="n"/>
      <c r="H117" s="360" t="n"/>
      <c r="I117" s="360" t="n"/>
      <c r="J117" s="360" t="n"/>
      <c r="K117" s="360" t="n"/>
      <c r="L117" s="360" t="n"/>
      <c r="M117" s="198" t="n"/>
      <c r="N117" s="198" t="n"/>
      <c r="O117" s="198" t="n"/>
      <c r="P117" s="198" t="n"/>
      <c r="Q117" s="198" t="n"/>
      <c r="R117" s="198" t="n"/>
      <c r="S117" s="198" t="n"/>
      <c r="T117" s="198" t="n"/>
      <c r="U117" s="198" t="n"/>
      <c r="V117" s="198" t="n"/>
      <c r="W117" s="198" t="n"/>
      <c r="X117" s="198" t="n"/>
      <c r="Y117" s="198" t="n"/>
      <c r="Z117" s="198" t="n"/>
    </row>
    <row r="118" ht="10.5" customHeight="1" s="726">
      <c r="A118" s="198" t="n"/>
      <c r="B118" s="198" t="n"/>
      <c r="C118" s="198" t="n"/>
      <c r="D118" s="198" t="n"/>
      <c r="E118" s="360" t="n"/>
      <c r="F118" s="360" t="n"/>
      <c r="G118" s="360" t="n"/>
      <c r="H118" s="360" t="n"/>
      <c r="I118" s="360" t="n"/>
      <c r="J118" s="360" t="n"/>
      <c r="K118" s="360" t="n"/>
      <c r="L118" s="360" t="n"/>
      <c r="M118" s="198" t="n"/>
      <c r="N118" s="198" t="n"/>
      <c r="O118" s="198" t="n"/>
      <c r="P118" s="198" t="n"/>
      <c r="Q118" s="198" t="n"/>
      <c r="R118" s="198" t="n"/>
      <c r="S118" s="198" t="n"/>
      <c r="T118" s="198" t="n"/>
      <c r="U118" s="198" t="n"/>
      <c r="V118" s="198" t="n"/>
      <c r="W118" s="198" t="n"/>
      <c r="X118" s="198" t="n"/>
      <c r="Y118" s="198" t="n"/>
      <c r="Z118" s="198" t="n"/>
    </row>
    <row r="119" ht="10.5" customHeight="1" s="726">
      <c r="A119" s="198" t="n"/>
      <c r="B119" s="198" t="n"/>
      <c r="C119" s="198" t="n"/>
      <c r="D119" s="198" t="n"/>
      <c r="E119" s="360" t="n"/>
      <c r="F119" s="360" t="n"/>
      <c r="G119" s="360" t="n"/>
      <c r="H119" s="360" t="n"/>
      <c r="I119" s="360" t="n"/>
      <c r="J119" s="360" t="n"/>
      <c r="K119" s="360" t="n"/>
      <c r="L119" s="360" t="n"/>
      <c r="M119" s="198" t="n"/>
      <c r="N119" s="198" t="n"/>
      <c r="O119" s="198" t="n"/>
      <c r="P119" s="198" t="n"/>
      <c r="Q119" s="198" t="n"/>
      <c r="R119" s="198" t="n"/>
      <c r="S119" s="198" t="n"/>
      <c r="T119" s="198" t="n"/>
      <c r="U119" s="198" t="n"/>
      <c r="V119" s="198" t="n"/>
      <c r="W119" s="198" t="n"/>
      <c r="X119" s="198" t="n"/>
      <c r="Y119" s="198" t="n"/>
      <c r="Z119" s="198" t="n"/>
    </row>
    <row r="120" ht="10.5" customHeight="1" s="726">
      <c r="A120" s="198" t="n"/>
      <c r="B120" s="198" t="n"/>
      <c r="C120" s="198" t="n"/>
      <c r="D120" s="198" t="n"/>
      <c r="E120" s="360" t="n"/>
      <c r="F120" s="360" t="n"/>
      <c r="G120" s="360" t="n"/>
      <c r="H120" s="360" t="n"/>
      <c r="I120" s="360" t="n"/>
      <c r="J120" s="360" t="n"/>
      <c r="K120" s="360" t="n"/>
      <c r="L120" s="360" t="n"/>
      <c r="M120" s="198" t="n"/>
      <c r="N120" s="198" t="n"/>
      <c r="O120" s="198" t="n"/>
      <c r="P120" s="198" t="n"/>
      <c r="Q120" s="198" t="n"/>
      <c r="R120" s="198" t="n"/>
      <c r="S120" s="198" t="n"/>
      <c r="T120" s="198" t="n"/>
      <c r="U120" s="198" t="n"/>
      <c r="V120" s="198" t="n"/>
      <c r="W120" s="198" t="n"/>
      <c r="X120" s="198" t="n"/>
      <c r="Y120" s="198" t="n"/>
      <c r="Z120" s="198" t="n"/>
    </row>
    <row r="121" ht="10.5" customHeight="1" s="726">
      <c r="A121" s="198" t="n"/>
      <c r="B121" s="198" t="n"/>
      <c r="C121" s="198" t="n"/>
      <c r="D121" s="198" t="n"/>
      <c r="E121" s="360" t="n"/>
      <c r="F121" s="360" t="n"/>
      <c r="G121" s="360" t="n"/>
      <c r="H121" s="360" t="n"/>
      <c r="I121" s="360" t="n"/>
      <c r="J121" s="360" t="n"/>
      <c r="K121" s="360" t="n"/>
      <c r="L121" s="360" t="n"/>
      <c r="M121" s="198" t="n"/>
      <c r="N121" s="198" t="n"/>
      <c r="O121" s="198" t="n"/>
      <c r="P121" s="198" t="n"/>
      <c r="Q121" s="198" t="n"/>
      <c r="R121" s="198" t="n"/>
      <c r="S121" s="198" t="n"/>
      <c r="T121" s="198" t="n"/>
      <c r="U121" s="198" t="n"/>
      <c r="V121" s="198" t="n"/>
      <c r="W121" s="198" t="n"/>
      <c r="X121" s="198" t="n"/>
      <c r="Y121" s="198" t="n"/>
      <c r="Z121" s="198" t="n"/>
    </row>
    <row r="122" ht="10.5" customHeight="1" s="726">
      <c r="A122" s="198" t="n"/>
      <c r="B122" s="198" t="n"/>
      <c r="C122" s="198" t="n"/>
      <c r="D122" s="198" t="n"/>
      <c r="E122" s="360" t="n"/>
      <c r="F122" s="360" t="n"/>
      <c r="G122" s="360" t="n"/>
      <c r="H122" s="360" t="n"/>
      <c r="I122" s="360" t="n"/>
      <c r="J122" s="360" t="n"/>
      <c r="K122" s="360" t="n"/>
      <c r="L122" s="360" t="n"/>
      <c r="M122" s="198" t="n"/>
      <c r="N122" s="198" t="n"/>
      <c r="O122" s="198" t="n"/>
      <c r="P122" s="198" t="n"/>
      <c r="Q122" s="198" t="n"/>
      <c r="R122" s="198" t="n"/>
      <c r="S122" s="198" t="n"/>
      <c r="T122" s="198" t="n"/>
      <c r="U122" s="198" t="n"/>
      <c r="V122" s="198" t="n"/>
      <c r="W122" s="198" t="n"/>
      <c r="X122" s="198" t="n"/>
      <c r="Y122" s="198" t="n"/>
      <c r="Z122" s="198" t="n"/>
    </row>
    <row r="123" ht="10.5" customHeight="1" s="726">
      <c r="A123" s="198" t="n"/>
      <c r="B123" s="198" t="n"/>
      <c r="C123" s="198" t="n"/>
      <c r="D123" s="198" t="n"/>
      <c r="E123" s="360" t="n"/>
      <c r="F123" s="360" t="n"/>
      <c r="G123" s="360" t="n"/>
      <c r="H123" s="360" t="n"/>
      <c r="I123" s="360" t="n"/>
      <c r="J123" s="360" t="n"/>
      <c r="K123" s="360" t="n"/>
      <c r="L123" s="360" t="n"/>
      <c r="M123" s="198" t="n"/>
      <c r="N123" s="198" t="n"/>
      <c r="O123" s="198" t="n"/>
      <c r="P123" s="198" t="n"/>
      <c r="Q123" s="198" t="n"/>
      <c r="R123" s="198" t="n"/>
      <c r="S123" s="198" t="n"/>
      <c r="T123" s="198" t="n"/>
      <c r="U123" s="198" t="n"/>
      <c r="V123" s="198" t="n"/>
      <c r="W123" s="198" t="n"/>
      <c r="X123" s="198" t="n"/>
      <c r="Y123" s="198" t="n"/>
      <c r="Z123" s="198" t="n"/>
    </row>
    <row r="124" ht="10.5" customHeight="1" s="726">
      <c r="A124" s="198" t="n"/>
      <c r="B124" s="198" t="n"/>
      <c r="C124" s="198" t="n"/>
      <c r="D124" s="198" t="n"/>
      <c r="E124" s="360" t="n"/>
      <c r="F124" s="360" t="n"/>
      <c r="G124" s="360" t="n"/>
      <c r="H124" s="360" t="n"/>
      <c r="I124" s="360" t="n"/>
      <c r="J124" s="360" t="n"/>
      <c r="K124" s="360" t="n"/>
      <c r="L124" s="360" t="n"/>
      <c r="M124" s="198" t="n"/>
      <c r="N124" s="198" t="n"/>
      <c r="O124" s="198" t="n"/>
      <c r="P124" s="198" t="n"/>
      <c r="Q124" s="198" t="n"/>
      <c r="R124" s="198" t="n"/>
      <c r="S124" s="198" t="n"/>
      <c r="T124" s="198" t="n"/>
      <c r="U124" s="198" t="n"/>
      <c r="V124" s="198" t="n"/>
      <c r="W124" s="198" t="n"/>
      <c r="X124" s="198" t="n"/>
      <c r="Y124" s="198" t="n"/>
      <c r="Z124" s="198" t="n"/>
    </row>
    <row r="125" ht="10.5" customHeight="1" s="726">
      <c r="A125" s="198" t="n"/>
      <c r="B125" s="198" t="n"/>
      <c r="C125" s="198" t="n"/>
      <c r="D125" s="198" t="n"/>
      <c r="E125" s="360" t="n"/>
      <c r="F125" s="360" t="n"/>
      <c r="G125" s="360" t="n"/>
      <c r="H125" s="360" t="n"/>
      <c r="I125" s="360" t="n"/>
      <c r="J125" s="360" t="n"/>
      <c r="K125" s="360" t="n"/>
      <c r="L125" s="360" t="n"/>
      <c r="M125" s="198" t="n"/>
      <c r="N125" s="198" t="n"/>
      <c r="O125" s="198" t="n"/>
      <c r="P125" s="198" t="n"/>
      <c r="Q125" s="198" t="n"/>
      <c r="R125" s="198" t="n"/>
      <c r="S125" s="198" t="n"/>
      <c r="T125" s="198" t="n"/>
      <c r="U125" s="198" t="n"/>
      <c r="V125" s="198" t="n"/>
      <c r="W125" s="198" t="n"/>
      <c r="X125" s="198" t="n"/>
      <c r="Y125" s="198" t="n"/>
      <c r="Z125" s="198" t="n"/>
    </row>
    <row r="126" ht="10.5" customHeight="1" s="726">
      <c r="A126" s="198" t="n"/>
      <c r="B126" s="198" t="n"/>
      <c r="C126" s="198" t="n"/>
      <c r="D126" s="198" t="n"/>
      <c r="E126" s="360" t="n"/>
      <c r="F126" s="360" t="n"/>
      <c r="G126" s="360" t="n"/>
      <c r="H126" s="360" t="n"/>
      <c r="I126" s="360" t="n"/>
      <c r="J126" s="360" t="n"/>
      <c r="K126" s="360" t="n"/>
      <c r="L126" s="360" t="n"/>
      <c r="M126" s="198" t="n"/>
      <c r="N126" s="198" t="n"/>
      <c r="O126" s="198" t="n"/>
      <c r="P126" s="198" t="n"/>
      <c r="Q126" s="198" t="n"/>
      <c r="R126" s="198" t="n"/>
      <c r="S126" s="198" t="n"/>
      <c r="T126" s="198" t="n"/>
      <c r="U126" s="198" t="n"/>
      <c r="V126" s="198" t="n"/>
      <c r="W126" s="198" t="n"/>
      <c r="X126" s="198" t="n"/>
      <c r="Y126" s="198" t="n"/>
      <c r="Z126" s="198" t="n"/>
    </row>
    <row r="127" ht="10.5" customHeight="1" s="726">
      <c r="A127" s="198" t="n"/>
      <c r="B127" s="198" t="n"/>
      <c r="C127" s="198" t="n"/>
      <c r="D127" s="198" t="n"/>
      <c r="E127" s="360" t="n"/>
      <c r="F127" s="360" t="n"/>
      <c r="G127" s="360" t="n"/>
      <c r="H127" s="360" t="n"/>
      <c r="I127" s="360" t="n"/>
      <c r="J127" s="360" t="n"/>
      <c r="K127" s="360" t="n"/>
      <c r="L127" s="360" t="n"/>
      <c r="M127" s="198" t="n"/>
      <c r="N127" s="198" t="n"/>
      <c r="O127" s="198" t="n"/>
      <c r="P127" s="198" t="n"/>
      <c r="Q127" s="198" t="n"/>
      <c r="R127" s="198" t="n"/>
      <c r="S127" s="198" t="n"/>
      <c r="T127" s="198" t="n"/>
      <c r="U127" s="198" t="n"/>
      <c r="V127" s="198" t="n"/>
      <c r="W127" s="198" t="n"/>
      <c r="X127" s="198" t="n"/>
      <c r="Y127" s="198" t="n"/>
      <c r="Z127" s="198" t="n"/>
    </row>
    <row r="128" ht="10.5" customHeight="1" s="726">
      <c r="A128" s="198" t="n"/>
      <c r="B128" s="198" t="n"/>
      <c r="C128" s="198" t="n"/>
      <c r="D128" s="198" t="n"/>
      <c r="E128" s="360" t="n"/>
      <c r="F128" s="360" t="n"/>
      <c r="G128" s="360" t="n"/>
      <c r="H128" s="360" t="n"/>
      <c r="I128" s="360" t="n"/>
      <c r="J128" s="360" t="n"/>
      <c r="K128" s="360" t="n"/>
      <c r="L128" s="360" t="n"/>
      <c r="M128" s="198" t="n"/>
      <c r="N128" s="198" t="n"/>
      <c r="O128" s="198" t="n"/>
      <c r="P128" s="198" t="n"/>
      <c r="Q128" s="198" t="n"/>
      <c r="R128" s="198" t="n"/>
      <c r="S128" s="198" t="n"/>
      <c r="T128" s="198" t="n"/>
      <c r="U128" s="198" t="n"/>
      <c r="V128" s="198" t="n"/>
      <c r="W128" s="198" t="n"/>
      <c r="X128" s="198" t="n"/>
      <c r="Y128" s="198" t="n"/>
      <c r="Z128" s="198" t="n"/>
    </row>
    <row r="129" ht="10.5" customHeight="1" s="726">
      <c r="A129" s="198" t="n"/>
      <c r="B129" s="198" t="n"/>
      <c r="C129" s="198" t="n"/>
      <c r="D129" s="198" t="n"/>
      <c r="E129" s="360" t="n"/>
      <c r="F129" s="360" t="n"/>
      <c r="G129" s="360" t="n"/>
      <c r="H129" s="360" t="n"/>
      <c r="I129" s="360" t="n"/>
      <c r="J129" s="360" t="n"/>
      <c r="K129" s="360" t="n"/>
      <c r="L129" s="360" t="n"/>
      <c r="M129" s="198" t="n"/>
      <c r="N129" s="198" t="n"/>
      <c r="O129" s="198" t="n"/>
      <c r="P129" s="198" t="n"/>
      <c r="Q129" s="198" t="n"/>
      <c r="R129" s="198" t="n"/>
      <c r="S129" s="198" t="n"/>
      <c r="T129" s="198" t="n"/>
      <c r="U129" s="198" t="n"/>
      <c r="V129" s="198" t="n"/>
      <c r="W129" s="198" t="n"/>
      <c r="X129" s="198" t="n"/>
      <c r="Y129" s="198" t="n"/>
      <c r="Z129" s="198" t="n"/>
    </row>
    <row r="130" ht="10.5" customHeight="1" s="726">
      <c r="A130" s="198" t="n"/>
      <c r="B130" s="198" t="n"/>
      <c r="C130" s="198" t="n"/>
      <c r="D130" s="198" t="n"/>
      <c r="E130" s="360" t="n"/>
      <c r="F130" s="360" t="n"/>
      <c r="G130" s="360" t="n"/>
      <c r="H130" s="360" t="n"/>
      <c r="I130" s="360" t="n"/>
      <c r="J130" s="360" t="n"/>
      <c r="K130" s="360" t="n"/>
      <c r="L130" s="360" t="n"/>
      <c r="M130" s="198" t="n"/>
      <c r="N130" s="198" t="n"/>
      <c r="O130" s="198" t="n"/>
      <c r="P130" s="198" t="n"/>
      <c r="Q130" s="198" t="n"/>
      <c r="R130" s="198" t="n"/>
      <c r="S130" s="198" t="n"/>
      <c r="T130" s="198" t="n"/>
      <c r="U130" s="198" t="n"/>
      <c r="V130" s="198" t="n"/>
      <c r="W130" s="198" t="n"/>
      <c r="X130" s="198" t="n"/>
      <c r="Y130" s="198" t="n"/>
      <c r="Z130" s="198" t="n"/>
    </row>
    <row r="131" ht="10.5" customHeight="1" s="726">
      <c r="A131" s="198" t="n"/>
      <c r="B131" s="198" t="n"/>
      <c r="C131" s="198" t="n"/>
      <c r="D131" s="198" t="n"/>
      <c r="E131" s="360" t="n"/>
      <c r="F131" s="360" t="n"/>
      <c r="G131" s="360" t="n"/>
      <c r="H131" s="360" t="n"/>
      <c r="I131" s="360" t="n"/>
      <c r="J131" s="360" t="n"/>
      <c r="K131" s="360" t="n"/>
      <c r="L131" s="360" t="n"/>
      <c r="M131" s="198" t="n"/>
      <c r="N131" s="198" t="n"/>
      <c r="O131" s="198" t="n"/>
      <c r="P131" s="198" t="n"/>
      <c r="Q131" s="198" t="n"/>
      <c r="R131" s="198" t="n"/>
      <c r="S131" s="198" t="n"/>
      <c r="T131" s="198" t="n"/>
      <c r="U131" s="198" t="n"/>
      <c r="V131" s="198" t="n"/>
      <c r="W131" s="198" t="n"/>
      <c r="X131" s="198" t="n"/>
      <c r="Y131" s="198" t="n"/>
      <c r="Z131" s="198" t="n"/>
    </row>
    <row r="132" ht="10.5" customHeight="1" s="726">
      <c r="A132" s="198" t="n"/>
      <c r="B132" s="198" t="n"/>
      <c r="C132" s="198" t="n"/>
      <c r="D132" s="198" t="n"/>
      <c r="E132" s="360" t="n"/>
      <c r="F132" s="360" t="n"/>
      <c r="G132" s="360" t="n"/>
      <c r="H132" s="360" t="n"/>
      <c r="I132" s="360" t="n"/>
      <c r="J132" s="360" t="n"/>
      <c r="K132" s="360" t="n"/>
      <c r="L132" s="360" t="n"/>
      <c r="M132" s="198" t="n"/>
      <c r="N132" s="198" t="n"/>
      <c r="O132" s="198" t="n"/>
      <c r="P132" s="198" t="n"/>
      <c r="Q132" s="198" t="n"/>
      <c r="R132" s="198" t="n"/>
      <c r="S132" s="198" t="n"/>
      <c r="T132" s="198" t="n"/>
      <c r="U132" s="198" t="n"/>
      <c r="V132" s="198" t="n"/>
      <c r="W132" s="198" t="n"/>
      <c r="X132" s="198" t="n"/>
      <c r="Y132" s="198" t="n"/>
      <c r="Z132" s="198" t="n"/>
    </row>
    <row r="133" ht="10.5" customHeight="1" s="726">
      <c r="A133" s="198" t="n"/>
      <c r="B133" s="198" t="n"/>
      <c r="C133" s="198" t="n"/>
      <c r="D133" s="198" t="n"/>
      <c r="E133" s="360" t="n"/>
      <c r="F133" s="360" t="n"/>
      <c r="G133" s="360" t="n"/>
      <c r="H133" s="360" t="n"/>
      <c r="I133" s="360" t="n"/>
      <c r="J133" s="360" t="n"/>
      <c r="K133" s="360" t="n"/>
      <c r="L133" s="360" t="n"/>
      <c r="M133" s="198" t="n"/>
      <c r="N133" s="198" t="n"/>
      <c r="O133" s="198" t="n"/>
      <c r="P133" s="198" t="n"/>
      <c r="Q133" s="198" t="n"/>
      <c r="R133" s="198" t="n"/>
      <c r="S133" s="198" t="n"/>
      <c r="T133" s="198" t="n"/>
      <c r="U133" s="198" t="n"/>
      <c r="V133" s="198" t="n"/>
      <c r="W133" s="198" t="n"/>
      <c r="X133" s="198" t="n"/>
      <c r="Y133" s="198" t="n"/>
      <c r="Z133" s="198" t="n"/>
    </row>
    <row r="134" ht="10.5" customHeight="1" s="726">
      <c r="A134" s="198" t="n"/>
      <c r="B134" s="198" t="n"/>
      <c r="C134" s="198" t="n"/>
      <c r="D134" s="198" t="n"/>
      <c r="E134" s="360" t="n"/>
      <c r="F134" s="360" t="n"/>
      <c r="G134" s="360" t="n"/>
      <c r="H134" s="360" t="n"/>
      <c r="I134" s="360" t="n"/>
      <c r="J134" s="360" t="n"/>
      <c r="K134" s="360" t="n"/>
      <c r="L134" s="360" t="n"/>
      <c r="M134" s="198" t="n"/>
      <c r="N134" s="198" t="n"/>
      <c r="O134" s="198" t="n"/>
      <c r="P134" s="198" t="n"/>
      <c r="Q134" s="198" t="n"/>
      <c r="R134" s="198" t="n"/>
      <c r="S134" s="198" t="n"/>
      <c r="T134" s="198" t="n"/>
      <c r="U134" s="198" t="n"/>
      <c r="V134" s="198" t="n"/>
      <c r="W134" s="198" t="n"/>
      <c r="X134" s="198" t="n"/>
      <c r="Y134" s="198" t="n"/>
      <c r="Z134" s="198" t="n"/>
    </row>
    <row r="135" ht="10.5" customHeight="1" s="726">
      <c r="A135" s="198" t="n"/>
      <c r="B135" s="198" t="n"/>
      <c r="C135" s="198" t="n"/>
      <c r="D135" s="198" t="n"/>
      <c r="E135" s="360" t="n"/>
      <c r="F135" s="360" t="n"/>
      <c r="G135" s="360" t="n"/>
      <c r="H135" s="360" t="n"/>
      <c r="I135" s="360" t="n"/>
      <c r="J135" s="360" t="n"/>
      <c r="K135" s="360" t="n"/>
      <c r="L135" s="360" t="n"/>
      <c r="M135" s="198" t="n"/>
      <c r="N135" s="198" t="n"/>
      <c r="O135" s="198" t="n"/>
      <c r="P135" s="198" t="n"/>
      <c r="Q135" s="198" t="n"/>
      <c r="R135" s="198" t="n"/>
      <c r="S135" s="198" t="n"/>
      <c r="T135" s="198" t="n"/>
      <c r="U135" s="198" t="n"/>
      <c r="V135" s="198" t="n"/>
      <c r="W135" s="198" t="n"/>
      <c r="X135" s="198" t="n"/>
      <c r="Y135" s="198" t="n"/>
      <c r="Z135" s="198" t="n"/>
    </row>
    <row r="136" ht="10.5" customHeight="1" s="726">
      <c r="A136" s="198" t="n"/>
      <c r="B136" s="198" t="n"/>
      <c r="C136" s="198" t="n"/>
      <c r="D136" s="198" t="n"/>
      <c r="E136" s="360" t="n"/>
      <c r="F136" s="360" t="n"/>
      <c r="G136" s="360" t="n"/>
      <c r="H136" s="360" t="n"/>
      <c r="I136" s="360" t="n"/>
      <c r="J136" s="360" t="n"/>
      <c r="K136" s="360" t="n"/>
      <c r="L136" s="360" t="n"/>
      <c r="M136" s="198" t="n"/>
      <c r="N136" s="198" t="n"/>
      <c r="O136" s="198" t="n"/>
      <c r="P136" s="198" t="n"/>
      <c r="Q136" s="198" t="n"/>
      <c r="R136" s="198" t="n"/>
      <c r="S136" s="198" t="n"/>
      <c r="T136" s="198" t="n"/>
      <c r="U136" s="198" t="n"/>
      <c r="V136" s="198" t="n"/>
      <c r="W136" s="198" t="n"/>
      <c r="X136" s="198" t="n"/>
      <c r="Y136" s="198" t="n"/>
      <c r="Z136" s="198" t="n"/>
    </row>
    <row r="137" ht="10.5" customHeight="1" s="726">
      <c r="A137" s="198" t="n"/>
      <c r="B137" s="198" t="n"/>
      <c r="C137" s="198" t="n"/>
      <c r="D137" s="198" t="n"/>
      <c r="E137" s="360" t="n"/>
      <c r="F137" s="360" t="n"/>
      <c r="G137" s="360" t="n"/>
      <c r="H137" s="360" t="n"/>
      <c r="I137" s="360" t="n"/>
      <c r="J137" s="360" t="n"/>
      <c r="K137" s="360" t="n"/>
      <c r="L137" s="360" t="n"/>
      <c r="M137" s="198" t="n"/>
      <c r="N137" s="198" t="n"/>
      <c r="O137" s="198" t="n"/>
      <c r="P137" s="198" t="n"/>
      <c r="Q137" s="198" t="n"/>
      <c r="R137" s="198" t="n"/>
      <c r="S137" s="198" t="n"/>
      <c r="T137" s="198" t="n"/>
      <c r="U137" s="198" t="n"/>
      <c r="V137" s="198" t="n"/>
      <c r="W137" s="198" t="n"/>
      <c r="X137" s="198" t="n"/>
      <c r="Y137" s="198" t="n"/>
      <c r="Z137" s="198" t="n"/>
    </row>
    <row r="138" ht="10.5" customHeight="1" s="726">
      <c r="A138" s="198" t="n"/>
      <c r="B138" s="198" t="n"/>
      <c r="C138" s="198" t="n"/>
      <c r="D138" s="198" t="n"/>
      <c r="E138" s="360" t="n"/>
      <c r="F138" s="360" t="n"/>
      <c r="G138" s="360" t="n"/>
      <c r="H138" s="360" t="n"/>
      <c r="I138" s="360" t="n"/>
      <c r="J138" s="360" t="n"/>
      <c r="K138" s="360" t="n"/>
      <c r="L138" s="360" t="n"/>
      <c r="M138" s="198" t="n"/>
      <c r="N138" s="198" t="n"/>
      <c r="O138" s="198" t="n"/>
      <c r="P138" s="198" t="n"/>
      <c r="Q138" s="198" t="n"/>
      <c r="R138" s="198" t="n"/>
      <c r="S138" s="198" t="n"/>
      <c r="T138" s="198" t="n"/>
      <c r="U138" s="198" t="n"/>
      <c r="V138" s="198" t="n"/>
      <c r="W138" s="198" t="n"/>
      <c r="X138" s="198" t="n"/>
      <c r="Y138" s="198" t="n"/>
      <c r="Z138" s="198" t="n"/>
    </row>
    <row r="139" ht="10.5" customHeight="1" s="726">
      <c r="A139" s="198" t="n"/>
      <c r="B139" s="198" t="n"/>
      <c r="C139" s="198" t="n"/>
      <c r="D139" s="198" t="n"/>
      <c r="E139" s="360" t="n"/>
      <c r="F139" s="360" t="n"/>
      <c r="G139" s="360" t="n"/>
      <c r="H139" s="360" t="n"/>
      <c r="I139" s="360" t="n"/>
      <c r="J139" s="360" t="n"/>
      <c r="K139" s="360" t="n"/>
      <c r="L139" s="360" t="n"/>
      <c r="M139" s="198" t="n"/>
      <c r="N139" s="198" t="n"/>
      <c r="O139" s="198" t="n"/>
      <c r="P139" s="198" t="n"/>
      <c r="Q139" s="198" t="n"/>
      <c r="R139" s="198" t="n"/>
      <c r="S139" s="198" t="n"/>
      <c r="T139" s="198" t="n"/>
      <c r="U139" s="198" t="n"/>
      <c r="V139" s="198" t="n"/>
      <c r="W139" s="198" t="n"/>
      <c r="X139" s="198" t="n"/>
      <c r="Y139" s="198" t="n"/>
      <c r="Z139" s="198" t="n"/>
    </row>
    <row r="140" ht="10.5" customHeight="1" s="726">
      <c r="A140" s="198" t="n"/>
      <c r="B140" s="198" t="n"/>
      <c r="C140" s="198" t="n"/>
      <c r="D140" s="198" t="n"/>
      <c r="E140" s="360" t="n"/>
      <c r="F140" s="360" t="n"/>
      <c r="G140" s="360" t="n"/>
      <c r="H140" s="360" t="n"/>
      <c r="I140" s="360" t="n"/>
      <c r="J140" s="360" t="n"/>
      <c r="K140" s="360" t="n"/>
      <c r="L140" s="360" t="n"/>
      <c r="M140" s="198" t="n"/>
      <c r="N140" s="198" t="n"/>
      <c r="O140" s="198" t="n"/>
      <c r="P140" s="198" t="n"/>
      <c r="Q140" s="198" t="n"/>
      <c r="R140" s="198" t="n"/>
      <c r="S140" s="198" t="n"/>
      <c r="T140" s="198" t="n"/>
      <c r="U140" s="198" t="n"/>
      <c r="V140" s="198" t="n"/>
      <c r="W140" s="198" t="n"/>
      <c r="X140" s="198" t="n"/>
      <c r="Y140" s="198" t="n"/>
      <c r="Z140" s="198" t="n"/>
    </row>
    <row r="141" ht="10.5" customHeight="1" s="726">
      <c r="A141" s="198" t="n"/>
      <c r="B141" s="198" t="n"/>
      <c r="C141" s="198" t="n"/>
      <c r="D141" s="198" t="n"/>
      <c r="E141" s="360" t="n"/>
      <c r="F141" s="360" t="n"/>
      <c r="G141" s="360" t="n"/>
      <c r="H141" s="360" t="n"/>
      <c r="I141" s="360" t="n"/>
      <c r="J141" s="360" t="n"/>
      <c r="K141" s="360" t="n"/>
      <c r="L141" s="360" t="n"/>
      <c r="M141" s="198" t="n"/>
      <c r="N141" s="198" t="n"/>
      <c r="O141" s="198" t="n"/>
      <c r="P141" s="198" t="n"/>
      <c r="Q141" s="198" t="n"/>
      <c r="R141" s="198" t="n"/>
      <c r="S141" s="198" t="n"/>
      <c r="T141" s="198" t="n"/>
      <c r="U141" s="198" t="n"/>
      <c r="V141" s="198" t="n"/>
      <c r="W141" s="198" t="n"/>
      <c r="X141" s="198" t="n"/>
      <c r="Y141" s="198" t="n"/>
      <c r="Z141" s="198" t="n"/>
    </row>
    <row r="142" ht="10.5" customHeight="1" s="726">
      <c r="A142" s="198" t="n"/>
      <c r="B142" s="198" t="n"/>
      <c r="C142" s="198" t="n"/>
      <c r="D142" s="198" t="n"/>
      <c r="E142" s="360" t="n"/>
      <c r="F142" s="360" t="n"/>
      <c r="G142" s="360" t="n"/>
      <c r="H142" s="360" t="n"/>
      <c r="I142" s="360" t="n"/>
      <c r="J142" s="360" t="n"/>
      <c r="K142" s="360" t="n"/>
      <c r="L142" s="360" t="n"/>
      <c r="M142" s="198" t="n"/>
      <c r="N142" s="198" t="n"/>
      <c r="O142" s="198" t="n"/>
      <c r="P142" s="198" t="n"/>
      <c r="Q142" s="198" t="n"/>
      <c r="R142" s="198" t="n"/>
      <c r="S142" s="198" t="n"/>
      <c r="T142" s="198" t="n"/>
      <c r="U142" s="198" t="n"/>
      <c r="V142" s="198" t="n"/>
      <c r="W142" s="198" t="n"/>
      <c r="X142" s="198" t="n"/>
      <c r="Y142" s="198" t="n"/>
      <c r="Z142" s="198" t="n"/>
    </row>
    <row r="143" ht="10.5" customHeight="1" s="726">
      <c r="A143" s="198" t="n"/>
      <c r="B143" s="198" t="n"/>
      <c r="C143" s="198" t="n"/>
      <c r="D143" s="198" t="n"/>
      <c r="E143" s="360" t="n"/>
      <c r="F143" s="360" t="n"/>
      <c r="G143" s="360" t="n"/>
      <c r="H143" s="360" t="n"/>
      <c r="I143" s="360" t="n"/>
      <c r="J143" s="360" t="n"/>
      <c r="K143" s="360" t="n"/>
      <c r="L143" s="360" t="n"/>
      <c r="M143" s="198" t="n"/>
      <c r="N143" s="198" t="n"/>
      <c r="O143" s="198" t="n"/>
      <c r="P143" s="198" t="n"/>
      <c r="Q143" s="198" t="n"/>
      <c r="R143" s="198" t="n"/>
      <c r="S143" s="198" t="n"/>
      <c r="T143" s="198" t="n"/>
      <c r="U143" s="198" t="n"/>
      <c r="V143" s="198" t="n"/>
      <c r="W143" s="198" t="n"/>
      <c r="X143" s="198" t="n"/>
      <c r="Y143" s="198" t="n"/>
      <c r="Z143" s="198" t="n"/>
    </row>
    <row r="144" ht="10.5" customHeight="1" s="726">
      <c r="A144" s="198" t="n"/>
      <c r="B144" s="198" t="n"/>
      <c r="C144" s="198" t="n"/>
      <c r="D144" s="198" t="n"/>
      <c r="E144" s="360" t="n"/>
      <c r="F144" s="360" t="n"/>
      <c r="G144" s="360" t="n"/>
      <c r="H144" s="360" t="n"/>
      <c r="I144" s="360" t="n"/>
      <c r="J144" s="360" t="n"/>
      <c r="K144" s="360" t="n"/>
      <c r="L144" s="360" t="n"/>
      <c r="M144" s="198" t="n"/>
      <c r="N144" s="198" t="n"/>
      <c r="O144" s="198" t="n"/>
      <c r="P144" s="198" t="n"/>
      <c r="Q144" s="198" t="n"/>
      <c r="R144" s="198" t="n"/>
      <c r="S144" s="198" t="n"/>
      <c r="T144" s="198" t="n"/>
      <c r="U144" s="198" t="n"/>
      <c r="V144" s="198" t="n"/>
      <c r="W144" s="198" t="n"/>
      <c r="X144" s="198" t="n"/>
      <c r="Y144" s="198" t="n"/>
      <c r="Z144" s="198" t="n"/>
    </row>
    <row r="145" ht="10.5" customHeight="1" s="726">
      <c r="A145" s="198" t="n"/>
      <c r="B145" s="198" t="n"/>
      <c r="C145" s="198" t="n"/>
      <c r="D145" s="198" t="n"/>
      <c r="E145" s="360" t="n"/>
      <c r="F145" s="360" t="n"/>
      <c r="G145" s="360" t="n"/>
      <c r="H145" s="360" t="n"/>
      <c r="I145" s="360" t="n"/>
      <c r="J145" s="360" t="n"/>
      <c r="K145" s="360" t="n"/>
      <c r="L145" s="360" t="n"/>
      <c r="M145" s="198" t="n"/>
      <c r="N145" s="198" t="n"/>
      <c r="O145" s="198" t="n"/>
      <c r="P145" s="198" t="n"/>
      <c r="Q145" s="198" t="n"/>
      <c r="R145" s="198" t="n"/>
      <c r="S145" s="198" t="n"/>
      <c r="T145" s="198" t="n"/>
      <c r="U145" s="198" t="n"/>
      <c r="V145" s="198" t="n"/>
      <c r="W145" s="198" t="n"/>
      <c r="X145" s="198" t="n"/>
      <c r="Y145" s="198" t="n"/>
      <c r="Z145" s="198" t="n"/>
    </row>
    <row r="146" ht="10.5" customHeight="1" s="726">
      <c r="A146" s="198" t="n"/>
      <c r="B146" s="198" t="n"/>
      <c r="C146" s="198" t="n"/>
      <c r="D146" s="198" t="n"/>
      <c r="E146" s="360" t="n"/>
      <c r="F146" s="360" t="n"/>
      <c r="G146" s="360" t="n"/>
      <c r="H146" s="360" t="n"/>
      <c r="I146" s="360" t="n"/>
      <c r="J146" s="360" t="n"/>
      <c r="K146" s="360" t="n"/>
      <c r="L146" s="360" t="n"/>
      <c r="M146" s="198" t="n"/>
      <c r="N146" s="198" t="n"/>
      <c r="O146" s="198" t="n"/>
      <c r="P146" s="198" t="n"/>
      <c r="Q146" s="198" t="n"/>
      <c r="R146" s="198" t="n"/>
      <c r="S146" s="198" t="n"/>
      <c r="T146" s="198" t="n"/>
      <c r="U146" s="198" t="n"/>
      <c r="V146" s="198" t="n"/>
      <c r="W146" s="198" t="n"/>
      <c r="X146" s="198" t="n"/>
      <c r="Y146" s="198" t="n"/>
      <c r="Z146" s="198" t="n"/>
    </row>
    <row r="147" ht="10.5" customHeight="1" s="726">
      <c r="A147" s="198" t="n"/>
      <c r="B147" s="198" t="n"/>
      <c r="C147" s="198" t="n"/>
      <c r="D147" s="198" t="n"/>
      <c r="E147" s="360" t="n"/>
      <c r="F147" s="360" t="n"/>
      <c r="G147" s="360" t="n"/>
      <c r="H147" s="360" t="n"/>
      <c r="I147" s="360" t="n"/>
      <c r="J147" s="360" t="n"/>
      <c r="K147" s="360" t="n"/>
      <c r="L147" s="360" t="n"/>
      <c r="M147" s="198" t="n"/>
      <c r="N147" s="198" t="n"/>
      <c r="O147" s="198" t="n"/>
      <c r="P147" s="198" t="n"/>
      <c r="Q147" s="198" t="n"/>
      <c r="R147" s="198" t="n"/>
      <c r="S147" s="198" t="n"/>
      <c r="T147" s="198" t="n"/>
      <c r="U147" s="198" t="n"/>
      <c r="V147" s="198" t="n"/>
      <c r="W147" s="198" t="n"/>
      <c r="X147" s="198" t="n"/>
      <c r="Y147" s="198" t="n"/>
      <c r="Z147" s="198" t="n"/>
    </row>
    <row r="148" ht="10.5" customHeight="1" s="726">
      <c r="A148" s="198" t="n"/>
      <c r="B148" s="198" t="n"/>
      <c r="C148" s="198" t="n"/>
      <c r="D148" s="198" t="n"/>
      <c r="E148" s="360" t="n"/>
      <c r="F148" s="360" t="n"/>
      <c r="G148" s="360" t="n"/>
      <c r="H148" s="360" t="n"/>
      <c r="I148" s="360" t="n"/>
      <c r="J148" s="360" t="n"/>
      <c r="K148" s="360" t="n"/>
      <c r="L148" s="360" t="n"/>
      <c r="M148" s="198" t="n"/>
      <c r="N148" s="198" t="n"/>
      <c r="O148" s="198" t="n"/>
      <c r="P148" s="198" t="n"/>
      <c r="Q148" s="198" t="n"/>
      <c r="R148" s="198" t="n"/>
      <c r="S148" s="198" t="n"/>
      <c r="T148" s="198" t="n"/>
      <c r="U148" s="198" t="n"/>
      <c r="V148" s="198" t="n"/>
      <c r="W148" s="198" t="n"/>
      <c r="X148" s="198" t="n"/>
      <c r="Y148" s="198" t="n"/>
      <c r="Z148" s="198" t="n"/>
    </row>
    <row r="149" ht="10.5" customHeight="1" s="726">
      <c r="A149" s="198" t="n"/>
      <c r="B149" s="198" t="n"/>
      <c r="C149" s="198" t="n"/>
      <c r="D149" s="198" t="n"/>
      <c r="E149" s="360" t="n"/>
      <c r="F149" s="360" t="n"/>
      <c r="G149" s="360" t="n"/>
      <c r="H149" s="360" t="n"/>
      <c r="I149" s="360" t="n"/>
      <c r="J149" s="360" t="n"/>
      <c r="K149" s="360" t="n"/>
      <c r="L149" s="360" t="n"/>
      <c r="M149" s="198" t="n"/>
      <c r="N149" s="198" t="n"/>
      <c r="O149" s="198" t="n"/>
      <c r="P149" s="198" t="n"/>
      <c r="Q149" s="198" t="n"/>
      <c r="R149" s="198" t="n"/>
      <c r="S149" s="198" t="n"/>
      <c r="T149" s="198" t="n"/>
      <c r="U149" s="198" t="n"/>
      <c r="V149" s="198" t="n"/>
      <c r="W149" s="198" t="n"/>
      <c r="X149" s="198" t="n"/>
      <c r="Y149" s="198" t="n"/>
      <c r="Z149" s="198" t="n"/>
    </row>
    <row r="150" ht="10.5" customHeight="1" s="726">
      <c r="A150" s="198" t="n"/>
      <c r="B150" s="198" t="n"/>
      <c r="C150" s="198" t="n"/>
      <c r="D150" s="198" t="n"/>
      <c r="E150" s="360" t="n"/>
      <c r="F150" s="360" t="n"/>
      <c r="G150" s="360" t="n"/>
      <c r="H150" s="360" t="n"/>
      <c r="I150" s="360" t="n"/>
      <c r="J150" s="360" t="n"/>
      <c r="K150" s="360" t="n"/>
      <c r="L150" s="360" t="n"/>
      <c r="M150" s="198" t="n"/>
      <c r="N150" s="198" t="n"/>
      <c r="O150" s="198" t="n"/>
      <c r="P150" s="198" t="n"/>
      <c r="Q150" s="198" t="n"/>
      <c r="R150" s="198" t="n"/>
      <c r="S150" s="198" t="n"/>
      <c r="T150" s="198" t="n"/>
      <c r="U150" s="198" t="n"/>
      <c r="V150" s="198" t="n"/>
      <c r="W150" s="198" t="n"/>
      <c r="X150" s="198" t="n"/>
      <c r="Y150" s="198" t="n"/>
      <c r="Z150" s="198" t="n"/>
    </row>
    <row r="151" ht="10.5" customHeight="1" s="726">
      <c r="A151" s="198" t="n"/>
      <c r="B151" s="198" t="n"/>
      <c r="C151" s="198" t="n"/>
      <c r="D151" s="198" t="n"/>
      <c r="E151" s="360" t="n"/>
      <c r="F151" s="360" t="n"/>
      <c r="G151" s="360" t="n"/>
      <c r="H151" s="360" t="n"/>
      <c r="I151" s="360" t="n"/>
      <c r="J151" s="360" t="n"/>
      <c r="K151" s="360" t="n"/>
      <c r="L151" s="360" t="n"/>
      <c r="M151" s="198" t="n"/>
      <c r="N151" s="198" t="n"/>
      <c r="O151" s="198" t="n"/>
      <c r="P151" s="198" t="n"/>
      <c r="Q151" s="198" t="n"/>
      <c r="R151" s="198" t="n"/>
      <c r="S151" s="198" t="n"/>
      <c r="T151" s="198" t="n"/>
      <c r="U151" s="198" t="n"/>
      <c r="V151" s="198" t="n"/>
      <c r="W151" s="198" t="n"/>
      <c r="X151" s="198" t="n"/>
      <c r="Y151" s="198" t="n"/>
      <c r="Z151" s="198" t="n"/>
    </row>
    <row r="152" ht="10.5" customHeight="1" s="726">
      <c r="A152" s="198" t="n"/>
      <c r="B152" s="198" t="n"/>
      <c r="C152" s="198" t="n"/>
      <c r="D152" s="198" t="n"/>
      <c r="E152" s="360" t="n"/>
      <c r="F152" s="360" t="n"/>
      <c r="G152" s="360" t="n"/>
      <c r="H152" s="360" t="n"/>
      <c r="I152" s="360" t="n"/>
      <c r="J152" s="360" t="n"/>
      <c r="K152" s="360" t="n"/>
      <c r="L152" s="360" t="n"/>
      <c r="M152" s="198" t="n"/>
      <c r="N152" s="198" t="n"/>
      <c r="O152" s="198" t="n"/>
      <c r="P152" s="198" t="n"/>
      <c r="Q152" s="198" t="n"/>
      <c r="R152" s="198" t="n"/>
      <c r="S152" s="198" t="n"/>
      <c r="T152" s="198" t="n"/>
      <c r="U152" s="198" t="n"/>
      <c r="V152" s="198" t="n"/>
      <c r="W152" s="198" t="n"/>
      <c r="X152" s="198" t="n"/>
      <c r="Y152" s="198" t="n"/>
      <c r="Z152" s="198" t="n"/>
    </row>
    <row r="153" ht="10.5" customHeight="1" s="726">
      <c r="A153" s="198" t="n"/>
      <c r="B153" s="198" t="n"/>
      <c r="C153" s="198" t="n"/>
      <c r="D153" s="198" t="n"/>
      <c r="E153" s="360" t="n"/>
      <c r="F153" s="360" t="n"/>
      <c r="G153" s="360" t="n"/>
      <c r="H153" s="360" t="n"/>
      <c r="I153" s="360" t="n"/>
      <c r="J153" s="360" t="n"/>
      <c r="K153" s="360" t="n"/>
      <c r="L153" s="360" t="n"/>
      <c r="M153" s="198" t="n"/>
      <c r="N153" s="198" t="n"/>
      <c r="O153" s="198" t="n"/>
      <c r="P153" s="198" t="n"/>
      <c r="Q153" s="198" t="n"/>
      <c r="R153" s="198" t="n"/>
      <c r="S153" s="198" t="n"/>
      <c r="T153" s="198" t="n"/>
      <c r="U153" s="198" t="n"/>
      <c r="V153" s="198" t="n"/>
      <c r="W153" s="198" t="n"/>
      <c r="X153" s="198" t="n"/>
      <c r="Y153" s="198" t="n"/>
      <c r="Z153" s="198" t="n"/>
    </row>
    <row r="154" ht="10.5" customHeight="1" s="726">
      <c r="A154" s="198" t="n"/>
      <c r="B154" s="198" t="n"/>
      <c r="C154" s="198" t="n"/>
      <c r="D154" s="198" t="n"/>
      <c r="E154" s="360" t="n"/>
      <c r="F154" s="360" t="n"/>
      <c r="G154" s="360" t="n"/>
      <c r="H154" s="360" t="n"/>
      <c r="I154" s="360" t="n"/>
      <c r="J154" s="360" t="n"/>
      <c r="K154" s="360" t="n"/>
      <c r="L154" s="360" t="n"/>
      <c r="M154" s="198" t="n"/>
      <c r="N154" s="198" t="n"/>
      <c r="O154" s="198" t="n"/>
      <c r="P154" s="198" t="n"/>
      <c r="Q154" s="198" t="n"/>
      <c r="R154" s="198" t="n"/>
      <c r="S154" s="198" t="n"/>
      <c r="T154" s="198" t="n"/>
      <c r="U154" s="198" t="n"/>
      <c r="V154" s="198" t="n"/>
      <c r="W154" s="198" t="n"/>
      <c r="X154" s="198" t="n"/>
      <c r="Y154" s="198" t="n"/>
      <c r="Z154" s="198" t="n"/>
    </row>
    <row r="155" ht="10.5" customHeight="1" s="726">
      <c r="A155" s="198" t="n"/>
      <c r="B155" s="198" t="n"/>
      <c r="C155" s="198" t="n"/>
      <c r="D155" s="198" t="n"/>
      <c r="E155" s="360" t="n"/>
      <c r="F155" s="360" t="n"/>
      <c r="G155" s="360" t="n"/>
      <c r="H155" s="360" t="n"/>
      <c r="I155" s="360" t="n"/>
      <c r="J155" s="360" t="n"/>
      <c r="K155" s="360" t="n"/>
      <c r="L155" s="360" t="n"/>
      <c r="M155" s="198" t="n"/>
      <c r="N155" s="198" t="n"/>
      <c r="O155" s="198" t="n"/>
      <c r="P155" s="198" t="n"/>
      <c r="Q155" s="198" t="n"/>
      <c r="R155" s="198" t="n"/>
      <c r="S155" s="198" t="n"/>
      <c r="T155" s="198" t="n"/>
      <c r="U155" s="198" t="n"/>
      <c r="V155" s="198" t="n"/>
      <c r="W155" s="198" t="n"/>
      <c r="X155" s="198" t="n"/>
      <c r="Y155" s="198" t="n"/>
      <c r="Z155" s="198" t="n"/>
    </row>
    <row r="156" ht="10.5" customHeight="1" s="726">
      <c r="A156" s="198" t="n"/>
      <c r="B156" s="198" t="n"/>
      <c r="C156" s="198" t="n"/>
      <c r="D156" s="198" t="n"/>
      <c r="E156" s="360" t="n"/>
      <c r="F156" s="360" t="n"/>
      <c r="G156" s="360" t="n"/>
      <c r="H156" s="360" t="n"/>
      <c r="I156" s="360" t="n"/>
      <c r="J156" s="360" t="n"/>
      <c r="K156" s="360" t="n"/>
      <c r="L156" s="360" t="n"/>
      <c r="M156" s="198" t="n"/>
      <c r="N156" s="198" t="n"/>
      <c r="O156" s="198" t="n"/>
      <c r="P156" s="198" t="n"/>
      <c r="Q156" s="198" t="n"/>
      <c r="R156" s="198" t="n"/>
      <c r="S156" s="198" t="n"/>
      <c r="T156" s="198" t="n"/>
      <c r="U156" s="198" t="n"/>
      <c r="V156" s="198" t="n"/>
      <c r="W156" s="198" t="n"/>
      <c r="X156" s="198" t="n"/>
      <c r="Y156" s="198" t="n"/>
      <c r="Z156" s="198" t="n"/>
    </row>
    <row r="157" ht="10.5" customHeight="1" s="726">
      <c r="A157" s="198" t="n"/>
      <c r="B157" s="198" t="n"/>
      <c r="C157" s="198" t="n"/>
      <c r="D157" s="198" t="n"/>
      <c r="E157" s="360" t="n"/>
      <c r="F157" s="360" t="n"/>
      <c r="G157" s="360" t="n"/>
      <c r="H157" s="360" t="n"/>
      <c r="I157" s="360" t="n"/>
      <c r="J157" s="360" t="n"/>
      <c r="K157" s="360" t="n"/>
      <c r="L157" s="360" t="n"/>
      <c r="M157" s="198" t="n"/>
      <c r="N157" s="198" t="n"/>
      <c r="O157" s="198" t="n"/>
      <c r="P157" s="198" t="n"/>
      <c r="Q157" s="198" t="n"/>
      <c r="R157" s="198" t="n"/>
      <c r="S157" s="198" t="n"/>
      <c r="T157" s="198" t="n"/>
      <c r="U157" s="198" t="n"/>
      <c r="V157" s="198" t="n"/>
      <c r="W157" s="198" t="n"/>
      <c r="X157" s="198" t="n"/>
      <c r="Y157" s="198" t="n"/>
      <c r="Z157" s="198" t="n"/>
    </row>
    <row r="158" ht="10.5" customHeight="1" s="726">
      <c r="A158" s="198" t="n"/>
      <c r="B158" s="198" t="n"/>
      <c r="C158" s="198" t="n"/>
      <c r="D158" s="198" t="n"/>
      <c r="E158" s="360" t="n"/>
      <c r="F158" s="360" t="n"/>
      <c r="G158" s="360" t="n"/>
      <c r="H158" s="360" t="n"/>
      <c r="I158" s="360" t="n"/>
      <c r="J158" s="360" t="n"/>
      <c r="K158" s="360" t="n"/>
      <c r="L158" s="360" t="n"/>
      <c r="M158" s="198" t="n"/>
      <c r="N158" s="198" t="n"/>
      <c r="O158" s="198" t="n"/>
      <c r="P158" s="198" t="n"/>
      <c r="Q158" s="198" t="n"/>
      <c r="R158" s="198" t="n"/>
      <c r="S158" s="198" t="n"/>
      <c r="T158" s="198" t="n"/>
      <c r="U158" s="198" t="n"/>
      <c r="V158" s="198" t="n"/>
      <c r="W158" s="198" t="n"/>
      <c r="X158" s="198" t="n"/>
      <c r="Y158" s="198" t="n"/>
      <c r="Z158" s="198" t="n"/>
    </row>
    <row r="159" ht="10.5" customHeight="1" s="726">
      <c r="A159" s="198" t="n"/>
      <c r="B159" s="198" t="n"/>
      <c r="C159" s="198" t="n"/>
      <c r="D159" s="198" t="n"/>
      <c r="E159" s="360" t="n"/>
      <c r="F159" s="360" t="n"/>
      <c r="G159" s="360" t="n"/>
      <c r="H159" s="360" t="n"/>
      <c r="I159" s="360" t="n"/>
      <c r="J159" s="360" t="n"/>
      <c r="K159" s="360" t="n"/>
      <c r="L159" s="360" t="n"/>
      <c r="M159" s="198" t="n"/>
      <c r="N159" s="198" t="n"/>
      <c r="O159" s="198" t="n"/>
      <c r="P159" s="198" t="n"/>
      <c r="Q159" s="198" t="n"/>
      <c r="R159" s="198" t="n"/>
      <c r="S159" s="198" t="n"/>
      <c r="T159" s="198" t="n"/>
      <c r="U159" s="198" t="n"/>
      <c r="V159" s="198" t="n"/>
      <c r="W159" s="198" t="n"/>
      <c r="X159" s="198" t="n"/>
      <c r="Y159" s="198" t="n"/>
      <c r="Z159" s="198" t="n"/>
    </row>
    <row r="160" ht="10.5" customHeight="1" s="726">
      <c r="A160" s="198" t="n"/>
      <c r="B160" s="198" t="n"/>
      <c r="C160" s="198" t="n"/>
      <c r="D160" s="198" t="n"/>
      <c r="E160" s="360" t="n"/>
      <c r="F160" s="360" t="n"/>
      <c r="G160" s="360" t="n"/>
      <c r="H160" s="360" t="n"/>
      <c r="I160" s="360" t="n"/>
      <c r="J160" s="360" t="n"/>
      <c r="K160" s="360" t="n"/>
      <c r="L160" s="360" t="n"/>
      <c r="M160" s="198" t="n"/>
      <c r="N160" s="198" t="n"/>
      <c r="O160" s="198" t="n"/>
      <c r="P160" s="198" t="n"/>
      <c r="Q160" s="198" t="n"/>
      <c r="R160" s="198" t="n"/>
      <c r="S160" s="198" t="n"/>
      <c r="T160" s="198" t="n"/>
      <c r="U160" s="198" t="n"/>
      <c r="V160" s="198" t="n"/>
      <c r="W160" s="198" t="n"/>
      <c r="X160" s="198" t="n"/>
      <c r="Y160" s="198" t="n"/>
      <c r="Z160" s="198" t="n"/>
    </row>
    <row r="161" ht="10.5" customHeight="1" s="726">
      <c r="A161" s="198" t="n"/>
      <c r="B161" s="198" t="n"/>
      <c r="C161" s="198" t="n"/>
      <c r="D161" s="198" t="n"/>
      <c r="E161" s="360" t="n"/>
      <c r="F161" s="360" t="n"/>
      <c r="G161" s="360" t="n"/>
      <c r="H161" s="360" t="n"/>
      <c r="I161" s="360" t="n"/>
      <c r="J161" s="360" t="n"/>
      <c r="K161" s="360" t="n"/>
      <c r="L161" s="360" t="n"/>
      <c r="M161" s="198" t="n"/>
      <c r="N161" s="198" t="n"/>
      <c r="O161" s="198" t="n"/>
      <c r="P161" s="198" t="n"/>
      <c r="Q161" s="198" t="n"/>
      <c r="R161" s="198" t="n"/>
      <c r="S161" s="198" t="n"/>
      <c r="T161" s="198" t="n"/>
      <c r="U161" s="198" t="n"/>
      <c r="V161" s="198" t="n"/>
      <c r="W161" s="198" t="n"/>
      <c r="X161" s="198" t="n"/>
      <c r="Y161" s="198" t="n"/>
      <c r="Z161" s="198" t="n"/>
    </row>
    <row r="162" ht="10.5" customHeight="1" s="726">
      <c r="A162" s="198" t="n"/>
      <c r="B162" s="198" t="n"/>
      <c r="C162" s="198" t="n"/>
      <c r="D162" s="198" t="n"/>
      <c r="E162" s="360" t="n"/>
      <c r="F162" s="360" t="n"/>
      <c r="G162" s="360" t="n"/>
      <c r="H162" s="360" t="n"/>
      <c r="I162" s="360" t="n"/>
      <c r="J162" s="360" t="n"/>
      <c r="K162" s="360" t="n"/>
      <c r="L162" s="360" t="n"/>
      <c r="M162" s="198" t="n"/>
      <c r="N162" s="198" t="n"/>
      <c r="O162" s="198" t="n"/>
      <c r="P162" s="198" t="n"/>
      <c r="Q162" s="198" t="n"/>
      <c r="R162" s="198" t="n"/>
      <c r="S162" s="198" t="n"/>
      <c r="T162" s="198" t="n"/>
      <c r="U162" s="198" t="n"/>
      <c r="V162" s="198" t="n"/>
      <c r="W162" s="198" t="n"/>
      <c r="X162" s="198" t="n"/>
      <c r="Y162" s="198" t="n"/>
      <c r="Z162" s="198" t="n"/>
    </row>
    <row r="163" ht="10.5" customHeight="1" s="726">
      <c r="A163" s="198" t="n"/>
      <c r="B163" s="198" t="n"/>
      <c r="C163" s="198" t="n"/>
      <c r="D163" s="198" t="n"/>
      <c r="E163" s="360" t="n"/>
      <c r="F163" s="360" t="n"/>
      <c r="G163" s="360" t="n"/>
      <c r="H163" s="360" t="n"/>
      <c r="I163" s="360" t="n"/>
      <c r="J163" s="360" t="n"/>
      <c r="K163" s="360" t="n"/>
      <c r="L163" s="360" t="n"/>
      <c r="M163" s="198" t="n"/>
      <c r="N163" s="198" t="n"/>
      <c r="O163" s="198" t="n"/>
      <c r="P163" s="198" t="n"/>
      <c r="Q163" s="198" t="n"/>
      <c r="R163" s="198" t="n"/>
      <c r="S163" s="198" t="n"/>
      <c r="T163" s="198" t="n"/>
      <c r="U163" s="198" t="n"/>
      <c r="V163" s="198" t="n"/>
      <c r="W163" s="198" t="n"/>
      <c r="X163" s="198" t="n"/>
      <c r="Y163" s="198" t="n"/>
      <c r="Z163" s="198" t="n"/>
    </row>
    <row r="164" ht="10.5" customHeight="1" s="726">
      <c r="A164" s="198" t="n"/>
      <c r="B164" s="198" t="n"/>
      <c r="C164" s="198" t="n"/>
      <c r="D164" s="198" t="n"/>
      <c r="E164" s="360" t="n"/>
      <c r="F164" s="360" t="n"/>
      <c r="G164" s="360" t="n"/>
      <c r="H164" s="360" t="n"/>
      <c r="I164" s="360" t="n"/>
      <c r="J164" s="360" t="n"/>
      <c r="K164" s="360" t="n"/>
      <c r="L164" s="360" t="n"/>
      <c r="M164" s="198" t="n"/>
      <c r="N164" s="198" t="n"/>
      <c r="O164" s="198" t="n"/>
      <c r="P164" s="198" t="n"/>
      <c r="Q164" s="198" t="n"/>
      <c r="R164" s="198" t="n"/>
      <c r="S164" s="198" t="n"/>
      <c r="T164" s="198" t="n"/>
      <c r="U164" s="198" t="n"/>
      <c r="V164" s="198" t="n"/>
      <c r="W164" s="198" t="n"/>
      <c r="X164" s="198" t="n"/>
      <c r="Y164" s="198" t="n"/>
      <c r="Z164" s="198" t="n"/>
    </row>
    <row r="165" ht="10.5" customHeight="1" s="726">
      <c r="A165" s="198" t="n"/>
      <c r="B165" s="198" t="n"/>
      <c r="C165" s="198" t="n"/>
      <c r="D165" s="198" t="n"/>
      <c r="E165" s="360" t="n"/>
      <c r="F165" s="360" t="n"/>
      <c r="G165" s="360" t="n"/>
      <c r="H165" s="360" t="n"/>
      <c r="I165" s="360" t="n"/>
      <c r="J165" s="360" t="n"/>
      <c r="K165" s="360" t="n"/>
      <c r="L165" s="360" t="n"/>
      <c r="M165" s="198" t="n"/>
      <c r="N165" s="198" t="n"/>
      <c r="O165" s="198" t="n"/>
      <c r="P165" s="198" t="n"/>
      <c r="Q165" s="198" t="n"/>
      <c r="R165" s="198" t="n"/>
      <c r="S165" s="198" t="n"/>
      <c r="T165" s="198" t="n"/>
      <c r="U165" s="198" t="n"/>
      <c r="V165" s="198" t="n"/>
      <c r="W165" s="198" t="n"/>
      <c r="X165" s="198" t="n"/>
      <c r="Y165" s="198" t="n"/>
      <c r="Z165" s="198" t="n"/>
    </row>
    <row r="166" ht="10.5" customHeight="1" s="726">
      <c r="A166" s="198" t="n"/>
      <c r="B166" s="198" t="n"/>
      <c r="C166" s="198" t="n"/>
      <c r="D166" s="198" t="n"/>
      <c r="E166" s="360" t="n"/>
      <c r="F166" s="360" t="n"/>
      <c r="G166" s="360" t="n"/>
      <c r="H166" s="360" t="n"/>
      <c r="I166" s="360" t="n"/>
      <c r="J166" s="360" t="n"/>
      <c r="K166" s="360" t="n"/>
      <c r="L166" s="360" t="n"/>
      <c r="M166" s="198" t="n"/>
      <c r="N166" s="198" t="n"/>
      <c r="O166" s="198" t="n"/>
      <c r="P166" s="198" t="n"/>
      <c r="Q166" s="198" t="n"/>
      <c r="R166" s="198" t="n"/>
      <c r="S166" s="198" t="n"/>
      <c r="T166" s="198" t="n"/>
      <c r="U166" s="198" t="n"/>
      <c r="V166" s="198" t="n"/>
      <c r="W166" s="198" t="n"/>
      <c r="X166" s="198" t="n"/>
      <c r="Y166" s="198" t="n"/>
      <c r="Z166" s="198" t="n"/>
    </row>
    <row r="167" ht="10.5" customHeight="1" s="726">
      <c r="A167" s="198" t="n"/>
      <c r="B167" s="198" t="n"/>
      <c r="C167" s="198" t="n"/>
      <c r="D167" s="198" t="n"/>
      <c r="E167" s="360" t="n"/>
      <c r="F167" s="360" t="n"/>
      <c r="G167" s="360" t="n"/>
      <c r="H167" s="360" t="n"/>
      <c r="I167" s="360" t="n"/>
      <c r="J167" s="360" t="n"/>
      <c r="K167" s="360" t="n"/>
      <c r="L167" s="360" t="n"/>
      <c r="M167" s="198" t="n"/>
      <c r="N167" s="198" t="n"/>
      <c r="O167" s="198" t="n"/>
      <c r="P167" s="198" t="n"/>
      <c r="Q167" s="198" t="n"/>
      <c r="R167" s="198" t="n"/>
      <c r="S167" s="198" t="n"/>
      <c r="T167" s="198" t="n"/>
      <c r="U167" s="198" t="n"/>
      <c r="V167" s="198" t="n"/>
      <c r="W167" s="198" t="n"/>
      <c r="X167" s="198" t="n"/>
      <c r="Y167" s="198" t="n"/>
      <c r="Z167" s="198" t="n"/>
    </row>
    <row r="168" ht="10.5" customHeight="1" s="726">
      <c r="A168" s="198" t="n"/>
      <c r="B168" s="198" t="n"/>
      <c r="C168" s="198" t="n"/>
      <c r="D168" s="198" t="n"/>
      <c r="E168" s="360" t="n"/>
      <c r="F168" s="360" t="n"/>
      <c r="G168" s="360" t="n"/>
      <c r="H168" s="360" t="n"/>
      <c r="I168" s="360" t="n"/>
      <c r="J168" s="360" t="n"/>
      <c r="K168" s="360" t="n"/>
      <c r="L168" s="360" t="n"/>
      <c r="M168" s="198" t="n"/>
      <c r="N168" s="198" t="n"/>
      <c r="O168" s="198" t="n"/>
      <c r="P168" s="198" t="n"/>
      <c r="Q168" s="198" t="n"/>
      <c r="R168" s="198" t="n"/>
      <c r="S168" s="198" t="n"/>
      <c r="T168" s="198" t="n"/>
      <c r="U168" s="198" t="n"/>
      <c r="V168" s="198" t="n"/>
      <c r="W168" s="198" t="n"/>
      <c r="X168" s="198" t="n"/>
      <c r="Y168" s="198" t="n"/>
      <c r="Z168" s="198" t="n"/>
    </row>
    <row r="169" ht="10.5" customHeight="1" s="726">
      <c r="A169" s="198" t="n"/>
      <c r="B169" s="198" t="n"/>
      <c r="C169" s="198" t="n"/>
      <c r="D169" s="198" t="n"/>
      <c r="E169" s="360" t="n"/>
      <c r="F169" s="360" t="n"/>
      <c r="G169" s="360" t="n"/>
      <c r="H169" s="360" t="n"/>
      <c r="I169" s="360" t="n"/>
      <c r="J169" s="360" t="n"/>
      <c r="K169" s="360" t="n"/>
      <c r="L169" s="360" t="n"/>
      <c r="M169" s="198" t="n"/>
      <c r="N169" s="198" t="n"/>
      <c r="O169" s="198" t="n"/>
      <c r="P169" s="198" t="n"/>
      <c r="Q169" s="198" t="n"/>
      <c r="R169" s="198" t="n"/>
      <c r="S169" s="198" t="n"/>
      <c r="T169" s="198" t="n"/>
      <c r="U169" s="198" t="n"/>
      <c r="V169" s="198" t="n"/>
      <c r="W169" s="198" t="n"/>
      <c r="X169" s="198" t="n"/>
      <c r="Y169" s="198" t="n"/>
      <c r="Z169" s="198" t="n"/>
    </row>
    <row r="170" ht="10.5" customHeight="1" s="726">
      <c r="A170" s="198" t="n"/>
      <c r="B170" s="198" t="n"/>
      <c r="C170" s="198" t="n"/>
      <c r="D170" s="198" t="n"/>
      <c r="E170" s="360" t="n"/>
      <c r="F170" s="360" t="n"/>
      <c r="G170" s="360" t="n"/>
      <c r="H170" s="360" t="n"/>
      <c r="I170" s="360" t="n"/>
      <c r="J170" s="360" t="n"/>
      <c r="K170" s="360" t="n"/>
      <c r="L170" s="360" t="n"/>
      <c r="M170" s="198" t="n"/>
      <c r="N170" s="198" t="n"/>
      <c r="O170" s="198" t="n"/>
      <c r="P170" s="198" t="n"/>
      <c r="Q170" s="198" t="n"/>
      <c r="R170" s="198" t="n"/>
      <c r="S170" s="198" t="n"/>
      <c r="T170" s="198" t="n"/>
      <c r="U170" s="198" t="n"/>
      <c r="V170" s="198" t="n"/>
      <c r="W170" s="198" t="n"/>
      <c r="X170" s="198" t="n"/>
      <c r="Y170" s="198" t="n"/>
      <c r="Z170" s="198" t="n"/>
    </row>
    <row r="171" ht="10.5" customHeight="1" s="726">
      <c r="A171" s="198" t="n"/>
      <c r="B171" s="198" t="n"/>
      <c r="C171" s="198" t="n"/>
      <c r="D171" s="198" t="n"/>
      <c r="E171" s="360" t="n"/>
      <c r="F171" s="360" t="n"/>
      <c r="G171" s="360" t="n"/>
      <c r="H171" s="360" t="n"/>
      <c r="I171" s="360" t="n"/>
      <c r="J171" s="360" t="n"/>
      <c r="K171" s="360" t="n"/>
      <c r="L171" s="360" t="n"/>
      <c r="M171" s="198" t="n"/>
      <c r="N171" s="198" t="n"/>
      <c r="O171" s="198" t="n"/>
      <c r="P171" s="198" t="n"/>
      <c r="Q171" s="198" t="n"/>
      <c r="R171" s="198" t="n"/>
      <c r="S171" s="198" t="n"/>
      <c r="T171" s="198" t="n"/>
      <c r="U171" s="198" t="n"/>
      <c r="V171" s="198" t="n"/>
      <c r="W171" s="198" t="n"/>
      <c r="X171" s="198" t="n"/>
      <c r="Y171" s="198" t="n"/>
      <c r="Z171" s="198" t="n"/>
    </row>
    <row r="172" ht="10.5" customHeight="1" s="726">
      <c r="A172" s="198" t="n"/>
      <c r="B172" s="198" t="n"/>
      <c r="C172" s="198" t="n"/>
      <c r="D172" s="198" t="n"/>
      <c r="E172" s="360" t="n"/>
      <c r="F172" s="360" t="n"/>
      <c r="G172" s="360" t="n"/>
      <c r="H172" s="360" t="n"/>
      <c r="I172" s="360" t="n"/>
      <c r="J172" s="360" t="n"/>
      <c r="K172" s="360" t="n"/>
      <c r="L172" s="360" t="n"/>
      <c r="M172" s="198" t="n"/>
      <c r="N172" s="198" t="n"/>
      <c r="O172" s="198" t="n"/>
      <c r="P172" s="198" t="n"/>
      <c r="Q172" s="198" t="n"/>
      <c r="R172" s="198" t="n"/>
      <c r="S172" s="198" t="n"/>
      <c r="T172" s="198" t="n"/>
      <c r="U172" s="198" t="n"/>
      <c r="V172" s="198" t="n"/>
      <c r="W172" s="198" t="n"/>
      <c r="X172" s="198" t="n"/>
      <c r="Y172" s="198" t="n"/>
      <c r="Z172" s="198" t="n"/>
    </row>
    <row r="173" ht="10.5" customHeight="1" s="726">
      <c r="A173" s="198" t="n"/>
      <c r="B173" s="198" t="n"/>
      <c r="C173" s="198" t="n"/>
      <c r="D173" s="198" t="n"/>
      <c r="E173" s="360" t="n"/>
      <c r="F173" s="360" t="n"/>
      <c r="G173" s="360" t="n"/>
      <c r="H173" s="360" t="n"/>
      <c r="I173" s="360" t="n"/>
      <c r="J173" s="360" t="n"/>
      <c r="K173" s="360" t="n"/>
      <c r="L173" s="360" t="n"/>
      <c r="M173" s="198" t="n"/>
      <c r="N173" s="198" t="n"/>
      <c r="O173" s="198" t="n"/>
      <c r="P173" s="198" t="n"/>
      <c r="Q173" s="198" t="n"/>
      <c r="R173" s="198" t="n"/>
      <c r="S173" s="198" t="n"/>
      <c r="T173" s="198" t="n"/>
      <c r="U173" s="198" t="n"/>
      <c r="V173" s="198" t="n"/>
      <c r="W173" s="198" t="n"/>
      <c r="X173" s="198" t="n"/>
      <c r="Y173" s="198" t="n"/>
      <c r="Z173" s="198" t="n"/>
    </row>
    <row r="174" ht="10.5" customHeight="1" s="726">
      <c r="A174" s="198" t="n"/>
      <c r="B174" s="198" t="n"/>
      <c r="C174" s="198" t="n"/>
      <c r="D174" s="198" t="n"/>
      <c r="E174" s="360" t="n"/>
      <c r="F174" s="360" t="n"/>
      <c r="G174" s="360" t="n"/>
      <c r="H174" s="360" t="n"/>
      <c r="I174" s="360" t="n"/>
      <c r="J174" s="360" t="n"/>
      <c r="K174" s="360" t="n"/>
      <c r="L174" s="360" t="n"/>
      <c r="M174" s="198" t="n"/>
      <c r="N174" s="198" t="n"/>
      <c r="O174" s="198" t="n"/>
      <c r="P174" s="198" t="n"/>
      <c r="Q174" s="198" t="n"/>
      <c r="R174" s="198" t="n"/>
      <c r="S174" s="198" t="n"/>
      <c r="T174" s="198" t="n"/>
      <c r="U174" s="198" t="n"/>
      <c r="V174" s="198" t="n"/>
      <c r="W174" s="198" t="n"/>
      <c r="X174" s="198" t="n"/>
      <c r="Y174" s="198" t="n"/>
      <c r="Z174" s="198" t="n"/>
    </row>
    <row r="175" ht="10.5" customHeight="1" s="726">
      <c r="A175" s="198" t="n"/>
      <c r="B175" s="198" t="n"/>
      <c r="C175" s="198" t="n"/>
      <c r="D175" s="198" t="n"/>
      <c r="E175" s="360" t="n"/>
      <c r="F175" s="360" t="n"/>
      <c r="G175" s="360" t="n"/>
      <c r="H175" s="360" t="n"/>
      <c r="I175" s="360" t="n"/>
      <c r="J175" s="360" t="n"/>
      <c r="K175" s="360" t="n"/>
      <c r="L175" s="360" t="n"/>
      <c r="M175" s="198" t="n"/>
      <c r="N175" s="198" t="n"/>
      <c r="O175" s="198" t="n"/>
      <c r="P175" s="198" t="n"/>
      <c r="Q175" s="198" t="n"/>
      <c r="R175" s="198" t="n"/>
      <c r="S175" s="198" t="n"/>
      <c r="T175" s="198" t="n"/>
      <c r="U175" s="198" t="n"/>
      <c r="V175" s="198" t="n"/>
      <c r="W175" s="198" t="n"/>
      <c r="X175" s="198" t="n"/>
      <c r="Y175" s="198" t="n"/>
      <c r="Z175" s="198" t="n"/>
    </row>
    <row r="176" ht="10.5" customHeight="1" s="726">
      <c r="A176" s="198" t="n"/>
      <c r="B176" s="198" t="n"/>
      <c r="C176" s="198" t="n"/>
      <c r="D176" s="198" t="n"/>
      <c r="E176" s="360" t="n"/>
      <c r="F176" s="360" t="n"/>
      <c r="G176" s="360" t="n"/>
      <c r="H176" s="360" t="n"/>
      <c r="I176" s="360" t="n"/>
      <c r="J176" s="360" t="n"/>
      <c r="K176" s="360" t="n"/>
      <c r="L176" s="360" t="n"/>
      <c r="M176" s="198" t="n"/>
      <c r="N176" s="198" t="n"/>
      <c r="O176" s="198" t="n"/>
      <c r="P176" s="198" t="n"/>
      <c r="Q176" s="198" t="n"/>
      <c r="R176" s="198" t="n"/>
      <c r="S176" s="198" t="n"/>
      <c r="T176" s="198" t="n"/>
      <c r="U176" s="198" t="n"/>
      <c r="V176" s="198" t="n"/>
      <c r="W176" s="198" t="n"/>
      <c r="X176" s="198" t="n"/>
      <c r="Y176" s="198" t="n"/>
      <c r="Z176" s="198" t="n"/>
    </row>
    <row r="177" ht="10.5" customHeight="1" s="726">
      <c r="A177" s="198" t="n"/>
      <c r="B177" s="198" t="n"/>
      <c r="C177" s="198" t="n"/>
      <c r="D177" s="198" t="n"/>
      <c r="E177" s="360" t="n"/>
      <c r="F177" s="360" t="n"/>
      <c r="G177" s="360" t="n"/>
      <c r="H177" s="360" t="n"/>
      <c r="I177" s="360" t="n"/>
      <c r="J177" s="360" t="n"/>
      <c r="K177" s="360" t="n"/>
      <c r="L177" s="360" t="n"/>
      <c r="M177" s="198" t="n"/>
      <c r="N177" s="198" t="n"/>
      <c r="O177" s="198" t="n"/>
      <c r="P177" s="198" t="n"/>
      <c r="Q177" s="198" t="n"/>
      <c r="R177" s="198" t="n"/>
      <c r="S177" s="198" t="n"/>
      <c r="T177" s="198" t="n"/>
      <c r="U177" s="198" t="n"/>
      <c r="V177" s="198" t="n"/>
      <c r="W177" s="198" t="n"/>
      <c r="X177" s="198" t="n"/>
      <c r="Y177" s="198" t="n"/>
      <c r="Z177" s="198" t="n"/>
    </row>
    <row r="178" ht="10.5" customHeight="1" s="726">
      <c r="A178" s="198" t="n"/>
      <c r="B178" s="198" t="n"/>
      <c r="C178" s="198" t="n"/>
      <c r="D178" s="198" t="n"/>
      <c r="E178" s="360" t="n"/>
      <c r="F178" s="360" t="n"/>
      <c r="G178" s="360" t="n"/>
      <c r="H178" s="360" t="n"/>
      <c r="I178" s="360" t="n"/>
      <c r="J178" s="360" t="n"/>
      <c r="K178" s="360" t="n"/>
      <c r="L178" s="360" t="n"/>
      <c r="M178" s="198" t="n"/>
      <c r="N178" s="198" t="n"/>
      <c r="O178" s="198" t="n"/>
      <c r="P178" s="198" t="n"/>
      <c r="Q178" s="198" t="n"/>
      <c r="R178" s="198" t="n"/>
      <c r="S178" s="198" t="n"/>
      <c r="T178" s="198" t="n"/>
      <c r="U178" s="198" t="n"/>
      <c r="V178" s="198" t="n"/>
      <c r="W178" s="198" t="n"/>
      <c r="X178" s="198" t="n"/>
      <c r="Y178" s="198" t="n"/>
      <c r="Z178" s="198" t="n"/>
    </row>
    <row r="179" ht="10.5" customHeight="1" s="726">
      <c r="A179" s="198" t="n"/>
      <c r="B179" s="198" t="n"/>
      <c r="C179" s="198" t="n"/>
      <c r="D179" s="198" t="n"/>
      <c r="E179" s="360" t="n"/>
      <c r="F179" s="360" t="n"/>
      <c r="G179" s="360" t="n"/>
      <c r="H179" s="360" t="n"/>
      <c r="I179" s="360" t="n"/>
      <c r="J179" s="360" t="n"/>
      <c r="K179" s="360" t="n"/>
      <c r="L179" s="360" t="n"/>
      <c r="M179" s="198" t="n"/>
      <c r="N179" s="198" t="n"/>
      <c r="O179" s="198" t="n"/>
      <c r="P179" s="198" t="n"/>
      <c r="Q179" s="198" t="n"/>
      <c r="R179" s="198" t="n"/>
      <c r="S179" s="198" t="n"/>
      <c r="T179" s="198" t="n"/>
      <c r="U179" s="198" t="n"/>
      <c r="V179" s="198" t="n"/>
      <c r="W179" s="198" t="n"/>
      <c r="X179" s="198" t="n"/>
      <c r="Y179" s="198" t="n"/>
      <c r="Z179" s="198" t="n"/>
    </row>
    <row r="180" ht="10.5" customHeight="1" s="726">
      <c r="A180" s="198" t="n"/>
      <c r="B180" s="198" t="n"/>
      <c r="C180" s="198" t="n"/>
      <c r="D180" s="198" t="n"/>
      <c r="E180" s="360" t="n"/>
      <c r="F180" s="360" t="n"/>
      <c r="G180" s="360" t="n"/>
      <c r="H180" s="360" t="n"/>
      <c r="I180" s="360" t="n"/>
      <c r="J180" s="360" t="n"/>
      <c r="K180" s="360" t="n"/>
      <c r="L180" s="360" t="n"/>
      <c r="M180" s="198" t="n"/>
      <c r="N180" s="198" t="n"/>
      <c r="O180" s="198" t="n"/>
      <c r="P180" s="198" t="n"/>
      <c r="Q180" s="198" t="n"/>
      <c r="R180" s="198" t="n"/>
      <c r="S180" s="198" t="n"/>
      <c r="T180" s="198" t="n"/>
      <c r="U180" s="198" t="n"/>
      <c r="V180" s="198" t="n"/>
      <c r="W180" s="198" t="n"/>
      <c r="X180" s="198" t="n"/>
      <c r="Y180" s="198" t="n"/>
      <c r="Z180" s="198" t="n"/>
    </row>
    <row r="181" ht="10.5" customHeight="1" s="726">
      <c r="A181" s="198" t="n"/>
      <c r="B181" s="198" t="n"/>
      <c r="C181" s="198" t="n"/>
      <c r="D181" s="198" t="n"/>
      <c r="E181" s="360" t="n"/>
      <c r="F181" s="360" t="n"/>
      <c r="G181" s="360" t="n"/>
      <c r="H181" s="360" t="n"/>
      <c r="I181" s="360" t="n"/>
      <c r="J181" s="360" t="n"/>
      <c r="K181" s="360" t="n"/>
      <c r="L181" s="360" t="n"/>
      <c r="M181" s="198" t="n"/>
      <c r="N181" s="198" t="n"/>
      <c r="O181" s="198" t="n"/>
      <c r="P181" s="198" t="n"/>
      <c r="Q181" s="198" t="n"/>
      <c r="R181" s="198" t="n"/>
      <c r="S181" s="198" t="n"/>
      <c r="T181" s="198" t="n"/>
      <c r="U181" s="198" t="n"/>
      <c r="V181" s="198" t="n"/>
      <c r="W181" s="198" t="n"/>
      <c r="X181" s="198" t="n"/>
      <c r="Y181" s="198" t="n"/>
      <c r="Z181" s="198" t="n"/>
    </row>
    <row r="182" ht="10.5" customHeight="1" s="726">
      <c r="A182" s="198" t="n"/>
      <c r="B182" s="198" t="n"/>
      <c r="C182" s="198" t="n"/>
      <c r="D182" s="198" t="n"/>
      <c r="E182" s="360" t="n"/>
      <c r="F182" s="360" t="n"/>
      <c r="G182" s="360" t="n"/>
      <c r="H182" s="360" t="n"/>
      <c r="I182" s="360" t="n"/>
      <c r="J182" s="360" t="n"/>
      <c r="K182" s="360" t="n"/>
      <c r="L182" s="360" t="n"/>
      <c r="M182" s="198" t="n"/>
      <c r="N182" s="198" t="n"/>
      <c r="O182" s="198" t="n"/>
      <c r="P182" s="198" t="n"/>
      <c r="Q182" s="198" t="n"/>
      <c r="R182" s="198" t="n"/>
      <c r="S182" s="198" t="n"/>
      <c r="T182" s="198" t="n"/>
      <c r="U182" s="198" t="n"/>
      <c r="V182" s="198" t="n"/>
      <c r="W182" s="198" t="n"/>
      <c r="X182" s="198" t="n"/>
      <c r="Y182" s="198" t="n"/>
      <c r="Z182" s="198" t="n"/>
    </row>
    <row r="183" ht="10.5" customHeight="1" s="726">
      <c r="A183" s="198" t="n"/>
      <c r="B183" s="198" t="n"/>
      <c r="C183" s="198" t="n"/>
      <c r="D183" s="198" t="n"/>
      <c r="E183" s="360" t="n"/>
      <c r="F183" s="360" t="n"/>
      <c r="G183" s="360" t="n"/>
      <c r="H183" s="360" t="n"/>
      <c r="I183" s="360" t="n"/>
      <c r="J183" s="360" t="n"/>
      <c r="K183" s="360" t="n"/>
      <c r="L183" s="360" t="n"/>
      <c r="M183" s="198" t="n"/>
      <c r="N183" s="198" t="n"/>
      <c r="O183" s="198" t="n"/>
      <c r="P183" s="198" t="n"/>
      <c r="Q183" s="198" t="n"/>
      <c r="R183" s="198" t="n"/>
      <c r="S183" s="198" t="n"/>
      <c r="T183" s="198" t="n"/>
      <c r="U183" s="198" t="n"/>
      <c r="V183" s="198" t="n"/>
      <c r="W183" s="198" t="n"/>
      <c r="X183" s="198" t="n"/>
      <c r="Y183" s="198" t="n"/>
      <c r="Z183" s="198" t="n"/>
    </row>
    <row r="184" ht="10.5" customHeight="1" s="726">
      <c r="A184" s="198" t="n"/>
      <c r="B184" s="198" t="n"/>
      <c r="C184" s="198" t="n"/>
      <c r="D184" s="198" t="n"/>
      <c r="E184" s="360" t="n"/>
      <c r="F184" s="360" t="n"/>
      <c r="G184" s="360" t="n"/>
      <c r="H184" s="360" t="n"/>
      <c r="I184" s="360" t="n"/>
      <c r="J184" s="360" t="n"/>
      <c r="K184" s="360" t="n"/>
      <c r="L184" s="360" t="n"/>
      <c r="M184" s="198" t="n"/>
      <c r="N184" s="198" t="n"/>
      <c r="O184" s="198" t="n"/>
      <c r="P184" s="198" t="n"/>
      <c r="Q184" s="198" t="n"/>
      <c r="R184" s="198" t="n"/>
      <c r="S184" s="198" t="n"/>
      <c r="T184" s="198" t="n"/>
      <c r="U184" s="198" t="n"/>
      <c r="V184" s="198" t="n"/>
      <c r="W184" s="198" t="n"/>
      <c r="X184" s="198" t="n"/>
      <c r="Y184" s="198" t="n"/>
      <c r="Z184" s="198" t="n"/>
    </row>
    <row r="185" ht="10.5" customHeight="1" s="726">
      <c r="A185" s="198" t="n"/>
      <c r="B185" s="198" t="n"/>
      <c r="C185" s="198" t="n"/>
      <c r="D185" s="198" t="n"/>
      <c r="E185" s="360" t="n"/>
      <c r="F185" s="360" t="n"/>
      <c r="G185" s="360" t="n"/>
      <c r="H185" s="360" t="n"/>
      <c r="I185" s="360" t="n"/>
      <c r="J185" s="360" t="n"/>
      <c r="K185" s="360" t="n"/>
      <c r="L185" s="360" t="n"/>
      <c r="M185" s="198" t="n"/>
      <c r="N185" s="198" t="n"/>
      <c r="O185" s="198" t="n"/>
      <c r="P185" s="198" t="n"/>
      <c r="Q185" s="198" t="n"/>
      <c r="R185" s="198" t="n"/>
      <c r="S185" s="198" t="n"/>
      <c r="T185" s="198" t="n"/>
      <c r="U185" s="198" t="n"/>
      <c r="V185" s="198" t="n"/>
      <c r="W185" s="198" t="n"/>
      <c r="X185" s="198" t="n"/>
      <c r="Y185" s="198" t="n"/>
      <c r="Z185" s="198" t="n"/>
    </row>
    <row r="186" ht="10.5" customHeight="1" s="726">
      <c r="A186" s="198" t="n"/>
      <c r="B186" s="198" t="n"/>
      <c r="C186" s="198" t="n"/>
      <c r="D186" s="198" t="n"/>
      <c r="E186" s="360" t="n"/>
      <c r="F186" s="360" t="n"/>
      <c r="G186" s="360" t="n"/>
      <c r="H186" s="360" t="n"/>
      <c r="I186" s="360" t="n"/>
      <c r="J186" s="360" t="n"/>
      <c r="K186" s="360" t="n"/>
      <c r="L186" s="360" t="n"/>
      <c r="M186" s="198" t="n"/>
      <c r="N186" s="198" t="n"/>
      <c r="O186" s="198" t="n"/>
      <c r="P186" s="198" t="n"/>
      <c r="Q186" s="198" t="n"/>
      <c r="R186" s="198" t="n"/>
      <c r="S186" s="198" t="n"/>
      <c r="T186" s="198" t="n"/>
      <c r="U186" s="198" t="n"/>
      <c r="V186" s="198" t="n"/>
      <c r="W186" s="198" t="n"/>
      <c r="X186" s="198" t="n"/>
      <c r="Y186" s="198" t="n"/>
      <c r="Z186" s="198" t="n"/>
    </row>
    <row r="187" ht="10.5" customHeight="1" s="726">
      <c r="A187" s="198" t="n"/>
      <c r="B187" s="198" t="n"/>
      <c r="C187" s="198" t="n"/>
      <c r="D187" s="198" t="n"/>
      <c r="E187" s="360" t="n"/>
      <c r="F187" s="360" t="n"/>
      <c r="G187" s="360" t="n"/>
      <c r="H187" s="360" t="n"/>
      <c r="I187" s="360" t="n"/>
      <c r="J187" s="360" t="n"/>
      <c r="K187" s="360" t="n"/>
      <c r="L187" s="360" t="n"/>
      <c r="M187" s="198" t="n"/>
      <c r="N187" s="198" t="n"/>
      <c r="O187" s="198" t="n"/>
      <c r="P187" s="198" t="n"/>
      <c r="Q187" s="198" t="n"/>
      <c r="R187" s="198" t="n"/>
      <c r="S187" s="198" t="n"/>
      <c r="T187" s="198" t="n"/>
      <c r="U187" s="198" t="n"/>
      <c r="V187" s="198" t="n"/>
      <c r="W187" s="198" t="n"/>
      <c r="X187" s="198" t="n"/>
      <c r="Y187" s="198" t="n"/>
      <c r="Z187" s="198" t="n"/>
    </row>
    <row r="188" ht="10.5" customHeight="1" s="726">
      <c r="A188" s="198" t="n"/>
      <c r="B188" s="198" t="n"/>
      <c r="C188" s="198" t="n"/>
      <c r="D188" s="198" t="n"/>
      <c r="E188" s="360" t="n"/>
      <c r="F188" s="360" t="n"/>
      <c r="G188" s="360" t="n"/>
      <c r="H188" s="360" t="n"/>
      <c r="I188" s="360" t="n"/>
      <c r="J188" s="360" t="n"/>
      <c r="K188" s="360" t="n"/>
      <c r="L188" s="360" t="n"/>
      <c r="M188" s="198" t="n"/>
      <c r="N188" s="198" t="n"/>
      <c r="O188" s="198" t="n"/>
      <c r="P188" s="198" t="n"/>
      <c r="Q188" s="198" t="n"/>
      <c r="R188" s="198" t="n"/>
      <c r="S188" s="198" t="n"/>
      <c r="T188" s="198" t="n"/>
      <c r="U188" s="198" t="n"/>
      <c r="V188" s="198" t="n"/>
      <c r="W188" s="198" t="n"/>
      <c r="X188" s="198" t="n"/>
      <c r="Y188" s="198" t="n"/>
      <c r="Z188" s="198" t="n"/>
    </row>
    <row r="189" ht="10.5" customHeight="1" s="726">
      <c r="A189" s="198" t="n"/>
      <c r="B189" s="198" t="n"/>
      <c r="C189" s="198" t="n"/>
      <c r="D189" s="198" t="n"/>
      <c r="E189" s="360" t="n"/>
      <c r="F189" s="360" t="n"/>
      <c r="G189" s="360" t="n"/>
      <c r="H189" s="360" t="n"/>
      <c r="I189" s="360" t="n"/>
      <c r="J189" s="360" t="n"/>
      <c r="K189" s="360" t="n"/>
      <c r="L189" s="360" t="n"/>
      <c r="M189" s="198" t="n"/>
      <c r="N189" s="198" t="n"/>
      <c r="O189" s="198" t="n"/>
      <c r="P189" s="198" t="n"/>
      <c r="Q189" s="198" t="n"/>
      <c r="R189" s="198" t="n"/>
      <c r="S189" s="198" t="n"/>
      <c r="T189" s="198" t="n"/>
      <c r="U189" s="198" t="n"/>
      <c r="V189" s="198" t="n"/>
      <c r="W189" s="198" t="n"/>
      <c r="X189" s="198" t="n"/>
      <c r="Y189" s="198" t="n"/>
      <c r="Z189" s="198" t="n"/>
    </row>
    <row r="190" ht="10.5" customHeight="1" s="726">
      <c r="A190" s="198" t="n"/>
      <c r="B190" s="198" t="n"/>
      <c r="C190" s="198" t="n"/>
      <c r="D190" s="198" t="n"/>
      <c r="E190" s="360" t="n"/>
      <c r="F190" s="360" t="n"/>
      <c r="G190" s="360" t="n"/>
      <c r="H190" s="360" t="n"/>
      <c r="I190" s="360" t="n"/>
      <c r="J190" s="360" t="n"/>
      <c r="K190" s="360" t="n"/>
      <c r="L190" s="360" t="n"/>
      <c r="M190" s="198" t="n"/>
      <c r="N190" s="198" t="n"/>
      <c r="O190" s="198" t="n"/>
      <c r="P190" s="198" t="n"/>
      <c r="Q190" s="198" t="n"/>
      <c r="R190" s="198" t="n"/>
      <c r="S190" s="198" t="n"/>
      <c r="T190" s="198" t="n"/>
      <c r="U190" s="198" t="n"/>
      <c r="V190" s="198" t="n"/>
      <c r="W190" s="198" t="n"/>
      <c r="X190" s="198" t="n"/>
      <c r="Y190" s="198" t="n"/>
      <c r="Z190" s="198" t="n"/>
    </row>
    <row r="191" ht="10.5" customHeight="1" s="726">
      <c r="A191" s="198" t="n"/>
      <c r="B191" s="198" t="n"/>
      <c r="C191" s="198" t="n"/>
      <c r="D191" s="198" t="n"/>
      <c r="E191" s="360" t="n"/>
      <c r="F191" s="360" t="n"/>
      <c r="G191" s="360" t="n"/>
      <c r="H191" s="360" t="n"/>
      <c r="I191" s="360" t="n"/>
      <c r="J191" s="360" t="n"/>
      <c r="K191" s="360" t="n"/>
      <c r="L191" s="360" t="n"/>
      <c r="M191" s="198" t="n"/>
      <c r="N191" s="198" t="n"/>
      <c r="O191" s="198" t="n"/>
      <c r="P191" s="198" t="n"/>
      <c r="Q191" s="198" t="n"/>
      <c r="R191" s="198" t="n"/>
      <c r="S191" s="198" t="n"/>
      <c r="T191" s="198" t="n"/>
      <c r="U191" s="198" t="n"/>
      <c r="V191" s="198" t="n"/>
      <c r="W191" s="198" t="n"/>
      <c r="X191" s="198" t="n"/>
      <c r="Y191" s="198" t="n"/>
      <c r="Z191" s="198" t="n"/>
    </row>
    <row r="192" ht="10.5" customHeight="1" s="726">
      <c r="A192" s="198" t="n"/>
      <c r="B192" s="198" t="n"/>
      <c r="C192" s="198" t="n"/>
      <c r="D192" s="198" t="n"/>
      <c r="E192" s="360" t="n"/>
      <c r="F192" s="360" t="n"/>
      <c r="G192" s="360" t="n"/>
      <c r="H192" s="360" t="n"/>
      <c r="I192" s="360" t="n"/>
      <c r="J192" s="360" t="n"/>
      <c r="K192" s="360" t="n"/>
      <c r="L192" s="360" t="n"/>
      <c r="M192" s="198" t="n"/>
      <c r="N192" s="198" t="n"/>
      <c r="O192" s="198" t="n"/>
      <c r="P192" s="198" t="n"/>
      <c r="Q192" s="198" t="n"/>
      <c r="R192" s="198" t="n"/>
      <c r="S192" s="198" t="n"/>
      <c r="T192" s="198" t="n"/>
      <c r="U192" s="198" t="n"/>
      <c r="V192" s="198" t="n"/>
      <c r="W192" s="198" t="n"/>
      <c r="X192" s="198" t="n"/>
      <c r="Y192" s="198" t="n"/>
      <c r="Z192" s="198" t="n"/>
    </row>
    <row r="193" ht="10.5" customHeight="1" s="726">
      <c r="A193" s="198" t="n"/>
      <c r="B193" s="198" t="n"/>
      <c r="C193" s="198" t="n"/>
      <c r="D193" s="198" t="n"/>
      <c r="E193" s="360" t="n"/>
      <c r="F193" s="360" t="n"/>
      <c r="G193" s="360" t="n"/>
      <c r="H193" s="360" t="n"/>
      <c r="I193" s="360" t="n"/>
      <c r="J193" s="360" t="n"/>
      <c r="K193" s="360" t="n"/>
      <c r="L193" s="360" t="n"/>
      <c r="M193" s="198" t="n"/>
      <c r="N193" s="198" t="n"/>
      <c r="O193" s="198" t="n"/>
      <c r="P193" s="198" t="n"/>
      <c r="Q193" s="198" t="n"/>
      <c r="R193" s="198" t="n"/>
      <c r="S193" s="198" t="n"/>
      <c r="T193" s="198" t="n"/>
      <c r="U193" s="198" t="n"/>
      <c r="V193" s="198" t="n"/>
      <c r="W193" s="198" t="n"/>
      <c r="X193" s="198" t="n"/>
      <c r="Y193" s="198" t="n"/>
      <c r="Z193" s="198" t="n"/>
    </row>
    <row r="194" ht="10.5" customHeight="1" s="726">
      <c r="A194" s="198" t="n"/>
      <c r="B194" s="198" t="n"/>
      <c r="C194" s="198" t="n"/>
      <c r="D194" s="198" t="n"/>
      <c r="E194" s="360" t="n"/>
      <c r="F194" s="360" t="n"/>
      <c r="G194" s="360" t="n"/>
      <c r="H194" s="360" t="n"/>
      <c r="I194" s="360" t="n"/>
      <c r="J194" s="360" t="n"/>
      <c r="K194" s="360" t="n"/>
      <c r="L194" s="360" t="n"/>
      <c r="M194" s="198" t="n"/>
      <c r="N194" s="198" t="n"/>
      <c r="O194" s="198" t="n"/>
      <c r="P194" s="198" t="n"/>
      <c r="Q194" s="198" t="n"/>
      <c r="R194" s="198" t="n"/>
      <c r="S194" s="198" t="n"/>
      <c r="T194" s="198" t="n"/>
      <c r="U194" s="198" t="n"/>
      <c r="V194" s="198" t="n"/>
      <c r="W194" s="198" t="n"/>
      <c r="X194" s="198" t="n"/>
      <c r="Y194" s="198" t="n"/>
      <c r="Z194" s="198" t="n"/>
    </row>
    <row r="195" ht="10.5" customHeight="1" s="726">
      <c r="A195" s="198" t="n"/>
      <c r="B195" s="198" t="n"/>
      <c r="C195" s="198" t="n"/>
      <c r="D195" s="198" t="n"/>
      <c r="E195" s="360" t="n"/>
      <c r="F195" s="360" t="n"/>
      <c r="G195" s="360" t="n"/>
      <c r="H195" s="360" t="n"/>
      <c r="I195" s="360" t="n"/>
      <c r="J195" s="360" t="n"/>
      <c r="K195" s="360" t="n"/>
      <c r="L195" s="360" t="n"/>
      <c r="M195" s="198" t="n"/>
      <c r="N195" s="198" t="n"/>
      <c r="O195" s="198" t="n"/>
      <c r="P195" s="198" t="n"/>
      <c r="Q195" s="198" t="n"/>
      <c r="R195" s="198" t="n"/>
      <c r="S195" s="198" t="n"/>
      <c r="T195" s="198" t="n"/>
      <c r="U195" s="198" t="n"/>
      <c r="V195" s="198" t="n"/>
      <c r="W195" s="198" t="n"/>
      <c r="X195" s="198" t="n"/>
      <c r="Y195" s="198" t="n"/>
      <c r="Z195" s="198" t="n"/>
    </row>
    <row r="196" ht="10.5" customHeight="1" s="726">
      <c r="A196" s="198" t="n"/>
      <c r="B196" s="198" t="n"/>
      <c r="C196" s="198" t="n"/>
      <c r="D196" s="198" t="n"/>
      <c r="E196" s="360" t="n"/>
      <c r="F196" s="360" t="n"/>
      <c r="G196" s="360" t="n"/>
      <c r="H196" s="360" t="n"/>
      <c r="I196" s="360" t="n"/>
      <c r="J196" s="360" t="n"/>
      <c r="K196" s="360" t="n"/>
      <c r="L196" s="360" t="n"/>
      <c r="M196" s="198" t="n"/>
      <c r="N196" s="198" t="n"/>
      <c r="O196" s="198" t="n"/>
      <c r="P196" s="198" t="n"/>
      <c r="Q196" s="198" t="n"/>
      <c r="R196" s="198" t="n"/>
      <c r="S196" s="198" t="n"/>
      <c r="T196" s="198" t="n"/>
      <c r="U196" s="198" t="n"/>
      <c r="V196" s="198" t="n"/>
      <c r="W196" s="198" t="n"/>
      <c r="X196" s="198" t="n"/>
      <c r="Y196" s="198" t="n"/>
      <c r="Z196" s="198" t="n"/>
    </row>
    <row r="197" ht="10.5" customHeight="1" s="726">
      <c r="A197" s="198" t="n"/>
      <c r="B197" s="198" t="n"/>
      <c r="C197" s="198" t="n"/>
      <c r="D197" s="198" t="n"/>
      <c r="E197" s="360" t="n"/>
      <c r="F197" s="360" t="n"/>
      <c r="G197" s="360" t="n"/>
      <c r="H197" s="360" t="n"/>
      <c r="I197" s="360" t="n"/>
      <c r="J197" s="360" t="n"/>
      <c r="K197" s="360" t="n"/>
      <c r="L197" s="360" t="n"/>
      <c r="M197" s="198" t="n"/>
      <c r="N197" s="198" t="n"/>
      <c r="O197" s="198" t="n"/>
      <c r="P197" s="198" t="n"/>
      <c r="Q197" s="198" t="n"/>
      <c r="R197" s="198" t="n"/>
      <c r="S197" s="198" t="n"/>
      <c r="T197" s="198" t="n"/>
      <c r="U197" s="198" t="n"/>
      <c r="V197" s="198" t="n"/>
      <c r="W197" s="198" t="n"/>
      <c r="X197" s="198" t="n"/>
      <c r="Y197" s="198" t="n"/>
      <c r="Z197" s="198" t="n"/>
    </row>
    <row r="198" ht="10.5" customHeight="1" s="726">
      <c r="A198" s="198" t="n"/>
      <c r="B198" s="198" t="n"/>
      <c r="C198" s="198" t="n"/>
      <c r="D198" s="198" t="n"/>
      <c r="E198" s="360" t="n"/>
      <c r="F198" s="360" t="n"/>
      <c r="G198" s="360" t="n"/>
      <c r="H198" s="360" t="n"/>
      <c r="I198" s="360" t="n"/>
      <c r="J198" s="360" t="n"/>
      <c r="K198" s="360" t="n"/>
      <c r="L198" s="360" t="n"/>
      <c r="M198" s="198" t="n"/>
      <c r="N198" s="198" t="n"/>
      <c r="O198" s="198" t="n"/>
      <c r="P198" s="198" t="n"/>
      <c r="Q198" s="198" t="n"/>
      <c r="R198" s="198" t="n"/>
      <c r="S198" s="198" t="n"/>
      <c r="T198" s="198" t="n"/>
      <c r="U198" s="198" t="n"/>
      <c r="V198" s="198" t="n"/>
      <c r="W198" s="198" t="n"/>
      <c r="X198" s="198" t="n"/>
      <c r="Y198" s="198" t="n"/>
      <c r="Z198" s="198" t="n"/>
    </row>
    <row r="199" ht="10.5" customHeight="1" s="726">
      <c r="A199" s="198" t="n"/>
      <c r="B199" s="198" t="n"/>
      <c r="C199" s="198" t="n"/>
      <c r="D199" s="198" t="n"/>
      <c r="E199" s="360" t="n"/>
      <c r="F199" s="360" t="n"/>
      <c r="G199" s="360" t="n"/>
      <c r="H199" s="360" t="n"/>
      <c r="I199" s="360" t="n"/>
      <c r="J199" s="360" t="n"/>
      <c r="K199" s="360" t="n"/>
      <c r="L199" s="360" t="n"/>
      <c r="M199" s="198" t="n"/>
      <c r="N199" s="198" t="n"/>
      <c r="O199" s="198" t="n"/>
      <c r="P199" s="198" t="n"/>
      <c r="Q199" s="198" t="n"/>
      <c r="R199" s="198" t="n"/>
      <c r="S199" s="198" t="n"/>
      <c r="T199" s="198" t="n"/>
      <c r="U199" s="198" t="n"/>
      <c r="V199" s="198" t="n"/>
      <c r="W199" s="198" t="n"/>
      <c r="X199" s="198" t="n"/>
      <c r="Y199" s="198" t="n"/>
      <c r="Z199" s="198" t="n"/>
    </row>
    <row r="200" ht="10.5" customHeight="1" s="726">
      <c r="A200" s="198" t="n"/>
      <c r="B200" s="198" t="n"/>
      <c r="C200" s="198" t="n"/>
      <c r="D200" s="198" t="n"/>
      <c r="E200" s="360" t="n"/>
      <c r="F200" s="360" t="n"/>
      <c r="G200" s="360" t="n"/>
      <c r="H200" s="360" t="n"/>
      <c r="I200" s="360" t="n"/>
      <c r="J200" s="360" t="n"/>
      <c r="K200" s="360" t="n"/>
      <c r="L200" s="360" t="n"/>
      <c r="M200" s="198" t="n"/>
      <c r="N200" s="198" t="n"/>
      <c r="O200" s="198" t="n"/>
      <c r="P200" s="198" t="n"/>
      <c r="Q200" s="198" t="n"/>
      <c r="R200" s="198" t="n"/>
      <c r="S200" s="198" t="n"/>
      <c r="T200" s="198" t="n"/>
      <c r="U200" s="198" t="n"/>
      <c r="V200" s="198" t="n"/>
      <c r="W200" s="198" t="n"/>
      <c r="X200" s="198" t="n"/>
      <c r="Y200" s="198" t="n"/>
      <c r="Z200" s="198" t="n"/>
    </row>
    <row r="201" ht="10.5" customHeight="1" s="726">
      <c r="A201" s="198" t="n"/>
      <c r="B201" s="198" t="n"/>
      <c r="C201" s="198" t="n"/>
      <c r="D201" s="198" t="n"/>
      <c r="E201" s="360" t="n"/>
      <c r="F201" s="360" t="n"/>
      <c r="G201" s="360" t="n"/>
      <c r="H201" s="360" t="n"/>
      <c r="I201" s="360" t="n"/>
      <c r="J201" s="360" t="n"/>
      <c r="K201" s="360" t="n"/>
      <c r="L201" s="360" t="n"/>
      <c r="M201" s="198" t="n"/>
      <c r="N201" s="198" t="n"/>
      <c r="O201" s="198" t="n"/>
      <c r="P201" s="198" t="n"/>
      <c r="Q201" s="198" t="n"/>
      <c r="R201" s="198" t="n"/>
      <c r="S201" s="198" t="n"/>
      <c r="T201" s="198" t="n"/>
      <c r="U201" s="198" t="n"/>
      <c r="V201" s="198" t="n"/>
      <c r="W201" s="198" t="n"/>
      <c r="X201" s="198" t="n"/>
      <c r="Y201" s="198" t="n"/>
      <c r="Z201" s="198" t="n"/>
    </row>
    <row r="202" ht="10.5" customHeight="1" s="726">
      <c r="A202" s="198" t="n"/>
      <c r="B202" s="198" t="n"/>
      <c r="C202" s="198" t="n"/>
      <c r="D202" s="198" t="n"/>
      <c r="E202" s="360" t="n"/>
      <c r="F202" s="360" t="n"/>
      <c r="G202" s="360" t="n"/>
      <c r="H202" s="360" t="n"/>
      <c r="I202" s="360" t="n"/>
      <c r="J202" s="360" t="n"/>
      <c r="K202" s="360" t="n"/>
      <c r="L202" s="360" t="n"/>
      <c r="M202" s="198" t="n"/>
      <c r="N202" s="198" t="n"/>
      <c r="O202" s="198" t="n"/>
      <c r="P202" s="198" t="n"/>
      <c r="Q202" s="198" t="n"/>
      <c r="R202" s="198" t="n"/>
      <c r="S202" s="198" t="n"/>
      <c r="T202" s="198" t="n"/>
      <c r="U202" s="198" t="n"/>
      <c r="V202" s="198" t="n"/>
      <c r="W202" s="198" t="n"/>
      <c r="X202" s="198" t="n"/>
      <c r="Y202" s="198" t="n"/>
      <c r="Z202" s="198" t="n"/>
    </row>
    <row r="203" ht="10.5" customHeight="1" s="726">
      <c r="A203" s="198" t="n"/>
      <c r="B203" s="198" t="n"/>
      <c r="C203" s="198" t="n"/>
      <c r="D203" s="198" t="n"/>
      <c r="E203" s="360" t="n"/>
      <c r="F203" s="360" t="n"/>
      <c r="G203" s="360" t="n"/>
      <c r="H203" s="360" t="n"/>
      <c r="I203" s="360" t="n"/>
      <c r="J203" s="360" t="n"/>
      <c r="K203" s="360" t="n"/>
      <c r="L203" s="360" t="n"/>
      <c r="M203" s="198" t="n"/>
      <c r="N203" s="198" t="n"/>
      <c r="O203" s="198" t="n"/>
      <c r="P203" s="198" t="n"/>
      <c r="Q203" s="198" t="n"/>
      <c r="R203" s="198" t="n"/>
      <c r="S203" s="198" t="n"/>
      <c r="T203" s="198" t="n"/>
      <c r="U203" s="198" t="n"/>
      <c r="V203" s="198" t="n"/>
      <c r="W203" s="198" t="n"/>
      <c r="X203" s="198" t="n"/>
      <c r="Y203" s="198" t="n"/>
      <c r="Z203" s="198" t="n"/>
    </row>
    <row r="204" ht="10.5" customHeight="1" s="726">
      <c r="A204" s="198" t="n"/>
      <c r="B204" s="198" t="n"/>
      <c r="C204" s="198" t="n"/>
      <c r="D204" s="198" t="n"/>
      <c r="E204" s="360" t="n"/>
      <c r="F204" s="360" t="n"/>
      <c r="G204" s="360" t="n"/>
      <c r="H204" s="360" t="n"/>
      <c r="I204" s="360" t="n"/>
      <c r="J204" s="360" t="n"/>
      <c r="K204" s="360" t="n"/>
      <c r="L204" s="360" t="n"/>
      <c r="M204" s="198" t="n"/>
      <c r="N204" s="198" t="n"/>
      <c r="O204" s="198" t="n"/>
      <c r="P204" s="198" t="n"/>
      <c r="Q204" s="198" t="n"/>
      <c r="R204" s="198" t="n"/>
      <c r="S204" s="198" t="n"/>
      <c r="T204" s="198" t="n"/>
      <c r="U204" s="198" t="n"/>
      <c r="V204" s="198" t="n"/>
      <c r="W204" s="198" t="n"/>
      <c r="X204" s="198" t="n"/>
      <c r="Y204" s="198" t="n"/>
      <c r="Z204" s="198" t="n"/>
    </row>
    <row r="205" ht="10.5" customHeight="1" s="726">
      <c r="A205" s="198" t="n"/>
      <c r="B205" s="198" t="n"/>
      <c r="C205" s="198" t="n"/>
      <c r="D205" s="198" t="n"/>
      <c r="E205" s="360" t="n"/>
      <c r="F205" s="360" t="n"/>
      <c r="G205" s="360" t="n"/>
      <c r="H205" s="360" t="n"/>
      <c r="I205" s="360" t="n"/>
      <c r="J205" s="360" t="n"/>
      <c r="K205" s="360" t="n"/>
      <c r="L205" s="360" t="n"/>
      <c r="M205" s="198" t="n"/>
      <c r="N205" s="198" t="n"/>
      <c r="O205" s="198" t="n"/>
      <c r="P205" s="198" t="n"/>
      <c r="Q205" s="198" t="n"/>
      <c r="R205" s="198" t="n"/>
      <c r="S205" s="198" t="n"/>
      <c r="T205" s="198" t="n"/>
      <c r="U205" s="198" t="n"/>
      <c r="V205" s="198" t="n"/>
      <c r="W205" s="198" t="n"/>
      <c r="X205" s="198" t="n"/>
      <c r="Y205" s="198" t="n"/>
      <c r="Z205" s="198" t="n"/>
    </row>
    <row r="206" ht="10.5" customHeight="1" s="726">
      <c r="A206" s="198" t="n"/>
      <c r="B206" s="198" t="n"/>
      <c r="C206" s="198" t="n"/>
      <c r="D206" s="198" t="n"/>
      <c r="E206" s="360" t="n"/>
      <c r="F206" s="360" t="n"/>
      <c r="G206" s="360" t="n"/>
      <c r="H206" s="360" t="n"/>
      <c r="I206" s="360" t="n"/>
      <c r="J206" s="360" t="n"/>
      <c r="K206" s="360" t="n"/>
      <c r="L206" s="360" t="n"/>
      <c r="M206" s="198" t="n"/>
      <c r="N206" s="198" t="n"/>
      <c r="O206" s="198" t="n"/>
      <c r="P206" s="198" t="n"/>
      <c r="Q206" s="198" t="n"/>
      <c r="R206" s="198" t="n"/>
      <c r="S206" s="198" t="n"/>
      <c r="T206" s="198" t="n"/>
      <c r="U206" s="198" t="n"/>
      <c r="V206" s="198" t="n"/>
      <c r="W206" s="198" t="n"/>
      <c r="X206" s="198" t="n"/>
      <c r="Y206" s="198" t="n"/>
      <c r="Z206" s="198" t="n"/>
    </row>
    <row r="207" ht="10.5" customHeight="1" s="726">
      <c r="A207" s="198" t="n"/>
      <c r="B207" s="198" t="n"/>
      <c r="C207" s="198" t="n"/>
      <c r="D207" s="198" t="n"/>
      <c r="E207" s="360" t="n"/>
      <c r="F207" s="360" t="n"/>
      <c r="G207" s="360" t="n"/>
      <c r="H207" s="360" t="n"/>
      <c r="I207" s="360" t="n"/>
      <c r="J207" s="360" t="n"/>
      <c r="K207" s="360" t="n"/>
      <c r="L207" s="360" t="n"/>
      <c r="M207" s="198" t="n"/>
      <c r="N207" s="198" t="n"/>
      <c r="O207" s="198" t="n"/>
      <c r="P207" s="198" t="n"/>
      <c r="Q207" s="198" t="n"/>
      <c r="R207" s="198" t="n"/>
      <c r="S207" s="198" t="n"/>
      <c r="T207" s="198" t="n"/>
      <c r="U207" s="198" t="n"/>
      <c r="V207" s="198" t="n"/>
      <c r="W207" s="198" t="n"/>
      <c r="X207" s="198" t="n"/>
      <c r="Y207" s="198" t="n"/>
      <c r="Z207" s="198" t="n"/>
    </row>
    <row r="208" ht="10.5" customHeight="1" s="726">
      <c r="A208" s="198" t="n"/>
      <c r="B208" s="198" t="n"/>
      <c r="C208" s="198" t="n"/>
      <c r="D208" s="198" t="n"/>
      <c r="E208" s="360" t="n"/>
      <c r="F208" s="360" t="n"/>
      <c r="G208" s="360" t="n"/>
      <c r="H208" s="360" t="n"/>
      <c r="I208" s="360" t="n"/>
      <c r="J208" s="360" t="n"/>
      <c r="K208" s="360" t="n"/>
      <c r="L208" s="360" t="n"/>
      <c r="M208" s="198" t="n"/>
      <c r="N208" s="198" t="n"/>
      <c r="O208" s="198" t="n"/>
      <c r="P208" s="198" t="n"/>
      <c r="Q208" s="198" t="n"/>
      <c r="R208" s="198" t="n"/>
      <c r="S208" s="198" t="n"/>
      <c r="T208" s="198" t="n"/>
      <c r="U208" s="198" t="n"/>
      <c r="V208" s="198" t="n"/>
      <c r="W208" s="198" t="n"/>
      <c r="X208" s="198" t="n"/>
      <c r="Y208" s="198" t="n"/>
      <c r="Z208" s="198" t="n"/>
    </row>
    <row r="209" ht="10.5" customHeight="1" s="726">
      <c r="A209" s="198" t="n"/>
      <c r="B209" s="198" t="n"/>
      <c r="C209" s="198" t="n"/>
      <c r="D209" s="198" t="n"/>
      <c r="E209" s="360" t="n"/>
      <c r="F209" s="360" t="n"/>
      <c r="G209" s="360" t="n"/>
      <c r="H209" s="360" t="n"/>
      <c r="I209" s="360" t="n"/>
      <c r="J209" s="360" t="n"/>
      <c r="K209" s="360" t="n"/>
      <c r="L209" s="360" t="n"/>
      <c r="M209" s="198" t="n"/>
      <c r="N209" s="198" t="n"/>
      <c r="O209" s="198" t="n"/>
      <c r="P209" s="198" t="n"/>
      <c r="Q209" s="198" t="n"/>
      <c r="R209" s="198" t="n"/>
      <c r="S209" s="198" t="n"/>
      <c r="T209" s="198" t="n"/>
      <c r="U209" s="198" t="n"/>
      <c r="V209" s="198" t="n"/>
      <c r="W209" s="198" t="n"/>
      <c r="X209" s="198" t="n"/>
      <c r="Y209" s="198" t="n"/>
      <c r="Z209" s="198" t="n"/>
    </row>
    <row r="210" ht="10.5" customHeight="1" s="726">
      <c r="A210" s="198" t="n"/>
      <c r="B210" s="198" t="n"/>
      <c r="C210" s="198" t="n"/>
      <c r="D210" s="198" t="n"/>
      <c r="E210" s="360" t="n"/>
      <c r="F210" s="360" t="n"/>
      <c r="G210" s="360" t="n"/>
      <c r="H210" s="360" t="n"/>
      <c r="I210" s="360" t="n"/>
      <c r="J210" s="360" t="n"/>
      <c r="K210" s="360" t="n"/>
      <c r="L210" s="360" t="n"/>
      <c r="M210" s="198" t="n"/>
      <c r="N210" s="198" t="n"/>
      <c r="O210" s="198" t="n"/>
      <c r="P210" s="198" t="n"/>
      <c r="Q210" s="198" t="n"/>
      <c r="R210" s="198" t="n"/>
      <c r="S210" s="198" t="n"/>
      <c r="T210" s="198" t="n"/>
      <c r="U210" s="198" t="n"/>
      <c r="V210" s="198" t="n"/>
      <c r="W210" s="198" t="n"/>
      <c r="X210" s="198" t="n"/>
      <c r="Y210" s="198" t="n"/>
      <c r="Z210" s="198" t="n"/>
    </row>
    <row r="211" ht="10.5" customHeight="1" s="726">
      <c r="A211" s="198" t="n"/>
      <c r="B211" s="198" t="n"/>
      <c r="C211" s="198" t="n"/>
      <c r="D211" s="198" t="n"/>
      <c r="E211" s="360" t="n"/>
      <c r="F211" s="360" t="n"/>
      <c r="G211" s="360" t="n"/>
      <c r="H211" s="360" t="n"/>
      <c r="I211" s="360" t="n"/>
      <c r="J211" s="360" t="n"/>
      <c r="K211" s="360" t="n"/>
      <c r="L211" s="360" t="n"/>
      <c r="M211" s="198" t="n"/>
      <c r="N211" s="198" t="n"/>
      <c r="O211" s="198" t="n"/>
      <c r="P211" s="198" t="n"/>
      <c r="Q211" s="198" t="n"/>
      <c r="R211" s="198" t="n"/>
      <c r="S211" s="198" t="n"/>
      <c r="T211" s="198" t="n"/>
      <c r="U211" s="198" t="n"/>
      <c r="V211" s="198" t="n"/>
      <c r="W211" s="198" t="n"/>
      <c r="X211" s="198" t="n"/>
      <c r="Y211" s="198" t="n"/>
      <c r="Z211" s="198" t="n"/>
    </row>
    <row r="212" ht="10.5" customHeight="1" s="726">
      <c r="A212" s="198" t="n"/>
      <c r="B212" s="198" t="n"/>
      <c r="C212" s="198" t="n"/>
      <c r="D212" s="198" t="n"/>
      <c r="E212" s="360" t="n"/>
      <c r="F212" s="360" t="n"/>
      <c r="G212" s="360" t="n"/>
      <c r="H212" s="360" t="n"/>
      <c r="I212" s="360" t="n"/>
      <c r="J212" s="360" t="n"/>
      <c r="K212" s="360" t="n"/>
      <c r="L212" s="360" t="n"/>
      <c r="M212" s="198" t="n"/>
      <c r="N212" s="198" t="n"/>
      <c r="O212" s="198" t="n"/>
      <c r="P212" s="198" t="n"/>
      <c r="Q212" s="198" t="n"/>
      <c r="R212" s="198" t="n"/>
      <c r="S212" s="198" t="n"/>
      <c r="T212" s="198" t="n"/>
      <c r="U212" s="198" t="n"/>
      <c r="V212" s="198" t="n"/>
      <c r="W212" s="198" t="n"/>
      <c r="X212" s="198" t="n"/>
      <c r="Y212" s="198" t="n"/>
      <c r="Z212" s="198" t="n"/>
    </row>
    <row r="213" ht="10.5" customHeight="1" s="726">
      <c r="A213" s="198" t="n"/>
      <c r="B213" s="198" t="n"/>
      <c r="C213" s="198" t="n"/>
      <c r="D213" s="198" t="n"/>
      <c r="E213" s="360" t="n"/>
      <c r="F213" s="360" t="n"/>
      <c r="G213" s="360" t="n"/>
      <c r="H213" s="360" t="n"/>
      <c r="I213" s="360" t="n"/>
      <c r="J213" s="360" t="n"/>
      <c r="K213" s="360" t="n"/>
      <c r="L213" s="360" t="n"/>
      <c r="M213" s="198" t="n"/>
      <c r="N213" s="198" t="n"/>
      <c r="O213" s="198" t="n"/>
      <c r="P213" s="198" t="n"/>
      <c r="Q213" s="198" t="n"/>
      <c r="R213" s="198" t="n"/>
      <c r="S213" s="198" t="n"/>
      <c r="T213" s="198" t="n"/>
      <c r="U213" s="198" t="n"/>
      <c r="V213" s="198" t="n"/>
      <c r="W213" s="198" t="n"/>
      <c r="X213" s="198" t="n"/>
      <c r="Y213" s="198" t="n"/>
      <c r="Z213" s="198" t="n"/>
    </row>
    <row r="214" ht="10.5" customHeight="1" s="726">
      <c r="A214" s="198" t="n"/>
      <c r="B214" s="198" t="n"/>
      <c r="C214" s="198" t="n"/>
      <c r="D214" s="198" t="n"/>
      <c r="E214" s="360" t="n"/>
      <c r="F214" s="360" t="n"/>
      <c r="G214" s="360" t="n"/>
      <c r="H214" s="360" t="n"/>
      <c r="I214" s="360" t="n"/>
      <c r="J214" s="360" t="n"/>
      <c r="K214" s="360" t="n"/>
      <c r="L214" s="360" t="n"/>
      <c r="M214" s="198" t="n"/>
      <c r="N214" s="198" t="n"/>
      <c r="O214" s="198" t="n"/>
      <c r="P214" s="198" t="n"/>
      <c r="Q214" s="198" t="n"/>
      <c r="R214" s="198" t="n"/>
      <c r="S214" s="198" t="n"/>
      <c r="T214" s="198" t="n"/>
      <c r="U214" s="198" t="n"/>
      <c r="V214" s="198" t="n"/>
      <c r="W214" s="198" t="n"/>
      <c r="X214" s="198" t="n"/>
      <c r="Y214" s="198" t="n"/>
      <c r="Z214" s="198" t="n"/>
    </row>
    <row r="215" ht="10.5" customHeight="1" s="726">
      <c r="A215" s="198" t="n"/>
      <c r="B215" s="198" t="n"/>
      <c r="C215" s="198" t="n"/>
      <c r="D215" s="198" t="n"/>
      <c r="E215" s="360" t="n"/>
      <c r="F215" s="360" t="n"/>
      <c r="G215" s="360" t="n"/>
      <c r="H215" s="360" t="n"/>
      <c r="I215" s="360" t="n"/>
      <c r="J215" s="360" t="n"/>
      <c r="K215" s="360" t="n"/>
      <c r="L215" s="360" t="n"/>
      <c r="M215" s="198" t="n"/>
      <c r="N215" s="198" t="n"/>
      <c r="O215" s="198" t="n"/>
      <c r="P215" s="198" t="n"/>
      <c r="Q215" s="198" t="n"/>
      <c r="R215" s="198" t="n"/>
      <c r="S215" s="198" t="n"/>
      <c r="T215" s="198" t="n"/>
      <c r="U215" s="198" t="n"/>
      <c r="V215" s="198" t="n"/>
      <c r="W215" s="198" t="n"/>
      <c r="X215" s="198" t="n"/>
      <c r="Y215" s="198" t="n"/>
      <c r="Z215" s="198" t="n"/>
    </row>
    <row r="216" ht="10.5" customHeight="1" s="726">
      <c r="A216" s="198" t="n"/>
      <c r="B216" s="198" t="n"/>
      <c r="C216" s="198" t="n"/>
      <c r="D216" s="198" t="n"/>
      <c r="E216" s="360" t="n"/>
      <c r="F216" s="360" t="n"/>
      <c r="G216" s="360" t="n"/>
      <c r="H216" s="360" t="n"/>
      <c r="I216" s="360" t="n"/>
      <c r="J216" s="360" t="n"/>
      <c r="K216" s="360" t="n"/>
      <c r="L216" s="360" t="n"/>
      <c r="M216" s="198" t="n"/>
      <c r="N216" s="198" t="n"/>
      <c r="O216" s="198" t="n"/>
      <c r="P216" s="198" t="n"/>
      <c r="Q216" s="198" t="n"/>
      <c r="R216" s="198" t="n"/>
      <c r="S216" s="198" t="n"/>
      <c r="T216" s="198" t="n"/>
      <c r="U216" s="198" t="n"/>
      <c r="V216" s="198" t="n"/>
      <c r="W216" s="198" t="n"/>
      <c r="X216" s="198" t="n"/>
      <c r="Y216" s="198" t="n"/>
      <c r="Z216" s="198" t="n"/>
    </row>
    <row r="217" ht="10.5" customHeight="1" s="726">
      <c r="A217" s="198" t="n"/>
      <c r="B217" s="198" t="n"/>
      <c r="C217" s="198" t="n"/>
      <c r="D217" s="198" t="n"/>
      <c r="E217" s="360" t="n"/>
      <c r="F217" s="360" t="n"/>
      <c r="G217" s="360" t="n"/>
      <c r="H217" s="360" t="n"/>
      <c r="I217" s="360" t="n"/>
      <c r="J217" s="360" t="n"/>
      <c r="K217" s="360" t="n"/>
      <c r="L217" s="360" t="n"/>
      <c r="M217" s="198" t="n"/>
      <c r="N217" s="198" t="n"/>
      <c r="O217" s="198" t="n"/>
      <c r="P217" s="198" t="n"/>
      <c r="Q217" s="198" t="n"/>
      <c r="R217" s="198" t="n"/>
      <c r="S217" s="198" t="n"/>
      <c r="T217" s="198" t="n"/>
      <c r="U217" s="198" t="n"/>
      <c r="V217" s="198" t="n"/>
      <c r="W217" s="198" t="n"/>
      <c r="X217" s="198" t="n"/>
      <c r="Y217" s="198" t="n"/>
      <c r="Z217" s="198" t="n"/>
    </row>
    <row r="218" ht="10.5" customHeight="1" s="726">
      <c r="A218" s="198" t="n"/>
      <c r="B218" s="198" t="n"/>
      <c r="C218" s="198" t="n"/>
      <c r="D218" s="198" t="n"/>
      <c r="E218" s="360" t="n"/>
      <c r="F218" s="360" t="n"/>
      <c r="G218" s="360" t="n"/>
      <c r="H218" s="360" t="n"/>
      <c r="I218" s="360" t="n"/>
      <c r="J218" s="360" t="n"/>
      <c r="K218" s="360" t="n"/>
      <c r="L218" s="360" t="n"/>
      <c r="M218" s="198" t="n"/>
      <c r="N218" s="198" t="n"/>
      <c r="O218" s="198" t="n"/>
      <c r="P218" s="198" t="n"/>
      <c r="Q218" s="198" t="n"/>
      <c r="R218" s="198" t="n"/>
      <c r="S218" s="198" t="n"/>
      <c r="T218" s="198" t="n"/>
      <c r="U218" s="198" t="n"/>
      <c r="V218" s="198" t="n"/>
      <c r="W218" s="198" t="n"/>
      <c r="X218" s="198" t="n"/>
      <c r="Y218" s="198" t="n"/>
      <c r="Z218" s="198" t="n"/>
    </row>
    <row r="219" ht="10.5" customHeight="1" s="726">
      <c r="A219" s="198" t="n"/>
      <c r="B219" s="198" t="n"/>
      <c r="C219" s="198" t="n"/>
      <c r="D219" s="198" t="n"/>
      <c r="E219" s="360" t="n"/>
      <c r="F219" s="360" t="n"/>
      <c r="G219" s="360" t="n"/>
      <c r="H219" s="360" t="n"/>
      <c r="I219" s="360" t="n"/>
      <c r="J219" s="360" t="n"/>
      <c r="K219" s="360" t="n"/>
      <c r="L219" s="360" t="n"/>
      <c r="M219" s="198" t="n"/>
      <c r="N219" s="198" t="n"/>
      <c r="O219" s="198" t="n"/>
      <c r="P219" s="198" t="n"/>
      <c r="Q219" s="198" t="n"/>
      <c r="R219" s="198" t="n"/>
      <c r="S219" s="198" t="n"/>
      <c r="T219" s="198" t="n"/>
      <c r="U219" s="198" t="n"/>
      <c r="V219" s="198" t="n"/>
      <c r="W219" s="198" t="n"/>
      <c r="X219" s="198" t="n"/>
      <c r="Y219" s="198" t="n"/>
      <c r="Z219" s="198" t="n"/>
    </row>
    <row r="220" ht="10.5" customHeight="1" s="726">
      <c r="A220" s="198" t="n"/>
      <c r="B220" s="198" t="n"/>
      <c r="C220" s="198" t="n"/>
      <c r="D220" s="198" t="n"/>
      <c r="E220" s="360" t="n"/>
      <c r="F220" s="360" t="n"/>
      <c r="G220" s="360" t="n"/>
      <c r="H220" s="360" t="n"/>
      <c r="I220" s="360" t="n"/>
      <c r="J220" s="360" t="n"/>
      <c r="K220" s="360" t="n"/>
      <c r="L220" s="360" t="n"/>
      <c r="M220" s="198" t="n"/>
      <c r="N220" s="198" t="n"/>
      <c r="O220" s="198" t="n"/>
      <c r="P220" s="198" t="n"/>
      <c r="Q220" s="198" t="n"/>
      <c r="R220" s="198" t="n"/>
      <c r="S220" s="198" t="n"/>
      <c r="T220" s="198" t="n"/>
      <c r="U220" s="198" t="n"/>
      <c r="V220" s="198" t="n"/>
      <c r="W220" s="198" t="n"/>
      <c r="X220" s="198" t="n"/>
      <c r="Y220" s="198" t="n"/>
      <c r="Z220" s="198" t="n"/>
    </row>
    <row r="221" ht="10.5" customHeight="1" s="726">
      <c r="A221" s="198" t="n"/>
      <c r="B221" s="198" t="n"/>
      <c r="C221" s="198" t="n"/>
      <c r="D221" s="198" t="n"/>
      <c r="E221" s="360" t="n"/>
      <c r="F221" s="360" t="n"/>
      <c r="G221" s="360" t="n"/>
      <c r="H221" s="360" t="n"/>
      <c r="I221" s="360" t="n"/>
      <c r="J221" s="360" t="n"/>
      <c r="K221" s="360" t="n"/>
      <c r="L221" s="360" t="n"/>
      <c r="M221" s="198" t="n"/>
      <c r="N221" s="198" t="n"/>
      <c r="O221" s="198" t="n"/>
      <c r="P221" s="198" t="n"/>
      <c r="Q221" s="198" t="n"/>
      <c r="R221" s="198" t="n"/>
      <c r="S221" s="198" t="n"/>
      <c r="T221" s="198" t="n"/>
      <c r="U221" s="198" t="n"/>
      <c r="V221" s="198" t="n"/>
      <c r="W221" s="198" t="n"/>
      <c r="X221" s="198" t="n"/>
      <c r="Y221" s="198" t="n"/>
      <c r="Z221" s="198" t="n"/>
    </row>
    <row r="222" ht="10.5" customHeight="1" s="726">
      <c r="A222" s="198" t="n"/>
      <c r="B222" s="198" t="n"/>
      <c r="C222" s="198" t="n"/>
      <c r="D222" s="198" t="n"/>
      <c r="E222" s="360" t="n"/>
      <c r="F222" s="360" t="n"/>
      <c r="G222" s="360" t="n"/>
      <c r="H222" s="360" t="n"/>
      <c r="I222" s="360" t="n"/>
      <c r="J222" s="360" t="n"/>
      <c r="K222" s="360" t="n"/>
      <c r="L222" s="360" t="n"/>
      <c r="M222" s="198" t="n"/>
      <c r="N222" s="198" t="n"/>
      <c r="O222" s="198" t="n"/>
      <c r="P222" s="198" t="n"/>
      <c r="Q222" s="198" t="n"/>
      <c r="R222" s="198" t="n"/>
      <c r="S222" s="198" t="n"/>
      <c r="T222" s="198" t="n"/>
      <c r="U222" s="198" t="n"/>
      <c r="V222" s="198" t="n"/>
      <c r="W222" s="198" t="n"/>
      <c r="X222" s="198" t="n"/>
      <c r="Y222" s="198" t="n"/>
      <c r="Z222" s="198" t="n"/>
    </row>
    <row r="223" ht="10.5" customHeight="1" s="726">
      <c r="A223" s="198" t="n"/>
      <c r="B223" s="198" t="n"/>
      <c r="C223" s="198" t="n"/>
      <c r="D223" s="198" t="n"/>
      <c r="E223" s="360" t="n"/>
      <c r="F223" s="360" t="n"/>
      <c r="G223" s="360" t="n"/>
      <c r="H223" s="360" t="n"/>
      <c r="I223" s="360" t="n"/>
      <c r="J223" s="360" t="n"/>
      <c r="K223" s="360" t="n"/>
      <c r="L223" s="360" t="n"/>
      <c r="M223" s="198" t="n"/>
      <c r="N223" s="198" t="n"/>
      <c r="O223" s="198" t="n"/>
      <c r="P223" s="198" t="n"/>
      <c r="Q223" s="198" t="n"/>
      <c r="R223" s="198" t="n"/>
      <c r="S223" s="198" t="n"/>
      <c r="T223" s="198" t="n"/>
      <c r="U223" s="198" t="n"/>
      <c r="V223" s="198" t="n"/>
      <c r="W223" s="198" t="n"/>
      <c r="X223" s="198" t="n"/>
      <c r="Y223" s="198" t="n"/>
      <c r="Z223" s="198" t="n"/>
    </row>
    <row r="224" ht="10.5" customHeight="1" s="726">
      <c r="A224" s="198" t="n"/>
      <c r="B224" s="198" t="n"/>
      <c r="C224" s="198" t="n"/>
      <c r="D224" s="198" t="n"/>
      <c r="E224" s="360" t="n"/>
      <c r="F224" s="360" t="n"/>
      <c r="G224" s="360" t="n"/>
      <c r="H224" s="360" t="n"/>
      <c r="I224" s="360" t="n"/>
      <c r="J224" s="360" t="n"/>
      <c r="K224" s="360" t="n"/>
      <c r="L224" s="360" t="n"/>
      <c r="M224" s="198" t="n"/>
      <c r="N224" s="198" t="n"/>
      <c r="O224" s="198" t="n"/>
      <c r="P224" s="198" t="n"/>
      <c r="Q224" s="198" t="n"/>
      <c r="R224" s="198" t="n"/>
      <c r="S224" s="198" t="n"/>
      <c r="T224" s="198" t="n"/>
      <c r="U224" s="198" t="n"/>
      <c r="V224" s="198" t="n"/>
      <c r="W224" s="198" t="n"/>
      <c r="X224" s="198" t="n"/>
      <c r="Y224" s="198" t="n"/>
      <c r="Z224" s="198" t="n"/>
    </row>
    <row r="225" ht="10.5" customHeight="1" s="726">
      <c r="A225" s="198" t="n"/>
      <c r="B225" s="198" t="n"/>
      <c r="C225" s="198" t="n"/>
      <c r="D225" s="198" t="n"/>
      <c r="E225" s="360" t="n"/>
      <c r="F225" s="360" t="n"/>
      <c r="G225" s="360" t="n"/>
      <c r="H225" s="360" t="n"/>
      <c r="I225" s="360" t="n"/>
      <c r="J225" s="360" t="n"/>
      <c r="K225" s="360" t="n"/>
      <c r="L225" s="360" t="n"/>
      <c r="M225" s="198" t="n"/>
      <c r="N225" s="198" t="n"/>
      <c r="O225" s="198" t="n"/>
      <c r="P225" s="198" t="n"/>
      <c r="Q225" s="198" t="n"/>
      <c r="R225" s="198" t="n"/>
      <c r="S225" s="198" t="n"/>
      <c r="T225" s="198" t="n"/>
      <c r="U225" s="198" t="n"/>
      <c r="V225" s="198" t="n"/>
      <c r="W225" s="198" t="n"/>
      <c r="X225" s="198" t="n"/>
      <c r="Y225" s="198" t="n"/>
      <c r="Z225" s="198" t="n"/>
    </row>
    <row r="226" ht="10.5" customHeight="1" s="726">
      <c r="A226" s="198" t="n"/>
      <c r="B226" s="198" t="n"/>
      <c r="C226" s="198" t="n"/>
      <c r="D226" s="198" t="n"/>
      <c r="E226" s="360" t="n"/>
      <c r="F226" s="360" t="n"/>
      <c r="G226" s="360" t="n"/>
      <c r="H226" s="360" t="n"/>
      <c r="I226" s="360" t="n"/>
      <c r="J226" s="360" t="n"/>
      <c r="K226" s="360" t="n"/>
      <c r="L226" s="360" t="n"/>
      <c r="M226" s="198" t="n"/>
      <c r="N226" s="198" t="n"/>
      <c r="O226" s="198" t="n"/>
      <c r="P226" s="198" t="n"/>
      <c r="Q226" s="198" t="n"/>
      <c r="R226" s="198" t="n"/>
      <c r="S226" s="198" t="n"/>
      <c r="T226" s="198" t="n"/>
      <c r="U226" s="198" t="n"/>
      <c r="V226" s="198" t="n"/>
      <c r="W226" s="198" t="n"/>
      <c r="X226" s="198" t="n"/>
      <c r="Y226" s="198" t="n"/>
      <c r="Z226" s="198" t="n"/>
    </row>
    <row r="227" ht="10.5" customHeight="1" s="726">
      <c r="A227" s="198" t="n"/>
      <c r="B227" s="198" t="n"/>
      <c r="C227" s="198" t="n"/>
      <c r="D227" s="198" t="n"/>
      <c r="E227" s="360" t="n"/>
      <c r="F227" s="360" t="n"/>
      <c r="G227" s="360" t="n"/>
      <c r="H227" s="360" t="n"/>
      <c r="I227" s="360" t="n"/>
      <c r="J227" s="360" t="n"/>
      <c r="K227" s="360" t="n"/>
      <c r="L227" s="360" t="n"/>
      <c r="M227" s="198" t="n"/>
      <c r="N227" s="198" t="n"/>
      <c r="O227" s="198" t="n"/>
      <c r="P227" s="198" t="n"/>
      <c r="Q227" s="198" t="n"/>
      <c r="R227" s="198" t="n"/>
      <c r="S227" s="198" t="n"/>
      <c r="T227" s="198" t="n"/>
      <c r="U227" s="198" t="n"/>
      <c r="V227" s="198" t="n"/>
      <c r="W227" s="198" t="n"/>
      <c r="X227" s="198" t="n"/>
      <c r="Y227" s="198" t="n"/>
      <c r="Z227" s="198" t="n"/>
    </row>
    <row r="228" ht="10.5" customHeight="1" s="726">
      <c r="A228" s="198" t="n"/>
      <c r="B228" s="198" t="n"/>
      <c r="C228" s="198" t="n"/>
      <c r="D228" s="198" t="n"/>
      <c r="E228" s="360" t="n"/>
      <c r="F228" s="360" t="n"/>
      <c r="G228" s="360" t="n"/>
      <c r="H228" s="360" t="n"/>
      <c r="I228" s="360" t="n"/>
      <c r="J228" s="360" t="n"/>
      <c r="K228" s="360" t="n"/>
      <c r="L228" s="360" t="n"/>
      <c r="M228" s="198" t="n"/>
      <c r="N228" s="198" t="n"/>
      <c r="O228" s="198" t="n"/>
      <c r="P228" s="198" t="n"/>
      <c r="Q228" s="198" t="n"/>
      <c r="R228" s="198" t="n"/>
      <c r="S228" s="198" t="n"/>
      <c r="T228" s="198" t="n"/>
      <c r="U228" s="198" t="n"/>
      <c r="V228" s="198" t="n"/>
      <c r="W228" s="198" t="n"/>
      <c r="X228" s="198" t="n"/>
      <c r="Y228" s="198" t="n"/>
      <c r="Z228" s="198" t="n"/>
    </row>
    <row r="229" ht="10.5" customHeight="1" s="726">
      <c r="A229" s="198" t="n"/>
      <c r="B229" s="198" t="n"/>
      <c r="C229" s="198" t="n"/>
      <c r="D229" s="198" t="n"/>
      <c r="E229" s="360" t="n"/>
      <c r="F229" s="360" t="n"/>
      <c r="G229" s="360" t="n"/>
      <c r="H229" s="360" t="n"/>
      <c r="I229" s="360" t="n"/>
      <c r="J229" s="360" t="n"/>
      <c r="K229" s="360" t="n"/>
      <c r="L229" s="360" t="n"/>
      <c r="M229" s="198" t="n"/>
      <c r="N229" s="198" t="n"/>
      <c r="O229" s="198" t="n"/>
      <c r="P229" s="198" t="n"/>
      <c r="Q229" s="198" t="n"/>
      <c r="R229" s="198" t="n"/>
      <c r="S229" s="198" t="n"/>
      <c r="T229" s="198" t="n"/>
      <c r="U229" s="198" t="n"/>
      <c r="V229" s="198" t="n"/>
      <c r="W229" s="198" t="n"/>
      <c r="X229" s="198" t="n"/>
      <c r="Y229" s="198" t="n"/>
      <c r="Z229" s="198" t="n"/>
    </row>
    <row r="230" ht="10.5" customHeight="1" s="726">
      <c r="A230" s="198" t="n"/>
      <c r="B230" s="198" t="n"/>
      <c r="C230" s="198" t="n"/>
      <c r="D230" s="198" t="n"/>
      <c r="E230" s="360" t="n"/>
      <c r="F230" s="360" t="n"/>
      <c r="G230" s="360" t="n"/>
      <c r="H230" s="360" t="n"/>
      <c r="I230" s="360" t="n"/>
      <c r="J230" s="360" t="n"/>
      <c r="K230" s="360" t="n"/>
      <c r="L230" s="360" t="n"/>
      <c r="M230" s="198" t="n"/>
      <c r="N230" s="198" t="n"/>
      <c r="O230" s="198" t="n"/>
      <c r="P230" s="198" t="n"/>
      <c r="Q230" s="198" t="n"/>
      <c r="R230" s="198" t="n"/>
      <c r="S230" s="198" t="n"/>
      <c r="T230" s="198" t="n"/>
      <c r="U230" s="198" t="n"/>
      <c r="V230" s="198" t="n"/>
      <c r="W230" s="198" t="n"/>
      <c r="X230" s="198" t="n"/>
      <c r="Y230" s="198" t="n"/>
      <c r="Z230" s="198" t="n"/>
    </row>
    <row r="231" ht="10.5" customHeight="1" s="726">
      <c r="A231" s="198" t="n"/>
      <c r="B231" s="198" t="n"/>
      <c r="C231" s="198" t="n"/>
      <c r="D231" s="198" t="n"/>
      <c r="E231" s="360" t="n"/>
      <c r="F231" s="360" t="n"/>
      <c r="G231" s="360" t="n"/>
      <c r="H231" s="360" t="n"/>
      <c r="I231" s="360" t="n"/>
      <c r="J231" s="360" t="n"/>
      <c r="K231" s="360" t="n"/>
      <c r="L231" s="360" t="n"/>
      <c r="M231" s="198" t="n"/>
      <c r="N231" s="198" t="n"/>
      <c r="O231" s="198" t="n"/>
      <c r="P231" s="198" t="n"/>
      <c r="Q231" s="198" t="n"/>
      <c r="R231" s="198" t="n"/>
      <c r="S231" s="198" t="n"/>
      <c r="T231" s="198" t="n"/>
      <c r="U231" s="198" t="n"/>
      <c r="V231" s="198" t="n"/>
      <c r="W231" s="198" t="n"/>
      <c r="X231" s="198" t="n"/>
      <c r="Y231" s="198" t="n"/>
      <c r="Z231" s="198" t="n"/>
    </row>
    <row r="232" ht="10.5" customHeight="1" s="726">
      <c r="A232" s="198" t="n"/>
      <c r="B232" s="198" t="n"/>
      <c r="C232" s="198" t="n"/>
      <c r="D232" s="198" t="n"/>
      <c r="E232" s="360" t="n"/>
      <c r="F232" s="360" t="n"/>
      <c r="G232" s="360" t="n"/>
      <c r="H232" s="360" t="n"/>
      <c r="I232" s="360" t="n"/>
      <c r="J232" s="360" t="n"/>
      <c r="K232" s="360" t="n"/>
      <c r="L232" s="360" t="n"/>
      <c r="M232" s="198" t="n"/>
      <c r="N232" s="198" t="n"/>
      <c r="O232" s="198" t="n"/>
      <c r="P232" s="198" t="n"/>
      <c r="Q232" s="198" t="n"/>
      <c r="R232" s="198" t="n"/>
      <c r="S232" s="198" t="n"/>
      <c r="T232" s="198" t="n"/>
      <c r="U232" s="198" t="n"/>
      <c r="V232" s="198" t="n"/>
      <c r="W232" s="198" t="n"/>
      <c r="X232" s="198" t="n"/>
      <c r="Y232" s="198" t="n"/>
      <c r="Z232" s="198" t="n"/>
    </row>
    <row r="233" ht="10.5" customHeight="1" s="726">
      <c r="A233" s="198" t="n"/>
      <c r="B233" s="198" t="n"/>
      <c r="C233" s="198" t="n"/>
      <c r="D233" s="198" t="n"/>
      <c r="E233" s="360" t="n"/>
      <c r="F233" s="360" t="n"/>
      <c r="G233" s="360" t="n"/>
      <c r="H233" s="360" t="n"/>
      <c r="I233" s="360" t="n"/>
      <c r="J233" s="360" t="n"/>
      <c r="K233" s="360" t="n"/>
      <c r="L233" s="360" t="n"/>
      <c r="M233" s="198" t="n"/>
      <c r="N233" s="198" t="n"/>
      <c r="O233" s="198" t="n"/>
      <c r="P233" s="198" t="n"/>
      <c r="Q233" s="198" t="n"/>
      <c r="R233" s="198" t="n"/>
      <c r="S233" s="198" t="n"/>
      <c r="T233" s="198" t="n"/>
      <c r="U233" s="198" t="n"/>
      <c r="V233" s="198" t="n"/>
      <c r="W233" s="198" t="n"/>
      <c r="X233" s="198" t="n"/>
      <c r="Y233" s="198" t="n"/>
      <c r="Z233" s="198" t="n"/>
    </row>
    <row r="234" ht="10.5" customHeight="1" s="726">
      <c r="A234" s="198" t="n"/>
      <c r="B234" s="198" t="n"/>
      <c r="C234" s="198" t="n"/>
      <c r="D234" s="198" t="n"/>
      <c r="E234" s="360" t="n"/>
      <c r="F234" s="360" t="n"/>
      <c r="G234" s="360" t="n"/>
      <c r="H234" s="360" t="n"/>
      <c r="I234" s="360" t="n"/>
      <c r="J234" s="360" t="n"/>
      <c r="K234" s="360" t="n"/>
      <c r="L234" s="360" t="n"/>
      <c r="M234" s="198" t="n"/>
      <c r="N234" s="198" t="n"/>
      <c r="O234" s="198" t="n"/>
      <c r="P234" s="198" t="n"/>
      <c r="Q234" s="198" t="n"/>
      <c r="R234" s="198" t="n"/>
      <c r="S234" s="198" t="n"/>
      <c r="T234" s="198" t="n"/>
      <c r="U234" s="198" t="n"/>
      <c r="V234" s="198" t="n"/>
      <c r="W234" s="198" t="n"/>
      <c r="X234" s="198" t="n"/>
      <c r="Y234" s="198" t="n"/>
      <c r="Z234" s="198" t="n"/>
    </row>
    <row r="235" ht="10.5" customHeight="1" s="726">
      <c r="A235" s="198" t="n"/>
      <c r="B235" s="198" t="n"/>
      <c r="C235" s="198" t="n"/>
      <c r="D235" s="198" t="n"/>
      <c r="E235" s="360" t="n"/>
      <c r="F235" s="360" t="n"/>
      <c r="G235" s="360" t="n"/>
      <c r="H235" s="360" t="n"/>
      <c r="I235" s="360" t="n"/>
      <c r="J235" s="360" t="n"/>
      <c r="K235" s="360" t="n"/>
      <c r="L235" s="360" t="n"/>
      <c r="M235" s="198" t="n"/>
      <c r="N235" s="198" t="n"/>
      <c r="O235" s="198" t="n"/>
      <c r="P235" s="198" t="n"/>
      <c r="Q235" s="198" t="n"/>
      <c r="R235" s="198" t="n"/>
      <c r="S235" s="198" t="n"/>
      <c r="T235" s="198" t="n"/>
      <c r="U235" s="198" t="n"/>
      <c r="V235" s="198" t="n"/>
      <c r="W235" s="198" t="n"/>
      <c r="X235" s="198" t="n"/>
      <c r="Y235" s="198" t="n"/>
      <c r="Z235" s="198" t="n"/>
    </row>
    <row r="236" ht="10.5" customHeight="1" s="726">
      <c r="A236" s="198" t="n"/>
      <c r="B236" s="198" t="n"/>
      <c r="C236" s="198" t="n"/>
      <c r="D236" s="198" t="n"/>
      <c r="E236" s="360" t="n"/>
      <c r="F236" s="360" t="n"/>
      <c r="G236" s="360" t="n"/>
      <c r="H236" s="360" t="n"/>
      <c r="I236" s="360" t="n"/>
      <c r="J236" s="360" t="n"/>
      <c r="K236" s="360" t="n"/>
      <c r="L236" s="360" t="n"/>
      <c r="M236" s="198" t="n"/>
      <c r="N236" s="198" t="n"/>
      <c r="O236" s="198" t="n"/>
      <c r="P236" s="198" t="n"/>
      <c r="Q236" s="198" t="n"/>
      <c r="R236" s="198" t="n"/>
      <c r="S236" s="198" t="n"/>
      <c r="T236" s="198" t="n"/>
      <c r="U236" s="198" t="n"/>
      <c r="V236" s="198" t="n"/>
      <c r="W236" s="198" t="n"/>
      <c r="X236" s="198" t="n"/>
      <c r="Y236" s="198" t="n"/>
      <c r="Z236" s="198" t="n"/>
    </row>
    <row r="237" ht="10.5" customHeight="1" s="726">
      <c r="A237" s="198" t="n"/>
      <c r="B237" s="198" t="n"/>
      <c r="C237" s="198" t="n"/>
      <c r="D237" s="198" t="n"/>
      <c r="E237" s="360" t="n"/>
      <c r="F237" s="360" t="n"/>
      <c r="G237" s="360" t="n"/>
      <c r="H237" s="360" t="n"/>
      <c r="I237" s="360" t="n"/>
      <c r="J237" s="360" t="n"/>
      <c r="K237" s="360" t="n"/>
      <c r="L237" s="360" t="n"/>
      <c r="M237" s="198" t="n"/>
      <c r="N237" s="198" t="n"/>
      <c r="O237" s="198" t="n"/>
      <c r="P237" s="198" t="n"/>
      <c r="Q237" s="198" t="n"/>
      <c r="R237" s="198" t="n"/>
      <c r="S237" s="198" t="n"/>
      <c r="T237" s="198" t="n"/>
      <c r="U237" s="198" t="n"/>
      <c r="V237" s="198" t="n"/>
      <c r="W237" s="198" t="n"/>
      <c r="X237" s="198" t="n"/>
      <c r="Y237" s="198" t="n"/>
      <c r="Z237" s="198" t="n"/>
    </row>
    <row r="238" ht="10.5" customHeight="1" s="726">
      <c r="A238" s="198" t="n"/>
      <c r="B238" s="198" t="n"/>
      <c r="C238" s="198" t="n"/>
      <c r="D238" s="198" t="n"/>
      <c r="E238" s="360" t="n"/>
      <c r="F238" s="360" t="n"/>
      <c r="G238" s="360" t="n"/>
      <c r="H238" s="360" t="n"/>
      <c r="I238" s="360" t="n"/>
      <c r="J238" s="360" t="n"/>
      <c r="K238" s="360" t="n"/>
      <c r="L238" s="360" t="n"/>
      <c r="M238" s="198" t="n"/>
      <c r="N238" s="198" t="n"/>
      <c r="O238" s="198" t="n"/>
      <c r="P238" s="198" t="n"/>
      <c r="Q238" s="198" t="n"/>
      <c r="R238" s="198" t="n"/>
      <c r="S238" s="198" t="n"/>
      <c r="T238" s="198" t="n"/>
      <c r="U238" s="198" t="n"/>
      <c r="V238" s="198" t="n"/>
      <c r="W238" s="198" t="n"/>
      <c r="X238" s="198" t="n"/>
      <c r="Y238" s="198" t="n"/>
      <c r="Z238" s="198" t="n"/>
    </row>
    <row r="239" ht="10.5" customHeight="1" s="726">
      <c r="A239" s="198" t="n"/>
      <c r="B239" s="198" t="n"/>
      <c r="C239" s="198" t="n"/>
      <c r="D239" s="198" t="n"/>
      <c r="E239" s="360" t="n"/>
      <c r="F239" s="360" t="n"/>
      <c r="G239" s="360" t="n"/>
      <c r="H239" s="360" t="n"/>
      <c r="I239" s="360" t="n"/>
      <c r="J239" s="360" t="n"/>
      <c r="K239" s="360" t="n"/>
      <c r="L239" s="360" t="n"/>
      <c r="M239" s="198" t="n"/>
      <c r="N239" s="198" t="n"/>
      <c r="O239" s="198" t="n"/>
      <c r="P239" s="198" t="n"/>
      <c r="Q239" s="198" t="n"/>
      <c r="R239" s="198" t="n"/>
      <c r="S239" s="198" t="n"/>
      <c r="T239" s="198" t="n"/>
      <c r="U239" s="198" t="n"/>
      <c r="V239" s="198" t="n"/>
      <c r="W239" s="198" t="n"/>
      <c r="X239" s="198" t="n"/>
      <c r="Y239" s="198" t="n"/>
      <c r="Z239" s="198" t="n"/>
    </row>
    <row r="240" ht="10.5" customHeight="1" s="726">
      <c r="A240" s="198" t="n"/>
      <c r="B240" s="198" t="n"/>
      <c r="C240" s="198" t="n"/>
      <c r="D240" s="198" t="n"/>
      <c r="E240" s="360" t="n"/>
      <c r="F240" s="360" t="n"/>
      <c r="G240" s="360" t="n"/>
      <c r="H240" s="360" t="n"/>
      <c r="I240" s="360" t="n"/>
      <c r="J240" s="360" t="n"/>
      <c r="K240" s="360" t="n"/>
      <c r="L240" s="360" t="n"/>
      <c r="M240" s="198" t="n"/>
      <c r="N240" s="198" t="n"/>
      <c r="O240" s="198" t="n"/>
      <c r="P240" s="198" t="n"/>
      <c r="Q240" s="198" t="n"/>
      <c r="R240" s="198" t="n"/>
      <c r="S240" s="198" t="n"/>
      <c r="T240" s="198" t="n"/>
      <c r="U240" s="198" t="n"/>
      <c r="V240" s="198" t="n"/>
      <c r="W240" s="198" t="n"/>
      <c r="X240" s="198" t="n"/>
      <c r="Y240" s="198" t="n"/>
      <c r="Z240" s="198" t="n"/>
    </row>
    <row r="241" ht="10.5" customHeight="1" s="726">
      <c r="A241" s="198" t="n"/>
      <c r="B241" s="198" t="n"/>
      <c r="C241" s="198" t="n"/>
      <c r="D241" s="198" t="n"/>
      <c r="E241" s="360" t="n"/>
      <c r="F241" s="360" t="n"/>
      <c r="G241" s="360" t="n"/>
      <c r="H241" s="360" t="n"/>
      <c r="I241" s="360" t="n"/>
      <c r="J241" s="360" t="n"/>
      <c r="K241" s="360" t="n"/>
      <c r="L241" s="360" t="n"/>
      <c r="M241" s="198" t="n"/>
      <c r="N241" s="198" t="n"/>
      <c r="O241" s="198" t="n"/>
      <c r="P241" s="198" t="n"/>
      <c r="Q241" s="198" t="n"/>
      <c r="R241" s="198" t="n"/>
      <c r="S241" s="198" t="n"/>
      <c r="T241" s="198" t="n"/>
      <c r="U241" s="198" t="n"/>
      <c r="V241" s="198" t="n"/>
      <c r="W241" s="198" t="n"/>
      <c r="X241" s="198" t="n"/>
      <c r="Y241" s="198" t="n"/>
      <c r="Z241" s="198" t="n"/>
    </row>
    <row r="242" ht="10.5" customHeight="1" s="726">
      <c r="A242" s="198" t="n"/>
      <c r="B242" s="198" t="n"/>
      <c r="C242" s="198" t="n"/>
      <c r="D242" s="198" t="n"/>
      <c r="E242" s="360" t="n"/>
      <c r="F242" s="360" t="n"/>
      <c r="G242" s="360" t="n"/>
      <c r="H242" s="360" t="n"/>
      <c r="I242" s="360" t="n"/>
      <c r="J242" s="360" t="n"/>
      <c r="K242" s="360" t="n"/>
      <c r="L242" s="360" t="n"/>
      <c r="M242" s="198" t="n"/>
      <c r="N242" s="198" t="n"/>
      <c r="O242" s="198" t="n"/>
      <c r="P242" s="198" t="n"/>
      <c r="Q242" s="198" t="n"/>
      <c r="R242" s="198" t="n"/>
      <c r="S242" s="198" t="n"/>
      <c r="T242" s="198" t="n"/>
      <c r="U242" s="198" t="n"/>
      <c r="V242" s="198" t="n"/>
      <c r="W242" s="198" t="n"/>
      <c r="X242" s="198" t="n"/>
      <c r="Y242" s="198" t="n"/>
      <c r="Z242" s="198" t="n"/>
    </row>
    <row r="243" ht="10.5" customHeight="1" s="726">
      <c r="A243" s="198" t="n"/>
      <c r="B243" s="198" t="n"/>
      <c r="C243" s="198" t="n"/>
      <c r="D243" s="198" t="n"/>
      <c r="E243" s="360" t="n"/>
      <c r="F243" s="360" t="n"/>
      <c r="G243" s="360" t="n"/>
      <c r="H243" s="360" t="n"/>
      <c r="I243" s="360" t="n"/>
      <c r="J243" s="360" t="n"/>
      <c r="K243" s="360" t="n"/>
      <c r="L243" s="360" t="n"/>
      <c r="M243" s="198" t="n"/>
      <c r="N243" s="198" t="n"/>
      <c r="O243" s="198" t="n"/>
      <c r="P243" s="198" t="n"/>
      <c r="Q243" s="198" t="n"/>
      <c r="R243" s="198" t="n"/>
      <c r="S243" s="198" t="n"/>
      <c r="T243" s="198" t="n"/>
      <c r="U243" s="198" t="n"/>
      <c r="V243" s="198" t="n"/>
      <c r="W243" s="198" t="n"/>
      <c r="X243" s="198" t="n"/>
      <c r="Y243" s="198" t="n"/>
      <c r="Z243" s="198" t="n"/>
    </row>
    <row r="244" ht="10.5" customHeight="1" s="726">
      <c r="A244" s="198" t="n"/>
      <c r="B244" s="198" t="n"/>
      <c r="C244" s="198" t="n"/>
      <c r="D244" s="198" t="n"/>
      <c r="E244" s="360" t="n"/>
      <c r="F244" s="360" t="n"/>
      <c r="G244" s="360" t="n"/>
      <c r="H244" s="360" t="n"/>
      <c r="I244" s="360" t="n"/>
      <c r="J244" s="360" t="n"/>
      <c r="K244" s="360" t="n"/>
      <c r="L244" s="360" t="n"/>
      <c r="M244" s="198" t="n"/>
      <c r="N244" s="198" t="n"/>
      <c r="O244" s="198" t="n"/>
      <c r="P244" s="198" t="n"/>
      <c r="Q244" s="198" t="n"/>
      <c r="R244" s="198" t="n"/>
      <c r="S244" s="198" t="n"/>
      <c r="T244" s="198" t="n"/>
      <c r="U244" s="198" t="n"/>
      <c r="V244" s="198" t="n"/>
      <c r="W244" s="198" t="n"/>
      <c r="X244" s="198" t="n"/>
      <c r="Y244" s="198" t="n"/>
      <c r="Z244" s="198" t="n"/>
    </row>
    <row r="245" ht="10.5" customHeight="1" s="726">
      <c r="A245" s="198" t="n"/>
      <c r="B245" s="198" t="n"/>
      <c r="C245" s="198" t="n"/>
      <c r="D245" s="198" t="n"/>
      <c r="E245" s="360" t="n"/>
      <c r="F245" s="360" t="n"/>
      <c r="G245" s="360" t="n"/>
      <c r="H245" s="360" t="n"/>
      <c r="I245" s="360" t="n"/>
      <c r="J245" s="360" t="n"/>
      <c r="K245" s="360" t="n"/>
      <c r="L245" s="360" t="n"/>
      <c r="M245" s="198" t="n"/>
      <c r="N245" s="198" t="n"/>
      <c r="O245" s="198" t="n"/>
      <c r="P245" s="198" t="n"/>
      <c r="Q245" s="198" t="n"/>
      <c r="R245" s="198" t="n"/>
      <c r="S245" s="198" t="n"/>
      <c r="T245" s="198" t="n"/>
      <c r="U245" s="198" t="n"/>
      <c r="V245" s="198" t="n"/>
      <c r="W245" s="198" t="n"/>
      <c r="X245" s="198" t="n"/>
      <c r="Y245" s="198" t="n"/>
      <c r="Z245" s="198" t="n"/>
    </row>
    <row r="246" ht="10.5" customHeight="1" s="726">
      <c r="A246" s="198" t="n"/>
      <c r="B246" s="198" t="n"/>
      <c r="C246" s="198" t="n"/>
      <c r="D246" s="198" t="n"/>
      <c r="E246" s="360" t="n"/>
      <c r="F246" s="360" t="n"/>
      <c r="G246" s="360" t="n"/>
      <c r="H246" s="360" t="n"/>
      <c r="I246" s="360" t="n"/>
      <c r="J246" s="360" t="n"/>
      <c r="K246" s="360" t="n"/>
      <c r="L246" s="360" t="n"/>
      <c r="M246" s="198" t="n"/>
      <c r="N246" s="198" t="n"/>
      <c r="O246" s="198" t="n"/>
      <c r="P246" s="198" t="n"/>
      <c r="Q246" s="198" t="n"/>
      <c r="R246" s="198" t="n"/>
      <c r="S246" s="198" t="n"/>
      <c r="T246" s="198" t="n"/>
      <c r="U246" s="198" t="n"/>
      <c r="V246" s="198" t="n"/>
      <c r="W246" s="198" t="n"/>
      <c r="X246" s="198" t="n"/>
      <c r="Y246" s="198" t="n"/>
      <c r="Z246" s="198" t="n"/>
    </row>
    <row r="247" ht="10.5" customHeight="1" s="726">
      <c r="A247" s="198" t="n"/>
      <c r="B247" s="198" t="n"/>
      <c r="C247" s="198" t="n"/>
      <c r="D247" s="198" t="n"/>
      <c r="E247" s="360" t="n"/>
      <c r="F247" s="360" t="n"/>
      <c r="G247" s="360" t="n"/>
      <c r="H247" s="360" t="n"/>
      <c r="I247" s="360" t="n"/>
      <c r="J247" s="360" t="n"/>
      <c r="K247" s="360" t="n"/>
      <c r="L247" s="360" t="n"/>
      <c r="M247" s="198" t="n"/>
      <c r="N247" s="198" t="n"/>
      <c r="O247" s="198" t="n"/>
      <c r="P247" s="198" t="n"/>
      <c r="Q247" s="198" t="n"/>
      <c r="R247" s="198" t="n"/>
      <c r="S247" s="198" t="n"/>
      <c r="T247" s="198" t="n"/>
      <c r="U247" s="198" t="n"/>
      <c r="V247" s="198" t="n"/>
      <c r="W247" s="198" t="n"/>
      <c r="X247" s="198" t="n"/>
      <c r="Y247" s="198" t="n"/>
      <c r="Z247" s="198" t="n"/>
    </row>
    <row r="248" ht="10.5" customHeight="1" s="726">
      <c r="A248" s="198" t="n"/>
      <c r="B248" s="198" t="n"/>
      <c r="C248" s="198" t="n"/>
      <c r="D248" s="198" t="n"/>
      <c r="E248" s="360" t="n"/>
      <c r="F248" s="360" t="n"/>
      <c r="G248" s="360" t="n"/>
      <c r="H248" s="360" t="n"/>
      <c r="I248" s="360" t="n"/>
      <c r="J248" s="360" t="n"/>
      <c r="K248" s="360" t="n"/>
      <c r="L248" s="360" t="n"/>
      <c r="M248" s="198" t="n"/>
      <c r="N248" s="198" t="n"/>
      <c r="O248" s="198" t="n"/>
      <c r="P248" s="198" t="n"/>
      <c r="Q248" s="198" t="n"/>
      <c r="R248" s="198" t="n"/>
      <c r="S248" s="198" t="n"/>
      <c r="T248" s="198" t="n"/>
      <c r="U248" s="198" t="n"/>
      <c r="V248" s="198" t="n"/>
      <c r="W248" s="198" t="n"/>
      <c r="X248" s="198" t="n"/>
      <c r="Y248" s="198" t="n"/>
      <c r="Z248" s="198" t="n"/>
    </row>
    <row r="249" ht="10.5" customHeight="1" s="726">
      <c r="A249" s="198" t="n"/>
      <c r="B249" s="198" t="n"/>
      <c r="C249" s="198" t="n"/>
      <c r="D249" s="198" t="n"/>
      <c r="E249" s="360" t="n"/>
      <c r="F249" s="360" t="n"/>
      <c r="G249" s="360" t="n"/>
      <c r="H249" s="360" t="n"/>
      <c r="I249" s="360" t="n"/>
      <c r="J249" s="360" t="n"/>
      <c r="K249" s="360" t="n"/>
      <c r="L249" s="360" t="n"/>
      <c r="M249" s="198" t="n"/>
      <c r="N249" s="198" t="n"/>
      <c r="O249" s="198" t="n"/>
      <c r="P249" s="198" t="n"/>
      <c r="Q249" s="198" t="n"/>
      <c r="R249" s="198" t="n"/>
      <c r="S249" s="198" t="n"/>
      <c r="T249" s="198" t="n"/>
      <c r="U249" s="198" t="n"/>
      <c r="V249" s="198" t="n"/>
      <c r="W249" s="198" t="n"/>
      <c r="X249" s="198" t="n"/>
      <c r="Y249" s="198" t="n"/>
      <c r="Z249" s="198" t="n"/>
    </row>
    <row r="250" ht="10.5" customHeight="1" s="726">
      <c r="A250" s="198" t="n"/>
      <c r="B250" s="198" t="n"/>
      <c r="C250" s="198" t="n"/>
      <c r="D250" s="198" t="n"/>
      <c r="E250" s="360" t="n"/>
      <c r="F250" s="360" t="n"/>
      <c r="G250" s="360" t="n"/>
      <c r="H250" s="360" t="n"/>
      <c r="I250" s="360" t="n"/>
      <c r="J250" s="360" t="n"/>
      <c r="K250" s="360" t="n"/>
      <c r="L250" s="360" t="n"/>
      <c r="M250" s="198" t="n"/>
      <c r="N250" s="198" t="n"/>
      <c r="O250" s="198" t="n"/>
      <c r="P250" s="198" t="n"/>
      <c r="Q250" s="198" t="n"/>
      <c r="R250" s="198" t="n"/>
      <c r="S250" s="198" t="n"/>
      <c r="T250" s="198" t="n"/>
      <c r="U250" s="198" t="n"/>
      <c r="V250" s="198" t="n"/>
      <c r="W250" s="198" t="n"/>
      <c r="X250" s="198" t="n"/>
      <c r="Y250" s="198" t="n"/>
      <c r="Z250" s="198" t="n"/>
    </row>
    <row r="251" ht="10.5" customHeight="1" s="726">
      <c r="A251" s="198" t="n"/>
      <c r="B251" s="198" t="n"/>
      <c r="C251" s="198" t="n"/>
      <c r="D251" s="198" t="n"/>
      <c r="E251" s="360" t="n"/>
      <c r="F251" s="360" t="n"/>
      <c r="G251" s="360" t="n"/>
      <c r="H251" s="360" t="n"/>
      <c r="I251" s="360" t="n"/>
      <c r="J251" s="360" t="n"/>
      <c r="K251" s="360" t="n"/>
      <c r="L251" s="360" t="n"/>
      <c r="M251" s="198" t="n"/>
      <c r="N251" s="198" t="n"/>
      <c r="O251" s="198" t="n"/>
      <c r="P251" s="198" t="n"/>
      <c r="Q251" s="198" t="n"/>
      <c r="R251" s="198" t="n"/>
      <c r="S251" s="198" t="n"/>
      <c r="T251" s="198" t="n"/>
      <c r="U251" s="198" t="n"/>
      <c r="V251" s="198" t="n"/>
      <c r="W251" s="198" t="n"/>
      <c r="X251" s="198" t="n"/>
      <c r="Y251" s="198" t="n"/>
      <c r="Z251" s="198" t="n"/>
    </row>
    <row r="252" ht="10.5" customHeight="1" s="726">
      <c r="A252" s="198" t="n"/>
      <c r="B252" s="198" t="n"/>
      <c r="C252" s="198" t="n"/>
      <c r="D252" s="198" t="n"/>
      <c r="E252" s="360" t="n"/>
      <c r="F252" s="360" t="n"/>
      <c r="G252" s="360" t="n"/>
      <c r="H252" s="360" t="n"/>
      <c r="I252" s="360" t="n"/>
      <c r="J252" s="360" t="n"/>
      <c r="K252" s="360" t="n"/>
      <c r="L252" s="360" t="n"/>
      <c r="M252" s="198" t="n"/>
      <c r="N252" s="198" t="n"/>
      <c r="O252" s="198" t="n"/>
      <c r="P252" s="198" t="n"/>
      <c r="Q252" s="198" t="n"/>
      <c r="R252" s="198" t="n"/>
      <c r="S252" s="198" t="n"/>
      <c r="T252" s="198" t="n"/>
      <c r="U252" s="198" t="n"/>
      <c r="V252" s="198" t="n"/>
      <c r="W252" s="198" t="n"/>
      <c r="X252" s="198" t="n"/>
      <c r="Y252" s="198" t="n"/>
      <c r="Z252" s="198" t="n"/>
    </row>
    <row r="253" ht="10.5" customHeight="1" s="726">
      <c r="A253" s="198" t="n"/>
      <c r="B253" s="198" t="n"/>
      <c r="C253" s="198" t="n"/>
      <c r="D253" s="198" t="n"/>
      <c r="E253" s="360" t="n"/>
      <c r="F253" s="360" t="n"/>
      <c r="G253" s="360" t="n"/>
      <c r="H253" s="360" t="n"/>
      <c r="I253" s="360" t="n"/>
      <c r="J253" s="360" t="n"/>
      <c r="K253" s="360" t="n"/>
      <c r="L253" s="360" t="n"/>
      <c r="M253" s="198" t="n"/>
      <c r="N253" s="198" t="n"/>
      <c r="O253" s="198" t="n"/>
      <c r="P253" s="198" t="n"/>
      <c r="Q253" s="198" t="n"/>
      <c r="R253" s="198" t="n"/>
      <c r="S253" s="198" t="n"/>
      <c r="T253" s="198" t="n"/>
      <c r="U253" s="198" t="n"/>
      <c r="V253" s="198" t="n"/>
      <c r="W253" s="198" t="n"/>
      <c r="X253" s="198" t="n"/>
      <c r="Y253" s="198" t="n"/>
      <c r="Z253" s="198" t="n"/>
    </row>
    <row r="254" ht="10.5" customHeight="1" s="726">
      <c r="A254" s="198" t="n"/>
      <c r="B254" s="198" t="n"/>
      <c r="C254" s="198" t="n"/>
      <c r="D254" s="198" t="n"/>
      <c r="E254" s="360" t="n"/>
      <c r="F254" s="360" t="n"/>
      <c r="G254" s="360" t="n"/>
      <c r="H254" s="360" t="n"/>
      <c r="I254" s="360" t="n"/>
      <c r="J254" s="360" t="n"/>
      <c r="K254" s="360" t="n"/>
      <c r="L254" s="360" t="n"/>
      <c r="M254" s="198" t="n"/>
      <c r="N254" s="198" t="n"/>
      <c r="O254" s="198" t="n"/>
      <c r="P254" s="198" t="n"/>
      <c r="Q254" s="198" t="n"/>
      <c r="R254" s="198" t="n"/>
      <c r="S254" s="198" t="n"/>
      <c r="T254" s="198" t="n"/>
      <c r="U254" s="198" t="n"/>
      <c r="V254" s="198" t="n"/>
      <c r="W254" s="198" t="n"/>
      <c r="X254" s="198" t="n"/>
      <c r="Y254" s="198" t="n"/>
      <c r="Z254" s="198" t="n"/>
    </row>
    <row r="255" ht="10.5" customHeight="1" s="726">
      <c r="A255" s="198" t="n"/>
      <c r="B255" s="198" t="n"/>
      <c r="C255" s="198" t="n"/>
      <c r="D255" s="198" t="n"/>
      <c r="E255" s="360" t="n"/>
      <c r="F255" s="360" t="n"/>
      <c r="G255" s="360" t="n"/>
      <c r="H255" s="360" t="n"/>
      <c r="I255" s="360" t="n"/>
      <c r="J255" s="360" t="n"/>
      <c r="K255" s="360" t="n"/>
      <c r="L255" s="360" t="n"/>
      <c r="M255" s="198" t="n"/>
      <c r="N255" s="198" t="n"/>
      <c r="O255" s="198" t="n"/>
      <c r="P255" s="198" t="n"/>
      <c r="Q255" s="198" t="n"/>
      <c r="R255" s="198" t="n"/>
      <c r="S255" s="198" t="n"/>
      <c r="T255" s="198" t="n"/>
      <c r="U255" s="198" t="n"/>
      <c r="V255" s="198" t="n"/>
      <c r="W255" s="198" t="n"/>
      <c r="X255" s="198" t="n"/>
      <c r="Y255" s="198" t="n"/>
      <c r="Z255" s="198" t="n"/>
    </row>
    <row r="256" ht="10.5" customHeight="1" s="726">
      <c r="A256" s="198" t="n"/>
      <c r="B256" s="198" t="n"/>
      <c r="C256" s="198" t="n"/>
      <c r="D256" s="198" t="n"/>
      <c r="E256" s="360" t="n"/>
      <c r="F256" s="360" t="n"/>
      <c r="G256" s="360" t="n"/>
      <c r="H256" s="360" t="n"/>
      <c r="I256" s="360" t="n"/>
      <c r="J256" s="360" t="n"/>
      <c r="K256" s="360" t="n"/>
      <c r="L256" s="360" t="n"/>
      <c r="M256" s="198" t="n"/>
      <c r="N256" s="198" t="n"/>
      <c r="O256" s="198" t="n"/>
      <c r="P256" s="198" t="n"/>
      <c r="Q256" s="198" t="n"/>
      <c r="R256" s="198" t="n"/>
      <c r="S256" s="198" t="n"/>
      <c r="T256" s="198" t="n"/>
      <c r="U256" s="198" t="n"/>
      <c r="V256" s="198" t="n"/>
      <c r="W256" s="198" t="n"/>
      <c r="X256" s="198" t="n"/>
      <c r="Y256" s="198" t="n"/>
      <c r="Z256" s="198" t="n"/>
    </row>
    <row r="257" ht="10.5" customHeight="1" s="726">
      <c r="A257" s="198" t="n"/>
      <c r="B257" s="198" t="n"/>
      <c r="C257" s="198" t="n"/>
      <c r="D257" s="198" t="n"/>
      <c r="E257" s="360" t="n"/>
      <c r="F257" s="360" t="n"/>
      <c r="G257" s="360" t="n"/>
      <c r="H257" s="360" t="n"/>
      <c r="I257" s="360" t="n"/>
      <c r="J257" s="360" t="n"/>
      <c r="K257" s="360" t="n"/>
      <c r="L257" s="360" t="n"/>
      <c r="M257" s="198" t="n"/>
      <c r="N257" s="198" t="n"/>
      <c r="O257" s="198" t="n"/>
      <c r="P257" s="198" t="n"/>
      <c r="Q257" s="198" t="n"/>
      <c r="R257" s="198" t="n"/>
      <c r="S257" s="198" t="n"/>
      <c r="T257" s="198" t="n"/>
      <c r="U257" s="198" t="n"/>
      <c r="V257" s="198" t="n"/>
      <c r="W257" s="198" t="n"/>
      <c r="X257" s="198" t="n"/>
      <c r="Y257" s="198" t="n"/>
      <c r="Z257" s="198" t="n"/>
    </row>
    <row r="258" ht="10.5" customHeight="1" s="726">
      <c r="A258" s="198" t="n"/>
      <c r="B258" s="198" t="n"/>
      <c r="C258" s="198" t="n"/>
      <c r="D258" s="198" t="n"/>
      <c r="E258" s="360" t="n"/>
      <c r="F258" s="360" t="n"/>
      <c r="G258" s="360" t="n"/>
      <c r="H258" s="360" t="n"/>
      <c r="I258" s="360" t="n"/>
      <c r="J258" s="360" t="n"/>
      <c r="K258" s="360" t="n"/>
      <c r="L258" s="360" t="n"/>
      <c r="M258" s="198" t="n"/>
      <c r="N258" s="198" t="n"/>
      <c r="O258" s="198" t="n"/>
      <c r="P258" s="198" t="n"/>
      <c r="Q258" s="198" t="n"/>
      <c r="R258" s="198" t="n"/>
      <c r="S258" s="198" t="n"/>
      <c r="T258" s="198" t="n"/>
      <c r="U258" s="198" t="n"/>
      <c r="V258" s="198" t="n"/>
      <c r="W258" s="198" t="n"/>
      <c r="X258" s="198" t="n"/>
      <c r="Y258" s="198" t="n"/>
      <c r="Z258" s="198" t="n"/>
    </row>
    <row r="259" ht="10.5" customHeight="1" s="726">
      <c r="A259" s="198" t="n"/>
      <c r="B259" s="198" t="n"/>
      <c r="C259" s="198" t="n"/>
      <c r="D259" s="198" t="n"/>
      <c r="E259" s="360" t="n"/>
      <c r="F259" s="360" t="n"/>
      <c r="G259" s="360" t="n"/>
      <c r="H259" s="360" t="n"/>
      <c r="I259" s="360" t="n"/>
      <c r="J259" s="360" t="n"/>
      <c r="K259" s="360" t="n"/>
      <c r="L259" s="360" t="n"/>
      <c r="M259" s="198" t="n"/>
      <c r="N259" s="198" t="n"/>
      <c r="O259" s="198" t="n"/>
      <c r="P259" s="198" t="n"/>
      <c r="Q259" s="198" t="n"/>
      <c r="R259" s="198" t="n"/>
      <c r="S259" s="198" t="n"/>
      <c r="T259" s="198" t="n"/>
      <c r="U259" s="198" t="n"/>
      <c r="V259" s="198" t="n"/>
      <c r="W259" s="198" t="n"/>
      <c r="X259" s="198" t="n"/>
      <c r="Y259" s="198" t="n"/>
      <c r="Z259" s="198" t="n"/>
    </row>
    <row r="260" ht="10.5" customHeight="1" s="726">
      <c r="A260" s="198" t="n"/>
      <c r="B260" s="198" t="n"/>
      <c r="C260" s="198" t="n"/>
      <c r="D260" s="198" t="n"/>
      <c r="E260" s="360" t="n"/>
      <c r="F260" s="360" t="n"/>
      <c r="G260" s="360" t="n"/>
      <c r="H260" s="360" t="n"/>
      <c r="I260" s="360" t="n"/>
      <c r="J260" s="360" t="n"/>
      <c r="K260" s="360" t="n"/>
      <c r="L260" s="360" t="n"/>
      <c r="M260" s="198" t="n"/>
      <c r="N260" s="198" t="n"/>
      <c r="O260" s="198" t="n"/>
      <c r="P260" s="198" t="n"/>
      <c r="Q260" s="198" t="n"/>
      <c r="R260" s="198" t="n"/>
      <c r="S260" s="198" t="n"/>
      <c r="T260" s="198" t="n"/>
      <c r="U260" s="198" t="n"/>
      <c r="V260" s="198" t="n"/>
      <c r="W260" s="198" t="n"/>
      <c r="X260" s="198" t="n"/>
      <c r="Y260" s="198" t="n"/>
      <c r="Z260" s="198" t="n"/>
    </row>
    <row r="261" ht="10.5" customHeight="1" s="726">
      <c r="A261" s="198" t="n"/>
      <c r="B261" s="198" t="n"/>
      <c r="C261" s="198" t="n"/>
      <c r="D261" s="198" t="n"/>
      <c r="E261" s="360" t="n"/>
      <c r="F261" s="360" t="n"/>
      <c r="G261" s="360" t="n"/>
      <c r="H261" s="360" t="n"/>
      <c r="I261" s="360" t="n"/>
      <c r="J261" s="360" t="n"/>
      <c r="K261" s="360" t="n"/>
      <c r="L261" s="360" t="n"/>
      <c r="M261" s="198" t="n"/>
      <c r="N261" s="198" t="n"/>
      <c r="O261" s="198" t="n"/>
      <c r="P261" s="198" t="n"/>
      <c r="Q261" s="198" t="n"/>
      <c r="R261" s="198" t="n"/>
      <c r="S261" s="198" t="n"/>
      <c r="T261" s="198" t="n"/>
      <c r="U261" s="198" t="n"/>
      <c r="V261" s="198" t="n"/>
      <c r="W261" s="198" t="n"/>
      <c r="X261" s="198" t="n"/>
      <c r="Y261" s="198" t="n"/>
      <c r="Z261" s="198" t="n"/>
    </row>
    <row r="262" ht="10.5" customHeight="1" s="726">
      <c r="A262" s="198" t="n"/>
      <c r="B262" s="198" t="n"/>
      <c r="C262" s="198" t="n"/>
      <c r="D262" s="198" t="n"/>
      <c r="E262" s="360" t="n"/>
      <c r="F262" s="360" t="n"/>
      <c r="G262" s="360" t="n"/>
      <c r="H262" s="360" t="n"/>
      <c r="I262" s="360" t="n"/>
      <c r="J262" s="360" t="n"/>
      <c r="K262" s="360" t="n"/>
      <c r="L262" s="360" t="n"/>
      <c r="M262" s="198" t="n"/>
      <c r="N262" s="198" t="n"/>
      <c r="O262" s="198" t="n"/>
      <c r="P262" s="198" t="n"/>
      <c r="Q262" s="198" t="n"/>
      <c r="R262" s="198" t="n"/>
      <c r="S262" s="198" t="n"/>
      <c r="T262" s="198" t="n"/>
      <c r="U262" s="198" t="n"/>
      <c r="V262" s="198" t="n"/>
      <c r="W262" s="198" t="n"/>
      <c r="X262" s="198" t="n"/>
      <c r="Y262" s="198" t="n"/>
      <c r="Z262" s="198" t="n"/>
    </row>
    <row r="263" ht="10.5" customHeight="1" s="726">
      <c r="A263" s="198" t="n"/>
      <c r="B263" s="198" t="n"/>
      <c r="C263" s="198" t="n"/>
      <c r="D263" s="198" t="n"/>
      <c r="E263" s="360" t="n"/>
      <c r="F263" s="360" t="n"/>
      <c r="G263" s="360" t="n"/>
      <c r="H263" s="360" t="n"/>
      <c r="I263" s="360" t="n"/>
      <c r="J263" s="360" t="n"/>
      <c r="K263" s="360" t="n"/>
      <c r="L263" s="360" t="n"/>
      <c r="M263" s="198" t="n"/>
      <c r="N263" s="198" t="n"/>
      <c r="O263" s="198" t="n"/>
      <c r="P263" s="198" t="n"/>
      <c r="Q263" s="198" t="n"/>
      <c r="R263" s="198" t="n"/>
      <c r="S263" s="198" t="n"/>
      <c r="T263" s="198" t="n"/>
      <c r="U263" s="198" t="n"/>
      <c r="V263" s="198" t="n"/>
      <c r="W263" s="198" t="n"/>
      <c r="X263" s="198" t="n"/>
      <c r="Y263" s="198" t="n"/>
      <c r="Z263" s="198" t="n"/>
    </row>
    <row r="264" ht="10.5" customHeight="1" s="726">
      <c r="A264" s="198" t="n"/>
      <c r="B264" s="198" t="n"/>
      <c r="C264" s="198" t="n"/>
      <c r="D264" s="198" t="n"/>
      <c r="E264" s="360" t="n"/>
      <c r="F264" s="360" t="n"/>
      <c r="G264" s="360" t="n"/>
      <c r="H264" s="360" t="n"/>
      <c r="I264" s="360" t="n"/>
      <c r="J264" s="360" t="n"/>
      <c r="K264" s="360" t="n"/>
      <c r="L264" s="360" t="n"/>
      <c r="M264" s="198" t="n"/>
      <c r="N264" s="198" t="n"/>
      <c r="O264" s="198" t="n"/>
      <c r="P264" s="198" t="n"/>
      <c r="Q264" s="198" t="n"/>
      <c r="R264" s="198" t="n"/>
      <c r="S264" s="198" t="n"/>
      <c r="T264" s="198" t="n"/>
      <c r="U264" s="198" t="n"/>
      <c r="V264" s="198" t="n"/>
      <c r="W264" s="198" t="n"/>
      <c r="X264" s="198" t="n"/>
      <c r="Y264" s="198" t="n"/>
      <c r="Z264" s="198" t="n"/>
    </row>
    <row r="265" ht="10.5" customHeight="1" s="726">
      <c r="A265" s="198" t="n"/>
      <c r="B265" s="198" t="n"/>
      <c r="C265" s="198" t="n"/>
      <c r="D265" s="198" t="n"/>
      <c r="E265" s="360" t="n"/>
      <c r="F265" s="360" t="n"/>
      <c r="G265" s="360" t="n"/>
      <c r="H265" s="360" t="n"/>
      <c r="I265" s="360" t="n"/>
      <c r="J265" s="360" t="n"/>
      <c r="K265" s="360" t="n"/>
      <c r="L265" s="360" t="n"/>
      <c r="M265" s="198" t="n"/>
      <c r="N265" s="198" t="n"/>
      <c r="O265" s="198" t="n"/>
      <c r="P265" s="198" t="n"/>
      <c r="Q265" s="198" t="n"/>
      <c r="R265" s="198" t="n"/>
      <c r="S265" s="198" t="n"/>
      <c r="T265" s="198" t="n"/>
      <c r="U265" s="198" t="n"/>
      <c r="V265" s="198" t="n"/>
      <c r="W265" s="198" t="n"/>
      <c r="X265" s="198" t="n"/>
      <c r="Y265" s="198" t="n"/>
      <c r="Z265" s="198" t="n"/>
    </row>
    <row r="266" ht="10.5" customHeight="1" s="726">
      <c r="A266" s="198" t="n"/>
      <c r="B266" s="198" t="n"/>
      <c r="C266" s="198" t="n"/>
      <c r="D266" s="198" t="n"/>
      <c r="E266" s="360" t="n"/>
      <c r="F266" s="360" t="n"/>
      <c r="G266" s="360" t="n"/>
      <c r="H266" s="360" t="n"/>
      <c r="I266" s="360" t="n"/>
      <c r="J266" s="360" t="n"/>
      <c r="K266" s="360" t="n"/>
      <c r="L266" s="360" t="n"/>
      <c r="M266" s="198" t="n"/>
      <c r="N266" s="198" t="n"/>
      <c r="O266" s="198" t="n"/>
      <c r="P266" s="198" t="n"/>
      <c r="Q266" s="198" t="n"/>
      <c r="R266" s="198" t="n"/>
      <c r="S266" s="198" t="n"/>
      <c r="T266" s="198" t="n"/>
      <c r="U266" s="198" t="n"/>
      <c r="V266" s="198" t="n"/>
      <c r="W266" s="198" t="n"/>
      <c r="X266" s="198" t="n"/>
      <c r="Y266" s="198" t="n"/>
      <c r="Z266" s="198" t="n"/>
    </row>
    <row r="267" ht="10.5" customHeight="1" s="726">
      <c r="A267" s="198" t="n"/>
      <c r="B267" s="198" t="n"/>
      <c r="C267" s="198" t="n"/>
      <c r="D267" s="198" t="n"/>
      <c r="E267" s="360" t="n"/>
      <c r="F267" s="360" t="n"/>
      <c r="G267" s="360" t="n"/>
      <c r="H267" s="360" t="n"/>
      <c r="I267" s="360" t="n"/>
      <c r="J267" s="360" t="n"/>
      <c r="K267" s="360" t="n"/>
      <c r="L267" s="360" t="n"/>
      <c r="M267" s="198" t="n"/>
      <c r="N267" s="198" t="n"/>
      <c r="O267" s="198" t="n"/>
      <c r="P267" s="198" t="n"/>
      <c r="Q267" s="198" t="n"/>
      <c r="R267" s="198" t="n"/>
      <c r="S267" s="198" t="n"/>
      <c r="T267" s="198" t="n"/>
      <c r="U267" s="198" t="n"/>
      <c r="V267" s="198" t="n"/>
      <c r="W267" s="198" t="n"/>
      <c r="X267" s="198" t="n"/>
      <c r="Y267" s="198" t="n"/>
      <c r="Z267" s="198" t="n"/>
    </row>
    <row r="268" ht="10.5" customHeight="1" s="726">
      <c r="A268" s="198" t="n"/>
      <c r="B268" s="198" t="n"/>
      <c r="C268" s="198" t="n"/>
      <c r="D268" s="198" t="n"/>
      <c r="E268" s="360" t="n"/>
      <c r="F268" s="360" t="n"/>
      <c r="G268" s="360" t="n"/>
      <c r="H268" s="360" t="n"/>
      <c r="I268" s="360" t="n"/>
      <c r="J268" s="360" t="n"/>
      <c r="K268" s="360" t="n"/>
      <c r="L268" s="360" t="n"/>
      <c r="M268" s="198" t="n"/>
      <c r="N268" s="198" t="n"/>
      <c r="O268" s="198" t="n"/>
      <c r="P268" s="198" t="n"/>
      <c r="Q268" s="198" t="n"/>
      <c r="R268" s="198" t="n"/>
      <c r="S268" s="198" t="n"/>
      <c r="T268" s="198" t="n"/>
      <c r="U268" s="198" t="n"/>
      <c r="V268" s="198" t="n"/>
      <c r="W268" s="198" t="n"/>
      <c r="X268" s="198" t="n"/>
      <c r="Y268" s="198" t="n"/>
      <c r="Z268" s="198" t="n"/>
    </row>
    <row r="269" ht="10.5" customHeight="1" s="726">
      <c r="A269" s="198" t="n"/>
      <c r="B269" s="198" t="n"/>
      <c r="C269" s="198" t="n"/>
      <c r="D269" s="198" t="n"/>
      <c r="E269" s="360" t="n"/>
      <c r="F269" s="360" t="n"/>
      <c r="G269" s="360" t="n"/>
      <c r="H269" s="360" t="n"/>
      <c r="I269" s="360" t="n"/>
      <c r="J269" s="360" t="n"/>
      <c r="K269" s="360" t="n"/>
      <c r="L269" s="360" t="n"/>
      <c r="M269" s="198" t="n"/>
      <c r="N269" s="198" t="n"/>
      <c r="O269" s="198" t="n"/>
      <c r="P269" s="198" t="n"/>
      <c r="Q269" s="198" t="n"/>
      <c r="R269" s="198" t="n"/>
      <c r="S269" s="198" t="n"/>
      <c r="T269" s="198" t="n"/>
      <c r="U269" s="198" t="n"/>
      <c r="V269" s="198" t="n"/>
      <c r="W269" s="198" t="n"/>
      <c r="X269" s="198" t="n"/>
      <c r="Y269" s="198" t="n"/>
      <c r="Z269" s="198" t="n"/>
    </row>
    <row r="270" ht="10.5" customHeight="1" s="726">
      <c r="A270" s="198" t="n"/>
      <c r="B270" s="198" t="n"/>
      <c r="C270" s="198" t="n"/>
      <c r="D270" s="198" t="n"/>
      <c r="E270" s="360" t="n"/>
      <c r="F270" s="360" t="n"/>
      <c r="G270" s="360" t="n"/>
      <c r="H270" s="360" t="n"/>
      <c r="I270" s="360" t="n"/>
      <c r="J270" s="360" t="n"/>
      <c r="K270" s="360" t="n"/>
      <c r="L270" s="360" t="n"/>
      <c r="M270" s="198" t="n"/>
      <c r="N270" s="198" t="n"/>
      <c r="O270" s="198" t="n"/>
      <c r="P270" s="198" t="n"/>
      <c r="Q270" s="198" t="n"/>
      <c r="R270" s="198" t="n"/>
      <c r="S270" s="198" t="n"/>
      <c r="T270" s="198" t="n"/>
      <c r="U270" s="198" t="n"/>
      <c r="V270" s="198" t="n"/>
      <c r="W270" s="198" t="n"/>
      <c r="X270" s="198" t="n"/>
      <c r="Y270" s="198" t="n"/>
      <c r="Z270" s="198" t="n"/>
    </row>
    <row r="271" ht="10.5" customHeight="1" s="726">
      <c r="A271" s="198" t="n"/>
      <c r="B271" s="198" t="n"/>
      <c r="C271" s="198" t="n"/>
      <c r="D271" s="198" t="n"/>
      <c r="E271" s="360" t="n"/>
      <c r="F271" s="360" t="n"/>
      <c r="G271" s="360" t="n"/>
      <c r="H271" s="360" t="n"/>
      <c r="I271" s="360" t="n"/>
      <c r="J271" s="360" t="n"/>
      <c r="K271" s="360" t="n"/>
      <c r="L271" s="360" t="n"/>
      <c r="M271" s="198" t="n"/>
      <c r="N271" s="198" t="n"/>
      <c r="O271" s="198" t="n"/>
      <c r="P271" s="198" t="n"/>
      <c r="Q271" s="198" t="n"/>
      <c r="R271" s="198" t="n"/>
      <c r="S271" s="198" t="n"/>
      <c r="T271" s="198" t="n"/>
      <c r="U271" s="198" t="n"/>
      <c r="V271" s="198" t="n"/>
      <c r="W271" s="198" t="n"/>
      <c r="X271" s="198" t="n"/>
      <c r="Y271" s="198" t="n"/>
      <c r="Z271" s="198" t="n"/>
    </row>
    <row r="272" ht="10.5" customHeight="1" s="726">
      <c r="A272" s="198" t="n"/>
      <c r="B272" s="198" t="n"/>
      <c r="C272" s="198" t="n"/>
      <c r="D272" s="198" t="n"/>
      <c r="E272" s="360" t="n"/>
      <c r="F272" s="360" t="n"/>
      <c r="G272" s="360" t="n"/>
      <c r="H272" s="360" t="n"/>
      <c r="I272" s="360" t="n"/>
      <c r="J272" s="360" t="n"/>
      <c r="K272" s="360" t="n"/>
      <c r="L272" s="360" t="n"/>
      <c r="M272" s="198" t="n"/>
      <c r="N272" s="198" t="n"/>
      <c r="O272" s="198" t="n"/>
      <c r="P272" s="198" t="n"/>
      <c r="Q272" s="198" t="n"/>
      <c r="R272" s="198" t="n"/>
      <c r="S272" s="198" t="n"/>
      <c r="T272" s="198" t="n"/>
      <c r="U272" s="198" t="n"/>
      <c r="V272" s="198" t="n"/>
      <c r="W272" s="198" t="n"/>
      <c r="X272" s="198" t="n"/>
      <c r="Y272" s="198" t="n"/>
      <c r="Z272" s="198" t="n"/>
    </row>
    <row r="273" ht="10.5" customHeight="1" s="726">
      <c r="A273" s="198" t="n"/>
      <c r="B273" s="198" t="n"/>
      <c r="C273" s="198" t="n"/>
      <c r="D273" s="198" t="n"/>
      <c r="E273" s="360" t="n"/>
      <c r="F273" s="360" t="n"/>
      <c r="G273" s="360" t="n"/>
      <c r="H273" s="360" t="n"/>
      <c r="I273" s="360" t="n"/>
      <c r="J273" s="360" t="n"/>
      <c r="K273" s="360" t="n"/>
      <c r="L273" s="360" t="n"/>
      <c r="M273" s="198" t="n"/>
      <c r="N273" s="198" t="n"/>
      <c r="O273" s="198" t="n"/>
      <c r="P273" s="198" t="n"/>
      <c r="Q273" s="198" t="n"/>
      <c r="R273" s="198" t="n"/>
      <c r="S273" s="198" t="n"/>
      <c r="T273" s="198" t="n"/>
      <c r="U273" s="198" t="n"/>
      <c r="V273" s="198" t="n"/>
      <c r="W273" s="198" t="n"/>
      <c r="X273" s="198" t="n"/>
      <c r="Y273" s="198" t="n"/>
      <c r="Z273" s="198" t="n"/>
    </row>
    <row r="274" ht="10.5" customHeight="1" s="726">
      <c r="A274" s="198" t="n"/>
      <c r="B274" s="198" t="n"/>
      <c r="C274" s="198" t="n"/>
      <c r="D274" s="198" t="n"/>
      <c r="E274" s="360" t="n"/>
      <c r="F274" s="360" t="n"/>
      <c r="G274" s="360" t="n"/>
      <c r="H274" s="360" t="n"/>
      <c r="I274" s="360" t="n"/>
      <c r="J274" s="360" t="n"/>
      <c r="K274" s="360" t="n"/>
      <c r="L274" s="360" t="n"/>
      <c r="M274" s="198" t="n"/>
      <c r="N274" s="198" t="n"/>
      <c r="O274" s="198" t="n"/>
      <c r="P274" s="198" t="n"/>
      <c r="Q274" s="198" t="n"/>
      <c r="R274" s="198" t="n"/>
      <c r="S274" s="198" t="n"/>
      <c r="T274" s="198" t="n"/>
      <c r="U274" s="198" t="n"/>
      <c r="V274" s="198" t="n"/>
      <c r="W274" s="198" t="n"/>
      <c r="X274" s="198" t="n"/>
      <c r="Y274" s="198" t="n"/>
      <c r="Z274" s="198" t="n"/>
    </row>
    <row r="275" ht="10.5" customHeight="1" s="726">
      <c r="A275" s="198" t="n"/>
      <c r="B275" s="198" t="n"/>
      <c r="C275" s="198" t="n"/>
      <c r="D275" s="198" t="n"/>
      <c r="E275" s="360" t="n"/>
      <c r="F275" s="360" t="n"/>
      <c r="G275" s="360" t="n"/>
      <c r="H275" s="360" t="n"/>
      <c r="I275" s="360" t="n"/>
      <c r="J275" s="360" t="n"/>
      <c r="K275" s="360" t="n"/>
      <c r="L275" s="360" t="n"/>
      <c r="M275" s="198" t="n"/>
      <c r="N275" s="198" t="n"/>
      <c r="O275" s="198" t="n"/>
      <c r="P275" s="198" t="n"/>
      <c r="Q275" s="198" t="n"/>
      <c r="R275" s="198" t="n"/>
      <c r="S275" s="198" t="n"/>
      <c r="T275" s="198" t="n"/>
      <c r="U275" s="198" t="n"/>
      <c r="V275" s="198" t="n"/>
      <c r="W275" s="198" t="n"/>
      <c r="X275" s="198" t="n"/>
      <c r="Y275" s="198" t="n"/>
      <c r="Z275" s="198" t="n"/>
    </row>
    <row r="276" ht="10.5" customHeight="1" s="726">
      <c r="A276" s="198" t="n"/>
      <c r="B276" s="198" t="n"/>
      <c r="C276" s="198" t="n"/>
      <c r="D276" s="198" t="n"/>
      <c r="E276" s="360" t="n"/>
      <c r="F276" s="360" t="n"/>
      <c r="G276" s="360" t="n"/>
      <c r="H276" s="360" t="n"/>
      <c r="I276" s="360" t="n"/>
      <c r="J276" s="360" t="n"/>
      <c r="K276" s="360" t="n"/>
      <c r="L276" s="360" t="n"/>
      <c r="M276" s="198" t="n"/>
      <c r="N276" s="198" t="n"/>
      <c r="O276" s="198" t="n"/>
      <c r="P276" s="198" t="n"/>
      <c r="Q276" s="198" t="n"/>
      <c r="R276" s="198" t="n"/>
      <c r="S276" s="198" t="n"/>
      <c r="T276" s="198" t="n"/>
      <c r="U276" s="198" t="n"/>
      <c r="V276" s="198" t="n"/>
      <c r="W276" s="198" t="n"/>
      <c r="X276" s="198" t="n"/>
      <c r="Y276" s="198" t="n"/>
      <c r="Z276" s="198" t="n"/>
    </row>
    <row r="277" ht="10.5" customHeight="1" s="726">
      <c r="A277" s="198" t="n"/>
      <c r="B277" s="198" t="n"/>
      <c r="C277" s="198" t="n"/>
      <c r="D277" s="198" t="n"/>
      <c r="E277" s="360" t="n"/>
      <c r="F277" s="360" t="n"/>
      <c r="G277" s="360" t="n"/>
      <c r="H277" s="360" t="n"/>
      <c r="I277" s="360" t="n"/>
      <c r="J277" s="360" t="n"/>
      <c r="K277" s="360" t="n"/>
      <c r="L277" s="360" t="n"/>
      <c r="M277" s="198" t="n"/>
      <c r="N277" s="198" t="n"/>
      <c r="O277" s="198" t="n"/>
      <c r="P277" s="198" t="n"/>
      <c r="Q277" s="198" t="n"/>
      <c r="R277" s="198" t="n"/>
      <c r="S277" s="198" t="n"/>
      <c r="T277" s="198" t="n"/>
      <c r="U277" s="198" t="n"/>
      <c r="V277" s="198" t="n"/>
      <c r="W277" s="198" t="n"/>
      <c r="X277" s="198" t="n"/>
      <c r="Y277" s="198" t="n"/>
      <c r="Z277" s="198" t="n"/>
    </row>
    <row r="278" ht="10.5" customHeight="1" s="726">
      <c r="A278" s="198" t="n"/>
      <c r="B278" s="198" t="n"/>
      <c r="C278" s="198" t="n"/>
      <c r="D278" s="198" t="n"/>
      <c r="E278" s="360" t="n"/>
      <c r="F278" s="360" t="n"/>
      <c r="G278" s="360" t="n"/>
      <c r="H278" s="360" t="n"/>
      <c r="I278" s="360" t="n"/>
      <c r="J278" s="360" t="n"/>
      <c r="K278" s="360" t="n"/>
      <c r="L278" s="360" t="n"/>
      <c r="M278" s="198" t="n"/>
      <c r="N278" s="198" t="n"/>
      <c r="O278" s="198" t="n"/>
      <c r="P278" s="198" t="n"/>
      <c r="Q278" s="198" t="n"/>
      <c r="R278" s="198" t="n"/>
      <c r="S278" s="198" t="n"/>
      <c r="T278" s="198" t="n"/>
      <c r="U278" s="198" t="n"/>
      <c r="V278" s="198" t="n"/>
      <c r="W278" s="198" t="n"/>
      <c r="X278" s="198" t="n"/>
      <c r="Y278" s="198" t="n"/>
      <c r="Z278" s="198" t="n"/>
    </row>
    <row r="279" ht="10.5" customHeight="1" s="726">
      <c r="A279" s="198" t="n"/>
      <c r="B279" s="198" t="n"/>
      <c r="C279" s="198" t="n"/>
      <c r="D279" s="198" t="n"/>
      <c r="E279" s="360" t="n"/>
      <c r="F279" s="360" t="n"/>
      <c r="G279" s="360" t="n"/>
      <c r="H279" s="360" t="n"/>
      <c r="I279" s="360" t="n"/>
      <c r="J279" s="360" t="n"/>
      <c r="K279" s="360" t="n"/>
      <c r="L279" s="360" t="n"/>
      <c r="M279" s="198" t="n"/>
      <c r="N279" s="198" t="n"/>
      <c r="O279" s="198" t="n"/>
      <c r="P279" s="198" t="n"/>
      <c r="Q279" s="198" t="n"/>
      <c r="R279" s="198" t="n"/>
      <c r="S279" s="198" t="n"/>
      <c r="T279" s="198" t="n"/>
      <c r="U279" s="198" t="n"/>
      <c r="V279" s="198" t="n"/>
      <c r="W279" s="198" t="n"/>
      <c r="X279" s="198" t="n"/>
      <c r="Y279" s="198" t="n"/>
      <c r="Z279" s="198" t="n"/>
    </row>
    <row r="280" ht="10.5" customHeight="1" s="726">
      <c r="A280" s="198" t="n"/>
      <c r="B280" s="198" t="n"/>
      <c r="C280" s="198" t="n"/>
      <c r="D280" s="198" t="n"/>
      <c r="E280" s="360" t="n"/>
      <c r="F280" s="360" t="n"/>
      <c r="G280" s="360" t="n"/>
      <c r="H280" s="360" t="n"/>
      <c r="I280" s="360" t="n"/>
      <c r="J280" s="360" t="n"/>
      <c r="K280" s="360" t="n"/>
      <c r="L280" s="360" t="n"/>
      <c r="M280" s="198" t="n"/>
      <c r="N280" s="198" t="n"/>
      <c r="O280" s="198" t="n"/>
      <c r="P280" s="198" t="n"/>
      <c r="Q280" s="198" t="n"/>
      <c r="R280" s="198" t="n"/>
      <c r="S280" s="198" t="n"/>
      <c r="T280" s="198" t="n"/>
      <c r="U280" s="198" t="n"/>
      <c r="V280" s="198" t="n"/>
      <c r="W280" s="198" t="n"/>
      <c r="X280" s="198" t="n"/>
      <c r="Y280" s="198" t="n"/>
      <c r="Z280" s="198" t="n"/>
    </row>
    <row r="281" ht="10.5" customHeight="1" s="726">
      <c r="A281" s="198" t="n"/>
      <c r="B281" s="198" t="n"/>
      <c r="C281" s="198" t="n"/>
      <c r="D281" s="198" t="n"/>
      <c r="E281" s="360" t="n"/>
      <c r="F281" s="360" t="n"/>
      <c r="G281" s="360" t="n"/>
      <c r="H281" s="360" t="n"/>
      <c r="I281" s="360" t="n"/>
      <c r="J281" s="360" t="n"/>
      <c r="K281" s="360" t="n"/>
      <c r="L281" s="360" t="n"/>
      <c r="M281" s="198" t="n"/>
      <c r="N281" s="198" t="n"/>
      <c r="O281" s="198" t="n"/>
      <c r="P281" s="198" t="n"/>
      <c r="Q281" s="198" t="n"/>
      <c r="R281" s="198" t="n"/>
      <c r="S281" s="198" t="n"/>
      <c r="T281" s="198" t="n"/>
      <c r="U281" s="198" t="n"/>
      <c r="V281" s="198" t="n"/>
      <c r="W281" s="198" t="n"/>
      <c r="X281" s="198" t="n"/>
      <c r="Y281" s="198" t="n"/>
      <c r="Z281" s="198" t="n"/>
    </row>
    <row r="282" ht="10.5" customHeight="1" s="726">
      <c r="A282" s="198" t="n"/>
      <c r="B282" s="198" t="n"/>
      <c r="C282" s="198" t="n"/>
      <c r="D282" s="198" t="n"/>
      <c r="E282" s="360" t="n"/>
      <c r="F282" s="360" t="n"/>
      <c r="G282" s="360" t="n"/>
      <c r="H282" s="360" t="n"/>
      <c r="I282" s="360" t="n"/>
      <c r="J282" s="360" t="n"/>
      <c r="K282" s="360" t="n"/>
      <c r="L282" s="360" t="n"/>
      <c r="M282" s="198" t="n"/>
      <c r="N282" s="198" t="n"/>
      <c r="O282" s="198" t="n"/>
      <c r="P282" s="198" t="n"/>
      <c r="Q282" s="198" t="n"/>
      <c r="R282" s="198" t="n"/>
      <c r="S282" s="198" t="n"/>
      <c r="T282" s="198" t="n"/>
      <c r="U282" s="198" t="n"/>
      <c r="V282" s="198" t="n"/>
      <c r="W282" s="198" t="n"/>
      <c r="X282" s="198" t="n"/>
      <c r="Y282" s="198" t="n"/>
      <c r="Z282" s="198" t="n"/>
    </row>
    <row r="283" ht="10.5" customHeight="1" s="726">
      <c r="A283" s="198" t="n"/>
      <c r="B283" s="198" t="n"/>
      <c r="C283" s="198" t="n"/>
      <c r="D283" s="198" t="n"/>
      <c r="E283" s="360" t="n"/>
      <c r="F283" s="360" t="n"/>
      <c r="G283" s="360" t="n"/>
      <c r="H283" s="360" t="n"/>
      <c r="I283" s="360" t="n"/>
      <c r="J283" s="360" t="n"/>
      <c r="K283" s="360" t="n"/>
      <c r="L283" s="360" t="n"/>
      <c r="M283" s="198" t="n"/>
      <c r="N283" s="198" t="n"/>
      <c r="O283" s="198" t="n"/>
      <c r="P283" s="198" t="n"/>
      <c r="Q283" s="198" t="n"/>
      <c r="R283" s="198" t="n"/>
      <c r="S283" s="198" t="n"/>
      <c r="T283" s="198" t="n"/>
      <c r="U283" s="198" t="n"/>
      <c r="V283" s="198" t="n"/>
      <c r="W283" s="198" t="n"/>
      <c r="X283" s="198" t="n"/>
      <c r="Y283" s="198" t="n"/>
      <c r="Z283" s="198" t="n"/>
    </row>
    <row r="284" ht="10.5" customHeight="1" s="726">
      <c r="A284" s="198" t="n"/>
      <c r="B284" s="198" t="n"/>
      <c r="C284" s="198" t="n"/>
      <c r="D284" s="198" t="n"/>
      <c r="E284" s="360" t="n"/>
      <c r="F284" s="360" t="n"/>
      <c r="G284" s="360" t="n"/>
      <c r="H284" s="360" t="n"/>
      <c r="I284" s="360" t="n"/>
      <c r="J284" s="360" t="n"/>
      <c r="K284" s="360" t="n"/>
      <c r="L284" s="360" t="n"/>
      <c r="M284" s="198" t="n"/>
      <c r="N284" s="198" t="n"/>
      <c r="O284" s="198" t="n"/>
      <c r="P284" s="198" t="n"/>
      <c r="Q284" s="198" t="n"/>
      <c r="R284" s="198" t="n"/>
      <c r="S284" s="198" t="n"/>
      <c r="T284" s="198" t="n"/>
      <c r="U284" s="198" t="n"/>
      <c r="V284" s="198" t="n"/>
      <c r="W284" s="198" t="n"/>
      <c r="X284" s="198" t="n"/>
      <c r="Y284" s="198" t="n"/>
      <c r="Z284" s="198" t="n"/>
    </row>
    <row r="285" ht="10.5" customHeight="1" s="726">
      <c r="A285" s="198" t="n"/>
      <c r="B285" s="198" t="n"/>
      <c r="C285" s="198" t="n"/>
      <c r="D285" s="198" t="n"/>
      <c r="E285" s="360" t="n"/>
      <c r="F285" s="360" t="n"/>
      <c r="G285" s="360" t="n"/>
      <c r="H285" s="360" t="n"/>
      <c r="I285" s="360" t="n"/>
      <c r="J285" s="360" t="n"/>
      <c r="K285" s="360" t="n"/>
      <c r="L285" s="360" t="n"/>
      <c r="M285" s="198" t="n"/>
      <c r="N285" s="198" t="n"/>
      <c r="O285" s="198" t="n"/>
      <c r="P285" s="198" t="n"/>
      <c r="Q285" s="198" t="n"/>
      <c r="R285" s="198" t="n"/>
      <c r="S285" s="198" t="n"/>
      <c r="T285" s="198" t="n"/>
      <c r="U285" s="198" t="n"/>
      <c r="V285" s="198" t="n"/>
      <c r="W285" s="198" t="n"/>
      <c r="X285" s="198" t="n"/>
      <c r="Y285" s="198" t="n"/>
      <c r="Z285" s="198" t="n"/>
    </row>
    <row r="286" ht="10.5" customHeight="1" s="726">
      <c r="A286" s="198" t="n"/>
      <c r="B286" s="198" t="n"/>
      <c r="C286" s="198" t="n"/>
      <c r="D286" s="198" t="n"/>
      <c r="E286" s="360" t="n"/>
      <c r="F286" s="360" t="n"/>
      <c r="G286" s="360" t="n"/>
      <c r="H286" s="360" t="n"/>
      <c r="I286" s="360" t="n"/>
      <c r="J286" s="360" t="n"/>
      <c r="K286" s="360" t="n"/>
      <c r="L286" s="360" t="n"/>
      <c r="M286" s="198" t="n"/>
      <c r="N286" s="198" t="n"/>
      <c r="O286" s="198" t="n"/>
      <c r="P286" s="198" t="n"/>
      <c r="Q286" s="198" t="n"/>
      <c r="R286" s="198" t="n"/>
      <c r="S286" s="198" t="n"/>
      <c r="T286" s="198" t="n"/>
      <c r="U286" s="198" t="n"/>
      <c r="V286" s="198" t="n"/>
      <c r="W286" s="198" t="n"/>
      <c r="X286" s="198" t="n"/>
      <c r="Y286" s="198" t="n"/>
      <c r="Z286" s="198" t="n"/>
    </row>
    <row r="287" ht="10.5" customHeight="1" s="726">
      <c r="A287" s="198" t="n"/>
      <c r="B287" s="198" t="n"/>
      <c r="C287" s="198" t="n"/>
      <c r="D287" s="198" t="n"/>
      <c r="E287" s="360" t="n"/>
      <c r="F287" s="360" t="n"/>
      <c r="G287" s="360" t="n"/>
      <c r="H287" s="360" t="n"/>
      <c r="I287" s="360" t="n"/>
      <c r="J287" s="360" t="n"/>
      <c r="K287" s="360" t="n"/>
      <c r="L287" s="360" t="n"/>
      <c r="M287" s="198" t="n"/>
      <c r="N287" s="198" t="n"/>
      <c r="O287" s="198" t="n"/>
      <c r="P287" s="198" t="n"/>
      <c r="Q287" s="198" t="n"/>
      <c r="R287" s="198" t="n"/>
      <c r="S287" s="198" t="n"/>
      <c r="T287" s="198" t="n"/>
      <c r="U287" s="198" t="n"/>
      <c r="V287" s="198" t="n"/>
      <c r="W287" s="198" t="n"/>
      <c r="X287" s="198" t="n"/>
      <c r="Y287" s="198" t="n"/>
      <c r="Z287" s="198" t="n"/>
    </row>
    <row r="288" ht="10.5" customHeight="1" s="726">
      <c r="A288" s="198" t="n"/>
      <c r="B288" s="198" t="n"/>
      <c r="C288" s="198" t="n"/>
      <c r="D288" s="198" t="n"/>
      <c r="E288" s="360" t="n"/>
      <c r="F288" s="360" t="n"/>
      <c r="G288" s="360" t="n"/>
      <c r="H288" s="360" t="n"/>
      <c r="I288" s="360" t="n"/>
      <c r="J288" s="360" t="n"/>
      <c r="K288" s="360" t="n"/>
      <c r="L288" s="360" t="n"/>
      <c r="M288" s="198" t="n"/>
      <c r="N288" s="198" t="n"/>
      <c r="O288" s="198" t="n"/>
      <c r="P288" s="198" t="n"/>
      <c r="Q288" s="198" t="n"/>
      <c r="R288" s="198" t="n"/>
      <c r="S288" s="198" t="n"/>
      <c r="T288" s="198" t="n"/>
      <c r="U288" s="198" t="n"/>
      <c r="V288" s="198" t="n"/>
      <c r="W288" s="198" t="n"/>
      <c r="X288" s="198" t="n"/>
      <c r="Y288" s="198" t="n"/>
      <c r="Z288" s="198" t="n"/>
    </row>
    <row r="289" ht="10.5" customHeight="1" s="726">
      <c r="A289" s="198" t="n"/>
      <c r="B289" s="198" t="n"/>
      <c r="C289" s="198" t="n"/>
      <c r="D289" s="198" t="n"/>
      <c r="E289" s="360" t="n"/>
      <c r="F289" s="360" t="n"/>
      <c r="G289" s="360" t="n"/>
      <c r="H289" s="360" t="n"/>
      <c r="I289" s="360" t="n"/>
      <c r="J289" s="360" t="n"/>
      <c r="K289" s="360" t="n"/>
      <c r="L289" s="360" t="n"/>
      <c r="M289" s="198" t="n"/>
      <c r="N289" s="198" t="n"/>
      <c r="O289" s="198" t="n"/>
      <c r="P289" s="198" t="n"/>
      <c r="Q289" s="198" t="n"/>
      <c r="R289" s="198" t="n"/>
      <c r="S289" s="198" t="n"/>
      <c r="T289" s="198" t="n"/>
      <c r="U289" s="198" t="n"/>
      <c r="V289" s="198" t="n"/>
      <c r="W289" s="198" t="n"/>
      <c r="X289" s="198" t="n"/>
      <c r="Y289" s="198" t="n"/>
      <c r="Z289" s="198" t="n"/>
    </row>
    <row r="290" ht="10.5" customHeight="1" s="726">
      <c r="A290" s="198" t="n"/>
      <c r="B290" s="198" t="n"/>
      <c r="C290" s="198" t="n"/>
      <c r="D290" s="198" t="n"/>
      <c r="E290" s="360" t="n"/>
      <c r="F290" s="360" t="n"/>
      <c r="G290" s="360" t="n"/>
      <c r="H290" s="360" t="n"/>
      <c r="I290" s="360" t="n"/>
      <c r="J290" s="360" t="n"/>
      <c r="K290" s="360" t="n"/>
      <c r="L290" s="360" t="n"/>
      <c r="M290" s="198" t="n"/>
      <c r="N290" s="198" t="n"/>
      <c r="O290" s="198" t="n"/>
      <c r="P290" s="198" t="n"/>
      <c r="Q290" s="198" t="n"/>
      <c r="R290" s="198" t="n"/>
      <c r="S290" s="198" t="n"/>
      <c r="T290" s="198" t="n"/>
      <c r="U290" s="198" t="n"/>
      <c r="V290" s="198" t="n"/>
      <c r="W290" s="198" t="n"/>
      <c r="X290" s="198" t="n"/>
      <c r="Y290" s="198" t="n"/>
      <c r="Z290" s="198" t="n"/>
    </row>
    <row r="291" ht="10.5" customHeight="1" s="726">
      <c r="A291" s="198" t="n"/>
      <c r="B291" s="198" t="n"/>
      <c r="C291" s="198" t="n"/>
      <c r="D291" s="198" t="n"/>
      <c r="E291" s="360" t="n"/>
      <c r="F291" s="360" t="n"/>
      <c r="G291" s="360" t="n"/>
      <c r="H291" s="360" t="n"/>
      <c r="I291" s="360" t="n"/>
      <c r="J291" s="360" t="n"/>
      <c r="K291" s="360" t="n"/>
      <c r="L291" s="360" t="n"/>
      <c r="M291" s="198" t="n"/>
      <c r="N291" s="198" t="n"/>
      <c r="O291" s="198" t="n"/>
      <c r="P291" s="198" t="n"/>
      <c r="Q291" s="198" t="n"/>
      <c r="R291" s="198" t="n"/>
      <c r="S291" s="198" t="n"/>
      <c r="T291" s="198" t="n"/>
      <c r="U291" s="198" t="n"/>
      <c r="V291" s="198" t="n"/>
      <c r="W291" s="198" t="n"/>
      <c r="X291" s="198" t="n"/>
      <c r="Y291" s="198" t="n"/>
      <c r="Z291" s="198" t="n"/>
    </row>
    <row r="292" ht="10.5" customHeight="1" s="726">
      <c r="A292" s="198" t="n"/>
      <c r="B292" s="198" t="n"/>
      <c r="C292" s="198" t="n"/>
      <c r="D292" s="198" t="n"/>
      <c r="E292" s="360" t="n"/>
      <c r="F292" s="360" t="n"/>
      <c r="G292" s="360" t="n"/>
      <c r="H292" s="360" t="n"/>
      <c r="I292" s="360" t="n"/>
      <c r="J292" s="360" t="n"/>
      <c r="K292" s="360" t="n"/>
      <c r="L292" s="360" t="n"/>
      <c r="M292" s="198" t="n"/>
      <c r="N292" s="198" t="n"/>
      <c r="O292" s="198" t="n"/>
      <c r="P292" s="198" t="n"/>
      <c r="Q292" s="198" t="n"/>
      <c r="R292" s="198" t="n"/>
      <c r="S292" s="198" t="n"/>
      <c r="T292" s="198" t="n"/>
      <c r="U292" s="198" t="n"/>
      <c r="V292" s="198" t="n"/>
      <c r="W292" s="198" t="n"/>
      <c r="X292" s="198" t="n"/>
      <c r="Y292" s="198" t="n"/>
      <c r="Z292" s="198" t="n"/>
    </row>
    <row r="293" ht="10.5" customHeight="1" s="726">
      <c r="A293" s="198" t="n"/>
      <c r="B293" s="198" t="n"/>
      <c r="C293" s="198" t="n"/>
      <c r="D293" s="198" t="n"/>
      <c r="E293" s="360" t="n"/>
      <c r="F293" s="360" t="n"/>
      <c r="G293" s="360" t="n"/>
      <c r="H293" s="360" t="n"/>
      <c r="I293" s="360" t="n"/>
      <c r="J293" s="360" t="n"/>
      <c r="K293" s="360" t="n"/>
      <c r="L293" s="360" t="n"/>
      <c r="M293" s="198" t="n"/>
      <c r="N293" s="198" t="n"/>
      <c r="O293" s="198" t="n"/>
      <c r="P293" s="198" t="n"/>
      <c r="Q293" s="198" t="n"/>
      <c r="R293" s="198" t="n"/>
      <c r="S293" s="198" t="n"/>
      <c r="T293" s="198" t="n"/>
      <c r="U293" s="198" t="n"/>
      <c r="V293" s="198" t="n"/>
      <c r="W293" s="198" t="n"/>
      <c r="X293" s="198" t="n"/>
      <c r="Y293" s="198" t="n"/>
      <c r="Z293" s="198" t="n"/>
    </row>
    <row r="294" ht="10.5" customHeight="1" s="726">
      <c r="A294" s="198" t="n"/>
      <c r="B294" s="198" t="n"/>
      <c r="C294" s="198" t="n"/>
      <c r="D294" s="198" t="n"/>
      <c r="E294" s="360" t="n"/>
      <c r="F294" s="360" t="n"/>
      <c r="G294" s="360" t="n"/>
      <c r="H294" s="360" t="n"/>
      <c r="I294" s="360" t="n"/>
      <c r="J294" s="360" t="n"/>
      <c r="K294" s="360" t="n"/>
      <c r="L294" s="360" t="n"/>
      <c r="M294" s="198" t="n"/>
      <c r="N294" s="198" t="n"/>
      <c r="O294" s="198" t="n"/>
      <c r="P294" s="198" t="n"/>
      <c r="Q294" s="198" t="n"/>
      <c r="R294" s="198" t="n"/>
      <c r="S294" s="198" t="n"/>
      <c r="T294" s="198" t="n"/>
      <c r="U294" s="198" t="n"/>
      <c r="V294" s="198" t="n"/>
      <c r="W294" s="198" t="n"/>
      <c r="X294" s="198" t="n"/>
      <c r="Y294" s="198" t="n"/>
      <c r="Z294" s="198" t="n"/>
    </row>
    <row r="295" ht="10.5" customHeight="1" s="726">
      <c r="A295" s="198" t="n"/>
      <c r="B295" s="198" t="n"/>
      <c r="C295" s="198" t="n"/>
      <c r="D295" s="198" t="n"/>
      <c r="E295" s="360" t="n"/>
      <c r="F295" s="360" t="n"/>
      <c r="G295" s="360" t="n"/>
      <c r="H295" s="360" t="n"/>
      <c r="I295" s="360" t="n"/>
      <c r="J295" s="360" t="n"/>
      <c r="K295" s="360" t="n"/>
      <c r="L295" s="360" t="n"/>
      <c r="M295" s="198" t="n"/>
      <c r="N295" s="198" t="n"/>
      <c r="O295" s="198" t="n"/>
      <c r="P295" s="198" t="n"/>
      <c r="Q295" s="198" t="n"/>
      <c r="R295" s="198" t="n"/>
      <c r="S295" s="198" t="n"/>
      <c r="T295" s="198" t="n"/>
      <c r="U295" s="198" t="n"/>
      <c r="V295" s="198" t="n"/>
      <c r="W295" s="198" t="n"/>
      <c r="X295" s="198" t="n"/>
      <c r="Y295" s="198" t="n"/>
      <c r="Z295" s="198" t="n"/>
    </row>
    <row r="296" ht="10.5" customHeight="1" s="726">
      <c r="A296" s="198" t="n"/>
      <c r="B296" s="198" t="n"/>
      <c r="C296" s="198" t="n"/>
      <c r="D296" s="198" t="n"/>
      <c r="E296" s="360" t="n"/>
      <c r="F296" s="360" t="n"/>
      <c r="G296" s="360" t="n"/>
      <c r="H296" s="360" t="n"/>
      <c r="I296" s="360" t="n"/>
      <c r="J296" s="360" t="n"/>
      <c r="K296" s="360" t="n"/>
      <c r="L296" s="360" t="n"/>
      <c r="M296" s="198" t="n"/>
      <c r="N296" s="198" t="n"/>
      <c r="O296" s="198" t="n"/>
      <c r="P296" s="198" t="n"/>
      <c r="Q296" s="198" t="n"/>
      <c r="R296" s="198" t="n"/>
      <c r="S296" s="198" t="n"/>
      <c r="T296" s="198" t="n"/>
      <c r="U296" s="198" t="n"/>
      <c r="V296" s="198" t="n"/>
      <c r="W296" s="198" t="n"/>
      <c r="X296" s="198" t="n"/>
      <c r="Y296" s="198" t="n"/>
      <c r="Z296" s="198" t="n"/>
    </row>
    <row r="297" ht="10.5" customHeight="1" s="726">
      <c r="A297" s="198" t="n"/>
      <c r="B297" s="198" t="n"/>
      <c r="C297" s="198" t="n"/>
      <c r="D297" s="198" t="n"/>
      <c r="E297" s="360" t="n"/>
      <c r="F297" s="360" t="n"/>
      <c r="G297" s="360" t="n"/>
      <c r="H297" s="360" t="n"/>
      <c r="I297" s="360" t="n"/>
      <c r="J297" s="360" t="n"/>
      <c r="K297" s="360" t="n"/>
      <c r="L297" s="360" t="n"/>
      <c r="M297" s="198" t="n"/>
      <c r="N297" s="198" t="n"/>
      <c r="O297" s="198" t="n"/>
      <c r="P297" s="198" t="n"/>
      <c r="Q297" s="198" t="n"/>
      <c r="R297" s="198" t="n"/>
      <c r="S297" s="198" t="n"/>
      <c r="T297" s="198" t="n"/>
      <c r="U297" s="198" t="n"/>
      <c r="V297" s="198" t="n"/>
      <c r="W297" s="198" t="n"/>
      <c r="X297" s="198" t="n"/>
      <c r="Y297" s="198" t="n"/>
      <c r="Z297" s="198" t="n"/>
    </row>
    <row r="298" ht="10.5" customHeight="1" s="726">
      <c r="A298" s="198" t="n"/>
      <c r="B298" s="198" t="n"/>
      <c r="C298" s="198" t="n"/>
      <c r="D298" s="198" t="n"/>
      <c r="E298" s="360" t="n"/>
      <c r="F298" s="360" t="n"/>
      <c r="G298" s="360" t="n"/>
      <c r="H298" s="360" t="n"/>
      <c r="I298" s="360" t="n"/>
      <c r="J298" s="360" t="n"/>
      <c r="K298" s="360" t="n"/>
      <c r="L298" s="360" t="n"/>
      <c r="M298" s="198" t="n"/>
      <c r="N298" s="198" t="n"/>
      <c r="O298" s="198" t="n"/>
      <c r="P298" s="198" t="n"/>
      <c r="Q298" s="198" t="n"/>
      <c r="R298" s="198" t="n"/>
      <c r="S298" s="198" t="n"/>
      <c r="T298" s="198" t="n"/>
      <c r="U298" s="198" t="n"/>
      <c r="V298" s="198" t="n"/>
      <c r="W298" s="198" t="n"/>
      <c r="X298" s="198" t="n"/>
      <c r="Y298" s="198" t="n"/>
      <c r="Z298" s="198" t="n"/>
    </row>
    <row r="299" ht="10.5" customHeight="1" s="726">
      <c r="A299" s="198" t="n"/>
      <c r="B299" s="198" t="n"/>
      <c r="C299" s="198" t="n"/>
      <c r="D299" s="198" t="n"/>
      <c r="E299" s="360" t="n"/>
      <c r="F299" s="360" t="n"/>
      <c r="G299" s="360" t="n"/>
      <c r="H299" s="360" t="n"/>
      <c r="I299" s="360" t="n"/>
      <c r="J299" s="360" t="n"/>
      <c r="K299" s="360" t="n"/>
      <c r="L299" s="360" t="n"/>
      <c r="M299" s="198" t="n"/>
      <c r="N299" s="198" t="n"/>
      <c r="O299" s="198" t="n"/>
      <c r="P299" s="198" t="n"/>
      <c r="Q299" s="198" t="n"/>
      <c r="R299" s="198" t="n"/>
      <c r="S299" s="198" t="n"/>
      <c r="T299" s="198" t="n"/>
      <c r="U299" s="198" t="n"/>
      <c r="V299" s="198" t="n"/>
      <c r="W299" s="198" t="n"/>
      <c r="X299" s="198" t="n"/>
      <c r="Y299" s="198" t="n"/>
      <c r="Z299" s="198" t="n"/>
    </row>
    <row r="300" ht="10.5" customHeight="1" s="726">
      <c r="A300" s="198" t="n"/>
      <c r="B300" s="198" t="n"/>
      <c r="C300" s="198" t="n"/>
      <c r="D300" s="198" t="n"/>
      <c r="E300" s="360" t="n"/>
      <c r="F300" s="360" t="n"/>
      <c r="G300" s="360" t="n"/>
      <c r="H300" s="360" t="n"/>
      <c r="I300" s="360" t="n"/>
      <c r="J300" s="360" t="n"/>
      <c r="K300" s="360" t="n"/>
      <c r="L300" s="360" t="n"/>
      <c r="M300" s="198" t="n"/>
      <c r="N300" s="198" t="n"/>
      <c r="O300" s="198" t="n"/>
      <c r="P300" s="198" t="n"/>
      <c r="Q300" s="198" t="n"/>
      <c r="R300" s="198" t="n"/>
      <c r="S300" s="198" t="n"/>
      <c r="T300" s="198" t="n"/>
      <c r="U300" s="198" t="n"/>
      <c r="V300" s="198" t="n"/>
      <c r="W300" s="198" t="n"/>
      <c r="X300" s="198" t="n"/>
      <c r="Y300" s="198" t="n"/>
      <c r="Z300" s="198" t="n"/>
    </row>
    <row r="301" ht="10.5" customHeight="1" s="726">
      <c r="A301" s="198" t="n"/>
      <c r="B301" s="198" t="n"/>
      <c r="C301" s="198" t="n"/>
      <c r="D301" s="198" t="n"/>
      <c r="E301" s="360" t="n"/>
      <c r="F301" s="360" t="n"/>
      <c r="G301" s="360" t="n"/>
      <c r="H301" s="360" t="n"/>
      <c r="I301" s="360" t="n"/>
      <c r="J301" s="360" t="n"/>
      <c r="K301" s="360" t="n"/>
      <c r="L301" s="360" t="n"/>
      <c r="M301" s="198" t="n"/>
      <c r="N301" s="198" t="n"/>
      <c r="O301" s="198" t="n"/>
      <c r="P301" s="198" t="n"/>
      <c r="Q301" s="198" t="n"/>
      <c r="R301" s="198" t="n"/>
      <c r="S301" s="198" t="n"/>
      <c r="T301" s="198" t="n"/>
      <c r="U301" s="198" t="n"/>
      <c r="V301" s="198" t="n"/>
      <c r="W301" s="198" t="n"/>
      <c r="X301" s="198" t="n"/>
      <c r="Y301" s="198" t="n"/>
      <c r="Z301" s="198" t="n"/>
    </row>
    <row r="302" ht="10.5" customHeight="1" s="726">
      <c r="A302" s="198" t="n"/>
      <c r="B302" s="198" t="n"/>
      <c r="C302" s="198" t="n"/>
      <c r="D302" s="198" t="n"/>
      <c r="E302" s="360" t="n"/>
      <c r="F302" s="360" t="n"/>
      <c r="G302" s="360" t="n"/>
      <c r="H302" s="360" t="n"/>
      <c r="I302" s="360" t="n"/>
      <c r="J302" s="360" t="n"/>
      <c r="K302" s="360" t="n"/>
      <c r="L302" s="360" t="n"/>
      <c r="M302" s="198" t="n"/>
      <c r="N302" s="198" t="n"/>
      <c r="O302" s="198" t="n"/>
      <c r="P302" s="198" t="n"/>
      <c r="Q302" s="198" t="n"/>
      <c r="R302" s="198" t="n"/>
      <c r="S302" s="198" t="n"/>
      <c r="T302" s="198" t="n"/>
      <c r="U302" s="198" t="n"/>
      <c r="V302" s="198" t="n"/>
      <c r="W302" s="198" t="n"/>
      <c r="X302" s="198" t="n"/>
      <c r="Y302" s="198" t="n"/>
      <c r="Z302" s="198" t="n"/>
    </row>
    <row r="303" ht="10.5" customHeight="1" s="726">
      <c r="A303" s="198" t="n"/>
      <c r="B303" s="198" t="n"/>
      <c r="C303" s="198" t="n"/>
      <c r="D303" s="198" t="n"/>
      <c r="E303" s="360" t="n"/>
      <c r="F303" s="360" t="n"/>
      <c r="G303" s="360" t="n"/>
      <c r="H303" s="360" t="n"/>
      <c r="I303" s="360" t="n"/>
      <c r="J303" s="360" t="n"/>
      <c r="K303" s="360" t="n"/>
      <c r="L303" s="360" t="n"/>
      <c r="M303" s="198" t="n"/>
      <c r="N303" s="198" t="n"/>
      <c r="O303" s="198" t="n"/>
      <c r="P303" s="198" t="n"/>
      <c r="Q303" s="198" t="n"/>
      <c r="R303" s="198" t="n"/>
      <c r="S303" s="198" t="n"/>
      <c r="T303" s="198" t="n"/>
      <c r="U303" s="198" t="n"/>
      <c r="V303" s="198" t="n"/>
      <c r="W303" s="198" t="n"/>
      <c r="X303" s="198" t="n"/>
      <c r="Y303" s="198" t="n"/>
      <c r="Z303" s="198" t="n"/>
    </row>
    <row r="304" ht="10.5" customHeight="1" s="726">
      <c r="A304" s="198" t="n"/>
      <c r="B304" s="198" t="n"/>
      <c r="C304" s="198" t="n"/>
      <c r="D304" s="198" t="n"/>
      <c r="E304" s="360" t="n"/>
      <c r="F304" s="360" t="n"/>
      <c r="G304" s="360" t="n"/>
      <c r="H304" s="360" t="n"/>
      <c r="I304" s="360" t="n"/>
      <c r="J304" s="360" t="n"/>
      <c r="K304" s="360" t="n"/>
      <c r="L304" s="360" t="n"/>
      <c r="M304" s="198" t="n"/>
      <c r="N304" s="198" t="n"/>
      <c r="O304" s="198" t="n"/>
      <c r="P304" s="198" t="n"/>
      <c r="Q304" s="198" t="n"/>
      <c r="R304" s="198" t="n"/>
      <c r="S304" s="198" t="n"/>
      <c r="T304" s="198" t="n"/>
      <c r="U304" s="198" t="n"/>
      <c r="V304" s="198" t="n"/>
      <c r="W304" s="198" t="n"/>
      <c r="X304" s="198" t="n"/>
      <c r="Y304" s="198" t="n"/>
      <c r="Z304" s="198" t="n"/>
    </row>
    <row r="305" ht="10.5" customHeight="1" s="726">
      <c r="A305" s="198" t="n"/>
      <c r="B305" s="198" t="n"/>
      <c r="C305" s="198" t="n"/>
      <c r="D305" s="198" t="n"/>
      <c r="E305" s="360" t="n"/>
      <c r="F305" s="360" t="n"/>
      <c r="G305" s="360" t="n"/>
      <c r="H305" s="360" t="n"/>
      <c r="I305" s="360" t="n"/>
      <c r="J305" s="360" t="n"/>
      <c r="K305" s="360" t="n"/>
      <c r="L305" s="360" t="n"/>
      <c r="M305" s="198" t="n"/>
      <c r="N305" s="198" t="n"/>
      <c r="O305" s="198" t="n"/>
      <c r="P305" s="198" t="n"/>
      <c r="Q305" s="198" t="n"/>
      <c r="R305" s="198" t="n"/>
      <c r="S305" s="198" t="n"/>
      <c r="T305" s="198" t="n"/>
      <c r="U305" s="198" t="n"/>
      <c r="V305" s="198" t="n"/>
      <c r="W305" s="198" t="n"/>
      <c r="X305" s="198" t="n"/>
      <c r="Y305" s="198" t="n"/>
      <c r="Z305" s="198" t="n"/>
    </row>
    <row r="306" ht="10.5" customHeight="1" s="726">
      <c r="A306" s="198" t="n"/>
      <c r="B306" s="198" t="n"/>
      <c r="C306" s="198" t="n"/>
      <c r="D306" s="198" t="n"/>
      <c r="E306" s="360" t="n"/>
      <c r="F306" s="360" t="n"/>
      <c r="G306" s="360" t="n"/>
      <c r="H306" s="360" t="n"/>
      <c r="I306" s="360" t="n"/>
      <c r="J306" s="360" t="n"/>
      <c r="K306" s="360" t="n"/>
      <c r="L306" s="360" t="n"/>
      <c r="M306" s="198" t="n"/>
      <c r="N306" s="198" t="n"/>
      <c r="O306" s="198" t="n"/>
      <c r="P306" s="198" t="n"/>
      <c r="Q306" s="198" t="n"/>
      <c r="R306" s="198" t="n"/>
      <c r="S306" s="198" t="n"/>
      <c r="T306" s="198" t="n"/>
      <c r="U306" s="198" t="n"/>
      <c r="V306" s="198" t="n"/>
      <c r="W306" s="198" t="n"/>
      <c r="X306" s="198" t="n"/>
      <c r="Y306" s="198" t="n"/>
      <c r="Z306" s="198" t="n"/>
    </row>
    <row r="307" ht="10.5" customHeight="1" s="726">
      <c r="A307" s="198" t="n"/>
      <c r="B307" s="198" t="n"/>
      <c r="C307" s="198" t="n"/>
      <c r="D307" s="198" t="n"/>
      <c r="E307" s="360" t="n"/>
      <c r="F307" s="360" t="n"/>
      <c r="G307" s="360" t="n"/>
      <c r="H307" s="360" t="n"/>
      <c r="I307" s="360" t="n"/>
      <c r="J307" s="360" t="n"/>
      <c r="K307" s="360" t="n"/>
      <c r="L307" s="360" t="n"/>
      <c r="M307" s="198" t="n"/>
      <c r="N307" s="198" t="n"/>
      <c r="O307" s="198" t="n"/>
      <c r="P307" s="198" t="n"/>
      <c r="Q307" s="198" t="n"/>
      <c r="R307" s="198" t="n"/>
      <c r="S307" s="198" t="n"/>
      <c r="T307" s="198" t="n"/>
      <c r="U307" s="198" t="n"/>
      <c r="V307" s="198" t="n"/>
      <c r="W307" s="198" t="n"/>
      <c r="X307" s="198" t="n"/>
      <c r="Y307" s="198" t="n"/>
      <c r="Z307" s="198" t="n"/>
    </row>
    <row r="308" ht="10.5" customHeight="1" s="726">
      <c r="A308" s="198" t="n"/>
      <c r="B308" s="198" t="n"/>
      <c r="C308" s="198" t="n"/>
      <c r="D308" s="198" t="n"/>
      <c r="E308" s="360" t="n"/>
      <c r="F308" s="360" t="n"/>
      <c r="G308" s="360" t="n"/>
      <c r="H308" s="360" t="n"/>
      <c r="I308" s="360" t="n"/>
      <c r="J308" s="360" t="n"/>
      <c r="K308" s="360" t="n"/>
      <c r="L308" s="360" t="n"/>
      <c r="M308" s="198" t="n"/>
      <c r="N308" s="198" t="n"/>
      <c r="O308" s="198" t="n"/>
      <c r="P308" s="198" t="n"/>
      <c r="Q308" s="198" t="n"/>
      <c r="R308" s="198" t="n"/>
      <c r="S308" s="198" t="n"/>
      <c r="T308" s="198" t="n"/>
      <c r="U308" s="198" t="n"/>
      <c r="V308" s="198" t="n"/>
      <c r="W308" s="198" t="n"/>
      <c r="X308" s="198" t="n"/>
      <c r="Y308" s="198" t="n"/>
      <c r="Z308" s="198" t="n"/>
    </row>
    <row r="309" ht="10.5" customHeight="1" s="726">
      <c r="A309" s="198" t="n"/>
      <c r="B309" s="198" t="n"/>
      <c r="C309" s="198" t="n"/>
      <c r="D309" s="198" t="n"/>
      <c r="E309" s="360" t="n"/>
      <c r="F309" s="360" t="n"/>
      <c r="G309" s="360" t="n"/>
      <c r="H309" s="360" t="n"/>
      <c r="I309" s="360" t="n"/>
      <c r="J309" s="360" t="n"/>
      <c r="K309" s="360" t="n"/>
      <c r="L309" s="360" t="n"/>
      <c r="M309" s="198" t="n"/>
      <c r="N309" s="198" t="n"/>
      <c r="O309" s="198" t="n"/>
      <c r="P309" s="198" t="n"/>
      <c r="Q309" s="198" t="n"/>
      <c r="R309" s="198" t="n"/>
      <c r="S309" s="198" t="n"/>
      <c r="T309" s="198" t="n"/>
      <c r="U309" s="198" t="n"/>
      <c r="V309" s="198" t="n"/>
      <c r="W309" s="198" t="n"/>
      <c r="X309" s="198" t="n"/>
      <c r="Y309" s="198" t="n"/>
      <c r="Z309" s="198" t="n"/>
    </row>
    <row r="310" ht="10.5" customHeight="1" s="726">
      <c r="A310" s="198" t="n"/>
      <c r="B310" s="198" t="n"/>
      <c r="C310" s="198" t="n"/>
      <c r="D310" s="198" t="n"/>
      <c r="E310" s="360" t="n"/>
      <c r="F310" s="360" t="n"/>
      <c r="G310" s="360" t="n"/>
      <c r="H310" s="360" t="n"/>
      <c r="I310" s="360" t="n"/>
      <c r="J310" s="360" t="n"/>
      <c r="K310" s="360" t="n"/>
      <c r="L310" s="360" t="n"/>
      <c r="M310" s="198" t="n"/>
      <c r="N310" s="198" t="n"/>
      <c r="O310" s="198" t="n"/>
      <c r="P310" s="198" t="n"/>
      <c r="Q310" s="198" t="n"/>
      <c r="R310" s="198" t="n"/>
      <c r="S310" s="198" t="n"/>
      <c r="T310" s="198" t="n"/>
      <c r="U310" s="198" t="n"/>
      <c r="V310" s="198" t="n"/>
      <c r="W310" s="198" t="n"/>
      <c r="X310" s="198" t="n"/>
      <c r="Y310" s="198" t="n"/>
      <c r="Z310" s="198" t="n"/>
    </row>
    <row r="311" ht="10.5" customHeight="1" s="726">
      <c r="A311" s="198" t="n"/>
      <c r="B311" s="198" t="n"/>
      <c r="C311" s="198" t="n"/>
      <c r="D311" s="198" t="n"/>
      <c r="E311" s="360" t="n"/>
      <c r="F311" s="360" t="n"/>
      <c r="G311" s="360" t="n"/>
      <c r="H311" s="360" t="n"/>
      <c r="I311" s="360" t="n"/>
      <c r="J311" s="360" t="n"/>
      <c r="K311" s="360" t="n"/>
      <c r="L311" s="360" t="n"/>
      <c r="M311" s="198" t="n"/>
      <c r="N311" s="198" t="n"/>
      <c r="O311" s="198" t="n"/>
      <c r="P311" s="198" t="n"/>
      <c r="Q311" s="198" t="n"/>
      <c r="R311" s="198" t="n"/>
      <c r="S311" s="198" t="n"/>
      <c r="T311" s="198" t="n"/>
      <c r="U311" s="198" t="n"/>
      <c r="V311" s="198" t="n"/>
      <c r="W311" s="198" t="n"/>
      <c r="X311" s="198" t="n"/>
      <c r="Y311" s="198" t="n"/>
      <c r="Z311" s="198" t="n"/>
    </row>
    <row r="312" ht="10.5" customHeight="1" s="726">
      <c r="A312" s="198" t="n"/>
      <c r="B312" s="198" t="n"/>
      <c r="C312" s="198" t="n"/>
      <c r="D312" s="198" t="n"/>
      <c r="E312" s="360" t="n"/>
      <c r="F312" s="360" t="n"/>
      <c r="G312" s="360" t="n"/>
      <c r="H312" s="360" t="n"/>
      <c r="I312" s="360" t="n"/>
      <c r="J312" s="360" t="n"/>
      <c r="K312" s="360" t="n"/>
      <c r="L312" s="360" t="n"/>
      <c r="M312" s="198" t="n"/>
      <c r="N312" s="198" t="n"/>
      <c r="O312" s="198" t="n"/>
      <c r="P312" s="198" t="n"/>
      <c r="Q312" s="198" t="n"/>
      <c r="R312" s="198" t="n"/>
      <c r="S312" s="198" t="n"/>
      <c r="T312" s="198" t="n"/>
      <c r="U312" s="198" t="n"/>
      <c r="V312" s="198" t="n"/>
      <c r="W312" s="198" t="n"/>
      <c r="X312" s="198" t="n"/>
      <c r="Y312" s="198" t="n"/>
      <c r="Z312" s="198" t="n"/>
    </row>
    <row r="313" ht="10.5" customHeight="1" s="726">
      <c r="A313" s="198" t="n"/>
      <c r="B313" s="198" t="n"/>
      <c r="C313" s="198" t="n"/>
      <c r="D313" s="198" t="n"/>
      <c r="E313" s="360" t="n"/>
      <c r="F313" s="360" t="n"/>
      <c r="G313" s="360" t="n"/>
      <c r="H313" s="360" t="n"/>
      <c r="I313" s="360" t="n"/>
      <c r="J313" s="360" t="n"/>
      <c r="K313" s="360" t="n"/>
      <c r="L313" s="360" t="n"/>
      <c r="M313" s="198" t="n"/>
      <c r="N313" s="198" t="n"/>
      <c r="O313" s="198" t="n"/>
      <c r="P313" s="198" t="n"/>
      <c r="Q313" s="198" t="n"/>
      <c r="R313" s="198" t="n"/>
      <c r="S313" s="198" t="n"/>
      <c r="T313" s="198" t="n"/>
      <c r="U313" s="198" t="n"/>
      <c r="V313" s="198" t="n"/>
      <c r="W313" s="198" t="n"/>
      <c r="X313" s="198" t="n"/>
      <c r="Y313" s="198" t="n"/>
      <c r="Z313" s="198" t="n"/>
    </row>
    <row r="314" ht="10.5" customHeight="1" s="726">
      <c r="A314" s="198" t="n"/>
      <c r="B314" s="198" t="n"/>
      <c r="C314" s="198" t="n"/>
      <c r="D314" s="198" t="n"/>
      <c r="E314" s="360" t="n"/>
      <c r="F314" s="360" t="n"/>
      <c r="G314" s="360" t="n"/>
      <c r="H314" s="360" t="n"/>
      <c r="I314" s="360" t="n"/>
      <c r="J314" s="360" t="n"/>
      <c r="K314" s="360" t="n"/>
      <c r="L314" s="360" t="n"/>
      <c r="M314" s="198" t="n"/>
      <c r="N314" s="198" t="n"/>
      <c r="O314" s="198" t="n"/>
      <c r="P314" s="198" t="n"/>
      <c r="Q314" s="198" t="n"/>
      <c r="R314" s="198" t="n"/>
      <c r="S314" s="198" t="n"/>
      <c r="T314" s="198" t="n"/>
      <c r="U314" s="198" t="n"/>
      <c r="V314" s="198" t="n"/>
      <c r="W314" s="198" t="n"/>
      <c r="X314" s="198" t="n"/>
      <c r="Y314" s="198" t="n"/>
      <c r="Z314" s="198" t="n"/>
    </row>
    <row r="315" ht="10.5" customHeight="1" s="726">
      <c r="A315" s="198" t="n"/>
      <c r="B315" s="198" t="n"/>
      <c r="C315" s="198" t="n"/>
      <c r="D315" s="198" t="n"/>
      <c r="E315" s="360" t="n"/>
      <c r="F315" s="360" t="n"/>
      <c r="G315" s="360" t="n"/>
      <c r="H315" s="360" t="n"/>
      <c r="I315" s="360" t="n"/>
      <c r="J315" s="360" t="n"/>
      <c r="K315" s="360" t="n"/>
      <c r="L315" s="360" t="n"/>
      <c r="M315" s="198" t="n"/>
      <c r="N315" s="198" t="n"/>
      <c r="O315" s="198" t="n"/>
      <c r="P315" s="198" t="n"/>
      <c r="Q315" s="198" t="n"/>
      <c r="R315" s="198" t="n"/>
      <c r="S315" s="198" t="n"/>
      <c r="T315" s="198" t="n"/>
      <c r="U315" s="198" t="n"/>
      <c r="V315" s="198" t="n"/>
      <c r="W315" s="198" t="n"/>
      <c r="X315" s="198" t="n"/>
      <c r="Y315" s="198" t="n"/>
      <c r="Z315" s="198" t="n"/>
    </row>
    <row r="316" ht="10.5" customHeight="1" s="726">
      <c r="A316" s="198" t="n"/>
      <c r="B316" s="198" t="n"/>
      <c r="C316" s="198" t="n"/>
      <c r="D316" s="198" t="n"/>
      <c r="E316" s="360" t="n"/>
      <c r="F316" s="360" t="n"/>
      <c r="G316" s="360" t="n"/>
      <c r="H316" s="360" t="n"/>
      <c r="I316" s="360" t="n"/>
      <c r="J316" s="360" t="n"/>
      <c r="K316" s="360" t="n"/>
      <c r="L316" s="360" t="n"/>
      <c r="M316" s="198" t="n"/>
      <c r="N316" s="198" t="n"/>
      <c r="O316" s="198" t="n"/>
      <c r="P316" s="198" t="n"/>
      <c r="Q316" s="198" t="n"/>
      <c r="R316" s="198" t="n"/>
      <c r="S316" s="198" t="n"/>
      <c r="T316" s="198" t="n"/>
      <c r="U316" s="198" t="n"/>
      <c r="V316" s="198" t="n"/>
      <c r="W316" s="198" t="n"/>
      <c r="X316" s="198" t="n"/>
      <c r="Y316" s="198" t="n"/>
      <c r="Z316" s="198" t="n"/>
    </row>
    <row r="317" ht="10.5" customHeight="1" s="726">
      <c r="A317" s="198" t="n"/>
      <c r="B317" s="198" t="n"/>
      <c r="C317" s="198" t="n"/>
      <c r="D317" s="198" t="n"/>
      <c r="E317" s="360" t="n"/>
      <c r="F317" s="360" t="n"/>
      <c r="G317" s="360" t="n"/>
      <c r="H317" s="360" t="n"/>
      <c r="I317" s="360" t="n"/>
      <c r="J317" s="360" t="n"/>
      <c r="K317" s="360" t="n"/>
      <c r="L317" s="360" t="n"/>
      <c r="M317" s="198" t="n"/>
      <c r="N317" s="198" t="n"/>
      <c r="O317" s="198" t="n"/>
      <c r="P317" s="198" t="n"/>
      <c r="Q317" s="198" t="n"/>
      <c r="R317" s="198" t="n"/>
      <c r="S317" s="198" t="n"/>
      <c r="T317" s="198" t="n"/>
      <c r="U317" s="198" t="n"/>
      <c r="V317" s="198" t="n"/>
      <c r="W317" s="198" t="n"/>
      <c r="X317" s="198" t="n"/>
      <c r="Y317" s="198" t="n"/>
      <c r="Z317" s="198" t="n"/>
    </row>
    <row r="318" ht="10.5" customHeight="1" s="726">
      <c r="A318" s="198" t="n"/>
      <c r="B318" s="198" t="n"/>
      <c r="C318" s="198" t="n"/>
      <c r="D318" s="198" t="n"/>
      <c r="E318" s="360" t="n"/>
      <c r="F318" s="360" t="n"/>
      <c r="G318" s="360" t="n"/>
      <c r="H318" s="360" t="n"/>
      <c r="I318" s="360" t="n"/>
      <c r="J318" s="360" t="n"/>
      <c r="K318" s="360" t="n"/>
      <c r="L318" s="360" t="n"/>
      <c r="M318" s="198" t="n"/>
      <c r="N318" s="198" t="n"/>
      <c r="O318" s="198" t="n"/>
      <c r="P318" s="198" t="n"/>
      <c r="Q318" s="198" t="n"/>
      <c r="R318" s="198" t="n"/>
      <c r="S318" s="198" t="n"/>
      <c r="T318" s="198" t="n"/>
      <c r="U318" s="198" t="n"/>
      <c r="V318" s="198" t="n"/>
      <c r="W318" s="198" t="n"/>
      <c r="X318" s="198" t="n"/>
      <c r="Y318" s="198" t="n"/>
      <c r="Z318" s="198" t="n"/>
    </row>
    <row r="319" ht="10.5" customHeight="1" s="726">
      <c r="A319" s="198" t="n"/>
      <c r="B319" s="198" t="n"/>
      <c r="C319" s="198" t="n"/>
      <c r="D319" s="198" t="n"/>
      <c r="E319" s="360" t="n"/>
      <c r="F319" s="360" t="n"/>
      <c r="G319" s="360" t="n"/>
      <c r="H319" s="360" t="n"/>
      <c r="I319" s="360" t="n"/>
      <c r="J319" s="360" t="n"/>
      <c r="K319" s="360" t="n"/>
      <c r="L319" s="360" t="n"/>
      <c r="M319" s="198" t="n"/>
      <c r="N319" s="198" t="n"/>
      <c r="O319" s="198" t="n"/>
      <c r="P319" s="198" t="n"/>
      <c r="Q319" s="198" t="n"/>
      <c r="R319" s="198" t="n"/>
      <c r="S319" s="198" t="n"/>
      <c r="T319" s="198" t="n"/>
      <c r="U319" s="198" t="n"/>
      <c r="V319" s="198" t="n"/>
      <c r="W319" s="198" t="n"/>
      <c r="X319" s="198" t="n"/>
      <c r="Y319" s="198" t="n"/>
      <c r="Z319" s="198" t="n"/>
    </row>
    <row r="320" ht="10.5" customHeight="1" s="726">
      <c r="A320" s="198" t="n"/>
      <c r="B320" s="198" t="n"/>
      <c r="C320" s="198" t="n"/>
      <c r="D320" s="198" t="n"/>
      <c r="E320" s="360" t="n"/>
      <c r="F320" s="360" t="n"/>
      <c r="G320" s="360" t="n"/>
      <c r="H320" s="360" t="n"/>
      <c r="I320" s="360" t="n"/>
      <c r="J320" s="360" t="n"/>
      <c r="K320" s="360" t="n"/>
      <c r="L320" s="360" t="n"/>
      <c r="M320" s="198" t="n"/>
      <c r="N320" s="198" t="n"/>
      <c r="O320" s="198" t="n"/>
      <c r="P320" s="198" t="n"/>
      <c r="Q320" s="198" t="n"/>
      <c r="R320" s="198" t="n"/>
      <c r="S320" s="198" t="n"/>
      <c r="T320" s="198" t="n"/>
      <c r="U320" s="198" t="n"/>
      <c r="V320" s="198" t="n"/>
      <c r="W320" s="198" t="n"/>
      <c r="X320" s="198" t="n"/>
      <c r="Y320" s="198" t="n"/>
      <c r="Z320" s="198" t="n"/>
    </row>
    <row r="321" ht="10.5" customHeight="1" s="726">
      <c r="A321" s="198" t="n"/>
      <c r="B321" s="198" t="n"/>
      <c r="C321" s="198" t="n"/>
      <c r="D321" s="198" t="n"/>
      <c r="E321" s="360" t="n"/>
      <c r="F321" s="360" t="n"/>
      <c r="G321" s="360" t="n"/>
      <c r="H321" s="360" t="n"/>
      <c r="I321" s="360" t="n"/>
      <c r="J321" s="360" t="n"/>
      <c r="K321" s="360" t="n"/>
      <c r="L321" s="360" t="n"/>
      <c r="M321" s="198" t="n"/>
      <c r="N321" s="198" t="n"/>
      <c r="O321" s="198" t="n"/>
      <c r="P321" s="198" t="n"/>
      <c r="Q321" s="198" t="n"/>
      <c r="R321" s="198" t="n"/>
      <c r="S321" s="198" t="n"/>
      <c r="T321" s="198" t="n"/>
      <c r="U321" s="198" t="n"/>
      <c r="V321" s="198" t="n"/>
      <c r="W321" s="198" t="n"/>
      <c r="X321" s="198" t="n"/>
      <c r="Y321" s="198" t="n"/>
      <c r="Z321" s="198" t="n"/>
    </row>
    <row r="322" ht="10.5" customHeight="1" s="726">
      <c r="A322" s="198" t="n"/>
      <c r="B322" s="198" t="n"/>
      <c r="C322" s="198" t="n"/>
      <c r="D322" s="198" t="n"/>
      <c r="E322" s="360" t="n"/>
      <c r="F322" s="360" t="n"/>
      <c r="G322" s="360" t="n"/>
      <c r="H322" s="360" t="n"/>
      <c r="I322" s="360" t="n"/>
      <c r="J322" s="360" t="n"/>
      <c r="K322" s="360" t="n"/>
      <c r="L322" s="360" t="n"/>
      <c r="M322" s="198" t="n"/>
      <c r="N322" s="198" t="n"/>
      <c r="O322" s="198" t="n"/>
      <c r="P322" s="198" t="n"/>
      <c r="Q322" s="198" t="n"/>
      <c r="R322" s="198" t="n"/>
      <c r="S322" s="198" t="n"/>
      <c r="T322" s="198" t="n"/>
      <c r="U322" s="198" t="n"/>
      <c r="V322" s="198" t="n"/>
      <c r="W322" s="198" t="n"/>
      <c r="X322" s="198" t="n"/>
      <c r="Y322" s="198" t="n"/>
      <c r="Z322" s="198" t="n"/>
    </row>
    <row r="323" ht="10.5" customHeight="1" s="726">
      <c r="A323" s="198" t="n"/>
      <c r="B323" s="198" t="n"/>
      <c r="C323" s="198" t="n"/>
      <c r="D323" s="198" t="n"/>
      <c r="E323" s="360" t="n"/>
      <c r="F323" s="360" t="n"/>
      <c r="G323" s="360" t="n"/>
      <c r="H323" s="360" t="n"/>
      <c r="I323" s="360" t="n"/>
      <c r="J323" s="360" t="n"/>
      <c r="K323" s="360" t="n"/>
      <c r="L323" s="360" t="n"/>
      <c r="M323" s="198" t="n"/>
      <c r="N323" s="198" t="n"/>
      <c r="O323" s="198" t="n"/>
      <c r="P323" s="198" t="n"/>
      <c r="Q323" s="198" t="n"/>
      <c r="R323" s="198" t="n"/>
      <c r="S323" s="198" t="n"/>
      <c r="T323" s="198" t="n"/>
      <c r="U323" s="198" t="n"/>
      <c r="V323" s="198" t="n"/>
      <c r="W323" s="198" t="n"/>
      <c r="X323" s="198" t="n"/>
      <c r="Y323" s="198" t="n"/>
      <c r="Z323" s="198" t="n"/>
    </row>
    <row r="324" ht="10.5" customHeight="1" s="726">
      <c r="A324" s="198" t="n"/>
      <c r="B324" s="198" t="n"/>
      <c r="C324" s="198" t="n"/>
      <c r="D324" s="198" t="n"/>
      <c r="E324" s="360" t="n"/>
      <c r="F324" s="360" t="n"/>
      <c r="G324" s="360" t="n"/>
      <c r="H324" s="360" t="n"/>
      <c r="I324" s="360" t="n"/>
      <c r="J324" s="360" t="n"/>
      <c r="K324" s="360" t="n"/>
      <c r="L324" s="360" t="n"/>
      <c r="M324" s="198" t="n"/>
      <c r="N324" s="198" t="n"/>
      <c r="O324" s="198" t="n"/>
      <c r="P324" s="198" t="n"/>
      <c r="Q324" s="198" t="n"/>
      <c r="R324" s="198" t="n"/>
      <c r="S324" s="198" t="n"/>
      <c r="T324" s="198" t="n"/>
      <c r="U324" s="198" t="n"/>
      <c r="V324" s="198" t="n"/>
      <c r="W324" s="198" t="n"/>
      <c r="X324" s="198" t="n"/>
      <c r="Y324" s="198" t="n"/>
      <c r="Z324" s="198" t="n"/>
    </row>
    <row r="325" ht="10.5" customHeight="1" s="726">
      <c r="A325" s="198" t="n"/>
      <c r="B325" s="198" t="n"/>
      <c r="C325" s="198" t="n"/>
      <c r="D325" s="198" t="n"/>
      <c r="E325" s="360" t="n"/>
      <c r="F325" s="360" t="n"/>
      <c r="G325" s="360" t="n"/>
      <c r="H325" s="360" t="n"/>
      <c r="I325" s="360" t="n"/>
      <c r="J325" s="360" t="n"/>
      <c r="K325" s="360" t="n"/>
      <c r="L325" s="360" t="n"/>
      <c r="M325" s="198" t="n"/>
      <c r="N325" s="198" t="n"/>
      <c r="O325" s="198" t="n"/>
      <c r="P325" s="198" t="n"/>
      <c r="Q325" s="198" t="n"/>
      <c r="R325" s="198" t="n"/>
      <c r="S325" s="198" t="n"/>
      <c r="T325" s="198" t="n"/>
      <c r="U325" s="198" t="n"/>
      <c r="V325" s="198" t="n"/>
      <c r="W325" s="198" t="n"/>
      <c r="X325" s="198" t="n"/>
      <c r="Y325" s="198" t="n"/>
      <c r="Z325" s="198" t="n"/>
    </row>
    <row r="326" ht="10.5" customHeight="1" s="726">
      <c r="A326" s="198" t="n"/>
      <c r="B326" s="198" t="n"/>
      <c r="C326" s="198" t="n"/>
      <c r="D326" s="198" t="n"/>
      <c r="E326" s="360" t="n"/>
      <c r="F326" s="360" t="n"/>
      <c r="G326" s="360" t="n"/>
      <c r="H326" s="360" t="n"/>
      <c r="I326" s="360" t="n"/>
      <c r="J326" s="360" t="n"/>
      <c r="K326" s="360" t="n"/>
      <c r="L326" s="360" t="n"/>
      <c r="M326" s="198" t="n"/>
      <c r="N326" s="198" t="n"/>
      <c r="O326" s="198" t="n"/>
      <c r="P326" s="198" t="n"/>
      <c r="Q326" s="198" t="n"/>
      <c r="R326" s="198" t="n"/>
      <c r="S326" s="198" t="n"/>
      <c r="T326" s="198" t="n"/>
      <c r="U326" s="198" t="n"/>
      <c r="V326" s="198" t="n"/>
      <c r="W326" s="198" t="n"/>
      <c r="X326" s="198" t="n"/>
      <c r="Y326" s="198" t="n"/>
      <c r="Z326" s="198" t="n"/>
    </row>
    <row r="327" ht="10.5" customHeight="1" s="726">
      <c r="A327" s="198" t="n"/>
      <c r="B327" s="198" t="n"/>
      <c r="C327" s="198" t="n"/>
      <c r="D327" s="198" t="n"/>
      <c r="E327" s="360" t="n"/>
      <c r="F327" s="360" t="n"/>
      <c r="G327" s="360" t="n"/>
      <c r="H327" s="360" t="n"/>
      <c r="I327" s="360" t="n"/>
      <c r="J327" s="360" t="n"/>
      <c r="K327" s="360" t="n"/>
      <c r="L327" s="360" t="n"/>
      <c r="M327" s="198" t="n"/>
      <c r="N327" s="198" t="n"/>
      <c r="O327" s="198" t="n"/>
      <c r="P327" s="198" t="n"/>
      <c r="Q327" s="198" t="n"/>
      <c r="R327" s="198" t="n"/>
      <c r="S327" s="198" t="n"/>
      <c r="T327" s="198" t="n"/>
      <c r="U327" s="198" t="n"/>
      <c r="V327" s="198" t="n"/>
      <c r="W327" s="198" t="n"/>
      <c r="X327" s="198" t="n"/>
      <c r="Y327" s="198" t="n"/>
      <c r="Z327" s="198" t="n"/>
    </row>
    <row r="328" ht="10.5" customHeight="1" s="726">
      <c r="A328" s="198" t="n"/>
      <c r="B328" s="198" t="n"/>
      <c r="C328" s="198" t="n"/>
      <c r="D328" s="198" t="n"/>
      <c r="E328" s="360" t="n"/>
      <c r="F328" s="360" t="n"/>
      <c r="G328" s="360" t="n"/>
      <c r="H328" s="360" t="n"/>
      <c r="I328" s="360" t="n"/>
      <c r="J328" s="360" t="n"/>
      <c r="K328" s="360" t="n"/>
      <c r="L328" s="360" t="n"/>
      <c r="M328" s="198" t="n"/>
      <c r="N328" s="198" t="n"/>
      <c r="O328" s="198" t="n"/>
      <c r="P328" s="198" t="n"/>
      <c r="Q328" s="198" t="n"/>
      <c r="R328" s="198" t="n"/>
      <c r="S328" s="198" t="n"/>
      <c r="T328" s="198" t="n"/>
      <c r="U328" s="198" t="n"/>
      <c r="V328" s="198" t="n"/>
      <c r="W328" s="198" t="n"/>
      <c r="X328" s="198" t="n"/>
      <c r="Y328" s="198" t="n"/>
      <c r="Z328" s="198" t="n"/>
    </row>
    <row r="329" ht="10.5" customHeight="1" s="726">
      <c r="A329" s="198" t="n"/>
      <c r="B329" s="198" t="n"/>
      <c r="C329" s="198" t="n"/>
      <c r="D329" s="198" t="n"/>
      <c r="E329" s="360" t="n"/>
      <c r="F329" s="360" t="n"/>
      <c r="G329" s="360" t="n"/>
      <c r="H329" s="360" t="n"/>
      <c r="I329" s="360" t="n"/>
      <c r="J329" s="360" t="n"/>
      <c r="K329" s="360" t="n"/>
      <c r="L329" s="360" t="n"/>
      <c r="M329" s="198" t="n"/>
      <c r="N329" s="198" t="n"/>
      <c r="O329" s="198" t="n"/>
      <c r="P329" s="198" t="n"/>
      <c r="Q329" s="198" t="n"/>
      <c r="R329" s="198" t="n"/>
      <c r="S329" s="198" t="n"/>
      <c r="T329" s="198" t="n"/>
      <c r="U329" s="198" t="n"/>
      <c r="V329" s="198" t="n"/>
      <c r="W329" s="198" t="n"/>
      <c r="X329" s="198" t="n"/>
      <c r="Y329" s="198" t="n"/>
      <c r="Z329" s="198" t="n"/>
    </row>
    <row r="330" ht="10.5" customHeight="1" s="726">
      <c r="A330" s="198" t="n"/>
      <c r="B330" s="198" t="n"/>
      <c r="C330" s="198" t="n"/>
      <c r="D330" s="198" t="n"/>
      <c r="E330" s="360" t="n"/>
      <c r="F330" s="360" t="n"/>
      <c r="G330" s="360" t="n"/>
      <c r="H330" s="360" t="n"/>
      <c r="I330" s="360" t="n"/>
      <c r="J330" s="360" t="n"/>
      <c r="K330" s="360" t="n"/>
      <c r="L330" s="360" t="n"/>
      <c r="M330" s="198" t="n"/>
      <c r="N330" s="198" t="n"/>
      <c r="O330" s="198" t="n"/>
      <c r="P330" s="198" t="n"/>
      <c r="Q330" s="198" t="n"/>
      <c r="R330" s="198" t="n"/>
      <c r="S330" s="198" t="n"/>
      <c r="T330" s="198" t="n"/>
      <c r="U330" s="198" t="n"/>
      <c r="V330" s="198" t="n"/>
      <c r="W330" s="198" t="n"/>
      <c r="X330" s="198" t="n"/>
      <c r="Y330" s="198" t="n"/>
      <c r="Z330" s="198" t="n"/>
    </row>
    <row r="331" ht="10.5" customHeight="1" s="726">
      <c r="A331" s="198" t="n"/>
      <c r="B331" s="198" t="n"/>
      <c r="C331" s="198" t="n"/>
      <c r="D331" s="198" t="n"/>
      <c r="E331" s="360" t="n"/>
      <c r="F331" s="360" t="n"/>
      <c r="G331" s="360" t="n"/>
      <c r="H331" s="360" t="n"/>
      <c r="I331" s="360" t="n"/>
      <c r="J331" s="360" t="n"/>
      <c r="K331" s="360" t="n"/>
      <c r="L331" s="360" t="n"/>
      <c r="M331" s="198" t="n"/>
      <c r="N331" s="198" t="n"/>
      <c r="O331" s="198" t="n"/>
      <c r="P331" s="198" t="n"/>
      <c r="Q331" s="198" t="n"/>
      <c r="R331" s="198" t="n"/>
      <c r="S331" s="198" t="n"/>
      <c r="T331" s="198" t="n"/>
      <c r="U331" s="198" t="n"/>
      <c r="V331" s="198" t="n"/>
      <c r="W331" s="198" t="n"/>
      <c r="X331" s="198" t="n"/>
      <c r="Y331" s="198" t="n"/>
      <c r="Z331" s="198" t="n"/>
    </row>
    <row r="332" ht="10.5" customHeight="1" s="726">
      <c r="A332" s="198" t="n"/>
      <c r="B332" s="198" t="n"/>
      <c r="C332" s="198" t="n"/>
      <c r="D332" s="198" t="n"/>
      <c r="E332" s="360" t="n"/>
      <c r="F332" s="360" t="n"/>
      <c r="G332" s="360" t="n"/>
      <c r="H332" s="360" t="n"/>
      <c r="I332" s="360" t="n"/>
      <c r="J332" s="360" t="n"/>
      <c r="K332" s="360" t="n"/>
      <c r="L332" s="360" t="n"/>
      <c r="M332" s="198" t="n"/>
      <c r="N332" s="198" t="n"/>
      <c r="O332" s="198" t="n"/>
      <c r="P332" s="198" t="n"/>
      <c r="Q332" s="198" t="n"/>
      <c r="R332" s="198" t="n"/>
      <c r="S332" s="198" t="n"/>
      <c r="T332" s="198" t="n"/>
      <c r="U332" s="198" t="n"/>
      <c r="V332" s="198" t="n"/>
      <c r="W332" s="198" t="n"/>
      <c r="X332" s="198" t="n"/>
      <c r="Y332" s="198" t="n"/>
      <c r="Z332" s="198" t="n"/>
    </row>
    <row r="333" ht="10.5" customHeight="1" s="726">
      <c r="A333" s="198" t="n"/>
      <c r="B333" s="198" t="n"/>
      <c r="C333" s="198" t="n"/>
      <c r="D333" s="198" t="n"/>
      <c r="E333" s="360" t="n"/>
      <c r="F333" s="360" t="n"/>
      <c r="G333" s="360" t="n"/>
      <c r="H333" s="360" t="n"/>
      <c r="I333" s="360" t="n"/>
      <c r="J333" s="360" t="n"/>
      <c r="K333" s="360" t="n"/>
      <c r="L333" s="360" t="n"/>
      <c r="M333" s="198" t="n"/>
      <c r="N333" s="198" t="n"/>
      <c r="O333" s="198" t="n"/>
      <c r="P333" s="198" t="n"/>
      <c r="Q333" s="198" t="n"/>
      <c r="R333" s="198" t="n"/>
      <c r="S333" s="198" t="n"/>
      <c r="T333" s="198" t="n"/>
      <c r="U333" s="198" t="n"/>
      <c r="V333" s="198" t="n"/>
      <c r="W333" s="198" t="n"/>
      <c r="X333" s="198" t="n"/>
      <c r="Y333" s="198" t="n"/>
      <c r="Z333" s="198" t="n"/>
    </row>
    <row r="334" ht="10.5" customHeight="1" s="726">
      <c r="A334" s="198" t="n"/>
      <c r="B334" s="198" t="n"/>
      <c r="C334" s="198" t="n"/>
      <c r="D334" s="198" t="n"/>
      <c r="E334" s="360" t="n"/>
      <c r="F334" s="360" t="n"/>
      <c r="G334" s="360" t="n"/>
      <c r="H334" s="360" t="n"/>
      <c r="I334" s="360" t="n"/>
      <c r="J334" s="360" t="n"/>
      <c r="K334" s="360" t="n"/>
      <c r="L334" s="360" t="n"/>
      <c r="M334" s="198" t="n"/>
      <c r="N334" s="198" t="n"/>
      <c r="O334" s="198" t="n"/>
      <c r="P334" s="198" t="n"/>
      <c r="Q334" s="198" t="n"/>
      <c r="R334" s="198" t="n"/>
      <c r="S334" s="198" t="n"/>
      <c r="T334" s="198" t="n"/>
      <c r="U334" s="198" t="n"/>
      <c r="V334" s="198" t="n"/>
      <c r="W334" s="198" t="n"/>
      <c r="X334" s="198" t="n"/>
      <c r="Y334" s="198" t="n"/>
      <c r="Z334" s="198" t="n"/>
    </row>
    <row r="335" ht="10.5" customHeight="1" s="726">
      <c r="A335" s="198" t="n"/>
      <c r="B335" s="198" t="n"/>
      <c r="C335" s="198" t="n"/>
      <c r="D335" s="198" t="n"/>
      <c r="E335" s="360" t="n"/>
      <c r="F335" s="360" t="n"/>
      <c r="G335" s="360" t="n"/>
      <c r="H335" s="360" t="n"/>
      <c r="I335" s="360" t="n"/>
      <c r="J335" s="360" t="n"/>
      <c r="K335" s="360" t="n"/>
      <c r="L335" s="360" t="n"/>
      <c r="M335" s="198" t="n"/>
      <c r="N335" s="198" t="n"/>
      <c r="O335" s="198" t="n"/>
      <c r="P335" s="198" t="n"/>
      <c r="Q335" s="198" t="n"/>
      <c r="R335" s="198" t="n"/>
      <c r="S335" s="198" t="n"/>
      <c r="T335" s="198" t="n"/>
      <c r="U335" s="198" t="n"/>
      <c r="V335" s="198" t="n"/>
      <c r="W335" s="198" t="n"/>
      <c r="X335" s="198" t="n"/>
      <c r="Y335" s="198" t="n"/>
      <c r="Z335" s="198" t="n"/>
    </row>
    <row r="336" ht="10.5" customHeight="1" s="726">
      <c r="A336" s="198" t="n"/>
      <c r="B336" s="198" t="n"/>
      <c r="C336" s="198" t="n"/>
      <c r="D336" s="198" t="n"/>
      <c r="E336" s="360" t="n"/>
      <c r="F336" s="360" t="n"/>
      <c r="G336" s="360" t="n"/>
      <c r="H336" s="360" t="n"/>
      <c r="I336" s="360" t="n"/>
      <c r="J336" s="360" t="n"/>
      <c r="K336" s="360" t="n"/>
      <c r="L336" s="360" t="n"/>
      <c r="M336" s="198" t="n"/>
      <c r="N336" s="198" t="n"/>
      <c r="O336" s="198" t="n"/>
      <c r="P336" s="198" t="n"/>
      <c r="Q336" s="198" t="n"/>
      <c r="R336" s="198" t="n"/>
      <c r="S336" s="198" t="n"/>
      <c r="T336" s="198" t="n"/>
      <c r="U336" s="198" t="n"/>
      <c r="V336" s="198" t="n"/>
      <c r="W336" s="198" t="n"/>
      <c r="X336" s="198" t="n"/>
      <c r="Y336" s="198" t="n"/>
      <c r="Z336" s="198" t="n"/>
    </row>
    <row r="337" ht="10.5" customHeight="1" s="726">
      <c r="A337" s="198" t="n"/>
      <c r="B337" s="198" t="n"/>
      <c r="C337" s="198" t="n"/>
      <c r="D337" s="198" t="n"/>
      <c r="E337" s="360" t="n"/>
      <c r="F337" s="360" t="n"/>
      <c r="G337" s="360" t="n"/>
      <c r="H337" s="360" t="n"/>
      <c r="I337" s="360" t="n"/>
      <c r="J337" s="360" t="n"/>
      <c r="K337" s="360" t="n"/>
      <c r="L337" s="360" t="n"/>
      <c r="M337" s="198" t="n"/>
      <c r="N337" s="198" t="n"/>
      <c r="O337" s="198" t="n"/>
      <c r="P337" s="198" t="n"/>
      <c r="Q337" s="198" t="n"/>
      <c r="R337" s="198" t="n"/>
      <c r="S337" s="198" t="n"/>
      <c r="T337" s="198" t="n"/>
      <c r="U337" s="198" t="n"/>
      <c r="V337" s="198" t="n"/>
      <c r="W337" s="198" t="n"/>
      <c r="X337" s="198" t="n"/>
      <c r="Y337" s="198" t="n"/>
      <c r="Z337" s="198" t="n"/>
    </row>
    <row r="338" ht="10.5" customHeight="1" s="726">
      <c r="A338" s="198" t="n"/>
      <c r="B338" s="198" t="n"/>
      <c r="C338" s="198" t="n"/>
      <c r="D338" s="198" t="n"/>
      <c r="E338" s="360" t="n"/>
      <c r="F338" s="360" t="n"/>
      <c r="G338" s="360" t="n"/>
      <c r="H338" s="360" t="n"/>
      <c r="I338" s="360" t="n"/>
      <c r="J338" s="360" t="n"/>
      <c r="K338" s="360" t="n"/>
      <c r="L338" s="360" t="n"/>
      <c r="M338" s="198" t="n"/>
      <c r="N338" s="198" t="n"/>
      <c r="O338" s="198" t="n"/>
      <c r="P338" s="198" t="n"/>
      <c r="Q338" s="198" t="n"/>
      <c r="R338" s="198" t="n"/>
      <c r="S338" s="198" t="n"/>
      <c r="T338" s="198" t="n"/>
      <c r="U338" s="198" t="n"/>
      <c r="V338" s="198" t="n"/>
      <c r="W338" s="198" t="n"/>
      <c r="X338" s="198" t="n"/>
      <c r="Y338" s="198" t="n"/>
      <c r="Z338" s="198" t="n"/>
    </row>
    <row r="339" ht="10.5" customHeight="1" s="726">
      <c r="A339" s="198" t="n"/>
      <c r="B339" s="198" t="n"/>
      <c r="C339" s="198" t="n"/>
      <c r="D339" s="198" t="n"/>
      <c r="E339" s="360" t="n"/>
      <c r="F339" s="360" t="n"/>
      <c r="G339" s="360" t="n"/>
      <c r="H339" s="360" t="n"/>
      <c r="I339" s="360" t="n"/>
      <c r="J339" s="360" t="n"/>
      <c r="K339" s="360" t="n"/>
      <c r="L339" s="360" t="n"/>
      <c r="M339" s="198" t="n"/>
      <c r="N339" s="198" t="n"/>
      <c r="O339" s="198" t="n"/>
      <c r="P339" s="198" t="n"/>
      <c r="Q339" s="198" t="n"/>
      <c r="R339" s="198" t="n"/>
      <c r="S339" s="198" t="n"/>
      <c r="T339" s="198" t="n"/>
      <c r="U339" s="198" t="n"/>
      <c r="V339" s="198" t="n"/>
      <c r="W339" s="198" t="n"/>
      <c r="X339" s="198" t="n"/>
      <c r="Y339" s="198" t="n"/>
      <c r="Z339" s="198" t="n"/>
    </row>
    <row r="340" ht="10.5" customHeight="1" s="726">
      <c r="A340" s="198" t="n"/>
      <c r="B340" s="198" t="n"/>
      <c r="C340" s="198" t="n"/>
      <c r="D340" s="198" t="n"/>
      <c r="E340" s="360" t="n"/>
      <c r="F340" s="360" t="n"/>
      <c r="G340" s="360" t="n"/>
      <c r="H340" s="360" t="n"/>
      <c r="I340" s="360" t="n"/>
      <c r="J340" s="360" t="n"/>
      <c r="K340" s="360" t="n"/>
      <c r="L340" s="360" t="n"/>
      <c r="M340" s="198" t="n"/>
      <c r="N340" s="198" t="n"/>
      <c r="O340" s="198" t="n"/>
      <c r="P340" s="198" t="n"/>
      <c r="Q340" s="198" t="n"/>
      <c r="R340" s="198" t="n"/>
      <c r="S340" s="198" t="n"/>
      <c r="T340" s="198" t="n"/>
      <c r="U340" s="198" t="n"/>
      <c r="V340" s="198" t="n"/>
      <c r="W340" s="198" t="n"/>
      <c r="X340" s="198" t="n"/>
      <c r="Y340" s="198" t="n"/>
      <c r="Z340" s="198" t="n"/>
    </row>
    <row r="341" ht="10.5" customHeight="1" s="726">
      <c r="A341" s="198" t="n"/>
      <c r="B341" s="198" t="n"/>
      <c r="C341" s="198" t="n"/>
      <c r="D341" s="198" t="n"/>
      <c r="E341" s="360" t="n"/>
      <c r="F341" s="360" t="n"/>
      <c r="G341" s="360" t="n"/>
      <c r="H341" s="360" t="n"/>
      <c r="I341" s="360" t="n"/>
      <c r="J341" s="360" t="n"/>
      <c r="K341" s="360" t="n"/>
      <c r="L341" s="360" t="n"/>
      <c r="M341" s="198" t="n"/>
      <c r="N341" s="198" t="n"/>
      <c r="O341" s="198" t="n"/>
      <c r="P341" s="198" t="n"/>
      <c r="Q341" s="198" t="n"/>
      <c r="R341" s="198" t="n"/>
      <c r="S341" s="198" t="n"/>
      <c r="T341" s="198" t="n"/>
      <c r="U341" s="198" t="n"/>
      <c r="V341" s="198" t="n"/>
      <c r="W341" s="198" t="n"/>
      <c r="X341" s="198" t="n"/>
      <c r="Y341" s="198" t="n"/>
      <c r="Z341" s="198" t="n"/>
    </row>
    <row r="342" ht="10.5" customHeight="1" s="726">
      <c r="A342" s="198" t="n"/>
      <c r="B342" s="198" t="n"/>
      <c r="C342" s="198" t="n"/>
      <c r="D342" s="198" t="n"/>
      <c r="E342" s="360" t="n"/>
      <c r="F342" s="360" t="n"/>
      <c r="G342" s="360" t="n"/>
      <c r="H342" s="360" t="n"/>
      <c r="I342" s="360" t="n"/>
      <c r="J342" s="360" t="n"/>
      <c r="K342" s="360" t="n"/>
      <c r="L342" s="360" t="n"/>
      <c r="M342" s="198" t="n"/>
      <c r="N342" s="198" t="n"/>
      <c r="O342" s="198" t="n"/>
      <c r="P342" s="198" t="n"/>
      <c r="Q342" s="198" t="n"/>
      <c r="R342" s="198" t="n"/>
      <c r="S342" s="198" t="n"/>
      <c r="T342" s="198" t="n"/>
      <c r="U342" s="198" t="n"/>
      <c r="V342" s="198" t="n"/>
      <c r="W342" s="198" t="n"/>
      <c r="X342" s="198" t="n"/>
      <c r="Y342" s="198" t="n"/>
      <c r="Z342" s="198" t="n"/>
    </row>
    <row r="343" ht="10.5" customHeight="1" s="726">
      <c r="A343" s="198" t="n"/>
      <c r="B343" s="198" t="n"/>
      <c r="C343" s="198" t="n"/>
      <c r="D343" s="198" t="n"/>
      <c r="E343" s="360" t="n"/>
      <c r="F343" s="360" t="n"/>
      <c r="G343" s="360" t="n"/>
      <c r="H343" s="360" t="n"/>
      <c r="I343" s="360" t="n"/>
      <c r="J343" s="360" t="n"/>
      <c r="K343" s="360" t="n"/>
      <c r="L343" s="360" t="n"/>
      <c r="M343" s="198" t="n"/>
      <c r="N343" s="198" t="n"/>
      <c r="O343" s="198" t="n"/>
      <c r="P343" s="198" t="n"/>
      <c r="Q343" s="198" t="n"/>
      <c r="R343" s="198" t="n"/>
      <c r="S343" s="198" t="n"/>
      <c r="T343" s="198" t="n"/>
      <c r="U343" s="198" t="n"/>
      <c r="V343" s="198" t="n"/>
      <c r="W343" s="198" t="n"/>
      <c r="X343" s="198" t="n"/>
      <c r="Y343" s="198" t="n"/>
      <c r="Z343" s="198" t="n"/>
    </row>
    <row r="344" ht="10.5" customHeight="1" s="726">
      <c r="A344" s="198" t="n"/>
      <c r="B344" s="198" t="n"/>
      <c r="C344" s="198" t="n"/>
      <c r="D344" s="198" t="n"/>
      <c r="E344" s="360" t="n"/>
      <c r="F344" s="360" t="n"/>
      <c r="G344" s="360" t="n"/>
      <c r="H344" s="360" t="n"/>
      <c r="I344" s="360" t="n"/>
      <c r="J344" s="360" t="n"/>
      <c r="K344" s="360" t="n"/>
      <c r="L344" s="360" t="n"/>
      <c r="M344" s="198" t="n"/>
      <c r="N344" s="198" t="n"/>
      <c r="O344" s="198" t="n"/>
      <c r="P344" s="198" t="n"/>
      <c r="Q344" s="198" t="n"/>
      <c r="R344" s="198" t="n"/>
      <c r="S344" s="198" t="n"/>
      <c r="T344" s="198" t="n"/>
      <c r="U344" s="198" t="n"/>
      <c r="V344" s="198" t="n"/>
      <c r="W344" s="198" t="n"/>
      <c r="X344" s="198" t="n"/>
      <c r="Y344" s="198" t="n"/>
      <c r="Z344" s="198" t="n"/>
    </row>
    <row r="345" ht="10.5" customHeight="1" s="726">
      <c r="A345" s="198" t="n"/>
      <c r="B345" s="198" t="n"/>
      <c r="C345" s="198" t="n"/>
      <c r="D345" s="198" t="n"/>
      <c r="E345" s="360" t="n"/>
      <c r="F345" s="360" t="n"/>
      <c r="G345" s="360" t="n"/>
      <c r="H345" s="360" t="n"/>
      <c r="I345" s="360" t="n"/>
      <c r="J345" s="360" t="n"/>
      <c r="K345" s="360" t="n"/>
      <c r="L345" s="360" t="n"/>
      <c r="M345" s="198" t="n"/>
      <c r="N345" s="198" t="n"/>
      <c r="O345" s="198" t="n"/>
      <c r="P345" s="198" t="n"/>
      <c r="Q345" s="198" t="n"/>
      <c r="R345" s="198" t="n"/>
      <c r="S345" s="198" t="n"/>
      <c r="T345" s="198" t="n"/>
      <c r="U345" s="198" t="n"/>
      <c r="V345" s="198" t="n"/>
      <c r="W345" s="198" t="n"/>
      <c r="X345" s="198" t="n"/>
      <c r="Y345" s="198" t="n"/>
      <c r="Z345" s="198" t="n"/>
    </row>
    <row r="346" ht="10.5" customHeight="1" s="726">
      <c r="A346" s="198" t="n"/>
      <c r="B346" s="198" t="n"/>
      <c r="C346" s="198" t="n"/>
      <c r="D346" s="198" t="n"/>
      <c r="E346" s="360" t="n"/>
      <c r="F346" s="360" t="n"/>
      <c r="G346" s="360" t="n"/>
      <c r="H346" s="360" t="n"/>
      <c r="I346" s="360" t="n"/>
      <c r="J346" s="360" t="n"/>
      <c r="K346" s="360" t="n"/>
      <c r="L346" s="360" t="n"/>
      <c r="M346" s="198" t="n"/>
      <c r="N346" s="198" t="n"/>
      <c r="O346" s="198" t="n"/>
      <c r="P346" s="198" t="n"/>
      <c r="Q346" s="198" t="n"/>
      <c r="R346" s="198" t="n"/>
      <c r="S346" s="198" t="n"/>
      <c r="T346" s="198" t="n"/>
      <c r="U346" s="198" t="n"/>
      <c r="V346" s="198" t="n"/>
      <c r="W346" s="198" t="n"/>
      <c r="X346" s="198" t="n"/>
      <c r="Y346" s="198" t="n"/>
      <c r="Z346" s="198" t="n"/>
    </row>
    <row r="347" ht="10.5" customHeight="1" s="726">
      <c r="A347" s="198" t="n"/>
      <c r="B347" s="198" t="n"/>
      <c r="C347" s="198" t="n"/>
      <c r="D347" s="198" t="n"/>
      <c r="E347" s="360" t="n"/>
      <c r="F347" s="360" t="n"/>
      <c r="G347" s="360" t="n"/>
      <c r="H347" s="360" t="n"/>
      <c r="I347" s="360" t="n"/>
      <c r="J347" s="360" t="n"/>
      <c r="K347" s="360" t="n"/>
      <c r="L347" s="360" t="n"/>
      <c r="M347" s="198" t="n"/>
      <c r="N347" s="198" t="n"/>
      <c r="O347" s="198" t="n"/>
      <c r="P347" s="198" t="n"/>
      <c r="Q347" s="198" t="n"/>
      <c r="R347" s="198" t="n"/>
      <c r="S347" s="198" t="n"/>
      <c r="T347" s="198" t="n"/>
      <c r="U347" s="198" t="n"/>
      <c r="V347" s="198" t="n"/>
      <c r="W347" s="198" t="n"/>
      <c r="X347" s="198" t="n"/>
      <c r="Y347" s="198" t="n"/>
      <c r="Z347" s="198" t="n"/>
    </row>
    <row r="348" ht="10.5" customHeight="1" s="726">
      <c r="A348" s="198" t="n"/>
      <c r="B348" s="198" t="n"/>
      <c r="C348" s="198" t="n"/>
      <c r="D348" s="198" t="n"/>
      <c r="E348" s="360" t="n"/>
      <c r="F348" s="360" t="n"/>
      <c r="G348" s="360" t="n"/>
      <c r="H348" s="360" t="n"/>
      <c r="I348" s="360" t="n"/>
      <c r="J348" s="360" t="n"/>
      <c r="K348" s="360" t="n"/>
      <c r="L348" s="360" t="n"/>
      <c r="M348" s="198" t="n"/>
      <c r="N348" s="198" t="n"/>
      <c r="O348" s="198" t="n"/>
      <c r="P348" s="198" t="n"/>
      <c r="Q348" s="198" t="n"/>
      <c r="R348" s="198" t="n"/>
      <c r="S348" s="198" t="n"/>
      <c r="T348" s="198" t="n"/>
      <c r="U348" s="198" t="n"/>
      <c r="V348" s="198" t="n"/>
      <c r="W348" s="198" t="n"/>
      <c r="X348" s="198" t="n"/>
      <c r="Y348" s="198" t="n"/>
      <c r="Z348" s="198" t="n"/>
    </row>
    <row r="349" ht="10.5" customHeight="1" s="726">
      <c r="A349" s="198" t="n"/>
      <c r="B349" s="198" t="n"/>
      <c r="C349" s="198" t="n"/>
      <c r="D349" s="198" t="n"/>
      <c r="E349" s="360" t="n"/>
      <c r="F349" s="360" t="n"/>
      <c r="G349" s="360" t="n"/>
      <c r="H349" s="360" t="n"/>
      <c r="I349" s="360" t="n"/>
      <c r="J349" s="360" t="n"/>
      <c r="K349" s="360" t="n"/>
      <c r="L349" s="360" t="n"/>
      <c r="M349" s="198" t="n"/>
      <c r="N349" s="198" t="n"/>
      <c r="O349" s="198" t="n"/>
      <c r="P349" s="198" t="n"/>
      <c r="Q349" s="198" t="n"/>
      <c r="R349" s="198" t="n"/>
      <c r="S349" s="198" t="n"/>
      <c r="T349" s="198" t="n"/>
      <c r="U349" s="198" t="n"/>
      <c r="V349" s="198" t="n"/>
      <c r="W349" s="198" t="n"/>
      <c r="X349" s="198" t="n"/>
      <c r="Y349" s="198" t="n"/>
      <c r="Z349" s="198" t="n"/>
    </row>
    <row r="350" ht="10.5" customHeight="1" s="726">
      <c r="A350" s="198" t="n"/>
      <c r="B350" s="198" t="n"/>
      <c r="C350" s="198" t="n"/>
      <c r="D350" s="198" t="n"/>
      <c r="E350" s="360" t="n"/>
      <c r="F350" s="360" t="n"/>
      <c r="G350" s="360" t="n"/>
      <c r="H350" s="360" t="n"/>
      <c r="I350" s="360" t="n"/>
      <c r="J350" s="360" t="n"/>
      <c r="K350" s="360" t="n"/>
      <c r="L350" s="360" t="n"/>
      <c r="M350" s="198" t="n"/>
      <c r="N350" s="198" t="n"/>
      <c r="O350" s="198" t="n"/>
      <c r="P350" s="198" t="n"/>
      <c r="Q350" s="198" t="n"/>
      <c r="R350" s="198" t="n"/>
      <c r="S350" s="198" t="n"/>
      <c r="T350" s="198" t="n"/>
      <c r="U350" s="198" t="n"/>
      <c r="V350" s="198" t="n"/>
      <c r="W350" s="198" t="n"/>
      <c r="X350" s="198" t="n"/>
      <c r="Y350" s="198" t="n"/>
      <c r="Z350" s="198" t="n"/>
    </row>
    <row r="351" ht="10.5" customHeight="1" s="726">
      <c r="A351" s="198" t="n"/>
      <c r="B351" s="198" t="n"/>
      <c r="C351" s="198" t="n"/>
      <c r="D351" s="198" t="n"/>
      <c r="E351" s="360" t="n"/>
      <c r="F351" s="360" t="n"/>
      <c r="G351" s="360" t="n"/>
      <c r="H351" s="360" t="n"/>
      <c r="I351" s="360" t="n"/>
      <c r="J351" s="360" t="n"/>
      <c r="K351" s="360" t="n"/>
      <c r="L351" s="360" t="n"/>
      <c r="M351" s="198" t="n"/>
      <c r="N351" s="198" t="n"/>
      <c r="O351" s="198" t="n"/>
      <c r="P351" s="198" t="n"/>
      <c r="Q351" s="198" t="n"/>
      <c r="R351" s="198" t="n"/>
      <c r="S351" s="198" t="n"/>
      <c r="T351" s="198" t="n"/>
      <c r="U351" s="198" t="n"/>
      <c r="V351" s="198" t="n"/>
      <c r="W351" s="198" t="n"/>
      <c r="X351" s="198" t="n"/>
      <c r="Y351" s="198" t="n"/>
      <c r="Z351" s="198" t="n"/>
    </row>
    <row r="352" ht="10.5" customHeight="1" s="726">
      <c r="A352" s="198" t="n"/>
      <c r="B352" s="198" t="n"/>
      <c r="C352" s="198" t="n"/>
      <c r="D352" s="198" t="n"/>
      <c r="E352" s="360" t="n"/>
      <c r="F352" s="360" t="n"/>
      <c r="G352" s="360" t="n"/>
      <c r="H352" s="360" t="n"/>
      <c r="I352" s="360" t="n"/>
      <c r="J352" s="360" t="n"/>
      <c r="K352" s="360" t="n"/>
      <c r="L352" s="360" t="n"/>
      <c r="M352" s="198" t="n"/>
      <c r="N352" s="198" t="n"/>
      <c r="O352" s="198" t="n"/>
      <c r="P352" s="198" t="n"/>
      <c r="Q352" s="198" t="n"/>
      <c r="R352" s="198" t="n"/>
      <c r="S352" s="198" t="n"/>
      <c r="T352" s="198" t="n"/>
      <c r="U352" s="198" t="n"/>
      <c r="V352" s="198" t="n"/>
      <c r="W352" s="198" t="n"/>
      <c r="X352" s="198" t="n"/>
      <c r="Y352" s="198" t="n"/>
      <c r="Z352" s="198" t="n"/>
    </row>
    <row r="353" ht="10.5" customHeight="1" s="726">
      <c r="A353" s="198" t="n"/>
      <c r="B353" s="198" t="n"/>
      <c r="C353" s="198" t="n"/>
      <c r="D353" s="198" t="n"/>
      <c r="E353" s="360" t="n"/>
      <c r="F353" s="360" t="n"/>
      <c r="G353" s="360" t="n"/>
      <c r="H353" s="360" t="n"/>
      <c r="I353" s="360" t="n"/>
      <c r="J353" s="360" t="n"/>
      <c r="K353" s="360" t="n"/>
      <c r="L353" s="360" t="n"/>
      <c r="M353" s="198" t="n"/>
      <c r="N353" s="198" t="n"/>
      <c r="O353" s="198" t="n"/>
      <c r="P353" s="198" t="n"/>
      <c r="Q353" s="198" t="n"/>
      <c r="R353" s="198" t="n"/>
      <c r="S353" s="198" t="n"/>
      <c r="T353" s="198" t="n"/>
      <c r="U353" s="198" t="n"/>
      <c r="V353" s="198" t="n"/>
      <c r="W353" s="198" t="n"/>
      <c r="X353" s="198" t="n"/>
      <c r="Y353" s="198" t="n"/>
      <c r="Z353" s="198" t="n"/>
    </row>
    <row r="354" ht="10.5" customHeight="1" s="726">
      <c r="A354" s="198" t="n"/>
      <c r="B354" s="198" t="n"/>
      <c r="C354" s="198" t="n"/>
      <c r="D354" s="198" t="n"/>
      <c r="E354" s="360" t="n"/>
      <c r="F354" s="360" t="n"/>
      <c r="G354" s="360" t="n"/>
      <c r="H354" s="360" t="n"/>
      <c r="I354" s="360" t="n"/>
      <c r="J354" s="360" t="n"/>
      <c r="K354" s="360" t="n"/>
      <c r="L354" s="360" t="n"/>
      <c r="M354" s="198" t="n"/>
      <c r="N354" s="198" t="n"/>
      <c r="O354" s="198" t="n"/>
      <c r="P354" s="198" t="n"/>
      <c r="Q354" s="198" t="n"/>
      <c r="R354" s="198" t="n"/>
      <c r="S354" s="198" t="n"/>
      <c r="T354" s="198" t="n"/>
      <c r="U354" s="198" t="n"/>
      <c r="V354" s="198" t="n"/>
      <c r="W354" s="198" t="n"/>
      <c r="X354" s="198" t="n"/>
      <c r="Y354" s="198" t="n"/>
      <c r="Z354" s="198" t="n"/>
    </row>
    <row r="355" ht="10.5" customHeight="1" s="726">
      <c r="A355" s="198" t="n"/>
      <c r="B355" s="198" t="n"/>
      <c r="C355" s="198" t="n"/>
      <c r="D355" s="198" t="n"/>
      <c r="E355" s="360" t="n"/>
      <c r="F355" s="360" t="n"/>
      <c r="G355" s="360" t="n"/>
      <c r="H355" s="360" t="n"/>
      <c r="I355" s="360" t="n"/>
      <c r="J355" s="360" t="n"/>
      <c r="K355" s="360" t="n"/>
      <c r="L355" s="360" t="n"/>
      <c r="M355" s="198" t="n"/>
      <c r="N355" s="198" t="n"/>
      <c r="O355" s="198" t="n"/>
      <c r="P355" s="198" t="n"/>
      <c r="Q355" s="198" t="n"/>
      <c r="R355" s="198" t="n"/>
      <c r="S355" s="198" t="n"/>
      <c r="T355" s="198" t="n"/>
      <c r="U355" s="198" t="n"/>
      <c r="V355" s="198" t="n"/>
      <c r="W355" s="198" t="n"/>
      <c r="X355" s="198" t="n"/>
      <c r="Y355" s="198" t="n"/>
      <c r="Z355" s="198" t="n"/>
    </row>
    <row r="356" ht="10.5" customHeight="1" s="726">
      <c r="A356" s="198" t="n"/>
      <c r="B356" s="198" t="n"/>
      <c r="C356" s="198" t="n"/>
      <c r="D356" s="198" t="n"/>
      <c r="E356" s="360" t="n"/>
      <c r="F356" s="360" t="n"/>
      <c r="G356" s="360" t="n"/>
      <c r="H356" s="360" t="n"/>
      <c r="I356" s="360" t="n"/>
      <c r="J356" s="360" t="n"/>
      <c r="K356" s="360" t="n"/>
      <c r="L356" s="360" t="n"/>
      <c r="M356" s="198" t="n"/>
      <c r="N356" s="198" t="n"/>
      <c r="O356" s="198" t="n"/>
      <c r="P356" s="198" t="n"/>
      <c r="Q356" s="198" t="n"/>
      <c r="R356" s="198" t="n"/>
      <c r="S356" s="198" t="n"/>
      <c r="T356" s="198" t="n"/>
      <c r="U356" s="198" t="n"/>
      <c r="V356" s="198" t="n"/>
      <c r="W356" s="198" t="n"/>
      <c r="X356" s="198" t="n"/>
      <c r="Y356" s="198" t="n"/>
      <c r="Z356" s="198" t="n"/>
    </row>
    <row r="357" ht="10.5" customHeight="1" s="726">
      <c r="A357" s="198" t="n"/>
      <c r="B357" s="198" t="n"/>
      <c r="C357" s="198" t="n"/>
      <c r="D357" s="198" t="n"/>
      <c r="E357" s="360" t="n"/>
      <c r="F357" s="360" t="n"/>
      <c r="G357" s="360" t="n"/>
      <c r="H357" s="360" t="n"/>
      <c r="I357" s="360" t="n"/>
      <c r="J357" s="360" t="n"/>
      <c r="K357" s="360" t="n"/>
      <c r="L357" s="360" t="n"/>
      <c r="M357" s="198" t="n"/>
      <c r="N357" s="198" t="n"/>
      <c r="O357" s="198" t="n"/>
      <c r="P357" s="198" t="n"/>
      <c r="Q357" s="198" t="n"/>
      <c r="R357" s="198" t="n"/>
      <c r="S357" s="198" t="n"/>
      <c r="T357" s="198" t="n"/>
      <c r="U357" s="198" t="n"/>
      <c r="V357" s="198" t="n"/>
      <c r="W357" s="198" t="n"/>
      <c r="X357" s="198" t="n"/>
      <c r="Y357" s="198" t="n"/>
      <c r="Z357" s="198" t="n"/>
    </row>
    <row r="358" ht="10.5" customHeight="1" s="726">
      <c r="A358" s="198" t="n"/>
      <c r="B358" s="198" t="n"/>
      <c r="C358" s="198" t="n"/>
      <c r="D358" s="198" t="n"/>
      <c r="E358" s="360" t="n"/>
      <c r="F358" s="360" t="n"/>
      <c r="G358" s="360" t="n"/>
      <c r="H358" s="360" t="n"/>
      <c r="I358" s="360" t="n"/>
      <c r="J358" s="360" t="n"/>
      <c r="K358" s="360" t="n"/>
      <c r="L358" s="360" t="n"/>
      <c r="M358" s="198" t="n"/>
      <c r="N358" s="198" t="n"/>
      <c r="O358" s="198" t="n"/>
      <c r="P358" s="198" t="n"/>
      <c r="Q358" s="198" t="n"/>
      <c r="R358" s="198" t="n"/>
      <c r="S358" s="198" t="n"/>
      <c r="T358" s="198" t="n"/>
      <c r="U358" s="198" t="n"/>
      <c r="V358" s="198" t="n"/>
      <c r="W358" s="198" t="n"/>
      <c r="X358" s="198" t="n"/>
      <c r="Y358" s="198" t="n"/>
      <c r="Z358" s="198" t="n"/>
    </row>
    <row r="359" ht="10.5" customHeight="1" s="726">
      <c r="A359" s="198" t="n"/>
      <c r="B359" s="198" t="n"/>
      <c r="C359" s="198" t="n"/>
      <c r="D359" s="198" t="n"/>
      <c r="E359" s="360" t="n"/>
      <c r="F359" s="360" t="n"/>
      <c r="G359" s="360" t="n"/>
      <c r="H359" s="360" t="n"/>
      <c r="I359" s="360" t="n"/>
      <c r="J359" s="360" t="n"/>
      <c r="K359" s="360" t="n"/>
      <c r="L359" s="360" t="n"/>
      <c r="M359" s="198" t="n"/>
      <c r="N359" s="198" t="n"/>
      <c r="O359" s="198" t="n"/>
      <c r="P359" s="198" t="n"/>
      <c r="Q359" s="198" t="n"/>
      <c r="R359" s="198" t="n"/>
      <c r="S359" s="198" t="n"/>
      <c r="T359" s="198" t="n"/>
      <c r="U359" s="198" t="n"/>
      <c r="V359" s="198" t="n"/>
      <c r="W359" s="198" t="n"/>
      <c r="X359" s="198" t="n"/>
      <c r="Y359" s="198" t="n"/>
      <c r="Z359" s="198" t="n"/>
    </row>
    <row r="360" ht="10.5" customHeight="1" s="726">
      <c r="A360" s="198" t="n"/>
      <c r="B360" s="198" t="n"/>
      <c r="C360" s="198" t="n"/>
      <c r="D360" s="198" t="n"/>
      <c r="E360" s="360" t="n"/>
      <c r="F360" s="360" t="n"/>
      <c r="G360" s="360" t="n"/>
      <c r="H360" s="360" t="n"/>
      <c r="I360" s="360" t="n"/>
      <c r="J360" s="360" t="n"/>
      <c r="K360" s="360" t="n"/>
      <c r="L360" s="360" t="n"/>
      <c r="M360" s="198" t="n"/>
      <c r="N360" s="198" t="n"/>
      <c r="O360" s="198" t="n"/>
      <c r="P360" s="198" t="n"/>
      <c r="Q360" s="198" t="n"/>
      <c r="R360" s="198" t="n"/>
      <c r="S360" s="198" t="n"/>
      <c r="T360" s="198" t="n"/>
      <c r="U360" s="198" t="n"/>
      <c r="V360" s="198" t="n"/>
      <c r="W360" s="198" t="n"/>
      <c r="X360" s="198" t="n"/>
      <c r="Y360" s="198" t="n"/>
      <c r="Z360" s="198" t="n"/>
    </row>
    <row r="361" ht="10.5" customHeight="1" s="726">
      <c r="A361" s="198" t="n"/>
      <c r="B361" s="198" t="n"/>
      <c r="C361" s="198" t="n"/>
      <c r="D361" s="198" t="n"/>
      <c r="E361" s="360" t="n"/>
      <c r="F361" s="360" t="n"/>
      <c r="G361" s="360" t="n"/>
      <c r="H361" s="360" t="n"/>
      <c r="I361" s="360" t="n"/>
      <c r="J361" s="360" t="n"/>
      <c r="K361" s="360" t="n"/>
      <c r="L361" s="360" t="n"/>
      <c r="M361" s="198" t="n"/>
      <c r="N361" s="198" t="n"/>
      <c r="O361" s="198" t="n"/>
      <c r="P361" s="198" t="n"/>
      <c r="Q361" s="198" t="n"/>
      <c r="R361" s="198" t="n"/>
      <c r="S361" s="198" t="n"/>
      <c r="T361" s="198" t="n"/>
      <c r="U361" s="198" t="n"/>
      <c r="V361" s="198" t="n"/>
      <c r="W361" s="198" t="n"/>
      <c r="X361" s="198" t="n"/>
      <c r="Y361" s="198" t="n"/>
      <c r="Z361" s="198" t="n"/>
    </row>
    <row r="362" ht="10.5" customHeight="1" s="726">
      <c r="A362" s="198" t="n"/>
      <c r="B362" s="198" t="n"/>
      <c r="C362" s="198" t="n"/>
      <c r="D362" s="198" t="n"/>
      <c r="E362" s="360" t="n"/>
      <c r="F362" s="360" t="n"/>
      <c r="G362" s="360" t="n"/>
      <c r="H362" s="360" t="n"/>
      <c r="I362" s="360" t="n"/>
      <c r="J362" s="360" t="n"/>
      <c r="K362" s="360" t="n"/>
      <c r="L362" s="360" t="n"/>
      <c r="M362" s="198" t="n"/>
      <c r="N362" s="198" t="n"/>
      <c r="O362" s="198" t="n"/>
      <c r="P362" s="198" t="n"/>
      <c r="Q362" s="198" t="n"/>
      <c r="R362" s="198" t="n"/>
      <c r="S362" s="198" t="n"/>
      <c r="T362" s="198" t="n"/>
      <c r="U362" s="198" t="n"/>
      <c r="V362" s="198" t="n"/>
      <c r="W362" s="198" t="n"/>
      <c r="X362" s="198" t="n"/>
      <c r="Y362" s="198" t="n"/>
      <c r="Z362" s="198" t="n"/>
    </row>
    <row r="363" ht="10.5" customHeight="1" s="726">
      <c r="A363" s="198" t="n"/>
      <c r="B363" s="198" t="n"/>
      <c r="C363" s="198" t="n"/>
      <c r="D363" s="198" t="n"/>
      <c r="E363" s="360" t="n"/>
      <c r="F363" s="360" t="n"/>
      <c r="G363" s="360" t="n"/>
      <c r="H363" s="360" t="n"/>
      <c r="I363" s="360" t="n"/>
      <c r="J363" s="360" t="n"/>
      <c r="K363" s="360" t="n"/>
      <c r="L363" s="360" t="n"/>
      <c r="M363" s="198" t="n"/>
      <c r="N363" s="198" t="n"/>
      <c r="O363" s="198" t="n"/>
      <c r="P363" s="198" t="n"/>
      <c r="Q363" s="198" t="n"/>
      <c r="R363" s="198" t="n"/>
      <c r="S363" s="198" t="n"/>
      <c r="T363" s="198" t="n"/>
      <c r="U363" s="198" t="n"/>
      <c r="V363" s="198" t="n"/>
      <c r="W363" s="198" t="n"/>
      <c r="X363" s="198" t="n"/>
      <c r="Y363" s="198" t="n"/>
      <c r="Z363" s="198" t="n"/>
    </row>
    <row r="364" ht="10.5" customHeight="1" s="726">
      <c r="A364" s="198" t="n"/>
      <c r="B364" s="198" t="n"/>
      <c r="C364" s="198" t="n"/>
      <c r="D364" s="198" t="n"/>
      <c r="E364" s="360" t="n"/>
      <c r="F364" s="360" t="n"/>
      <c r="G364" s="360" t="n"/>
      <c r="H364" s="360" t="n"/>
      <c r="I364" s="360" t="n"/>
      <c r="J364" s="360" t="n"/>
      <c r="K364" s="360" t="n"/>
      <c r="L364" s="360" t="n"/>
      <c r="M364" s="198" t="n"/>
      <c r="N364" s="198" t="n"/>
      <c r="O364" s="198" t="n"/>
      <c r="P364" s="198" t="n"/>
      <c r="Q364" s="198" t="n"/>
      <c r="R364" s="198" t="n"/>
      <c r="S364" s="198" t="n"/>
      <c r="T364" s="198" t="n"/>
      <c r="U364" s="198" t="n"/>
      <c r="V364" s="198" t="n"/>
      <c r="W364" s="198" t="n"/>
      <c r="X364" s="198" t="n"/>
      <c r="Y364" s="198" t="n"/>
      <c r="Z364" s="198" t="n"/>
    </row>
    <row r="365" ht="10.5" customHeight="1" s="726">
      <c r="A365" s="198" t="n"/>
      <c r="B365" s="198" t="n"/>
      <c r="C365" s="198" t="n"/>
      <c r="D365" s="198" t="n"/>
      <c r="E365" s="360" t="n"/>
      <c r="F365" s="360" t="n"/>
      <c r="G365" s="360" t="n"/>
      <c r="H365" s="360" t="n"/>
      <c r="I365" s="360" t="n"/>
      <c r="J365" s="360" t="n"/>
      <c r="K365" s="360" t="n"/>
      <c r="L365" s="360" t="n"/>
      <c r="M365" s="198" t="n"/>
      <c r="N365" s="198" t="n"/>
      <c r="O365" s="198" t="n"/>
      <c r="P365" s="198" t="n"/>
      <c r="Q365" s="198" t="n"/>
      <c r="R365" s="198" t="n"/>
      <c r="S365" s="198" t="n"/>
      <c r="T365" s="198" t="n"/>
      <c r="U365" s="198" t="n"/>
      <c r="V365" s="198" t="n"/>
      <c r="W365" s="198" t="n"/>
      <c r="X365" s="198" t="n"/>
      <c r="Y365" s="198" t="n"/>
      <c r="Z365" s="198" t="n"/>
    </row>
    <row r="366" ht="10.5" customHeight="1" s="726">
      <c r="A366" s="198" t="n"/>
      <c r="B366" s="198" t="n"/>
      <c r="C366" s="198" t="n"/>
      <c r="D366" s="198" t="n"/>
      <c r="E366" s="360" t="n"/>
      <c r="F366" s="360" t="n"/>
      <c r="G366" s="360" t="n"/>
      <c r="H366" s="360" t="n"/>
      <c r="I366" s="360" t="n"/>
      <c r="J366" s="360" t="n"/>
      <c r="K366" s="360" t="n"/>
      <c r="L366" s="360" t="n"/>
      <c r="M366" s="198" t="n"/>
      <c r="N366" s="198" t="n"/>
      <c r="O366" s="198" t="n"/>
      <c r="P366" s="198" t="n"/>
      <c r="Q366" s="198" t="n"/>
      <c r="R366" s="198" t="n"/>
      <c r="S366" s="198" t="n"/>
      <c r="T366" s="198" t="n"/>
      <c r="U366" s="198" t="n"/>
      <c r="V366" s="198" t="n"/>
      <c r="W366" s="198" t="n"/>
      <c r="X366" s="198" t="n"/>
      <c r="Y366" s="198" t="n"/>
      <c r="Z366" s="198" t="n"/>
    </row>
    <row r="367" ht="10.5" customHeight="1" s="726">
      <c r="A367" s="198" t="n"/>
      <c r="B367" s="198" t="n"/>
      <c r="C367" s="198" t="n"/>
      <c r="D367" s="198" t="n"/>
      <c r="E367" s="360" t="n"/>
      <c r="F367" s="360" t="n"/>
      <c r="G367" s="360" t="n"/>
      <c r="H367" s="360" t="n"/>
      <c r="I367" s="360" t="n"/>
      <c r="J367" s="360" t="n"/>
      <c r="K367" s="360" t="n"/>
      <c r="L367" s="360" t="n"/>
      <c r="M367" s="198" t="n"/>
      <c r="N367" s="198" t="n"/>
      <c r="O367" s="198" t="n"/>
      <c r="P367" s="198" t="n"/>
      <c r="Q367" s="198" t="n"/>
      <c r="R367" s="198" t="n"/>
      <c r="S367" s="198" t="n"/>
      <c r="T367" s="198" t="n"/>
      <c r="U367" s="198" t="n"/>
      <c r="V367" s="198" t="n"/>
      <c r="W367" s="198" t="n"/>
      <c r="X367" s="198" t="n"/>
      <c r="Y367" s="198" t="n"/>
      <c r="Z367" s="198" t="n"/>
    </row>
    <row r="368" ht="10.5" customHeight="1" s="726">
      <c r="A368" s="198" t="n"/>
      <c r="B368" s="198" t="n"/>
      <c r="C368" s="198" t="n"/>
      <c r="D368" s="198" t="n"/>
      <c r="E368" s="360" t="n"/>
      <c r="F368" s="360" t="n"/>
      <c r="G368" s="360" t="n"/>
      <c r="H368" s="360" t="n"/>
      <c r="I368" s="360" t="n"/>
      <c r="J368" s="360" t="n"/>
      <c r="K368" s="360" t="n"/>
      <c r="L368" s="360" t="n"/>
      <c r="M368" s="198" t="n"/>
      <c r="N368" s="198" t="n"/>
      <c r="O368" s="198" t="n"/>
      <c r="P368" s="198" t="n"/>
      <c r="Q368" s="198" t="n"/>
      <c r="R368" s="198" t="n"/>
      <c r="S368" s="198" t="n"/>
      <c r="T368" s="198" t="n"/>
      <c r="U368" s="198" t="n"/>
      <c r="V368" s="198" t="n"/>
      <c r="W368" s="198" t="n"/>
      <c r="X368" s="198" t="n"/>
      <c r="Y368" s="198" t="n"/>
      <c r="Z368" s="198" t="n"/>
    </row>
    <row r="369" ht="10.5" customHeight="1" s="726">
      <c r="A369" s="198" t="n"/>
      <c r="B369" s="198" t="n"/>
      <c r="C369" s="198" t="n"/>
      <c r="D369" s="198" t="n"/>
      <c r="E369" s="360" t="n"/>
      <c r="F369" s="360" t="n"/>
      <c r="G369" s="360" t="n"/>
      <c r="H369" s="360" t="n"/>
      <c r="I369" s="360" t="n"/>
      <c r="J369" s="360" t="n"/>
      <c r="K369" s="360" t="n"/>
      <c r="L369" s="360" t="n"/>
      <c r="M369" s="198" t="n"/>
      <c r="N369" s="198" t="n"/>
      <c r="O369" s="198" t="n"/>
      <c r="P369" s="198" t="n"/>
      <c r="Q369" s="198" t="n"/>
      <c r="R369" s="198" t="n"/>
      <c r="S369" s="198" t="n"/>
      <c r="T369" s="198" t="n"/>
      <c r="U369" s="198" t="n"/>
      <c r="V369" s="198" t="n"/>
      <c r="W369" s="198" t="n"/>
      <c r="X369" s="198" t="n"/>
      <c r="Y369" s="198" t="n"/>
      <c r="Z369" s="198" t="n"/>
    </row>
    <row r="370" ht="10.5" customHeight="1" s="726">
      <c r="A370" s="198" t="n"/>
      <c r="B370" s="198" t="n"/>
      <c r="C370" s="198" t="n"/>
      <c r="D370" s="198" t="n"/>
      <c r="E370" s="360" t="n"/>
      <c r="F370" s="360" t="n"/>
      <c r="G370" s="360" t="n"/>
      <c r="H370" s="360" t="n"/>
      <c r="I370" s="360" t="n"/>
      <c r="J370" s="360" t="n"/>
      <c r="K370" s="360" t="n"/>
      <c r="L370" s="360" t="n"/>
      <c r="M370" s="198" t="n"/>
      <c r="N370" s="198" t="n"/>
      <c r="O370" s="198" t="n"/>
      <c r="P370" s="198" t="n"/>
      <c r="Q370" s="198" t="n"/>
      <c r="R370" s="198" t="n"/>
      <c r="S370" s="198" t="n"/>
      <c r="T370" s="198" t="n"/>
      <c r="U370" s="198" t="n"/>
      <c r="V370" s="198" t="n"/>
      <c r="W370" s="198" t="n"/>
      <c r="X370" s="198" t="n"/>
      <c r="Y370" s="198" t="n"/>
      <c r="Z370" s="198" t="n"/>
    </row>
    <row r="371" ht="10.5" customHeight="1" s="726">
      <c r="A371" s="198" t="n"/>
      <c r="B371" s="198" t="n"/>
      <c r="C371" s="198" t="n"/>
      <c r="D371" s="198" t="n"/>
      <c r="E371" s="360" t="n"/>
      <c r="F371" s="360" t="n"/>
      <c r="G371" s="360" t="n"/>
      <c r="H371" s="360" t="n"/>
      <c r="I371" s="360" t="n"/>
      <c r="J371" s="360" t="n"/>
      <c r="K371" s="360" t="n"/>
      <c r="L371" s="360" t="n"/>
      <c r="M371" s="198" t="n"/>
      <c r="N371" s="198" t="n"/>
      <c r="O371" s="198" t="n"/>
      <c r="P371" s="198" t="n"/>
      <c r="Q371" s="198" t="n"/>
      <c r="R371" s="198" t="n"/>
      <c r="S371" s="198" t="n"/>
      <c r="T371" s="198" t="n"/>
      <c r="U371" s="198" t="n"/>
      <c r="V371" s="198" t="n"/>
      <c r="W371" s="198" t="n"/>
      <c r="X371" s="198" t="n"/>
      <c r="Y371" s="198" t="n"/>
      <c r="Z371" s="198" t="n"/>
    </row>
    <row r="372" ht="10.5" customHeight="1" s="726">
      <c r="A372" s="198" t="n"/>
      <c r="B372" s="198" t="n"/>
      <c r="C372" s="198" t="n"/>
      <c r="D372" s="198" t="n"/>
      <c r="E372" s="360" t="n"/>
      <c r="F372" s="360" t="n"/>
      <c r="G372" s="360" t="n"/>
      <c r="H372" s="360" t="n"/>
      <c r="I372" s="360" t="n"/>
      <c r="J372" s="360" t="n"/>
      <c r="K372" s="360" t="n"/>
      <c r="L372" s="360" t="n"/>
      <c r="M372" s="198" t="n"/>
      <c r="N372" s="198" t="n"/>
      <c r="O372" s="198" t="n"/>
      <c r="P372" s="198" t="n"/>
      <c r="Q372" s="198" t="n"/>
      <c r="R372" s="198" t="n"/>
      <c r="S372" s="198" t="n"/>
      <c r="T372" s="198" t="n"/>
      <c r="U372" s="198" t="n"/>
      <c r="V372" s="198" t="n"/>
      <c r="W372" s="198" t="n"/>
      <c r="X372" s="198" t="n"/>
      <c r="Y372" s="198" t="n"/>
      <c r="Z372" s="198" t="n"/>
    </row>
    <row r="373" ht="10.5" customHeight="1" s="726">
      <c r="A373" s="198" t="n"/>
      <c r="B373" s="198" t="n"/>
      <c r="C373" s="198" t="n"/>
      <c r="D373" s="198" t="n"/>
      <c r="E373" s="360" t="n"/>
      <c r="F373" s="360" t="n"/>
      <c r="G373" s="360" t="n"/>
      <c r="H373" s="360" t="n"/>
      <c r="I373" s="360" t="n"/>
      <c r="J373" s="360" t="n"/>
      <c r="K373" s="360" t="n"/>
      <c r="L373" s="360" t="n"/>
      <c r="M373" s="198" t="n"/>
      <c r="N373" s="198" t="n"/>
      <c r="O373" s="198" t="n"/>
      <c r="P373" s="198" t="n"/>
      <c r="Q373" s="198" t="n"/>
      <c r="R373" s="198" t="n"/>
      <c r="S373" s="198" t="n"/>
      <c r="T373" s="198" t="n"/>
      <c r="U373" s="198" t="n"/>
      <c r="V373" s="198" t="n"/>
      <c r="W373" s="198" t="n"/>
      <c r="X373" s="198" t="n"/>
      <c r="Y373" s="198" t="n"/>
      <c r="Z373" s="198" t="n"/>
    </row>
    <row r="374" ht="10.5" customHeight="1" s="726">
      <c r="A374" s="198" t="n"/>
      <c r="B374" s="198" t="n"/>
      <c r="C374" s="198" t="n"/>
      <c r="D374" s="198" t="n"/>
      <c r="E374" s="360" t="n"/>
      <c r="F374" s="360" t="n"/>
      <c r="G374" s="360" t="n"/>
      <c r="H374" s="360" t="n"/>
      <c r="I374" s="360" t="n"/>
      <c r="J374" s="360" t="n"/>
      <c r="K374" s="360" t="n"/>
      <c r="L374" s="360" t="n"/>
      <c r="M374" s="198" t="n"/>
      <c r="N374" s="198" t="n"/>
      <c r="O374" s="198" t="n"/>
      <c r="P374" s="198" t="n"/>
      <c r="Q374" s="198" t="n"/>
      <c r="R374" s="198" t="n"/>
      <c r="S374" s="198" t="n"/>
      <c r="T374" s="198" t="n"/>
      <c r="U374" s="198" t="n"/>
      <c r="V374" s="198" t="n"/>
      <c r="W374" s="198" t="n"/>
      <c r="X374" s="198" t="n"/>
      <c r="Y374" s="198" t="n"/>
      <c r="Z374" s="198" t="n"/>
    </row>
    <row r="375" ht="10.5" customHeight="1" s="726">
      <c r="A375" s="198" t="n"/>
      <c r="B375" s="198" t="n"/>
      <c r="C375" s="198" t="n"/>
      <c r="D375" s="198" t="n"/>
      <c r="E375" s="360" t="n"/>
      <c r="F375" s="360" t="n"/>
      <c r="G375" s="360" t="n"/>
      <c r="H375" s="360" t="n"/>
      <c r="I375" s="360" t="n"/>
      <c r="J375" s="360" t="n"/>
      <c r="K375" s="360" t="n"/>
      <c r="L375" s="360" t="n"/>
      <c r="M375" s="198" t="n"/>
      <c r="N375" s="198" t="n"/>
      <c r="O375" s="198" t="n"/>
      <c r="P375" s="198" t="n"/>
      <c r="Q375" s="198" t="n"/>
      <c r="R375" s="198" t="n"/>
      <c r="S375" s="198" t="n"/>
      <c r="T375" s="198" t="n"/>
      <c r="U375" s="198" t="n"/>
      <c r="V375" s="198" t="n"/>
      <c r="W375" s="198" t="n"/>
      <c r="X375" s="198" t="n"/>
      <c r="Y375" s="198" t="n"/>
      <c r="Z375" s="198" t="n"/>
    </row>
    <row r="376" ht="10.5" customHeight="1" s="726">
      <c r="A376" s="198" t="n"/>
      <c r="B376" s="198" t="n"/>
      <c r="C376" s="198" t="n"/>
      <c r="D376" s="198" t="n"/>
      <c r="E376" s="360" t="n"/>
      <c r="F376" s="360" t="n"/>
      <c r="G376" s="360" t="n"/>
      <c r="H376" s="360" t="n"/>
      <c r="I376" s="360" t="n"/>
      <c r="J376" s="360" t="n"/>
      <c r="K376" s="360" t="n"/>
      <c r="L376" s="360" t="n"/>
      <c r="M376" s="198" t="n"/>
      <c r="N376" s="198" t="n"/>
      <c r="O376" s="198" t="n"/>
      <c r="P376" s="198" t="n"/>
      <c r="Q376" s="198" t="n"/>
      <c r="R376" s="198" t="n"/>
      <c r="S376" s="198" t="n"/>
      <c r="T376" s="198" t="n"/>
      <c r="U376" s="198" t="n"/>
      <c r="V376" s="198" t="n"/>
      <c r="W376" s="198" t="n"/>
      <c r="X376" s="198" t="n"/>
      <c r="Y376" s="198" t="n"/>
      <c r="Z376" s="198" t="n"/>
    </row>
    <row r="377" ht="10.5" customHeight="1" s="726">
      <c r="A377" s="198" t="n"/>
      <c r="B377" s="198" t="n"/>
      <c r="C377" s="198" t="n"/>
      <c r="D377" s="198" t="n"/>
      <c r="E377" s="360" t="n"/>
      <c r="F377" s="360" t="n"/>
      <c r="G377" s="360" t="n"/>
      <c r="H377" s="360" t="n"/>
      <c r="I377" s="360" t="n"/>
      <c r="J377" s="360" t="n"/>
      <c r="K377" s="360" t="n"/>
      <c r="L377" s="360" t="n"/>
      <c r="M377" s="198" t="n"/>
      <c r="N377" s="198" t="n"/>
      <c r="O377" s="198" t="n"/>
      <c r="P377" s="198" t="n"/>
      <c r="Q377" s="198" t="n"/>
      <c r="R377" s="198" t="n"/>
      <c r="S377" s="198" t="n"/>
      <c r="T377" s="198" t="n"/>
      <c r="U377" s="198" t="n"/>
      <c r="V377" s="198" t="n"/>
      <c r="W377" s="198" t="n"/>
      <c r="X377" s="198" t="n"/>
      <c r="Y377" s="198" t="n"/>
      <c r="Z377" s="198" t="n"/>
    </row>
    <row r="378" ht="10.5" customHeight="1" s="726">
      <c r="A378" s="198" t="n"/>
      <c r="B378" s="198" t="n"/>
      <c r="C378" s="198" t="n"/>
      <c r="D378" s="198" t="n"/>
      <c r="E378" s="360" t="n"/>
      <c r="F378" s="360" t="n"/>
      <c r="G378" s="360" t="n"/>
      <c r="H378" s="360" t="n"/>
      <c r="I378" s="360" t="n"/>
      <c r="J378" s="360" t="n"/>
      <c r="K378" s="360" t="n"/>
      <c r="L378" s="360" t="n"/>
      <c r="M378" s="198" t="n"/>
      <c r="N378" s="198" t="n"/>
      <c r="O378" s="198" t="n"/>
      <c r="P378" s="198" t="n"/>
      <c r="Q378" s="198" t="n"/>
      <c r="R378" s="198" t="n"/>
      <c r="S378" s="198" t="n"/>
      <c r="T378" s="198" t="n"/>
      <c r="U378" s="198" t="n"/>
      <c r="V378" s="198" t="n"/>
      <c r="W378" s="198" t="n"/>
      <c r="X378" s="198" t="n"/>
      <c r="Y378" s="198" t="n"/>
      <c r="Z378" s="198" t="n"/>
    </row>
    <row r="379" ht="10.5" customHeight="1" s="726">
      <c r="A379" s="198" t="n"/>
      <c r="B379" s="198" t="n"/>
      <c r="C379" s="198" t="n"/>
      <c r="D379" s="198" t="n"/>
      <c r="E379" s="360" t="n"/>
      <c r="F379" s="360" t="n"/>
      <c r="G379" s="360" t="n"/>
      <c r="H379" s="360" t="n"/>
      <c r="I379" s="360" t="n"/>
      <c r="J379" s="360" t="n"/>
      <c r="K379" s="360" t="n"/>
      <c r="L379" s="360" t="n"/>
      <c r="M379" s="198" t="n"/>
      <c r="N379" s="198" t="n"/>
      <c r="O379" s="198" t="n"/>
      <c r="P379" s="198" t="n"/>
      <c r="Q379" s="198" t="n"/>
      <c r="R379" s="198" t="n"/>
      <c r="S379" s="198" t="n"/>
      <c r="T379" s="198" t="n"/>
      <c r="U379" s="198" t="n"/>
      <c r="V379" s="198" t="n"/>
      <c r="W379" s="198" t="n"/>
      <c r="X379" s="198" t="n"/>
      <c r="Y379" s="198" t="n"/>
      <c r="Z379" s="198" t="n"/>
    </row>
    <row r="380" ht="10.5" customHeight="1" s="726">
      <c r="A380" s="198" t="n"/>
      <c r="B380" s="198" t="n"/>
      <c r="C380" s="198" t="n"/>
      <c r="D380" s="198" t="n"/>
      <c r="E380" s="360" t="n"/>
      <c r="F380" s="360" t="n"/>
      <c r="G380" s="360" t="n"/>
      <c r="H380" s="360" t="n"/>
      <c r="I380" s="360" t="n"/>
      <c r="J380" s="360" t="n"/>
      <c r="K380" s="360" t="n"/>
      <c r="L380" s="360" t="n"/>
      <c r="M380" s="198" t="n"/>
      <c r="N380" s="198" t="n"/>
      <c r="O380" s="198" t="n"/>
      <c r="P380" s="198" t="n"/>
      <c r="Q380" s="198" t="n"/>
      <c r="R380" s="198" t="n"/>
      <c r="S380" s="198" t="n"/>
      <c r="T380" s="198" t="n"/>
      <c r="U380" s="198" t="n"/>
      <c r="V380" s="198" t="n"/>
      <c r="W380" s="198" t="n"/>
      <c r="X380" s="198" t="n"/>
      <c r="Y380" s="198" t="n"/>
      <c r="Z380" s="198" t="n"/>
    </row>
    <row r="381" ht="10.5" customHeight="1" s="726">
      <c r="A381" s="198" t="n"/>
      <c r="B381" s="198" t="n"/>
      <c r="C381" s="198" t="n"/>
      <c r="D381" s="198" t="n"/>
      <c r="E381" s="360" t="n"/>
      <c r="F381" s="360" t="n"/>
      <c r="G381" s="360" t="n"/>
      <c r="H381" s="360" t="n"/>
      <c r="I381" s="360" t="n"/>
      <c r="J381" s="360" t="n"/>
      <c r="K381" s="360" t="n"/>
      <c r="L381" s="360" t="n"/>
      <c r="M381" s="198" t="n"/>
      <c r="N381" s="198" t="n"/>
      <c r="O381" s="198" t="n"/>
      <c r="P381" s="198" t="n"/>
      <c r="Q381" s="198" t="n"/>
      <c r="R381" s="198" t="n"/>
      <c r="S381" s="198" t="n"/>
      <c r="T381" s="198" t="n"/>
      <c r="U381" s="198" t="n"/>
      <c r="V381" s="198" t="n"/>
      <c r="W381" s="198" t="n"/>
      <c r="X381" s="198" t="n"/>
      <c r="Y381" s="198" t="n"/>
      <c r="Z381" s="198" t="n"/>
    </row>
    <row r="382" ht="10.5" customHeight="1" s="726">
      <c r="A382" s="198" t="n"/>
      <c r="B382" s="198" t="n"/>
      <c r="C382" s="198" t="n"/>
      <c r="D382" s="198" t="n"/>
      <c r="E382" s="360" t="n"/>
      <c r="F382" s="360" t="n"/>
      <c r="G382" s="360" t="n"/>
      <c r="H382" s="360" t="n"/>
      <c r="I382" s="360" t="n"/>
      <c r="J382" s="360" t="n"/>
      <c r="K382" s="360" t="n"/>
      <c r="L382" s="360" t="n"/>
      <c r="M382" s="198" t="n"/>
      <c r="N382" s="198" t="n"/>
      <c r="O382" s="198" t="n"/>
      <c r="P382" s="198" t="n"/>
      <c r="Q382" s="198" t="n"/>
      <c r="R382" s="198" t="n"/>
      <c r="S382" s="198" t="n"/>
      <c r="T382" s="198" t="n"/>
      <c r="U382" s="198" t="n"/>
      <c r="V382" s="198" t="n"/>
      <c r="W382" s="198" t="n"/>
      <c r="X382" s="198" t="n"/>
      <c r="Y382" s="198" t="n"/>
      <c r="Z382" s="198" t="n"/>
    </row>
    <row r="383" ht="10.5" customHeight="1" s="726">
      <c r="A383" s="198" t="n"/>
      <c r="B383" s="198" t="n"/>
      <c r="C383" s="198" t="n"/>
      <c r="D383" s="198" t="n"/>
      <c r="E383" s="360" t="n"/>
      <c r="F383" s="360" t="n"/>
      <c r="G383" s="360" t="n"/>
      <c r="H383" s="360" t="n"/>
      <c r="I383" s="360" t="n"/>
      <c r="J383" s="360" t="n"/>
      <c r="K383" s="360" t="n"/>
      <c r="L383" s="360" t="n"/>
      <c r="M383" s="198" t="n"/>
      <c r="N383" s="198" t="n"/>
      <c r="O383" s="198" t="n"/>
      <c r="P383" s="198" t="n"/>
      <c r="Q383" s="198" t="n"/>
      <c r="R383" s="198" t="n"/>
      <c r="S383" s="198" t="n"/>
      <c r="T383" s="198" t="n"/>
      <c r="U383" s="198" t="n"/>
      <c r="V383" s="198" t="n"/>
      <c r="W383" s="198" t="n"/>
      <c r="X383" s="198" t="n"/>
      <c r="Y383" s="198" t="n"/>
      <c r="Z383" s="198" t="n"/>
    </row>
    <row r="384" ht="10.5" customHeight="1" s="726">
      <c r="A384" s="198" t="n"/>
      <c r="B384" s="198" t="n"/>
      <c r="C384" s="198" t="n"/>
      <c r="D384" s="198" t="n"/>
      <c r="E384" s="360" t="n"/>
      <c r="F384" s="360" t="n"/>
      <c r="G384" s="360" t="n"/>
      <c r="H384" s="360" t="n"/>
      <c r="I384" s="360" t="n"/>
      <c r="J384" s="360" t="n"/>
      <c r="K384" s="360" t="n"/>
      <c r="L384" s="360" t="n"/>
      <c r="M384" s="198" t="n"/>
      <c r="N384" s="198" t="n"/>
      <c r="O384" s="198" t="n"/>
      <c r="P384" s="198" t="n"/>
      <c r="Q384" s="198" t="n"/>
      <c r="R384" s="198" t="n"/>
      <c r="S384" s="198" t="n"/>
      <c r="T384" s="198" t="n"/>
      <c r="U384" s="198" t="n"/>
      <c r="V384" s="198" t="n"/>
      <c r="W384" s="198" t="n"/>
      <c r="X384" s="198" t="n"/>
      <c r="Y384" s="198" t="n"/>
      <c r="Z384" s="198" t="n"/>
    </row>
    <row r="385" ht="10.5" customHeight="1" s="726">
      <c r="A385" s="198" t="n"/>
      <c r="B385" s="198" t="n"/>
      <c r="C385" s="198" t="n"/>
      <c r="D385" s="198" t="n"/>
      <c r="E385" s="360" t="n"/>
      <c r="F385" s="360" t="n"/>
      <c r="G385" s="360" t="n"/>
      <c r="H385" s="360" t="n"/>
      <c r="I385" s="360" t="n"/>
      <c r="J385" s="360" t="n"/>
      <c r="K385" s="360" t="n"/>
      <c r="L385" s="360" t="n"/>
      <c r="M385" s="198" t="n"/>
      <c r="N385" s="198" t="n"/>
      <c r="O385" s="198" t="n"/>
      <c r="P385" s="198" t="n"/>
      <c r="Q385" s="198" t="n"/>
      <c r="R385" s="198" t="n"/>
      <c r="S385" s="198" t="n"/>
      <c r="T385" s="198" t="n"/>
      <c r="U385" s="198" t="n"/>
      <c r="V385" s="198" t="n"/>
      <c r="W385" s="198" t="n"/>
      <c r="X385" s="198" t="n"/>
      <c r="Y385" s="198" t="n"/>
      <c r="Z385" s="198" t="n"/>
    </row>
    <row r="386" ht="10.5" customHeight="1" s="726">
      <c r="A386" s="198" t="n"/>
      <c r="B386" s="198" t="n"/>
      <c r="C386" s="198" t="n"/>
      <c r="D386" s="198" t="n"/>
      <c r="E386" s="360" t="n"/>
      <c r="F386" s="360" t="n"/>
      <c r="G386" s="360" t="n"/>
      <c r="H386" s="360" t="n"/>
      <c r="I386" s="360" t="n"/>
      <c r="J386" s="360" t="n"/>
      <c r="K386" s="360" t="n"/>
      <c r="L386" s="360" t="n"/>
      <c r="M386" s="198" t="n"/>
      <c r="N386" s="198" t="n"/>
      <c r="O386" s="198" t="n"/>
      <c r="P386" s="198" t="n"/>
      <c r="Q386" s="198" t="n"/>
      <c r="R386" s="198" t="n"/>
      <c r="S386" s="198" t="n"/>
      <c r="T386" s="198" t="n"/>
      <c r="U386" s="198" t="n"/>
      <c r="V386" s="198" t="n"/>
      <c r="W386" s="198" t="n"/>
      <c r="X386" s="198" t="n"/>
      <c r="Y386" s="198" t="n"/>
      <c r="Z386" s="198" t="n"/>
    </row>
    <row r="387" ht="10.5" customHeight="1" s="726">
      <c r="A387" s="198" t="n"/>
      <c r="B387" s="198" t="n"/>
      <c r="C387" s="198" t="n"/>
      <c r="D387" s="198" t="n"/>
      <c r="E387" s="360" t="n"/>
      <c r="F387" s="360" t="n"/>
      <c r="G387" s="360" t="n"/>
      <c r="H387" s="360" t="n"/>
      <c r="I387" s="360" t="n"/>
      <c r="J387" s="360" t="n"/>
      <c r="K387" s="360" t="n"/>
      <c r="L387" s="360" t="n"/>
      <c r="M387" s="198" t="n"/>
      <c r="N387" s="198" t="n"/>
      <c r="O387" s="198" t="n"/>
      <c r="P387" s="198" t="n"/>
      <c r="Q387" s="198" t="n"/>
      <c r="R387" s="198" t="n"/>
      <c r="S387" s="198" t="n"/>
      <c r="T387" s="198" t="n"/>
      <c r="U387" s="198" t="n"/>
      <c r="V387" s="198" t="n"/>
      <c r="W387" s="198" t="n"/>
      <c r="X387" s="198" t="n"/>
      <c r="Y387" s="198" t="n"/>
      <c r="Z387" s="198" t="n"/>
    </row>
    <row r="388" ht="10.5" customHeight="1" s="726">
      <c r="A388" s="198" t="n"/>
      <c r="B388" s="198" t="n"/>
      <c r="C388" s="198" t="n"/>
      <c r="D388" s="198" t="n"/>
      <c r="E388" s="360" t="n"/>
      <c r="F388" s="360" t="n"/>
      <c r="G388" s="360" t="n"/>
      <c r="H388" s="360" t="n"/>
      <c r="I388" s="360" t="n"/>
      <c r="J388" s="360" t="n"/>
      <c r="K388" s="360" t="n"/>
      <c r="L388" s="360" t="n"/>
      <c r="M388" s="198" t="n"/>
      <c r="N388" s="198" t="n"/>
      <c r="O388" s="198" t="n"/>
      <c r="P388" s="198" t="n"/>
      <c r="Q388" s="198" t="n"/>
      <c r="R388" s="198" t="n"/>
      <c r="S388" s="198" t="n"/>
      <c r="T388" s="198" t="n"/>
      <c r="U388" s="198" t="n"/>
      <c r="V388" s="198" t="n"/>
      <c r="W388" s="198" t="n"/>
      <c r="X388" s="198" t="n"/>
      <c r="Y388" s="198" t="n"/>
      <c r="Z388" s="198" t="n"/>
    </row>
    <row r="389" ht="10.5" customHeight="1" s="726">
      <c r="A389" s="198" t="n"/>
      <c r="B389" s="198" t="n"/>
      <c r="C389" s="198" t="n"/>
      <c r="D389" s="198" t="n"/>
      <c r="E389" s="360" t="n"/>
      <c r="F389" s="360" t="n"/>
      <c r="G389" s="360" t="n"/>
      <c r="H389" s="360" t="n"/>
      <c r="I389" s="360" t="n"/>
      <c r="J389" s="360" t="n"/>
      <c r="K389" s="360" t="n"/>
      <c r="L389" s="360" t="n"/>
      <c r="M389" s="198" t="n"/>
      <c r="N389" s="198" t="n"/>
      <c r="O389" s="198" t="n"/>
      <c r="P389" s="198" t="n"/>
      <c r="Q389" s="198" t="n"/>
      <c r="R389" s="198" t="n"/>
      <c r="S389" s="198" t="n"/>
      <c r="T389" s="198" t="n"/>
      <c r="U389" s="198" t="n"/>
      <c r="V389" s="198" t="n"/>
      <c r="W389" s="198" t="n"/>
      <c r="X389" s="198" t="n"/>
      <c r="Y389" s="198" t="n"/>
      <c r="Z389" s="198" t="n"/>
    </row>
    <row r="390" ht="10.5" customHeight="1" s="726">
      <c r="A390" s="198" t="n"/>
      <c r="B390" s="198" t="n"/>
      <c r="C390" s="198" t="n"/>
      <c r="D390" s="198" t="n"/>
      <c r="E390" s="360" t="n"/>
      <c r="F390" s="360" t="n"/>
      <c r="G390" s="360" t="n"/>
      <c r="H390" s="360" t="n"/>
      <c r="I390" s="360" t="n"/>
      <c r="J390" s="360" t="n"/>
      <c r="K390" s="360" t="n"/>
      <c r="L390" s="360" t="n"/>
      <c r="M390" s="198" t="n"/>
      <c r="N390" s="198" t="n"/>
      <c r="O390" s="198" t="n"/>
      <c r="P390" s="198" t="n"/>
      <c r="Q390" s="198" t="n"/>
      <c r="R390" s="198" t="n"/>
      <c r="S390" s="198" t="n"/>
      <c r="T390" s="198" t="n"/>
      <c r="U390" s="198" t="n"/>
      <c r="V390" s="198" t="n"/>
      <c r="W390" s="198" t="n"/>
      <c r="X390" s="198" t="n"/>
      <c r="Y390" s="198" t="n"/>
      <c r="Z390" s="198" t="n"/>
    </row>
    <row r="391" ht="10.5" customHeight="1" s="726">
      <c r="A391" s="198" t="n"/>
      <c r="B391" s="198" t="n"/>
      <c r="C391" s="198" t="n"/>
      <c r="D391" s="198" t="n"/>
      <c r="E391" s="360" t="n"/>
      <c r="F391" s="360" t="n"/>
      <c r="G391" s="360" t="n"/>
      <c r="H391" s="360" t="n"/>
      <c r="I391" s="360" t="n"/>
      <c r="J391" s="360" t="n"/>
      <c r="K391" s="360" t="n"/>
      <c r="L391" s="360" t="n"/>
      <c r="M391" s="198" t="n"/>
      <c r="N391" s="198" t="n"/>
      <c r="O391" s="198" t="n"/>
      <c r="P391" s="198" t="n"/>
      <c r="Q391" s="198" t="n"/>
      <c r="R391" s="198" t="n"/>
      <c r="S391" s="198" t="n"/>
      <c r="T391" s="198" t="n"/>
      <c r="U391" s="198" t="n"/>
      <c r="V391" s="198" t="n"/>
      <c r="W391" s="198" t="n"/>
      <c r="X391" s="198" t="n"/>
      <c r="Y391" s="198" t="n"/>
      <c r="Z391" s="198" t="n"/>
    </row>
    <row r="392" ht="10.5" customHeight="1" s="726">
      <c r="A392" s="198" t="n"/>
      <c r="B392" s="198" t="n"/>
      <c r="C392" s="198" t="n"/>
      <c r="D392" s="198" t="n"/>
      <c r="E392" s="360" t="n"/>
      <c r="F392" s="360" t="n"/>
      <c r="G392" s="360" t="n"/>
      <c r="H392" s="360" t="n"/>
      <c r="I392" s="360" t="n"/>
      <c r="J392" s="360" t="n"/>
      <c r="K392" s="360" t="n"/>
      <c r="L392" s="360" t="n"/>
      <c r="M392" s="198" t="n"/>
      <c r="N392" s="198" t="n"/>
      <c r="O392" s="198" t="n"/>
      <c r="P392" s="198" t="n"/>
      <c r="Q392" s="198" t="n"/>
      <c r="R392" s="198" t="n"/>
      <c r="S392" s="198" t="n"/>
      <c r="T392" s="198" t="n"/>
      <c r="U392" s="198" t="n"/>
      <c r="V392" s="198" t="n"/>
      <c r="W392" s="198" t="n"/>
      <c r="X392" s="198" t="n"/>
      <c r="Y392" s="198" t="n"/>
      <c r="Z392" s="198" t="n"/>
    </row>
    <row r="393" ht="10.5" customHeight="1" s="726">
      <c r="A393" s="198" t="n"/>
      <c r="B393" s="198" t="n"/>
      <c r="C393" s="198" t="n"/>
      <c r="D393" s="198" t="n"/>
      <c r="E393" s="360" t="n"/>
      <c r="F393" s="360" t="n"/>
      <c r="G393" s="360" t="n"/>
      <c r="H393" s="360" t="n"/>
      <c r="I393" s="360" t="n"/>
      <c r="J393" s="360" t="n"/>
      <c r="K393" s="360" t="n"/>
      <c r="L393" s="360" t="n"/>
      <c r="M393" s="198" t="n"/>
      <c r="N393" s="198" t="n"/>
      <c r="O393" s="198" t="n"/>
      <c r="P393" s="198" t="n"/>
      <c r="Q393" s="198" t="n"/>
      <c r="R393" s="198" t="n"/>
      <c r="S393" s="198" t="n"/>
      <c r="T393" s="198" t="n"/>
      <c r="U393" s="198" t="n"/>
      <c r="V393" s="198" t="n"/>
      <c r="W393" s="198" t="n"/>
      <c r="X393" s="198" t="n"/>
      <c r="Y393" s="198" t="n"/>
      <c r="Z393" s="198" t="n"/>
    </row>
    <row r="394" ht="10.5" customHeight="1" s="726">
      <c r="A394" s="198" t="n"/>
      <c r="B394" s="198" t="n"/>
      <c r="C394" s="198" t="n"/>
      <c r="D394" s="198" t="n"/>
      <c r="E394" s="360" t="n"/>
      <c r="F394" s="360" t="n"/>
      <c r="G394" s="360" t="n"/>
      <c r="H394" s="360" t="n"/>
      <c r="I394" s="360" t="n"/>
      <c r="J394" s="360" t="n"/>
      <c r="K394" s="360" t="n"/>
      <c r="L394" s="360" t="n"/>
      <c r="M394" s="198" t="n"/>
      <c r="N394" s="198" t="n"/>
      <c r="O394" s="198" t="n"/>
      <c r="P394" s="198" t="n"/>
      <c r="Q394" s="198" t="n"/>
      <c r="R394" s="198" t="n"/>
      <c r="S394" s="198" t="n"/>
      <c r="T394" s="198" t="n"/>
      <c r="U394" s="198" t="n"/>
      <c r="V394" s="198" t="n"/>
      <c r="W394" s="198" t="n"/>
      <c r="X394" s="198" t="n"/>
      <c r="Y394" s="198" t="n"/>
      <c r="Z394" s="198" t="n"/>
    </row>
    <row r="395" ht="10.5" customHeight="1" s="726">
      <c r="A395" s="198" t="n"/>
      <c r="B395" s="198" t="n"/>
      <c r="C395" s="198" t="n"/>
      <c r="D395" s="198" t="n"/>
      <c r="E395" s="360" t="n"/>
      <c r="F395" s="360" t="n"/>
      <c r="G395" s="360" t="n"/>
      <c r="H395" s="360" t="n"/>
      <c r="I395" s="360" t="n"/>
      <c r="J395" s="360" t="n"/>
      <c r="K395" s="360" t="n"/>
      <c r="L395" s="360" t="n"/>
      <c r="M395" s="198" t="n"/>
      <c r="N395" s="198" t="n"/>
      <c r="O395" s="198" t="n"/>
      <c r="P395" s="198" t="n"/>
      <c r="Q395" s="198" t="n"/>
      <c r="R395" s="198" t="n"/>
      <c r="S395" s="198" t="n"/>
      <c r="T395" s="198" t="n"/>
      <c r="U395" s="198" t="n"/>
      <c r="V395" s="198" t="n"/>
      <c r="W395" s="198" t="n"/>
      <c r="X395" s="198" t="n"/>
      <c r="Y395" s="198" t="n"/>
      <c r="Z395" s="198" t="n"/>
    </row>
    <row r="396" ht="10.5" customHeight="1" s="726">
      <c r="A396" s="198" t="n"/>
      <c r="B396" s="198" t="n"/>
      <c r="C396" s="198" t="n"/>
      <c r="D396" s="198" t="n"/>
      <c r="E396" s="360" t="n"/>
      <c r="F396" s="360" t="n"/>
      <c r="G396" s="360" t="n"/>
      <c r="H396" s="360" t="n"/>
      <c r="I396" s="360" t="n"/>
      <c r="J396" s="360" t="n"/>
      <c r="K396" s="360" t="n"/>
      <c r="L396" s="360" t="n"/>
      <c r="M396" s="198" t="n"/>
      <c r="N396" s="198" t="n"/>
      <c r="O396" s="198" t="n"/>
      <c r="P396" s="198" t="n"/>
      <c r="Q396" s="198" t="n"/>
      <c r="R396" s="198" t="n"/>
      <c r="S396" s="198" t="n"/>
      <c r="T396" s="198" t="n"/>
      <c r="U396" s="198" t="n"/>
      <c r="V396" s="198" t="n"/>
      <c r="W396" s="198" t="n"/>
      <c r="X396" s="198" t="n"/>
      <c r="Y396" s="198" t="n"/>
      <c r="Z396" s="198" t="n"/>
    </row>
    <row r="397" ht="10.5" customHeight="1" s="726">
      <c r="A397" s="198" t="n"/>
      <c r="B397" s="198" t="n"/>
      <c r="C397" s="198" t="n"/>
      <c r="D397" s="198" t="n"/>
      <c r="E397" s="360" t="n"/>
      <c r="F397" s="360" t="n"/>
      <c r="G397" s="360" t="n"/>
      <c r="H397" s="360" t="n"/>
      <c r="I397" s="360" t="n"/>
      <c r="J397" s="360" t="n"/>
      <c r="K397" s="360" t="n"/>
      <c r="L397" s="360" t="n"/>
      <c r="M397" s="198" t="n"/>
      <c r="N397" s="198" t="n"/>
      <c r="O397" s="198" t="n"/>
      <c r="P397" s="198" t="n"/>
      <c r="Q397" s="198" t="n"/>
      <c r="R397" s="198" t="n"/>
      <c r="S397" s="198" t="n"/>
      <c r="T397" s="198" t="n"/>
      <c r="U397" s="198" t="n"/>
      <c r="V397" s="198" t="n"/>
      <c r="W397" s="198" t="n"/>
      <c r="X397" s="198" t="n"/>
      <c r="Y397" s="198" t="n"/>
      <c r="Z397" s="198" t="n"/>
    </row>
    <row r="398" ht="10.5" customHeight="1" s="726">
      <c r="A398" s="198" t="n"/>
      <c r="B398" s="198" t="n"/>
      <c r="C398" s="198" t="n"/>
      <c r="D398" s="198" t="n"/>
      <c r="E398" s="360" t="n"/>
      <c r="F398" s="360" t="n"/>
      <c r="G398" s="360" t="n"/>
      <c r="H398" s="360" t="n"/>
      <c r="I398" s="360" t="n"/>
      <c r="J398" s="360" t="n"/>
      <c r="K398" s="360" t="n"/>
      <c r="L398" s="360" t="n"/>
      <c r="M398" s="198" t="n"/>
      <c r="N398" s="198" t="n"/>
      <c r="O398" s="198" t="n"/>
      <c r="P398" s="198" t="n"/>
      <c r="Q398" s="198" t="n"/>
      <c r="R398" s="198" t="n"/>
      <c r="S398" s="198" t="n"/>
      <c r="T398" s="198" t="n"/>
      <c r="U398" s="198" t="n"/>
      <c r="V398" s="198" t="n"/>
      <c r="W398" s="198" t="n"/>
      <c r="X398" s="198" t="n"/>
      <c r="Y398" s="198" t="n"/>
      <c r="Z398" s="198" t="n"/>
    </row>
    <row r="399" ht="10.5" customHeight="1" s="726">
      <c r="A399" s="198" t="n"/>
      <c r="B399" s="198" t="n"/>
      <c r="C399" s="198" t="n"/>
      <c r="D399" s="198" t="n"/>
      <c r="E399" s="360" t="n"/>
      <c r="F399" s="360" t="n"/>
      <c r="G399" s="360" t="n"/>
      <c r="H399" s="360" t="n"/>
      <c r="I399" s="360" t="n"/>
      <c r="J399" s="360" t="n"/>
      <c r="K399" s="360" t="n"/>
      <c r="L399" s="360" t="n"/>
      <c r="M399" s="198" t="n"/>
      <c r="N399" s="198" t="n"/>
      <c r="O399" s="198" t="n"/>
      <c r="P399" s="198" t="n"/>
      <c r="Q399" s="198" t="n"/>
      <c r="R399" s="198" t="n"/>
      <c r="S399" s="198" t="n"/>
      <c r="T399" s="198" t="n"/>
      <c r="U399" s="198" t="n"/>
      <c r="V399" s="198" t="n"/>
      <c r="W399" s="198" t="n"/>
      <c r="X399" s="198" t="n"/>
      <c r="Y399" s="198" t="n"/>
      <c r="Z399" s="198" t="n"/>
    </row>
    <row r="400" ht="10.5" customHeight="1" s="726">
      <c r="A400" s="198" t="n"/>
      <c r="B400" s="198" t="n"/>
      <c r="C400" s="198" t="n"/>
      <c r="D400" s="198" t="n"/>
      <c r="E400" s="360" t="n"/>
      <c r="F400" s="360" t="n"/>
      <c r="G400" s="360" t="n"/>
      <c r="H400" s="360" t="n"/>
      <c r="I400" s="360" t="n"/>
      <c r="J400" s="360" t="n"/>
      <c r="K400" s="360" t="n"/>
      <c r="L400" s="360" t="n"/>
      <c r="M400" s="198" t="n"/>
      <c r="N400" s="198" t="n"/>
      <c r="O400" s="198" t="n"/>
      <c r="P400" s="198" t="n"/>
      <c r="Q400" s="198" t="n"/>
      <c r="R400" s="198" t="n"/>
      <c r="S400" s="198" t="n"/>
      <c r="T400" s="198" t="n"/>
      <c r="U400" s="198" t="n"/>
      <c r="V400" s="198" t="n"/>
      <c r="W400" s="198" t="n"/>
      <c r="X400" s="198" t="n"/>
      <c r="Y400" s="198" t="n"/>
      <c r="Z400" s="198" t="n"/>
    </row>
    <row r="401" ht="10.5" customHeight="1" s="726">
      <c r="A401" s="198" t="n"/>
      <c r="B401" s="198" t="n"/>
      <c r="C401" s="198" t="n"/>
      <c r="D401" s="198" t="n"/>
      <c r="E401" s="360" t="n"/>
      <c r="F401" s="360" t="n"/>
      <c r="G401" s="360" t="n"/>
      <c r="H401" s="360" t="n"/>
      <c r="I401" s="360" t="n"/>
      <c r="J401" s="360" t="n"/>
      <c r="K401" s="360" t="n"/>
      <c r="L401" s="360" t="n"/>
      <c r="M401" s="198" t="n"/>
      <c r="N401" s="198" t="n"/>
      <c r="O401" s="198" t="n"/>
      <c r="P401" s="198" t="n"/>
      <c r="Q401" s="198" t="n"/>
      <c r="R401" s="198" t="n"/>
      <c r="S401" s="198" t="n"/>
      <c r="T401" s="198" t="n"/>
      <c r="U401" s="198" t="n"/>
      <c r="V401" s="198" t="n"/>
      <c r="W401" s="198" t="n"/>
      <c r="X401" s="198" t="n"/>
      <c r="Y401" s="198" t="n"/>
      <c r="Z401" s="198" t="n"/>
    </row>
    <row r="402" ht="10.5" customHeight="1" s="726">
      <c r="A402" s="198" t="n"/>
      <c r="B402" s="198" t="n"/>
      <c r="C402" s="198" t="n"/>
      <c r="D402" s="198" t="n"/>
      <c r="E402" s="360" t="n"/>
      <c r="F402" s="360" t="n"/>
      <c r="G402" s="360" t="n"/>
      <c r="H402" s="360" t="n"/>
      <c r="I402" s="360" t="n"/>
      <c r="J402" s="360" t="n"/>
      <c r="K402" s="360" t="n"/>
      <c r="L402" s="360" t="n"/>
      <c r="M402" s="198" t="n"/>
      <c r="N402" s="198" t="n"/>
      <c r="O402" s="198" t="n"/>
      <c r="P402" s="198" t="n"/>
      <c r="Q402" s="198" t="n"/>
      <c r="R402" s="198" t="n"/>
      <c r="S402" s="198" t="n"/>
      <c r="T402" s="198" t="n"/>
      <c r="U402" s="198" t="n"/>
      <c r="V402" s="198" t="n"/>
      <c r="W402" s="198" t="n"/>
      <c r="X402" s="198" t="n"/>
      <c r="Y402" s="198" t="n"/>
      <c r="Z402" s="198" t="n"/>
    </row>
    <row r="403" ht="10.5" customHeight="1" s="726">
      <c r="A403" s="198" t="n"/>
      <c r="B403" s="198" t="n"/>
      <c r="C403" s="198" t="n"/>
      <c r="D403" s="198" t="n"/>
      <c r="E403" s="360" t="n"/>
      <c r="F403" s="360" t="n"/>
      <c r="G403" s="360" t="n"/>
      <c r="H403" s="360" t="n"/>
      <c r="I403" s="360" t="n"/>
      <c r="J403" s="360" t="n"/>
      <c r="K403" s="360" t="n"/>
      <c r="L403" s="360" t="n"/>
      <c r="M403" s="198" t="n"/>
      <c r="N403" s="198" t="n"/>
      <c r="O403" s="198" t="n"/>
      <c r="P403" s="198" t="n"/>
      <c r="Q403" s="198" t="n"/>
      <c r="R403" s="198" t="n"/>
      <c r="S403" s="198" t="n"/>
      <c r="T403" s="198" t="n"/>
      <c r="U403" s="198" t="n"/>
      <c r="V403" s="198" t="n"/>
      <c r="W403" s="198" t="n"/>
      <c r="X403" s="198" t="n"/>
      <c r="Y403" s="198" t="n"/>
      <c r="Z403" s="198" t="n"/>
    </row>
    <row r="404" ht="10.5" customHeight="1" s="726">
      <c r="A404" s="198" t="n"/>
      <c r="B404" s="198" t="n"/>
      <c r="C404" s="198" t="n"/>
      <c r="D404" s="198" t="n"/>
      <c r="E404" s="360" t="n"/>
      <c r="F404" s="360" t="n"/>
      <c r="G404" s="360" t="n"/>
      <c r="H404" s="360" t="n"/>
      <c r="I404" s="360" t="n"/>
      <c r="J404" s="360" t="n"/>
      <c r="K404" s="360" t="n"/>
      <c r="L404" s="360" t="n"/>
      <c r="M404" s="198" t="n"/>
      <c r="N404" s="198" t="n"/>
      <c r="O404" s="198" t="n"/>
      <c r="P404" s="198" t="n"/>
      <c r="Q404" s="198" t="n"/>
      <c r="R404" s="198" t="n"/>
      <c r="S404" s="198" t="n"/>
      <c r="T404" s="198" t="n"/>
      <c r="U404" s="198" t="n"/>
      <c r="V404" s="198" t="n"/>
      <c r="W404" s="198" t="n"/>
      <c r="X404" s="198" t="n"/>
      <c r="Y404" s="198" t="n"/>
      <c r="Z404" s="198" t="n"/>
    </row>
    <row r="405" ht="10.5" customHeight="1" s="726">
      <c r="A405" s="198" t="n"/>
      <c r="B405" s="198" t="n"/>
      <c r="C405" s="198" t="n"/>
      <c r="D405" s="198" t="n"/>
      <c r="E405" s="360" t="n"/>
      <c r="F405" s="360" t="n"/>
      <c r="G405" s="360" t="n"/>
      <c r="H405" s="360" t="n"/>
      <c r="I405" s="360" t="n"/>
      <c r="J405" s="360" t="n"/>
      <c r="K405" s="360" t="n"/>
      <c r="L405" s="360" t="n"/>
      <c r="M405" s="198" t="n"/>
      <c r="N405" s="198" t="n"/>
      <c r="O405" s="198" t="n"/>
      <c r="P405" s="198" t="n"/>
      <c r="Q405" s="198" t="n"/>
      <c r="R405" s="198" t="n"/>
      <c r="S405" s="198" t="n"/>
      <c r="T405" s="198" t="n"/>
      <c r="U405" s="198" t="n"/>
      <c r="V405" s="198" t="n"/>
      <c r="W405" s="198" t="n"/>
      <c r="X405" s="198" t="n"/>
      <c r="Y405" s="198" t="n"/>
      <c r="Z405" s="198" t="n"/>
    </row>
    <row r="406" ht="10.5" customHeight="1" s="726">
      <c r="A406" s="198" t="n"/>
      <c r="B406" s="198" t="n"/>
      <c r="C406" s="198" t="n"/>
      <c r="D406" s="198" t="n"/>
      <c r="E406" s="360" t="n"/>
      <c r="F406" s="360" t="n"/>
      <c r="G406" s="360" t="n"/>
      <c r="H406" s="360" t="n"/>
      <c r="I406" s="360" t="n"/>
      <c r="J406" s="360" t="n"/>
      <c r="K406" s="360" t="n"/>
      <c r="L406" s="360" t="n"/>
      <c r="M406" s="198" t="n"/>
      <c r="N406" s="198" t="n"/>
      <c r="O406" s="198" t="n"/>
      <c r="P406" s="198" t="n"/>
      <c r="Q406" s="198" t="n"/>
      <c r="R406" s="198" t="n"/>
      <c r="S406" s="198" t="n"/>
      <c r="T406" s="198" t="n"/>
      <c r="U406" s="198" t="n"/>
      <c r="V406" s="198" t="n"/>
      <c r="W406" s="198" t="n"/>
      <c r="X406" s="198" t="n"/>
      <c r="Y406" s="198" t="n"/>
      <c r="Z406" s="198" t="n"/>
    </row>
    <row r="407" ht="10.5" customHeight="1" s="726">
      <c r="A407" s="198" t="n"/>
      <c r="B407" s="198" t="n"/>
      <c r="C407" s="198" t="n"/>
      <c r="D407" s="198" t="n"/>
      <c r="E407" s="360" t="n"/>
      <c r="F407" s="360" t="n"/>
      <c r="G407" s="360" t="n"/>
      <c r="H407" s="360" t="n"/>
      <c r="I407" s="360" t="n"/>
      <c r="J407" s="360" t="n"/>
      <c r="K407" s="360" t="n"/>
      <c r="L407" s="360" t="n"/>
      <c r="M407" s="198" t="n"/>
      <c r="N407" s="198" t="n"/>
      <c r="O407" s="198" t="n"/>
      <c r="P407" s="198" t="n"/>
      <c r="Q407" s="198" t="n"/>
      <c r="R407" s="198" t="n"/>
      <c r="S407" s="198" t="n"/>
      <c r="T407" s="198" t="n"/>
      <c r="U407" s="198" t="n"/>
      <c r="V407" s="198" t="n"/>
      <c r="W407" s="198" t="n"/>
      <c r="X407" s="198" t="n"/>
      <c r="Y407" s="198" t="n"/>
      <c r="Z407" s="198" t="n"/>
    </row>
    <row r="408" ht="10.5" customHeight="1" s="726">
      <c r="A408" s="198" t="n"/>
      <c r="B408" s="198" t="n"/>
      <c r="C408" s="198" t="n"/>
      <c r="D408" s="198" t="n"/>
      <c r="E408" s="360" t="n"/>
      <c r="F408" s="360" t="n"/>
      <c r="G408" s="360" t="n"/>
      <c r="H408" s="360" t="n"/>
      <c r="I408" s="360" t="n"/>
      <c r="J408" s="360" t="n"/>
      <c r="K408" s="360" t="n"/>
      <c r="L408" s="360" t="n"/>
      <c r="M408" s="198" t="n"/>
      <c r="N408" s="198" t="n"/>
      <c r="O408" s="198" t="n"/>
      <c r="P408" s="198" t="n"/>
      <c r="Q408" s="198" t="n"/>
      <c r="R408" s="198" t="n"/>
      <c r="S408" s="198" t="n"/>
      <c r="T408" s="198" t="n"/>
      <c r="U408" s="198" t="n"/>
      <c r="V408" s="198" t="n"/>
      <c r="W408" s="198" t="n"/>
      <c r="X408" s="198" t="n"/>
      <c r="Y408" s="198" t="n"/>
      <c r="Z408" s="198" t="n"/>
    </row>
    <row r="409" ht="10.5" customHeight="1" s="726">
      <c r="A409" s="198" t="n"/>
      <c r="B409" s="198" t="n"/>
      <c r="C409" s="198" t="n"/>
      <c r="D409" s="198" t="n"/>
      <c r="E409" s="360" t="n"/>
      <c r="F409" s="360" t="n"/>
      <c r="G409" s="360" t="n"/>
      <c r="H409" s="360" t="n"/>
      <c r="I409" s="360" t="n"/>
      <c r="J409" s="360" t="n"/>
      <c r="K409" s="360" t="n"/>
      <c r="L409" s="360" t="n"/>
      <c r="M409" s="198" t="n"/>
      <c r="N409" s="198" t="n"/>
      <c r="O409" s="198" t="n"/>
      <c r="P409" s="198" t="n"/>
      <c r="Q409" s="198" t="n"/>
      <c r="R409" s="198" t="n"/>
      <c r="S409" s="198" t="n"/>
      <c r="T409" s="198" t="n"/>
      <c r="U409" s="198" t="n"/>
      <c r="V409" s="198" t="n"/>
      <c r="W409" s="198" t="n"/>
      <c r="X409" s="198" t="n"/>
      <c r="Y409" s="198" t="n"/>
      <c r="Z409" s="198" t="n"/>
    </row>
    <row r="410" ht="10.5" customHeight="1" s="726">
      <c r="A410" s="198" t="n"/>
      <c r="B410" s="198" t="n"/>
      <c r="C410" s="198" t="n"/>
      <c r="D410" s="198" t="n"/>
      <c r="E410" s="360" t="n"/>
      <c r="F410" s="360" t="n"/>
      <c r="G410" s="360" t="n"/>
      <c r="H410" s="360" t="n"/>
      <c r="I410" s="360" t="n"/>
      <c r="J410" s="360" t="n"/>
      <c r="K410" s="360" t="n"/>
      <c r="L410" s="360" t="n"/>
      <c r="M410" s="198" t="n"/>
      <c r="N410" s="198" t="n"/>
      <c r="O410" s="198" t="n"/>
      <c r="P410" s="198" t="n"/>
      <c r="Q410" s="198" t="n"/>
      <c r="R410" s="198" t="n"/>
      <c r="S410" s="198" t="n"/>
      <c r="T410" s="198" t="n"/>
      <c r="U410" s="198" t="n"/>
      <c r="V410" s="198" t="n"/>
      <c r="W410" s="198" t="n"/>
      <c r="X410" s="198" t="n"/>
      <c r="Y410" s="198" t="n"/>
      <c r="Z410" s="198" t="n"/>
    </row>
    <row r="411" ht="10.5" customHeight="1" s="726">
      <c r="A411" s="198" t="n"/>
      <c r="B411" s="198" t="n"/>
      <c r="C411" s="198" t="n"/>
      <c r="D411" s="198" t="n"/>
      <c r="E411" s="360" t="n"/>
      <c r="F411" s="360" t="n"/>
      <c r="G411" s="360" t="n"/>
      <c r="H411" s="360" t="n"/>
      <c r="I411" s="360" t="n"/>
      <c r="J411" s="360" t="n"/>
      <c r="K411" s="360" t="n"/>
      <c r="L411" s="360" t="n"/>
      <c r="M411" s="198" t="n"/>
      <c r="N411" s="198" t="n"/>
      <c r="O411" s="198" t="n"/>
      <c r="P411" s="198" t="n"/>
      <c r="Q411" s="198" t="n"/>
      <c r="R411" s="198" t="n"/>
      <c r="S411" s="198" t="n"/>
      <c r="T411" s="198" t="n"/>
      <c r="U411" s="198" t="n"/>
      <c r="V411" s="198" t="n"/>
      <c r="W411" s="198" t="n"/>
      <c r="X411" s="198" t="n"/>
      <c r="Y411" s="198" t="n"/>
      <c r="Z411" s="198" t="n"/>
    </row>
    <row r="412" ht="10.5" customHeight="1" s="726">
      <c r="A412" s="198" t="n"/>
      <c r="B412" s="198" t="n"/>
      <c r="C412" s="198" t="n"/>
      <c r="D412" s="198" t="n"/>
      <c r="E412" s="360" t="n"/>
      <c r="F412" s="360" t="n"/>
      <c r="G412" s="360" t="n"/>
      <c r="H412" s="360" t="n"/>
      <c r="I412" s="360" t="n"/>
      <c r="J412" s="360" t="n"/>
      <c r="K412" s="360" t="n"/>
      <c r="L412" s="360" t="n"/>
      <c r="M412" s="198" t="n"/>
      <c r="N412" s="198" t="n"/>
      <c r="O412" s="198" t="n"/>
      <c r="P412" s="198" t="n"/>
      <c r="Q412" s="198" t="n"/>
      <c r="R412" s="198" t="n"/>
      <c r="S412" s="198" t="n"/>
      <c r="T412" s="198" t="n"/>
      <c r="U412" s="198" t="n"/>
      <c r="V412" s="198" t="n"/>
      <c r="W412" s="198" t="n"/>
      <c r="X412" s="198" t="n"/>
      <c r="Y412" s="198" t="n"/>
      <c r="Z412" s="198" t="n"/>
    </row>
    <row r="413" ht="10.5" customHeight="1" s="726">
      <c r="A413" s="198" t="n"/>
      <c r="B413" s="198" t="n"/>
      <c r="C413" s="198" t="n"/>
      <c r="D413" s="198" t="n"/>
      <c r="E413" s="360" t="n"/>
      <c r="F413" s="360" t="n"/>
      <c r="G413" s="360" t="n"/>
      <c r="H413" s="360" t="n"/>
      <c r="I413" s="360" t="n"/>
      <c r="J413" s="360" t="n"/>
      <c r="K413" s="360" t="n"/>
      <c r="L413" s="360" t="n"/>
      <c r="M413" s="198" t="n"/>
      <c r="N413" s="198" t="n"/>
      <c r="O413" s="198" t="n"/>
      <c r="P413" s="198" t="n"/>
      <c r="Q413" s="198" t="n"/>
      <c r="R413" s="198" t="n"/>
      <c r="S413" s="198" t="n"/>
      <c r="T413" s="198" t="n"/>
      <c r="U413" s="198" t="n"/>
      <c r="V413" s="198" t="n"/>
      <c r="W413" s="198" t="n"/>
      <c r="X413" s="198" t="n"/>
      <c r="Y413" s="198" t="n"/>
      <c r="Z413" s="198" t="n"/>
    </row>
    <row r="414" ht="10.5" customHeight="1" s="726">
      <c r="A414" s="198" t="n"/>
      <c r="B414" s="198" t="n"/>
      <c r="C414" s="198" t="n"/>
      <c r="D414" s="198" t="n"/>
      <c r="E414" s="360" t="n"/>
      <c r="F414" s="360" t="n"/>
      <c r="G414" s="360" t="n"/>
      <c r="H414" s="360" t="n"/>
      <c r="I414" s="360" t="n"/>
      <c r="J414" s="360" t="n"/>
      <c r="K414" s="360" t="n"/>
      <c r="L414" s="360" t="n"/>
      <c r="M414" s="198" t="n"/>
      <c r="N414" s="198" t="n"/>
      <c r="O414" s="198" t="n"/>
      <c r="P414" s="198" t="n"/>
      <c r="Q414" s="198" t="n"/>
      <c r="R414" s="198" t="n"/>
      <c r="S414" s="198" t="n"/>
      <c r="T414" s="198" t="n"/>
      <c r="U414" s="198" t="n"/>
      <c r="V414" s="198" t="n"/>
      <c r="W414" s="198" t="n"/>
      <c r="X414" s="198" t="n"/>
      <c r="Y414" s="198" t="n"/>
      <c r="Z414" s="198" t="n"/>
    </row>
    <row r="415" ht="10.5" customHeight="1" s="726">
      <c r="A415" s="198" t="n"/>
      <c r="B415" s="198" t="n"/>
      <c r="C415" s="198" t="n"/>
      <c r="D415" s="198" t="n"/>
      <c r="E415" s="360" t="n"/>
      <c r="F415" s="360" t="n"/>
      <c r="G415" s="360" t="n"/>
      <c r="H415" s="360" t="n"/>
      <c r="I415" s="360" t="n"/>
      <c r="J415" s="360" t="n"/>
      <c r="K415" s="360" t="n"/>
      <c r="L415" s="360" t="n"/>
      <c r="M415" s="198" t="n"/>
      <c r="N415" s="198" t="n"/>
      <c r="O415" s="198" t="n"/>
      <c r="P415" s="198" t="n"/>
      <c r="Q415" s="198" t="n"/>
      <c r="R415" s="198" t="n"/>
      <c r="S415" s="198" t="n"/>
      <c r="T415" s="198" t="n"/>
      <c r="U415" s="198" t="n"/>
      <c r="V415" s="198" t="n"/>
      <c r="W415" s="198" t="n"/>
      <c r="X415" s="198" t="n"/>
      <c r="Y415" s="198" t="n"/>
      <c r="Z415" s="198" t="n"/>
    </row>
    <row r="416" ht="10.5" customHeight="1" s="726">
      <c r="A416" s="198" t="n"/>
      <c r="B416" s="198" t="n"/>
      <c r="C416" s="198" t="n"/>
      <c r="D416" s="198" t="n"/>
      <c r="E416" s="360" t="n"/>
      <c r="F416" s="360" t="n"/>
      <c r="G416" s="360" t="n"/>
      <c r="H416" s="360" t="n"/>
      <c r="I416" s="360" t="n"/>
      <c r="J416" s="360" t="n"/>
      <c r="K416" s="360" t="n"/>
      <c r="L416" s="360" t="n"/>
      <c r="M416" s="198" t="n"/>
      <c r="N416" s="198" t="n"/>
      <c r="O416" s="198" t="n"/>
      <c r="P416" s="198" t="n"/>
      <c r="Q416" s="198" t="n"/>
      <c r="R416" s="198" t="n"/>
      <c r="S416" s="198" t="n"/>
      <c r="T416" s="198" t="n"/>
      <c r="U416" s="198" t="n"/>
      <c r="V416" s="198" t="n"/>
      <c r="W416" s="198" t="n"/>
      <c r="X416" s="198" t="n"/>
      <c r="Y416" s="198" t="n"/>
      <c r="Z416" s="198" t="n"/>
    </row>
    <row r="417" ht="10.5" customHeight="1" s="726">
      <c r="A417" s="198" t="n"/>
      <c r="B417" s="198" t="n"/>
      <c r="C417" s="198" t="n"/>
      <c r="D417" s="198" t="n"/>
      <c r="E417" s="360" t="n"/>
      <c r="F417" s="360" t="n"/>
      <c r="G417" s="360" t="n"/>
      <c r="H417" s="360" t="n"/>
      <c r="I417" s="360" t="n"/>
      <c r="J417" s="360" t="n"/>
      <c r="K417" s="360" t="n"/>
      <c r="L417" s="360" t="n"/>
      <c r="M417" s="198" t="n"/>
      <c r="N417" s="198" t="n"/>
      <c r="O417" s="198" t="n"/>
      <c r="P417" s="198" t="n"/>
      <c r="Q417" s="198" t="n"/>
      <c r="R417" s="198" t="n"/>
      <c r="S417" s="198" t="n"/>
      <c r="T417" s="198" t="n"/>
      <c r="U417" s="198" t="n"/>
      <c r="V417" s="198" t="n"/>
      <c r="W417" s="198" t="n"/>
      <c r="X417" s="198" t="n"/>
      <c r="Y417" s="198" t="n"/>
      <c r="Z417" s="198" t="n"/>
    </row>
    <row r="418" ht="10.5" customHeight="1" s="726">
      <c r="A418" s="198" t="n"/>
      <c r="B418" s="198" t="n"/>
      <c r="C418" s="198" t="n"/>
      <c r="D418" s="198" t="n"/>
      <c r="E418" s="360" t="n"/>
      <c r="F418" s="360" t="n"/>
      <c r="G418" s="360" t="n"/>
      <c r="H418" s="360" t="n"/>
      <c r="I418" s="360" t="n"/>
      <c r="J418" s="360" t="n"/>
      <c r="K418" s="360" t="n"/>
      <c r="L418" s="360" t="n"/>
      <c r="M418" s="198" t="n"/>
      <c r="N418" s="198" t="n"/>
      <c r="O418" s="198" t="n"/>
      <c r="P418" s="198" t="n"/>
      <c r="Q418" s="198" t="n"/>
      <c r="R418" s="198" t="n"/>
      <c r="S418" s="198" t="n"/>
      <c r="T418" s="198" t="n"/>
      <c r="U418" s="198" t="n"/>
      <c r="V418" s="198" t="n"/>
      <c r="W418" s="198" t="n"/>
      <c r="X418" s="198" t="n"/>
      <c r="Y418" s="198" t="n"/>
      <c r="Z418" s="198" t="n"/>
    </row>
    <row r="419" ht="10.5" customHeight="1" s="726">
      <c r="A419" s="198" t="n"/>
      <c r="B419" s="198" t="n"/>
      <c r="C419" s="198" t="n"/>
      <c r="D419" s="198" t="n"/>
      <c r="E419" s="360" t="n"/>
      <c r="F419" s="360" t="n"/>
      <c r="G419" s="360" t="n"/>
      <c r="H419" s="360" t="n"/>
      <c r="I419" s="360" t="n"/>
      <c r="J419" s="360" t="n"/>
      <c r="K419" s="360" t="n"/>
      <c r="L419" s="360" t="n"/>
      <c r="M419" s="198" t="n"/>
      <c r="N419" s="198" t="n"/>
      <c r="O419" s="198" t="n"/>
      <c r="P419" s="198" t="n"/>
      <c r="Q419" s="198" t="n"/>
      <c r="R419" s="198" t="n"/>
      <c r="S419" s="198" t="n"/>
      <c r="T419" s="198" t="n"/>
      <c r="U419" s="198" t="n"/>
      <c r="V419" s="198" t="n"/>
      <c r="W419" s="198" t="n"/>
      <c r="X419" s="198" t="n"/>
      <c r="Y419" s="198" t="n"/>
      <c r="Z419" s="198" t="n"/>
    </row>
    <row r="420" ht="10.5" customHeight="1" s="726">
      <c r="A420" s="198" t="n"/>
      <c r="B420" s="198" t="n"/>
      <c r="C420" s="198" t="n"/>
      <c r="D420" s="198" t="n"/>
      <c r="E420" s="360" t="n"/>
      <c r="F420" s="360" t="n"/>
      <c r="G420" s="360" t="n"/>
      <c r="H420" s="360" t="n"/>
      <c r="I420" s="360" t="n"/>
      <c r="J420" s="360" t="n"/>
      <c r="K420" s="360" t="n"/>
      <c r="L420" s="360" t="n"/>
      <c r="M420" s="198" t="n"/>
      <c r="N420" s="198" t="n"/>
      <c r="O420" s="198" t="n"/>
      <c r="P420" s="198" t="n"/>
      <c r="Q420" s="198" t="n"/>
      <c r="R420" s="198" t="n"/>
      <c r="S420" s="198" t="n"/>
      <c r="T420" s="198" t="n"/>
      <c r="U420" s="198" t="n"/>
      <c r="V420" s="198" t="n"/>
      <c r="W420" s="198" t="n"/>
      <c r="X420" s="198" t="n"/>
      <c r="Y420" s="198" t="n"/>
      <c r="Z420" s="198" t="n"/>
    </row>
    <row r="421" ht="10.5" customHeight="1" s="726">
      <c r="A421" s="198" t="n"/>
      <c r="B421" s="198" t="n"/>
      <c r="C421" s="198" t="n"/>
      <c r="D421" s="198" t="n"/>
      <c r="E421" s="360" t="n"/>
      <c r="F421" s="360" t="n"/>
      <c r="G421" s="360" t="n"/>
      <c r="H421" s="360" t="n"/>
      <c r="I421" s="360" t="n"/>
      <c r="J421" s="360" t="n"/>
      <c r="K421" s="360" t="n"/>
      <c r="L421" s="360" t="n"/>
      <c r="M421" s="198" t="n"/>
      <c r="N421" s="198" t="n"/>
      <c r="O421" s="198" t="n"/>
      <c r="P421" s="198" t="n"/>
      <c r="Q421" s="198" t="n"/>
      <c r="R421" s="198" t="n"/>
      <c r="S421" s="198" t="n"/>
      <c r="T421" s="198" t="n"/>
      <c r="U421" s="198" t="n"/>
      <c r="V421" s="198" t="n"/>
      <c r="W421" s="198" t="n"/>
      <c r="X421" s="198" t="n"/>
      <c r="Y421" s="198" t="n"/>
      <c r="Z421" s="198" t="n"/>
    </row>
    <row r="422" ht="10.5" customHeight="1" s="726">
      <c r="A422" s="198" t="n"/>
      <c r="B422" s="198" t="n"/>
      <c r="C422" s="198" t="n"/>
      <c r="D422" s="198" t="n"/>
      <c r="E422" s="360" t="n"/>
      <c r="F422" s="360" t="n"/>
      <c r="G422" s="360" t="n"/>
      <c r="H422" s="360" t="n"/>
      <c r="I422" s="360" t="n"/>
      <c r="J422" s="360" t="n"/>
      <c r="K422" s="360" t="n"/>
      <c r="L422" s="360" t="n"/>
      <c r="M422" s="198" t="n"/>
      <c r="N422" s="198" t="n"/>
      <c r="O422" s="198" t="n"/>
      <c r="P422" s="198" t="n"/>
      <c r="Q422" s="198" t="n"/>
      <c r="R422" s="198" t="n"/>
      <c r="S422" s="198" t="n"/>
      <c r="T422" s="198" t="n"/>
      <c r="U422" s="198" t="n"/>
      <c r="V422" s="198" t="n"/>
      <c r="W422" s="198" t="n"/>
      <c r="X422" s="198" t="n"/>
      <c r="Y422" s="198" t="n"/>
      <c r="Z422" s="198" t="n"/>
    </row>
    <row r="423" ht="10.5" customHeight="1" s="726">
      <c r="A423" s="198" t="n"/>
      <c r="B423" s="198" t="n"/>
      <c r="C423" s="198" t="n"/>
      <c r="D423" s="198" t="n"/>
      <c r="E423" s="360" t="n"/>
      <c r="F423" s="360" t="n"/>
      <c r="G423" s="360" t="n"/>
      <c r="H423" s="360" t="n"/>
      <c r="I423" s="360" t="n"/>
      <c r="J423" s="360" t="n"/>
      <c r="K423" s="360" t="n"/>
      <c r="L423" s="360" t="n"/>
      <c r="M423" s="198" t="n"/>
      <c r="N423" s="198" t="n"/>
      <c r="O423" s="198" t="n"/>
      <c r="P423" s="198" t="n"/>
      <c r="Q423" s="198" t="n"/>
      <c r="R423" s="198" t="n"/>
      <c r="S423" s="198" t="n"/>
      <c r="T423" s="198" t="n"/>
      <c r="U423" s="198" t="n"/>
      <c r="V423" s="198" t="n"/>
      <c r="W423" s="198" t="n"/>
      <c r="X423" s="198" t="n"/>
      <c r="Y423" s="198" t="n"/>
      <c r="Z423" s="198" t="n"/>
    </row>
    <row r="424" ht="10.5" customHeight="1" s="726">
      <c r="A424" s="198" t="n"/>
      <c r="B424" s="198" t="n"/>
      <c r="C424" s="198" t="n"/>
      <c r="D424" s="198" t="n"/>
      <c r="E424" s="360" t="n"/>
      <c r="F424" s="360" t="n"/>
      <c r="G424" s="360" t="n"/>
      <c r="H424" s="360" t="n"/>
      <c r="I424" s="360" t="n"/>
      <c r="J424" s="360" t="n"/>
      <c r="K424" s="360" t="n"/>
      <c r="L424" s="360" t="n"/>
      <c r="M424" s="198" t="n"/>
      <c r="N424" s="198" t="n"/>
      <c r="O424" s="198" t="n"/>
      <c r="P424" s="198" t="n"/>
      <c r="Q424" s="198" t="n"/>
      <c r="R424" s="198" t="n"/>
      <c r="S424" s="198" t="n"/>
      <c r="T424" s="198" t="n"/>
      <c r="U424" s="198" t="n"/>
      <c r="V424" s="198" t="n"/>
      <c r="W424" s="198" t="n"/>
      <c r="X424" s="198" t="n"/>
      <c r="Y424" s="198" t="n"/>
      <c r="Z424" s="198" t="n"/>
    </row>
    <row r="425" ht="10.5" customHeight="1" s="726">
      <c r="A425" s="198" t="n"/>
      <c r="B425" s="198" t="n"/>
      <c r="C425" s="198" t="n"/>
      <c r="D425" s="198" t="n"/>
      <c r="E425" s="360" t="n"/>
      <c r="F425" s="360" t="n"/>
      <c r="G425" s="360" t="n"/>
      <c r="H425" s="360" t="n"/>
      <c r="I425" s="360" t="n"/>
      <c r="J425" s="360" t="n"/>
      <c r="K425" s="360" t="n"/>
      <c r="L425" s="360" t="n"/>
      <c r="M425" s="198" t="n"/>
      <c r="N425" s="198" t="n"/>
      <c r="O425" s="198" t="n"/>
      <c r="P425" s="198" t="n"/>
      <c r="Q425" s="198" t="n"/>
      <c r="R425" s="198" t="n"/>
      <c r="S425" s="198" t="n"/>
      <c r="T425" s="198" t="n"/>
      <c r="U425" s="198" t="n"/>
      <c r="V425" s="198" t="n"/>
      <c r="W425" s="198" t="n"/>
      <c r="X425" s="198" t="n"/>
      <c r="Y425" s="198" t="n"/>
      <c r="Z425" s="198" t="n"/>
    </row>
    <row r="426" ht="10.5" customHeight="1" s="726">
      <c r="A426" s="198" t="n"/>
      <c r="B426" s="198" t="n"/>
      <c r="C426" s="198" t="n"/>
      <c r="D426" s="198" t="n"/>
      <c r="E426" s="360" t="n"/>
      <c r="F426" s="360" t="n"/>
      <c r="G426" s="360" t="n"/>
      <c r="H426" s="360" t="n"/>
      <c r="I426" s="360" t="n"/>
      <c r="J426" s="360" t="n"/>
      <c r="K426" s="360" t="n"/>
      <c r="L426" s="360" t="n"/>
      <c r="M426" s="198" t="n"/>
      <c r="N426" s="198" t="n"/>
      <c r="O426" s="198" t="n"/>
      <c r="P426" s="198" t="n"/>
      <c r="Q426" s="198" t="n"/>
      <c r="R426" s="198" t="n"/>
      <c r="S426" s="198" t="n"/>
      <c r="T426" s="198" t="n"/>
      <c r="U426" s="198" t="n"/>
      <c r="V426" s="198" t="n"/>
      <c r="W426" s="198" t="n"/>
      <c r="X426" s="198" t="n"/>
      <c r="Y426" s="198" t="n"/>
      <c r="Z426" s="198" t="n"/>
    </row>
    <row r="427" ht="10.5" customHeight="1" s="726">
      <c r="A427" s="198" t="n"/>
      <c r="B427" s="198" t="n"/>
      <c r="C427" s="198" t="n"/>
      <c r="D427" s="198" t="n"/>
      <c r="E427" s="360" t="n"/>
      <c r="F427" s="360" t="n"/>
      <c r="G427" s="360" t="n"/>
      <c r="H427" s="360" t="n"/>
      <c r="I427" s="360" t="n"/>
      <c r="J427" s="360" t="n"/>
      <c r="K427" s="360" t="n"/>
      <c r="L427" s="360" t="n"/>
      <c r="M427" s="198" t="n"/>
      <c r="N427" s="198" t="n"/>
      <c r="O427" s="198" t="n"/>
      <c r="P427" s="198" t="n"/>
      <c r="Q427" s="198" t="n"/>
      <c r="R427" s="198" t="n"/>
      <c r="S427" s="198" t="n"/>
      <c r="T427" s="198" t="n"/>
      <c r="U427" s="198" t="n"/>
      <c r="V427" s="198" t="n"/>
      <c r="W427" s="198" t="n"/>
      <c r="X427" s="198" t="n"/>
      <c r="Y427" s="198" t="n"/>
      <c r="Z427" s="198" t="n"/>
    </row>
    <row r="428" ht="10.5" customHeight="1" s="726">
      <c r="A428" s="198" t="n"/>
      <c r="B428" s="198" t="n"/>
      <c r="C428" s="198" t="n"/>
      <c r="D428" s="198" t="n"/>
      <c r="E428" s="360" t="n"/>
      <c r="F428" s="360" t="n"/>
      <c r="G428" s="360" t="n"/>
      <c r="H428" s="360" t="n"/>
      <c r="I428" s="360" t="n"/>
      <c r="J428" s="360" t="n"/>
      <c r="K428" s="360" t="n"/>
      <c r="L428" s="360" t="n"/>
      <c r="M428" s="198" t="n"/>
      <c r="N428" s="198" t="n"/>
      <c r="O428" s="198" t="n"/>
      <c r="P428" s="198" t="n"/>
      <c r="Q428" s="198" t="n"/>
      <c r="R428" s="198" t="n"/>
      <c r="S428" s="198" t="n"/>
      <c r="T428" s="198" t="n"/>
      <c r="U428" s="198" t="n"/>
      <c r="V428" s="198" t="n"/>
      <c r="W428" s="198" t="n"/>
      <c r="X428" s="198" t="n"/>
      <c r="Y428" s="198" t="n"/>
      <c r="Z428" s="198" t="n"/>
    </row>
    <row r="429" ht="10.5" customHeight="1" s="726">
      <c r="A429" s="198" t="n"/>
      <c r="B429" s="198" t="n"/>
      <c r="C429" s="198" t="n"/>
      <c r="D429" s="198" t="n"/>
      <c r="E429" s="360" t="n"/>
      <c r="F429" s="360" t="n"/>
      <c r="G429" s="360" t="n"/>
      <c r="H429" s="360" t="n"/>
      <c r="I429" s="360" t="n"/>
      <c r="J429" s="360" t="n"/>
      <c r="K429" s="360" t="n"/>
      <c r="L429" s="360" t="n"/>
      <c r="M429" s="198" t="n"/>
      <c r="N429" s="198" t="n"/>
      <c r="O429" s="198" t="n"/>
      <c r="P429" s="198" t="n"/>
      <c r="Q429" s="198" t="n"/>
      <c r="R429" s="198" t="n"/>
      <c r="S429" s="198" t="n"/>
      <c r="T429" s="198" t="n"/>
      <c r="U429" s="198" t="n"/>
      <c r="V429" s="198" t="n"/>
      <c r="W429" s="198" t="n"/>
      <c r="X429" s="198" t="n"/>
      <c r="Y429" s="198" t="n"/>
      <c r="Z429" s="198" t="n"/>
    </row>
    <row r="430" ht="10.5" customHeight="1" s="726">
      <c r="A430" s="198" t="n"/>
      <c r="B430" s="198" t="n"/>
      <c r="C430" s="198" t="n"/>
      <c r="D430" s="198" t="n"/>
      <c r="E430" s="360" t="n"/>
      <c r="F430" s="360" t="n"/>
      <c r="G430" s="360" t="n"/>
      <c r="H430" s="360" t="n"/>
      <c r="I430" s="360" t="n"/>
      <c r="J430" s="360" t="n"/>
      <c r="K430" s="360" t="n"/>
      <c r="L430" s="360" t="n"/>
      <c r="M430" s="198" t="n"/>
      <c r="N430" s="198" t="n"/>
      <c r="O430" s="198" t="n"/>
      <c r="P430" s="198" t="n"/>
      <c r="Q430" s="198" t="n"/>
      <c r="R430" s="198" t="n"/>
      <c r="S430" s="198" t="n"/>
      <c r="T430" s="198" t="n"/>
      <c r="U430" s="198" t="n"/>
      <c r="V430" s="198" t="n"/>
      <c r="W430" s="198" t="n"/>
      <c r="X430" s="198" t="n"/>
      <c r="Y430" s="198" t="n"/>
      <c r="Z430" s="198" t="n"/>
    </row>
    <row r="431" ht="10.5" customHeight="1" s="726">
      <c r="A431" s="198" t="n"/>
      <c r="B431" s="198" t="n"/>
      <c r="C431" s="198" t="n"/>
      <c r="D431" s="198" t="n"/>
      <c r="E431" s="360" t="n"/>
      <c r="F431" s="360" t="n"/>
      <c r="G431" s="360" t="n"/>
      <c r="H431" s="360" t="n"/>
      <c r="I431" s="360" t="n"/>
      <c r="J431" s="360" t="n"/>
      <c r="K431" s="360" t="n"/>
      <c r="L431" s="360" t="n"/>
      <c r="M431" s="198" t="n"/>
      <c r="N431" s="198" t="n"/>
      <c r="O431" s="198" t="n"/>
      <c r="P431" s="198" t="n"/>
      <c r="Q431" s="198" t="n"/>
      <c r="R431" s="198" t="n"/>
      <c r="S431" s="198" t="n"/>
      <c r="T431" s="198" t="n"/>
      <c r="U431" s="198" t="n"/>
      <c r="V431" s="198" t="n"/>
      <c r="W431" s="198" t="n"/>
      <c r="X431" s="198" t="n"/>
      <c r="Y431" s="198" t="n"/>
      <c r="Z431" s="198" t="n"/>
    </row>
    <row r="432" ht="10.5" customHeight="1" s="726">
      <c r="A432" s="198" t="n"/>
      <c r="B432" s="198" t="n"/>
      <c r="C432" s="198" t="n"/>
      <c r="D432" s="198" t="n"/>
      <c r="E432" s="360" t="n"/>
      <c r="F432" s="360" t="n"/>
      <c r="G432" s="360" t="n"/>
      <c r="H432" s="360" t="n"/>
      <c r="I432" s="360" t="n"/>
      <c r="J432" s="360" t="n"/>
      <c r="K432" s="360" t="n"/>
      <c r="L432" s="360" t="n"/>
      <c r="M432" s="198" t="n"/>
      <c r="N432" s="198" t="n"/>
      <c r="O432" s="198" t="n"/>
      <c r="P432" s="198" t="n"/>
      <c r="Q432" s="198" t="n"/>
      <c r="R432" s="198" t="n"/>
      <c r="S432" s="198" t="n"/>
      <c r="T432" s="198" t="n"/>
      <c r="U432" s="198" t="n"/>
      <c r="V432" s="198" t="n"/>
      <c r="W432" s="198" t="n"/>
      <c r="X432" s="198" t="n"/>
      <c r="Y432" s="198" t="n"/>
      <c r="Z432" s="198" t="n"/>
    </row>
    <row r="433" ht="10.5" customHeight="1" s="726">
      <c r="A433" s="198" t="n"/>
      <c r="B433" s="198" t="n"/>
      <c r="C433" s="198" t="n"/>
      <c r="D433" s="198" t="n"/>
      <c r="E433" s="360" t="n"/>
      <c r="F433" s="360" t="n"/>
      <c r="G433" s="360" t="n"/>
      <c r="H433" s="360" t="n"/>
      <c r="I433" s="360" t="n"/>
      <c r="J433" s="360" t="n"/>
      <c r="K433" s="360" t="n"/>
      <c r="L433" s="360" t="n"/>
      <c r="M433" s="198" t="n"/>
      <c r="N433" s="198" t="n"/>
      <c r="O433" s="198" t="n"/>
      <c r="P433" s="198" t="n"/>
      <c r="Q433" s="198" t="n"/>
      <c r="R433" s="198" t="n"/>
      <c r="S433" s="198" t="n"/>
      <c r="T433" s="198" t="n"/>
      <c r="U433" s="198" t="n"/>
      <c r="V433" s="198" t="n"/>
      <c r="W433" s="198" t="n"/>
      <c r="X433" s="198" t="n"/>
      <c r="Y433" s="198" t="n"/>
      <c r="Z433" s="198" t="n"/>
    </row>
    <row r="434" ht="10.5" customHeight="1" s="726">
      <c r="A434" s="198" t="n"/>
      <c r="B434" s="198" t="n"/>
      <c r="C434" s="198" t="n"/>
      <c r="D434" s="198" t="n"/>
      <c r="E434" s="360" t="n"/>
      <c r="F434" s="360" t="n"/>
      <c r="G434" s="360" t="n"/>
      <c r="H434" s="360" t="n"/>
      <c r="I434" s="360" t="n"/>
      <c r="J434" s="360" t="n"/>
      <c r="K434" s="360" t="n"/>
      <c r="L434" s="360" t="n"/>
      <c r="M434" s="198" t="n"/>
      <c r="N434" s="198" t="n"/>
      <c r="O434" s="198" t="n"/>
      <c r="P434" s="198" t="n"/>
      <c r="Q434" s="198" t="n"/>
      <c r="R434" s="198" t="n"/>
      <c r="S434" s="198" t="n"/>
      <c r="T434" s="198" t="n"/>
      <c r="U434" s="198" t="n"/>
      <c r="V434" s="198" t="n"/>
      <c r="W434" s="198" t="n"/>
      <c r="X434" s="198" t="n"/>
      <c r="Y434" s="198" t="n"/>
      <c r="Z434" s="198" t="n"/>
    </row>
    <row r="435" ht="10.5" customHeight="1" s="726">
      <c r="A435" s="198" t="n"/>
      <c r="B435" s="198" t="n"/>
      <c r="C435" s="198" t="n"/>
      <c r="D435" s="198" t="n"/>
      <c r="E435" s="360" t="n"/>
      <c r="F435" s="360" t="n"/>
      <c r="G435" s="360" t="n"/>
      <c r="H435" s="360" t="n"/>
      <c r="I435" s="360" t="n"/>
      <c r="J435" s="360" t="n"/>
      <c r="K435" s="360" t="n"/>
      <c r="L435" s="360" t="n"/>
      <c r="M435" s="198" t="n"/>
      <c r="N435" s="198" t="n"/>
      <c r="O435" s="198" t="n"/>
      <c r="P435" s="198" t="n"/>
      <c r="Q435" s="198" t="n"/>
      <c r="R435" s="198" t="n"/>
      <c r="S435" s="198" t="n"/>
      <c r="T435" s="198" t="n"/>
      <c r="U435" s="198" t="n"/>
      <c r="V435" s="198" t="n"/>
      <c r="W435" s="198" t="n"/>
      <c r="X435" s="198" t="n"/>
      <c r="Y435" s="198" t="n"/>
      <c r="Z435" s="198" t="n"/>
    </row>
    <row r="436" ht="10.5" customHeight="1" s="726">
      <c r="A436" s="198" t="n"/>
      <c r="B436" s="198" t="n"/>
      <c r="C436" s="198" t="n"/>
      <c r="D436" s="198" t="n"/>
      <c r="E436" s="360" t="n"/>
      <c r="F436" s="360" t="n"/>
      <c r="G436" s="360" t="n"/>
      <c r="H436" s="360" t="n"/>
      <c r="I436" s="360" t="n"/>
      <c r="J436" s="360" t="n"/>
      <c r="K436" s="360" t="n"/>
      <c r="L436" s="360" t="n"/>
      <c r="M436" s="198" t="n"/>
      <c r="N436" s="198" t="n"/>
      <c r="O436" s="198" t="n"/>
      <c r="P436" s="198" t="n"/>
      <c r="Q436" s="198" t="n"/>
      <c r="R436" s="198" t="n"/>
      <c r="S436" s="198" t="n"/>
      <c r="T436" s="198" t="n"/>
      <c r="U436" s="198" t="n"/>
      <c r="V436" s="198" t="n"/>
      <c r="W436" s="198" t="n"/>
      <c r="X436" s="198" t="n"/>
      <c r="Y436" s="198" t="n"/>
      <c r="Z436" s="198" t="n"/>
    </row>
    <row r="437" ht="10.5" customHeight="1" s="726">
      <c r="A437" s="198" t="n"/>
      <c r="B437" s="198" t="n"/>
      <c r="C437" s="198" t="n"/>
      <c r="D437" s="198" t="n"/>
      <c r="E437" s="360" t="n"/>
      <c r="F437" s="360" t="n"/>
      <c r="G437" s="360" t="n"/>
      <c r="H437" s="360" t="n"/>
      <c r="I437" s="360" t="n"/>
      <c r="J437" s="360" t="n"/>
      <c r="K437" s="360" t="n"/>
      <c r="L437" s="360" t="n"/>
      <c r="M437" s="198" t="n"/>
      <c r="N437" s="198" t="n"/>
      <c r="O437" s="198" t="n"/>
      <c r="P437" s="198" t="n"/>
      <c r="Q437" s="198" t="n"/>
      <c r="R437" s="198" t="n"/>
      <c r="S437" s="198" t="n"/>
      <c r="T437" s="198" t="n"/>
      <c r="U437" s="198" t="n"/>
      <c r="V437" s="198" t="n"/>
      <c r="W437" s="198" t="n"/>
      <c r="X437" s="198" t="n"/>
      <c r="Y437" s="198" t="n"/>
      <c r="Z437" s="198" t="n"/>
    </row>
    <row r="438" ht="10.5" customHeight="1" s="726">
      <c r="A438" s="198" t="n"/>
      <c r="B438" s="198" t="n"/>
      <c r="C438" s="198" t="n"/>
      <c r="D438" s="198" t="n"/>
      <c r="E438" s="360" t="n"/>
      <c r="F438" s="360" t="n"/>
      <c r="G438" s="360" t="n"/>
      <c r="H438" s="360" t="n"/>
      <c r="I438" s="360" t="n"/>
      <c r="J438" s="360" t="n"/>
      <c r="K438" s="360" t="n"/>
      <c r="L438" s="360" t="n"/>
      <c r="M438" s="198" t="n"/>
      <c r="N438" s="198" t="n"/>
      <c r="O438" s="198" t="n"/>
      <c r="P438" s="198" t="n"/>
      <c r="Q438" s="198" t="n"/>
      <c r="R438" s="198" t="n"/>
      <c r="S438" s="198" t="n"/>
      <c r="T438" s="198" t="n"/>
      <c r="U438" s="198" t="n"/>
      <c r="V438" s="198" t="n"/>
      <c r="W438" s="198" t="n"/>
      <c r="X438" s="198" t="n"/>
      <c r="Y438" s="198" t="n"/>
      <c r="Z438" s="198" t="n"/>
    </row>
    <row r="439" ht="10.5" customHeight="1" s="726">
      <c r="A439" s="198" t="n"/>
      <c r="B439" s="198" t="n"/>
      <c r="C439" s="198" t="n"/>
      <c r="D439" s="198" t="n"/>
      <c r="E439" s="360" t="n"/>
      <c r="F439" s="360" t="n"/>
      <c r="G439" s="360" t="n"/>
      <c r="H439" s="360" t="n"/>
      <c r="I439" s="360" t="n"/>
      <c r="J439" s="360" t="n"/>
      <c r="K439" s="360" t="n"/>
      <c r="L439" s="360" t="n"/>
      <c r="M439" s="198" t="n"/>
      <c r="N439" s="198" t="n"/>
      <c r="O439" s="198" t="n"/>
      <c r="P439" s="198" t="n"/>
      <c r="Q439" s="198" t="n"/>
      <c r="R439" s="198" t="n"/>
      <c r="S439" s="198" t="n"/>
      <c r="T439" s="198" t="n"/>
      <c r="U439" s="198" t="n"/>
      <c r="V439" s="198" t="n"/>
      <c r="W439" s="198" t="n"/>
      <c r="X439" s="198" t="n"/>
      <c r="Y439" s="198" t="n"/>
      <c r="Z439" s="198" t="n"/>
    </row>
    <row r="440" ht="10.5" customHeight="1" s="726">
      <c r="A440" s="198" t="n"/>
      <c r="B440" s="198" t="n"/>
      <c r="C440" s="198" t="n"/>
      <c r="D440" s="198" t="n"/>
      <c r="E440" s="360" t="n"/>
      <c r="F440" s="360" t="n"/>
      <c r="G440" s="360" t="n"/>
      <c r="H440" s="360" t="n"/>
      <c r="I440" s="360" t="n"/>
      <c r="J440" s="360" t="n"/>
      <c r="K440" s="360" t="n"/>
      <c r="L440" s="360" t="n"/>
      <c r="M440" s="198" t="n"/>
      <c r="N440" s="198" t="n"/>
      <c r="O440" s="198" t="n"/>
      <c r="P440" s="198" t="n"/>
      <c r="Q440" s="198" t="n"/>
      <c r="R440" s="198" t="n"/>
      <c r="S440" s="198" t="n"/>
      <c r="T440" s="198" t="n"/>
      <c r="U440" s="198" t="n"/>
      <c r="V440" s="198" t="n"/>
      <c r="W440" s="198" t="n"/>
      <c r="X440" s="198" t="n"/>
      <c r="Y440" s="198" t="n"/>
      <c r="Z440" s="198" t="n"/>
    </row>
    <row r="441" ht="10.5" customHeight="1" s="726">
      <c r="A441" s="198" t="n"/>
      <c r="B441" s="198" t="n"/>
      <c r="C441" s="198" t="n"/>
      <c r="D441" s="198" t="n"/>
      <c r="E441" s="360" t="n"/>
      <c r="F441" s="360" t="n"/>
      <c r="G441" s="360" t="n"/>
      <c r="H441" s="360" t="n"/>
      <c r="I441" s="360" t="n"/>
      <c r="J441" s="360" t="n"/>
      <c r="K441" s="360" t="n"/>
      <c r="L441" s="360" t="n"/>
      <c r="M441" s="198" t="n"/>
      <c r="N441" s="198" t="n"/>
      <c r="O441" s="198" t="n"/>
      <c r="P441" s="198" t="n"/>
      <c r="Q441" s="198" t="n"/>
      <c r="R441" s="198" t="n"/>
      <c r="S441" s="198" t="n"/>
      <c r="T441" s="198" t="n"/>
      <c r="U441" s="198" t="n"/>
      <c r="V441" s="198" t="n"/>
      <c r="W441" s="198" t="n"/>
      <c r="X441" s="198" t="n"/>
      <c r="Y441" s="198" t="n"/>
      <c r="Z441" s="198" t="n"/>
    </row>
    <row r="442" ht="10.5" customHeight="1" s="726">
      <c r="A442" s="198" t="n"/>
      <c r="B442" s="198" t="n"/>
      <c r="C442" s="198" t="n"/>
      <c r="D442" s="198" t="n"/>
      <c r="E442" s="360" t="n"/>
      <c r="F442" s="360" t="n"/>
      <c r="G442" s="360" t="n"/>
      <c r="H442" s="360" t="n"/>
      <c r="I442" s="360" t="n"/>
      <c r="J442" s="360" t="n"/>
      <c r="K442" s="360" t="n"/>
      <c r="L442" s="360" t="n"/>
      <c r="M442" s="198" t="n"/>
      <c r="N442" s="198" t="n"/>
      <c r="O442" s="198" t="n"/>
      <c r="P442" s="198" t="n"/>
      <c r="Q442" s="198" t="n"/>
      <c r="R442" s="198" t="n"/>
      <c r="S442" s="198" t="n"/>
      <c r="T442" s="198" t="n"/>
      <c r="U442" s="198" t="n"/>
      <c r="V442" s="198" t="n"/>
      <c r="W442" s="198" t="n"/>
      <c r="X442" s="198" t="n"/>
      <c r="Y442" s="198" t="n"/>
      <c r="Z442" s="198" t="n"/>
    </row>
    <row r="443" ht="10.5" customHeight="1" s="726">
      <c r="A443" s="198" t="n"/>
      <c r="B443" s="198" t="n"/>
      <c r="C443" s="198" t="n"/>
      <c r="D443" s="198" t="n"/>
      <c r="E443" s="360" t="n"/>
      <c r="F443" s="360" t="n"/>
      <c r="G443" s="360" t="n"/>
      <c r="H443" s="360" t="n"/>
      <c r="I443" s="360" t="n"/>
      <c r="J443" s="360" t="n"/>
      <c r="K443" s="360" t="n"/>
      <c r="L443" s="360" t="n"/>
      <c r="M443" s="198" t="n"/>
      <c r="N443" s="198" t="n"/>
      <c r="O443" s="198" t="n"/>
      <c r="P443" s="198" t="n"/>
      <c r="Q443" s="198" t="n"/>
      <c r="R443" s="198" t="n"/>
      <c r="S443" s="198" t="n"/>
      <c r="T443" s="198" t="n"/>
      <c r="U443" s="198" t="n"/>
      <c r="V443" s="198" t="n"/>
      <c r="W443" s="198" t="n"/>
      <c r="X443" s="198" t="n"/>
      <c r="Y443" s="198" t="n"/>
      <c r="Z443" s="198" t="n"/>
    </row>
    <row r="444" ht="10.5" customHeight="1" s="726">
      <c r="A444" s="198" t="n"/>
      <c r="B444" s="198" t="n"/>
      <c r="C444" s="198" t="n"/>
      <c r="D444" s="198" t="n"/>
      <c r="E444" s="360" t="n"/>
      <c r="F444" s="360" t="n"/>
      <c r="G444" s="360" t="n"/>
      <c r="H444" s="360" t="n"/>
      <c r="I444" s="360" t="n"/>
      <c r="J444" s="360" t="n"/>
      <c r="K444" s="360" t="n"/>
      <c r="L444" s="360" t="n"/>
      <c r="M444" s="198" t="n"/>
      <c r="N444" s="198" t="n"/>
      <c r="O444" s="198" t="n"/>
      <c r="P444" s="198" t="n"/>
      <c r="Q444" s="198" t="n"/>
      <c r="R444" s="198" t="n"/>
      <c r="S444" s="198" t="n"/>
      <c r="T444" s="198" t="n"/>
      <c r="U444" s="198" t="n"/>
      <c r="V444" s="198" t="n"/>
      <c r="W444" s="198" t="n"/>
      <c r="X444" s="198" t="n"/>
      <c r="Y444" s="198" t="n"/>
      <c r="Z444" s="198" t="n"/>
    </row>
    <row r="445" ht="10.5" customHeight="1" s="726">
      <c r="A445" s="198" t="n"/>
      <c r="B445" s="198" t="n"/>
      <c r="C445" s="198" t="n"/>
      <c r="D445" s="198" t="n"/>
      <c r="E445" s="360" t="n"/>
      <c r="F445" s="360" t="n"/>
      <c r="G445" s="360" t="n"/>
      <c r="H445" s="360" t="n"/>
      <c r="I445" s="360" t="n"/>
      <c r="J445" s="360" t="n"/>
      <c r="K445" s="360" t="n"/>
      <c r="L445" s="360" t="n"/>
      <c r="M445" s="198" t="n"/>
      <c r="N445" s="198" t="n"/>
      <c r="O445" s="198" t="n"/>
      <c r="P445" s="198" t="n"/>
      <c r="Q445" s="198" t="n"/>
      <c r="R445" s="198" t="n"/>
      <c r="S445" s="198" t="n"/>
      <c r="T445" s="198" t="n"/>
      <c r="U445" s="198" t="n"/>
      <c r="V445" s="198" t="n"/>
      <c r="W445" s="198" t="n"/>
      <c r="X445" s="198" t="n"/>
      <c r="Y445" s="198" t="n"/>
      <c r="Z445" s="198" t="n"/>
    </row>
    <row r="446" ht="10.5" customHeight="1" s="726">
      <c r="A446" s="198" t="n"/>
      <c r="B446" s="198" t="n"/>
      <c r="C446" s="198" t="n"/>
      <c r="D446" s="198" t="n"/>
      <c r="E446" s="360" t="n"/>
      <c r="F446" s="360" t="n"/>
      <c r="G446" s="360" t="n"/>
      <c r="H446" s="360" t="n"/>
      <c r="I446" s="360" t="n"/>
      <c r="J446" s="360" t="n"/>
      <c r="K446" s="360" t="n"/>
      <c r="L446" s="360" t="n"/>
      <c r="M446" s="198" t="n"/>
      <c r="N446" s="198" t="n"/>
      <c r="O446" s="198" t="n"/>
      <c r="P446" s="198" t="n"/>
      <c r="Q446" s="198" t="n"/>
      <c r="R446" s="198" t="n"/>
      <c r="S446" s="198" t="n"/>
      <c r="T446" s="198" t="n"/>
      <c r="U446" s="198" t="n"/>
      <c r="V446" s="198" t="n"/>
      <c r="W446" s="198" t="n"/>
      <c r="X446" s="198" t="n"/>
      <c r="Y446" s="198" t="n"/>
      <c r="Z446" s="198" t="n"/>
    </row>
    <row r="447" ht="10.5" customHeight="1" s="726">
      <c r="A447" s="198" t="n"/>
      <c r="B447" s="198" t="n"/>
      <c r="C447" s="198" t="n"/>
      <c r="D447" s="198" t="n"/>
      <c r="E447" s="360" t="n"/>
      <c r="F447" s="360" t="n"/>
      <c r="G447" s="360" t="n"/>
      <c r="H447" s="360" t="n"/>
      <c r="I447" s="360" t="n"/>
      <c r="J447" s="360" t="n"/>
      <c r="K447" s="360" t="n"/>
      <c r="L447" s="360" t="n"/>
      <c r="M447" s="198" t="n"/>
      <c r="N447" s="198" t="n"/>
      <c r="O447" s="198" t="n"/>
      <c r="P447" s="198" t="n"/>
      <c r="Q447" s="198" t="n"/>
      <c r="R447" s="198" t="n"/>
      <c r="S447" s="198" t="n"/>
      <c r="T447" s="198" t="n"/>
      <c r="U447" s="198" t="n"/>
      <c r="V447" s="198" t="n"/>
      <c r="W447" s="198" t="n"/>
      <c r="X447" s="198" t="n"/>
      <c r="Y447" s="198" t="n"/>
      <c r="Z447" s="198" t="n"/>
    </row>
    <row r="448" ht="10.5" customHeight="1" s="726">
      <c r="A448" s="198" t="n"/>
      <c r="B448" s="198" t="n"/>
      <c r="C448" s="198" t="n"/>
      <c r="D448" s="198" t="n"/>
      <c r="E448" s="360" t="n"/>
      <c r="F448" s="360" t="n"/>
      <c r="G448" s="360" t="n"/>
      <c r="H448" s="360" t="n"/>
      <c r="I448" s="360" t="n"/>
      <c r="J448" s="360" t="n"/>
      <c r="K448" s="360" t="n"/>
      <c r="L448" s="360" t="n"/>
      <c r="M448" s="198" t="n"/>
      <c r="N448" s="198" t="n"/>
      <c r="O448" s="198" t="n"/>
      <c r="P448" s="198" t="n"/>
      <c r="Q448" s="198" t="n"/>
      <c r="R448" s="198" t="n"/>
      <c r="S448" s="198" t="n"/>
      <c r="T448" s="198" t="n"/>
      <c r="U448" s="198" t="n"/>
      <c r="V448" s="198" t="n"/>
      <c r="W448" s="198" t="n"/>
      <c r="X448" s="198" t="n"/>
      <c r="Y448" s="198" t="n"/>
      <c r="Z448" s="198" t="n"/>
    </row>
    <row r="449" ht="10.5" customHeight="1" s="726">
      <c r="A449" s="198" t="n"/>
      <c r="B449" s="198" t="n"/>
      <c r="C449" s="198" t="n"/>
      <c r="D449" s="198" t="n"/>
      <c r="E449" s="360" t="n"/>
      <c r="F449" s="360" t="n"/>
      <c r="G449" s="360" t="n"/>
      <c r="H449" s="360" t="n"/>
      <c r="I449" s="360" t="n"/>
      <c r="J449" s="360" t="n"/>
      <c r="K449" s="360" t="n"/>
      <c r="L449" s="360" t="n"/>
      <c r="M449" s="198" t="n"/>
      <c r="N449" s="198" t="n"/>
      <c r="O449" s="198" t="n"/>
      <c r="P449" s="198" t="n"/>
      <c r="Q449" s="198" t="n"/>
      <c r="R449" s="198" t="n"/>
      <c r="S449" s="198" t="n"/>
      <c r="T449" s="198" t="n"/>
      <c r="U449" s="198" t="n"/>
      <c r="V449" s="198" t="n"/>
      <c r="W449" s="198" t="n"/>
      <c r="X449" s="198" t="n"/>
      <c r="Y449" s="198" t="n"/>
      <c r="Z449" s="198" t="n"/>
    </row>
    <row r="450" ht="10.5" customHeight="1" s="726">
      <c r="A450" s="198" t="n"/>
      <c r="B450" s="198" t="n"/>
      <c r="C450" s="198" t="n"/>
      <c r="D450" s="198" t="n"/>
      <c r="E450" s="360" t="n"/>
      <c r="F450" s="360" t="n"/>
      <c r="G450" s="360" t="n"/>
      <c r="H450" s="360" t="n"/>
      <c r="I450" s="360" t="n"/>
      <c r="J450" s="360" t="n"/>
      <c r="K450" s="360" t="n"/>
      <c r="L450" s="360" t="n"/>
      <c r="M450" s="198" t="n"/>
      <c r="N450" s="198" t="n"/>
      <c r="O450" s="198" t="n"/>
      <c r="P450" s="198" t="n"/>
      <c r="Q450" s="198" t="n"/>
      <c r="R450" s="198" t="n"/>
      <c r="S450" s="198" t="n"/>
      <c r="T450" s="198" t="n"/>
      <c r="U450" s="198" t="n"/>
      <c r="V450" s="198" t="n"/>
      <c r="W450" s="198" t="n"/>
      <c r="X450" s="198" t="n"/>
      <c r="Y450" s="198" t="n"/>
      <c r="Z450" s="198" t="n"/>
    </row>
    <row r="451" ht="10.5" customHeight="1" s="726">
      <c r="A451" s="198" t="n"/>
      <c r="B451" s="198" t="n"/>
      <c r="C451" s="198" t="n"/>
      <c r="D451" s="198" t="n"/>
      <c r="E451" s="360" t="n"/>
      <c r="F451" s="360" t="n"/>
      <c r="G451" s="360" t="n"/>
      <c r="H451" s="360" t="n"/>
      <c r="I451" s="360" t="n"/>
      <c r="J451" s="360" t="n"/>
      <c r="K451" s="360" t="n"/>
      <c r="L451" s="360" t="n"/>
      <c r="M451" s="198" t="n"/>
      <c r="N451" s="198" t="n"/>
      <c r="O451" s="198" t="n"/>
      <c r="P451" s="198" t="n"/>
      <c r="Q451" s="198" t="n"/>
      <c r="R451" s="198" t="n"/>
      <c r="S451" s="198" t="n"/>
      <c r="T451" s="198" t="n"/>
      <c r="U451" s="198" t="n"/>
      <c r="V451" s="198" t="n"/>
      <c r="W451" s="198" t="n"/>
      <c r="X451" s="198" t="n"/>
      <c r="Y451" s="198" t="n"/>
      <c r="Z451" s="198" t="n"/>
    </row>
    <row r="452" ht="10.5" customHeight="1" s="726">
      <c r="A452" s="198" t="n"/>
      <c r="B452" s="198" t="n"/>
      <c r="C452" s="198" t="n"/>
      <c r="D452" s="198" t="n"/>
      <c r="E452" s="360" t="n"/>
      <c r="F452" s="360" t="n"/>
      <c r="G452" s="360" t="n"/>
      <c r="H452" s="360" t="n"/>
      <c r="I452" s="360" t="n"/>
      <c r="J452" s="360" t="n"/>
      <c r="K452" s="360" t="n"/>
      <c r="L452" s="360" t="n"/>
      <c r="M452" s="198" t="n"/>
      <c r="N452" s="198" t="n"/>
      <c r="O452" s="198" t="n"/>
      <c r="P452" s="198" t="n"/>
      <c r="Q452" s="198" t="n"/>
      <c r="R452" s="198" t="n"/>
      <c r="S452" s="198" t="n"/>
      <c r="T452" s="198" t="n"/>
      <c r="U452" s="198" t="n"/>
      <c r="V452" s="198" t="n"/>
      <c r="W452" s="198" t="n"/>
      <c r="X452" s="198" t="n"/>
      <c r="Y452" s="198" t="n"/>
      <c r="Z452" s="198" t="n"/>
    </row>
    <row r="453" ht="10.5" customHeight="1" s="726">
      <c r="A453" s="198" t="n"/>
      <c r="B453" s="198" t="n"/>
      <c r="C453" s="198" t="n"/>
      <c r="D453" s="198" t="n"/>
      <c r="E453" s="360" t="n"/>
      <c r="F453" s="360" t="n"/>
      <c r="G453" s="360" t="n"/>
      <c r="H453" s="360" t="n"/>
      <c r="I453" s="360" t="n"/>
      <c r="J453" s="360" t="n"/>
      <c r="K453" s="360" t="n"/>
      <c r="L453" s="360" t="n"/>
      <c r="M453" s="198" t="n"/>
      <c r="N453" s="198" t="n"/>
      <c r="O453" s="198" t="n"/>
      <c r="P453" s="198" t="n"/>
      <c r="Q453" s="198" t="n"/>
      <c r="R453" s="198" t="n"/>
      <c r="S453" s="198" t="n"/>
      <c r="T453" s="198" t="n"/>
      <c r="U453" s="198" t="n"/>
      <c r="V453" s="198" t="n"/>
      <c r="W453" s="198" t="n"/>
      <c r="X453" s="198" t="n"/>
      <c r="Y453" s="198" t="n"/>
      <c r="Z453" s="198" t="n"/>
    </row>
    <row r="454" ht="10.5" customHeight="1" s="726">
      <c r="A454" s="198" t="n"/>
      <c r="B454" s="198" t="n"/>
      <c r="C454" s="198" t="n"/>
      <c r="D454" s="198" t="n"/>
      <c r="E454" s="360" t="n"/>
      <c r="F454" s="360" t="n"/>
      <c r="G454" s="360" t="n"/>
      <c r="H454" s="360" t="n"/>
      <c r="I454" s="360" t="n"/>
      <c r="J454" s="360" t="n"/>
      <c r="K454" s="360" t="n"/>
      <c r="L454" s="360" t="n"/>
      <c r="M454" s="198" t="n"/>
      <c r="N454" s="198" t="n"/>
      <c r="O454" s="198" t="n"/>
      <c r="P454" s="198" t="n"/>
      <c r="Q454" s="198" t="n"/>
      <c r="R454" s="198" t="n"/>
      <c r="S454" s="198" t="n"/>
      <c r="T454" s="198" t="n"/>
      <c r="U454" s="198" t="n"/>
      <c r="V454" s="198" t="n"/>
      <c r="W454" s="198" t="n"/>
      <c r="X454" s="198" t="n"/>
      <c r="Y454" s="198" t="n"/>
      <c r="Z454" s="198" t="n"/>
    </row>
    <row r="455" ht="10.5" customHeight="1" s="726">
      <c r="A455" s="198" t="n"/>
      <c r="B455" s="198" t="n"/>
      <c r="C455" s="198" t="n"/>
      <c r="D455" s="198" t="n"/>
      <c r="E455" s="360" t="n"/>
      <c r="F455" s="360" t="n"/>
      <c r="G455" s="360" t="n"/>
      <c r="H455" s="360" t="n"/>
      <c r="I455" s="360" t="n"/>
      <c r="J455" s="360" t="n"/>
      <c r="K455" s="360" t="n"/>
      <c r="L455" s="360" t="n"/>
      <c r="M455" s="198" t="n"/>
      <c r="N455" s="198" t="n"/>
      <c r="O455" s="198" t="n"/>
      <c r="P455" s="198" t="n"/>
      <c r="Q455" s="198" t="n"/>
      <c r="R455" s="198" t="n"/>
      <c r="S455" s="198" t="n"/>
      <c r="T455" s="198" t="n"/>
      <c r="U455" s="198" t="n"/>
      <c r="V455" s="198" t="n"/>
      <c r="W455" s="198" t="n"/>
      <c r="X455" s="198" t="n"/>
      <c r="Y455" s="198" t="n"/>
      <c r="Z455" s="198" t="n"/>
    </row>
    <row r="456" ht="10.5" customHeight="1" s="726">
      <c r="A456" s="198" t="n"/>
      <c r="B456" s="198" t="n"/>
      <c r="C456" s="198" t="n"/>
      <c r="D456" s="198" t="n"/>
      <c r="E456" s="360" t="n"/>
      <c r="F456" s="360" t="n"/>
      <c r="G456" s="360" t="n"/>
      <c r="H456" s="360" t="n"/>
      <c r="I456" s="360" t="n"/>
      <c r="J456" s="360" t="n"/>
      <c r="K456" s="360" t="n"/>
      <c r="L456" s="360" t="n"/>
      <c r="M456" s="198" t="n"/>
      <c r="N456" s="198" t="n"/>
      <c r="O456" s="198" t="n"/>
      <c r="P456" s="198" t="n"/>
      <c r="Q456" s="198" t="n"/>
      <c r="R456" s="198" t="n"/>
      <c r="S456" s="198" t="n"/>
      <c r="T456" s="198" t="n"/>
      <c r="U456" s="198" t="n"/>
      <c r="V456" s="198" t="n"/>
      <c r="W456" s="198" t="n"/>
      <c r="X456" s="198" t="n"/>
      <c r="Y456" s="198" t="n"/>
      <c r="Z456" s="198" t="n"/>
    </row>
    <row r="457" ht="10.5" customHeight="1" s="726">
      <c r="A457" s="198" t="n"/>
      <c r="B457" s="198" t="n"/>
      <c r="C457" s="198" t="n"/>
      <c r="D457" s="198" t="n"/>
      <c r="E457" s="360" t="n"/>
      <c r="F457" s="360" t="n"/>
      <c r="G457" s="360" t="n"/>
      <c r="H457" s="360" t="n"/>
      <c r="I457" s="360" t="n"/>
      <c r="J457" s="360" t="n"/>
      <c r="K457" s="360" t="n"/>
      <c r="L457" s="360" t="n"/>
      <c r="M457" s="198" t="n"/>
      <c r="N457" s="198" t="n"/>
      <c r="O457" s="198" t="n"/>
      <c r="P457" s="198" t="n"/>
      <c r="Q457" s="198" t="n"/>
      <c r="R457" s="198" t="n"/>
      <c r="S457" s="198" t="n"/>
      <c r="T457" s="198" t="n"/>
      <c r="U457" s="198" t="n"/>
      <c r="V457" s="198" t="n"/>
      <c r="W457" s="198" t="n"/>
      <c r="X457" s="198" t="n"/>
      <c r="Y457" s="198" t="n"/>
      <c r="Z457" s="198" t="n"/>
    </row>
    <row r="458" ht="10.5" customHeight="1" s="726">
      <c r="A458" s="198" t="n"/>
      <c r="B458" s="198" t="n"/>
      <c r="C458" s="198" t="n"/>
      <c r="D458" s="198" t="n"/>
      <c r="E458" s="360" t="n"/>
      <c r="F458" s="360" t="n"/>
      <c r="G458" s="360" t="n"/>
      <c r="H458" s="360" t="n"/>
      <c r="I458" s="360" t="n"/>
      <c r="J458" s="360" t="n"/>
      <c r="K458" s="360" t="n"/>
      <c r="L458" s="360" t="n"/>
      <c r="M458" s="198" t="n"/>
      <c r="N458" s="198" t="n"/>
      <c r="O458" s="198" t="n"/>
      <c r="P458" s="198" t="n"/>
      <c r="Q458" s="198" t="n"/>
      <c r="R458" s="198" t="n"/>
      <c r="S458" s="198" t="n"/>
      <c r="T458" s="198" t="n"/>
      <c r="U458" s="198" t="n"/>
      <c r="V458" s="198" t="n"/>
      <c r="W458" s="198" t="n"/>
      <c r="X458" s="198" t="n"/>
      <c r="Y458" s="198" t="n"/>
      <c r="Z458" s="198" t="n"/>
    </row>
    <row r="459" ht="10.5" customHeight="1" s="726">
      <c r="A459" s="198" t="n"/>
      <c r="B459" s="198" t="n"/>
      <c r="C459" s="198" t="n"/>
      <c r="D459" s="198" t="n"/>
      <c r="E459" s="360" t="n"/>
      <c r="F459" s="360" t="n"/>
      <c r="G459" s="360" t="n"/>
      <c r="H459" s="360" t="n"/>
      <c r="I459" s="360" t="n"/>
      <c r="J459" s="360" t="n"/>
      <c r="K459" s="360" t="n"/>
      <c r="L459" s="360" t="n"/>
      <c r="M459" s="198" t="n"/>
      <c r="N459" s="198" t="n"/>
      <c r="O459" s="198" t="n"/>
      <c r="P459" s="198" t="n"/>
      <c r="Q459" s="198" t="n"/>
      <c r="R459" s="198" t="n"/>
      <c r="S459" s="198" t="n"/>
      <c r="T459" s="198" t="n"/>
      <c r="U459" s="198" t="n"/>
      <c r="V459" s="198" t="n"/>
      <c r="W459" s="198" t="n"/>
      <c r="X459" s="198" t="n"/>
      <c r="Y459" s="198" t="n"/>
      <c r="Z459" s="198" t="n"/>
    </row>
    <row r="460" ht="10.5" customHeight="1" s="726">
      <c r="A460" s="198" t="n"/>
      <c r="B460" s="198" t="n"/>
      <c r="C460" s="198" t="n"/>
      <c r="D460" s="198" t="n"/>
      <c r="E460" s="360" t="n"/>
      <c r="F460" s="360" t="n"/>
      <c r="G460" s="360" t="n"/>
      <c r="H460" s="360" t="n"/>
      <c r="I460" s="360" t="n"/>
      <c r="J460" s="360" t="n"/>
      <c r="K460" s="360" t="n"/>
      <c r="L460" s="360" t="n"/>
      <c r="M460" s="198" t="n"/>
      <c r="N460" s="198" t="n"/>
      <c r="O460" s="198" t="n"/>
      <c r="P460" s="198" t="n"/>
      <c r="Q460" s="198" t="n"/>
      <c r="R460" s="198" t="n"/>
      <c r="S460" s="198" t="n"/>
      <c r="T460" s="198" t="n"/>
      <c r="U460" s="198" t="n"/>
      <c r="V460" s="198" t="n"/>
      <c r="W460" s="198" t="n"/>
      <c r="X460" s="198" t="n"/>
      <c r="Y460" s="198" t="n"/>
      <c r="Z460" s="198" t="n"/>
    </row>
    <row r="461" ht="10.5" customHeight="1" s="726">
      <c r="A461" s="198" t="n"/>
      <c r="B461" s="198" t="n"/>
      <c r="C461" s="198" t="n"/>
      <c r="D461" s="198" t="n"/>
      <c r="E461" s="360" t="n"/>
      <c r="F461" s="360" t="n"/>
      <c r="G461" s="360" t="n"/>
      <c r="H461" s="360" t="n"/>
      <c r="I461" s="360" t="n"/>
      <c r="J461" s="360" t="n"/>
      <c r="K461" s="360" t="n"/>
      <c r="L461" s="360" t="n"/>
      <c r="M461" s="198" t="n"/>
      <c r="N461" s="198" t="n"/>
      <c r="O461" s="198" t="n"/>
      <c r="P461" s="198" t="n"/>
      <c r="Q461" s="198" t="n"/>
      <c r="R461" s="198" t="n"/>
      <c r="S461" s="198" t="n"/>
      <c r="T461" s="198" t="n"/>
      <c r="U461" s="198" t="n"/>
      <c r="V461" s="198" t="n"/>
      <c r="W461" s="198" t="n"/>
      <c r="X461" s="198" t="n"/>
      <c r="Y461" s="198" t="n"/>
      <c r="Z461" s="198" t="n"/>
    </row>
    <row r="462" ht="10.5" customHeight="1" s="726">
      <c r="A462" s="198" t="n"/>
      <c r="B462" s="198" t="n"/>
      <c r="C462" s="198" t="n"/>
      <c r="D462" s="198" t="n"/>
      <c r="E462" s="360" t="n"/>
      <c r="F462" s="360" t="n"/>
      <c r="G462" s="360" t="n"/>
      <c r="H462" s="360" t="n"/>
      <c r="I462" s="360" t="n"/>
      <c r="J462" s="360" t="n"/>
      <c r="K462" s="360" t="n"/>
      <c r="L462" s="360" t="n"/>
      <c r="M462" s="198" t="n"/>
      <c r="N462" s="198" t="n"/>
      <c r="O462" s="198" t="n"/>
      <c r="P462" s="198" t="n"/>
      <c r="Q462" s="198" t="n"/>
      <c r="R462" s="198" t="n"/>
      <c r="S462" s="198" t="n"/>
      <c r="T462" s="198" t="n"/>
      <c r="U462" s="198" t="n"/>
      <c r="V462" s="198" t="n"/>
      <c r="W462" s="198" t="n"/>
      <c r="X462" s="198" t="n"/>
      <c r="Y462" s="198" t="n"/>
      <c r="Z462" s="198" t="n"/>
    </row>
    <row r="463" ht="10.5" customHeight="1" s="726">
      <c r="A463" s="198" t="n"/>
      <c r="B463" s="198" t="n"/>
      <c r="C463" s="198" t="n"/>
      <c r="D463" s="198" t="n"/>
      <c r="E463" s="360" t="n"/>
      <c r="F463" s="360" t="n"/>
      <c r="G463" s="360" t="n"/>
      <c r="H463" s="360" t="n"/>
      <c r="I463" s="360" t="n"/>
      <c r="J463" s="360" t="n"/>
      <c r="K463" s="360" t="n"/>
      <c r="L463" s="360" t="n"/>
      <c r="M463" s="198" t="n"/>
      <c r="N463" s="198" t="n"/>
      <c r="O463" s="198" t="n"/>
      <c r="P463" s="198" t="n"/>
      <c r="Q463" s="198" t="n"/>
      <c r="R463" s="198" t="n"/>
      <c r="S463" s="198" t="n"/>
      <c r="T463" s="198" t="n"/>
      <c r="U463" s="198" t="n"/>
      <c r="V463" s="198" t="n"/>
      <c r="W463" s="198" t="n"/>
      <c r="X463" s="198" t="n"/>
      <c r="Y463" s="198" t="n"/>
      <c r="Z463" s="198" t="n"/>
    </row>
    <row r="464" ht="10.5" customHeight="1" s="726">
      <c r="A464" s="198" t="n"/>
      <c r="B464" s="198" t="n"/>
      <c r="C464" s="198" t="n"/>
      <c r="D464" s="198" t="n"/>
      <c r="E464" s="360" t="n"/>
      <c r="F464" s="360" t="n"/>
      <c r="G464" s="360" t="n"/>
      <c r="H464" s="360" t="n"/>
      <c r="I464" s="360" t="n"/>
      <c r="J464" s="360" t="n"/>
      <c r="K464" s="360" t="n"/>
      <c r="L464" s="360" t="n"/>
      <c r="M464" s="198" t="n"/>
      <c r="N464" s="198" t="n"/>
      <c r="O464" s="198" t="n"/>
      <c r="P464" s="198" t="n"/>
      <c r="Q464" s="198" t="n"/>
      <c r="R464" s="198" t="n"/>
      <c r="S464" s="198" t="n"/>
      <c r="T464" s="198" t="n"/>
      <c r="U464" s="198" t="n"/>
      <c r="V464" s="198" t="n"/>
      <c r="W464" s="198" t="n"/>
      <c r="X464" s="198" t="n"/>
      <c r="Y464" s="198" t="n"/>
      <c r="Z464" s="198" t="n"/>
    </row>
    <row r="465" ht="10.5" customHeight="1" s="726">
      <c r="A465" s="198" t="n"/>
      <c r="B465" s="198" t="n"/>
      <c r="C465" s="198" t="n"/>
      <c r="D465" s="198" t="n"/>
      <c r="E465" s="360" t="n"/>
      <c r="F465" s="360" t="n"/>
      <c r="G465" s="360" t="n"/>
      <c r="H465" s="360" t="n"/>
      <c r="I465" s="360" t="n"/>
      <c r="J465" s="360" t="n"/>
      <c r="K465" s="360" t="n"/>
      <c r="L465" s="360" t="n"/>
      <c r="M465" s="198" t="n"/>
      <c r="N465" s="198" t="n"/>
      <c r="O465" s="198" t="n"/>
      <c r="P465" s="198" t="n"/>
      <c r="Q465" s="198" t="n"/>
      <c r="R465" s="198" t="n"/>
      <c r="S465" s="198" t="n"/>
      <c r="T465" s="198" t="n"/>
      <c r="U465" s="198" t="n"/>
      <c r="V465" s="198" t="n"/>
      <c r="W465" s="198" t="n"/>
      <c r="X465" s="198" t="n"/>
      <c r="Y465" s="198" t="n"/>
      <c r="Z465" s="198" t="n"/>
    </row>
    <row r="466" ht="10.5" customHeight="1" s="726">
      <c r="A466" s="198" t="n"/>
      <c r="B466" s="198" t="n"/>
      <c r="C466" s="198" t="n"/>
      <c r="D466" s="198" t="n"/>
      <c r="E466" s="360" t="n"/>
      <c r="F466" s="360" t="n"/>
      <c r="G466" s="360" t="n"/>
      <c r="H466" s="360" t="n"/>
      <c r="I466" s="360" t="n"/>
      <c r="J466" s="360" t="n"/>
      <c r="K466" s="360" t="n"/>
      <c r="L466" s="360" t="n"/>
      <c r="M466" s="198" t="n"/>
      <c r="N466" s="198" t="n"/>
      <c r="O466" s="198" t="n"/>
      <c r="P466" s="198" t="n"/>
      <c r="Q466" s="198" t="n"/>
      <c r="R466" s="198" t="n"/>
      <c r="S466" s="198" t="n"/>
      <c r="T466" s="198" t="n"/>
      <c r="U466" s="198" t="n"/>
      <c r="V466" s="198" t="n"/>
      <c r="W466" s="198" t="n"/>
      <c r="X466" s="198" t="n"/>
      <c r="Y466" s="198" t="n"/>
      <c r="Z466" s="198" t="n"/>
    </row>
    <row r="467" ht="10.5" customHeight="1" s="726">
      <c r="A467" s="198" t="n"/>
      <c r="B467" s="198" t="n"/>
      <c r="C467" s="198" t="n"/>
      <c r="D467" s="198" t="n"/>
      <c r="E467" s="360" t="n"/>
      <c r="F467" s="360" t="n"/>
      <c r="G467" s="360" t="n"/>
      <c r="H467" s="360" t="n"/>
      <c r="I467" s="360" t="n"/>
      <c r="J467" s="360" t="n"/>
      <c r="K467" s="360" t="n"/>
      <c r="L467" s="360" t="n"/>
      <c r="M467" s="198" t="n"/>
      <c r="N467" s="198" t="n"/>
      <c r="O467" s="198" t="n"/>
      <c r="P467" s="198" t="n"/>
      <c r="Q467" s="198" t="n"/>
      <c r="R467" s="198" t="n"/>
      <c r="S467" s="198" t="n"/>
      <c r="T467" s="198" t="n"/>
      <c r="U467" s="198" t="n"/>
      <c r="V467" s="198" t="n"/>
      <c r="W467" s="198" t="n"/>
      <c r="X467" s="198" t="n"/>
      <c r="Y467" s="198" t="n"/>
      <c r="Z467" s="198" t="n"/>
    </row>
    <row r="468" ht="10.5" customHeight="1" s="726">
      <c r="A468" s="198" t="n"/>
      <c r="B468" s="198" t="n"/>
      <c r="C468" s="198" t="n"/>
      <c r="D468" s="198" t="n"/>
      <c r="E468" s="360" t="n"/>
      <c r="F468" s="360" t="n"/>
      <c r="G468" s="360" t="n"/>
      <c r="H468" s="360" t="n"/>
      <c r="I468" s="360" t="n"/>
      <c r="J468" s="360" t="n"/>
      <c r="K468" s="360" t="n"/>
      <c r="L468" s="360" t="n"/>
      <c r="M468" s="198" t="n"/>
      <c r="N468" s="198" t="n"/>
      <c r="O468" s="198" t="n"/>
      <c r="P468" s="198" t="n"/>
      <c r="Q468" s="198" t="n"/>
      <c r="R468" s="198" t="n"/>
      <c r="S468" s="198" t="n"/>
      <c r="T468" s="198" t="n"/>
      <c r="U468" s="198" t="n"/>
      <c r="V468" s="198" t="n"/>
      <c r="W468" s="198" t="n"/>
      <c r="X468" s="198" t="n"/>
      <c r="Y468" s="198" t="n"/>
      <c r="Z468" s="198" t="n"/>
    </row>
    <row r="469" ht="10.5" customHeight="1" s="726">
      <c r="A469" s="198" t="n"/>
      <c r="B469" s="198" t="n"/>
      <c r="C469" s="198" t="n"/>
      <c r="D469" s="198" t="n"/>
      <c r="E469" s="360" t="n"/>
      <c r="F469" s="360" t="n"/>
      <c r="G469" s="360" t="n"/>
      <c r="H469" s="360" t="n"/>
      <c r="I469" s="360" t="n"/>
      <c r="J469" s="360" t="n"/>
      <c r="K469" s="360" t="n"/>
      <c r="L469" s="360" t="n"/>
      <c r="M469" s="198" t="n"/>
      <c r="N469" s="198" t="n"/>
      <c r="O469" s="198" t="n"/>
      <c r="P469" s="198" t="n"/>
      <c r="Q469" s="198" t="n"/>
      <c r="R469" s="198" t="n"/>
      <c r="S469" s="198" t="n"/>
      <c r="T469" s="198" t="n"/>
      <c r="U469" s="198" t="n"/>
      <c r="V469" s="198" t="n"/>
      <c r="W469" s="198" t="n"/>
      <c r="X469" s="198" t="n"/>
      <c r="Y469" s="198" t="n"/>
      <c r="Z469" s="198" t="n"/>
    </row>
    <row r="470" ht="10.5" customHeight="1" s="726">
      <c r="A470" s="198" t="n"/>
      <c r="B470" s="198" t="n"/>
      <c r="C470" s="198" t="n"/>
      <c r="D470" s="198" t="n"/>
      <c r="E470" s="360" t="n"/>
      <c r="F470" s="360" t="n"/>
      <c r="G470" s="360" t="n"/>
      <c r="H470" s="360" t="n"/>
      <c r="I470" s="360" t="n"/>
      <c r="J470" s="360" t="n"/>
      <c r="K470" s="360" t="n"/>
      <c r="L470" s="360" t="n"/>
      <c r="M470" s="198" t="n"/>
      <c r="N470" s="198" t="n"/>
      <c r="O470" s="198" t="n"/>
      <c r="P470" s="198" t="n"/>
      <c r="Q470" s="198" t="n"/>
      <c r="R470" s="198" t="n"/>
      <c r="S470" s="198" t="n"/>
      <c r="T470" s="198" t="n"/>
      <c r="U470" s="198" t="n"/>
      <c r="V470" s="198" t="n"/>
      <c r="W470" s="198" t="n"/>
      <c r="X470" s="198" t="n"/>
      <c r="Y470" s="198" t="n"/>
      <c r="Z470" s="198" t="n"/>
    </row>
    <row r="471" ht="10.5" customHeight="1" s="726">
      <c r="A471" s="198" t="n"/>
      <c r="B471" s="198" t="n"/>
      <c r="C471" s="198" t="n"/>
      <c r="D471" s="198" t="n"/>
      <c r="E471" s="360" t="n"/>
      <c r="F471" s="360" t="n"/>
      <c r="G471" s="360" t="n"/>
      <c r="H471" s="360" t="n"/>
      <c r="I471" s="360" t="n"/>
      <c r="J471" s="360" t="n"/>
      <c r="K471" s="360" t="n"/>
      <c r="L471" s="360" t="n"/>
      <c r="M471" s="198" t="n"/>
      <c r="N471" s="198" t="n"/>
      <c r="O471" s="198" t="n"/>
      <c r="P471" s="198" t="n"/>
      <c r="Q471" s="198" t="n"/>
      <c r="R471" s="198" t="n"/>
      <c r="S471" s="198" t="n"/>
      <c r="T471" s="198" t="n"/>
      <c r="U471" s="198" t="n"/>
      <c r="V471" s="198" t="n"/>
      <c r="W471" s="198" t="n"/>
      <c r="X471" s="198" t="n"/>
      <c r="Y471" s="198" t="n"/>
      <c r="Z471" s="198" t="n"/>
    </row>
    <row r="472" ht="10.5" customHeight="1" s="726">
      <c r="A472" s="198" t="n"/>
      <c r="B472" s="198" t="n"/>
      <c r="C472" s="198" t="n"/>
      <c r="D472" s="198" t="n"/>
      <c r="E472" s="360" t="n"/>
      <c r="F472" s="360" t="n"/>
      <c r="G472" s="360" t="n"/>
      <c r="H472" s="360" t="n"/>
      <c r="I472" s="360" t="n"/>
      <c r="J472" s="360" t="n"/>
      <c r="K472" s="360" t="n"/>
      <c r="L472" s="360" t="n"/>
      <c r="M472" s="198" t="n"/>
      <c r="N472" s="198" t="n"/>
      <c r="O472" s="198" t="n"/>
      <c r="P472" s="198" t="n"/>
      <c r="Q472" s="198" t="n"/>
      <c r="R472" s="198" t="n"/>
      <c r="S472" s="198" t="n"/>
      <c r="T472" s="198" t="n"/>
      <c r="U472" s="198" t="n"/>
      <c r="V472" s="198" t="n"/>
      <c r="W472" s="198" t="n"/>
      <c r="X472" s="198" t="n"/>
      <c r="Y472" s="198" t="n"/>
      <c r="Z472" s="198" t="n"/>
    </row>
    <row r="473" ht="10.5" customHeight="1" s="726">
      <c r="A473" s="198" t="n"/>
      <c r="B473" s="198" t="n"/>
      <c r="C473" s="198" t="n"/>
      <c r="D473" s="198" t="n"/>
      <c r="E473" s="360" t="n"/>
      <c r="F473" s="360" t="n"/>
      <c r="G473" s="360" t="n"/>
      <c r="H473" s="360" t="n"/>
      <c r="I473" s="360" t="n"/>
      <c r="J473" s="360" t="n"/>
      <c r="K473" s="360" t="n"/>
      <c r="L473" s="360" t="n"/>
      <c r="M473" s="198" t="n"/>
      <c r="N473" s="198" t="n"/>
      <c r="O473" s="198" t="n"/>
      <c r="P473" s="198" t="n"/>
      <c r="Q473" s="198" t="n"/>
      <c r="R473" s="198" t="n"/>
      <c r="S473" s="198" t="n"/>
      <c r="T473" s="198" t="n"/>
      <c r="U473" s="198" t="n"/>
      <c r="V473" s="198" t="n"/>
      <c r="W473" s="198" t="n"/>
      <c r="X473" s="198" t="n"/>
      <c r="Y473" s="198" t="n"/>
      <c r="Z473" s="198" t="n"/>
    </row>
    <row r="474" ht="10.5" customHeight="1" s="726">
      <c r="A474" s="198" t="n"/>
      <c r="B474" s="198" t="n"/>
      <c r="C474" s="198" t="n"/>
      <c r="D474" s="198" t="n"/>
      <c r="E474" s="360" t="n"/>
      <c r="F474" s="360" t="n"/>
      <c r="G474" s="360" t="n"/>
      <c r="H474" s="360" t="n"/>
      <c r="I474" s="360" t="n"/>
      <c r="J474" s="360" t="n"/>
      <c r="K474" s="360" t="n"/>
      <c r="L474" s="360" t="n"/>
      <c r="M474" s="198" t="n"/>
      <c r="N474" s="198" t="n"/>
      <c r="O474" s="198" t="n"/>
      <c r="P474" s="198" t="n"/>
      <c r="Q474" s="198" t="n"/>
      <c r="R474" s="198" t="n"/>
      <c r="S474" s="198" t="n"/>
      <c r="T474" s="198" t="n"/>
      <c r="U474" s="198" t="n"/>
      <c r="V474" s="198" t="n"/>
      <c r="W474" s="198" t="n"/>
      <c r="X474" s="198" t="n"/>
      <c r="Y474" s="198" t="n"/>
      <c r="Z474" s="198" t="n"/>
    </row>
    <row r="475" ht="10.5" customHeight="1" s="726">
      <c r="A475" s="198" t="n"/>
      <c r="B475" s="198" t="n"/>
      <c r="C475" s="198" t="n"/>
      <c r="D475" s="198" t="n"/>
      <c r="E475" s="360" t="n"/>
      <c r="F475" s="360" t="n"/>
      <c r="G475" s="360" t="n"/>
      <c r="H475" s="360" t="n"/>
      <c r="I475" s="360" t="n"/>
      <c r="J475" s="360" t="n"/>
      <c r="K475" s="360" t="n"/>
      <c r="L475" s="360" t="n"/>
      <c r="M475" s="198" t="n"/>
      <c r="N475" s="198" t="n"/>
      <c r="O475" s="198" t="n"/>
      <c r="P475" s="198" t="n"/>
      <c r="Q475" s="198" t="n"/>
      <c r="R475" s="198" t="n"/>
      <c r="S475" s="198" t="n"/>
      <c r="T475" s="198" t="n"/>
      <c r="U475" s="198" t="n"/>
      <c r="V475" s="198" t="n"/>
      <c r="W475" s="198" t="n"/>
      <c r="X475" s="198" t="n"/>
      <c r="Y475" s="198" t="n"/>
      <c r="Z475" s="198" t="n"/>
    </row>
    <row r="476" ht="10.5" customHeight="1" s="726">
      <c r="A476" s="198" t="n"/>
      <c r="B476" s="198" t="n"/>
      <c r="C476" s="198" t="n"/>
      <c r="D476" s="198" t="n"/>
      <c r="E476" s="360" t="n"/>
      <c r="F476" s="360" t="n"/>
      <c r="G476" s="360" t="n"/>
      <c r="H476" s="360" t="n"/>
      <c r="I476" s="360" t="n"/>
      <c r="J476" s="360" t="n"/>
      <c r="K476" s="360" t="n"/>
      <c r="L476" s="360" t="n"/>
      <c r="M476" s="198" t="n"/>
      <c r="N476" s="198" t="n"/>
      <c r="O476" s="198" t="n"/>
      <c r="P476" s="198" t="n"/>
      <c r="Q476" s="198" t="n"/>
      <c r="R476" s="198" t="n"/>
      <c r="S476" s="198" t="n"/>
      <c r="T476" s="198" t="n"/>
      <c r="U476" s="198" t="n"/>
      <c r="V476" s="198" t="n"/>
      <c r="W476" s="198" t="n"/>
      <c r="X476" s="198" t="n"/>
      <c r="Y476" s="198" t="n"/>
      <c r="Z476" s="198" t="n"/>
    </row>
    <row r="477" ht="10.5" customHeight="1" s="726">
      <c r="A477" s="198" t="n"/>
      <c r="B477" s="198" t="n"/>
      <c r="C477" s="198" t="n"/>
      <c r="D477" s="198" t="n"/>
      <c r="E477" s="360" t="n"/>
      <c r="F477" s="360" t="n"/>
      <c r="G477" s="360" t="n"/>
      <c r="H477" s="360" t="n"/>
      <c r="I477" s="360" t="n"/>
      <c r="J477" s="360" t="n"/>
      <c r="K477" s="360" t="n"/>
      <c r="L477" s="360" t="n"/>
      <c r="M477" s="198" t="n"/>
      <c r="N477" s="198" t="n"/>
      <c r="O477" s="198" t="n"/>
      <c r="P477" s="198" t="n"/>
      <c r="Q477" s="198" t="n"/>
      <c r="R477" s="198" t="n"/>
      <c r="S477" s="198" t="n"/>
      <c r="T477" s="198" t="n"/>
      <c r="U477" s="198" t="n"/>
      <c r="V477" s="198" t="n"/>
      <c r="W477" s="198" t="n"/>
      <c r="X477" s="198" t="n"/>
      <c r="Y477" s="198" t="n"/>
      <c r="Z477" s="198" t="n"/>
    </row>
    <row r="478" ht="10.5" customHeight="1" s="726">
      <c r="A478" s="198" t="n"/>
      <c r="B478" s="198" t="n"/>
      <c r="C478" s="198" t="n"/>
      <c r="D478" s="198" t="n"/>
      <c r="E478" s="360" t="n"/>
      <c r="F478" s="360" t="n"/>
      <c r="G478" s="360" t="n"/>
      <c r="H478" s="360" t="n"/>
      <c r="I478" s="360" t="n"/>
      <c r="J478" s="360" t="n"/>
      <c r="K478" s="360" t="n"/>
      <c r="L478" s="360" t="n"/>
      <c r="M478" s="198" t="n"/>
      <c r="N478" s="198" t="n"/>
      <c r="O478" s="198" t="n"/>
      <c r="P478" s="198" t="n"/>
      <c r="Q478" s="198" t="n"/>
      <c r="R478" s="198" t="n"/>
      <c r="S478" s="198" t="n"/>
      <c r="T478" s="198" t="n"/>
      <c r="U478" s="198" t="n"/>
      <c r="V478" s="198" t="n"/>
      <c r="W478" s="198" t="n"/>
      <c r="X478" s="198" t="n"/>
      <c r="Y478" s="198" t="n"/>
      <c r="Z478" s="198" t="n"/>
    </row>
    <row r="479" ht="10.5" customHeight="1" s="726">
      <c r="A479" s="198" t="n"/>
      <c r="B479" s="198" t="n"/>
      <c r="C479" s="198" t="n"/>
      <c r="D479" s="198" t="n"/>
      <c r="E479" s="360" t="n"/>
      <c r="F479" s="360" t="n"/>
      <c r="G479" s="360" t="n"/>
      <c r="H479" s="360" t="n"/>
      <c r="I479" s="360" t="n"/>
      <c r="J479" s="360" t="n"/>
      <c r="K479" s="360" t="n"/>
      <c r="L479" s="360" t="n"/>
      <c r="M479" s="198" t="n"/>
      <c r="N479" s="198" t="n"/>
      <c r="O479" s="198" t="n"/>
      <c r="P479" s="198" t="n"/>
      <c r="Q479" s="198" t="n"/>
      <c r="R479" s="198" t="n"/>
      <c r="S479" s="198" t="n"/>
      <c r="T479" s="198" t="n"/>
      <c r="U479" s="198" t="n"/>
      <c r="V479" s="198" t="n"/>
      <c r="W479" s="198" t="n"/>
      <c r="X479" s="198" t="n"/>
      <c r="Y479" s="198" t="n"/>
      <c r="Z479" s="198" t="n"/>
    </row>
    <row r="480" ht="10.5" customHeight="1" s="726">
      <c r="A480" s="198" t="n"/>
      <c r="B480" s="198" t="n"/>
      <c r="C480" s="198" t="n"/>
      <c r="D480" s="198" t="n"/>
      <c r="E480" s="360" t="n"/>
      <c r="F480" s="360" t="n"/>
      <c r="G480" s="360" t="n"/>
      <c r="H480" s="360" t="n"/>
      <c r="I480" s="360" t="n"/>
      <c r="J480" s="360" t="n"/>
      <c r="K480" s="360" t="n"/>
      <c r="L480" s="360" t="n"/>
      <c r="M480" s="198" t="n"/>
      <c r="N480" s="198" t="n"/>
      <c r="O480" s="198" t="n"/>
      <c r="P480" s="198" t="n"/>
      <c r="Q480" s="198" t="n"/>
      <c r="R480" s="198" t="n"/>
      <c r="S480" s="198" t="n"/>
      <c r="T480" s="198" t="n"/>
      <c r="U480" s="198" t="n"/>
      <c r="V480" s="198" t="n"/>
      <c r="W480" s="198" t="n"/>
      <c r="X480" s="198" t="n"/>
      <c r="Y480" s="198" t="n"/>
      <c r="Z480" s="198" t="n"/>
    </row>
    <row r="481" ht="10.5" customHeight="1" s="726">
      <c r="A481" s="198" t="n"/>
      <c r="B481" s="198" t="n"/>
      <c r="C481" s="198" t="n"/>
      <c r="D481" s="198" t="n"/>
      <c r="E481" s="360" t="n"/>
      <c r="F481" s="360" t="n"/>
      <c r="G481" s="360" t="n"/>
      <c r="H481" s="360" t="n"/>
      <c r="I481" s="360" t="n"/>
      <c r="J481" s="360" t="n"/>
      <c r="K481" s="360" t="n"/>
      <c r="L481" s="360" t="n"/>
      <c r="M481" s="198" t="n"/>
      <c r="N481" s="198" t="n"/>
      <c r="O481" s="198" t="n"/>
      <c r="P481" s="198" t="n"/>
      <c r="Q481" s="198" t="n"/>
      <c r="R481" s="198" t="n"/>
      <c r="S481" s="198" t="n"/>
      <c r="T481" s="198" t="n"/>
      <c r="U481" s="198" t="n"/>
      <c r="V481" s="198" t="n"/>
      <c r="W481" s="198" t="n"/>
      <c r="X481" s="198" t="n"/>
      <c r="Y481" s="198" t="n"/>
      <c r="Z481" s="198" t="n"/>
    </row>
    <row r="482" ht="10.5" customHeight="1" s="726">
      <c r="A482" s="198" t="n"/>
      <c r="B482" s="198" t="n"/>
      <c r="C482" s="198" t="n"/>
      <c r="D482" s="198" t="n"/>
      <c r="E482" s="360" t="n"/>
      <c r="F482" s="360" t="n"/>
      <c r="G482" s="360" t="n"/>
      <c r="H482" s="360" t="n"/>
      <c r="I482" s="360" t="n"/>
      <c r="J482" s="360" t="n"/>
      <c r="K482" s="360" t="n"/>
      <c r="L482" s="360" t="n"/>
      <c r="M482" s="198" t="n"/>
      <c r="N482" s="198" t="n"/>
      <c r="O482" s="198" t="n"/>
      <c r="P482" s="198" t="n"/>
      <c r="Q482" s="198" t="n"/>
      <c r="R482" s="198" t="n"/>
      <c r="S482" s="198" t="n"/>
      <c r="T482" s="198" t="n"/>
      <c r="U482" s="198" t="n"/>
      <c r="V482" s="198" t="n"/>
      <c r="W482" s="198" t="n"/>
      <c r="X482" s="198" t="n"/>
      <c r="Y482" s="198" t="n"/>
      <c r="Z482" s="198" t="n"/>
    </row>
    <row r="483" ht="10.5" customHeight="1" s="726">
      <c r="A483" s="198" t="n"/>
      <c r="B483" s="198" t="n"/>
      <c r="C483" s="198" t="n"/>
      <c r="D483" s="198" t="n"/>
      <c r="E483" s="360" t="n"/>
      <c r="F483" s="360" t="n"/>
      <c r="G483" s="360" t="n"/>
      <c r="H483" s="360" t="n"/>
      <c r="I483" s="360" t="n"/>
      <c r="J483" s="360" t="n"/>
      <c r="K483" s="360" t="n"/>
      <c r="L483" s="360" t="n"/>
      <c r="M483" s="198" t="n"/>
      <c r="N483" s="198" t="n"/>
      <c r="O483" s="198" t="n"/>
      <c r="P483" s="198" t="n"/>
      <c r="Q483" s="198" t="n"/>
      <c r="R483" s="198" t="n"/>
      <c r="S483" s="198" t="n"/>
      <c r="T483" s="198" t="n"/>
      <c r="U483" s="198" t="n"/>
      <c r="V483" s="198" t="n"/>
      <c r="W483" s="198" t="n"/>
      <c r="X483" s="198" t="n"/>
      <c r="Y483" s="198" t="n"/>
      <c r="Z483" s="198" t="n"/>
    </row>
    <row r="484" ht="10.5" customHeight="1" s="726">
      <c r="A484" s="198" t="n"/>
      <c r="B484" s="198" t="n"/>
      <c r="C484" s="198" t="n"/>
      <c r="D484" s="198" t="n"/>
      <c r="E484" s="360" t="n"/>
      <c r="F484" s="360" t="n"/>
      <c r="G484" s="360" t="n"/>
      <c r="H484" s="360" t="n"/>
      <c r="I484" s="360" t="n"/>
      <c r="J484" s="360" t="n"/>
      <c r="K484" s="360" t="n"/>
      <c r="L484" s="360" t="n"/>
      <c r="M484" s="198" t="n"/>
      <c r="N484" s="198" t="n"/>
      <c r="O484" s="198" t="n"/>
      <c r="P484" s="198" t="n"/>
      <c r="Q484" s="198" t="n"/>
      <c r="R484" s="198" t="n"/>
      <c r="S484" s="198" t="n"/>
      <c r="T484" s="198" t="n"/>
      <c r="U484" s="198" t="n"/>
      <c r="V484" s="198" t="n"/>
      <c r="W484" s="198" t="n"/>
      <c r="X484" s="198" t="n"/>
      <c r="Y484" s="198" t="n"/>
      <c r="Z484" s="198" t="n"/>
    </row>
    <row r="485" ht="10.5" customHeight="1" s="726">
      <c r="A485" s="198" t="n"/>
      <c r="B485" s="198" t="n"/>
      <c r="C485" s="198" t="n"/>
      <c r="D485" s="198" t="n"/>
      <c r="E485" s="360" t="n"/>
      <c r="F485" s="360" t="n"/>
      <c r="G485" s="360" t="n"/>
      <c r="H485" s="360" t="n"/>
      <c r="I485" s="360" t="n"/>
      <c r="J485" s="360" t="n"/>
      <c r="K485" s="360" t="n"/>
      <c r="L485" s="360" t="n"/>
      <c r="M485" s="198" t="n"/>
      <c r="N485" s="198" t="n"/>
      <c r="O485" s="198" t="n"/>
      <c r="P485" s="198" t="n"/>
      <c r="Q485" s="198" t="n"/>
      <c r="R485" s="198" t="n"/>
      <c r="S485" s="198" t="n"/>
      <c r="T485" s="198" t="n"/>
      <c r="U485" s="198" t="n"/>
      <c r="V485" s="198" t="n"/>
      <c r="W485" s="198" t="n"/>
      <c r="X485" s="198" t="n"/>
      <c r="Y485" s="198" t="n"/>
      <c r="Z485" s="198" t="n"/>
    </row>
    <row r="486" ht="10.5" customHeight="1" s="726">
      <c r="A486" s="198" t="n"/>
      <c r="B486" s="198" t="n"/>
      <c r="C486" s="198" t="n"/>
      <c r="D486" s="198" t="n"/>
      <c r="E486" s="360" t="n"/>
      <c r="F486" s="360" t="n"/>
      <c r="G486" s="360" t="n"/>
      <c r="H486" s="360" t="n"/>
      <c r="I486" s="360" t="n"/>
      <c r="J486" s="360" t="n"/>
      <c r="K486" s="360" t="n"/>
      <c r="L486" s="360" t="n"/>
      <c r="M486" s="198" t="n"/>
      <c r="N486" s="198" t="n"/>
      <c r="O486" s="198" t="n"/>
      <c r="P486" s="198" t="n"/>
      <c r="Q486" s="198" t="n"/>
      <c r="R486" s="198" t="n"/>
      <c r="S486" s="198" t="n"/>
      <c r="T486" s="198" t="n"/>
      <c r="U486" s="198" t="n"/>
      <c r="V486" s="198" t="n"/>
      <c r="W486" s="198" t="n"/>
      <c r="X486" s="198" t="n"/>
      <c r="Y486" s="198" t="n"/>
      <c r="Z486" s="198" t="n"/>
    </row>
    <row r="487" ht="10.5" customHeight="1" s="726">
      <c r="A487" s="198" t="n"/>
      <c r="B487" s="198" t="n"/>
      <c r="C487" s="198" t="n"/>
      <c r="D487" s="198" t="n"/>
      <c r="E487" s="360" t="n"/>
      <c r="F487" s="360" t="n"/>
      <c r="G487" s="360" t="n"/>
      <c r="H487" s="360" t="n"/>
      <c r="I487" s="360" t="n"/>
      <c r="J487" s="360" t="n"/>
      <c r="K487" s="360" t="n"/>
      <c r="L487" s="360" t="n"/>
      <c r="M487" s="198" t="n"/>
      <c r="N487" s="198" t="n"/>
      <c r="O487" s="198" t="n"/>
      <c r="P487" s="198" t="n"/>
      <c r="Q487" s="198" t="n"/>
      <c r="R487" s="198" t="n"/>
      <c r="S487" s="198" t="n"/>
      <c r="T487" s="198" t="n"/>
      <c r="U487" s="198" t="n"/>
      <c r="V487" s="198" t="n"/>
      <c r="W487" s="198" t="n"/>
      <c r="X487" s="198" t="n"/>
      <c r="Y487" s="198" t="n"/>
      <c r="Z487" s="198" t="n"/>
    </row>
    <row r="488" ht="10.5" customHeight="1" s="726">
      <c r="A488" s="198" t="n"/>
      <c r="B488" s="198" t="n"/>
      <c r="C488" s="198" t="n"/>
      <c r="D488" s="198" t="n"/>
      <c r="E488" s="360" t="n"/>
      <c r="F488" s="360" t="n"/>
      <c r="G488" s="360" t="n"/>
      <c r="H488" s="360" t="n"/>
      <c r="I488" s="360" t="n"/>
      <c r="J488" s="360" t="n"/>
      <c r="K488" s="360" t="n"/>
      <c r="L488" s="360" t="n"/>
      <c r="M488" s="198" t="n"/>
      <c r="N488" s="198" t="n"/>
      <c r="O488" s="198" t="n"/>
      <c r="P488" s="198" t="n"/>
      <c r="Q488" s="198" t="n"/>
      <c r="R488" s="198" t="n"/>
      <c r="S488" s="198" t="n"/>
      <c r="T488" s="198" t="n"/>
      <c r="U488" s="198" t="n"/>
      <c r="V488" s="198" t="n"/>
      <c r="W488" s="198" t="n"/>
      <c r="X488" s="198" t="n"/>
      <c r="Y488" s="198" t="n"/>
      <c r="Z488" s="198" t="n"/>
    </row>
    <row r="489" ht="10.5" customHeight="1" s="726">
      <c r="A489" s="198" t="n"/>
      <c r="B489" s="198" t="n"/>
      <c r="C489" s="198" t="n"/>
      <c r="D489" s="198" t="n"/>
      <c r="E489" s="360" t="n"/>
      <c r="F489" s="360" t="n"/>
      <c r="G489" s="360" t="n"/>
      <c r="H489" s="360" t="n"/>
      <c r="I489" s="360" t="n"/>
      <c r="J489" s="360" t="n"/>
      <c r="K489" s="360" t="n"/>
      <c r="L489" s="360" t="n"/>
      <c r="M489" s="198" t="n"/>
      <c r="N489" s="198" t="n"/>
      <c r="O489" s="198" t="n"/>
      <c r="P489" s="198" t="n"/>
      <c r="Q489" s="198" t="n"/>
      <c r="R489" s="198" t="n"/>
      <c r="S489" s="198" t="n"/>
      <c r="T489" s="198" t="n"/>
      <c r="U489" s="198" t="n"/>
      <c r="V489" s="198" t="n"/>
      <c r="W489" s="198" t="n"/>
      <c r="X489" s="198" t="n"/>
      <c r="Y489" s="198" t="n"/>
      <c r="Z489" s="198" t="n"/>
    </row>
    <row r="490" ht="10.5" customHeight="1" s="726">
      <c r="A490" s="198" t="n"/>
      <c r="B490" s="198" t="n"/>
      <c r="C490" s="198" t="n"/>
      <c r="D490" s="198" t="n"/>
      <c r="E490" s="360" t="n"/>
      <c r="F490" s="360" t="n"/>
      <c r="G490" s="360" t="n"/>
      <c r="H490" s="360" t="n"/>
      <c r="I490" s="360" t="n"/>
      <c r="J490" s="360" t="n"/>
      <c r="K490" s="360" t="n"/>
      <c r="L490" s="360" t="n"/>
      <c r="M490" s="198" t="n"/>
      <c r="N490" s="198" t="n"/>
      <c r="O490" s="198" t="n"/>
      <c r="P490" s="198" t="n"/>
      <c r="Q490" s="198" t="n"/>
      <c r="R490" s="198" t="n"/>
      <c r="S490" s="198" t="n"/>
      <c r="T490" s="198" t="n"/>
      <c r="U490" s="198" t="n"/>
      <c r="V490" s="198" t="n"/>
      <c r="W490" s="198" t="n"/>
      <c r="X490" s="198" t="n"/>
      <c r="Y490" s="198" t="n"/>
      <c r="Z490" s="198" t="n"/>
    </row>
    <row r="491" ht="10.5" customHeight="1" s="726">
      <c r="A491" s="198" t="n"/>
      <c r="B491" s="198" t="n"/>
      <c r="C491" s="198" t="n"/>
      <c r="D491" s="198" t="n"/>
      <c r="E491" s="360" t="n"/>
      <c r="F491" s="360" t="n"/>
      <c r="G491" s="360" t="n"/>
      <c r="H491" s="360" t="n"/>
      <c r="I491" s="360" t="n"/>
      <c r="J491" s="360" t="n"/>
      <c r="K491" s="360" t="n"/>
      <c r="L491" s="360" t="n"/>
      <c r="M491" s="198" t="n"/>
      <c r="N491" s="198" t="n"/>
      <c r="O491" s="198" t="n"/>
      <c r="P491" s="198" t="n"/>
      <c r="Q491" s="198" t="n"/>
      <c r="R491" s="198" t="n"/>
      <c r="S491" s="198" t="n"/>
      <c r="T491" s="198" t="n"/>
      <c r="U491" s="198" t="n"/>
      <c r="V491" s="198" t="n"/>
      <c r="W491" s="198" t="n"/>
      <c r="X491" s="198" t="n"/>
      <c r="Y491" s="198" t="n"/>
      <c r="Z491" s="198" t="n"/>
    </row>
    <row r="492" ht="10.5" customHeight="1" s="726">
      <c r="A492" s="198" t="n"/>
      <c r="B492" s="198" t="n"/>
      <c r="C492" s="198" t="n"/>
      <c r="D492" s="198" t="n"/>
      <c r="E492" s="360" t="n"/>
      <c r="F492" s="360" t="n"/>
      <c r="G492" s="360" t="n"/>
      <c r="H492" s="360" t="n"/>
      <c r="I492" s="360" t="n"/>
      <c r="J492" s="360" t="n"/>
      <c r="K492" s="360" t="n"/>
      <c r="L492" s="360" t="n"/>
      <c r="M492" s="198" t="n"/>
      <c r="N492" s="198" t="n"/>
      <c r="O492" s="198" t="n"/>
      <c r="P492" s="198" t="n"/>
      <c r="Q492" s="198" t="n"/>
      <c r="R492" s="198" t="n"/>
      <c r="S492" s="198" t="n"/>
      <c r="T492" s="198" t="n"/>
      <c r="U492" s="198" t="n"/>
      <c r="V492" s="198" t="n"/>
      <c r="W492" s="198" t="n"/>
      <c r="X492" s="198" t="n"/>
      <c r="Y492" s="198" t="n"/>
      <c r="Z492" s="198" t="n"/>
    </row>
    <row r="493" ht="10.5" customHeight="1" s="726">
      <c r="A493" s="198" t="n"/>
      <c r="B493" s="198" t="n"/>
      <c r="C493" s="198" t="n"/>
      <c r="D493" s="198" t="n"/>
      <c r="E493" s="360" t="n"/>
      <c r="F493" s="360" t="n"/>
      <c r="G493" s="360" t="n"/>
      <c r="H493" s="360" t="n"/>
      <c r="I493" s="360" t="n"/>
      <c r="J493" s="360" t="n"/>
      <c r="K493" s="360" t="n"/>
      <c r="L493" s="360" t="n"/>
      <c r="M493" s="198" t="n"/>
      <c r="N493" s="198" t="n"/>
      <c r="O493" s="198" t="n"/>
      <c r="P493" s="198" t="n"/>
      <c r="Q493" s="198" t="n"/>
      <c r="R493" s="198" t="n"/>
      <c r="S493" s="198" t="n"/>
      <c r="T493" s="198" t="n"/>
      <c r="U493" s="198" t="n"/>
      <c r="V493" s="198" t="n"/>
      <c r="W493" s="198" t="n"/>
      <c r="X493" s="198" t="n"/>
      <c r="Y493" s="198" t="n"/>
      <c r="Z493" s="198" t="n"/>
    </row>
    <row r="494" ht="10.5" customHeight="1" s="726">
      <c r="A494" s="198" t="n"/>
      <c r="B494" s="198" t="n"/>
      <c r="C494" s="198" t="n"/>
      <c r="D494" s="198" t="n"/>
      <c r="E494" s="360" t="n"/>
      <c r="F494" s="360" t="n"/>
      <c r="G494" s="360" t="n"/>
      <c r="H494" s="360" t="n"/>
      <c r="I494" s="360" t="n"/>
      <c r="J494" s="360" t="n"/>
      <c r="K494" s="360" t="n"/>
      <c r="L494" s="360" t="n"/>
      <c r="M494" s="198" t="n"/>
      <c r="N494" s="198" t="n"/>
      <c r="O494" s="198" t="n"/>
      <c r="P494" s="198" t="n"/>
      <c r="Q494" s="198" t="n"/>
      <c r="R494" s="198" t="n"/>
      <c r="S494" s="198" t="n"/>
      <c r="T494" s="198" t="n"/>
      <c r="U494" s="198" t="n"/>
      <c r="V494" s="198" t="n"/>
      <c r="W494" s="198" t="n"/>
      <c r="X494" s="198" t="n"/>
      <c r="Y494" s="198" t="n"/>
      <c r="Z494" s="198" t="n"/>
    </row>
    <row r="495" ht="10.5" customHeight="1" s="726">
      <c r="A495" s="198" t="n"/>
      <c r="B495" s="198" t="n"/>
      <c r="C495" s="198" t="n"/>
      <c r="D495" s="198" t="n"/>
      <c r="E495" s="360" t="n"/>
      <c r="F495" s="360" t="n"/>
      <c r="G495" s="360" t="n"/>
      <c r="H495" s="360" t="n"/>
      <c r="I495" s="360" t="n"/>
      <c r="J495" s="360" t="n"/>
      <c r="K495" s="360" t="n"/>
      <c r="L495" s="360" t="n"/>
      <c r="M495" s="198" t="n"/>
      <c r="N495" s="198" t="n"/>
      <c r="O495" s="198" t="n"/>
      <c r="P495" s="198" t="n"/>
      <c r="Q495" s="198" t="n"/>
      <c r="R495" s="198" t="n"/>
      <c r="S495" s="198" t="n"/>
      <c r="T495" s="198" t="n"/>
      <c r="U495" s="198" t="n"/>
      <c r="V495" s="198" t="n"/>
      <c r="W495" s="198" t="n"/>
      <c r="X495" s="198" t="n"/>
      <c r="Y495" s="198" t="n"/>
      <c r="Z495" s="198" t="n"/>
    </row>
    <row r="496" ht="10.5" customHeight="1" s="726">
      <c r="A496" s="198" t="n"/>
      <c r="B496" s="198" t="n"/>
      <c r="C496" s="198" t="n"/>
      <c r="D496" s="198" t="n"/>
      <c r="E496" s="360" t="n"/>
      <c r="F496" s="360" t="n"/>
      <c r="G496" s="360" t="n"/>
      <c r="H496" s="360" t="n"/>
      <c r="I496" s="360" t="n"/>
      <c r="J496" s="360" t="n"/>
      <c r="K496" s="360" t="n"/>
      <c r="L496" s="360" t="n"/>
      <c r="M496" s="198" t="n"/>
      <c r="N496" s="198" t="n"/>
      <c r="O496" s="198" t="n"/>
      <c r="P496" s="198" t="n"/>
      <c r="Q496" s="198" t="n"/>
      <c r="R496" s="198" t="n"/>
      <c r="S496" s="198" t="n"/>
      <c r="T496" s="198" t="n"/>
      <c r="U496" s="198" t="n"/>
      <c r="V496" s="198" t="n"/>
      <c r="W496" s="198" t="n"/>
      <c r="X496" s="198" t="n"/>
      <c r="Y496" s="198" t="n"/>
      <c r="Z496" s="198" t="n"/>
    </row>
    <row r="497" ht="10.5" customHeight="1" s="726">
      <c r="A497" s="198" t="n"/>
      <c r="B497" s="198" t="n"/>
      <c r="C497" s="198" t="n"/>
      <c r="D497" s="198" t="n"/>
      <c r="E497" s="360" t="n"/>
      <c r="F497" s="360" t="n"/>
      <c r="G497" s="360" t="n"/>
      <c r="H497" s="360" t="n"/>
      <c r="I497" s="360" t="n"/>
      <c r="J497" s="360" t="n"/>
      <c r="K497" s="360" t="n"/>
      <c r="L497" s="360" t="n"/>
      <c r="M497" s="198" t="n"/>
      <c r="N497" s="198" t="n"/>
      <c r="O497" s="198" t="n"/>
      <c r="P497" s="198" t="n"/>
      <c r="Q497" s="198" t="n"/>
      <c r="R497" s="198" t="n"/>
      <c r="S497" s="198" t="n"/>
      <c r="T497" s="198" t="n"/>
      <c r="U497" s="198" t="n"/>
      <c r="V497" s="198" t="n"/>
      <c r="W497" s="198" t="n"/>
      <c r="X497" s="198" t="n"/>
      <c r="Y497" s="198" t="n"/>
      <c r="Z497" s="198" t="n"/>
    </row>
    <row r="498" ht="10.5" customHeight="1" s="726">
      <c r="A498" s="198" t="n"/>
      <c r="B498" s="198" t="n"/>
      <c r="C498" s="198" t="n"/>
      <c r="D498" s="198" t="n"/>
      <c r="E498" s="360" t="n"/>
      <c r="F498" s="360" t="n"/>
      <c r="G498" s="360" t="n"/>
      <c r="H498" s="360" t="n"/>
      <c r="I498" s="360" t="n"/>
      <c r="J498" s="360" t="n"/>
      <c r="K498" s="360" t="n"/>
      <c r="L498" s="360" t="n"/>
      <c r="M498" s="198" t="n"/>
      <c r="N498" s="198" t="n"/>
      <c r="O498" s="198" t="n"/>
      <c r="P498" s="198" t="n"/>
      <c r="Q498" s="198" t="n"/>
      <c r="R498" s="198" t="n"/>
      <c r="S498" s="198" t="n"/>
      <c r="T498" s="198" t="n"/>
      <c r="U498" s="198" t="n"/>
      <c r="V498" s="198" t="n"/>
      <c r="W498" s="198" t="n"/>
      <c r="X498" s="198" t="n"/>
      <c r="Y498" s="198" t="n"/>
      <c r="Z498" s="198" t="n"/>
    </row>
    <row r="499" ht="10.5" customHeight="1" s="726">
      <c r="A499" s="198" t="n"/>
      <c r="B499" s="198" t="n"/>
      <c r="C499" s="198" t="n"/>
      <c r="D499" s="198" t="n"/>
      <c r="E499" s="360" t="n"/>
      <c r="F499" s="360" t="n"/>
      <c r="G499" s="360" t="n"/>
      <c r="H499" s="360" t="n"/>
      <c r="I499" s="360" t="n"/>
      <c r="J499" s="360" t="n"/>
      <c r="K499" s="360" t="n"/>
      <c r="L499" s="360" t="n"/>
      <c r="M499" s="198" t="n"/>
      <c r="N499" s="198" t="n"/>
      <c r="O499" s="198" t="n"/>
      <c r="P499" s="198" t="n"/>
      <c r="Q499" s="198" t="n"/>
      <c r="R499" s="198" t="n"/>
      <c r="S499" s="198" t="n"/>
      <c r="T499" s="198" t="n"/>
      <c r="U499" s="198" t="n"/>
      <c r="V499" s="198" t="n"/>
      <c r="W499" s="198" t="n"/>
      <c r="X499" s="198" t="n"/>
      <c r="Y499" s="198" t="n"/>
      <c r="Z499" s="198" t="n"/>
    </row>
    <row r="500" ht="10.5" customHeight="1" s="726">
      <c r="A500" s="198" t="n"/>
      <c r="B500" s="198" t="n"/>
      <c r="C500" s="198" t="n"/>
      <c r="D500" s="198" t="n"/>
      <c r="E500" s="360" t="n"/>
      <c r="F500" s="360" t="n"/>
      <c r="G500" s="360" t="n"/>
      <c r="H500" s="360" t="n"/>
      <c r="I500" s="360" t="n"/>
      <c r="J500" s="360" t="n"/>
      <c r="K500" s="360" t="n"/>
      <c r="L500" s="360" t="n"/>
      <c r="M500" s="198" t="n"/>
      <c r="N500" s="198" t="n"/>
      <c r="O500" s="198" t="n"/>
      <c r="P500" s="198" t="n"/>
      <c r="Q500" s="198" t="n"/>
      <c r="R500" s="198" t="n"/>
      <c r="S500" s="198" t="n"/>
      <c r="T500" s="198" t="n"/>
      <c r="U500" s="198" t="n"/>
      <c r="V500" s="198" t="n"/>
      <c r="W500" s="198" t="n"/>
      <c r="X500" s="198" t="n"/>
      <c r="Y500" s="198" t="n"/>
      <c r="Z500" s="198" t="n"/>
    </row>
    <row r="501" ht="10.5" customHeight="1" s="726">
      <c r="A501" s="198" t="n"/>
      <c r="B501" s="198" t="n"/>
      <c r="C501" s="198" t="n"/>
      <c r="D501" s="198" t="n"/>
      <c r="E501" s="360" t="n"/>
      <c r="F501" s="360" t="n"/>
      <c r="G501" s="360" t="n"/>
      <c r="H501" s="360" t="n"/>
      <c r="I501" s="360" t="n"/>
      <c r="J501" s="360" t="n"/>
      <c r="K501" s="360" t="n"/>
      <c r="L501" s="360" t="n"/>
      <c r="M501" s="198" t="n"/>
      <c r="N501" s="198" t="n"/>
      <c r="O501" s="198" t="n"/>
      <c r="P501" s="198" t="n"/>
      <c r="Q501" s="198" t="n"/>
      <c r="R501" s="198" t="n"/>
      <c r="S501" s="198" t="n"/>
      <c r="T501" s="198" t="n"/>
      <c r="U501" s="198" t="n"/>
      <c r="V501" s="198" t="n"/>
      <c r="W501" s="198" t="n"/>
      <c r="X501" s="198" t="n"/>
      <c r="Y501" s="198" t="n"/>
      <c r="Z501" s="198" t="n"/>
    </row>
    <row r="502" ht="10.5" customHeight="1" s="726">
      <c r="A502" s="198" t="n"/>
      <c r="B502" s="198" t="n"/>
      <c r="C502" s="198" t="n"/>
      <c r="D502" s="198" t="n"/>
      <c r="E502" s="360" t="n"/>
      <c r="F502" s="360" t="n"/>
      <c r="G502" s="360" t="n"/>
      <c r="H502" s="360" t="n"/>
      <c r="I502" s="360" t="n"/>
      <c r="J502" s="360" t="n"/>
      <c r="K502" s="360" t="n"/>
      <c r="L502" s="360" t="n"/>
      <c r="M502" s="198" t="n"/>
      <c r="N502" s="198" t="n"/>
      <c r="O502" s="198" t="n"/>
      <c r="P502" s="198" t="n"/>
      <c r="Q502" s="198" t="n"/>
      <c r="R502" s="198" t="n"/>
      <c r="S502" s="198" t="n"/>
      <c r="T502" s="198" t="n"/>
      <c r="U502" s="198" t="n"/>
      <c r="V502" s="198" t="n"/>
      <c r="W502" s="198" t="n"/>
      <c r="X502" s="198" t="n"/>
      <c r="Y502" s="198" t="n"/>
      <c r="Z502" s="198" t="n"/>
    </row>
    <row r="503" ht="10.5" customHeight="1" s="726">
      <c r="A503" s="198" t="n"/>
      <c r="B503" s="198" t="n"/>
      <c r="C503" s="198" t="n"/>
      <c r="D503" s="198" t="n"/>
      <c r="E503" s="360" t="n"/>
      <c r="F503" s="360" t="n"/>
      <c r="G503" s="360" t="n"/>
      <c r="H503" s="360" t="n"/>
      <c r="I503" s="360" t="n"/>
      <c r="J503" s="360" t="n"/>
      <c r="K503" s="360" t="n"/>
      <c r="L503" s="360" t="n"/>
      <c r="M503" s="198" t="n"/>
      <c r="N503" s="198" t="n"/>
      <c r="O503" s="198" t="n"/>
      <c r="P503" s="198" t="n"/>
      <c r="Q503" s="198" t="n"/>
      <c r="R503" s="198" t="n"/>
      <c r="S503" s="198" t="n"/>
      <c r="T503" s="198" t="n"/>
      <c r="U503" s="198" t="n"/>
      <c r="V503" s="198" t="n"/>
      <c r="W503" s="198" t="n"/>
      <c r="X503" s="198" t="n"/>
      <c r="Y503" s="198" t="n"/>
      <c r="Z503" s="198" t="n"/>
    </row>
    <row r="504" ht="10.5" customHeight="1" s="726">
      <c r="A504" s="198" t="n"/>
      <c r="B504" s="198" t="n"/>
      <c r="C504" s="198" t="n"/>
      <c r="D504" s="198" t="n"/>
      <c r="E504" s="360" t="n"/>
      <c r="F504" s="360" t="n"/>
      <c r="G504" s="360" t="n"/>
      <c r="H504" s="360" t="n"/>
      <c r="I504" s="360" t="n"/>
      <c r="J504" s="360" t="n"/>
      <c r="K504" s="360" t="n"/>
      <c r="L504" s="360" t="n"/>
      <c r="M504" s="198" t="n"/>
      <c r="N504" s="198" t="n"/>
      <c r="O504" s="198" t="n"/>
      <c r="P504" s="198" t="n"/>
      <c r="Q504" s="198" t="n"/>
      <c r="R504" s="198" t="n"/>
      <c r="S504" s="198" t="n"/>
      <c r="T504" s="198" t="n"/>
      <c r="U504" s="198" t="n"/>
      <c r="V504" s="198" t="n"/>
      <c r="W504" s="198" t="n"/>
      <c r="X504" s="198" t="n"/>
      <c r="Y504" s="198" t="n"/>
      <c r="Z504" s="198" t="n"/>
    </row>
    <row r="505" ht="10.5" customHeight="1" s="726">
      <c r="A505" s="198" t="n"/>
      <c r="B505" s="198" t="n"/>
      <c r="C505" s="198" t="n"/>
      <c r="D505" s="198" t="n"/>
      <c r="E505" s="360" t="n"/>
      <c r="F505" s="360" t="n"/>
      <c r="G505" s="360" t="n"/>
      <c r="H505" s="360" t="n"/>
      <c r="I505" s="360" t="n"/>
      <c r="J505" s="360" t="n"/>
      <c r="K505" s="360" t="n"/>
      <c r="L505" s="360" t="n"/>
      <c r="M505" s="198" t="n"/>
      <c r="N505" s="198" t="n"/>
      <c r="O505" s="198" t="n"/>
      <c r="P505" s="198" t="n"/>
      <c r="Q505" s="198" t="n"/>
      <c r="R505" s="198" t="n"/>
      <c r="S505" s="198" t="n"/>
      <c r="T505" s="198" t="n"/>
      <c r="U505" s="198" t="n"/>
      <c r="V505" s="198" t="n"/>
      <c r="W505" s="198" t="n"/>
      <c r="X505" s="198" t="n"/>
      <c r="Y505" s="198" t="n"/>
      <c r="Z505" s="198" t="n"/>
    </row>
    <row r="506" ht="10.5" customHeight="1" s="726">
      <c r="A506" s="198" t="n"/>
      <c r="B506" s="198" t="n"/>
      <c r="C506" s="198" t="n"/>
      <c r="D506" s="198" t="n"/>
      <c r="E506" s="360" t="n"/>
      <c r="F506" s="360" t="n"/>
      <c r="G506" s="360" t="n"/>
      <c r="H506" s="360" t="n"/>
      <c r="I506" s="360" t="n"/>
      <c r="J506" s="360" t="n"/>
      <c r="K506" s="360" t="n"/>
      <c r="L506" s="360" t="n"/>
      <c r="M506" s="198" t="n"/>
      <c r="N506" s="198" t="n"/>
      <c r="O506" s="198" t="n"/>
      <c r="P506" s="198" t="n"/>
      <c r="Q506" s="198" t="n"/>
      <c r="R506" s="198" t="n"/>
      <c r="S506" s="198" t="n"/>
      <c r="T506" s="198" t="n"/>
      <c r="U506" s="198" t="n"/>
      <c r="V506" s="198" t="n"/>
      <c r="W506" s="198" t="n"/>
      <c r="X506" s="198" t="n"/>
      <c r="Y506" s="198" t="n"/>
      <c r="Z506" s="198" t="n"/>
    </row>
    <row r="507" ht="10.5" customHeight="1" s="726">
      <c r="A507" s="198" t="n"/>
      <c r="B507" s="198" t="n"/>
      <c r="C507" s="198" t="n"/>
      <c r="D507" s="198" t="n"/>
      <c r="E507" s="360" t="n"/>
      <c r="F507" s="360" t="n"/>
      <c r="G507" s="360" t="n"/>
      <c r="H507" s="360" t="n"/>
      <c r="I507" s="360" t="n"/>
      <c r="J507" s="360" t="n"/>
      <c r="K507" s="360" t="n"/>
      <c r="L507" s="360" t="n"/>
      <c r="M507" s="198" t="n"/>
      <c r="N507" s="198" t="n"/>
      <c r="O507" s="198" t="n"/>
      <c r="P507" s="198" t="n"/>
      <c r="Q507" s="198" t="n"/>
      <c r="R507" s="198" t="n"/>
      <c r="S507" s="198" t="n"/>
      <c r="T507" s="198" t="n"/>
      <c r="U507" s="198" t="n"/>
      <c r="V507" s="198" t="n"/>
      <c r="W507" s="198" t="n"/>
      <c r="X507" s="198" t="n"/>
      <c r="Y507" s="198" t="n"/>
      <c r="Z507" s="198" t="n"/>
    </row>
    <row r="508" ht="10.5" customHeight="1" s="726">
      <c r="A508" s="198" t="n"/>
      <c r="B508" s="198" t="n"/>
      <c r="C508" s="198" t="n"/>
      <c r="D508" s="198" t="n"/>
      <c r="E508" s="360" t="n"/>
      <c r="F508" s="360" t="n"/>
      <c r="G508" s="360" t="n"/>
      <c r="H508" s="360" t="n"/>
      <c r="I508" s="360" t="n"/>
      <c r="J508" s="360" t="n"/>
      <c r="K508" s="360" t="n"/>
      <c r="L508" s="360" t="n"/>
      <c r="M508" s="198" t="n"/>
      <c r="N508" s="198" t="n"/>
      <c r="O508" s="198" t="n"/>
      <c r="P508" s="198" t="n"/>
      <c r="Q508" s="198" t="n"/>
      <c r="R508" s="198" t="n"/>
      <c r="S508" s="198" t="n"/>
      <c r="T508" s="198" t="n"/>
      <c r="U508" s="198" t="n"/>
      <c r="V508" s="198" t="n"/>
      <c r="W508" s="198" t="n"/>
      <c r="X508" s="198" t="n"/>
      <c r="Y508" s="198" t="n"/>
      <c r="Z508" s="198" t="n"/>
    </row>
    <row r="509" ht="10.5" customHeight="1" s="726">
      <c r="A509" s="198" t="n"/>
      <c r="B509" s="198" t="n"/>
      <c r="C509" s="198" t="n"/>
      <c r="D509" s="198" t="n"/>
      <c r="E509" s="360" t="n"/>
      <c r="F509" s="360" t="n"/>
      <c r="G509" s="360" t="n"/>
      <c r="H509" s="360" t="n"/>
      <c r="I509" s="360" t="n"/>
      <c r="J509" s="360" t="n"/>
      <c r="K509" s="360" t="n"/>
      <c r="L509" s="360" t="n"/>
      <c r="M509" s="198" t="n"/>
      <c r="N509" s="198" t="n"/>
      <c r="O509" s="198" t="n"/>
      <c r="P509" s="198" t="n"/>
      <c r="Q509" s="198" t="n"/>
      <c r="R509" s="198" t="n"/>
      <c r="S509" s="198" t="n"/>
      <c r="T509" s="198" t="n"/>
      <c r="U509" s="198" t="n"/>
      <c r="V509" s="198" t="n"/>
      <c r="W509" s="198" t="n"/>
      <c r="X509" s="198" t="n"/>
      <c r="Y509" s="198" t="n"/>
      <c r="Z509" s="198" t="n"/>
    </row>
    <row r="510" ht="10.5" customHeight="1" s="726">
      <c r="A510" s="198" t="n"/>
      <c r="B510" s="198" t="n"/>
      <c r="C510" s="198" t="n"/>
      <c r="D510" s="198" t="n"/>
      <c r="E510" s="360" t="n"/>
      <c r="F510" s="360" t="n"/>
      <c r="G510" s="360" t="n"/>
      <c r="H510" s="360" t="n"/>
      <c r="I510" s="360" t="n"/>
      <c r="J510" s="360" t="n"/>
      <c r="K510" s="360" t="n"/>
      <c r="L510" s="360" t="n"/>
      <c r="M510" s="198" t="n"/>
      <c r="N510" s="198" t="n"/>
      <c r="O510" s="198" t="n"/>
      <c r="P510" s="198" t="n"/>
      <c r="Q510" s="198" t="n"/>
      <c r="R510" s="198" t="n"/>
      <c r="S510" s="198" t="n"/>
      <c r="T510" s="198" t="n"/>
      <c r="U510" s="198" t="n"/>
      <c r="V510" s="198" t="n"/>
      <c r="W510" s="198" t="n"/>
      <c r="X510" s="198" t="n"/>
      <c r="Y510" s="198" t="n"/>
      <c r="Z510" s="198" t="n"/>
    </row>
    <row r="511" ht="10.5" customHeight="1" s="726">
      <c r="A511" s="198" t="n"/>
      <c r="B511" s="198" t="n"/>
      <c r="C511" s="198" t="n"/>
      <c r="D511" s="198" t="n"/>
      <c r="E511" s="360" t="n"/>
      <c r="F511" s="360" t="n"/>
      <c r="G511" s="360" t="n"/>
      <c r="H511" s="360" t="n"/>
      <c r="I511" s="360" t="n"/>
      <c r="J511" s="360" t="n"/>
      <c r="K511" s="360" t="n"/>
      <c r="L511" s="360" t="n"/>
      <c r="M511" s="198" t="n"/>
      <c r="N511" s="198" t="n"/>
      <c r="O511" s="198" t="n"/>
      <c r="P511" s="198" t="n"/>
      <c r="Q511" s="198" t="n"/>
      <c r="R511" s="198" t="n"/>
      <c r="S511" s="198" t="n"/>
      <c r="T511" s="198" t="n"/>
      <c r="U511" s="198" t="n"/>
      <c r="V511" s="198" t="n"/>
      <c r="W511" s="198" t="n"/>
      <c r="X511" s="198" t="n"/>
      <c r="Y511" s="198" t="n"/>
      <c r="Z511" s="198" t="n"/>
    </row>
    <row r="512" ht="10.5" customHeight="1" s="726">
      <c r="A512" s="198" t="n"/>
      <c r="B512" s="198" t="n"/>
      <c r="C512" s="198" t="n"/>
      <c r="D512" s="198" t="n"/>
      <c r="E512" s="360" t="n"/>
      <c r="F512" s="360" t="n"/>
      <c r="G512" s="360" t="n"/>
      <c r="H512" s="360" t="n"/>
      <c r="I512" s="360" t="n"/>
      <c r="J512" s="360" t="n"/>
      <c r="K512" s="360" t="n"/>
      <c r="L512" s="360" t="n"/>
      <c r="M512" s="198" t="n"/>
      <c r="N512" s="198" t="n"/>
      <c r="O512" s="198" t="n"/>
      <c r="P512" s="198" t="n"/>
      <c r="Q512" s="198" t="n"/>
      <c r="R512" s="198" t="n"/>
      <c r="S512" s="198" t="n"/>
      <c r="T512" s="198" t="n"/>
      <c r="U512" s="198" t="n"/>
      <c r="V512" s="198" t="n"/>
      <c r="W512" s="198" t="n"/>
      <c r="X512" s="198" t="n"/>
      <c r="Y512" s="198" t="n"/>
      <c r="Z512" s="198" t="n"/>
    </row>
    <row r="513" ht="10.5" customHeight="1" s="726">
      <c r="A513" s="198" t="n"/>
      <c r="B513" s="198" t="n"/>
      <c r="C513" s="198" t="n"/>
      <c r="D513" s="198" t="n"/>
      <c r="E513" s="360" t="n"/>
      <c r="F513" s="360" t="n"/>
      <c r="G513" s="360" t="n"/>
      <c r="H513" s="360" t="n"/>
      <c r="I513" s="360" t="n"/>
      <c r="J513" s="360" t="n"/>
      <c r="K513" s="360" t="n"/>
      <c r="L513" s="360" t="n"/>
      <c r="M513" s="198" t="n"/>
      <c r="N513" s="198" t="n"/>
      <c r="O513" s="198" t="n"/>
      <c r="P513" s="198" t="n"/>
      <c r="Q513" s="198" t="n"/>
      <c r="R513" s="198" t="n"/>
      <c r="S513" s="198" t="n"/>
      <c r="T513" s="198" t="n"/>
      <c r="U513" s="198" t="n"/>
      <c r="V513" s="198" t="n"/>
      <c r="W513" s="198" t="n"/>
      <c r="X513" s="198" t="n"/>
      <c r="Y513" s="198" t="n"/>
      <c r="Z513" s="198" t="n"/>
    </row>
    <row r="514" ht="10.5" customHeight="1" s="726">
      <c r="A514" s="198" t="n"/>
      <c r="B514" s="198" t="n"/>
      <c r="C514" s="198" t="n"/>
      <c r="D514" s="198" t="n"/>
      <c r="E514" s="360" t="n"/>
      <c r="F514" s="360" t="n"/>
      <c r="G514" s="360" t="n"/>
      <c r="H514" s="360" t="n"/>
      <c r="I514" s="360" t="n"/>
      <c r="J514" s="360" t="n"/>
      <c r="K514" s="360" t="n"/>
      <c r="L514" s="360" t="n"/>
      <c r="M514" s="198" t="n"/>
      <c r="N514" s="198" t="n"/>
      <c r="O514" s="198" t="n"/>
      <c r="P514" s="198" t="n"/>
      <c r="Q514" s="198" t="n"/>
      <c r="R514" s="198" t="n"/>
      <c r="S514" s="198" t="n"/>
      <c r="T514" s="198" t="n"/>
      <c r="U514" s="198" t="n"/>
      <c r="V514" s="198" t="n"/>
      <c r="W514" s="198" t="n"/>
      <c r="X514" s="198" t="n"/>
      <c r="Y514" s="198" t="n"/>
      <c r="Z514" s="198" t="n"/>
    </row>
    <row r="515" ht="10.5" customHeight="1" s="726">
      <c r="A515" s="198" t="n"/>
      <c r="B515" s="198" t="n"/>
      <c r="C515" s="198" t="n"/>
      <c r="D515" s="198" t="n"/>
      <c r="E515" s="360" t="n"/>
      <c r="F515" s="360" t="n"/>
      <c r="G515" s="360" t="n"/>
      <c r="H515" s="360" t="n"/>
      <c r="I515" s="360" t="n"/>
      <c r="J515" s="360" t="n"/>
      <c r="K515" s="360" t="n"/>
      <c r="L515" s="360" t="n"/>
      <c r="M515" s="198" t="n"/>
      <c r="N515" s="198" t="n"/>
      <c r="O515" s="198" t="n"/>
      <c r="P515" s="198" t="n"/>
      <c r="Q515" s="198" t="n"/>
      <c r="R515" s="198" t="n"/>
      <c r="S515" s="198" t="n"/>
      <c r="T515" s="198" t="n"/>
      <c r="U515" s="198" t="n"/>
      <c r="V515" s="198" t="n"/>
      <c r="W515" s="198" t="n"/>
      <c r="X515" s="198" t="n"/>
      <c r="Y515" s="198" t="n"/>
      <c r="Z515" s="198" t="n"/>
    </row>
    <row r="516" ht="10.5" customHeight="1" s="726">
      <c r="A516" s="198" t="n"/>
      <c r="B516" s="198" t="n"/>
      <c r="C516" s="198" t="n"/>
      <c r="D516" s="198" t="n"/>
      <c r="E516" s="360" t="n"/>
      <c r="F516" s="360" t="n"/>
      <c r="G516" s="360" t="n"/>
      <c r="H516" s="360" t="n"/>
      <c r="I516" s="360" t="n"/>
      <c r="J516" s="360" t="n"/>
      <c r="K516" s="360" t="n"/>
      <c r="L516" s="360" t="n"/>
      <c r="M516" s="198" t="n"/>
      <c r="N516" s="198" t="n"/>
      <c r="O516" s="198" t="n"/>
      <c r="P516" s="198" t="n"/>
      <c r="Q516" s="198" t="n"/>
      <c r="R516" s="198" t="n"/>
      <c r="S516" s="198" t="n"/>
      <c r="T516" s="198" t="n"/>
      <c r="U516" s="198" t="n"/>
      <c r="V516" s="198" t="n"/>
      <c r="W516" s="198" t="n"/>
      <c r="X516" s="198" t="n"/>
      <c r="Y516" s="198" t="n"/>
      <c r="Z516" s="198" t="n"/>
    </row>
    <row r="517" ht="10.5" customHeight="1" s="726">
      <c r="A517" s="198" t="n"/>
      <c r="B517" s="198" t="n"/>
      <c r="C517" s="198" t="n"/>
      <c r="D517" s="198" t="n"/>
      <c r="E517" s="360" t="n"/>
      <c r="F517" s="360" t="n"/>
      <c r="G517" s="360" t="n"/>
      <c r="H517" s="360" t="n"/>
      <c r="I517" s="360" t="n"/>
      <c r="J517" s="360" t="n"/>
      <c r="K517" s="360" t="n"/>
      <c r="L517" s="360" t="n"/>
      <c r="M517" s="198" t="n"/>
      <c r="N517" s="198" t="n"/>
      <c r="O517" s="198" t="n"/>
      <c r="P517" s="198" t="n"/>
      <c r="Q517" s="198" t="n"/>
      <c r="R517" s="198" t="n"/>
      <c r="S517" s="198" t="n"/>
      <c r="T517" s="198" t="n"/>
      <c r="U517" s="198" t="n"/>
      <c r="V517" s="198" t="n"/>
      <c r="W517" s="198" t="n"/>
      <c r="X517" s="198" t="n"/>
      <c r="Y517" s="198" t="n"/>
      <c r="Z517" s="198" t="n"/>
    </row>
    <row r="518" ht="10.5" customHeight="1" s="726">
      <c r="A518" s="198" t="n"/>
      <c r="B518" s="198" t="n"/>
      <c r="C518" s="198" t="n"/>
      <c r="D518" s="198" t="n"/>
      <c r="E518" s="360" t="n"/>
      <c r="F518" s="360" t="n"/>
      <c r="G518" s="360" t="n"/>
      <c r="H518" s="360" t="n"/>
      <c r="I518" s="360" t="n"/>
      <c r="J518" s="360" t="n"/>
      <c r="K518" s="360" t="n"/>
      <c r="L518" s="360" t="n"/>
      <c r="M518" s="198" t="n"/>
      <c r="N518" s="198" t="n"/>
      <c r="O518" s="198" t="n"/>
      <c r="P518" s="198" t="n"/>
      <c r="Q518" s="198" t="n"/>
      <c r="R518" s="198" t="n"/>
      <c r="S518" s="198" t="n"/>
      <c r="T518" s="198" t="n"/>
      <c r="U518" s="198" t="n"/>
      <c r="V518" s="198" t="n"/>
      <c r="W518" s="198" t="n"/>
      <c r="X518" s="198" t="n"/>
      <c r="Y518" s="198" t="n"/>
      <c r="Z518" s="198" t="n"/>
    </row>
    <row r="519" ht="10.5" customHeight="1" s="726">
      <c r="A519" s="198" t="n"/>
      <c r="B519" s="198" t="n"/>
      <c r="C519" s="198" t="n"/>
      <c r="D519" s="198" t="n"/>
      <c r="E519" s="360" t="n"/>
      <c r="F519" s="360" t="n"/>
      <c r="G519" s="360" t="n"/>
      <c r="H519" s="360" t="n"/>
      <c r="I519" s="360" t="n"/>
      <c r="J519" s="360" t="n"/>
      <c r="K519" s="360" t="n"/>
      <c r="L519" s="360" t="n"/>
      <c r="M519" s="198" t="n"/>
      <c r="N519" s="198" t="n"/>
      <c r="O519" s="198" t="n"/>
      <c r="P519" s="198" t="n"/>
      <c r="Q519" s="198" t="n"/>
      <c r="R519" s="198" t="n"/>
      <c r="S519" s="198" t="n"/>
      <c r="T519" s="198" t="n"/>
      <c r="U519" s="198" t="n"/>
      <c r="V519" s="198" t="n"/>
      <c r="W519" s="198" t="n"/>
      <c r="X519" s="198" t="n"/>
      <c r="Y519" s="198" t="n"/>
      <c r="Z519" s="198" t="n"/>
    </row>
    <row r="520" ht="10.5" customHeight="1" s="726">
      <c r="A520" s="198" t="n"/>
      <c r="B520" s="198" t="n"/>
      <c r="C520" s="198" t="n"/>
      <c r="D520" s="198" t="n"/>
      <c r="E520" s="360" t="n"/>
      <c r="F520" s="360" t="n"/>
      <c r="G520" s="360" t="n"/>
      <c r="H520" s="360" t="n"/>
      <c r="I520" s="360" t="n"/>
      <c r="J520" s="360" t="n"/>
      <c r="K520" s="360" t="n"/>
      <c r="L520" s="360" t="n"/>
      <c r="M520" s="198" t="n"/>
      <c r="N520" s="198" t="n"/>
      <c r="O520" s="198" t="n"/>
      <c r="P520" s="198" t="n"/>
      <c r="Q520" s="198" t="n"/>
      <c r="R520" s="198" t="n"/>
      <c r="S520" s="198" t="n"/>
      <c r="T520" s="198" t="n"/>
      <c r="U520" s="198" t="n"/>
      <c r="V520" s="198" t="n"/>
      <c r="W520" s="198" t="n"/>
      <c r="X520" s="198" t="n"/>
      <c r="Y520" s="198" t="n"/>
      <c r="Z520" s="198" t="n"/>
    </row>
    <row r="521" ht="10.5" customHeight="1" s="726">
      <c r="A521" s="198" t="n"/>
      <c r="B521" s="198" t="n"/>
      <c r="C521" s="198" t="n"/>
      <c r="D521" s="198" t="n"/>
      <c r="E521" s="360" t="n"/>
      <c r="F521" s="360" t="n"/>
      <c r="G521" s="360" t="n"/>
      <c r="H521" s="360" t="n"/>
      <c r="I521" s="360" t="n"/>
      <c r="J521" s="360" t="n"/>
      <c r="K521" s="360" t="n"/>
      <c r="L521" s="360" t="n"/>
      <c r="M521" s="198" t="n"/>
      <c r="N521" s="198" t="n"/>
      <c r="O521" s="198" t="n"/>
      <c r="P521" s="198" t="n"/>
      <c r="Q521" s="198" t="n"/>
      <c r="R521" s="198" t="n"/>
      <c r="S521" s="198" t="n"/>
      <c r="T521" s="198" t="n"/>
      <c r="U521" s="198" t="n"/>
      <c r="V521" s="198" t="n"/>
      <c r="W521" s="198" t="n"/>
      <c r="X521" s="198" t="n"/>
      <c r="Y521" s="198" t="n"/>
      <c r="Z521" s="198" t="n"/>
    </row>
    <row r="522" ht="10.5" customHeight="1" s="726">
      <c r="A522" s="198" t="n"/>
      <c r="B522" s="198" t="n"/>
      <c r="C522" s="198" t="n"/>
      <c r="D522" s="198" t="n"/>
      <c r="E522" s="360" t="n"/>
      <c r="F522" s="360" t="n"/>
      <c r="G522" s="360" t="n"/>
      <c r="H522" s="360" t="n"/>
      <c r="I522" s="360" t="n"/>
      <c r="J522" s="360" t="n"/>
      <c r="K522" s="360" t="n"/>
      <c r="L522" s="360" t="n"/>
      <c r="M522" s="198" t="n"/>
      <c r="N522" s="198" t="n"/>
      <c r="O522" s="198" t="n"/>
      <c r="P522" s="198" t="n"/>
      <c r="Q522" s="198" t="n"/>
      <c r="R522" s="198" t="n"/>
      <c r="S522" s="198" t="n"/>
      <c r="T522" s="198" t="n"/>
      <c r="U522" s="198" t="n"/>
      <c r="V522" s="198" t="n"/>
      <c r="W522" s="198" t="n"/>
      <c r="X522" s="198" t="n"/>
      <c r="Y522" s="198" t="n"/>
      <c r="Z522" s="198" t="n"/>
    </row>
    <row r="523" ht="10.5" customHeight="1" s="726">
      <c r="A523" s="198" t="n"/>
      <c r="B523" s="198" t="n"/>
      <c r="C523" s="198" t="n"/>
      <c r="D523" s="198" t="n"/>
      <c r="E523" s="360" t="n"/>
      <c r="F523" s="360" t="n"/>
      <c r="G523" s="360" t="n"/>
      <c r="H523" s="360" t="n"/>
      <c r="I523" s="360" t="n"/>
      <c r="J523" s="360" t="n"/>
      <c r="K523" s="360" t="n"/>
      <c r="L523" s="360" t="n"/>
      <c r="M523" s="198" t="n"/>
      <c r="N523" s="198" t="n"/>
      <c r="O523" s="198" t="n"/>
      <c r="P523" s="198" t="n"/>
      <c r="Q523" s="198" t="n"/>
      <c r="R523" s="198" t="n"/>
      <c r="S523" s="198" t="n"/>
      <c r="T523" s="198" t="n"/>
      <c r="U523" s="198" t="n"/>
      <c r="V523" s="198" t="n"/>
      <c r="W523" s="198" t="n"/>
      <c r="X523" s="198" t="n"/>
      <c r="Y523" s="198" t="n"/>
      <c r="Z523" s="198" t="n"/>
    </row>
    <row r="524" ht="10.5" customHeight="1" s="726">
      <c r="A524" s="198" t="n"/>
      <c r="B524" s="198" t="n"/>
      <c r="C524" s="198" t="n"/>
      <c r="D524" s="198" t="n"/>
      <c r="E524" s="360" t="n"/>
      <c r="F524" s="360" t="n"/>
      <c r="G524" s="360" t="n"/>
      <c r="H524" s="360" t="n"/>
      <c r="I524" s="360" t="n"/>
      <c r="J524" s="360" t="n"/>
      <c r="K524" s="360" t="n"/>
      <c r="L524" s="360" t="n"/>
      <c r="M524" s="198" t="n"/>
      <c r="N524" s="198" t="n"/>
      <c r="O524" s="198" t="n"/>
      <c r="P524" s="198" t="n"/>
      <c r="Q524" s="198" t="n"/>
      <c r="R524" s="198" t="n"/>
      <c r="S524" s="198" t="n"/>
      <c r="T524" s="198" t="n"/>
      <c r="U524" s="198" t="n"/>
      <c r="V524" s="198" t="n"/>
      <c r="W524" s="198" t="n"/>
      <c r="X524" s="198" t="n"/>
      <c r="Y524" s="198" t="n"/>
      <c r="Z524" s="198" t="n"/>
    </row>
    <row r="525" ht="10.5" customHeight="1" s="726">
      <c r="A525" s="198" t="n"/>
      <c r="B525" s="198" t="n"/>
      <c r="C525" s="198" t="n"/>
      <c r="D525" s="198" t="n"/>
      <c r="E525" s="360" t="n"/>
      <c r="F525" s="360" t="n"/>
      <c r="G525" s="360" t="n"/>
      <c r="H525" s="360" t="n"/>
      <c r="I525" s="360" t="n"/>
      <c r="J525" s="360" t="n"/>
      <c r="K525" s="360" t="n"/>
      <c r="L525" s="360" t="n"/>
      <c r="M525" s="198" t="n"/>
      <c r="N525" s="198" t="n"/>
      <c r="O525" s="198" t="n"/>
      <c r="P525" s="198" t="n"/>
      <c r="Q525" s="198" t="n"/>
      <c r="R525" s="198" t="n"/>
      <c r="S525" s="198" t="n"/>
      <c r="T525" s="198" t="n"/>
      <c r="U525" s="198" t="n"/>
      <c r="V525" s="198" t="n"/>
      <c r="W525" s="198" t="n"/>
      <c r="X525" s="198" t="n"/>
      <c r="Y525" s="198" t="n"/>
      <c r="Z525" s="198" t="n"/>
    </row>
    <row r="526" ht="10.5" customHeight="1" s="726">
      <c r="A526" s="198" t="n"/>
      <c r="B526" s="198" t="n"/>
      <c r="C526" s="198" t="n"/>
      <c r="D526" s="198" t="n"/>
      <c r="E526" s="360" t="n"/>
      <c r="F526" s="360" t="n"/>
      <c r="G526" s="360" t="n"/>
      <c r="H526" s="360" t="n"/>
      <c r="I526" s="360" t="n"/>
      <c r="J526" s="360" t="n"/>
      <c r="K526" s="360" t="n"/>
      <c r="L526" s="360" t="n"/>
      <c r="M526" s="198" t="n"/>
      <c r="N526" s="198" t="n"/>
      <c r="O526" s="198" t="n"/>
      <c r="P526" s="198" t="n"/>
      <c r="Q526" s="198" t="n"/>
      <c r="R526" s="198" t="n"/>
      <c r="S526" s="198" t="n"/>
      <c r="T526" s="198" t="n"/>
      <c r="U526" s="198" t="n"/>
      <c r="V526" s="198" t="n"/>
      <c r="W526" s="198" t="n"/>
      <c r="X526" s="198" t="n"/>
      <c r="Y526" s="198" t="n"/>
      <c r="Z526" s="198" t="n"/>
    </row>
    <row r="527" ht="10.5" customHeight="1" s="726">
      <c r="A527" s="198" t="n"/>
      <c r="B527" s="198" t="n"/>
      <c r="C527" s="198" t="n"/>
      <c r="D527" s="198" t="n"/>
      <c r="E527" s="360" t="n"/>
      <c r="F527" s="360" t="n"/>
      <c r="G527" s="360" t="n"/>
      <c r="H527" s="360" t="n"/>
      <c r="I527" s="360" t="n"/>
      <c r="J527" s="360" t="n"/>
      <c r="K527" s="360" t="n"/>
      <c r="L527" s="360" t="n"/>
      <c r="M527" s="198" t="n"/>
      <c r="N527" s="198" t="n"/>
      <c r="O527" s="198" t="n"/>
      <c r="P527" s="198" t="n"/>
      <c r="Q527" s="198" t="n"/>
      <c r="R527" s="198" t="n"/>
      <c r="S527" s="198" t="n"/>
      <c r="T527" s="198" t="n"/>
      <c r="U527" s="198" t="n"/>
      <c r="V527" s="198" t="n"/>
      <c r="W527" s="198" t="n"/>
      <c r="X527" s="198" t="n"/>
      <c r="Y527" s="198" t="n"/>
      <c r="Z527" s="198" t="n"/>
    </row>
    <row r="528" ht="10.5" customHeight="1" s="726">
      <c r="A528" s="198" t="n"/>
      <c r="B528" s="198" t="n"/>
      <c r="C528" s="198" t="n"/>
      <c r="D528" s="198" t="n"/>
      <c r="E528" s="360" t="n"/>
      <c r="F528" s="360" t="n"/>
      <c r="G528" s="360" t="n"/>
      <c r="H528" s="360" t="n"/>
      <c r="I528" s="360" t="n"/>
      <c r="J528" s="360" t="n"/>
      <c r="K528" s="360" t="n"/>
      <c r="L528" s="360" t="n"/>
      <c r="M528" s="198" t="n"/>
      <c r="N528" s="198" t="n"/>
      <c r="O528" s="198" t="n"/>
      <c r="P528" s="198" t="n"/>
      <c r="Q528" s="198" t="n"/>
      <c r="R528" s="198" t="n"/>
      <c r="S528" s="198" t="n"/>
      <c r="T528" s="198" t="n"/>
      <c r="U528" s="198" t="n"/>
      <c r="V528" s="198" t="n"/>
      <c r="W528" s="198" t="n"/>
      <c r="X528" s="198" t="n"/>
      <c r="Y528" s="198" t="n"/>
      <c r="Z528" s="198" t="n"/>
    </row>
    <row r="529" ht="10.5" customHeight="1" s="726">
      <c r="A529" s="198" t="n"/>
      <c r="B529" s="198" t="n"/>
      <c r="C529" s="198" t="n"/>
      <c r="D529" s="198" t="n"/>
      <c r="E529" s="360" t="n"/>
      <c r="F529" s="360" t="n"/>
      <c r="G529" s="360" t="n"/>
      <c r="H529" s="360" t="n"/>
      <c r="I529" s="360" t="n"/>
      <c r="J529" s="360" t="n"/>
      <c r="K529" s="360" t="n"/>
      <c r="L529" s="360" t="n"/>
      <c r="M529" s="198" t="n"/>
      <c r="N529" s="198" t="n"/>
      <c r="O529" s="198" t="n"/>
      <c r="P529" s="198" t="n"/>
      <c r="Q529" s="198" t="n"/>
      <c r="R529" s="198" t="n"/>
      <c r="S529" s="198" t="n"/>
      <c r="T529" s="198" t="n"/>
      <c r="U529" s="198" t="n"/>
      <c r="V529" s="198" t="n"/>
      <c r="W529" s="198" t="n"/>
      <c r="X529" s="198" t="n"/>
      <c r="Y529" s="198" t="n"/>
      <c r="Z529" s="198" t="n"/>
    </row>
    <row r="530" ht="10.5" customHeight="1" s="726">
      <c r="A530" s="198" t="n"/>
      <c r="B530" s="198" t="n"/>
      <c r="C530" s="198" t="n"/>
      <c r="D530" s="198" t="n"/>
      <c r="E530" s="360" t="n"/>
      <c r="F530" s="360" t="n"/>
      <c r="G530" s="360" t="n"/>
      <c r="H530" s="360" t="n"/>
      <c r="I530" s="360" t="n"/>
      <c r="J530" s="360" t="n"/>
      <c r="K530" s="360" t="n"/>
      <c r="L530" s="360" t="n"/>
      <c r="M530" s="198" t="n"/>
      <c r="N530" s="198" t="n"/>
      <c r="O530" s="198" t="n"/>
      <c r="P530" s="198" t="n"/>
      <c r="Q530" s="198" t="n"/>
      <c r="R530" s="198" t="n"/>
      <c r="S530" s="198" t="n"/>
      <c r="T530" s="198" t="n"/>
      <c r="U530" s="198" t="n"/>
      <c r="V530" s="198" t="n"/>
      <c r="W530" s="198" t="n"/>
      <c r="X530" s="198" t="n"/>
      <c r="Y530" s="198" t="n"/>
      <c r="Z530" s="198" t="n"/>
    </row>
    <row r="531" ht="10.5" customHeight="1" s="726">
      <c r="A531" s="198" t="n"/>
      <c r="B531" s="198" t="n"/>
      <c r="C531" s="198" t="n"/>
      <c r="D531" s="198" t="n"/>
      <c r="E531" s="360" t="n"/>
      <c r="F531" s="360" t="n"/>
      <c r="G531" s="360" t="n"/>
      <c r="H531" s="360" t="n"/>
      <c r="I531" s="360" t="n"/>
      <c r="J531" s="360" t="n"/>
      <c r="K531" s="360" t="n"/>
      <c r="L531" s="360" t="n"/>
      <c r="M531" s="198" t="n"/>
      <c r="N531" s="198" t="n"/>
      <c r="O531" s="198" t="n"/>
      <c r="P531" s="198" t="n"/>
      <c r="Q531" s="198" t="n"/>
      <c r="R531" s="198" t="n"/>
      <c r="S531" s="198" t="n"/>
      <c r="T531" s="198" t="n"/>
      <c r="U531" s="198" t="n"/>
      <c r="V531" s="198" t="n"/>
      <c r="W531" s="198" t="n"/>
      <c r="X531" s="198" t="n"/>
      <c r="Y531" s="198" t="n"/>
      <c r="Z531" s="198" t="n"/>
    </row>
    <row r="532" ht="10.5" customHeight="1" s="726">
      <c r="A532" s="198" t="n"/>
      <c r="B532" s="198" t="n"/>
      <c r="C532" s="198" t="n"/>
      <c r="D532" s="198" t="n"/>
      <c r="E532" s="360" t="n"/>
      <c r="F532" s="360" t="n"/>
      <c r="G532" s="360" t="n"/>
      <c r="H532" s="360" t="n"/>
      <c r="I532" s="360" t="n"/>
      <c r="J532" s="360" t="n"/>
      <c r="K532" s="360" t="n"/>
      <c r="L532" s="360" t="n"/>
      <c r="M532" s="198" t="n"/>
      <c r="N532" s="198" t="n"/>
      <c r="O532" s="198" t="n"/>
      <c r="P532" s="198" t="n"/>
      <c r="Q532" s="198" t="n"/>
      <c r="R532" s="198" t="n"/>
      <c r="S532" s="198" t="n"/>
      <c r="T532" s="198" t="n"/>
      <c r="U532" s="198" t="n"/>
      <c r="V532" s="198" t="n"/>
      <c r="W532" s="198" t="n"/>
      <c r="X532" s="198" t="n"/>
      <c r="Y532" s="198" t="n"/>
      <c r="Z532" s="198" t="n"/>
    </row>
    <row r="533" ht="10.5" customHeight="1" s="726">
      <c r="A533" s="198" t="n"/>
      <c r="B533" s="198" t="n"/>
      <c r="C533" s="198" t="n"/>
      <c r="D533" s="198" t="n"/>
      <c r="E533" s="360" t="n"/>
      <c r="F533" s="360" t="n"/>
      <c r="G533" s="360" t="n"/>
      <c r="H533" s="360" t="n"/>
      <c r="I533" s="360" t="n"/>
      <c r="J533" s="360" t="n"/>
      <c r="K533" s="360" t="n"/>
      <c r="L533" s="360" t="n"/>
      <c r="M533" s="198" t="n"/>
      <c r="N533" s="198" t="n"/>
      <c r="O533" s="198" t="n"/>
      <c r="P533" s="198" t="n"/>
      <c r="Q533" s="198" t="n"/>
      <c r="R533" s="198" t="n"/>
      <c r="S533" s="198" t="n"/>
      <c r="T533" s="198" t="n"/>
      <c r="U533" s="198" t="n"/>
      <c r="V533" s="198" t="n"/>
      <c r="W533" s="198" t="n"/>
      <c r="X533" s="198" t="n"/>
      <c r="Y533" s="198" t="n"/>
      <c r="Z533" s="198" t="n"/>
    </row>
    <row r="534" ht="10.5" customHeight="1" s="726">
      <c r="A534" s="198" t="n"/>
      <c r="B534" s="198" t="n"/>
      <c r="C534" s="198" t="n"/>
      <c r="D534" s="198" t="n"/>
      <c r="E534" s="360" t="n"/>
      <c r="F534" s="360" t="n"/>
      <c r="G534" s="360" t="n"/>
      <c r="H534" s="360" t="n"/>
      <c r="I534" s="360" t="n"/>
      <c r="J534" s="360" t="n"/>
      <c r="K534" s="360" t="n"/>
      <c r="L534" s="360" t="n"/>
      <c r="M534" s="198" t="n"/>
      <c r="N534" s="198" t="n"/>
      <c r="O534" s="198" t="n"/>
      <c r="P534" s="198" t="n"/>
      <c r="Q534" s="198" t="n"/>
      <c r="R534" s="198" t="n"/>
      <c r="S534" s="198" t="n"/>
      <c r="T534" s="198" t="n"/>
      <c r="U534" s="198" t="n"/>
      <c r="V534" s="198" t="n"/>
      <c r="W534" s="198" t="n"/>
      <c r="X534" s="198" t="n"/>
      <c r="Y534" s="198" t="n"/>
      <c r="Z534" s="198" t="n"/>
    </row>
    <row r="535" ht="10.5" customHeight="1" s="726">
      <c r="A535" s="198" t="n"/>
      <c r="B535" s="198" t="n"/>
      <c r="C535" s="198" t="n"/>
      <c r="D535" s="198" t="n"/>
      <c r="E535" s="360" t="n"/>
      <c r="F535" s="360" t="n"/>
      <c r="G535" s="360" t="n"/>
      <c r="H535" s="360" t="n"/>
      <c r="I535" s="360" t="n"/>
      <c r="J535" s="360" t="n"/>
      <c r="K535" s="360" t="n"/>
      <c r="L535" s="360" t="n"/>
      <c r="M535" s="198" t="n"/>
      <c r="N535" s="198" t="n"/>
      <c r="O535" s="198" t="n"/>
      <c r="P535" s="198" t="n"/>
      <c r="Q535" s="198" t="n"/>
      <c r="R535" s="198" t="n"/>
      <c r="S535" s="198" t="n"/>
      <c r="T535" s="198" t="n"/>
      <c r="U535" s="198" t="n"/>
      <c r="V535" s="198" t="n"/>
      <c r="W535" s="198" t="n"/>
      <c r="X535" s="198" t="n"/>
      <c r="Y535" s="198" t="n"/>
      <c r="Z535" s="198" t="n"/>
    </row>
    <row r="536" ht="10.5" customHeight="1" s="726">
      <c r="A536" s="198" t="n"/>
      <c r="B536" s="198" t="n"/>
      <c r="C536" s="198" t="n"/>
      <c r="D536" s="198" t="n"/>
      <c r="E536" s="360" t="n"/>
      <c r="F536" s="360" t="n"/>
      <c r="G536" s="360" t="n"/>
      <c r="H536" s="360" t="n"/>
      <c r="I536" s="360" t="n"/>
      <c r="J536" s="360" t="n"/>
      <c r="K536" s="360" t="n"/>
      <c r="L536" s="360" t="n"/>
      <c r="M536" s="198" t="n"/>
      <c r="N536" s="198" t="n"/>
      <c r="O536" s="198" t="n"/>
      <c r="P536" s="198" t="n"/>
      <c r="Q536" s="198" t="n"/>
      <c r="R536" s="198" t="n"/>
      <c r="S536" s="198" t="n"/>
      <c r="T536" s="198" t="n"/>
      <c r="U536" s="198" t="n"/>
      <c r="V536" s="198" t="n"/>
      <c r="W536" s="198" t="n"/>
      <c r="X536" s="198" t="n"/>
      <c r="Y536" s="198" t="n"/>
      <c r="Z536" s="198" t="n"/>
    </row>
    <row r="537" ht="10.5" customHeight="1" s="726">
      <c r="A537" s="198" t="n"/>
      <c r="B537" s="198" t="n"/>
      <c r="C537" s="198" t="n"/>
      <c r="D537" s="198" t="n"/>
      <c r="E537" s="360" t="n"/>
      <c r="F537" s="360" t="n"/>
      <c r="G537" s="360" t="n"/>
      <c r="H537" s="360" t="n"/>
      <c r="I537" s="360" t="n"/>
      <c r="J537" s="360" t="n"/>
      <c r="K537" s="360" t="n"/>
      <c r="L537" s="360" t="n"/>
      <c r="M537" s="198" t="n"/>
      <c r="N537" s="198" t="n"/>
      <c r="O537" s="198" t="n"/>
      <c r="P537" s="198" t="n"/>
      <c r="Q537" s="198" t="n"/>
      <c r="R537" s="198" t="n"/>
      <c r="S537" s="198" t="n"/>
      <c r="T537" s="198" t="n"/>
      <c r="U537" s="198" t="n"/>
      <c r="V537" s="198" t="n"/>
      <c r="W537" s="198" t="n"/>
      <c r="X537" s="198" t="n"/>
      <c r="Y537" s="198" t="n"/>
      <c r="Z537" s="198" t="n"/>
    </row>
    <row r="538" ht="10.5" customHeight="1" s="726">
      <c r="A538" s="198" t="n"/>
      <c r="B538" s="198" t="n"/>
      <c r="C538" s="198" t="n"/>
      <c r="D538" s="198" t="n"/>
      <c r="E538" s="360" t="n"/>
      <c r="F538" s="360" t="n"/>
      <c r="G538" s="360" t="n"/>
      <c r="H538" s="360" t="n"/>
      <c r="I538" s="360" t="n"/>
      <c r="J538" s="360" t="n"/>
      <c r="K538" s="360" t="n"/>
      <c r="L538" s="360" t="n"/>
      <c r="M538" s="198" t="n"/>
      <c r="N538" s="198" t="n"/>
      <c r="O538" s="198" t="n"/>
      <c r="P538" s="198" t="n"/>
      <c r="Q538" s="198" t="n"/>
      <c r="R538" s="198" t="n"/>
      <c r="S538" s="198" t="n"/>
      <c r="T538" s="198" t="n"/>
      <c r="U538" s="198" t="n"/>
      <c r="V538" s="198" t="n"/>
      <c r="W538" s="198" t="n"/>
      <c r="X538" s="198" t="n"/>
      <c r="Y538" s="198" t="n"/>
      <c r="Z538" s="198" t="n"/>
    </row>
    <row r="539" ht="10.5" customHeight="1" s="726">
      <c r="A539" s="198" t="n"/>
      <c r="B539" s="198" t="n"/>
      <c r="C539" s="198" t="n"/>
      <c r="D539" s="198" t="n"/>
      <c r="E539" s="360" t="n"/>
      <c r="F539" s="360" t="n"/>
      <c r="G539" s="360" t="n"/>
      <c r="H539" s="360" t="n"/>
      <c r="I539" s="360" t="n"/>
      <c r="J539" s="360" t="n"/>
      <c r="K539" s="360" t="n"/>
      <c r="L539" s="360" t="n"/>
      <c r="M539" s="198" t="n"/>
      <c r="N539" s="198" t="n"/>
      <c r="O539" s="198" t="n"/>
      <c r="P539" s="198" t="n"/>
      <c r="Q539" s="198" t="n"/>
      <c r="R539" s="198" t="n"/>
      <c r="S539" s="198" t="n"/>
      <c r="T539" s="198" t="n"/>
      <c r="U539" s="198" t="n"/>
      <c r="V539" s="198" t="n"/>
      <c r="W539" s="198" t="n"/>
      <c r="X539" s="198" t="n"/>
      <c r="Y539" s="198" t="n"/>
      <c r="Z539" s="198" t="n"/>
    </row>
    <row r="540" ht="10.5" customHeight="1" s="726">
      <c r="A540" s="198" t="n"/>
      <c r="B540" s="198" t="n"/>
      <c r="C540" s="198" t="n"/>
      <c r="D540" s="198" t="n"/>
      <c r="E540" s="360" t="n"/>
      <c r="F540" s="360" t="n"/>
      <c r="G540" s="360" t="n"/>
      <c r="H540" s="360" t="n"/>
      <c r="I540" s="360" t="n"/>
      <c r="J540" s="360" t="n"/>
      <c r="K540" s="360" t="n"/>
      <c r="L540" s="360" t="n"/>
      <c r="M540" s="198" t="n"/>
      <c r="N540" s="198" t="n"/>
      <c r="O540" s="198" t="n"/>
      <c r="P540" s="198" t="n"/>
      <c r="Q540" s="198" t="n"/>
      <c r="R540" s="198" t="n"/>
      <c r="S540" s="198" t="n"/>
      <c r="T540" s="198" t="n"/>
      <c r="U540" s="198" t="n"/>
      <c r="V540" s="198" t="n"/>
      <c r="W540" s="198" t="n"/>
      <c r="X540" s="198" t="n"/>
      <c r="Y540" s="198" t="n"/>
      <c r="Z540" s="198" t="n"/>
    </row>
    <row r="541" ht="10.5" customHeight="1" s="726">
      <c r="A541" s="198" t="n"/>
      <c r="B541" s="198" t="n"/>
      <c r="C541" s="198" t="n"/>
      <c r="D541" s="198" t="n"/>
      <c r="E541" s="360" t="n"/>
      <c r="F541" s="360" t="n"/>
      <c r="G541" s="360" t="n"/>
      <c r="H541" s="360" t="n"/>
      <c r="I541" s="360" t="n"/>
      <c r="J541" s="360" t="n"/>
      <c r="K541" s="360" t="n"/>
      <c r="L541" s="360" t="n"/>
      <c r="M541" s="198" t="n"/>
      <c r="N541" s="198" t="n"/>
      <c r="O541" s="198" t="n"/>
      <c r="P541" s="198" t="n"/>
      <c r="Q541" s="198" t="n"/>
      <c r="R541" s="198" t="n"/>
      <c r="S541" s="198" t="n"/>
      <c r="T541" s="198" t="n"/>
      <c r="U541" s="198" t="n"/>
      <c r="V541" s="198" t="n"/>
      <c r="W541" s="198" t="n"/>
      <c r="X541" s="198" t="n"/>
      <c r="Y541" s="198" t="n"/>
      <c r="Z541" s="198" t="n"/>
    </row>
    <row r="542" ht="10.5" customHeight="1" s="726">
      <c r="A542" s="198" t="n"/>
      <c r="B542" s="198" t="n"/>
      <c r="C542" s="198" t="n"/>
      <c r="D542" s="198" t="n"/>
      <c r="E542" s="360" t="n"/>
      <c r="F542" s="360" t="n"/>
      <c r="G542" s="360" t="n"/>
      <c r="H542" s="360" t="n"/>
      <c r="I542" s="360" t="n"/>
      <c r="J542" s="360" t="n"/>
      <c r="K542" s="360" t="n"/>
      <c r="L542" s="360" t="n"/>
      <c r="M542" s="198" t="n"/>
      <c r="N542" s="198" t="n"/>
      <c r="O542" s="198" t="n"/>
      <c r="P542" s="198" t="n"/>
      <c r="Q542" s="198" t="n"/>
      <c r="R542" s="198" t="n"/>
      <c r="S542" s="198" t="n"/>
      <c r="T542" s="198" t="n"/>
      <c r="U542" s="198" t="n"/>
      <c r="V542" s="198" t="n"/>
      <c r="W542" s="198" t="n"/>
      <c r="X542" s="198" t="n"/>
      <c r="Y542" s="198" t="n"/>
      <c r="Z542" s="198" t="n"/>
    </row>
    <row r="543" ht="10.5" customHeight="1" s="726">
      <c r="A543" s="198" t="n"/>
      <c r="B543" s="198" t="n"/>
      <c r="C543" s="198" t="n"/>
      <c r="D543" s="198" t="n"/>
      <c r="E543" s="360" t="n"/>
      <c r="F543" s="360" t="n"/>
      <c r="G543" s="360" t="n"/>
      <c r="H543" s="360" t="n"/>
      <c r="I543" s="360" t="n"/>
      <c r="J543" s="360" t="n"/>
      <c r="K543" s="360" t="n"/>
      <c r="L543" s="360" t="n"/>
      <c r="M543" s="198" t="n"/>
      <c r="N543" s="198" t="n"/>
      <c r="O543" s="198" t="n"/>
      <c r="P543" s="198" t="n"/>
      <c r="Q543" s="198" t="n"/>
      <c r="R543" s="198" t="n"/>
      <c r="S543" s="198" t="n"/>
      <c r="T543" s="198" t="n"/>
      <c r="U543" s="198" t="n"/>
      <c r="V543" s="198" t="n"/>
      <c r="W543" s="198" t="n"/>
      <c r="X543" s="198" t="n"/>
      <c r="Y543" s="198" t="n"/>
      <c r="Z543" s="198" t="n"/>
    </row>
    <row r="544" ht="10.5" customHeight="1" s="726">
      <c r="A544" s="198" t="n"/>
      <c r="B544" s="198" t="n"/>
      <c r="C544" s="198" t="n"/>
      <c r="D544" s="198" t="n"/>
      <c r="E544" s="360" t="n"/>
      <c r="F544" s="360" t="n"/>
      <c r="G544" s="360" t="n"/>
      <c r="H544" s="360" t="n"/>
      <c r="I544" s="360" t="n"/>
      <c r="J544" s="360" t="n"/>
      <c r="K544" s="360" t="n"/>
      <c r="L544" s="360" t="n"/>
      <c r="M544" s="198" t="n"/>
      <c r="N544" s="198" t="n"/>
      <c r="O544" s="198" t="n"/>
      <c r="P544" s="198" t="n"/>
      <c r="Q544" s="198" t="n"/>
      <c r="R544" s="198" t="n"/>
      <c r="S544" s="198" t="n"/>
      <c r="T544" s="198" t="n"/>
      <c r="U544" s="198" t="n"/>
      <c r="V544" s="198" t="n"/>
      <c r="W544" s="198" t="n"/>
      <c r="X544" s="198" t="n"/>
      <c r="Y544" s="198" t="n"/>
      <c r="Z544" s="198" t="n"/>
    </row>
    <row r="545" ht="10.5" customHeight="1" s="726">
      <c r="A545" s="198" t="n"/>
      <c r="B545" s="198" t="n"/>
      <c r="C545" s="198" t="n"/>
      <c r="D545" s="198" t="n"/>
      <c r="E545" s="360" t="n"/>
      <c r="F545" s="360" t="n"/>
      <c r="G545" s="360" t="n"/>
      <c r="H545" s="360" t="n"/>
      <c r="I545" s="360" t="n"/>
      <c r="J545" s="360" t="n"/>
      <c r="K545" s="360" t="n"/>
      <c r="L545" s="360" t="n"/>
      <c r="M545" s="198" t="n"/>
      <c r="N545" s="198" t="n"/>
      <c r="O545" s="198" t="n"/>
      <c r="P545" s="198" t="n"/>
      <c r="Q545" s="198" t="n"/>
      <c r="R545" s="198" t="n"/>
      <c r="S545" s="198" t="n"/>
      <c r="T545" s="198" t="n"/>
      <c r="U545" s="198" t="n"/>
      <c r="V545" s="198" t="n"/>
      <c r="W545" s="198" t="n"/>
      <c r="X545" s="198" t="n"/>
      <c r="Y545" s="198" t="n"/>
      <c r="Z545" s="198" t="n"/>
    </row>
    <row r="546" ht="10.5" customHeight="1" s="726">
      <c r="A546" s="198" t="n"/>
      <c r="B546" s="198" t="n"/>
      <c r="C546" s="198" t="n"/>
      <c r="D546" s="198" t="n"/>
      <c r="E546" s="360" t="n"/>
      <c r="F546" s="360" t="n"/>
      <c r="G546" s="360" t="n"/>
      <c r="H546" s="360" t="n"/>
      <c r="I546" s="360" t="n"/>
      <c r="J546" s="360" t="n"/>
      <c r="K546" s="360" t="n"/>
      <c r="L546" s="360" t="n"/>
      <c r="M546" s="198" t="n"/>
      <c r="N546" s="198" t="n"/>
      <c r="O546" s="198" t="n"/>
      <c r="P546" s="198" t="n"/>
      <c r="Q546" s="198" t="n"/>
      <c r="R546" s="198" t="n"/>
      <c r="S546" s="198" t="n"/>
      <c r="T546" s="198" t="n"/>
      <c r="U546" s="198" t="n"/>
      <c r="V546" s="198" t="n"/>
      <c r="W546" s="198" t="n"/>
      <c r="X546" s="198" t="n"/>
      <c r="Y546" s="198" t="n"/>
      <c r="Z546" s="198" t="n"/>
    </row>
    <row r="547" ht="10.5" customHeight="1" s="726">
      <c r="A547" s="198" t="n"/>
      <c r="B547" s="198" t="n"/>
      <c r="C547" s="198" t="n"/>
      <c r="D547" s="198" t="n"/>
      <c r="E547" s="360" t="n"/>
      <c r="F547" s="360" t="n"/>
      <c r="G547" s="360" t="n"/>
      <c r="H547" s="360" t="n"/>
      <c r="I547" s="360" t="n"/>
      <c r="J547" s="360" t="n"/>
      <c r="K547" s="360" t="n"/>
      <c r="L547" s="360" t="n"/>
      <c r="M547" s="198" t="n"/>
      <c r="N547" s="198" t="n"/>
      <c r="O547" s="198" t="n"/>
      <c r="P547" s="198" t="n"/>
      <c r="Q547" s="198" t="n"/>
      <c r="R547" s="198" t="n"/>
      <c r="S547" s="198" t="n"/>
      <c r="T547" s="198" t="n"/>
      <c r="U547" s="198" t="n"/>
      <c r="V547" s="198" t="n"/>
      <c r="W547" s="198" t="n"/>
      <c r="X547" s="198" t="n"/>
      <c r="Y547" s="198" t="n"/>
      <c r="Z547" s="198" t="n"/>
    </row>
    <row r="548" ht="10.5" customHeight="1" s="726">
      <c r="A548" s="198" t="n"/>
      <c r="B548" s="198" t="n"/>
      <c r="C548" s="198" t="n"/>
      <c r="D548" s="198" t="n"/>
      <c r="E548" s="360" t="n"/>
      <c r="F548" s="360" t="n"/>
      <c r="G548" s="360" t="n"/>
      <c r="H548" s="360" t="n"/>
      <c r="I548" s="360" t="n"/>
      <c r="J548" s="360" t="n"/>
      <c r="K548" s="360" t="n"/>
      <c r="L548" s="360" t="n"/>
      <c r="M548" s="198" t="n"/>
      <c r="N548" s="198" t="n"/>
      <c r="O548" s="198" t="n"/>
      <c r="P548" s="198" t="n"/>
      <c r="Q548" s="198" t="n"/>
      <c r="R548" s="198" t="n"/>
      <c r="S548" s="198" t="n"/>
      <c r="T548" s="198" t="n"/>
      <c r="U548" s="198" t="n"/>
      <c r="V548" s="198" t="n"/>
      <c r="W548" s="198" t="n"/>
      <c r="X548" s="198" t="n"/>
      <c r="Y548" s="198" t="n"/>
      <c r="Z548" s="198" t="n"/>
    </row>
    <row r="549" ht="10.5" customHeight="1" s="726">
      <c r="A549" s="198" t="n"/>
      <c r="B549" s="198" t="n"/>
      <c r="C549" s="198" t="n"/>
      <c r="D549" s="198" t="n"/>
      <c r="E549" s="360" t="n"/>
      <c r="F549" s="360" t="n"/>
      <c r="G549" s="360" t="n"/>
      <c r="H549" s="360" t="n"/>
      <c r="I549" s="360" t="n"/>
      <c r="J549" s="360" t="n"/>
      <c r="K549" s="360" t="n"/>
      <c r="L549" s="360" t="n"/>
      <c r="M549" s="198" t="n"/>
      <c r="N549" s="198" t="n"/>
      <c r="O549" s="198" t="n"/>
      <c r="P549" s="198" t="n"/>
      <c r="Q549" s="198" t="n"/>
      <c r="R549" s="198" t="n"/>
      <c r="S549" s="198" t="n"/>
      <c r="T549" s="198" t="n"/>
      <c r="U549" s="198" t="n"/>
      <c r="V549" s="198" t="n"/>
      <c r="W549" s="198" t="n"/>
      <c r="X549" s="198" t="n"/>
      <c r="Y549" s="198" t="n"/>
      <c r="Z549" s="198" t="n"/>
    </row>
    <row r="550" ht="10.5" customHeight="1" s="726">
      <c r="A550" s="198" t="n"/>
      <c r="B550" s="198" t="n"/>
      <c r="C550" s="198" t="n"/>
      <c r="D550" s="198" t="n"/>
      <c r="E550" s="360" t="n"/>
      <c r="F550" s="360" t="n"/>
      <c r="G550" s="360" t="n"/>
      <c r="H550" s="360" t="n"/>
      <c r="I550" s="360" t="n"/>
      <c r="J550" s="360" t="n"/>
      <c r="K550" s="360" t="n"/>
      <c r="L550" s="360" t="n"/>
      <c r="M550" s="198" t="n"/>
      <c r="N550" s="198" t="n"/>
      <c r="O550" s="198" t="n"/>
      <c r="P550" s="198" t="n"/>
      <c r="Q550" s="198" t="n"/>
      <c r="R550" s="198" t="n"/>
      <c r="S550" s="198" t="n"/>
      <c r="T550" s="198" t="n"/>
      <c r="U550" s="198" t="n"/>
      <c r="V550" s="198" t="n"/>
      <c r="W550" s="198" t="n"/>
      <c r="X550" s="198" t="n"/>
      <c r="Y550" s="198" t="n"/>
      <c r="Z550" s="198" t="n"/>
    </row>
    <row r="551" ht="10.5" customHeight="1" s="726">
      <c r="A551" s="198" t="n"/>
      <c r="B551" s="198" t="n"/>
      <c r="C551" s="198" t="n"/>
      <c r="D551" s="198" t="n"/>
      <c r="E551" s="360" t="n"/>
      <c r="F551" s="360" t="n"/>
      <c r="G551" s="360" t="n"/>
      <c r="H551" s="360" t="n"/>
      <c r="I551" s="360" t="n"/>
      <c r="J551" s="360" t="n"/>
      <c r="K551" s="360" t="n"/>
      <c r="L551" s="360" t="n"/>
      <c r="M551" s="198" t="n"/>
      <c r="N551" s="198" t="n"/>
      <c r="O551" s="198" t="n"/>
      <c r="P551" s="198" t="n"/>
      <c r="Q551" s="198" t="n"/>
      <c r="R551" s="198" t="n"/>
      <c r="S551" s="198" t="n"/>
      <c r="T551" s="198" t="n"/>
      <c r="U551" s="198" t="n"/>
      <c r="V551" s="198" t="n"/>
      <c r="W551" s="198" t="n"/>
      <c r="X551" s="198" t="n"/>
      <c r="Y551" s="198" t="n"/>
      <c r="Z551" s="198" t="n"/>
    </row>
    <row r="552" ht="10.5" customHeight="1" s="726">
      <c r="A552" s="198" t="n"/>
      <c r="B552" s="198" t="n"/>
      <c r="C552" s="198" t="n"/>
      <c r="D552" s="198" t="n"/>
      <c r="E552" s="360" t="n"/>
      <c r="F552" s="360" t="n"/>
      <c r="G552" s="360" t="n"/>
      <c r="H552" s="360" t="n"/>
      <c r="I552" s="360" t="n"/>
      <c r="J552" s="360" t="n"/>
      <c r="K552" s="360" t="n"/>
      <c r="L552" s="360" t="n"/>
      <c r="M552" s="198" t="n"/>
      <c r="N552" s="198" t="n"/>
      <c r="O552" s="198" t="n"/>
      <c r="P552" s="198" t="n"/>
      <c r="Q552" s="198" t="n"/>
      <c r="R552" s="198" t="n"/>
      <c r="S552" s="198" t="n"/>
      <c r="T552" s="198" t="n"/>
      <c r="U552" s="198" t="n"/>
      <c r="V552" s="198" t="n"/>
      <c r="W552" s="198" t="n"/>
      <c r="X552" s="198" t="n"/>
      <c r="Y552" s="198" t="n"/>
      <c r="Z552" s="198" t="n"/>
    </row>
    <row r="553" ht="10.5" customHeight="1" s="726">
      <c r="A553" s="198" t="n"/>
      <c r="B553" s="198" t="n"/>
      <c r="C553" s="198" t="n"/>
      <c r="D553" s="198" t="n"/>
      <c r="E553" s="360" t="n"/>
      <c r="F553" s="360" t="n"/>
      <c r="G553" s="360" t="n"/>
      <c r="H553" s="360" t="n"/>
      <c r="I553" s="360" t="n"/>
      <c r="J553" s="360" t="n"/>
      <c r="K553" s="360" t="n"/>
      <c r="L553" s="360" t="n"/>
      <c r="M553" s="198" t="n"/>
      <c r="N553" s="198" t="n"/>
      <c r="O553" s="198" t="n"/>
      <c r="P553" s="198" t="n"/>
      <c r="Q553" s="198" t="n"/>
      <c r="R553" s="198" t="n"/>
      <c r="S553" s="198" t="n"/>
      <c r="T553" s="198" t="n"/>
      <c r="U553" s="198" t="n"/>
      <c r="V553" s="198" t="n"/>
      <c r="W553" s="198" t="n"/>
      <c r="X553" s="198" t="n"/>
      <c r="Y553" s="198" t="n"/>
      <c r="Z553" s="198" t="n"/>
    </row>
    <row r="554" ht="10.5" customHeight="1" s="726">
      <c r="A554" s="198" t="n"/>
      <c r="B554" s="198" t="n"/>
      <c r="C554" s="198" t="n"/>
      <c r="D554" s="198" t="n"/>
      <c r="E554" s="360" t="n"/>
      <c r="F554" s="360" t="n"/>
      <c r="G554" s="360" t="n"/>
      <c r="H554" s="360" t="n"/>
      <c r="I554" s="360" t="n"/>
      <c r="J554" s="360" t="n"/>
      <c r="K554" s="360" t="n"/>
      <c r="L554" s="360" t="n"/>
      <c r="M554" s="198" t="n"/>
      <c r="N554" s="198" t="n"/>
      <c r="O554" s="198" t="n"/>
      <c r="P554" s="198" t="n"/>
      <c r="Q554" s="198" t="n"/>
      <c r="R554" s="198" t="n"/>
      <c r="S554" s="198" t="n"/>
      <c r="T554" s="198" t="n"/>
      <c r="U554" s="198" t="n"/>
      <c r="V554" s="198" t="n"/>
      <c r="W554" s="198" t="n"/>
      <c r="X554" s="198" t="n"/>
      <c r="Y554" s="198" t="n"/>
      <c r="Z554" s="198" t="n"/>
    </row>
    <row r="555" ht="10.5" customHeight="1" s="726">
      <c r="A555" s="198" t="n"/>
      <c r="B555" s="198" t="n"/>
      <c r="C555" s="198" t="n"/>
      <c r="D555" s="198" t="n"/>
      <c r="E555" s="360" t="n"/>
      <c r="F555" s="360" t="n"/>
      <c r="G555" s="360" t="n"/>
      <c r="H555" s="360" t="n"/>
      <c r="I555" s="360" t="n"/>
      <c r="J555" s="360" t="n"/>
      <c r="K555" s="360" t="n"/>
      <c r="L555" s="360" t="n"/>
      <c r="M555" s="198" t="n"/>
      <c r="N555" s="198" t="n"/>
      <c r="O555" s="198" t="n"/>
      <c r="P555" s="198" t="n"/>
      <c r="Q555" s="198" t="n"/>
      <c r="R555" s="198" t="n"/>
      <c r="S555" s="198" t="n"/>
      <c r="T555" s="198" t="n"/>
      <c r="U555" s="198" t="n"/>
      <c r="V555" s="198" t="n"/>
      <c r="W555" s="198" t="n"/>
      <c r="X555" s="198" t="n"/>
      <c r="Y555" s="198" t="n"/>
      <c r="Z555" s="198" t="n"/>
    </row>
    <row r="556" ht="10.5" customHeight="1" s="726">
      <c r="A556" s="198" t="n"/>
      <c r="B556" s="198" t="n"/>
      <c r="C556" s="198" t="n"/>
      <c r="D556" s="198" t="n"/>
      <c r="E556" s="360" t="n"/>
      <c r="F556" s="360" t="n"/>
      <c r="G556" s="360" t="n"/>
      <c r="H556" s="360" t="n"/>
      <c r="I556" s="360" t="n"/>
      <c r="J556" s="360" t="n"/>
      <c r="K556" s="360" t="n"/>
      <c r="L556" s="360" t="n"/>
      <c r="M556" s="198" t="n"/>
      <c r="N556" s="198" t="n"/>
      <c r="O556" s="198" t="n"/>
      <c r="P556" s="198" t="n"/>
      <c r="Q556" s="198" t="n"/>
      <c r="R556" s="198" t="n"/>
      <c r="S556" s="198" t="n"/>
      <c r="T556" s="198" t="n"/>
      <c r="U556" s="198" t="n"/>
      <c r="V556" s="198" t="n"/>
      <c r="W556" s="198" t="n"/>
      <c r="X556" s="198" t="n"/>
      <c r="Y556" s="198" t="n"/>
      <c r="Z556" s="198" t="n"/>
    </row>
    <row r="557" ht="10.5" customHeight="1" s="726">
      <c r="A557" s="198" t="n"/>
      <c r="B557" s="198" t="n"/>
      <c r="C557" s="198" t="n"/>
      <c r="D557" s="198" t="n"/>
      <c r="E557" s="360" t="n"/>
      <c r="F557" s="360" t="n"/>
      <c r="G557" s="360" t="n"/>
      <c r="H557" s="360" t="n"/>
      <c r="I557" s="360" t="n"/>
      <c r="J557" s="360" t="n"/>
      <c r="K557" s="360" t="n"/>
      <c r="L557" s="360" t="n"/>
      <c r="M557" s="198" t="n"/>
      <c r="N557" s="198" t="n"/>
      <c r="O557" s="198" t="n"/>
      <c r="P557" s="198" t="n"/>
      <c r="Q557" s="198" t="n"/>
      <c r="R557" s="198" t="n"/>
      <c r="S557" s="198" t="n"/>
      <c r="T557" s="198" t="n"/>
      <c r="U557" s="198" t="n"/>
      <c r="V557" s="198" t="n"/>
      <c r="W557" s="198" t="n"/>
      <c r="X557" s="198" t="n"/>
      <c r="Y557" s="198" t="n"/>
      <c r="Z557" s="198" t="n"/>
    </row>
    <row r="558" ht="10.5" customHeight="1" s="726">
      <c r="A558" s="198" t="n"/>
      <c r="B558" s="198" t="n"/>
      <c r="C558" s="198" t="n"/>
      <c r="D558" s="198" t="n"/>
      <c r="E558" s="360" t="n"/>
      <c r="F558" s="360" t="n"/>
      <c r="G558" s="360" t="n"/>
      <c r="H558" s="360" t="n"/>
      <c r="I558" s="360" t="n"/>
      <c r="J558" s="360" t="n"/>
      <c r="K558" s="360" t="n"/>
      <c r="L558" s="360" t="n"/>
      <c r="M558" s="198" t="n"/>
      <c r="N558" s="198" t="n"/>
      <c r="O558" s="198" t="n"/>
      <c r="P558" s="198" t="n"/>
      <c r="Q558" s="198" t="n"/>
      <c r="R558" s="198" t="n"/>
      <c r="S558" s="198" t="n"/>
      <c r="T558" s="198" t="n"/>
      <c r="U558" s="198" t="n"/>
      <c r="V558" s="198" t="n"/>
      <c r="W558" s="198" t="n"/>
      <c r="X558" s="198" t="n"/>
      <c r="Y558" s="198" t="n"/>
      <c r="Z558" s="198" t="n"/>
    </row>
    <row r="559" ht="10.5" customHeight="1" s="726">
      <c r="A559" s="198" t="n"/>
      <c r="B559" s="198" t="n"/>
      <c r="C559" s="198" t="n"/>
      <c r="D559" s="198" t="n"/>
      <c r="E559" s="360" t="n"/>
      <c r="F559" s="360" t="n"/>
      <c r="G559" s="360" t="n"/>
      <c r="H559" s="360" t="n"/>
      <c r="I559" s="360" t="n"/>
      <c r="J559" s="360" t="n"/>
      <c r="K559" s="360" t="n"/>
      <c r="L559" s="360" t="n"/>
      <c r="M559" s="198" t="n"/>
      <c r="N559" s="198" t="n"/>
      <c r="O559" s="198" t="n"/>
      <c r="P559" s="198" t="n"/>
      <c r="Q559" s="198" t="n"/>
      <c r="R559" s="198" t="n"/>
      <c r="S559" s="198" t="n"/>
      <c r="T559" s="198" t="n"/>
      <c r="U559" s="198" t="n"/>
      <c r="V559" s="198" t="n"/>
      <c r="W559" s="198" t="n"/>
      <c r="X559" s="198" t="n"/>
      <c r="Y559" s="198" t="n"/>
      <c r="Z559" s="198" t="n"/>
    </row>
    <row r="560" ht="10.5" customHeight="1" s="726">
      <c r="A560" s="198" t="n"/>
      <c r="B560" s="198" t="n"/>
      <c r="C560" s="198" t="n"/>
      <c r="D560" s="198" t="n"/>
      <c r="E560" s="360" t="n"/>
      <c r="F560" s="360" t="n"/>
      <c r="G560" s="360" t="n"/>
      <c r="H560" s="360" t="n"/>
      <c r="I560" s="360" t="n"/>
      <c r="J560" s="360" t="n"/>
      <c r="K560" s="360" t="n"/>
      <c r="L560" s="360" t="n"/>
      <c r="M560" s="198" t="n"/>
      <c r="N560" s="198" t="n"/>
      <c r="O560" s="198" t="n"/>
      <c r="P560" s="198" t="n"/>
      <c r="Q560" s="198" t="n"/>
      <c r="R560" s="198" t="n"/>
      <c r="S560" s="198" t="n"/>
      <c r="T560" s="198" t="n"/>
      <c r="U560" s="198" t="n"/>
      <c r="V560" s="198" t="n"/>
      <c r="W560" s="198" t="n"/>
      <c r="X560" s="198" t="n"/>
      <c r="Y560" s="198" t="n"/>
      <c r="Z560" s="198" t="n"/>
    </row>
    <row r="561" ht="10.5" customHeight="1" s="726">
      <c r="A561" s="198" t="n"/>
      <c r="B561" s="198" t="n"/>
      <c r="C561" s="198" t="n"/>
      <c r="D561" s="198" t="n"/>
      <c r="E561" s="360" t="n"/>
      <c r="F561" s="360" t="n"/>
      <c r="G561" s="360" t="n"/>
      <c r="H561" s="360" t="n"/>
      <c r="I561" s="360" t="n"/>
      <c r="J561" s="360" t="n"/>
      <c r="K561" s="360" t="n"/>
      <c r="L561" s="360" t="n"/>
      <c r="M561" s="198" t="n"/>
      <c r="N561" s="198" t="n"/>
      <c r="O561" s="198" t="n"/>
      <c r="P561" s="198" t="n"/>
      <c r="Q561" s="198" t="n"/>
      <c r="R561" s="198" t="n"/>
      <c r="S561" s="198" t="n"/>
      <c r="T561" s="198" t="n"/>
      <c r="U561" s="198" t="n"/>
      <c r="V561" s="198" t="n"/>
      <c r="W561" s="198" t="n"/>
      <c r="X561" s="198" t="n"/>
      <c r="Y561" s="198" t="n"/>
      <c r="Z561" s="198" t="n"/>
    </row>
    <row r="562" ht="10.5" customHeight="1" s="726">
      <c r="A562" s="198" t="n"/>
      <c r="B562" s="198" t="n"/>
      <c r="C562" s="198" t="n"/>
      <c r="D562" s="198" t="n"/>
      <c r="E562" s="360" t="n"/>
      <c r="F562" s="360" t="n"/>
      <c r="G562" s="360" t="n"/>
      <c r="H562" s="360" t="n"/>
      <c r="I562" s="360" t="n"/>
      <c r="J562" s="360" t="n"/>
      <c r="K562" s="360" t="n"/>
      <c r="L562" s="360" t="n"/>
      <c r="M562" s="198" t="n"/>
      <c r="N562" s="198" t="n"/>
      <c r="O562" s="198" t="n"/>
      <c r="P562" s="198" t="n"/>
      <c r="Q562" s="198" t="n"/>
      <c r="R562" s="198" t="n"/>
      <c r="S562" s="198" t="n"/>
      <c r="T562" s="198" t="n"/>
      <c r="U562" s="198" t="n"/>
      <c r="V562" s="198" t="n"/>
      <c r="W562" s="198" t="n"/>
      <c r="X562" s="198" t="n"/>
      <c r="Y562" s="198" t="n"/>
      <c r="Z562" s="198" t="n"/>
    </row>
    <row r="563" ht="10.5" customHeight="1" s="726">
      <c r="A563" s="198" t="n"/>
      <c r="B563" s="198" t="n"/>
      <c r="C563" s="198" t="n"/>
      <c r="D563" s="198" t="n"/>
      <c r="E563" s="360" t="n"/>
      <c r="F563" s="360" t="n"/>
      <c r="G563" s="360" t="n"/>
      <c r="H563" s="360" t="n"/>
      <c r="I563" s="360" t="n"/>
      <c r="J563" s="360" t="n"/>
      <c r="K563" s="360" t="n"/>
      <c r="L563" s="360" t="n"/>
      <c r="M563" s="198" t="n"/>
      <c r="N563" s="198" t="n"/>
      <c r="O563" s="198" t="n"/>
      <c r="P563" s="198" t="n"/>
      <c r="Q563" s="198" t="n"/>
      <c r="R563" s="198" t="n"/>
      <c r="S563" s="198" t="n"/>
      <c r="T563" s="198" t="n"/>
      <c r="U563" s="198" t="n"/>
      <c r="V563" s="198" t="n"/>
      <c r="W563" s="198" t="n"/>
      <c r="X563" s="198" t="n"/>
      <c r="Y563" s="198" t="n"/>
      <c r="Z563" s="198" t="n"/>
    </row>
    <row r="564" ht="10.5" customHeight="1" s="726">
      <c r="A564" s="198" t="n"/>
      <c r="B564" s="198" t="n"/>
      <c r="C564" s="198" t="n"/>
      <c r="D564" s="198" t="n"/>
      <c r="E564" s="360" t="n"/>
      <c r="F564" s="360" t="n"/>
      <c r="G564" s="360" t="n"/>
      <c r="H564" s="360" t="n"/>
      <c r="I564" s="360" t="n"/>
      <c r="J564" s="360" t="n"/>
      <c r="K564" s="360" t="n"/>
      <c r="L564" s="360" t="n"/>
      <c r="M564" s="198" t="n"/>
      <c r="N564" s="198" t="n"/>
      <c r="O564" s="198" t="n"/>
      <c r="P564" s="198" t="n"/>
      <c r="Q564" s="198" t="n"/>
      <c r="R564" s="198" t="n"/>
      <c r="S564" s="198" t="n"/>
      <c r="T564" s="198" t="n"/>
      <c r="U564" s="198" t="n"/>
      <c r="V564" s="198" t="n"/>
      <c r="W564" s="198" t="n"/>
      <c r="X564" s="198" t="n"/>
      <c r="Y564" s="198" t="n"/>
      <c r="Z564" s="198" t="n"/>
    </row>
    <row r="565" ht="10.5" customHeight="1" s="726">
      <c r="A565" s="198" t="n"/>
      <c r="B565" s="198" t="n"/>
      <c r="C565" s="198" t="n"/>
      <c r="D565" s="198" t="n"/>
      <c r="E565" s="360" t="n"/>
      <c r="F565" s="360" t="n"/>
      <c r="G565" s="360" t="n"/>
      <c r="H565" s="360" t="n"/>
      <c r="I565" s="360" t="n"/>
      <c r="J565" s="360" t="n"/>
      <c r="K565" s="360" t="n"/>
      <c r="L565" s="360" t="n"/>
      <c r="M565" s="198" t="n"/>
      <c r="N565" s="198" t="n"/>
      <c r="O565" s="198" t="n"/>
      <c r="P565" s="198" t="n"/>
      <c r="Q565" s="198" t="n"/>
      <c r="R565" s="198" t="n"/>
      <c r="S565" s="198" t="n"/>
      <c r="T565" s="198" t="n"/>
      <c r="U565" s="198" t="n"/>
      <c r="V565" s="198" t="n"/>
      <c r="W565" s="198" t="n"/>
      <c r="X565" s="198" t="n"/>
      <c r="Y565" s="198" t="n"/>
      <c r="Z565" s="198" t="n"/>
    </row>
    <row r="566" ht="10.5" customHeight="1" s="726">
      <c r="A566" s="198" t="n"/>
      <c r="B566" s="198" t="n"/>
      <c r="C566" s="198" t="n"/>
      <c r="D566" s="198" t="n"/>
      <c r="E566" s="360" t="n"/>
      <c r="F566" s="360" t="n"/>
      <c r="G566" s="360" t="n"/>
      <c r="H566" s="360" t="n"/>
      <c r="I566" s="360" t="n"/>
      <c r="J566" s="360" t="n"/>
      <c r="K566" s="360" t="n"/>
      <c r="L566" s="360" t="n"/>
      <c r="M566" s="198" t="n"/>
      <c r="N566" s="198" t="n"/>
      <c r="O566" s="198" t="n"/>
      <c r="P566" s="198" t="n"/>
      <c r="Q566" s="198" t="n"/>
      <c r="R566" s="198" t="n"/>
      <c r="S566" s="198" t="n"/>
      <c r="T566" s="198" t="n"/>
      <c r="U566" s="198" t="n"/>
      <c r="V566" s="198" t="n"/>
      <c r="W566" s="198" t="n"/>
      <c r="X566" s="198" t="n"/>
      <c r="Y566" s="198" t="n"/>
      <c r="Z566" s="198" t="n"/>
    </row>
    <row r="567" ht="10.5" customHeight="1" s="726">
      <c r="A567" s="198" t="n"/>
      <c r="B567" s="198" t="n"/>
      <c r="C567" s="198" t="n"/>
      <c r="D567" s="198" t="n"/>
      <c r="E567" s="360" t="n"/>
      <c r="F567" s="360" t="n"/>
      <c r="G567" s="360" t="n"/>
      <c r="H567" s="360" t="n"/>
      <c r="I567" s="360" t="n"/>
      <c r="J567" s="360" t="n"/>
      <c r="K567" s="360" t="n"/>
      <c r="L567" s="360" t="n"/>
      <c r="M567" s="198" t="n"/>
      <c r="N567" s="198" t="n"/>
      <c r="O567" s="198" t="n"/>
      <c r="P567" s="198" t="n"/>
      <c r="Q567" s="198" t="n"/>
      <c r="R567" s="198" t="n"/>
      <c r="S567" s="198" t="n"/>
      <c r="T567" s="198" t="n"/>
      <c r="U567" s="198" t="n"/>
      <c r="V567" s="198" t="n"/>
      <c r="W567" s="198" t="n"/>
      <c r="X567" s="198" t="n"/>
      <c r="Y567" s="198" t="n"/>
      <c r="Z567" s="198" t="n"/>
    </row>
    <row r="568" ht="10.5" customHeight="1" s="726">
      <c r="A568" s="198" t="n"/>
      <c r="B568" s="198" t="n"/>
      <c r="C568" s="198" t="n"/>
      <c r="D568" s="198" t="n"/>
      <c r="E568" s="360" t="n"/>
      <c r="F568" s="360" t="n"/>
      <c r="G568" s="360" t="n"/>
      <c r="H568" s="360" t="n"/>
      <c r="I568" s="360" t="n"/>
      <c r="J568" s="360" t="n"/>
      <c r="K568" s="360" t="n"/>
      <c r="L568" s="360" t="n"/>
      <c r="M568" s="198" t="n"/>
      <c r="N568" s="198" t="n"/>
      <c r="O568" s="198" t="n"/>
      <c r="P568" s="198" t="n"/>
      <c r="Q568" s="198" t="n"/>
      <c r="R568" s="198" t="n"/>
      <c r="S568" s="198" t="n"/>
      <c r="T568" s="198" t="n"/>
      <c r="U568" s="198" t="n"/>
      <c r="V568" s="198" t="n"/>
      <c r="W568" s="198" t="n"/>
      <c r="X568" s="198" t="n"/>
      <c r="Y568" s="198" t="n"/>
      <c r="Z568" s="198" t="n"/>
    </row>
    <row r="569" ht="10.5" customHeight="1" s="726">
      <c r="A569" s="198" t="n"/>
      <c r="B569" s="198" t="n"/>
      <c r="C569" s="198" t="n"/>
      <c r="D569" s="198" t="n"/>
      <c r="E569" s="360" t="n"/>
      <c r="F569" s="360" t="n"/>
      <c r="G569" s="360" t="n"/>
      <c r="H569" s="360" t="n"/>
      <c r="I569" s="360" t="n"/>
      <c r="J569" s="360" t="n"/>
      <c r="K569" s="360" t="n"/>
      <c r="L569" s="360" t="n"/>
      <c r="M569" s="198" t="n"/>
      <c r="N569" s="198" t="n"/>
      <c r="O569" s="198" t="n"/>
      <c r="P569" s="198" t="n"/>
      <c r="Q569" s="198" t="n"/>
      <c r="R569" s="198" t="n"/>
      <c r="S569" s="198" t="n"/>
      <c r="T569" s="198" t="n"/>
      <c r="U569" s="198" t="n"/>
      <c r="V569" s="198" t="n"/>
      <c r="W569" s="198" t="n"/>
      <c r="X569" s="198" t="n"/>
      <c r="Y569" s="198" t="n"/>
      <c r="Z569" s="198" t="n"/>
    </row>
    <row r="570" ht="10.5" customHeight="1" s="726">
      <c r="A570" s="198" t="n"/>
      <c r="B570" s="198" t="n"/>
      <c r="C570" s="198" t="n"/>
      <c r="D570" s="198" t="n"/>
      <c r="E570" s="360" t="n"/>
      <c r="F570" s="360" t="n"/>
      <c r="G570" s="360" t="n"/>
      <c r="H570" s="360" t="n"/>
      <c r="I570" s="360" t="n"/>
      <c r="J570" s="360" t="n"/>
      <c r="K570" s="360" t="n"/>
      <c r="L570" s="360" t="n"/>
      <c r="M570" s="198" t="n"/>
      <c r="N570" s="198" t="n"/>
      <c r="O570" s="198" t="n"/>
      <c r="P570" s="198" t="n"/>
      <c r="Q570" s="198" t="n"/>
      <c r="R570" s="198" t="n"/>
      <c r="S570" s="198" t="n"/>
      <c r="T570" s="198" t="n"/>
      <c r="U570" s="198" t="n"/>
      <c r="V570" s="198" t="n"/>
      <c r="W570" s="198" t="n"/>
      <c r="X570" s="198" t="n"/>
      <c r="Y570" s="198" t="n"/>
      <c r="Z570" s="198" t="n"/>
    </row>
    <row r="571" ht="10.5" customHeight="1" s="726">
      <c r="A571" s="198" t="n"/>
      <c r="B571" s="198" t="n"/>
      <c r="C571" s="198" t="n"/>
      <c r="D571" s="198" t="n"/>
      <c r="E571" s="360" t="n"/>
      <c r="F571" s="360" t="n"/>
      <c r="G571" s="360" t="n"/>
      <c r="H571" s="360" t="n"/>
      <c r="I571" s="360" t="n"/>
      <c r="J571" s="360" t="n"/>
      <c r="K571" s="360" t="n"/>
      <c r="L571" s="360" t="n"/>
      <c r="M571" s="198" t="n"/>
      <c r="N571" s="198" t="n"/>
      <c r="O571" s="198" t="n"/>
      <c r="P571" s="198" t="n"/>
      <c r="Q571" s="198" t="n"/>
      <c r="R571" s="198" t="n"/>
      <c r="S571" s="198" t="n"/>
      <c r="T571" s="198" t="n"/>
      <c r="U571" s="198" t="n"/>
      <c r="V571" s="198" t="n"/>
      <c r="W571" s="198" t="n"/>
      <c r="X571" s="198" t="n"/>
      <c r="Y571" s="198" t="n"/>
      <c r="Z571" s="198" t="n"/>
    </row>
    <row r="572" ht="10.5" customHeight="1" s="726">
      <c r="A572" s="198" t="n"/>
      <c r="B572" s="198" t="n"/>
      <c r="C572" s="198" t="n"/>
      <c r="D572" s="198" t="n"/>
      <c r="E572" s="360" t="n"/>
      <c r="F572" s="360" t="n"/>
      <c r="G572" s="360" t="n"/>
      <c r="H572" s="360" t="n"/>
      <c r="I572" s="360" t="n"/>
      <c r="J572" s="360" t="n"/>
      <c r="K572" s="360" t="n"/>
      <c r="L572" s="360" t="n"/>
      <c r="M572" s="198" t="n"/>
      <c r="N572" s="198" t="n"/>
      <c r="O572" s="198" t="n"/>
      <c r="P572" s="198" t="n"/>
      <c r="Q572" s="198" t="n"/>
      <c r="R572" s="198" t="n"/>
      <c r="S572" s="198" t="n"/>
      <c r="T572" s="198" t="n"/>
      <c r="U572" s="198" t="n"/>
      <c r="V572" s="198" t="n"/>
      <c r="W572" s="198" t="n"/>
      <c r="X572" s="198" t="n"/>
      <c r="Y572" s="198" t="n"/>
      <c r="Z572" s="198" t="n"/>
    </row>
    <row r="573" ht="10.5" customHeight="1" s="726">
      <c r="A573" s="198" t="n"/>
      <c r="B573" s="198" t="n"/>
      <c r="C573" s="198" t="n"/>
      <c r="D573" s="198" t="n"/>
      <c r="E573" s="360" t="n"/>
      <c r="F573" s="360" t="n"/>
      <c r="G573" s="360" t="n"/>
      <c r="H573" s="360" t="n"/>
      <c r="I573" s="360" t="n"/>
      <c r="J573" s="360" t="n"/>
      <c r="K573" s="360" t="n"/>
      <c r="L573" s="360" t="n"/>
      <c r="M573" s="198" t="n"/>
      <c r="N573" s="198" t="n"/>
      <c r="O573" s="198" t="n"/>
      <c r="P573" s="198" t="n"/>
      <c r="Q573" s="198" t="n"/>
      <c r="R573" s="198" t="n"/>
      <c r="S573" s="198" t="n"/>
      <c r="T573" s="198" t="n"/>
      <c r="U573" s="198" t="n"/>
      <c r="V573" s="198" t="n"/>
      <c r="W573" s="198" t="n"/>
      <c r="X573" s="198" t="n"/>
      <c r="Y573" s="198" t="n"/>
      <c r="Z573" s="198" t="n"/>
    </row>
    <row r="574" ht="10.5" customHeight="1" s="726">
      <c r="A574" s="198" t="n"/>
      <c r="B574" s="198" t="n"/>
      <c r="C574" s="198" t="n"/>
      <c r="D574" s="198" t="n"/>
      <c r="E574" s="360" t="n"/>
      <c r="F574" s="360" t="n"/>
      <c r="G574" s="360" t="n"/>
      <c r="H574" s="360" t="n"/>
      <c r="I574" s="360" t="n"/>
      <c r="J574" s="360" t="n"/>
      <c r="K574" s="360" t="n"/>
      <c r="L574" s="360" t="n"/>
      <c r="M574" s="198" t="n"/>
      <c r="N574" s="198" t="n"/>
      <c r="O574" s="198" t="n"/>
      <c r="P574" s="198" t="n"/>
      <c r="Q574" s="198" t="n"/>
      <c r="R574" s="198" t="n"/>
      <c r="S574" s="198" t="n"/>
      <c r="T574" s="198" t="n"/>
      <c r="U574" s="198" t="n"/>
      <c r="V574" s="198" t="n"/>
      <c r="W574" s="198" t="n"/>
      <c r="X574" s="198" t="n"/>
      <c r="Y574" s="198" t="n"/>
      <c r="Z574" s="198" t="n"/>
    </row>
    <row r="575" ht="10.5" customHeight="1" s="726">
      <c r="A575" s="198" t="n"/>
      <c r="B575" s="198" t="n"/>
      <c r="C575" s="198" t="n"/>
      <c r="D575" s="198" t="n"/>
      <c r="E575" s="360" t="n"/>
      <c r="F575" s="360" t="n"/>
      <c r="G575" s="360" t="n"/>
      <c r="H575" s="360" t="n"/>
      <c r="I575" s="360" t="n"/>
      <c r="J575" s="360" t="n"/>
      <c r="K575" s="360" t="n"/>
      <c r="L575" s="360" t="n"/>
      <c r="M575" s="198" t="n"/>
      <c r="N575" s="198" t="n"/>
      <c r="O575" s="198" t="n"/>
      <c r="P575" s="198" t="n"/>
      <c r="Q575" s="198" t="n"/>
      <c r="R575" s="198" t="n"/>
      <c r="S575" s="198" t="n"/>
      <c r="T575" s="198" t="n"/>
      <c r="U575" s="198" t="n"/>
      <c r="V575" s="198" t="n"/>
      <c r="W575" s="198" t="n"/>
      <c r="X575" s="198" t="n"/>
      <c r="Y575" s="198" t="n"/>
      <c r="Z575" s="198" t="n"/>
    </row>
    <row r="576" ht="10.5" customHeight="1" s="726">
      <c r="A576" s="198" t="n"/>
      <c r="B576" s="198" t="n"/>
      <c r="C576" s="198" t="n"/>
      <c r="D576" s="198" t="n"/>
      <c r="E576" s="360" t="n"/>
      <c r="F576" s="360" t="n"/>
      <c r="G576" s="360" t="n"/>
      <c r="H576" s="360" t="n"/>
      <c r="I576" s="360" t="n"/>
      <c r="J576" s="360" t="n"/>
      <c r="K576" s="360" t="n"/>
      <c r="L576" s="360" t="n"/>
      <c r="M576" s="198" t="n"/>
      <c r="N576" s="198" t="n"/>
      <c r="O576" s="198" t="n"/>
      <c r="P576" s="198" t="n"/>
      <c r="Q576" s="198" t="n"/>
      <c r="R576" s="198" t="n"/>
      <c r="S576" s="198" t="n"/>
      <c r="T576" s="198" t="n"/>
      <c r="U576" s="198" t="n"/>
      <c r="V576" s="198" t="n"/>
      <c r="W576" s="198" t="n"/>
      <c r="X576" s="198" t="n"/>
      <c r="Y576" s="198" t="n"/>
      <c r="Z576" s="198" t="n"/>
    </row>
    <row r="577" ht="10.5" customHeight="1" s="726">
      <c r="A577" s="198" t="n"/>
      <c r="B577" s="198" t="n"/>
      <c r="C577" s="198" t="n"/>
      <c r="D577" s="198" t="n"/>
      <c r="E577" s="360" t="n"/>
      <c r="F577" s="360" t="n"/>
      <c r="G577" s="360" t="n"/>
      <c r="H577" s="360" t="n"/>
      <c r="I577" s="360" t="n"/>
      <c r="J577" s="360" t="n"/>
      <c r="K577" s="360" t="n"/>
      <c r="L577" s="360" t="n"/>
      <c r="M577" s="198" t="n"/>
      <c r="N577" s="198" t="n"/>
      <c r="O577" s="198" t="n"/>
      <c r="P577" s="198" t="n"/>
      <c r="Q577" s="198" t="n"/>
      <c r="R577" s="198" t="n"/>
      <c r="S577" s="198" t="n"/>
      <c r="T577" s="198" t="n"/>
      <c r="U577" s="198" t="n"/>
      <c r="V577" s="198" t="n"/>
      <c r="W577" s="198" t="n"/>
      <c r="X577" s="198" t="n"/>
      <c r="Y577" s="198" t="n"/>
      <c r="Z577" s="198" t="n"/>
    </row>
    <row r="578" ht="10.5" customHeight="1" s="726">
      <c r="A578" s="198" t="n"/>
      <c r="B578" s="198" t="n"/>
      <c r="C578" s="198" t="n"/>
      <c r="D578" s="198" t="n"/>
      <c r="E578" s="360" t="n"/>
      <c r="F578" s="360" t="n"/>
      <c r="G578" s="360" t="n"/>
      <c r="H578" s="360" t="n"/>
      <c r="I578" s="360" t="n"/>
      <c r="J578" s="360" t="n"/>
      <c r="K578" s="360" t="n"/>
      <c r="L578" s="360" t="n"/>
      <c r="M578" s="198" t="n"/>
      <c r="N578" s="198" t="n"/>
      <c r="O578" s="198" t="n"/>
      <c r="P578" s="198" t="n"/>
      <c r="Q578" s="198" t="n"/>
      <c r="R578" s="198" t="n"/>
      <c r="S578" s="198" t="n"/>
      <c r="T578" s="198" t="n"/>
      <c r="U578" s="198" t="n"/>
      <c r="V578" s="198" t="n"/>
      <c r="W578" s="198" t="n"/>
      <c r="X578" s="198" t="n"/>
      <c r="Y578" s="198" t="n"/>
      <c r="Z578" s="198" t="n"/>
    </row>
    <row r="579" ht="10.5" customHeight="1" s="726">
      <c r="A579" s="198" t="n"/>
      <c r="B579" s="198" t="n"/>
      <c r="C579" s="198" t="n"/>
      <c r="D579" s="198" t="n"/>
      <c r="E579" s="360" t="n"/>
      <c r="F579" s="360" t="n"/>
      <c r="G579" s="360" t="n"/>
      <c r="H579" s="360" t="n"/>
      <c r="I579" s="360" t="n"/>
      <c r="J579" s="360" t="n"/>
      <c r="K579" s="360" t="n"/>
      <c r="L579" s="360" t="n"/>
      <c r="M579" s="198" t="n"/>
      <c r="N579" s="198" t="n"/>
      <c r="O579" s="198" t="n"/>
      <c r="P579" s="198" t="n"/>
      <c r="Q579" s="198" t="n"/>
      <c r="R579" s="198" t="n"/>
      <c r="S579" s="198" t="n"/>
      <c r="T579" s="198" t="n"/>
      <c r="U579" s="198" t="n"/>
      <c r="V579" s="198" t="n"/>
      <c r="W579" s="198" t="n"/>
      <c r="X579" s="198" t="n"/>
      <c r="Y579" s="198" t="n"/>
      <c r="Z579" s="198" t="n"/>
    </row>
    <row r="580" ht="10.5" customHeight="1" s="726">
      <c r="A580" s="198" t="n"/>
      <c r="B580" s="198" t="n"/>
      <c r="C580" s="198" t="n"/>
      <c r="D580" s="198" t="n"/>
      <c r="E580" s="360" t="n"/>
      <c r="F580" s="360" t="n"/>
      <c r="G580" s="360" t="n"/>
      <c r="H580" s="360" t="n"/>
      <c r="I580" s="360" t="n"/>
      <c r="J580" s="360" t="n"/>
      <c r="K580" s="360" t="n"/>
      <c r="L580" s="360" t="n"/>
      <c r="M580" s="198" t="n"/>
      <c r="N580" s="198" t="n"/>
      <c r="O580" s="198" t="n"/>
      <c r="P580" s="198" t="n"/>
      <c r="Q580" s="198" t="n"/>
      <c r="R580" s="198" t="n"/>
      <c r="S580" s="198" t="n"/>
      <c r="T580" s="198" t="n"/>
      <c r="U580" s="198" t="n"/>
      <c r="V580" s="198" t="n"/>
      <c r="W580" s="198" t="n"/>
      <c r="X580" s="198" t="n"/>
      <c r="Y580" s="198" t="n"/>
      <c r="Z580" s="198" t="n"/>
    </row>
    <row r="581" ht="10.5" customHeight="1" s="726">
      <c r="A581" s="198" t="n"/>
      <c r="B581" s="198" t="n"/>
      <c r="C581" s="198" t="n"/>
      <c r="D581" s="198" t="n"/>
      <c r="E581" s="360" t="n"/>
      <c r="F581" s="360" t="n"/>
      <c r="G581" s="360" t="n"/>
      <c r="H581" s="360" t="n"/>
      <c r="I581" s="360" t="n"/>
      <c r="J581" s="360" t="n"/>
      <c r="K581" s="360" t="n"/>
      <c r="L581" s="360" t="n"/>
      <c r="M581" s="198" t="n"/>
      <c r="N581" s="198" t="n"/>
      <c r="O581" s="198" t="n"/>
      <c r="P581" s="198" t="n"/>
      <c r="Q581" s="198" t="n"/>
      <c r="R581" s="198" t="n"/>
      <c r="S581" s="198" t="n"/>
      <c r="T581" s="198" t="n"/>
      <c r="U581" s="198" t="n"/>
      <c r="V581" s="198" t="n"/>
      <c r="W581" s="198" t="n"/>
      <c r="X581" s="198" t="n"/>
      <c r="Y581" s="198" t="n"/>
      <c r="Z581" s="198" t="n"/>
    </row>
    <row r="582" ht="10.5" customHeight="1" s="726">
      <c r="A582" s="198" t="n"/>
      <c r="B582" s="198" t="n"/>
      <c r="C582" s="198" t="n"/>
      <c r="D582" s="198" t="n"/>
      <c r="E582" s="360" t="n"/>
      <c r="F582" s="360" t="n"/>
      <c r="G582" s="360" t="n"/>
      <c r="H582" s="360" t="n"/>
      <c r="I582" s="360" t="n"/>
      <c r="J582" s="360" t="n"/>
      <c r="K582" s="360" t="n"/>
      <c r="L582" s="360" t="n"/>
      <c r="M582" s="198" t="n"/>
      <c r="N582" s="198" t="n"/>
      <c r="O582" s="198" t="n"/>
      <c r="P582" s="198" t="n"/>
      <c r="Q582" s="198" t="n"/>
      <c r="R582" s="198" t="n"/>
      <c r="S582" s="198" t="n"/>
      <c r="T582" s="198" t="n"/>
      <c r="U582" s="198" t="n"/>
      <c r="V582" s="198" t="n"/>
      <c r="W582" s="198" t="n"/>
      <c r="X582" s="198" t="n"/>
      <c r="Y582" s="198" t="n"/>
      <c r="Z582" s="198" t="n"/>
    </row>
    <row r="583" ht="10.5" customHeight="1" s="726">
      <c r="A583" s="198" t="n"/>
      <c r="B583" s="198" t="n"/>
      <c r="C583" s="198" t="n"/>
      <c r="D583" s="198" t="n"/>
      <c r="E583" s="360" t="n"/>
      <c r="F583" s="360" t="n"/>
      <c r="G583" s="360" t="n"/>
      <c r="H583" s="360" t="n"/>
      <c r="I583" s="360" t="n"/>
      <c r="J583" s="360" t="n"/>
      <c r="K583" s="360" t="n"/>
      <c r="L583" s="360" t="n"/>
      <c r="M583" s="198" t="n"/>
      <c r="N583" s="198" t="n"/>
      <c r="O583" s="198" t="n"/>
      <c r="P583" s="198" t="n"/>
      <c r="Q583" s="198" t="n"/>
      <c r="R583" s="198" t="n"/>
      <c r="S583" s="198" t="n"/>
      <c r="T583" s="198" t="n"/>
      <c r="U583" s="198" t="n"/>
      <c r="V583" s="198" t="n"/>
      <c r="W583" s="198" t="n"/>
      <c r="X583" s="198" t="n"/>
      <c r="Y583" s="198" t="n"/>
      <c r="Z583" s="198" t="n"/>
    </row>
    <row r="584" ht="10.5" customHeight="1" s="726">
      <c r="A584" s="198" t="n"/>
      <c r="B584" s="198" t="n"/>
      <c r="C584" s="198" t="n"/>
      <c r="D584" s="198" t="n"/>
      <c r="E584" s="360" t="n"/>
      <c r="F584" s="360" t="n"/>
      <c r="G584" s="360" t="n"/>
      <c r="H584" s="360" t="n"/>
      <c r="I584" s="360" t="n"/>
      <c r="J584" s="360" t="n"/>
      <c r="K584" s="360" t="n"/>
      <c r="L584" s="360" t="n"/>
      <c r="M584" s="198" t="n"/>
      <c r="N584" s="198" t="n"/>
      <c r="O584" s="198" t="n"/>
      <c r="P584" s="198" t="n"/>
      <c r="Q584" s="198" t="n"/>
      <c r="R584" s="198" t="n"/>
      <c r="S584" s="198" t="n"/>
      <c r="T584" s="198" t="n"/>
      <c r="U584" s="198" t="n"/>
      <c r="V584" s="198" t="n"/>
      <c r="W584" s="198" t="n"/>
      <c r="X584" s="198" t="n"/>
      <c r="Y584" s="198" t="n"/>
      <c r="Z584" s="198" t="n"/>
    </row>
    <row r="585" ht="10.5" customHeight="1" s="726">
      <c r="A585" s="198" t="n"/>
      <c r="B585" s="198" t="n"/>
      <c r="C585" s="198" t="n"/>
      <c r="D585" s="198" t="n"/>
      <c r="E585" s="360" t="n"/>
      <c r="F585" s="360" t="n"/>
      <c r="G585" s="360" t="n"/>
      <c r="H585" s="360" t="n"/>
      <c r="I585" s="360" t="n"/>
      <c r="J585" s="360" t="n"/>
      <c r="K585" s="360" t="n"/>
      <c r="L585" s="360" t="n"/>
      <c r="M585" s="198" t="n"/>
      <c r="N585" s="198" t="n"/>
      <c r="O585" s="198" t="n"/>
      <c r="P585" s="198" t="n"/>
      <c r="Q585" s="198" t="n"/>
      <c r="R585" s="198" t="n"/>
      <c r="S585" s="198" t="n"/>
      <c r="T585" s="198" t="n"/>
      <c r="U585" s="198" t="n"/>
      <c r="V585" s="198" t="n"/>
      <c r="W585" s="198" t="n"/>
      <c r="X585" s="198" t="n"/>
      <c r="Y585" s="198" t="n"/>
      <c r="Z585" s="198" t="n"/>
    </row>
    <row r="586" ht="10.5" customHeight="1" s="726">
      <c r="A586" s="198" t="n"/>
      <c r="B586" s="198" t="n"/>
      <c r="C586" s="198" t="n"/>
      <c r="D586" s="198" t="n"/>
      <c r="E586" s="360" t="n"/>
      <c r="F586" s="360" t="n"/>
      <c r="G586" s="360" t="n"/>
      <c r="H586" s="360" t="n"/>
      <c r="I586" s="360" t="n"/>
      <c r="J586" s="360" t="n"/>
      <c r="K586" s="360" t="n"/>
      <c r="L586" s="360" t="n"/>
      <c r="M586" s="198" t="n"/>
      <c r="N586" s="198" t="n"/>
      <c r="O586" s="198" t="n"/>
      <c r="P586" s="198" t="n"/>
      <c r="Q586" s="198" t="n"/>
      <c r="R586" s="198" t="n"/>
      <c r="S586" s="198" t="n"/>
      <c r="T586" s="198" t="n"/>
      <c r="U586" s="198" t="n"/>
      <c r="V586" s="198" t="n"/>
      <c r="W586" s="198" t="n"/>
      <c r="X586" s="198" t="n"/>
      <c r="Y586" s="198" t="n"/>
      <c r="Z586" s="198" t="n"/>
    </row>
    <row r="587" ht="10.5" customHeight="1" s="726">
      <c r="A587" s="198" t="n"/>
      <c r="B587" s="198" t="n"/>
      <c r="C587" s="198" t="n"/>
      <c r="D587" s="198" t="n"/>
      <c r="E587" s="360" t="n"/>
      <c r="F587" s="360" t="n"/>
      <c r="G587" s="360" t="n"/>
      <c r="H587" s="360" t="n"/>
      <c r="I587" s="360" t="n"/>
      <c r="J587" s="360" t="n"/>
      <c r="K587" s="360" t="n"/>
      <c r="L587" s="360" t="n"/>
      <c r="M587" s="198" t="n"/>
      <c r="N587" s="198" t="n"/>
      <c r="O587" s="198" t="n"/>
      <c r="P587" s="198" t="n"/>
      <c r="Q587" s="198" t="n"/>
      <c r="R587" s="198" t="n"/>
      <c r="S587" s="198" t="n"/>
      <c r="T587" s="198" t="n"/>
      <c r="U587" s="198" t="n"/>
      <c r="V587" s="198" t="n"/>
      <c r="W587" s="198" t="n"/>
      <c r="X587" s="198" t="n"/>
      <c r="Y587" s="198" t="n"/>
      <c r="Z587" s="198" t="n"/>
    </row>
    <row r="588" ht="10.5" customHeight="1" s="726">
      <c r="A588" s="198" t="n"/>
      <c r="B588" s="198" t="n"/>
      <c r="C588" s="198" t="n"/>
      <c r="D588" s="198" t="n"/>
      <c r="E588" s="360" t="n"/>
      <c r="F588" s="360" t="n"/>
      <c r="G588" s="360" t="n"/>
      <c r="H588" s="360" t="n"/>
      <c r="I588" s="360" t="n"/>
      <c r="J588" s="360" t="n"/>
      <c r="K588" s="360" t="n"/>
      <c r="L588" s="360" t="n"/>
      <c r="M588" s="198" t="n"/>
      <c r="N588" s="198" t="n"/>
      <c r="O588" s="198" t="n"/>
      <c r="P588" s="198" t="n"/>
      <c r="Q588" s="198" t="n"/>
      <c r="R588" s="198" t="n"/>
      <c r="S588" s="198" t="n"/>
      <c r="T588" s="198" t="n"/>
      <c r="U588" s="198" t="n"/>
      <c r="V588" s="198" t="n"/>
      <c r="W588" s="198" t="n"/>
      <c r="X588" s="198" t="n"/>
      <c r="Y588" s="198" t="n"/>
      <c r="Z588" s="198" t="n"/>
    </row>
    <row r="589" ht="10.5" customHeight="1" s="726">
      <c r="A589" s="198" t="n"/>
      <c r="B589" s="198" t="n"/>
      <c r="C589" s="198" t="n"/>
      <c r="D589" s="198" t="n"/>
      <c r="E589" s="360" t="n"/>
      <c r="F589" s="360" t="n"/>
      <c r="G589" s="360" t="n"/>
      <c r="H589" s="360" t="n"/>
      <c r="I589" s="360" t="n"/>
      <c r="J589" s="360" t="n"/>
      <c r="K589" s="360" t="n"/>
      <c r="L589" s="360" t="n"/>
      <c r="M589" s="198" t="n"/>
      <c r="N589" s="198" t="n"/>
      <c r="O589" s="198" t="n"/>
      <c r="P589" s="198" t="n"/>
      <c r="Q589" s="198" t="n"/>
      <c r="R589" s="198" t="n"/>
      <c r="S589" s="198" t="n"/>
      <c r="T589" s="198" t="n"/>
      <c r="U589" s="198" t="n"/>
      <c r="V589" s="198" t="n"/>
      <c r="W589" s="198" t="n"/>
      <c r="X589" s="198" t="n"/>
      <c r="Y589" s="198" t="n"/>
      <c r="Z589" s="198" t="n"/>
    </row>
    <row r="590" ht="10.5" customHeight="1" s="726">
      <c r="A590" s="198" t="n"/>
      <c r="B590" s="198" t="n"/>
      <c r="C590" s="198" t="n"/>
      <c r="D590" s="198" t="n"/>
      <c r="E590" s="360" t="n"/>
      <c r="F590" s="360" t="n"/>
      <c r="G590" s="360" t="n"/>
      <c r="H590" s="360" t="n"/>
      <c r="I590" s="360" t="n"/>
      <c r="J590" s="360" t="n"/>
      <c r="K590" s="360" t="n"/>
      <c r="L590" s="360" t="n"/>
      <c r="M590" s="198" t="n"/>
      <c r="N590" s="198" t="n"/>
      <c r="O590" s="198" t="n"/>
      <c r="P590" s="198" t="n"/>
      <c r="Q590" s="198" t="n"/>
      <c r="R590" s="198" t="n"/>
      <c r="S590" s="198" t="n"/>
      <c r="T590" s="198" t="n"/>
      <c r="U590" s="198" t="n"/>
      <c r="V590" s="198" t="n"/>
      <c r="W590" s="198" t="n"/>
      <c r="X590" s="198" t="n"/>
      <c r="Y590" s="198" t="n"/>
      <c r="Z590" s="198" t="n"/>
    </row>
    <row r="591" ht="10.5" customHeight="1" s="726">
      <c r="A591" s="198" t="n"/>
      <c r="B591" s="198" t="n"/>
      <c r="C591" s="198" t="n"/>
      <c r="D591" s="198" t="n"/>
      <c r="E591" s="360" t="n"/>
      <c r="F591" s="360" t="n"/>
      <c r="G591" s="360" t="n"/>
      <c r="H591" s="360" t="n"/>
      <c r="I591" s="360" t="n"/>
      <c r="J591" s="360" t="n"/>
      <c r="K591" s="360" t="n"/>
      <c r="L591" s="360" t="n"/>
      <c r="M591" s="198" t="n"/>
      <c r="N591" s="198" t="n"/>
      <c r="O591" s="198" t="n"/>
      <c r="P591" s="198" t="n"/>
      <c r="Q591" s="198" t="n"/>
      <c r="R591" s="198" t="n"/>
      <c r="S591" s="198" t="n"/>
      <c r="T591" s="198" t="n"/>
      <c r="U591" s="198" t="n"/>
      <c r="V591" s="198" t="n"/>
      <c r="W591" s="198" t="n"/>
      <c r="X591" s="198" t="n"/>
      <c r="Y591" s="198" t="n"/>
      <c r="Z591" s="198" t="n"/>
    </row>
    <row r="592" ht="10.5" customHeight="1" s="726">
      <c r="A592" s="198" t="n"/>
      <c r="B592" s="198" t="n"/>
      <c r="C592" s="198" t="n"/>
      <c r="D592" s="198" t="n"/>
      <c r="E592" s="360" t="n"/>
      <c r="F592" s="360" t="n"/>
      <c r="G592" s="360" t="n"/>
      <c r="H592" s="360" t="n"/>
      <c r="I592" s="360" t="n"/>
      <c r="J592" s="360" t="n"/>
      <c r="K592" s="360" t="n"/>
      <c r="L592" s="360" t="n"/>
      <c r="M592" s="198" t="n"/>
      <c r="N592" s="198" t="n"/>
      <c r="O592" s="198" t="n"/>
      <c r="P592" s="198" t="n"/>
      <c r="Q592" s="198" t="n"/>
      <c r="R592" s="198" t="n"/>
      <c r="S592" s="198" t="n"/>
      <c r="T592" s="198" t="n"/>
      <c r="U592" s="198" t="n"/>
      <c r="V592" s="198" t="n"/>
      <c r="W592" s="198" t="n"/>
      <c r="X592" s="198" t="n"/>
      <c r="Y592" s="198" t="n"/>
      <c r="Z592" s="198" t="n"/>
    </row>
    <row r="593" ht="10.5" customHeight="1" s="726">
      <c r="A593" s="198" t="n"/>
      <c r="B593" s="198" t="n"/>
      <c r="C593" s="198" t="n"/>
      <c r="D593" s="198" t="n"/>
      <c r="E593" s="360" t="n"/>
      <c r="F593" s="360" t="n"/>
      <c r="G593" s="360" t="n"/>
      <c r="H593" s="360" t="n"/>
      <c r="I593" s="360" t="n"/>
      <c r="J593" s="360" t="n"/>
      <c r="K593" s="360" t="n"/>
      <c r="L593" s="360" t="n"/>
      <c r="M593" s="198" t="n"/>
      <c r="N593" s="198" t="n"/>
      <c r="O593" s="198" t="n"/>
      <c r="P593" s="198" t="n"/>
      <c r="Q593" s="198" t="n"/>
      <c r="R593" s="198" t="n"/>
      <c r="S593" s="198" t="n"/>
      <c r="T593" s="198" t="n"/>
      <c r="U593" s="198" t="n"/>
      <c r="V593" s="198" t="n"/>
      <c r="W593" s="198" t="n"/>
      <c r="X593" s="198" t="n"/>
      <c r="Y593" s="198" t="n"/>
      <c r="Z593" s="198" t="n"/>
    </row>
    <row r="594" ht="10.5" customHeight="1" s="726">
      <c r="A594" s="198" t="n"/>
      <c r="B594" s="198" t="n"/>
      <c r="C594" s="198" t="n"/>
      <c r="D594" s="198" t="n"/>
      <c r="E594" s="360" t="n"/>
      <c r="F594" s="360" t="n"/>
      <c r="G594" s="360" t="n"/>
      <c r="H594" s="360" t="n"/>
      <c r="I594" s="360" t="n"/>
      <c r="J594" s="360" t="n"/>
      <c r="K594" s="360" t="n"/>
      <c r="L594" s="360" t="n"/>
      <c r="M594" s="198" t="n"/>
      <c r="N594" s="198" t="n"/>
      <c r="O594" s="198" t="n"/>
      <c r="P594" s="198" t="n"/>
      <c r="Q594" s="198" t="n"/>
      <c r="R594" s="198" t="n"/>
      <c r="S594" s="198" t="n"/>
      <c r="T594" s="198" t="n"/>
      <c r="U594" s="198" t="n"/>
      <c r="V594" s="198" t="n"/>
      <c r="W594" s="198" t="n"/>
      <c r="X594" s="198" t="n"/>
      <c r="Y594" s="198" t="n"/>
      <c r="Z594" s="198" t="n"/>
    </row>
    <row r="595" ht="10.5" customHeight="1" s="726">
      <c r="A595" s="198" t="n"/>
      <c r="B595" s="198" t="n"/>
      <c r="C595" s="198" t="n"/>
      <c r="D595" s="198" t="n"/>
      <c r="E595" s="360" t="n"/>
      <c r="F595" s="360" t="n"/>
      <c r="G595" s="360" t="n"/>
      <c r="H595" s="360" t="n"/>
      <c r="I595" s="360" t="n"/>
      <c r="J595" s="360" t="n"/>
      <c r="K595" s="360" t="n"/>
      <c r="L595" s="360" t="n"/>
      <c r="M595" s="198" t="n"/>
      <c r="N595" s="198" t="n"/>
      <c r="O595" s="198" t="n"/>
      <c r="P595" s="198" t="n"/>
      <c r="Q595" s="198" t="n"/>
      <c r="R595" s="198" t="n"/>
      <c r="S595" s="198" t="n"/>
      <c r="T595" s="198" t="n"/>
      <c r="U595" s="198" t="n"/>
      <c r="V595" s="198" t="n"/>
      <c r="W595" s="198" t="n"/>
      <c r="X595" s="198" t="n"/>
      <c r="Y595" s="198" t="n"/>
      <c r="Z595" s="198" t="n"/>
    </row>
    <row r="596" ht="10.5" customHeight="1" s="726">
      <c r="A596" s="198" t="n"/>
      <c r="B596" s="198" t="n"/>
      <c r="C596" s="198" t="n"/>
      <c r="D596" s="198" t="n"/>
      <c r="E596" s="360" t="n"/>
      <c r="F596" s="360" t="n"/>
      <c r="G596" s="360" t="n"/>
      <c r="H596" s="360" t="n"/>
      <c r="I596" s="360" t="n"/>
      <c r="J596" s="360" t="n"/>
      <c r="K596" s="360" t="n"/>
      <c r="L596" s="360" t="n"/>
      <c r="M596" s="198" t="n"/>
      <c r="N596" s="198" t="n"/>
      <c r="O596" s="198" t="n"/>
      <c r="P596" s="198" t="n"/>
      <c r="Q596" s="198" t="n"/>
      <c r="R596" s="198" t="n"/>
      <c r="S596" s="198" t="n"/>
      <c r="T596" s="198" t="n"/>
      <c r="U596" s="198" t="n"/>
      <c r="V596" s="198" t="n"/>
      <c r="W596" s="198" t="n"/>
      <c r="X596" s="198" t="n"/>
      <c r="Y596" s="198" t="n"/>
      <c r="Z596" s="198" t="n"/>
    </row>
    <row r="597" ht="10.5" customHeight="1" s="726">
      <c r="A597" s="198" t="n"/>
      <c r="B597" s="198" t="n"/>
      <c r="C597" s="198" t="n"/>
      <c r="D597" s="198" t="n"/>
      <c r="E597" s="360" t="n"/>
      <c r="F597" s="360" t="n"/>
      <c r="G597" s="360" t="n"/>
      <c r="H597" s="360" t="n"/>
      <c r="I597" s="360" t="n"/>
      <c r="J597" s="360" t="n"/>
      <c r="K597" s="360" t="n"/>
      <c r="L597" s="360" t="n"/>
      <c r="M597" s="198" t="n"/>
      <c r="N597" s="198" t="n"/>
      <c r="O597" s="198" t="n"/>
      <c r="P597" s="198" t="n"/>
      <c r="Q597" s="198" t="n"/>
      <c r="R597" s="198" t="n"/>
      <c r="S597" s="198" t="n"/>
      <c r="T597" s="198" t="n"/>
      <c r="U597" s="198" t="n"/>
      <c r="V597" s="198" t="n"/>
      <c r="W597" s="198" t="n"/>
      <c r="X597" s="198" t="n"/>
      <c r="Y597" s="198" t="n"/>
      <c r="Z597" s="198" t="n"/>
    </row>
    <row r="598" ht="10.5" customHeight="1" s="726">
      <c r="A598" s="198" t="n"/>
      <c r="B598" s="198" t="n"/>
      <c r="C598" s="198" t="n"/>
      <c r="D598" s="198" t="n"/>
      <c r="E598" s="360" t="n"/>
      <c r="F598" s="360" t="n"/>
      <c r="G598" s="360" t="n"/>
      <c r="H598" s="360" t="n"/>
      <c r="I598" s="360" t="n"/>
      <c r="J598" s="360" t="n"/>
      <c r="K598" s="360" t="n"/>
      <c r="L598" s="360" t="n"/>
      <c r="M598" s="198" t="n"/>
      <c r="N598" s="198" t="n"/>
      <c r="O598" s="198" t="n"/>
      <c r="P598" s="198" t="n"/>
      <c r="Q598" s="198" t="n"/>
      <c r="R598" s="198" t="n"/>
      <c r="S598" s="198" t="n"/>
      <c r="T598" s="198" t="n"/>
      <c r="U598" s="198" t="n"/>
      <c r="V598" s="198" t="n"/>
      <c r="W598" s="198" t="n"/>
      <c r="X598" s="198" t="n"/>
      <c r="Y598" s="198" t="n"/>
      <c r="Z598" s="198" t="n"/>
    </row>
    <row r="599" ht="10.5" customHeight="1" s="726">
      <c r="A599" s="198" t="n"/>
      <c r="B599" s="198" t="n"/>
      <c r="C599" s="198" t="n"/>
      <c r="D599" s="198" t="n"/>
      <c r="E599" s="360" t="n"/>
      <c r="F599" s="360" t="n"/>
      <c r="G599" s="360" t="n"/>
      <c r="H599" s="360" t="n"/>
      <c r="I599" s="360" t="n"/>
      <c r="J599" s="360" t="n"/>
      <c r="K599" s="360" t="n"/>
      <c r="L599" s="360" t="n"/>
      <c r="M599" s="198" t="n"/>
      <c r="N599" s="198" t="n"/>
      <c r="O599" s="198" t="n"/>
      <c r="P599" s="198" t="n"/>
      <c r="Q599" s="198" t="n"/>
      <c r="R599" s="198" t="n"/>
      <c r="S599" s="198" t="n"/>
      <c r="T599" s="198" t="n"/>
      <c r="U599" s="198" t="n"/>
      <c r="V599" s="198" t="n"/>
      <c r="W599" s="198" t="n"/>
      <c r="X599" s="198" t="n"/>
      <c r="Y599" s="198" t="n"/>
      <c r="Z599" s="198" t="n"/>
    </row>
    <row r="600" ht="10.5" customHeight="1" s="726">
      <c r="A600" s="198" t="n"/>
      <c r="B600" s="198" t="n"/>
      <c r="C600" s="198" t="n"/>
      <c r="D600" s="198" t="n"/>
      <c r="E600" s="360" t="n"/>
      <c r="F600" s="360" t="n"/>
      <c r="G600" s="360" t="n"/>
      <c r="H600" s="360" t="n"/>
      <c r="I600" s="360" t="n"/>
      <c r="J600" s="360" t="n"/>
      <c r="K600" s="360" t="n"/>
      <c r="L600" s="360" t="n"/>
      <c r="M600" s="198" t="n"/>
      <c r="N600" s="198" t="n"/>
      <c r="O600" s="198" t="n"/>
      <c r="P600" s="198" t="n"/>
      <c r="Q600" s="198" t="n"/>
      <c r="R600" s="198" t="n"/>
      <c r="S600" s="198" t="n"/>
      <c r="T600" s="198" t="n"/>
      <c r="U600" s="198" t="n"/>
      <c r="V600" s="198" t="n"/>
      <c r="W600" s="198" t="n"/>
      <c r="X600" s="198" t="n"/>
      <c r="Y600" s="198" t="n"/>
      <c r="Z600" s="198" t="n"/>
    </row>
    <row r="601" ht="10.5" customHeight="1" s="726">
      <c r="A601" s="198" t="n"/>
      <c r="B601" s="198" t="n"/>
      <c r="C601" s="198" t="n"/>
      <c r="D601" s="198" t="n"/>
      <c r="E601" s="360" t="n"/>
      <c r="F601" s="360" t="n"/>
      <c r="G601" s="360" t="n"/>
      <c r="H601" s="360" t="n"/>
      <c r="I601" s="360" t="n"/>
      <c r="J601" s="360" t="n"/>
      <c r="K601" s="360" t="n"/>
      <c r="L601" s="360" t="n"/>
      <c r="M601" s="198" t="n"/>
      <c r="N601" s="198" t="n"/>
      <c r="O601" s="198" t="n"/>
      <c r="P601" s="198" t="n"/>
      <c r="Q601" s="198" t="n"/>
      <c r="R601" s="198" t="n"/>
      <c r="S601" s="198" t="n"/>
      <c r="T601" s="198" t="n"/>
      <c r="U601" s="198" t="n"/>
      <c r="V601" s="198" t="n"/>
      <c r="W601" s="198" t="n"/>
      <c r="X601" s="198" t="n"/>
      <c r="Y601" s="198" t="n"/>
      <c r="Z601" s="198" t="n"/>
    </row>
    <row r="602" ht="10.5" customHeight="1" s="726">
      <c r="A602" s="198" t="n"/>
      <c r="B602" s="198" t="n"/>
      <c r="C602" s="198" t="n"/>
      <c r="D602" s="198" t="n"/>
      <c r="E602" s="360" t="n"/>
      <c r="F602" s="360" t="n"/>
      <c r="G602" s="360" t="n"/>
      <c r="H602" s="360" t="n"/>
      <c r="I602" s="360" t="n"/>
      <c r="J602" s="360" t="n"/>
      <c r="K602" s="360" t="n"/>
      <c r="L602" s="360" t="n"/>
      <c r="M602" s="198" t="n"/>
      <c r="N602" s="198" t="n"/>
      <c r="O602" s="198" t="n"/>
      <c r="P602" s="198" t="n"/>
      <c r="Q602" s="198" t="n"/>
      <c r="R602" s="198" t="n"/>
      <c r="S602" s="198" t="n"/>
      <c r="T602" s="198" t="n"/>
      <c r="U602" s="198" t="n"/>
      <c r="V602" s="198" t="n"/>
      <c r="W602" s="198" t="n"/>
      <c r="X602" s="198" t="n"/>
      <c r="Y602" s="198" t="n"/>
      <c r="Z602" s="198" t="n"/>
    </row>
    <row r="603" ht="10.5" customHeight="1" s="726">
      <c r="A603" s="198" t="n"/>
      <c r="B603" s="198" t="n"/>
      <c r="C603" s="198" t="n"/>
      <c r="D603" s="198" t="n"/>
      <c r="E603" s="360" t="n"/>
      <c r="F603" s="360" t="n"/>
      <c r="G603" s="360" t="n"/>
      <c r="H603" s="360" t="n"/>
      <c r="I603" s="360" t="n"/>
      <c r="J603" s="360" t="n"/>
      <c r="K603" s="360" t="n"/>
      <c r="L603" s="360" t="n"/>
      <c r="M603" s="198" t="n"/>
      <c r="N603" s="198" t="n"/>
      <c r="O603" s="198" t="n"/>
      <c r="P603" s="198" t="n"/>
      <c r="Q603" s="198" t="n"/>
      <c r="R603" s="198" t="n"/>
      <c r="S603" s="198" t="n"/>
      <c r="T603" s="198" t="n"/>
      <c r="U603" s="198" t="n"/>
      <c r="V603" s="198" t="n"/>
      <c r="W603" s="198" t="n"/>
      <c r="X603" s="198" t="n"/>
      <c r="Y603" s="198" t="n"/>
      <c r="Z603" s="198" t="n"/>
    </row>
    <row r="604" ht="10.5" customHeight="1" s="726">
      <c r="A604" s="198" t="n"/>
      <c r="B604" s="198" t="n"/>
      <c r="C604" s="198" t="n"/>
      <c r="D604" s="198" t="n"/>
      <c r="E604" s="360" t="n"/>
      <c r="F604" s="360" t="n"/>
      <c r="G604" s="360" t="n"/>
      <c r="H604" s="360" t="n"/>
      <c r="I604" s="360" t="n"/>
      <c r="J604" s="360" t="n"/>
      <c r="K604" s="360" t="n"/>
      <c r="L604" s="360" t="n"/>
      <c r="M604" s="198" t="n"/>
      <c r="N604" s="198" t="n"/>
      <c r="O604" s="198" t="n"/>
      <c r="P604" s="198" t="n"/>
      <c r="Q604" s="198" t="n"/>
      <c r="R604" s="198" t="n"/>
      <c r="S604" s="198" t="n"/>
      <c r="T604" s="198" t="n"/>
      <c r="U604" s="198" t="n"/>
      <c r="V604" s="198" t="n"/>
      <c r="W604" s="198" t="n"/>
      <c r="X604" s="198" t="n"/>
      <c r="Y604" s="198" t="n"/>
      <c r="Z604" s="198" t="n"/>
    </row>
    <row r="605" ht="10.5" customHeight="1" s="726">
      <c r="A605" s="198" t="n"/>
      <c r="B605" s="198" t="n"/>
      <c r="C605" s="198" t="n"/>
      <c r="D605" s="198" t="n"/>
      <c r="E605" s="360" t="n"/>
      <c r="F605" s="360" t="n"/>
      <c r="G605" s="360" t="n"/>
      <c r="H605" s="360" t="n"/>
      <c r="I605" s="360" t="n"/>
      <c r="J605" s="360" t="n"/>
      <c r="K605" s="360" t="n"/>
      <c r="L605" s="360" t="n"/>
      <c r="M605" s="198" t="n"/>
      <c r="N605" s="198" t="n"/>
      <c r="O605" s="198" t="n"/>
      <c r="P605" s="198" t="n"/>
      <c r="Q605" s="198" t="n"/>
      <c r="R605" s="198" t="n"/>
      <c r="S605" s="198" t="n"/>
      <c r="T605" s="198" t="n"/>
      <c r="U605" s="198" t="n"/>
      <c r="V605" s="198" t="n"/>
      <c r="W605" s="198" t="n"/>
      <c r="X605" s="198" t="n"/>
      <c r="Y605" s="198" t="n"/>
      <c r="Z605" s="198" t="n"/>
    </row>
    <row r="606" ht="10.5" customHeight="1" s="726">
      <c r="A606" s="198" t="n"/>
      <c r="B606" s="198" t="n"/>
      <c r="C606" s="198" t="n"/>
      <c r="D606" s="198" t="n"/>
      <c r="E606" s="360" t="n"/>
      <c r="F606" s="360" t="n"/>
      <c r="G606" s="360" t="n"/>
      <c r="H606" s="360" t="n"/>
      <c r="I606" s="360" t="n"/>
      <c r="J606" s="360" t="n"/>
      <c r="K606" s="360" t="n"/>
      <c r="L606" s="360" t="n"/>
      <c r="M606" s="198" t="n"/>
      <c r="N606" s="198" t="n"/>
      <c r="O606" s="198" t="n"/>
      <c r="P606" s="198" t="n"/>
      <c r="Q606" s="198" t="n"/>
      <c r="R606" s="198" t="n"/>
      <c r="S606" s="198" t="n"/>
      <c r="T606" s="198" t="n"/>
      <c r="U606" s="198" t="n"/>
      <c r="V606" s="198" t="n"/>
      <c r="W606" s="198" t="n"/>
      <c r="X606" s="198" t="n"/>
      <c r="Y606" s="198" t="n"/>
      <c r="Z606" s="198" t="n"/>
    </row>
    <row r="607" ht="10.5" customHeight="1" s="726">
      <c r="A607" s="198" t="n"/>
      <c r="B607" s="198" t="n"/>
      <c r="C607" s="198" t="n"/>
      <c r="D607" s="198" t="n"/>
      <c r="E607" s="360" t="n"/>
      <c r="F607" s="360" t="n"/>
      <c r="G607" s="360" t="n"/>
      <c r="H607" s="360" t="n"/>
      <c r="I607" s="360" t="n"/>
      <c r="J607" s="360" t="n"/>
      <c r="K607" s="360" t="n"/>
      <c r="L607" s="360" t="n"/>
      <c r="M607" s="198" t="n"/>
      <c r="N607" s="198" t="n"/>
      <c r="O607" s="198" t="n"/>
      <c r="P607" s="198" t="n"/>
      <c r="Q607" s="198" t="n"/>
      <c r="R607" s="198" t="n"/>
      <c r="S607" s="198" t="n"/>
      <c r="T607" s="198" t="n"/>
      <c r="U607" s="198" t="n"/>
      <c r="V607" s="198" t="n"/>
      <c r="W607" s="198" t="n"/>
      <c r="X607" s="198" t="n"/>
      <c r="Y607" s="198" t="n"/>
      <c r="Z607" s="198" t="n"/>
    </row>
    <row r="608" ht="10.5" customHeight="1" s="726">
      <c r="A608" s="198" t="n"/>
      <c r="B608" s="198" t="n"/>
      <c r="C608" s="198" t="n"/>
      <c r="D608" s="198" t="n"/>
      <c r="E608" s="360" t="n"/>
      <c r="F608" s="360" t="n"/>
      <c r="G608" s="360" t="n"/>
      <c r="H608" s="360" t="n"/>
      <c r="I608" s="360" t="n"/>
      <c r="J608" s="360" t="n"/>
      <c r="K608" s="360" t="n"/>
      <c r="L608" s="360" t="n"/>
      <c r="M608" s="198" t="n"/>
      <c r="N608" s="198" t="n"/>
      <c r="O608" s="198" t="n"/>
      <c r="P608" s="198" t="n"/>
      <c r="Q608" s="198" t="n"/>
      <c r="R608" s="198" t="n"/>
      <c r="S608" s="198" t="n"/>
      <c r="T608" s="198" t="n"/>
      <c r="U608" s="198" t="n"/>
      <c r="V608" s="198" t="n"/>
      <c r="W608" s="198" t="n"/>
      <c r="X608" s="198" t="n"/>
      <c r="Y608" s="198" t="n"/>
      <c r="Z608" s="198" t="n"/>
    </row>
    <row r="609" ht="10.5" customHeight="1" s="726">
      <c r="A609" s="198" t="n"/>
      <c r="B609" s="198" t="n"/>
      <c r="C609" s="198" t="n"/>
      <c r="D609" s="198" t="n"/>
      <c r="E609" s="360" t="n"/>
      <c r="F609" s="360" t="n"/>
      <c r="G609" s="360" t="n"/>
      <c r="H609" s="360" t="n"/>
      <c r="I609" s="360" t="n"/>
      <c r="J609" s="360" t="n"/>
      <c r="K609" s="360" t="n"/>
      <c r="L609" s="360" t="n"/>
      <c r="M609" s="198" t="n"/>
      <c r="N609" s="198" t="n"/>
      <c r="O609" s="198" t="n"/>
      <c r="P609" s="198" t="n"/>
      <c r="Q609" s="198" t="n"/>
      <c r="R609" s="198" t="n"/>
      <c r="S609" s="198" t="n"/>
      <c r="T609" s="198" t="n"/>
      <c r="U609" s="198" t="n"/>
      <c r="V609" s="198" t="n"/>
      <c r="W609" s="198" t="n"/>
      <c r="X609" s="198" t="n"/>
      <c r="Y609" s="198" t="n"/>
      <c r="Z609" s="198" t="n"/>
    </row>
    <row r="610" ht="10.5" customHeight="1" s="726">
      <c r="A610" s="198" t="n"/>
      <c r="B610" s="198" t="n"/>
      <c r="C610" s="198" t="n"/>
      <c r="D610" s="198" t="n"/>
      <c r="E610" s="360" t="n"/>
      <c r="F610" s="360" t="n"/>
      <c r="G610" s="360" t="n"/>
      <c r="H610" s="360" t="n"/>
      <c r="I610" s="360" t="n"/>
      <c r="J610" s="360" t="n"/>
      <c r="K610" s="360" t="n"/>
      <c r="L610" s="360" t="n"/>
      <c r="M610" s="198" t="n"/>
      <c r="N610" s="198" t="n"/>
      <c r="O610" s="198" t="n"/>
      <c r="P610" s="198" t="n"/>
      <c r="Q610" s="198" t="n"/>
      <c r="R610" s="198" t="n"/>
      <c r="S610" s="198" t="n"/>
      <c r="T610" s="198" t="n"/>
      <c r="U610" s="198" t="n"/>
      <c r="V610" s="198" t="n"/>
      <c r="W610" s="198" t="n"/>
      <c r="X610" s="198" t="n"/>
      <c r="Y610" s="198" t="n"/>
      <c r="Z610" s="198" t="n"/>
    </row>
    <row r="611" ht="10.5" customHeight="1" s="726">
      <c r="A611" s="198" t="n"/>
      <c r="B611" s="198" t="n"/>
      <c r="C611" s="198" t="n"/>
      <c r="D611" s="198" t="n"/>
      <c r="E611" s="360" t="n"/>
      <c r="F611" s="360" t="n"/>
      <c r="G611" s="360" t="n"/>
      <c r="H611" s="360" t="n"/>
      <c r="I611" s="360" t="n"/>
      <c r="J611" s="360" t="n"/>
      <c r="K611" s="360" t="n"/>
      <c r="L611" s="360" t="n"/>
      <c r="M611" s="198" t="n"/>
      <c r="N611" s="198" t="n"/>
      <c r="O611" s="198" t="n"/>
      <c r="P611" s="198" t="n"/>
      <c r="Q611" s="198" t="n"/>
      <c r="R611" s="198" t="n"/>
      <c r="S611" s="198" t="n"/>
      <c r="T611" s="198" t="n"/>
      <c r="U611" s="198" t="n"/>
      <c r="V611" s="198" t="n"/>
      <c r="W611" s="198" t="n"/>
      <c r="X611" s="198" t="n"/>
      <c r="Y611" s="198" t="n"/>
      <c r="Z611" s="198" t="n"/>
    </row>
    <row r="612" ht="10.5" customHeight="1" s="726">
      <c r="A612" s="198" t="n"/>
      <c r="B612" s="198" t="n"/>
      <c r="C612" s="198" t="n"/>
      <c r="D612" s="198" t="n"/>
      <c r="E612" s="360" t="n"/>
      <c r="F612" s="360" t="n"/>
      <c r="G612" s="360" t="n"/>
      <c r="H612" s="360" t="n"/>
      <c r="I612" s="360" t="n"/>
      <c r="J612" s="360" t="n"/>
      <c r="K612" s="360" t="n"/>
      <c r="L612" s="360" t="n"/>
      <c r="M612" s="198" t="n"/>
      <c r="N612" s="198" t="n"/>
      <c r="O612" s="198" t="n"/>
      <c r="P612" s="198" t="n"/>
      <c r="Q612" s="198" t="n"/>
      <c r="R612" s="198" t="n"/>
      <c r="S612" s="198" t="n"/>
      <c r="T612" s="198" t="n"/>
      <c r="U612" s="198" t="n"/>
      <c r="V612" s="198" t="n"/>
      <c r="W612" s="198" t="n"/>
      <c r="X612" s="198" t="n"/>
      <c r="Y612" s="198" t="n"/>
      <c r="Z612" s="198" t="n"/>
    </row>
    <row r="613" ht="10.5" customHeight="1" s="726">
      <c r="A613" s="198" t="n"/>
      <c r="B613" s="198" t="n"/>
      <c r="C613" s="198" t="n"/>
      <c r="D613" s="198" t="n"/>
      <c r="E613" s="360" t="n"/>
      <c r="F613" s="360" t="n"/>
      <c r="G613" s="360" t="n"/>
      <c r="H613" s="360" t="n"/>
      <c r="I613" s="360" t="n"/>
      <c r="J613" s="360" t="n"/>
      <c r="K613" s="360" t="n"/>
      <c r="L613" s="360" t="n"/>
      <c r="M613" s="198" t="n"/>
      <c r="N613" s="198" t="n"/>
      <c r="O613" s="198" t="n"/>
      <c r="P613" s="198" t="n"/>
      <c r="Q613" s="198" t="n"/>
      <c r="R613" s="198" t="n"/>
      <c r="S613" s="198" t="n"/>
      <c r="T613" s="198" t="n"/>
      <c r="U613" s="198" t="n"/>
      <c r="V613" s="198" t="n"/>
      <c r="W613" s="198" t="n"/>
      <c r="X613" s="198" t="n"/>
      <c r="Y613" s="198" t="n"/>
      <c r="Z613" s="198" t="n"/>
    </row>
    <row r="614" ht="10.5" customHeight="1" s="726">
      <c r="A614" s="198" t="n"/>
      <c r="B614" s="198" t="n"/>
      <c r="C614" s="198" t="n"/>
      <c r="D614" s="198" t="n"/>
      <c r="E614" s="360" t="n"/>
      <c r="F614" s="360" t="n"/>
      <c r="G614" s="360" t="n"/>
      <c r="H614" s="360" t="n"/>
      <c r="I614" s="360" t="n"/>
      <c r="J614" s="360" t="n"/>
      <c r="K614" s="360" t="n"/>
      <c r="L614" s="360" t="n"/>
      <c r="M614" s="198" t="n"/>
      <c r="N614" s="198" t="n"/>
      <c r="O614" s="198" t="n"/>
      <c r="P614" s="198" t="n"/>
      <c r="Q614" s="198" t="n"/>
      <c r="R614" s="198" t="n"/>
      <c r="S614" s="198" t="n"/>
      <c r="T614" s="198" t="n"/>
      <c r="U614" s="198" t="n"/>
      <c r="V614" s="198" t="n"/>
      <c r="W614" s="198" t="n"/>
      <c r="X614" s="198" t="n"/>
      <c r="Y614" s="198" t="n"/>
      <c r="Z614" s="198" t="n"/>
    </row>
    <row r="615" ht="10.5" customHeight="1" s="726">
      <c r="A615" s="198" t="n"/>
      <c r="B615" s="198" t="n"/>
      <c r="C615" s="198" t="n"/>
      <c r="D615" s="198" t="n"/>
      <c r="E615" s="360" t="n"/>
      <c r="F615" s="360" t="n"/>
      <c r="G615" s="360" t="n"/>
      <c r="H615" s="360" t="n"/>
      <c r="I615" s="360" t="n"/>
      <c r="J615" s="360" t="n"/>
      <c r="K615" s="360" t="n"/>
      <c r="L615" s="360" t="n"/>
      <c r="M615" s="198" t="n"/>
      <c r="N615" s="198" t="n"/>
      <c r="O615" s="198" t="n"/>
      <c r="P615" s="198" t="n"/>
      <c r="Q615" s="198" t="n"/>
      <c r="R615" s="198" t="n"/>
      <c r="S615" s="198" t="n"/>
      <c r="T615" s="198" t="n"/>
      <c r="U615" s="198" t="n"/>
      <c r="V615" s="198" t="n"/>
      <c r="W615" s="198" t="n"/>
      <c r="X615" s="198" t="n"/>
      <c r="Y615" s="198" t="n"/>
      <c r="Z615" s="198" t="n"/>
    </row>
    <row r="616" ht="10.5" customHeight="1" s="726">
      <c r="A616" s="198" t="n"/>
      <c r="B616" s="198" t="n"/>
      <c r="C616" s="198" t="n"/>
      <c r="D616" s="198" t="n"/>
      <c r="E616" s="360" t="n"/>
      <c r="F616" s="360" t="n"/>
      <c r="G616" s="360" t="n"/>
      <c r="H616" s="360" t="n"/>
      <c r="I616" s="360" t="n"/>
      <c r="J616" s="360" t="n"/>
      <c r="K616" s="360" t="n"/>
      <c r="L616" s="360" t="n"/>
      <c r="M616" s="198" t="n"/>
      <c r="N616" s="198" t="n"/>
      <c r="O616" s="198" t="n"/>
      <c r="P616" s="198" t="n"/>
      <c r="Q616" s="198" t="n"/>
      <c r="R616" s="198" t="n"/>
      <c r="S616" s="198" t="n"/>
      <c r="T616" s="198" t="n"/>
      <c r="U616" s="198" t="n"/>
      <c r="V616" s="198" t="n"/>
      <c r="W616" s="198" t="n"/>
      <c r="X616" s="198" t="n"/>
      <c r="Y616" s="198" t="n"/>
      <c r="Z616" s="198" t="n"/>
    </row>
    <row r="617" ht="10.5" customHeight="1" s="726">
      <c r="A617" s="198" t="n"/>
      <c r="B617" s="198" t="n"/>
      <c r="C617" s="198" t="n"/>
      <c r="D617" s="198" t="n"/>
      <c r="E617" s="360" t="n"/>
      <c r="F617" s="360" t="n"/>
      <c r="G617" s="360" t="n"/>
      <c r="H617" s="360" t="n"/>
      <c r="I617" s="360" t="n"/>
      <c r="J617" s="360" t="n"/>
      <c r="K617" s="360" t="n"/>
      <c r="L617" s="360" t="n"/>
      <c r="M617" s="198" t="n"/>
      <c r="N617" s="198" t="n"/>
      <c r="O617" s="198" t="n"/>
      <c r="P617" s="198" t="n"/>
      <c r="Q617" s="198" t="n"/>
      <c r="R617" s="198" t="n"/>
      <c r="S617" s="198" t="n"/>
      <c r="T617" s="198" t="n"/>
      <c r="U617" s="198" t="n"/>
      <c r="V617" s="198" t="n"/>
      <c r="W617" s="198" t="n"/>
      <c r="X617" s="198" t="n"/>
      <c r="Y617" s="198" t="n"/>
      <c r="Z617" s="198" t="n"/>
    </row>
    <row r="618" ht="10.5" customHeight="1" s="726">
      <c r="A618" s="198" t="n"/>
      <c r="B618" s="198" t="n"/>
      <c r="C618" s="198" t="n"/>
      <c r="D618" s="198" t="n"/>
      <c r="E618" s="360" t="n"/>
      <c r="F618" s="360" t="n"/>
      <c r="G618" s="360" t="n"/>
      <c r="H618" s="360" t="n"/>
      <c r="I618" s="360" t="n"/>
      <c r="J618" s="360" t="n"/>
      <c r="K618" s="360" t="n"/>
      <c r="L618" s="360" t="n"/>
      <c r="M618" s="198" t="n"/>
      <c r="N618" s="198" t="n"/>
      <c r="O618" s="198" t="n"/>
      <c r="P618" s="198" t="n"/>
      <c r="Q618" s="198" t="n"/>
      <c r="R618" s="198" t="n"/>
      <c r="S618" s="198" t="n"/>
      <c r="T618" s="198" t="n"/>
      <c r="U618" s="198" t="n"/>
      <c r="V618" s="198" t="n"/>
      <c r="W618" s="198" t="n"/>
      <c r="X618" s="198" t="n"/>
      <c r="Y618" s="198" t="n"/>
      <c r="Z618" s="198" t="n"/>
    </row>
    <row r="619" ht="10.5" customHeight="1" s="726">
      <c r="A619" s="198" t="n"/>
      <c r="B619" s="198" t="n"/>
      <c r="C619" s="198" t="n"/>
      <c r="D619" s="198" t="n"/>
      <c r="E619" s="360" t="n"/>
      <c r="F619" s="360" t="n"/>
      <c r="G619" s="360" t="n"/>
      <c r="H619" s="360" t="n"/>
      <c r="I619" s="360" t="n"/>
      <c r="J619" s="360" t="n"/>
      <c r="K619" s="360" t="n"/>
      <c r="L619" s="360" t="n"/>
      <c r="M619" s="198" t="n"/>
      <c r="N619" s="198" t="n"/>
      <c r="O619" s="198" t="n"/>
      <c r="P619" s="198" t="n"/>
      <c r="Q619" s="198" t="n"/>
      <c r="R619" s="198" t="n"/>
      <c r="S619" s="198" t="n"/>
      <c r="T619" s="198" t="n"/>
      <c r="U619" s="198" t="n"/>
      <c r="V619" s="198" t="n"/>
      <c r="W619" s="198" t="n"/>
      <c r="X619" s="198" t="n"/>
      <c r="Y619" s="198" t="n"/>
      <c r="Z619" s="198" t="n"/>
    </row>
    <row r="620" ht="10.5" customHeight="1" s="726">
      <c r="A620" s="198" t="n"/>
      <c r="B620" s="198" t="n"/>
      <c r="C620" s="198" t="n"/>
      <c r="D620" s="198" t="n"/>
      <c r="E620" s="360" t="n"/>
      <c r="F620" s="360" t="n"/>
      <c r="G620" s="360" t="n"/>
      <c r="H620" s="360" t="n"/>
      <c r="I620" s="360" t="n"/>
      <c r="J620" s="360" t="n"/>
      <c r="K620" s="360" t="n"/>
      <c r="L620" s="360" t="n"/>
      <c r="M620" s="198" t="n"/>
      <c r="N620" s="198" t="n"/>
      <c r="O620" s="198" t="n"/>
      <c r="P620" s="198" t="n"/>
      <c r="Q620" s="198" t="n"/>
      <c r="R620" s="198" t="n"/>
      <c r="S620" s="198" t="n"/>
      <c r="T620" s="198" t="n"/>
      <c r="U620" s="198" t="n"/>
      <c r="V620" s="198" t="n"/>
      <c r="W620" s="198" t="n"/>
      <c r="X620" s="198" t="n"/>
      <c r="Y620" s="198" t="n"/>
      <c r="Z620" s="198" t="n"/>
    </row>
    <row r="621" ht="10.5" customHeight="1" s="726">
      <c r="A621" s="198" t="n"/>
      <c r="B621" s="198" t="n"/>
      <c r="C621" s="198" t="n"/>
      <c r="D621" s="198" t="n"/>
      <c r="E621" s="360" t="n"/>
      <c r="F621" s="360" t="n"/>
      <c r="G621" s="360" t="n"/>
      <c r="H621" s="360" t="n"/>
      <c r="I621" s="360" t="n"/>
      <c r="J621" s="360" t="n"/>
      <c r="K621" s="360" t="n"/>
      <c r="L621" s="360" t="n"/>
      <c r="M621" s="198" t="n"/>
      <c r="N621" s="198" t="n"/>
      <c r="O621" s="198" t="n"/>
      <c r="P621" s="198" t="n"/>
      <c r="Q621" s="198" t="n"/>
      <c r="R621" s="198" t="n"/>
      <c r="S621" s="198" t="n"/>
      <c r="T621" s="198" t="n"/>
      <c r="U621" s="198" t="n"/>
      <c r="V621" s="198" t="n"/>
      <c r="W621" s="198" t="n"/>
      <c r="X621" s="198" t="n"/>
      <c r="Y621" s="198" t="n"/>
      <c r="Z621" s="198" t="n"/>
    </row>
    <row r="622" ht="10.5" customHeight="1" s="726">
      <c r="A622" s="198" t="n"/>
      <c r="B622" s="198" t="n"/>
      <c r="C622" s="198" t="n"/>
      <c r="D622" s="198" t="n"/>
      <c r="E622" s="360" t="n"/>
      <c r="F622" s="360" t="n"/>
      <c r="G622" s="360" t="n"/>
      <c r="H622" s="360" t="n"/>
      <c r="I622" s="360" t="n"/>
      <c r="J622" s="360" t="n"/>
      <c r="K622" s="360" t="n"/>
      <c r="L622" s="360" t="n"/>
      <c r="M622" s="198" t="n"/>
      <c r="N622" s="198" t="n"/>
      <c r="O622" s="198" t="n"/>
      <c r="P622" s="198" t="n"/>
      <c r="Q622" s="198" t="n"/>
      <c r="R622" s="198" t="n"/>
      <c r="S622" s="198" t="n"/>
      <c r="T622" s="198" t="n"/>
      <c r="U622" s="198" t="n"/>
      <c r="V622" s="198" t="n"/>
      <c r="W622" s="198" t="n"/>
      <c r="X622" s="198" t="n"/>
      <c r="Y622" s="198" t="n"/>
      <c r="Z622" s="198" t="n"/>
    </row>
    <row r="623" ht="10.5" customHeight="1" s="726">
      <c r="A623" s="198" t="n"/>
      <c r="B623" s="198" t="n"/>
      <c r="C623" s="198" t="n"/>
      <c r="D623" s="198" t="n"/>
      <c r="E623" s="360" t="n"/>
      <c r="F623" s="360" t="n"/>
      <c r="G623" s="360" t="n"/>
      <c r="H623" s="360" t="n"/>
      <c r="I623" s="360" t="n"/>
      <c r="J623" s="360" t="n"/>
      <c r="K623" s="360" t="n"/>
      <c r="L623" s="360" t="n"/>
      <c r="M623" s="198" t="n"/>
      <c r="N623" s="198" t="n"/>
      <c r="O623" s="198" t="n"/>
      <c r="P623" s="198" t="n"/>
      <c r="Q623" s="198" t="n"/>
      <c r="R623" s="198" t="n"/>
      <c r="S623" s="198" t="n"/>
      <c r="T623" s="198" t="n"/>
      <c r="U623" s="198" t="n"/>
      <c r="V623" s="198" t="n"/>
      <c r="W623" s="198" t="n"/>
      <c r="X623" s="198" t="n"/>
      <c r="Y623" s="198" t="n"/>
      <c r="Z623" s="198" t="n"/>
    </row>
    <row r="624" ht="10.5" customHeight="1" s="726">
      <c r="A624" s="198" t="n"/>
      <c r="B624" s="198" t="n"/>
      <c r="C624" s="198" t="n"/>
      <c r="D624" s="198" t="n"/>
      <c r="E624" s="360" t="n"/>
      <c r="F624" s="360" t="n"/>
      <c r="G624" s="360" t="n"/>
      <c r="H624" s="360" t="n"/>
      <c r="I624" s="360" t="n"/>
      <c r="J624" s="360" t="n"/>
      <c r="K624" s="360" t="n"/>
      <c r="L624" s="360" t="n"/>
      <c r="M624" s="198" t="n"/>
      <c r="N624" s="198" t="n"/>
      <c r="O624" s="198" t="n"/>
      <c r="P624" s="198" t="n"/>
      <c r="Q624" s="198" t="n"/>
      <c r="R624" s="198" t="n"/>
      <c r="S624" s="198" t="n"/>
      <c r="T624" s="198" t="n"/>
      <c r="U624" s="198" t="n"/>
      <c r="V624" s="198" t="n"/>
      <c r="W624" s="198" t="n"/>
      <c r="X624" s="198" t="n"/>
      <c r="Y624" s="198" t="n"/>
      <c r="Z624" s="198" t="n"/>
    </row>
    <row r="625" ht="10.5" customHeight="1" s="726">
      <c r="A625" s="198" t="n"/>
      <c r="B625" s="198" t="n"/>
      <c r="C625" s="198" t="n"/>
      <c r="D625" s="198" t="n"/>
      <c r="E625" s="360" t="n"/>
      <c r="F625" s="360" t="n"/>
      <c r="G625" s="360" t="n"/>
      <c r="H625" s="360" t="n"/>
      <c r="I625" s="360" t="n"/>
      <c r="J625" s="360" t="n"/>
      <c r="K625" s="360" t="n"/>
      <c r="L625" s="360" t="n"/>
      <c r="M625" s="198" t="n"/>
      <c r="N625" s="198" t="n"/>
      <c r="O625" s="198" t="n"/>
      <c r="P625" s="198" t="n"/>
      <c r="Q625" s="198" t="n"/>
      <c r="R625" s="198" t="n"/>
      <c r="S625" s="198" t="n"/>
      <c r="T625" s="198" t="n"/>
      <c r="U625" s="198" t="n"/>
      <c r="V625" s="198" t="n"/>
      <c r="W625" s="198" t="n"/>
      <c r="X625" s="198" t="n"/>
      <c r="Y625" s="198" t="n"/>
      <c r="Z625" s="198" t="n"/>
    </row>
    <row r="626" ht="10.5" customHeight="1" s="726">
      <c r="A626" s="198" t="n"/>
      <c r="B626" s="198" t="n"/>
      <c r="C626" s="198" t="n"/>
      <c r="D626" s="198" t="n"/>
      <c r="E626" s="360" t="n"/>
      <c r="F626" s="360" t="n"/>
      <c r="G626" s="360" t="n"/>
      <c r="H626" s="360" t="n"/>
      <c r="I626" s="360" t="n"/>
      <c r="J626" s="360" t="n"/>
      <c r="K626" s="360" t="n"/>
      <c r="L626" s="360" t="n"/>
      <c r="M626" s="198" t="n"/>
      <c r="N626" s="198" t="n"/>
      <c r="O626" s="198" t="n"/>
      <c r="P626" s="198" t="n"/>
      <c r="Q626" s="198" t="n"/>
      <c r="R626" s="198" t="n"/>
      <c r="S626" s="198" t="n"/>
      <c r="T626" s="198" t="n"/>
      <c r="U626" s="198" t="n"/>
      <c r="V626" s="198" t="n"/>
      <c r="W626" s="198" t="n"/>
      <c r="X626" s="198" t="n"/>
      <c r="Y626" s="198" t="n"/>
      <c r="Z626" s="198" t="n"/>
    </row>
    <row r="627" ht="10.5" customHeight="1" s="726">
      <c r="A627" s="198" t="n"/>
      <c r="B627" s="198" t="n"/>
      <c r="C627" s="198" t="n"/>
      <c r="D627" s="198" t="n"/>
      <c r="E627" s="360" t="n"/>
      <c r="F627" s="360" t="n"/>
      <c r="G627" s="360" t="n"/>
      <c r="H627" s="360" t="n"/>
      <c r="I627" s="360" t="n"/>
      <c r="J627" s="360" t="n"/>
      <c r="K627" s="360" t="n"/>
      <c r="L627" s="360" t="n"/>
      <c r="M627" s="198" t="n"/>
      <c r="N627" s="198" t="n"/>
      <c r="O627" s="198" t="n"/>
      <c r="P627" s="198" t="n"/>
      <c r="Q627" s="198" t="n"/>
      <c r="R627" s="198" t="n"/>
      <c r="S627" s="198" t="n"/>
      <c r="T627" s="198" t="n"/>
      <c r="U627" s="198" t="n"/>
      <c r="V627" s="198" t="n"/>
      <c r="W627" s="198" t="n"/>
      <c r="X627" s="198" t="n"/>
      <c r="Y627" s="198" t="n"/>
      <c r="Z627" s="198" t="n"/>
    </row>
    <row r="628" ht="10.5" customHeight="1" s="726">
      <c r="A628" s="198" t="n"/>
      <c r="B628" s="198" t="n"/>
      <c r="C628" s="198" t="n"/>
      <c r="D628" s="198" t="n"/>
      <c r="E628" s="360" t="n"/>
      <c r="F628" s="360" t="n"/>
      <c r="G628" s="360" t="n"/>
      <c r="H628" s="360" t="n"/>
      <c r="I628" s="360" t="n"/>
      <c r="J628" s="360" t="n"/>
      <c r="K628" s="360" t="n"/>
      <c r="L628" s="360" t="n"/>
      <c r="M628" s="198" t="n"/>
      <c r="N628" s="198" t="n"/>
      <c r="O628" s="198" t="n"/>
      <c r="P628" s="198" t="n"/>
      <c r="Q628" s="198" t="n"/>
      <c r="R628" s="198" t="n"/>
      <c r="S628" s="198" t="n"/>
      <c r="T628" s="198" t="n"/>
      <c r="U628" s="198" t="n"/>
      <c r="V628" s="198" t="n"/>
      <c r="W628" s="198" t="n"/>
      <c r="X628" s="198" t="n"/>
      <c r="Y628" s="198" t="n"/>
      <c r="Z628" s="198" t="n"/>
    </row>
    <row r="629" ht="10.5" customHeight="1" s="726">
      <c r="A629" s="198" t="n"/>
      <c r="B629" s="198" t="n"/>
      <c r="C629" s="198" t="n"/>
      <c r="D629" s="198" t="n"/>
      <c r="E629" s="360" t="n"/>
      <c r="F629" s="360" t="n"/>
      <c r="G629" s="360" t="n"/>
      <c r="H629" s="360" t="n"/>
      <c r="I629" s="360" t="n"/>
      <c r="J629" s="360" t="n"/>
      <c r="K629" s="360" t="n"/>
      <c r="L629" s="360" t="n"/>
      <c r="M629" s="198" t="n"/>
      <c r="N629" s="198" t="n"/>
      <c r="O629" s="198" t="n"/>
      <c r="P629" s="198" t="n"/>
      <c r="Q629" s="198" t="n"/>
      <c r="R629" s="198" t="n"/>
      <c r="S629" s="198" t="n"/>
      <c r="T629" s="198" t="n"/>
      <c r="U629" s="198" t="n"/>
      <c r="V629" s="198" t="n"/>
      <c r="W629" s="198" t="n"/>
      <c r="X629" s="198" t="n"/>
      <c r="Y629" s="198" t="n"/>
      <c r="Z629" s="198" t="n"/>
    </row>
    <row r="630" ht="10.5" customHeight="1" s="726">
      <c r="A630" s="198" t="n"/>
      <c r="B630" s="198" t="n"/>
      <c r="C630" s="198" t="n"/>
      <c r="D630" s="198" t="n"/>
      <c r="E630" s="360" t="n"/>
      <c r="F630" s="360" t="n"/>
      <c r="G630" s="360" t="n"/>
      <c r="H630" s="360" t="n"/>
      <c r="I630" s="360" t="n"/>
      <c r="J630" s="360" t="n"/>
      <c r="K630" s="360" t="n"/>
      <c r="L630" s="360" t="n"/>
      <c r="M630" s="198" t="n"/>
      <c r="N630" s="198" t="n"/>
      <c r="O630" s="198" t="n"/>
      <c r="P630" s="198" t="n"/>
      <c r="Q630" s="198" t="n"/>
      <c r="R630" s="198" t="n"/>
      <c r="S630" s="198" t="n"/>
      <c r="T630" s="198" t="n"/>
      <c r="U630" s="198" t="n"/>
      <c r="V630" s="198" t="n"/>
      <c r="W630" s="198" t="n"/>
      <c r="X630" s="198" t="n"/>
      <c r="Y630" s="198" t="n"/>
      <c r="Z630" s="198" t="n"/>
    </row>
    <row r="631" ht="10.5" customHeight="1" s="726">
      <c r="A631" s="198" t="n"/>
      <c r="B631" s="198" t="n"/>
      <c r="C631" s="198" t="n"/>
      <c r="D631" s="198" t="n"/>
      <c r="E631" s="360" t="n"/>
      <c r="F631" s="360" t="n"/>
      <c r="G631" s="360" t="n"/>
      <c r="H631" s="360" t="n"/>
      <c r="I631" s="360" t="n"/>
      <c r="J631" s="360" t="n"/>
      <c r="K631" s="360" t="n"/>
      <c r="L631" s="360" t="n"/>
      <c r="M631" s="198" t="n"/>
      <c r="N631" s="198" t="n"/>
      <c r="O631" s="198" t="n"/>
      <c r="P631" s="198" t="n"/>
      <c r="Q631" s="198" t="n"/>
      <c r="R631" s="198" t="n"/>
      <c r="S631" s="198" t="n"/>
      <c r="T631" s="198" t="n"/>
      <c r="U631" s="198" t="n"/>
      <c r="V631" s="198" t="n"/>
      <c r="W631" s="198" t="n"/>
      <c r="X631" s="198" t="n"/>
      <c r="Y631" s="198" t="n"/>
      <c r="Z631" s="198" t="n"/>
    </row>
    <row r="632" ht="10.5" customHeight="1" s="726">
      <c r="A632" s="198" t="n"/>
      <c r="B632" s="198" t="n"/>
      <c r="C632" s="198" t="n"/>
      <c r="D632" s="198" t="n"/>
      <c r="E632" s="360" t="n"/>
      <c r="F632" s="360" t="n"/>
      <c r="G632" s="360" t="n"/>
      <c r="H632" s="360" t="n"/>
      <c r="I632" s="360" t="n"/>
      <c r="J632" s="360" t="n"/>
      <c r="K632" s="360" t="n"/>
      <c r="L632" s="360" t="n"/>
      <c r="M632" s="198" t="n"/>
      <c r="N632" s="198" t="n"/>
      <c r="O632" s="198" t="n"/>
      <c r="P632" s="198" t="n"/>
      <c r="Q632" s="198" t="n"/>
      <c r="R632" s="198" t="n"/>
      <c r="S632" s="198" t="n"/>
      <c r="T632" s="198" t="n"/>
      <c r="U632" s="198" t="n"/>
      <c r="V632" s="198" t="n"/>
      <c r="W632" s="198" t="n"/>
      <c r="X632" s="198" t="n"/>
      <c r="Y632" s="198" t="n"/>
      <c r="Z632" s="198" t="n"/>
    </row>
    <row r="633" ht="10.5" customHeight="1" s="726">
      <c r="A633" s="198" t="n"/>
      <c r="B633" s="198" t="n"/>
      <c r="C633" s="198" t="n"/>
      <c r="D633" s="198" t="n"/>
      <c r="E633" s="360" t="n"/>
      <c r="F633" s="360" t="n"/>
      <c r="G633" s="360" t="n"/>
      <c r="H633" s="360" t="n"/>
      <c r="I633" s="360" t="n"/>
      <c r="J633" s="360" t="n"/>
      <c r="K633" s="360" t="n"/>
      <c r="L633" s="360" t="n"/>
      <c r="M633" s="198" t="n"/>
      <c r="N633" s="198" t="n"/>
      <c r="O633" s="198" t="n"/>
      <c r="P633" s="198" t="n"/>
      <c r="Q633" s="198" t="n"/>
      <c r="R633" s="198" t="n"/>
      <c r="S633" s="198" t="n"/>
      <c r="T633" s="198" t="n"/>
      <c r="U633" s="198" t="n"/>
      <c r="V633" s="198" t="n"/>
      <c r="W633" s="198" t="n"/>
      <c r="X633" s="198" t="n"/>
      <c r="Y633" s="198" t="n"/>
      <c r="Z633" s="198" t="n"/>
    </row>
    <row r="634" ht="10.5" customHeight="1" s="726">
      <c r="A634" s="198" t="n"/>
      <c r="B634" s="198" t="n"/>
      <c r="C634" s="198" t="n"/>
      <c r="D634" s="198" t="n"/>
      <c r="E634" s="360" t="n"/>
      <c r="F634" s="360" t="n"/>
      <c r="G634" s="360" t="n"/>
      <c r="H634" s="360" t="n"/>
      <c r="I634" s="360" t="n"/>
      <c r="J634" s="360" t="n"/>
      <c r="K634" s="360" t="n"/>
      <c r="L634" s="360" t="n"/>
      <c r="M634" s="198" t="n"/>
      <c r="N634" s="198" t="n"/>
      <c r="O634" s="198" t="n"/>
      <c r="P634" s="198" t="n"/>
      <c r="Q634" s="198" t="n"/>
      <c r="R634" s="198" t="n"/>
      <c r="S634" s="198" t="n"/>
      <c r="T634" s="198" t="n"/>
      <c r="U634" s="198" t="n"/>
      <c r="V634" s="198" t="n"/>
      <c r="W634" s="198" t="n"/>
      <c r="X634" s="198" t="n"/>
      <c r="Y634" s="198" t="n"/>
      <c r="Z634" s="198" t="n"/>
    </row>
    <row r="635" ht="10.5" customHeight="1" s="726">
      <c r="A635" s="198" t="n"/>
      <c r="B635" s="198" t="n"/>
      <c r="C635" s="198" t="n"/>
      <c r="D635" s="198" t="n"/>
      <c r="E635" s="360" t="n"/>
      <c r="F635" s="360" t="n"/>
      <c r="G635" s="360" t="n"/>
      <c r="H635" s="360" t="n"/>
      <c r="I635" s="360" t="n"/>
      <c r="J635" s="360" t="n"/>
      <c r="K635" s="360" t="n"/>
      <c r="L635" s="360" t="n"/>
      <c r="M635" s="198" t="n"/>
      <c r="N635" s="198" t="n"/>
      <c r="O635" s="198" t="n"/>
      <c r="P635" s="198" t="n"/>
      <c r="Q635" s="198" t="n"/>
      <c r="R635" s="198" t="n"/>
      <c r="S635" s="198" t="n"/>
      <c r="T635" s="198" t="n"/>
      <c r="U635" s="198" t="n"/>
      <c r="V635" s="198" t="n"/>
      <c r="W635" s="198" t="n"/>
      <c r="X635" s="198" t="n"/>
      <c r="Y635" s="198" t="n"/>
      <c r="Z635" s="198" t="n"/>
    </row>
    <row r="636" ht="10.5" customHeight="1" s="726">
      <c r="A636" s="198" t="n"/>
      <c r="B636" s="198" t="n"/>
      <c r="C636" s="198" t="n"/>
      <c r="D636" s="198" t="n"/>
      <c r="E636" s="360" t="n"/>
      <c r="F636" s="360" t="n"/>
      <c r="G636" s="360" t="n"/>
      <c r="H636" s="360" t="n"/>
      <c r="I636" s="360" t="n"/>
      <c r="J636" s="360" t="n"/>
      <c r="K636" s="360" t="n"/>
      <c r="L636" s="360" t="n"/>
      <c r="M636" s="198" t="n"/>
      <c r="N636" s="198" t="n"/>
      <c r="O636" s="198" t="n"/>
      <c r="P636" s="198" t="n"/>
      <c r="Q636" s="198" t="n"/>
      <c r="R636" s="198" t="n"/>
      <c r="S636" s="198" t="n"/>
      <c r="T636" s="198" t="n"/>
      <c r="U636" s="198" t="n"/>
      <c r="V636" s="198" t="n"/>
      <c r="W636" s="198" t="n"/>
      <c r="X636" s="198" t="n"/>
      <c r="Y636" s="198" t="n"/>
      <c r="Z636" s="198" t="n"/>
    </row>
    <row r="637" ht="10.5" customHeight="1" s="726">
      <c r="A637" s="198" t="n"/>
      <c r="B637" s="198" t="n"/>
      <c r="C637" s="198" t="n"/>
      <c r="D637" s="198" t="n"/>
      <c r="E637" s="360" t="n"/>
      <c r="F637" s="360" t="n"/>
      <c r="G637" s="360" t="n"/>
      <c r="H637" s="360" t="n"/>
      <c r="I637" s="360" t="n"/>
      <c r="J637" s="360" t="n"/>
      <c r="K637" s="360" t="n"/>
      <c r="L637" s="360" t="n"/>
      <c r="M637" s="198" t="n"/>
      <c r="N637" s="198" t="n"/>
      <c r="O637" s="198" t="n"/>
      <c r="P637" s="198" t="n"/>
      <c r="Q637" s="198" t="n"/>
      <c r="R637" s="198" t="n"/>
      <c r="S637" s="198" t="n"/>
      <c r="T637" s="198" t="n"/>
      <c r="U637" s="198" t="n"/>
      <c r="V637" s="198" t="n"/>
      <c r="W637" s="198" t="n"/>
      <c r="X637" s="198" t="n"/>
      <c r="Y637" s="198" t="n"/>
      <c r="Z637" s="198" t="n"/>
    </row>
    <row r="638" ht="10.5" customHeight="1" s="726">
      <c r="A638" s="198" t="n"/>
      <c r="B638" s="198" t="n"/>
      <c r="C638" s="198" t="n"/>
      <c r="D638" s="198" t="n"/>
      <c r="E638" s="360" t="n"/>
      <c r="F638" s="360" t="n"/>
      <c r="G638" s="360" t="n"/>
      <c r="H638" s="360" t="n"/>
      <c r="I638" s="360" t="n"/>
      <c r="J638" s="360" t="n"/>
      <c r="K638" s="360" t="n"/>
      <c r="L638" s="360" t="n"/>
      <c r="M638" s="198" t="n"/>
      <c r="N638" s="198" t="n"/>
      <c r="O638" s="198" t="n"/>
      <c r="P638" s="198" t="n"/>
      <c r="Q638" s="198" t="n"/>
      <c r="R638" s="198" t="n"/>
      <c r="S638" s="198" t="n"/>
      <c r="T638" s="198" t="n"/>
      <c r="U638" s="198" t="n"/>
      <c r="V638" s="198" t="n"/>
      <c r="W638" s="198" t="n"/>
      <c r="X638" s="198" t="n"/>
      <c r="Y638" s="198" t="n"/>
      <c r="Z638" s="198" t="n"/>
    </row>
    <row r="639" ht="10.5" customHeight="1" s="726">
      <c r="A639" s="198" t="n"/>
      <c r="B639" s="198" t="n"/>
      <c r="C639" s="198" t="n"/>
      <c r="D639" s="198" t="n"/>
      <c r="E639" s="360" t="n"/>
      <c r="F639" s="360" t="n"/>
      <c r="G639" s="360" t="n"/>
      <c r="H639" s="360" t="n"/>
      <c r="I639" s="360" t="n"/>
      <c r="J639" s="360" t="n"/>
      <c r="K639" s="360" t="n"/>
      <c r="L639" s="360" t="n"/>
      <c r="M639" s="198" t="n"/>
      <c r="N639" s="198" t="n"/>
      <c r="O639" s="198" t="n"/>
      <c r="P639" s="198" t="n"/>
      <c r="Q639" s="198" t="n"/>
      <c r="R639" s="198" t="n"/>
      <c r="S639" s="198" t="n"/>
      <c r="T639" s="198" t="n"/>
      <c r="U639" s="198" t="n"/>
      <c r="V639" s="198" t="n"/>
      <c r="W639" s="198" t="n"/>
      <c r="X639" s="198" t="n"/>
      <c r="Y639" s="198" t="n"/>
      <c r="Z639" s="198" t="n"/>
    </row>
    <row r="640" ht="10.5" customHeight="1" s="726">
      <c r="A640" s="198" t="n"/>
      <c r="B640" s="198" t="n"/>
      <c r="C640" s="198" t="n"/>
      <c r="D640" s="198" t="n"/>
      <c r="E640" s="360" t="n"/>
      <c r="F640" s="360" t="n"/>
      <c r="G640" s="360" t="n"/>
      <c r="H640" s="360" t="n"/>
      <c r="I640" s="360" t="n"/>
      <c r="J640" s="360" t="n"/>
      <c r="K640" s="360" t="n"/>
      <c r="L640" s="360" t="n"/>
      <c r="M640" s="198" t="n"/>
      <c r="N640" s="198" t="n"/>
      <c r="O640" s="198" t="n"/>
      <c r="P640" s="198" t="n"/>
      <c r="Q640" s="198" t="n"/>
      <c r="R640" s="198" t="n"/>
      <c r="S640" s="198" t="n"/>
      <c r="T640" s="198" t="n"/>
      <c r="U640" s="198" t="n"/>
      <c r="V640" s="198" t="n"/>
      <c r="W640" s="198" t="n"/>
      <c r="X640" s="198" t="n"/>
      <c r="Y640" s="198" t="n"/>
      <c r="Z640" s="198" t="n"/>
    </row>
    <row r="641" ht="10.5" customHeight="1" s="726">
      <c r="A641" s="198" t="n"/>
      <c r="B641" s="198" t="n"/>
      <c r="C641" s="198" t="n"/>
      <c r="D641" s="198" t="n"/>
      <c r="E641" s="360" t="n"/>
      <c r="F641" s="360" t="n"/>
      <c r="G641" s="360" t="n"/>
      <c r="H641" s="360" t="n"/>
      <c r="I641" s="360" t="n"/>
      <c r="J641" s="360" t="n"/>
      <c r="K641" s="360" t="n"/>
      <c r="L641" s="360" t="n"/>
      <c r="M641" s="198" t="n"/>
      <c r="N641" s="198" t="n"/>
      <c r="O641" s="198" t="n"/>
      <c r="P641" s="198" t="n"/>
      <c r="Q641" s="198" t="n"/>
      <c r="R641" s="198" t="n"/>
      <c r="S641" s="198" t="n"/>
      <c r="T641" s="198" t="n"/>
      <c r="U641" s="198" t="n"/>
      <c r="V641" s="198" t="n"/>
      <c r="W641" s="198" t="n"/>
      <c r="X641" s="198" t="n"/>
      <c r="Y641" s="198" t="n"/>
      <c r="Z641" s="198" t="n"/>
    </row>
    <row r="642" ht="10.5" customHeight="1" s="726">
      <c r="A642" s="198" t="n"/>
      <c r="B642" s="198" t="n"/>
      <c r="C642" s="198" t="n"/>
      <c r="D642" s="198" t="n"/>
      <c r="E642" s="360" t="n"/>
      <c r="F642" s="360" t="n"/>
      <c r="G642" s="360" t="n"/>
      <c r="H642" s="360" t="n"/>
      <c r="I642" s="360" t="n"/>
      <c r="J642" s="360" t="n"/>
      <c r="K642" s="360" t="n"/>
      <c r="L642" s="360" t="n"/>
      <c r="M642" s="198" t="n"/>
      <c r="N642" s="198" t="n"/>
      <c r="O642" s="198" t="n"/>
      <c r="P642" s="198" t="n"/>
      <c r="Q642" s="198" t="n"/>
      <c r="R642" s="198" t="n"/>
      <c r="S642" s="198" t="n"/>
      <c r="T642" s="198" t="n"/>
      <c r="U642" s="198" t="n"/>
      <c r="V642" s="198" t="n"/>
      <c r="W642" s="198" t="n"/>
      <c r="X642" s="198" t="n"/>
      <c r="Y642" s="198" t="n"/>
      <c r="Z642" s="198" t="n"/>
    </row>
    <row r="643" ht="10.5" customHeight="1" s="726">
      <c r="A643" s="198" t="n"/>
      <c r="B643" s="198" t="n"/>
      <c r="C643" s="198" t="n"/>
      <c r="D643" s="198" t="n"/>
      <c r="E643" s="360" t="n"/>
      <c r="F643" s="360" t="n"/>
      <c r="G643" s="360" t="n"/>
      <c r="H643" s="360" t="n"/>
      <c r="I643" s="360" t="n"/>
      <c r="J643" s="360" t="n"/>
      <c r="K643" s="360" t="n"/>
      <c r="L643" s="360" t="n"/>
      <c r="M643" s="198" t="n"/>
      <c r="N643" s="198" t="n"/>
      <c r="O643" s="198" t="n"/>
      <c r="P643" s="198" t="n"/>
      <c r="Q643" s="198" t="n"/>
      <c r="R643" s="198" t="n"/>
      <c r="S643" s="198" t="n"/>
      <c r="T643" s="198" t="n"/>
      <c r="U643" s="198" t="n"/>
      <c r="V643" s="198" t="n"/>
      <c r="W643" s="198" t="n"/>
      <c r="X643" s="198" t="n"/>
      <c r="Y643" s="198" t="n"/>
      <c r="Z643" s="198" t="n"/>
    </row>
    <row r="644" ht="10.5" customHeight="1" s="726">
      <c r="A644" s="198" t="n"/>
      <c r="B644" s="198" t="n"/>
      <c r="C644" s="198" t="n"/>
      <c r="D644" s="198" t="n"/>
      <c r="E644" s="360" t="n"/>
      <c r="F644" s="360" t="n"/>
      <c r="G644" s="360" t="n"/>
      <c r="H644" s="360" t="n"/>
      <c r="I644" s="360" t="n"/>
      <c r="J644" s="360" t="n"/>
      <c r="K644" s="360" t="n"/>
      <c r="L644" s="360" t="n"/>
      <c r="M644" s="198" t="n"/>
      <c r="N644" s="198" t="n"/>
      <c r="O644" s="198" t="n"/>
      <c r="P644" s="198" t="n"/>
      <c r="Q644" s="198" t="n"/>
      <c r="R644" s="198" t="n"/>
      <c r="S644" s="198" t="n"/>
      <c r="T644" s="198" t="n"/>
      <c r="U644" s="198" t="n"/>
      <c r="V644" s="198" t="n"/>
      <c r="W644" s="198" t="n"/>
      <c r="X644" s="198" t="n"/>
      <c r="Y644" s="198" t="n"/>
      <c r="Z644" s="198" t="n"/>
    </row>
    <row r="645" ht="10.5" customHeight="1" s="726">
      <c r="A645" s="198" t="n"/>
      <c r="B645" s="198" t="n"/>
      <c r="C645" s="198" t="n"/>
      <c r="D645" s="198" t="n"/>
      <c r="E645" s="360" t="n"/>
      <c r="F645" s="360" t="n"/>
      <c r="G645" s="360" t="n"/>
      <c r="H645" s="360" t="n"/>
      <c r="I645" s="360" t="n"/>
      <c r="J645" s="360" t="n"/>
      <c r="K645" s="360" t="n"/>
      <c r="L645" s="360" t="n"/>
      <c r="M645" s="198" t="n"/>
      <c r="N645" s="198" t="n"/>
      <c r="O645" s="198" t="n"/>
      <c r="P645" s="198" t="n"/>
      <c r="Q645" s="198" t="n"/>
      <c r="R645" s="198" t="n"/>
      <c r="S645" s="198" t="n"/>
      <c r="T645" s="198" t="n"/>
      <c r="U645" s="198" t="n"/>
      <c r="V645" s="198" t="n"/>
      <c r="W645" s="198" t="n"/>
      <c r="X645" s="198" t="n"/>
      <c r="Y645" s="198" t="n"/>
      <c r="Z645" s="198" t="n"/>
    </row>
    <row r="646" ht="10.5" customHeight="1" s="726">
      <c r="A646" s="198" t="n"/>
      <c r="B646" s="198" t="n"/>
      <c r="C646" s="198" t="n"/>
      <c r="D646" s="198" t="n"/>
      <c r="E646" s="360" t="n"/>
      <c r="F646" s="360" t="n"/>
      <c r="G646" s="360" t="n"/>
      <c r="H646" s="360" t="n"/>
      <c r="I646" s="360" t="n"/>
      <c r="J646" s="360" t="n"/>
      <c r="K646" s="360" t="n"/>
      <c r="L646" s="360" t="n"/>
      <c r="M646" s="198" t="n"/>
      <c r="N646" s="198" t="n"/>
      <c r="O646" s="198" t="n"/>
      <c r="P646" s="198" t="n"/>
      <c r="Q646" s="198" t="n"/>
      <c r="R646" s="198" t="n"/>
      <c r="S646" s="198" t="n"/>
      <c r="T646" s="198" t="n"/>
      <c r="U646" s="198" t="n"/>
      <c r="V646" s="198" t="n"/>
      <c r="W646" s="198" t="n"/>
      <c r="X646" s="198" t="n"/>
      <c r="Y646" s="198" t="n"/>
      <c r="Z646" s="198" t="n"/>
    </row>
    <row r="647" ht="10.5" customHeight="1" s="726">
      <c r="A647" s="198" t="n"/>
      <c r="B647" s="198" t="n"/>
      <c r="C647" s="198" t="n"/>
      <c r="D647" s="198" t="n"/>
      <c r="E647" s="360" t="n"/>
      <c r="F647" s="360" t="n"/>
      <c r="G647" s="360" t="n"/>
      <c r="H647" s="360" t="n"/>
      <c r="I647" s="360" t="n"/>
      <c r="J647" s="360" t="n"/>
      <c r="K647" s="360" t="n"/>
      <c r="L647" s="360" t="n"/>
      <c r="M647" s="198" t="n"/>
      <c r="N647" s="198" t="n"/>
      <c r="O647" s="198" t="n"/>
      <c r="P647" s="198" t="n"/>
      <c r="Q647" s="198" t="n"/>
      <c r="R647" s="198" t="n"/>
      <c r="S647" s="198" t="n"/>
      <c r="T647" s="198" t="n"/>
      <c r="U647" s="198" t="n"/>
      <c r="V647" s="198" t="n"/>
      <c r="W647" s="198" t="n"/>
      <c r="X647" s="198" t="n"/>
      <c r="Y647" s="198" t="n"/>
      <c r="Z647" s="198" t="n"/>
    </row>
    <row r="648" ht="10.5" customHeight="1" s="726">
      <c r="A648" s="198" t="n"/>
      <c r="B648" s="198" t="n"/>
      <c r="C648" s="198" t="n"/>
      <c r="D648" s="198" t="n"/>
      <c r="E648" s="360" t="n"/>
      <c r="F648" s="360" t="n"/>
      <c r="G648" s="360" t="n"/>
      <c r="H648" s="360" t="n"/>
      <c r="I648" s="360" t="n"/>
      <c r="J648" s="360" t="n"/>
      <c r="K648" s="360" t="n"/>
      <c r="L648" s="360" t="n"/>
      <c r="M648" s="198" t="n"/>
      <c r="N648" s="198" t="n"/>
      <c r="O648" s="198" t="n"/>
      <c r="P648" s="198" t="n"/>
      <c r="Q648" s="198" t="n"/>
      <c r="R648" s="198" t="n"/>
      <c r="S648" s="198" t="n"/>
      <c r="T648" s="198" t="n"/>
      <c r="U648" s="198" t="n"/>
      <c r="V648" s="198" t="n"/>
      <c r="W648" s="198" t="n"/>
      <c r="X648" s="198" t="n"/>
      <c r="Y648" s="198" t="n"/>
      <c r="Z648" s="198" t="n"/>
    </row>
    <row r="649" ht="10.5" customHeight="1" s="726">
      <c r="A649" s="198" t="n"/>
      <c r="B649" s="198" t="n"/>
      <c r="C649" s="198" t="n"/>
      <c r="D649" s="198" t="n"/>
      <c r="E649" s="360" t="n"/>
      <c r="F649" s="360" t="n"/>
      <c r="G649" s="360" t="n"/>
      <c r="H649" s="360" t="n"/>
      <c r="I649" s="360" t="n"/>
      <c r="J649" s="360" t="n"/>
      <c r="K649" s="360" t="n"/>
      <c r="L649" s="360" t="n"/>
      <c r="M649" s="198" t="n"/>
      <c r="N649" s="198" t="n"/>
      <c r="O649" s="198" t="n"/>
      <c r="P649" s="198" t="n"/>
      <c r="Q649" s="198" t="n"/>
      <c r="R649" s="198" t="n"/>
      <c r="S649" s="198" t="n"/>
      <c r="T649" s="198" t="n"/>
      <c r="U649" s="198" t="n"/>
      <c r="V649" s="198" t="n"/>
      <c r="W649" s="198" t="n"/>
      <c r="X649" s="198" t="n"/>
      <c r="Y649" s="198" t="n"/>
      <c r="Z649" s="198" t="n"/>
    </row>
    <row r="650" ht="10.5" customHeight="1" s="726">
      <c r="A650" s="198" t="n"/>
      <c r="B650" s="198" t="n"/>
      <c r="C650" s="198" t="n"/>
      <c r="D650" s="198" t="n"/>
      <c r="E650" s="360" t="n"/>
      <c r="F650" s="360" t="n"/>
      <c r="G650" s="360" t="n"/>
      <c r="H650" s="360" t="n"/>
      <c r="I650" s="360" t="n"/>
      <c r="J650" s="360" t="n"/>
      <c r="K650" s="360" t="n"/>
      <c r="L650" s="360" t="n"/>
      <c r="M650" s="198" t="n"/>
      <c r="N650" s="198" t="n"/>
      <c r="O650" s="198" t="n"/>
      <c r="P650" s="198" t="n"/>
      <c r="Q650" s="198" t="n"/>
      <c r="R650" s="198" t="n"/>
      <c r="S650" s="198" t="n"/>
      <c r="T650" s="198" t="n"/>
      <c r="U650" s="198" t="n"/>
      <c r="V650" s="198" t="n"/>
      <c r="W650" s="198" t="n"/>
      <c r="X650" s="198" t="n"/>
      <c r="Y650" s="198" t="n"/>
      <c r="Z650" s="198" t="n"/>
    </row>
    <row r="651" ht="10.5" customHeight="1" s="726">
      <c r="A651" s="198" t="n"/>
      <c r="B651" s="198" t="n"/>
      <c r="C651" s="198" t="n"/>
      <c r="D651" s="198" t="n"/>
      <c r="E651" s="360" t="n"/>
      <c r="F651" s="360" t="n"/>
      <c r="G651" s="360" t="n"/>
      <c r="H651" s="360" t="n"/>
      <c r="I651" s="360" t="n"/>
      <c r="J651" s="360" t="n"/>
      <c r="K651" s="360" t="n"/>
      <c r="L651" s="360" t="n"/>
      <c r="M651" s="198" t="n"/>
      <c r="N651" s="198" t="n"/>
      <c r="O651" s="198" t="n"/>
      <c r="P651" s="198" t="n"/>
      <c r="Q651" s="198" t="n"/>
      <c r="R651" s="198" t="n"/>
      <c r="S651" s="198" t="n"/>
      <c r="T651" s="198" t="n"/>
      <c r="U651" s="198" t="n"/>
      <c r="V651" s="198" t="n"/>
      <c r="W651" s="198" t="n"/>
      <c r="X651" s="198" t="n"/>
      <c r="Y651" s="198" t="n"/>
      <c r="Z651" s="198" t="n"/>
    </row>
    <row r="652" ht="10.5" customHeight="1" s="726">
      <c r="A652" s="198" t="n"/>
      <c r="B652" s="198" t="n"/>
      <c r="C652" s="198" t="n"/>
      <c r="D652" s="198" t="n"/>
      <c r="E652" s="360" t="n"/>
      <c r="F652" s="360" t="n"/>
      <c r="G652" s="360" t="n"/>
      <c r="H652" s="360" t="n"/>
      <c r="I652" s="360" t="n"/>
      <c r="J652" s="360" t="n"/>
      <c r="K652" s="360" t="n"/>
      <c r="L652" s="360" t="n"/>
      <c r="M652" s="198" t="n"/>
      <c r="N652" s="198" t="n"/>
      <c r="O652" s="198" t="n"/>
      <c r="P652" s="198" t="n"/>
      <c r="Q652" s="198" t="n"/>
      <c r="R652" s="198" t="n"/>
      <c r="S652" s="198" t="n"/>
      <c r="T652" s="198" t="n"/>
      <c r="U652" s="198" t="n"/>
      <c r="V652" s="198" t="n"/>
      <c r="W652" s="198" t="n"/>
      <c r="X652" s="198" t="n"/>
      <c r="Y652" s="198" t="n"/>
      <c r="Z652" s="198" t="n"/>
    </row>
    <row r="653" ht="10.5" customHeight="1" s="726">
      <c r="A653" s="198" t="n"/>
      <c r="B653" s="198" t="n"/>
      <c r="C653" s="198" t="n"/>
      <c r="D653" s="198" t="n"/>
      <c r="E653" s="360" t="n"/>
      <c r="F653" s="360" t="n"/>
      <c r="G653" s="360" t="n"/>
      <c r="H653" s="360" t="n"/>
      <c r="I653" s="360" t="n"/>
      <c r="J653" s="360" t="n"/>
      <c r="K653" s="360" t="n"/>
      <c r="L653" s="360" t="n"/>
      <c r="M653" s="198" t="n"/>
      <c r="N653" s="198" t="n"/>
      <c r="O653" s="198" t="n"/>
      <c r="P653" s="198" t="n"/>
      <c r="Q653" s="198" t="n"/>
      <c r="R653" s="198" t="n"/>
      <c r="S653" s="198" t="n"/>
      <c r="T653" s="198" t="n"/>
      <c r="U653" s="198" t="n"/>
      <c r="V653" s="198" t="n"/>
      <c r="W653" s="198" t="n"/>
      <c r="X653" s="198" t="n"/>
      <c r="Y653" s="198" t="n"/>
      <c r="Z653" s="198" t="n"/>
    </row>
    <row r="654" ht="10.5" customHeight="1" s="726">
      <c r="A654" s="198" t="n"/>
      <c r="B654" s="198" t="n"/>
      <c r="C654" s="198" t="n"/>
      <c r="D654" s="198" t="n"/>
      <c r="E654" s="360" t="n"/>
      <c r="F654" s="360" t="n"/>
      <c r="G654" s="360" t="n"/>
      <c r="H654" s="360" t="n"/>
      <c r="I654" s="360" t="n"/>
      <c r="J654" s="360" t="n"/>
      <c r="K654" s="360" t="n"/>
      <c r="L654" s="360" t="n"/>
      <c r="M654" s="198" t="n"/>
      <c r="N654" s="198" t="n"/>
      <c r="O654" s="198" t="n"/>
      <c r="P654" s="198" t="n"/>
      <c r="Q654" s="198" t="n"/>
      <c r="R654" s="198" t="n"/>
      <c r="S654" s="198" t="n"/>
      <c r="T654" s="198" t="n"/>
      <c r="U654" s="198" t="n"/>
      <c r="V654" s="198" t="n"/>
      <c r="W654" s="198" t="n"/>
      <c r="X654" s="198" t="n"/>
      <c r="Y654" s="198" t="n"/>
      <c r="Z654" s="198" t="n"/>
    </row>
    <row r="655" ht="10.5" customHeight="1" s="726">
      <c r="A655" s="198" t="n"/>
      <c r="B655" s="198" t="n"/>
      <c r="C655" s="198" t="n"/>
      <c r="D655" s="198" t="n"/>
      <c r="E655" s="360" t="n"/>
      <c r="F655" s="360" t="n"/>
      <c r="G655" s="360" t="n"/>
      <c r="H655" s="360" t="n"/>
      <c r="I655" s="360" t="n"/>
      <c r="J655" s="360" t="n"/>
      <c r="K655" s="360" t="n"/>
      <c r="L655" s="360" t="n"/>
      <c r="M655" s="198" t="n"/>
      <c r="N655" s="198" t="n"/>
      <c r="O655" s="198" t="n"/>
      <c r="P655" s="198" t="n"/>
      <c r="Q655" s="198" t="n"/>
      <c r="R655" s="198" t="n"/>
      <c r="S655" s="198" t="n"/>
      <c r="T655" s="198" t="n"/>
      <c r="U655" s="198" t="n"/>
      <c r="V655" s="198" t="n"/>
      <c r="W655" s="198" t="n"/>
      <c r="X655" s="198" t="n"/>
      <c r="Y655" s="198" t="n"/>
      <c r="Z655" s="198" t="n"/>
    </row>
    <row r="656" ht="10.5" customHeight="1" s="726">
      <c r="A656" s="198" t="n"/>
      <c r="B656" s="198" t="n"/>
      <c r="C656" s="198" t="n"/>
      <c r="D656" s="198" t="n"/>
      <c r="E656" s="360" t="n"/>
      <c r="F656" s="360" t="n"/>
      <c r="G656" s="360" t="n"/>
      <c r="H656" s="360" t="n"/>
      <c r="I656" s="360" t="n"/>
      <c r="J656" s="360" t="n"/>
      <c r="K656" s="360" t="n"/>
      <c r="L656" s="360" t="n"/>
      <c r="M656" s="198" t="n"/>
      <c r="N656" s="198" t="n"/>
      <c r="O656" s="198" t="n"/>
      <c r="P656" s="198" t="n"/>
      <c r="Q656" s="198" t="n"/>
      <c r="R656" s="198" t="n"/>
      <c r="S656" s="198" t="n"/>
      <c r="T656" s="198" t="n"/>
      <c r="U656" s="198" t="n"/>
      <c r="V656" s="198" t="n"/>
      <c r="W656" s="198" t="n"/>
      <c r="X656" s="198" t="n"/>
      <c r="Y656" s="198" t="n"/>
      <c r="Z656" s="198" t="n"/>
    </row>
    <row r="657" ht="10.5" customHeight="1" s="726">
      <c r="A657" s="198" t="n"/>
      <c r="B657" s="198" t="n"/>
      <c r="C657" s="198" t="n"/>
      <c r="D657" s="198" t="n"/>
      <c r="E657" s="360" t="n"/>
      <c r="F657" s="360" t="n"/>
      <c r="G657" s="360" t="n"/>
      <c r="H657" s="360" t="n"/>
      <c r="I657" s="360" t="n"/>
      <c r="J657" s="360" t="n"/>
      <c r="K657" s="360" t="n"/>
      <c r="L657" s="360" t="n"/>
      <c r="M657" s="198" t="n"/>
      <c r="N657" s="198" t="n"/>
      <c r="O657" s="198" t="n"/>
      <c r="P657" s="198" t="n"/>
      <c r="Q657" s="198" t="n"/>
      <c r="R657" s="198" t="n"/>
      <c r="S657" s="198" t="n"/>
      <c r="T657" s="198" t="n"/>
      <c r="U657" s="198" t="n"/>
      <c r="V657" s="198" t="n"/>
      <c r="W657" s="198" t="n"/>
      <c r="X657" s="198" t="n"/>
      <c r="Y657" s="198" t="n"/>
      <c r="Z657" s="198" t="n"/>
    </row>
    <row r="658" ht="10.5" customHeight="1" s="726">
      <c r="A658" s="198" t="n"/>
      <c r="B658" s="198" t="n"/>
      <c r="C658" s="198" t="n"/>
      <c r="D658" s="198" t="n"/>
      <c r="E658" s="360" t="n"/>
      <c r="F658" s="360" t="n"/>
      <c r="G658" s="360" t="n"/>
      <c r="H658" s="360" t="n"/>
      <c r="I658" s="360" t="n"/>
      <c r="J658" s="360" t="n"/>
      <c r="K658" s="360" t="n"/>
      <c r="L658" s="360" t="n"/>
      <c r="M658" s="198" t="n"/>
      <c r="N658" s="198" t="n"/>
      <c r="O658" s="198" t="n"/>
      <c r="P658" s="198" t="n"/>
      <c r="Q658" s="198" t="n"/>
      <c r="R658" s="198" t="n"/>
      <c r="S658" s="198" t="n"/>
      <c r="T658" s="198" t="n"/>
      <c r="U658" s="198" t="n"/>
      <c r="V658" s="198" t="n"/>
      <c r="W658" s="198" t="n"/>
      <c r="X658" s="198" t="n"/>
      <c r="Y658" s="198" t="n"/>
      <c r="Z658" s="198" t="n"/>
    </row>
    <row r="659" ht="10.5" customHeight="1" s="726">
      <c r="A659" s="198" t="n"/>
      <c r="B659" s="198" t="n"/>
      <c r="C659" s="198" t="n"/>
      <c r="D659" s="198" t="n"/>
      <c r="E659" s="360" t="n"/>
      <c r="F659" s="360" t="n"/>
      <c r="G659" s="360" t="n"/>
      <c r="H659" s="360" t="n"/>
      <c r="I659" s="360" t="n"/>
      <c r="J659" s="360" t="n"/>
      <c r="K659" s="360" t="n"/>
      <c r="L659" s="360" t="n"/>
      <c r="M659" s="198" t="n"/>
      <c r="N659" s="198" t="n"/>
      <c r="O659" s="198" t="n"/>
      <c r="P659" s="198" t="n"/>
      <c r="Q659" s="198" t="n"/>
      <c r="R659" s="198" t="n"/>
      <c r="S659" s="198" t="n"/>
      <c r="T659" s="198" t="n"/>
      <c r="U659" s="198" t="n"/>
      <c r="V659" s="198" t="n"/>
      <c r="W659" s="198" t="n"/>
      <c r="X659" s="198" t="n"/>
      <c r="Y659" s="198" t="n"/>
      <c r="Z659" s="198" t="n"/>
    </row>
    <row r="660" ht="10.5" customHeight="1" s="726">
      <c r="A660" s="198" t="n"/>
      <c r="B660" s="198" t="n"/>
      <c r="C660" s="198" t="n"/>
      <c r="D660" s="198" t="n"/>
      <c r="E660" s="360" t="n"/>
      <c r="F660" s="360" t="n"/>
      <c r="G660" s="360" t="n"/>
      <c r="H660" s="360" t="n"/>
      <c r="I660" s="360" t="n"/>
      <c r="J660" s="360" t="n"/>
      <c r="K660" s="360" t="n"/>
      <c r="L660" s="360" t="n"/>
      <c r="M660" s="198" t="n"/>
      <c r="N660" s="198" t="n"/>
      <c r="O660" s="198" t="n"/>
      <c r="P660" s="198" t="n"/>
      <c r="Q660" s="198" t="n"/>
      <c r="R660" s="198" t="n"/>
      <c r="S660" s="198" t="n"/>
      <c r="T660" s="198" t="n"/>
      <c r="U660" s="198" t="n"/>
      <c r="V660" s="198" t="n"/>
      <c r="W660" s="198" t="n"/>
      <c r="X660" s="198" t="n"/>
      <c r="Y660" s="198" t="n"/>
      <c r="Z660" s="198" t="n"/>
    </row>
    <row r="661" ht="10.5" customHeight="1" s="726">
      <c r="A661" s="198" t="n"/>
      <c r="B661" s="198" t="n"/>
      <c r="C661" s="198" t="n"/>
      <c r="D661" s="198" t="n"/>
      <c r="E661" s="360" t="n"/>
      <c r="F661" s="360" t="n"/>
      <c r="G661" s="360" t="n"/>
      <c r="H661" s="360" t="n"/>
      <c r="I661" s="360" t="n"/>
      <c r="J661" s="360" t="n"/>
      <c r="K661" s="360" t="n"/>
      <c r="L661" s="360" t="n"/>
      <c r="M661" s="198" t="n"/>
      <c r="N661" s="198" t="n"/>
      <c r="O661" s="198" t="n"/>
      <c r="P661" s="198" t="n"/>
      <c r="Q661" s="198" t="n"/>
      <c r="R661" s="198" t="n"/>
      <c r="S661" s="198" t="n"/>
      <c r="T661" s="198" t="n"/>
      <c r="U661" s="198" t="n"/>
      <c r="V661" s="198" t="n"/>
      <c r="W661" s="198" t="n"/>
      <c r="X661" s="198" t="n"/>
      <c r="Y661" s="198" t="n"/>
      <c r="Z661" s="198" t="n"/>
    </row>
    <row r="662" ht="10.5" customHeight="1" s="726">
      <c r="A662" s="198" t="n"/>
      <c r="B662" s="198" t="n"/>
      <c r="C662" s="198" t="n"/>
      <c r="D662" s="198" t="n"/>
      <c r="E662" s="360" t="n"/>
      <c r="F662" s="360" t="n"/>
      <c r="G662" s="360" t="n"/>
      <c r="H662" s="360" t="n"/>
      <c r="I662" s="360" t="n"/>
      <c r="J662" s="360" t="n"/>
      <c r="K662" s="360" t="n"/>
      <c r="L662" s="360" t="n"/>
      <c r="M662" s="198" t="n"/>
      <c r="N662" s="198" t="n"/>
      <c r="O662" s="198" t="n"/>
      <c r="P662" s="198" t="n"/>
      <c r="Q662" s="198" t="n"/>
      <c r="R662" s="198" t="n"/>
      <c r="S662" s="198" t="n"/>
      <c r="T662" s="198" t="n"/>
      <c r="U662" s="198" t="n"/>
      <c r="V662" s="198" t="n"/>
      <c r="W662" s="198" t="n"/>
      <c r="X662" s="198" t="n"/>
      <c r="Y662" s="198" t="n"/>
      <c r="Z662" s="198" t="n"/>
    </row>
    <row r="663" ht="10.5" customHeight="1" s="726">
      <c r="A663" s="198" t="n"/>
      <c r="B663" s="198" t="n"/>
      <c r="C663" s="198" t="n"/>
      <c r="D663" s="198" t="n"/>
      <c r="E663" s="360" t="n"/>
      <c r="F663" s="360" t="n"/>
      <c r="G663" s="360" t="n"/>
      <c r="H663" s="360" t="n"/>
      <c r="I663" s="360" t="n"/>
      <c r="J663" s="360" t="n"/>
      <c r="K663" s="360" t="n"/>
      <c r="L663" s="360" t="n"/>
      <c r="M663" s="198" t="n"/>
      <c r="N663" s="198" t="n"/>
      <c r="O663" s="198" t="n"/>
      <c r="P663" s="198" t="n"/>
      <c r="Q663" s="198" t="n"/>
      <c r="R663" s="198" t="n"/>
      <c r="S663" s="198" t="n"/>
      <c r="T663" s="198" t="n"/>
      <c r="U663" s="198" t="n"/>
      <c r="V663" s="198" t="n"/>
      <c r="W663" s="198" t="n"/>
      <c r="X663" s="198" t="n"/>
      <c r="Y663" s="198" t="n"/>
      <c r="Z663" s="198" t="n"/>
    </row>
    <row r="664" ht="10.5" customHeight="1" s="726">
      <c r="A664" s="198" t="n"/>
      <c r="B664" s="198" t="n"/>
      <c r="C664" s="198" t="n"/>
      <c r="D664" s="198" t="n"/>
      <c r="E664" s="360" t="n"/>
      <c r="F664" s="360" t="n"/>
      <c r="G664" s="360" t="n"/>
      <c r="H664" s="360" t="n"/>
      <c r="I664" s="360" t="n"/>
      <c r="J664" s="360" t="n"/>
      <c r="K664" s="360" t="n"/>
      <c r="L664" s="360" t="n"/>
      <c r="M664" s="198" t="n"/>
      <c r="N664" s="198" t="n"/>
      <c r="O664" s="198" t="n"/>
      <c r="P664" s="198" t="n"/>
      <c r="Q664" s="198" t="n"/>
      <c r="R664" s="198" t="n"/>
      <c r="S664" s="198" t="n"/>
      <c r="T664" s="198" t="n"/>
      <c r="U664" s="198" t="n"/>
      <c r="V664" s="198" t="n"/>
      <c r="W664" s="198" t="n"/>
      <c r="X664" s="198" t="n"/>
      <c r="Y664" s="198" t="n"/>
      <c r="Z664" s="198" t="n"/>
    </row>
    <row r="665" ht="10.5" customHeight="1" s="726">
      <c r="A665" s="198" t="n"/>
      <c r="B665" s="198" t="n"/>
      <c r="C665" s="198" t="n"/>
      <c r="D665" s="198" t="n"/>
      <c r="E665" s="360" t="n"/>
      <c r="F665" s="360" t="n"/>
      <c r="G665" s="360" t="n"/>
      <c r="H665" s="360" t="n"/>
      <c r="I665" s="360" t="n"/>
      <c r="J665" s="360" t="n"/>
      <c r="K665" s="360" t="n"/>
      <c r="L665" s="360" t="n"/>
      <c r="M665" s="198" t="n"/>
      <c r="N665" s="198" t="n"/>
      <c r="O665" s="198" t="n"/>
      <c r="P665" s="198" t="n"/>
      <c r="Q665" s="198" t="n"/>
      <c r="R665" s="198" t="n"/>
      <c r="S665" s="198" t="n"/>
      <c r="T665" s="198" t="n"/>
      <c r="U665" s="198" t="n"/>
      <c r="V665" s="198" t="n"/>
      <c r="W665" s="198" t="n"/>
      <c r="X665" s="198" t="n"/>
      <c r="Y665" s="198" t="n"/>
      <c r="Z665" s="198" t="n"/>
    </row>
    <row r="666" ht="10.5" customHeight="1" s="726">
      <c r="A666" s="198" t="n"/>
      <c r="B666" s="198" t="n"/>
      <c r="C666" s="198" t="n"/>
      <c r="D666" s="198" t="n"/>
      <c r="E666" s="360" t="n"/>
      <c r="F666" s="360" t="n"/>
      <c r="G666" s="360" t="n"/>
      <c r="H666" s="360" t="n"/>
      <c r="I666" s="360" t="n"/>
      <c r="J666" s="360" t="n"/>
      <c r="K666" s="360" t="n"/>
      <c r="L666" s="360" t="n"/>
      <c r="M666" s="198" t="n"/>
      <c r="N666" s="198" t="n"/>
      <c r="O666" s="198" t="n"/>
      <c r="P666" s="198" t="n"/>
      <c r="Q666" s="198" t="n"/>
      <c r="R666" s="198" t="n"/>
      <c r="S666" s="198" t="n"/>
      <c r="T666" s="198" t="n"/>
      <c r="U666" s="198" t="n"/>
      <c r="V666" s="198" t="n"/>
      <c r="W666" s="198" t="n"/>
      <c r="X666" s="198" t="n"/>
      <c r="Y666" s="198" t="n"/>
      <c r="Z666" s="198" t="n"/>
    </row>
    <row r="667" ht="10.5" customHeight="1" s="726">
      <c r="A667" s="198" t="n"/>
      <c r="B667" s="198" t="n"/>
      <c r="C667" s="198" t="n"/>
      <c r="D667" s="198" t="n"/>
      <c r="E667" s="360" t="n"/>
      <c r="F667" s="360" t="n"/>
      <c r="G667" s="360" t="n"/>
      <c r="H667" s="360" t="n"/>
      <c r="I667" s="360" t="n"/>
      <c r="J667" s="360" t="n"/>
      <c r="K667" s="360" t="n"/>
      <c r="L667" s="360" t="n"/>
      <c r="M667" s="198" t="n"/>
      <c r="N667" s="198" t="n"/>
      <c r="O667" s="198" t="n"/>
      <c r="P667" s="198" t="n"/>
      <c r="Q667" s="198" t="n"/>
      <c r="R667" s="198" t="n"/>
      <c r="S667" s="198" t="n"/>
      <c r="T667" s="198" t="n"/>
      <c r="U667" s="198" t="n"/>
      <c r="V667" s="198" t="n"/>
      <c r="W667" s="198" t="n"/>
      <c r="X667" s="198" t="n"/>
      <c r="Y667" s="198" t="n"/>
      <c r="Z667" s="198" t="n"/>
    </row>
    <row r="668" ht="10.5" customHeight="1" s="726">
      <c r="A668" s="198" t="n"/>
      <c r="B668" s="198" t="n"/>
      <c r="C668" s="198" t="n"/>
      <c r="D668" s="198" t="n"/>
      <c r="E668" s="360" t="n"/>
      <c r="F668" s="360" t="n"/>
      <c r="G668" s="360" t="n"/>
      <c r="H668" s="360" t="n"/>
      <c r="I668" s="360" t="n"/>
      <c r="J668" s="360" t="n"/>
      <c r="K668" s="360" t="n"/>
      <c r="L668" s="360" t="n"/>
      <c r="M668" s="198" t="n"/>
      <c r="N668" s="198" t="n"/>
      <c r="O668" s="198" t="n"/>
      <c r="P668" s="198" t="n"/>
      <c r="Q668" s="198" t="n"/>
      <c r="R668" s="198" t="n"/>
      <c r="S668" s="198" t="n"/>
      <c r="T668" s="198" t="n"/>
      <c r="U668" s="198" t="n"/>
      <c r="V668" s="198" t="n"/>
      <c r="W668" s="198" t="n"/>
      <c r="X668" s="198" t="n"/>
      <c r="Y668" s="198" t="n"/>
      <c r="Z668" s="198" t="n"/>
    </row>
    <row r="669" ht="10.5" customHeight="1" s="726">
      <c r="A669" s="198" t="n"/>
      <c r="B669" s="198" t="n"/>
      <c r="C669" s="198" t="n"/>
      <c r="D669" s="198" t="n"/>
      <c r="E669" s="360" t="n"/>
      <c r="F669" s="360" t="n"/>
      <c r="G669" s="360" t="n"/>
      <c r="H669" s="360" t="n"/>
      <c r="I669" s="360" t="n"/>
      <c r="J669" s="360" t="n"/>
      <c r="K669" s="360" t="n"/>
      <c r="L669" s="360" t="n"/>
      <c r="M669" s="198" t="n"/>
      <c r="N669" s="198" t="n"/>
      <c r="O669" s="198" t="n"/>
      <c r="P669" s="198" t="n"/>
      <c r="Q669" s="198" t="n"/>
      <c r="R669" s="198" t="n"/>
      <c r="S669" s="198" t="n"/>
      <c r="T669" s="198" t="n"/>
      <c r="U669" s="198" t="n"/>
      <c r="V669" s="198" t="n"/>
      <c r="W669" s="198" t="n"/>
      <c r="X669" s="198" t="n"/>
      <c r="Y669" s="198" t="n"/>
      <c r="Z669" s="198" t="n"/>
    </row>
    <row r="670" ht="10.5" customHeight="1" s="726">
      <c r="A670" s="198" t="n"/>
      <c r="B670" s="198" t="n"/>
      <c r="C670" s="198" t="n"/>
      <c r="D670" s="198" t="n"/>
      <c r="E670" s="360" t="n"/>
      <c r="F670" s="360" t="n"/>
      <c r="G670" s="360" t="n"/>
      <c r="H670" s="360" t="n"/>
      <c r="I670" s="360" t="n"/>
      <c r="J670" s="360" t="n"/>
      <c r="K670" s="360" t="n"/>
      <c r="L670" s="360" t="n"/>
      <c r="M670" s="198" t="n"/>
      <c r="N670" s="198" t="n"/>
      <c r="O670" s="198" t="n"/>
      <c r="P670" s="198" t="n"/>
      <c r="Q670" s="198" t="n"/>
      <c r="R670" s="198" t="n"/>
      <c r="S670" s="198" t="n"/>
      <c r="T670" s="198" t="n"/>
      <c r="U670" s="198" t="n"/>
      <c r="V670" s="198" t="n"/>
      <c r="W670" s="198" t="n"/>
      <c r="X670" s="198" t="n"/>
      <c r="Y670" s="198" t="n"/>
      <c r="Z670" s="198" t="n"/>
    </row>
    <row r="671" ht="10.5" customHeight="1" s="726">
      <c r="A671" s="198" t="n"/>
      <c r="B671" s="198" t="n"/>
      <c r="C671" s="198" t="n"/>
      <c r="D671" s="198" t="n"/>
      <c r="E671" s="360" t="n"/>
      <c r="F671" s="360" t="n"/>
      <c r="G671" s="360" t="n"/>
      <c r="H671" s="360" t="n"/>
      <c r="I671" s="360" t="n"/>
      <c r="J671" s="360" t="n"/>
      <c r="K671" s="360" t="n"/>
      <c r="L671" s="360" t="n"/>
      <c r="M671" s="198" t="n"/>
      <c r="N671" s="198" t="n"/>
      <c r="O671" s="198" t="n"/>
      <c r="P671" s="198" t="n"/>
      <c r="Q671" s="198" t="n"/>
      <c r="R671" s="198" t="n"/>
      <c r="S671" s="198" t="n"/>
      <c r="T671" s="198" t="n"/>
      <c r="U671" s="198" t="n"/>
      <c r="V671" s="198" t="n"/>
      <c r="W671" s="198" t="n"/>
      <c r="X671" s="198" t="n"/>
      <c r="Y671" s="198" t="n"/>
      <c r="Z671" s="198" t="n"/>
    </row>
    <row r="672" ht="10.5" customHeight="1" s="726">
      <c r="A672" s="198" t="n"/>
      <c r="B672" s="198" t="n"/>
      <c r="C672" s="198" t="n"/>
      <c r="D672" s="198" t="n"/>
      <c r="E672" s="360" t="n"/>
      <c r="F672" s="360" t="n"/>
      <c r="G672" s="360" t="n"/>
      <c r="H672" s="360" t="n"/>
      <c r="I672" s="360" t="n"/>
      <c r="J672" s="360" t="n"/>
      <c r="K672" s="360" t="n"/>
      <c r="L672" s="360" t="n"/>
      <c r="M672" s="198" t="n"/>
      <c r="N672" s="198" t="n"/>
      <c r="O672" s="198" t="n"/>
      <c r="P672" s="198" t="n"/>
      <c r="Q672" s="198" t="n"/>
      <c r="R672" s="198" t="n"/>
      <c r="S672" s="198" t="n"/>
      <c r="T672" s="198" t="n"/>
      <c r="U672" s="198" t="n"/>
      <c r="V672" s="198" t="n"/>
      <c r="W672" s="198" t="n"/>
      <c r="X672" s="198" t="n"/>
      <c r="Y672" s="198" t="n"/>
      <c r="Z672" s="198" t="n"/>
    </row>
    <row r="673" ht="10.5" customHeight="1" s="726">
      <c r="A673" s="198" t="n"/>
      <c r="B673" s="198" t="n"/>
      <c r="C673" s="198" t="n"/>
      <c r="D673" s="198" t="n"/>
      <c r="E673" s="360" t="n"/>
      <c r="F673" s="360" t="n"/>
      <c r="G673" s="360" t="n"/>
      <c r="H673" s="360" t="n"/>
      <c r="I673" s="360" t="n"/>
      <c r="J673" s="360" t="n"/>
      <c r="K673" s="360" t="n"/>
      <c r="L673" s="360" t="n"/>
      <c r="M673" s="198" t="n"/>
      <c r="N673" s="198" t="n"/>
      <c r="O673" s="198" t="n"/>
      <c r="P673" s="198" t="n"/>
      <c r="Q673" s="198" t="n"/>
      <c r="R673" s="198" t="n"/>
      <c r="S673" s="198" t="n"/>
      <c r="T673" s="198" t="n"/>
      <c r="U673" s="198" t="n"/>
      <c r="V673" s="198" t="n"/>
      <c r="W673" s="198" t="n"/>
      <c r="X673" s="198" t="n"/>
      <c r="Y673" s="198" t="n"/>
      <c r="Z673" s="198" t="n"/>
    </row>
    <row r="674" ht="10.5" customHeight="1" s="726">
      <c r="A674" s="198" t="n"/>
      <c r="B674" s="198" t="n"/>
      <c r="C674" s="198" t="n"/>
      <c r="D674" s="198" t="n"/>
      <c r="E674" s="360" t="n"/>
      <c r="F674" s="360" t="n"/>
      <c r="G674" s="360" t="n"/>
      <c r="H674" s="360" t="n"/>
      <c r="I674" s="360" t="n"/>
      <c r="J674" s="360" t="n"/>
      <c r="K674" s="360" t="n"/>
      <c r="L674" s="360" t="n"/>
      <c r="M674" s="198" t="n"/>
      <c r="N674" s="198" t="n"/>
      <c r="O674" s="198" t="n"/>
      <c r="P674" s="198" t="n"/>
      <c r="Q674" s="198" t="n"/>
      <c r="R674" s="198" t="n"/>
      <c r="S674" s="198" t="n"/>
      <c r="T674" s="198" t="n"/>
      <c r="U674" s="198" t="n"/>
      <c r="V674" s="198" t="n"/>
      <c r="W674" s="198" t="n"/>
      <c r="X674" s="198" t="n"/>
      <c r="Y674" s="198" t="n"/>
      <c r="Z674" s="198" t="n"/>
    </row>
    <row r="675" ht="10.5" customHeight="1" s="726">
      <c r="A675" s="198" t="n"/>
      <c r="B675" s="198" t="n"/>
      <c r="C675" s="198" t="n"/>
      <c r="D675" s="198" t="n"/>
      <c r="E675" s="360" t="n"/>
      <c r="F675" s="360" t="n"/>
      <c r="G675" s="360" t="n"/>
      <c r="H675" s="360" t="n"/>
      <c r="I675" s="360" t="n"/>
      <c r="J675" s="360" t="n"/>
      <c r="K675" s="360" t="n"/>
      <c r="L675" s="360" t="n"/>
      <c r="M675" s="198" t="n"/>
      <c r="N675" s="198" t="n"/>
      <c r="O675" s="198" t="n"/>
      <c r="P675" s="198" t="n"/>
      <c r="Q675" s="198" t="n"/>
      <c r="R675" s="198" t="n"/>
      <c r="S675" s="198" t="n"/>
      <c r="T675" s="198" t="n"/>
      <c r="U675" s="198" t="n"/>
      <c r="V675" s="198" t="n"/>
      <c r="W675" s="198" t="n"/>
      <c r="X675" s="198" t="n"/>
      <c r="Y675" s="198" t="n"/>
      <c r="Z675" s="198" t="n"/>
    </row>
    <row r="676" ht="10.5" customHeight="1" s="726">
      <c r="A676" s="198" t="n"/>
      <c r="B676" s="198" t="n"/>
      <c r="C676" s="198" t="n"/>
      <c r="D676" s="198" t="n"/>
      <c r="E676" s="360" t="n"/>
      <c r="F676" s="360" t="n"/>
      <c r="G676" s="360" t="n"/>
      <c r="H676" s="360" t="n"/>
      <c r="I676" s="360" t="n"/>
      <c r="J676" s="360" t="n"/>
      <c r="K676" s="360" t="n"/>
      <c r="L676" s="360" t="n"/>
      <c r="M676" s="198" t="n"/>
      <c r="N676" s="198" t="n"/>
      <c r="O676" s="198" t="n"/>
      <c r="P676" s="198" t="n"/>
      <c r="Q676" s="198" t="n"/>
      <c r="R676" s="198" t="n"/>
      <c r="S676" s="198" t="n"/>
      <c r="T676" s="198" t="n"/>
      <c r="U676" s="198" t="n"/>
      <c r="V676" s="198" t="n"/>
      <c r="W676" s="198" t="n"/>
      <c r="X676" s="198" t="n"/>
      <c r="Y676" s="198" t="n"/>
      <c r="Z676" s="198" t="n"/>
    </row>
    <row r="677" ht="10.5" customHeight="1" s="726">
      <c r="A677" s="198" t="n"/>
      <c r="B677" s="198" t="n"/>
      <c r="C677" s="198" t="n"/>
      <c r="D677" s="198" t="n"/>
      <c r="E677" s="360" t="n"/>
      <c r="F677" s="360" t="n"/>
      <c r="G677" s="360" t="n"/>
      <c r="H677" s="360" t="n"/>
      <c r="I677" s="360" t="n"/>
      <c r="J677" s="360" t="n"/>
      <c r="K677" s="360" t="n"/>
      <c r="L677" s="360" t="n"/>
      <c r="M677" s="198" t="n"/>
      <c r="N677" s="198" t="n"/>
      <c r="O677" s="198" t="n"/>
      <c r="P677" s="198" t="n"/>
      <c r="Q677" s="198" t="n"/>
      <c r="R677" s="198" t="n"/>
      <c r="S677" s="198" t="n"/>
      <c r="T677" s="198" t="n"/>
      <c r="U677" s="198" t="n"/>
      <c r="V677" s="198" t="n"/>
      <c r="W677" s="198" t="n"/>
      <c r="X677" s="198" t="n"/>
      <c r="Y677" s="198" t="n"/>
      <c r="Z677" s="198" t="n"/>
    </row>
    <row r="678" ht="10.5" customHeight="1" s="726">
      <c r="A678" s="198" t="n"/>
      <c r="B678" s="198" t="n"/>
      <c r="C678" s="198" t="n"/>
      <c r="D678" s="198" t="n"/>
      <c r="E678" s="360" t="n"/>
      <c r="F678" s="360" t="n"/>
      <c r="G678" s="360" t="n"/>
      <c r="H678" s="360" t="n"/>
      <c r="I678" s="360" t="n"/>
      <c r="J678" s="360" t="n"/>
      <c r="K678" s="360" t="n"/>
      <c r="L678" s="360" t="n"/>
      <c r="M678" s="198" t="n"/>
      <c r="N678" s="198" t="n"/>
      <c r="O678" s="198" t="n"/>
      <c r="P678" s="198" t="n"/>
      <c r="Q678" s="198" t="n"/>
      <c r="R678" s="198" t="n"/>
      <c r="S678" s="198" t="n"/>
      <c r="T678" s="198" t="n"/>
      <c r="U678" s="198" t="n"/>
      <c r="V678" s="198" t="n"/>
      <c r="W678" s="198" t="n"/>
      <c r="X678" s="198" t="n"/>
      <c r="Y678" s="198" t="n"/>
      <c r="Z678" s="198" t="n"/>
    </row>
    <row r="679" ht="10.5" customHeight="1" s="726">
      <c r="A679" s="198" t="n"/>
      <c r="B679" s="198" t="n"/>
      <c r="C679" s="198" t="n"/>
      <c r="D679" s="198" t="n"/>
      <c r="E679" s="360" t="n"/>
      <c r="F679" s="360" t="n"/>
      <c r="G679" s="360" t="n"/>
      <c r="H679" s="360" t="n"/>
      <c r="I679" s="360" t="n"/>
      <c r="J679" s="360" t="n"/>
      <c r="K679" s="360" t="n"/>
      <c r="L679" s="360" t="n"/>
      <c r="M679" s="198" t="n"/>
      <c r="N679" s="198" t="n"/>
      <c r="O679" s="198" t="n"/>
      <c r="P679" s="198" t="n"/>
      <c r="Q679" s="198" t="n"/>
      <c r="R679" s="198" t="n"/>
      <c r="S679" s="198" t="n"/>
      <c r="T679" s="198" t="n"/>
      <c r="U679" s="198" t="n"/>
      <c r="V679" s="198" t="n"/>
      <c r="W679" s="198" t="n"/>
      <c r="X679" s="198" t="n"/>
      <c r="Y679" s="198" t="n"/>
      <c r="Z679" s="198" t="n"/>
    </row>
    <row r="680" ht="10.5" customHeight="1" s="726">
      <c r="A680" s="198" t="n"/>
      <c r="B680" s="198" t="n"/>
      <c r="C680" s="198" t="n"/>
      <c r="D680" s="198" t="n"/>
      <c r="E680" s="360" t="n"/>
      <c r="F680" s="360" t="n"/>
      <c r="G680" s="360" t="n"/>
      <c r="H680" s="360" t="n"/>
      <c r="I680" s="360" t="n"/>
      <c r="J680" s="360" t="n"/>
      <c r="K680" s="360" t="n"/>
      <c r="L680" s="360" t="n"/>
      <c r="M680" s="198" t="n"/>
      <c r="N680" s="198" t="n"/>
      <c r="O680" s="198" t="n"/>
      <c r="P680" s="198" t="n"/>
      <c r="Q680" s="198" t="n"/>
      <c r="R680" s="198" t="n"/>
      <c r="S680" s="198" t="n"/>
      <c r="T680" s="198" t="n"/>
      <c r="U680" s="198" t="n"/>
      <c r="V680" s="198" t="n"/>
      <c r="W680" s="198" t="n"/>
      <c r="X680" s="198" t="n"/>
      <c r="Y680" s="198" t="n"/>
      <c r="Z680" s="198" t="n"/>
    </row>
    <row r="681" ht="10.5" customHeight="1" s="726">
      <c r="A681" s="198" t="n"/>
      <c r="B681" s="198" t="n"/>
      <c r="C681" s="198" t="n"/>
      <c r="D681" s="198" t="n"/>
      <c r="E681" s="360" t="n"/>
      <c r="F681" s="360" t="n"/>
      <c r="G681" s="360" t="n"/>
      <c r="H681" s="360" t="n"/>
      <c r="I681" s="360" t="n"/>
      <c r="J681" s="360" t="n"/>
      <c r="K681" s="360" t="n"/>
      <c r="L681" s="360" t="n"/>
      <c r="M681" s="198" t="n"/>
      <c r="N681" s="198" t="n"/>
      <c r="O681" s="198" t="n"/>
      <c r="P681" s="198" t="n"/>
      <c r="Q681" s="198" t="n"/>
      <c r="R681" s="198" t="n"/>
      <c r="S681" s="198" t="n"/>
      <c r="T681" s="198" t="n"/>
      <c r="U681" s="198" t="n"/>
      <c r="V681" s="198" t="n"/>
      <c r="W681" s="198" t="n"/>
      <c r="X681" s="198" t="n"/>
      <c r="Y681" s="198" t="n"/>
      <c r="Z681" s="198" t="n"/>
    </row>
    <row r="682" ht="10.5" customHeight="1" s="726">
      <c r="A682" s="198" t="n"/>
      <c r="B682" s="198" t="n"/>
      <c r="C682" s="198" t="n"/>
      <c r="D682" s="198" t="n"/>
      <c r="E682" s="360" t="n"/>
      <c r="F682" s="360" t="n"/>
      <c r="G682" s="360" t="n"/>
      <c r="H682" s="360" t="n"/>
      <c r="I682" s="360" t="n"/>
      <c r="J682" s="360" t="n"/>
      <c r="K682" s="360" t="n"/>
      <c r="L682" s="360" t="n"/>
      <c r="M682" s="198" t="n"/>
      <c r="N682" s="198" t="n"/>
      <c r="O682" s="198" t="n"/>
      <c r="P682" s="198" t="n"/>
      <c r="Q682" s="198" t="n"/>
      <c r="R682" s="198" t="n"/>
      <c r="S682" s="198" t="n"/>
      <c r="T682" s="198" t="n"/>
      <c r="U682" s="198" t="n"/>
      <c r="V682" s="198" t="n"/>
      <c r="W682" s="198" t="n"/>
      <c r="X682" s="198" t="n"/>
      <c r="Y682" s="198" t="n"/>
      <c r="Z682" s="198" t="n"/>
    </row>
    <row r="683" ht="10.5" customHeight="1" s="726">
      <c r="A683" s="198" t="n"/>
      <c r="B683" s="198" t="n"/>
      <c r="C683" s="198" t="n"/>
      <c r="D683" s="198" t="n"/>
      <c r="E683" s="360" t="n"/>
      <c r="F683" s="360" t="n"/>
      <c r="G683" s="360" t="n"/>
      <c r="H683" s="360" t="n"/>
      <c r="I683" s="360" t="n"/>
      <c r="J683" s="360" t="n"/>
      <c r="K683" s="360" t="n"/>
      <c r="L683" s="360" t="n"/>
      <c r="M683" s="198" t="n"/>
      <c r="N683" s="198" t="n"/>
      <c r="O683" s="198" t="n"/>
      <c r="P683" s="198" t="n"/>
      <c r="Q683" s="198" t="n"/>
      <c r="R683" s="198" t="n"/>
      <c r="S683" s="198" t="n"/>
      <c r="T683" s="198" t="n"/>
      <c r="U683" s="198" t="n"/>
      <c r="V683" s="198" t="n"/>
      <c r="W683" s="198" t="n"/>
      <c r="X683" s="198" t="n"/>
      <c r="Y683" s="198" t="n"/>
      <c r="Z683" s="198" t="n"/>
    </row>
    <row r="684" ht="10.5" customHeight="1" s="726">
      <c r="A684" s="198" t="n"/>
      <c r="B684" s="198" t="n"/>
      <c r="C684" s="198" t="n"/>
      <c r="D684" s="198" t="n"/>
      <c r="E684" s="360" t="n"/>
      <c r="F684" s="360" t="n"/>
      <c r="G684" s="360" t="n"/>
      <c r="H684" s="360" t="n"/>
      <c r="I684" s="360" t="n"/>
      <c r="J684" s="360" t="n"/>
      <c r="K684" s="360" t="n"/>
      <c r="L684" s="360" t="n"/>
      <c r="M684" s="198" t="n"/>
      <c r="N684" s="198" t="n"/>
      <c r="O684" s="198" t="n"/>
      <c r="P684" s="198" t="n"/>
      <c r="Q684" s="198" t="n"/>
      <c r="R684" s="198" t="n"/>
      <c r="S684" s="198" t="n"/>
      <c r="T684" s="198" t="n"/>
      <c r="U684" s="198" t="n"/>
      <c r="V684" s="198" t="n"/>
      <c r="W684" s="198" t="n"/>
      <c r="X684" s="198" t="n"/>
      <c r="Y684" s="198" t="n"/>
      <c r="Z684" s="198" t="n"/>
    </row>
    <row r="685" ht="10.5" customHeight="1" s="726">
      <c r="A685" s="198" t="n"/>
      <c r="B685" s="198" t="n"/>
      <c r="C685" s="198" t="n"/>
      <c r="D685" s="198" t="n"/>
      <c r="E685" s="360" t="n"/>
      <c r="F685" s="360" t="n"/>
      <c r="G685" s="360" t="n"/>
      <c r="H685" s="360" t="n"/>
      <c r="I685" s="360" t="n"/>
      <c r="J685" s="360" t="n"/>
      <c r="K685" s="360" t="n"/>
      <c r="L685" s="360" t="n"/>
      <c r="M685" s="198" t="n"/>
      <c r="N685" s="198" t="n"/>
      <c r="O685" s="198" t="n"/>
      <c r="P685" s="198" t="n"/>
      <c r="Q685" s="198" t="n"/>
      <c r="R685" s="198" t="n"/>
      <c r="S685" s="198" t="n"/>
      <c r="T685" s="198" t="n"/>
      <c r="U685" s="198" t="n"/>
      <c r="V685" s="198" t="n"/>
      <c r="W685" s="198" t="n"/>
      <c r="X685" s="198" t="n"/>
      <c r="Y685" s="198" t="n"/>
      <c r="Z685" s="198" t="n"/>
    </row>
    <row r="686" ht="10.5" customHeight="1" s="726">
      <c r="A686" s="198" t="n"/>
      <c r="B686" s="198" t="n"/>
      <c r="C686" s="198" t="n"/>
      <c r="D686" s="198" t="n"/>
      <c r="E686" s="360" t="n"/>
      <c r="F686" s="360" t="n"/>
      <c r="G686" s="360" t="n"/>
      <c r="H686" s="360" t="n"/>
      <c r="I686" s="360" t="n"/>
      <c r="J686" s="360" t="n"/>
      <c r="K686" s="360" t="n"/>
      <c r="L686" s="360" t="n"/>
      <c r="M686" s="198" t="n"/>
      <c r="N686" s="198" t="n"/>
      <c r="O686" s="198" t="n"/>
      <c r="P686" s="198" t="n"/>
      <c r="Q686" s="198" t="n"/>
      <c r="R686" s="198" t="n"/>
      <c r="S686" s="198" t="n"/>
      <c r="T686" s="198" t="n"/>
      <c r="U686" s="198" t="n"/>
      <c r="V686" s="198" t="n"/>
      <c r="W686" s="198" t="n"/>
      <c r="X686" s="198" t="n"/>
      <c r="Y686" s="198" t="n"/>
      <c r="Z686" s="198" t="n"/>
    </row>
    <row r="687" ht="10.5" customHeight="1" s="726">
      <c r="A687" s="198" t="n"/>
      <c r="B687" s="198" t="n"/>
      <c r="C687" s="198" t="n"/>
      <c r="D687" s="198" t="n"/>
      <c r="E687" s="360" t="n"/>
      <c r="F687" s="360" t="n"/>
      <c r="G687" s="360" t="n"/>
      <c r="H687" s="360" t="n"/>
      <c r="I687" s="360" t="n"/>
      <c r="J687" s="360" t="n"/>
      <c r="K687" s="360" t="n"/>
      <c r="L687" s="360" t="n"/>
      <c r="M687" s="198" t="n"/>
      <c r="N687" s="198" t="n"/>
      <c r="O687" s="198" t="n"/>
      <c r="P687" s="198" t="n"/>
      <c r="Q687" s="198" t="n"/>
      <c r="R687" s="198" t="n"/>
      <c r="S687" s="198" t="n"/>
      <c r="T687" s="198" t="n"/>
      <c r="U687" s="198" t="n"/>
      <c r="V687" s="198" t="n"/>
      <c r="W687" s="198" t="n"/>
      <c r="X687" s="198" t="n"/>
      <c r="Y687" s="198" t="n"/>
      <c r="Z687" s="198" t="n"/>
    </row>
    <row r="688" ht="10.5" customHeight="1" s="726">
      <c r="A688" s="198" t="n"/>
      <c r="B688" s="198" t="n"/>
      <c r="C688" s="198" t="n"/>
      <c r="D688" s="198" t="n"/>
      <c r="E688" s="360" t="n"/>
      <c r="F688" s="360" t="n"/>
      <c r="G688" s="360" t="n"/>
      <c r="H688" s="360" t="n"/>
      <c r="I688" s="360" t="n"/>
      <c r="J688" s="360" t="n"/>
      <c r="K688" s="360" t="n"/>
      <c r="L688" s="360" t="n"/>
      <c r="M688" s="198" t="n"/>
      <c r="N688" s="198" t="n"/>
      <c r="O688" s="198" t="n"/>
      <c r="P688" s="198" t="n"/>
      <c r="Q688" s="198" t="n"/>
      <c r="R688" s="198" t="n"/>
      <c r="S688" s="198" t="n"/>
      <c r="T688" s="198" t="n"/>
      <c r="U688" s="198" t="n"/>
      <c r="V688" s="198" t="n"/>
      <c r="W688" s="198" t="n"/>
      <c r="X688" s="198" t="n"/>
      <c r="Y688" s="198" t="n"/>
      <c r="Z688" s="198" t="n"/>
    </row>
    <row r="689" ht="10.5" customHeight="1" s="726">
      <c r="A689" s="198" t="n"/>
      <c r="B689" s="198" t="n"/>
      <c r="C689" s="198" t="n"/>
      <c r="D689" s="198" t="n"/>
      <c r="E689" s="360" t="n"/>
      <c r="F689" s="360" t="n"/>
      <c r="G689" s="360" t="n"/>
      <c r="H689" s="360" t="n"/>
      <c r="I689" s="360" t="n"/>
      <c r="J689" s="360" t="n"/>
      <c r="K689" s="360" t="n"/>
      <c r="L689" s="360" t="n"/>
      <c r="M689" s="198" t="n"/>
      <c r="N689" s="198" t="n"/>
      <c r="O689" s="198" t="n"/>
      <c r="P689" s="198" t="n"/>
      <c r="Q689" s="198" t="n"/>
      <c r="R689" s="198" t="n"/>
      <c r="S689" s="198" t="n"/>
      <c r="T689" s="198" t="n"/>
      <c r="U689" s="198" t="n"/>
      <c r="V689" s="198" t="n"/>
      <c r="W689" s="198" t="n"/>
      <c r="X689" s="198" t="n"/>
      <c r="Y689" s="198" t="n"/>
      <c r="Z689" s="198" t="n"/>
    </row>
    <row r="690" ht="10.5" customHeight="1" s="726">
      <c r="A690" s="198" t="n"/>
      <c r="B690" s="198" t="n"/>
      <c r="C690" s="198" t="n"/>
      <c r="D690" s="198" t="n"/>
      <c r="E690" s="360" t="n"/>
      <c r="F690" s="360" t="n"/>
      <c r="G690" s="360" t="n"/>
      <c r="H690" s="360" t="n"/>
      <c r="I690" s="360" t="n"/>
      <c r="J690" s="360" t="n"/>
      <c r="K690" s="360" t="n"/>
      <c r="L690" s="360" t="n"/>
      <c r="M690" s="198" t="n"/>
      <c r="N690" s="198" t="n"/>
      <c r="O690" s="198" t="n"/>
      <c r="P690" s="198" t="n"/>
      <c r="Q690" s="198" t="n"/>
      <c r="R690" s="198" t="n"/>
      <c r="S690" s="198" t="n"/>
      <c r="T690" s="198" t="n"/>
      <c r="U690" s="198" t="n"/>
      <c r="V690" s="198" t="n"/>
      <c r="W690" s="198" t="n"/>
      <c r="X690" s="198" t="n"/>
      <c r="Y690" s="198" t="n"/>
      <c r="Z690" s="198" t="n"/>
    </row>
    <row r="691" ht="10.5" customHeight="1" s="726">
      <c r="A691" s="198" t="n"/>
      <c r="B691" s="198" t="n"/>
      <c r="C691" s="198" t="n"/>
      <c r="D691" s="198" t="n"/>
      <c r="E691" s="360" t="n"/>
      <c r="F691" s="360" t="n"/>
      <c r="G691" s="360" t="n"/>
      <c r="H691" s="360" t="n"/>
      <c r="I691" s="360" t="n"/>
      <c r="J691" s="360" t="n"/>
      <c r="K691" s="360" t="n"/>
      <c r="L691" s="360" t="n"/>
      <c r="M691" s="198" t="n"/>
      <c r="N691" s="198" t="n"/>
      <c r="O691" s="198" t="n"/>
      <c r="P691" s="198" t="n"/>
      <c r="Q691" s="198" t="n"/>
      <c r="R691" s="198" t="n"/>
      <c r="S691" s="198" t="n"/>
      <c r="T691" s="198" t="n"/>
      <c r="U691" s="198" t="n"/>
      <c r="V691" s="198" t="n"/>
      <c r="W691" s="198" t="n"/>
      <c r="X691" s="198" t="n"/>
      <c r="Y691" s="198" t="n"/>
      <c r="Z691" s="198" t="n"/>
    </row>
    <row r="692" ht="10.5" customHeight="1" s="726">
      <c r="A692" s="198" t="n"/>
      <c r="B692" s="198" t="n"/>
      <c r="C692" s="198" t="n"/>
      <c r="D692" s="198" t="n"/>
      <c r="E692" s="360" t="n"/>
      <c r="F692" s="360" t="n"/>
      <c r="G692" s="360" t="n"/>
      <c r="H692" s="360" t="n"/>
      <c r="I692" s="360" t="n"/>
      <c r="J692" s="360" t="n"/>
      <c r="K692" s="360" t="n"/>
      <c r="L692" s="360" t="n"/>
      <c r="M692" s="198" t="n"/>
      <c r="N692" s="198" t="n"/>
      <c r="O692" s="198" t="n"/>
      <c r="P692" s="198" t="n"/>
      <c r="Q692" s="198" t="n"/>
      <c r="R692" s="198" t="n"/>
      <c r="S692" s="198" t="n"/>
      <c r="T692" s="198" t="n"/>
      <c r="U692" s="198" t="n"/>
      <c r="V692" s="198" t="n"/>
      <c r="W692" s="198" t="n"/>
      <c r="X692" s="198" t="n"/>
      <c r="Y692" s="198" t="n"/>
      <c r="Z692" s="198" t="n"/>
    </row>
    <row r="693" ht="10.5" customHeight="1" s="726">
      <c r="A693" s="198" t="n"/>
      <c r="B693" s="198" t="n"/>
      <c r="C693" s="198" t="n"/>
      <c r="D693" s="198" t="n"/>
      <c r="E693" s="360" t="n"/>
      <c r="F693" s="360" t="n"/>
      <c r="G693" s="360" t="n"/>
      <c r="H693" s="360" t="n"/>
      <c r="I693" s="360" t="n"/>
      <c r="J693" s="360" t="n"/>
      <c r="K693" s="360" t="n"/>
      <c r="L693" s="360" t="n"/>
      <c r="M693" s="198" t="n"/>
      <c r="N693" s="198" t="n"/>
      <c r="O693" s="198" t="n"/>
      <c r="P693" s="198" t="n"/>
      <c r="Q693" s="198" t="n"/>
      <c r="R693" s="198" t="n"/>
      <c r="S693" s="198" t="n"/>
      <c r="T693" s="198" t="n"/>
      <c r="U693" s="198" t="n"/>
      <c r="V693" s="198" t="n"/>
      <c r="W693" s="198" t="n"/>
      <c r="X693" s="198" t="n"/>
      <c r="Y693" s="198" t="n"/>
      <c r="Z693" s="198" t="n"/>
    </row>
    <row r="694" ht="10.5" customHeight="1" s="726">
      <c r="A694" s="198" t="n"/>
      <c r="B694" s="198" t="n"/>
      <c r="C694" s="198" t="n"/>
      <c r="D694" s="198" t="n"/>
      <c r="E694" s="360" t="n"/>
      <c r="F694" s="360" t="n"/>
      <c r="G694" s="360" t="n"/>
      <c r="H694" s="360" t="n"/>
      <c r="I694" s="360" t="n"/>
      <c r="J694" s="360" t="n"/>
      <c r="K694" s="360" t="n"/>
      <c r="L694" s="360" t="n"/>
      <c r="M694" s="198" t="n"/>
      <c r="N694" s="198" t="n"/>
      <c r="O694" s="198" t="n"/>
      <c r="P694" s="198" t="n"/>
      <c r="Q694" s="198" t="n"/>
      <c r="R694" s="198" t="n"/>
      <c r="S694" s="198" t="n"/>
      <c r="T694" s="198" t="n"/>
      <c r="U694" s="198" t="n"/>
      <c r="V694" s="198" t="n"/>
      <c r="W694" s="198" t="n"/>
      <c r="X694" s="198" t="n"/>
      <c r="Y694" s="198" t="n"/>
      <c r="Z694" s="198" t="n"/>
    </row>
    <row r="695" ht="10.5" customHeight="1" s="726">
      <c r="A695" s="198" t="n"/>
      <c r="B695" s="198" t="n"/>
      <c r="C695" s="198" t="n"/>
      <c r="D695" s="198" t="n"/>
      <c r="E695" s="360" t="n"/>
      <c r="F695" s="360" t="n"/>
      <c r="G695" s="360" t="n"/>
      <c r="H695" s="360" t="n"/>
      <c r="I695" s="360" t="n"/>
      <c r="J695" s="360" t="n"/>
      <c r="K695" s="360" t="n"/>
      <c r="L695" s="360" t="n"/>
      <c r="M695" s="198" t="n"/>
      <c r="N695" s="198" t="n"/>
      <c r="O695" s="198" t="n"/>
      <c r="P695" s="198" t="n"/>
      <c r="Q695" s="198" t="n"/>
      <c r="R695" s="198" t="n"/>
      <c r="S695" s="198" t="n"/>
      <c r="T695" s="198" t="n"/>
      <c r="U695" s="198" t="n"/>
      <c r="V695" s="198" t="n"/>
      <c r="W695" s="198" t="n"/>
      <c r="X695" s="198" t="n"/>
      <c r="Y695" s="198" t="n"/>
      <c r="Z695" s="198" t="n"/>
    </row>
    <row r="696" ht="10.5" customHeight="1" s="726">
      <c r="A696" s="198" t="n"/>
      <c r="B696" s="198" t="n"/>
      <c r="C696" s="198" t="n"/>
      <c r="D696" s="198" t="n"/>
      <c r="E696" s="360" t="n"/>
      <c r="F696" s="360" t="n"/>
      <c r="G696" s="360" t="n"/>
      <c r="H696" s="360" t="n"/>
      <c r="I696" s="360" t="n"/>
      <c r="J696" s="360" t="n"/>
      <c r="K696" s="360" t="n"/>
      <c r="L696" s="360" t="n"/>
      <c r="M696" s="198" t="n"/>
      <c r="N696" s="198" t="n"/>
      <c r="O696" s="198" t="n"/>
      <c r="P696" s="198" t="n"/>
      <c r="Q696" s="198" t="n"/>
      <c r="R696" s="198" t="n"/>
      <c r="S696" s="198" t="n"/>
      <c r="T696" s="198" t="n"/>
      <c r="U696" s="198" t="n"/>
      <c r="V696" s="198" t="n"/>
      <c r="W696" s="198" t="n"/>
      <c r="X696" s="198" t="n"/>
      <c r="Y696" s="198" t="n"/>
      <c r="Z696" s="198" t="n"/>
    </row>
    <row r="697" ht="10.5" customHeight="1" s="726">
      <c r="A697" s="198" t="n"/>
      <c r="B697" s="198" t="n"/>
      <c r="C697" s="198" t="n"/>
      <c r="D697" s="198" t="n"/>
      <c r="E697" s="360" t="n"/>
      <c r="F697" s="360" t="n"/>
      <c r="G697" s="360" t="n"/>
      <c r="H697" s="360" t="n"/>
      <c r="I697" s="360" t="n"/>
      <c r="J697" s="360" t="n"/>
      <c r="K697" s="360" t="n"/>
      <c r="L697" s="360" t="n"/>
      <c r="M697" s="198" t="n"/>
      <c r="N697" s="198" t="n"/>
      <c r="O697" s="198" t="n"/>
      <c r="P697" s="198" t="n"/>
      <c r="Q697" s="198" t="n"/>
      <c r="R697" s="198" t="n"/>
      <c r="S697" s="198" t="n"/>
      <c r="T697" s="198" t="n"/>
      <c r="U697" s="198" t="n"/>
      <c r="V697" s="198" t="n"/>
      <c r="W697" s="198" t="n"/>
      <c r="X697" s="198" t="n"/>
      <c r="Y697" s="198" t="n"/>
      <c r="Z697" s="198" t="n"/>
    </row>
    <row r="698" ht="10.5" customHeight="1" s="726">
      <c r="A698" s="198" t="n"/>
      <c r="B698" s="198" t="n"/>
      <c r="C698" s="198" t="n"/>
      <c r="D698" s="198" t="n"/>
      <c r="E698" s="360" t="n"/>
      <c r="F698" s="360" t="n"/>
      <c r="G698" s="360" t="n"/>
      <c r="H698" s="360" t="n"/>
      <c r="I698" s="360" t="n"/>
      <c r="J698" s="360" t="n"/>
      <c r="K698" s="360" t="n"/>
      <c r="L698" s="360" t="n"/>
      <c r="M698" s="198" t="n"/>
      <c r="N698" s="198" t="n"/>
      <c r="O698" s="198" t="n"/>
      <c r="P698" s="198" t="n"/>
      <c r="Q698" s="198" t="n"/>
      <c r="R698" s="198" t="n"/>
      <c r="S698" s="198" t="n"/>
      <c r="T698" s="198" t="n"/>
      <c r="U698" s="198" t="n"/>
      <c r="V698" s="198" t="n"/>
      <c r="W698" s="198" t="n"/>
      <c r="X698" s="198" t="n"/>
      <c r="Y698" s="198" t="n"/>
      <c r="Z698" s="198" t="n"/>
    </row>
    <row r="699" ht="10.5" customHeight="1" s="726">
      <c r="A699" s="198" t="n"/>
      <c r="B699" s="198" t="n"/>
      <c r="C699" s="198" t="n"/>
      <c r="D699" s="198" t="n"/>
      <c r="E699" s="360" t="n"/>
      <c r="F699" s="360" t="n"/>
      <c r="G699" s="360" t="n"/>
      <c r="H699" s="360" t="n"/>
      <c r="I699" s="360" t="n"/>
      <c r="J699" s="360" t="n"/>
      <c r="K699" s="360" t="n"/>
      <c r="L699" s="360" t="n"/>
      <c r="M699" s="198" t="n"/>
      <c r="N699" s="198" t="n"/>
      <c r="O699" s="198" t="n"/>
      <c r="P699" s="198" t="n"/>
      <c r="Q699" s="198" t="n"/>
      <c r="R699" s="198" t="n"/>
      <c r="S699" s="198" t="n"/>
      <c r="T699" s="198" t="n"/>
      <c r="U699" s="198" t="n"/>
      <c r="V699" s="198" t="n"/>
      <c r="W699" s="198" t="n"/>
      <c r="X699" s="198" t="n"/>
      <c r="Y699" s="198" t="n"/>
      <c r="Z699" s="198" t="n"/>
    </row>
    <row r="700" ht="10.5" customHeight="1" s="726">
      <c r="A700" s="198" t="n"/>
      <c r="B700" s="198" t="n"/>
      <c r="C700" s="198" t="n"/>
      <c r="D700" s="198" t="n"/>
      <c r="E700" s="360" t="n"/>
      <c r="F700" s="360" t="n"/>
      <c r="G700" s="360" t="n"/>
      <c r="H700" s="360" t="n"/>
      <c r="I700" s="360" t="n"/>
      <c r="J700" s="360" t="n"/>
      <c r="K700" s="360" t="n"/>
      <c r="L700" s="360" t="n"/>
      <c r="M700" s="198" t="n"/>
      <c r="N700" s="198" t="n"/>
      <c r="O700" s="198" t="n"/>
      <c r="P700" s="198" t="n"/>
      <c r="Q700" s="198" t="n"/>
      <c r="R700" s="198" t="n"/>
      <c r="S700" s="198" t="n"/>
      <c r="T700" s="198" t="n"/>
      <c r="U700" s="198" t="n"/>
      <c r="V700" s="198" t="n"/>
      <c r="W700" s="198" t="n"/>
      <c r="X700" s="198" t="n"/>
      <c r="Y700" s="198" t="n"/>
      <c r="Z700" s="198" t="n"/>
    </row>
    <row r="701" ht="10.5" customHeight="1" s="726">
      <c r="A701" s="198" t="n"/>
      <c r="B701" s="198" t="n"/>
      <c r="C701" s="198" t="n"/>
      <c r="D701" s="198" t="n"/>
      <c r="E701" s="360" t="n"/>
      <c r="F701" s="360" t="n"/>
      <c r="G701" s="360" t="n"/>
      <c r="H701" s="360" t="n"/>
      <c r="I701" s="360" t="n"/>
      <c r="J701" s="360" t="n"/>
      <c r="K701" s="360" t="n"/>
      <c r="L701" s="360" t="n"/>
      <c r="M701" s="198" t="n"/>
      <c r="N701" s="198" t="n"/>
      <c r="O701" s="198" t="n"/>
      <c r="P701" s="198" t="n"/>
      <c r="Q701" s="198" t="n"/>
      <c r="R701" s="198" t="n"/>
      <c r="S701" s="198" t="n"/>
      <c r="T701" s="198" t="n"/>
      <c r="U701" s="198" t="n"/>
      <c r="V701" s="198" t="n"/>
      <c r="W701" s="198" t="n"/>
      <c r="X701" s="198" t="n"/>
      <c r="Y701" s="198" t="n"/>
      <c r="Z701" s="198" t="n"/>
    </row>
    <row r="702" ht="10.5" customHeight="1" s="726">
      <c r="A702" s="198" t="n"/>
      <c r="B702" s="198" t="n"/>
      <c r="C702" s="198" t="n"/>
      <c r="D702" s="198" t="n"/>
      <c r="E702" s="360" t="n"/>
      <c r="F702" s="360" t="n"/>
      <c r="G702" s="360" t="n"/>
      <c r="H702" s="360" t="n"/>
      <c r="I702" s="360" t="n"/>
      <c r="J702" s="360" t="n"/>
      <c r="K702" s="360" t="n"/>
      <c r="L702" s="360" t="n"/>
      <c r="M702" s="198" t="n"/>
      <c r="N702" s="198" t="n"/>
      <c r="O702" s="198" t="n"/>
      <c r="P702" s="198" t="n"/>
      <c r="Q702" s="198" t="n"/>
      <c r="R702" s="198" t="n"/>
      <c r="S702" s="198" t="n"/>
      <c r="T702" s="198" t="n"/>
      <c r="U702" s="198" t="n"/>
      <c r="V702" s="198" t="n"/>
      <c r="W702" s="198" t="n"/>
      <c r="X702" s="198" t="n"/>
      <c r="Y702" s="198" t="n"/>
      <c r="Z702" s="198" t="n"/>
    </row>
    <row r="703" ht="10.5" customHeight="1" s="726">
      <c r="A703" s="198" t="n"/>
      <c r="B703" s="198" t="n"/>
      <c r="C703" s="198" t="n"/>
      <c r="D703" s="198" t="n"/>
      <c r="E703" s="360" t="n"/>
      <c r="F703" s="360" t="n"/>
      <c r="G703" s="360" t="n"/>
      <c r="H703" s="360" t="n"/>
      <c r="I703" s="360" t="n"/>
      <c r="J703" s="360" t="n"/>
      <c r="K703" s="360" t="n"/>
      <c r="L703" s="360" t="n"/>
      <c r="M703" s="198" t="n"/>
      <c r="N703" s="198" t="n"/>
      <c r="O703" s="198" t="n"/>
      <c r="P703" s="198" t="n"/>
      <c r="Q703" s="198" t="n"/>
      <c r="R703" s="198" t="n"/>
      <c r="S703" s="198" t="n"/>
      <c r="T703" s="198" t="n"/>
      <c r="U703" s="198" t="n"/>
      <c r="V703" s="198" t="n"/>
      <c r="W703" s="198" t="n"/>
      <c r="X703" s="198" t="n"/>
      <c r="Y703" s="198" t="n"/>
      <c r="Z703" s="198" t="n"/>
    </row>
    <row r="704" ht="10.5" customHeight="1" s="726">
      <c r="A704" s="198" t="n"/>
      <c r="B704" s="198" t="n"/>
      <c r="C704" s="198" t="n"/>
      <c r="D704" s="198" t="n"/>
      <c r="E704" s="360" t="n"/>
      <c r="F704" s="360" t="n"/>
      <c r="G704" s="360" t="n"/>
      <c r="H704" s="360" t="n"/>
      <c r="I704" s="360" t="n"/>
      <c r="J704" s="360" t="n"/>
      <c r="K704" s="360" t="n"/>
      <c r="L704" s="360" t="n"/>
      <c r="M704" s="198" t="n"/>
      <c r="N704" s="198" t="n"/>
      <c r="O704" s="198" t="n"/>
      <c r="P704" s="198" t="n"/>
      <c r="Q704" s="198" t="n"/>
      <c r="R704" s="198" t="n"/>
      <c r="S704" s="198" t="n"/>
      <c r="T704" s="198" t="n"/>
      <c r="U704" s="198" t="n"/>
      <c r="V704" s="198" t="n"/>
      <c r="W704" s="198" t="n"/>
      <c r="X704" s="198" t="n"/>
      <c r="Y704" s="198" t="n"/>
      <c r="Z704" s="198" t="n"/>
    </row>
    <row r="705" ht="10.5" customHeight="1" s="726">
      <c r="A705" s="198" t="n"/>
      <c r="B705" s="198" t="n"/>
      <c r="C705" s="198" t="n"/>
      <c r="D705" s="198" t="n"/>
      <c r="E705" s="360" t="n"/>
      <c r="F705" s="360" t="n"/>
      <c r="G705" s="360" t="n"/>
      <c r="H705" s="360" t="n"/>
      <c r="I705" s="360" t="n"/>
      <c r="J705" s="360" t="n"/>
      <c r="K705" s="360" t="n"/>
      <c r="L705" s="360" t="n"/>
      <c r="M705" s="198" t="n"/>
      <c r="N705" s="198" t="n"/>
      <c r="O705" s="198" t="n"/>
      <c r="P705" s="198" t="n"/>
      <c r="Q705" s="198" t="n"/>
      <c r="R705" s="198" t="n"/>
      <c r="S705" s="198" t="n"/>
      <c r="T705" s="198" t="n"/>
      <c r="U705" s="198" t="n"/>
      <c r="V705" s="198" t="n"/>
      <c r="W705" s="198" t="n"/>
      <c r="X705" s="198" t="n"/>
      <c r="Y705" s="198" t="n"/>
      <c r="Z705" s="198" t="n"/>
    </row>
    <row r="706" ht="10.5" customHeight="1" s="726">
      <c r="A706" s="198" t="n"/>
      <c r="B706" s="198" t="n"/>
      <c r="C706" s="198" t="n"/>
      <c r="D706" s="198" t="n"/>
      <c r="E706" s="360" t="n"/>
      <c r="F706" s="360" t="n"/>
      <c r="G706" s="360" t="n"/>
      <c r="H706" s="360" t="n"/>
      <c r="I706" s="360" t="n"/>
      <c r="J706" s="360" t="n"/>
      <c r="K706" s="360" t="n"/>
      <c r="L706" s="360" t="n"/>
      <c r="M706" s="198" t="n"/>
      <c r="N706" s="198" t="n"/>
      <c r="O706" s="198" t="n"/>
      <c r="P706" s="198" t="n"/>
      <c r="Q706" s="198" t="n"/>
      <c r="R706" s="198" t="n"/>
      <c r="S706" s="198" t="n"/>
      <c r="T706" s="198" t="n"/>
      <c r="U706" s="198" t="n"/>
      <c r="V706" s="198" t="n"/>
      <c r="W706" s="198" t="n"/>
      <c r="X706" s="198" t="n"/>
      <c r="Y706" s="198" t="n"/>
      <c r="Z706" s="198" t="n"/>
    </row>
    <row r="707" ht="10.5" customHeight="1" s="726">
      <c r="A707" s="198" t="n"/>
      <c r="B707" s="198" t="n"/>
      <c r="C707" s="198" t="n"/>
      <c r="D707" s="198" t="n"/>
      <c r="E707" s="360" t="n"/>
      <c r="F707" s="360" t="n"/>
      <c r="G707" s="360" t="n"/>
      <c r="H707" s="360" t="n"/>
      <c r="I707" s="360" t="n"/>
      <c r="J707" s="360" t="n"/>
      <c r="K707" s="360" t="n"/>
      <c r="L707" s="360" t="n"/>
      <c r="M707" s="198" t="n"/>
      <c r="N707" s="198" t="n"/>
      <c r="O707" s="198" t="n"/>
      <c r="P707" s="198" t="n"/>
      <c r="Q707" s="198" t="n"/>
      <c r="R707" s="198" t="n"/>
      <c r="S707" s="198" t="n"/>
      <c r="T707" s="198" t="n"/>
      <c r="U707" s="198" t="n"/>
      <c r="V707" s="198" t="n"/>
      <c r="W707" s="198" t="n"/>
      <c r="X707" s="198" t="n"/>
      <c r="Y707" s="198" t="n"/>
      <c r="Z707" s="198" t="n"/>
    </row>
    <row r="708" ht="10.5" customHeight="1" s="726">
      <c r="A708" s="198" t="n"/>
      <c r="B708" s="198" t="n"/>
      <c r="C708" s="198" t="n"/>
      <c r="D708" s="198" t="n"/>
      <c r="E708" s="360" t="n"/>
      <c r="F708" s="360" t="n"/>
      <c r="G708" s="360" t="n"/>
      <c r="H708" s="360" t="n"/>
      <c r="I708" s="360" t="n"/>
      <c r="J708" s="360" t="n"/>
      <c r="K708" s="360" t="n"/>
      <c r="L708" s="360" t="n"/>
      <c r="M708" s="198" t="n"/>
      <c r="N708" s="198" t="n"/>
      <c r="O708" s="198" t="n"/>
      <c r="P708" s="198" t="n"/>
      <c r="Q708" s="198" t="n"/>
      <c r="R708" s="198" t="n"/>
      <c r="S708" s="198" t="n"/>
      <c r="T708" s="198" t="n"/>
      <c r="U708" s="198" t="n"/>
      <c r="V708" s="198" t="n"/>
      <c r="W708" s="198" t="n"/>
      <c r="X708" s="198" t="n"/>
      <c r="Y708" s="198" t="n"/>
      <c r="Z708" s="198" t="n"/>
    </row>
    <row r="709" ht="10.5" customHeight="1" s="726">
      <c r="A709" s="198" t="n"/>
      <c r="B709" s="198" t="n"/>
      <c r="C709" s="198" t="n"/>
      <c r="D709" s="198" t="n"/>
      <c r="E709" s="360" t="n"/>
      <c r="F709" s="360" t="n"/>
      <c r="G709" s="360" t="n"/>
      <c r="H709" s="360" t="n"/>
      <c r="I709" s="360" t="n"/>
      <c r="J709" s="360" t="n"/>
      <c r="K709" s="360" t="n"/>
      <c r="L709" s="360" t="n"/>
      <c r="M709" s="198" t="n"/>
      <c r="N709" s="198" t="n"/>
      <c r="O709" s="198" t="n"/>
      <c r="P709" s="198" t="n"/>
      <c r="Q709" s="198" t="n"/>
      <c r="R709" s="198" t="n"/>
      <c r="S709" s="198" t="n"/>
      <c r="T709" s="198" t="n"/>
      <c r="U709" s="198" t="n"/>
      <c r="V709" s="198" t="n"/>
      <c r="W709" s="198" t="n"/>
      <c r="X709" s="198" t="n"/>
      <c r="Y709" s="198" t="n"/>
      <c r="Z709" s="198" t="n"/>
    </row>
    <row r="710" ht="10.5" customHeight="1" s="726">
      <c r="A710" s="198" t="n"/>
      <c r="B710" s="198" t="n"/>
      <c r="C710" s="198" t="n"/>
      <c r="D710" s="198" t="n"/>
      <c r="E710" s="360" t="n"/>
      <c r="F710" s="360" t="n"/>
      <c r="G710" s="360" t="n"/>
      <c r="H710" s="360" t="n"/>
      <c r="I710" s="360" t="n"/>
      <c r="J710" s="360" t="n"/>
      <c r="K710" s="360" t="n"/>
      <c r="L710" s="360" t="n"/>
      <c r="M710" s="198" t="n"/>
      <c r="N710" s="198" t="n"/>
      <c r="O710" s="198" t="n"/>
      <c r="P710" s="198" t="n"/>
      <c r="Q710" s="198" t="n"/>
      <c r="R710" s="198" t="n"/>
      <c r="S710" s="198" t="n"/>
      <c r="T710" s="198" t="n"/>
      <c r="U710" s="198" t="n"/>
      <c r="V710" s="198" t="n"/>
      <c r="W710" s="198" t="n"/>
      <c r="X710" s="198" t="n"/>
      <c r="Y710" s="198" t="n"/>
      <c r="Z710" s="198" t="n"/>
    </row>
    <row r="711" ht="10.5" customHeight="1" s="726">
      <c r="A711" s="198" t="n"/>
      <c r="B711" s="198" t="n"/>
      <c r="C711" s="198" t="n"/>
      <c r="D711" s="198" t="n"/>
      <c r="E711" s="360" t="n"/>
      <c r="F711" s="360" t="n"/>
      <c r="G711" s="360" t="n"/>
      <c r="H711" s="360" t="n"/>
      <c r="I711" s="360" t="n"/>
      <c r="J711" s="360" t="n"/>
      <c r="K711" s="360" t="n"/>
      <c r="L711" s="360" t="n"/>
      <c r="M711" s="198" t="n"/>
      <c r="N711" s="198" t="n"/>
      <c r="O711" s="198" t="n"/>
      <c r="P711" s="198" t="n"/>
      <c r="Q711" s="198" t="n"/>
      <c r="R711" s="198" t="n"/>
      <c r="S711" s="198" t="n"/>
      <c r="T711" s="198" t="n"/>
      <c r="U711" s="198" t="n"/>
      <c r="V711" s="198" t="n"/>
      <c r="W711" s="198" t="n"/>
      <c r="X711" s="198" t="n"/>
      <c r="Y711" s="198" t="n"/>
      <c r="Z711" s="198" t="n"/>
    </row>
    <row r="712" ht="10.5" customHeight="1" s="726">
      <c r="A712" s="198" t="n"/>
      <c r="B712" s="198" t="n"/>
      <c r="C712" s="198" t="n"/>
      <c r="D712" s="198" t="n"/>
      <c r="E712" s="360" t="n"/>
      <c r="F712" s="360" t="n"/>
      <c r="G712" s="360" t="n"/>
      <c r="H712" s="360" t="n"/>
      <c r="I712" s="360" t="n"/>
      <c r="J712" s="360" t="n"/>
      <c r="K712" s="360" t="n"/>
      <c r="L712" s="360" t="n"/>
      <c r="M712" s="198" t="n"/>
      <c r="N712" s="198" t="n"/>
      <c r="O712" s="198" t="n"/>
      <c r="P712" s="198" t="n"/>
      <c r="Q712" s="198" t="n"/>
      <c r="R712" s="198" t="n"/>
      <c r="S712" s="198" t="n"/>
      <c r="T712" s="198" t="n"/>
      <c r="U712" s="198" t="n"/>
      <c r="V712" s="198" t="n"/>
      <c r="W712" s="198" t="n"/>
      <c r="X712" s="198" t="n"/>
      <c r="Y712" s="198" t="n"/>
      <c r="Z712" s="198" t="n"/>
    </row>
    <row r="713" ht="10.5" customHeight="1" s="726">
      <c r="A713" s="198" t="n"/>
      <c r="B713" s="198" t="n"/>
      <c r="C713" s="198" t="n"/>
      <c r="D713" s="198" t="n"/>
      <c r="E713" s="360" t="n"/>
      <c r="F713" s="360" t="n"/>
      <c r="G713" s="360" t="n"/>
      <c r="H713" s="360" t="n"/>
      <c r="I713" s="360" t="n"/>
      <c r="J713" s="360" t="n"/>
      <c r="K713" s="360" t="n"/>
      <c r="L713" s="360" t="n"/>
      <c r="M713" s="198" t="n"/>
      <c r="N713" s="198" t="n"/>
      <c r="O713" s="198" t="n"/>
      <c r="P713" s="198" t="n"/>
      <c r="Q713" s="198" t="n"/>
      <c r="R713" s="198" t="n"/>
      <c r="S713" s="198" t="n"/>
      <c r="T713" s="198" t="n"/>
      <c r="U713" s="198" t="n"/>
      <c r="V713" s="198" t="n"/>
      <c r="W713" s="198" t="n"/>
      <c r="X713" s="198" t="n"/>
      <c r="Y713" s="198" t="n"/>
      <c r="Z713" s="198" t="n"/>
    </row>
    <row r="714" ht="10.5" customHeight="1" s="726">
      <c r="A714" s="198" t="n"/>
      <c r="B714" s="198" t="n"/>
      <c r="C714" s="198" t="n"/>
      <c r="D714" s="198" t="n"/>
      <c r="E714" s="360" t="n"/>
      <c r="F714" s="360" t="n"/>
      <c r="G714" s="360" t="n"/>
      <c r="H714" s="360" t="n"/>
      <c r="I714" s="360" t="n"/>
      <c r="J714" s="360" t="n"/>
      <c r="K714" s="360" t="n"/>
      <c r="L714" s="360" t="n"/>
      <c r="M714" s="198" t="n"/>
      <c r="N714" s="198" t="n"/>
      <c r="O714" s="198" t="n"/>
      <c r="P714" s="198" t="n"/>
      <c r="Q714" s="198" t="n"/>
      <c r="R714" s="198" t="n"/>
      <c r="S714" s="198" t="n"/>
      <c r="T714" s="198" t="n"/>
      <c r="U714" s="198" t="n"/>
      <c r="V714" s="198" t="n"/>
      <c r="W714" s="198" t="n"/>
      <c r="X714" s="198" t="n"/>
      <c r="Y714" s="198" t="n"/>
      <c r="Z714" s="198" t="n"/>
    </row>
    <row r="715" ht="10.5" customHeight="1" s="726">
      <c r="A715" s="198" t="n"/>
      <c r="B715" s="198" t="n"/>
      <c r="C715" s="198" t="n"/>
      <c r="D715" s="198" t="n"/>
      <c r="E715" s="360" t="n"/>
      <c r="F715" s="360" t="n"/>
      <c r="G715" s="360" t="n"/>
      <c r="H715" s="360" t="n"/>
      <c r="I715" s="360" t="n"/>
      <c r="J715" s="360" t="n"/>
      <c r="K715" s="360" t="n"/>
      <c r="L715" s="360" t="n"/>
      <c r="M715" s="198" t="n"/>
      <c r="N715" s="198" t="n"/>
      <c r="O715" s="198" t="n"/>
      <c r="P715" s="198" t="n"/>
      <c r="Q715" s="198" t="n"/>
      <c r="R715" s="198" t="n"/>
      <c r="S715" s="198" t="n"/>
      <c r="T715" s="198" t="n"/>
      <c r="U715" s="198" t="n"/>
      <c r="V715" s="198" t="n"/>
      <c r="W715" s="198" t="n"/>
      <c r="X715" s="198" t="n"/>
      <c r="Y715" s="198" t="n"/>
      <c r="Z715" s="198" t="n"/>
    </row>
    <row r="716" ht="10.5" customHeight="1" s="726">
      <c r="A716" s="198" t="n"/>
      <c r="B716" s="198" t="n"/>
      <c r="C716" s="198" t="n"/>
      <c r="D716" s="198" t="n"/>
      <c r="E716" s="360" t="n"/>
      <c r="F716" s="360" t="n"/>
      <c r="G716" s="360" t="n"/>
      <c r="H716" s="360" t="n"/>
      <c r="I716" s="360" t="n"/>
      <c r="J716" s="360" t="n"/>
      <c r="K716" s="360" t="n"/>
      <c r="L716" s="360" t="n"/>
      <c r="M716" s="198" t="n"/>
      <c r="N716" s="198" t="n"/>
      <c r="O716" s="198" t="n"/>
      <c r="P716" s="198" t="n"/>
      <c r="Q716" s="198" t="n"/>
      <c r="R716" s="198" t="n"/>
      <c r="S716" s="198" t="n"/>
      <c r="T716" s="198" t="n"/>
      <c r="U716" s="198" t="n"/>
      <c r="V716" s="198" t="n"/>
      <c r="W716" s="198" t="n"/>
      <c r="X716" s="198" t="n"/>
      <c r="Y716" s="198" t="n"/>
      <c r="Z716" s="198" t="n"/>
    </row>
    <row r="717" ht="10.5" customHeight="1" s="726">
      <c r="A717" s="198" t="n"/>
      <c r="B717" s="198" t="n"/>
      <c r="C717" s="198" t="n"/>
      <c r="D717" s="198" t="n"/>
      <c r="E717" s="360" t="n"/>
      <c r="F717" s="360" t="n"/>
      <c r="G717" s="360" t="n"/>
      <c r="H717" s="360" t="n"/>
      <c r="I717" s="360" t="n"/>
      <c r="J717" s="360" t="n"/>
      <c r="K717" s="360" t="n"/>
      <c r="L717" s="360" t="n"/>
      <c r="M717" s="198" t="n"/>
      <c r="N717" s="198" t="n"/>
      <c r="O717" s="198" t="n"/>
      <c r="P717" s="198" t="n"/>
      <c r="Q717" s="198" t="n"/>
      <c r="R717" s="198" t="n"/>
      <c r="S717" s="198" t="n"/>
      <c r="T717" s="198" t="n"/>
      <c r="U717" s="198" t="n"/>
      <c r="V717" s="198" t="n"/>
      <c r="W717" s="198" t="n"/>
      <c r="X717" s="198" t="n"/>
      <c r="Y717" s="198" t="n"/>
      <c r="Z717" s="198" t="n"/>
    </row>
    <row r="718" ht="10.5" customHeight="1" s="726">
      <c r="A718" s="198" t="n"/>
      <c r="B718" s="198" t="n"/>
      <c r="C718" s="198" t="n"/>
      <c r="D718" s="198" t="n"/>
      <c r="E718" s="360" t="n"/>
      <c r="F718" s="360" t="n"/>
      <c r="G718" s="360" t="n"/>
      <c r="H718" s="360" t="n"/>
      <c r="I718" s="360" t="n"/>
      <c r="J718" s="360" t="n"/>
      <c r="K718" s="360" t="n"/>
      <c r="L718" s="360" t="n"/>
      <c r="M718" s="198" t="n"/>
      <c r="N718" s="198" t="n"/>
      <c r="O718" s="198" t="n"/>
      <c r="P718" s="198" t="n"/>
      <c r="Q718" s="198" t="n"/>
      <c r="R718" s="198" t="n"/>
      <c r="S718" s="198" t="n"/>
      <c r="T718" s="198" t="n"/>
      <c r="U718" s="198" t="n"/>
      <c r="V718" s="198" t="n"/>
      <c r="W718" s="198" t="n"/>
      <c r="X718" s="198" t="n"/>
      <c r="Y718" s="198" t="n"/>
      <c r="Z718" s="198" t="n"/>
    </row>
    <row r="719" ht="10.5" customHeight="1" s="726">
      <c r="A719" s="198" t="n"/>
      <c r="B719" s="198" t="n"/>
      <c r="C719" s="198" t="n"/>
      <c r="D719" s="198" t="n"/>
      <c r="E719" s="360" t="n"/>
      <c r="F719" s="360" t="n"/>
      <c r="G719" s="360" t="n"/>
      <c r="H719" s="360" t="n"/>
      <c r="I719" s="360" t="n"/>
      <c r="J719" s="360" t="n"/>
      <c r="K719" s="360" t="n"/>
      <c r="L719" s="360" t="n"/>
      <c r="M719" s="198" t="n"/>
      <c r="N719" s="198" t="n"/>
      <c r="O719" s="198" t="n"/>
      <c r="P719" s="198" t="n"/>
      <c r="Q719" s="198" t="n"/>
      <c r="R719" s="198" t="n"/>
      <c r="S719" s="198" t="n"/>
      <c r="T719" s="198" t="n"/>
      <c r="U719" s="198" t="n"/>
      <c r="V719" s="198" t="n"/>
      <c r="W719" s="198" t="n"/>
      <c r="X719" s="198" t="n"/>
      <c r="Y719" s="198" t="n"/>
      <c r="Z719" s="198" t="n"/>
    </row>
    <row r="720" ht="10.5" customHeight="1" s="726">
      <c r="A720" s="198" t="n"/>
      <c r="B720" s="198" t="n"/>
      <c r="C720" s="198" t="n"/>
      <c r="D720" s="198" t="n"/>
      <c r="E720" s="360" t="n"/>
      <c r="F720" s="360" t="n"/>
      <c r="G720" s="360" t="n"/>
      <c r="H720" s="360" t="n"/>
      <c r="I720" s="360" t="n"/>
      <c r="J720" s="360" t="n"/>
      <c r="K720" s="360" t="n"/>
      <c r="L720" s="360" t="n"/>
      <c r="M720" s="198" t="n"/>
      <c r="N720" s="198" t="n"/>
      <c r="O720" s="198" t="n"/>
      <c r="P720" s="198" t="n"/>
      <c r="Q720" s="198" t="n"/>
      <c r="R720" s="198" t="n"/>
      <c r="S720" s="198" t="n"/>
      <c r="T720" s="198" t="n"/>
      <c r="U720" s="198" t="n"/>
      <c r="V720" s="198" t="n"/>
      <c r="W720" s="198" t="n"/>
      <c r="X720" s="198" t="n"/>
      <c r="Y720" s="198" t="n"/>
      <c r="Z720" s="198" t="n"/>
    </row>
    <row r="721" ht="10.5" customHeight="1" s="726">
      <c r="A721" s="198" t="n"/>
      <c r="B721" s="198" t="n"/>
      <c r="C721" s="198" t="n"/>
      <c r="D721" s="198" t="n"/>
      <c r="E721" s="360" t="n"/>
      <c r="F721" s="360" t="n"/>
      <c r="G721" s="360" t="n"/>
      <c r="H721" s="360" t="n"/>
      <c r="I721" s="360" t="n"/>
      <c r="J721" s="360" t="n"/>
      <c r="K721" s="360" t="n"/>
      <c r="L721" s="360" t="n"/>
      <c r="M721" s="198" t="n"/>
      <c r="N721" s="198" t="n"/>
      <c r="O721" s="198" t="n"/>
      <c r="P721" s="198" t="n"/>
      <c r="Q721" s="198" t="n"/>
      <c r="R721" s="198" t="n"/>
      <c r="S721" s="198" t="n"/>
      <c r="T721" s="198" t="n"/>
      <c r="U721" s="198" t="n"/>
      <c r="V721" s="198" t="n"/>
      <c r="W721" s="198" t="n"/>
      <c r="X721" s="198" t="n"/>
      <c r="Y721" s="198" t="n"/>
      <c r="Z721" s="198" t="n"/>
    </row>
    <row r="722" ht="10.5" customHeight="1" s="726">
      <c r="A722" s="198" t="n"/>
      <c r="B722" s="198" t="n"/>
      <c r="C722" s="198" t="n"/>
      <c r="D722" s="198" t="n"/>
      <c r="E722" s="360" t="n"/>
      <c r="F722" s="360" t="n"/>
      <c r="G722" s="360" t="n"/>
      <c r="H722" s="360" t="n"/>
      <c r="I722" s="360" t="n"/>
      <c r="J722" s="360" t="n"/>
      <c r="K722" s="360" t="n"/>
      <c r="L722" s="360" t="n"/>
      <c r="M722" s="198" t="n"/>
      <c r="N722" s="198" t="n"/>
      <c r="O722" s="198" t="n"/>
      <c r="P722" s="198" t="n"/>
      <c r="Q722" s="198" t="n"/>
      <c r="R722" s="198" t="n"/>
      <c r="S722" s="198" t="n"/>
      <c r="T722" s="198" t="n"/>
      <c r="U722" s="198" t="n"/>
      <c r="V722" s="198" t="n"/>
      <c r="W722" s="198" t="n"/>
      <c r="X722" s="198" t="n"/>
      <c r="Y722" s="198" t="n"/>
      <c r="Z722" s="198" t="n"/>
    </row>
    <row r="723" ht="10.5" customHeight="1" s="726">
      <c r="A723" s="198" t="n"/>
      <c r="B723" s="198" t="n"/>
      <c r="C723" s="198" t="n"/>
      <c r="D723" s="198" t="n"/>
      <c r="E723" s="360" t="n"/>
      <c r="F723" s="360" t="n"/>
      <c r="G723" s="360" t="n"/>
      <c r="H723" s="360" t="n"/>
      <c r="I723" s="360" t="n"/>
      <c r="J723" s="360" t="n"/>
      <c r="K723" s="360" t="n"/>
      <c r="L723" s="360" t="n"/>
      <c r="M723" s="198" t="n"/>
      <c r="N723" s="198" t="n"/>
      <c r="O723" s="198" t="n"/>
      <c r="P723" s="198" t="n"/>
      <c r="Q723" s="198" t="n"/>
      <c r="R723" s="198" t="n"/>
      <c r="S723" s="198" t="n"/>
      <c r="T723" s="198" t="n"/>
      <c r="U723" s="198" t="n"/>
      <c r="V723" s="198" t="n"/>
      <c r="W723" s="198" t="n"/>
      <c r="X723" s="198" t="n"/>
      <c r="Y723" s="198" t="n"/>
      <c r="Z723" s="198" t="n"/>
    </row>
    <row r="724" ht="10.5" customHeight="1" s="726">
      <c r="A724" s="198" t="n"/>
      <c r="B724" s="198" t="n"/>
      <c r="C724" s="198" t="n"/>
      <c r="D724" s="198" t="n"/>
      <c r="E724" s="360" t="n"/>
      <c r="F724" s="360" t="n"/>
      <c r="G724" s="360" t="n"/>
      <c r="H724" s="360" t="n"/>
      <c r="I724" s="360" t="n"/>
      <c r="J724" s="360" t="n"/>
      <c r="K724" s="360" t="n"/>
      <c r="L724" s="360" t="n"/>
      <c r="M724" s="198" t="n"/>
      <c r="N724" s="198" t="n"/>
      <c r="O724" s="198" t="n"/>
      <c r="P724" s="198" t="n"/>
      <c r="Q724" s="198" t="n"/>
      <c r="R724" s="198" t="n"/>
      <c r="S724" s="198" t="n"/>
      <c r="T724" s="198" t="n"/>
      <c r="U724" s="198" t="n"/>
      <c r="V724" s="198" t="n"/>
      <c r="W724" s="198" t="n"/>
      <c r="X724" s="198" t="n"/>
      <c r="Y724" s="198" t="n"/>
      <c r="Z724" s="198" t="n"/>
    </row>
    <row r="725" ht="10.5" customHeight="1" s="726">
      <c r="A725" s="198" t="n"/>
      <c r="B725" s="198" t="n"/>
      <c r="C725" s="198" t="n"/>
      <c r="D725" s="198" t="n"/>
      <c r="E725" s="360" t="n"/>
      <c r="F725" s="360" t="n"/>
      <c r="G725" s="360" t="n"/>
      <c r="H725" s="360" t="n"/>
      <c r="I725" s="360" t="n"/>
      <c r="J725" s="360" t="n"/>
      <c r="K725" s="360" t="n"/>
      <c r="L725" s="360" t="n"/>
      <c r="M725" s="198" t="n"/>
      <c r="N725" s="198" t="n"/>
      <c r="O725" s="198" t="n"/>
      <c r="P725" s="198" t="n"/>
      <c r="Q725" s="198" t="n"/>
      <c r="R725" s="198" t="n"/>
      <c r="S725" s="198" t="n"/>
      <c r="T725" s="198" t="n"/>
      <c r="U725" s="198" t="n"/>
      <c r="V725" s="198" t="n"/>
      <c r="W725" s="198" t="n"/>
      <c r="X725" s="198" t="n"/>
      <c r="Y725" s="198" t="n"/>
      <c r="Z725" s="198" t="n"/>
    </row>
    <row r="726" ht="10.5" customHeight="1" s="726">
      <c r="A726" s="198" t="n"/>
      <c r="B726" s="198" t="n"/>
      <c r="C726" s="198" t="n"/>
      <c r="D726" s="198" t="n"/>
      <c r="E726" s="360" t="n"/>
      <c r="F726" s="360" t="n"/>
      <c r="G726" s="360" t="n"/>
      <c r="H726" s="360" t="n"/>
      <c r="I726" s="360" t="n"/>
      <c r="J726" s="360" t="n"/>
      <c r="K726" s="360" t="n"/>
      <c r="L726" s="360" t="n"/>
      <c r="M726" s="198" t="n"/>
      <c r="N726" s="198" t="n"/>
      <c r="O726" s="198" t="n"/>
      <c r="P726" s="198" t="n"/>
      <c r="Q726" s="198" t="n"/>
      <c r="R726" s="198" t="n"/>
      <c r="S726" s="198" t="n"/>
      <c r="T726" s="198" t="n"/>
      <c r="U726" s="198" t="n"/>
      <c r="V726" s="198" t="n"/>
      <c r="W726" s="198" t="n"/>
      <c r="X726" s="198" t="n"/>
      <c r="Y726" s="198" t="n"/>
      <c r="Z726" s="198" t="n"/>
    </row>
    <row r="727" ht="10.5" customHeight="1" s="726">
      <c r="A727" s="198" t="n"/>
      <c r="B727" s="198" t="n"/>
      <c r="C727" s="198" t="n"/>
      <c r="D727" s="198" t="n"/>
      <c r="E727" s="360" t="n"/>
      <c r="F727" s="360" t="n"/>
      <c r="G727" s="360" t="n"/>
      <c r="H727" s="360" t="n"/>
      <c r="I727" s="360" t="n"/>
      <c r="J727" s="360" t="n"/>
      <c r="K727" s="360" t="n"/>
      <c r="L727" s="360" t="n"/>
      <c r="M727" s="198" t="n"/>
      <c r="N727" s="198" t="n"/>
      <c r="O727" s="198" t="n"/>
      <c r="P727" s="198" t="n"/>
      <c r="Q727" s="198" t="n"/>
      <c r="R727" s="198" t="n"/>
      <c r="S727" s="198" t="n"/>
      <c r="T727" s="198" t="n"/>
      <c r="U727" s="198" t="n"/>
      <c r="V727" s="198" t="n"/>
      <c r="W727" s="198" t="n"/>
      <c r="X727" s="198" t="n"/>
      <c r="Y727" s="198" t="n"/>
      <c r="Z727" s="198" t="n"/>
    </row>
    <row r="728" ht="10.5" customHeight="1" s="726">
      <c r="A728" s="198" t="n"/>
      <c r="B728" s="198" t="n"/>
      <c r="C728" s="198" t="n"/>
      <c r="D728" s="198" t="n"/>
      <c r="E728" s="360" t="n"/>
      <c r="F728" s="360" t="n"/>
      <c r="G728" s="360" t="n"/>
      <c r="H728" s="360" t="n"/>
      <c r="I728" s="360" t="n"/>
      <c r="J728" s="360" t="n"/>
      <c r="K728" s="360" t="n"/>
      <c r="L728" s="360" t="n"/>
      <c r="M728" s="198" t="n"/>
      <c r="N728" s="198" t="n"/>
      <c r="O728" s="198" t="n"/>
      <c r="P728" s="198" t="n"/>
      <c r="Q728" s="198" t="n"/>
      <c r="R728" s="198" t="n"/>
      <c r="S728" s="198" t="n"/>
      <c r="T728" s="198" t="n"/>
      <c r="U728" s="198" t="n"/>
      <c r="V728" s="198" t="n"/>
      <c r="W728" s="198" t="n"/>
      <c r="X728" s="198" t="n"/>
      <c r="Y728" s="198" t="n"/>
      <c r="Z728" s="198" t="n"/>
    </row>
    <row r="729" ht="10.5" customHeight="1" s="726">
      <c r="A729" s="198" t="n"/>
      <c r="B729" s="198" t="n"/>
      <c r="C729" s="198" t="n"/>
      <c r="D729" s="198" t="n"/>
      <c r="E729" s="360" t="n"/>
      <c r="F729" s="360" t="n"/>
      <c r="G729" s="360" t="n"/>
      <c r="H729" s="360" t="n"/>
      <c r="I729" s="360" t="n"/>
      <c r="J729" s="360" t="n"/>
      <c r="K729" s="360" t="n"/>
      <c r="L729" s="360" t="n"/>
      <c r="M729" s="198" t="n"/>
      <c r="N729" s="198" t="n"/>
      <c r="O729" s="198" t="n"/>
      <c r="P729" s="198" t="n"/>
      <c r="Q729" s="198" t="n"/>
      <c r="R729" s="198" t="n"/>
      <c r="S729" s="198" t="n"/>
      <c r="T729" s="198" t="n"/>
      <c r="U729" s="198" t="n"/>
      <c r="V729" s="198" t="n"/>
      <c r="W729" s="198" t="n"/>
      <c r="X729" s="198" t="n"/>
      <c r="Y729" s="198" t="n"/>
      <c r="Z729" s="198" t="n"/>
    </row>
    <row r="730" ht="10.5" customHeight="1" s="726">
      <c r="A730" s="198" t="n"/>
      <c r="B730" s="198" t="n"/>
      <c r="C730" s="198" t="n"/>
      <c r="D730" s="198" t="n"/>
      <c r="E730" s="360" t="n"/>
      <c r="F730" s="360" t="n"/>
      <c r="G730" s="360" t="n"/>
      <c r="H730" s="360" t="n"/>
      <c r="I730" s="360" t="n"/>
      <c r="J730" s="360" t="n"/>
      <c r="K730" s="360" t="n"/>
      <c r="L730" s="360" t="n"/>
      <c r="M730" s="198" t="n"/>
      <c r="N730" s="198" t="n"/>
      <c r="O730" s="198" t="n"/>
      <c r="P730" s="198" t="n"/>
      <c r="Q730" s="198" t="n"/>
      <c r="R730" s="198" t="n"/>
      <c r="S730" s="198" t="n"/>
      <c r="T730" s="198" t="n"/>
      <c r="U730" s="198" t="n"/>
      <c r="V730" s="198" t="n"/>
      <c r="W730" s="198" t="n"/>
      <c r="X730" s="198" t="n"/>
      <c r="Y730" s="198" t="n"/>
      <c r="Z730" s="198" t="n"/>
    </row>
    <row r="731" ht="10.5" customHeight="1" s="726">
      <c r="A731" s="198" t="n"/>
      <c r="B731" s="198" t="n"/>
      <c r="C731" s="198" t="n"/>
      <c r="D731" s="198" t="n"/>
      <c r="E731" s="360" t="n"/>
      <c r="F731" s="360" t="n"/>
      <c r="G731" s="360" t="n"/>
      <c r="H731" s="360" t="n"/>
      <c r="I731" s="360" t="n"/>
      <c r="J731" s="360" t="n"/>
      <c r="K731" s="360" t="n"/>
      <c r="L731" s="360" t="n"/>
      <c r="M731" s="198" t="n"/>
      <c r="N731" s="198" t="n"/>
      <c r="O731" s="198" t="n"/>
      <c r="P731" s="198" t="n"/>
      <c r="Q731" s="198" t="n"/>
      <c r="R731" s="198" t="n"/>
      <c r="S731" s="198" t="n"/>
      <c r="T731" s="198" t="n"/>
      <c r="U731" s="198" t="n"/>
      <c r="V731" s="198" t="n"/>
      <c r="W731" s="198" t="n"/>
      <c r="X731" s="198" t="n"/>
      <c r="Y731" s="198" t="n"/>
      <c r="Z731" s="198" t="n"/>
    </row>
    <row r="732" ht="10.5" customHeight="1" s="726">
      <c r="A732" s="198" t="n"/>
      <c r="B732" s="198" t="n"/>
      <c r="C732" s="198" t="n"/>
      <c r="D732" s="198" t="n"/>
      <c r="E732" s="360" t="n"/>
      <c r="F732" s="360" t="n"/>
      <c r="G732" s="360" t="n"/>
      <c r="H732" s="360" t="n"/>
      <c r="I732" s="360" t="n"/>
      <c r="J732" s="360" t="n"/>
      <c r="K732" s="360" t="n"/>
      <c r="L732" s="360" t="n"/>
      <c r="M732" s="198" t="n"/>
      <c r="N732" s="198" t="n"/>
      <c r="O732" s="198" t="n"/>
      <c r="P732" s="198" t="n"/>
      <c r="Q732" s="198" t="n"/>
      <c r="R732" s="198" t="n"/>
      <c r="S732" s="198" t="n"/>
      <c r="T732" s="198" t="n"/>
      <c r="U732" s="198" t="n"/>
      <c r="V732" s="198" t="n"/>
      <c r="W732" s="198" t="n"/>
      <c r="X732" s="198" t="n"/>
      <c r="Y732" s="198" t="n"/>
      <c r="Z732" s="198" t="n"/>
    </row>
    <row r="733" ht="10.5" customHeight="1" s="726">
      <c r="A733" s="198" t="n"/>
      <c r="B733" s="198" t="n"/>
      <c r="C733" s="198" t="n"/>
      <c r="D733" s="198" t="n"/>
      <c r="E733" s="360" t="n"/>
      <c r="F733" s="360" t="n"/>
      <c r="G733" s="360" t="n"/>
      <c r="H733" s="360" t="n"/>
      <c r="I733" s="360" t="n"/>
      <c r="J733" s="360" t="n"/>
      <c r="K733" s="360" t="n"/>
      <c r="L733" s="360" t="n"/>
      <c r="M733" s="198" t="n"/>
      <c r="N733" s="198" t="n"/>
      <c r="O733" s="198" t="n"/>
      <c r="P733" s="198" t="n"/>
      <c r="Q733" s="198" t="n"/>
      <c r="R733" s="198" t="n"/>
      <c r="S733" s="198" t="n"/>
      <c r="T733" s="198" t="n"/>
      <c r="U733" s="198" t="n"/>
      <c r="V733" s="198" t="n"/>
      <c r="W733" s="198" t="n"/>
      <c r="X733" s="198" t="n"/>
      <c r="Y733" s="198" t="n"/>
      <c r="Z733" s="198" t="n"/>
    </row>
    <row r="734" ht="10.5" customHeight="1" s="726">
      <c r="A734" s="198" t="n"/>
      <c r="B734" s="198" t="n"/>
      <c r="C734" s="198" t="n"/>
      <c r="D734" s="198" t="n"/>
      <c r="E734" s="360" t="n"/>
      <c r="F734" s="360" t="n"/>
      <c r="G734" s="360" t="n"/>
      <c r="H734" s="360" t="n"/>
      <c r="I734" s="360" t="n"/>
      <c r="J734" s="360" t="n"/>
      <c r="K734" s="360" t="n"/>
      <c r="L734" s="360" t="n"/>
      <c r="M734" s="198" t="n"/>
      <c r="N734" s="198" t="n"/>
      <c r="O734" s="198" t="n"/>
      <c r="P734" s="198" t="n"/>
      <c r="Q734" s="198" t="n"/>
      <c r="R734" s="198" t="n"/>
      <c r="S734" s="198" t="n"/>
      <c r="T734" s="198" t="n"/>
      <c r="U734" s="198" t="n"/>
      <c r="V734" s="198" t="n"/>
      <c r="W734" s="198" t="n"/>
      <c r="X734" s="198" t="n"/>
      <c r="Y734" s="198" t="n"/>
      <c r="Z734" s="198" t="n"/>
    </row>
    <row r="735" ht="10.5" customHeight="1" s="726">
      <c r="A735" s="198" t="n"/>
      <c r="B735" s="198" t="n"/>
      <c r="C735" s="198" t="n"/>
      <c r="D735" s="198" t="n"/>
      <c r="E735" s="360" t="n"/>
      <c r="F735" s="360" t="n"/>
      <c r="G735" s="360" t="n"/>
      <c r="H735" s="360" t="n"/>
      <c r="I735" s="360" t="n"/>
      <c r="J735" s="360" t="n"/>
      <c r="K735" s="360" t="n"/>
      <c r="L735" s="360" t="n"/>
      <c r="M735" s="198" t="n"/>
      <c r="N735" s="198" t="n"/>
      <c r="O735" s="198" t="n"/>
      <c r="P735" s="198" t="n"/>
      <c r="Q735" s="198" t="n"/>
      <c r="R735" s="198" t="n"/>
      <c r="S735" s="198" t="n"/>
      <c r="T735" s="198" t="n"/>
      <c r="U735" s="198" t="n"/>
      <c r="V735" s="198" t="n"/>
      <c r="W735" s="198" t="n"/>
      <c r="X735" s="198" t="n"/>
      <c r="Y735" s="198" t="n"/>
      <c r="Z735" s="198" t="n"/>
    </row>
    <row r="736" ht="10.5" customHeight="1" s="726">
      <c r="A736" s="198" t="n"/>
      <c r="B736" s="198" t="n"/>
      <c r="C736" s="198" t="n"/>
      <c r="D736" s="198" t="n"/>
      <c r="E736" s="360" t="n"/>
      <c r="F736" s="360" t="n"/>
      <c r="G736" s="360" t="n"/>
      <c r="H736" s="360" t="n"/>
      <c r="I736" s="360" t="n"/>
      <c r="J736" s="360" t="n"/>
      <c r="K736" s="360" t="n"/>
      <c r="L736" s="360" t="n"/>
      <c r="M736" s="198" t="n"/>
      <c r="N736" s="198" t="n"/>
      <c r="O736" s="198" t="n"/>
      <c r="P736" s="198" t="n"/>
      <c r="Q736" s="198" t="n"/>
      <c r="R736" s="198" t="n"/>
      <c r="S736" s="198" t="n"/>
      <c r="T736" s="198" t="n"/>
      <c r="U736" s="198" t="n"/>
      <c r="V736" s="198" t="n"/>
      <c r="W736" s="198" t="n"/>
      <c r="X736" s="198" t="n"/>
      <c r="Y736" s="198" t="n"/>
      <c r="Z736" s="198" t="n"/>
    </row>
    <row r="737" ht="10.5" customHeight="1" s="726">
      <c r="A737" s="198" t="n"/>
      <c r="B737" s="198" t="n"/>
      <c r="C737" s="198" t="n"/>
      <c r="D737" s="198" t="n"/>
      <c r="E737" s="360" t="n"/>
      <c r="F737" s="360" t="n"/>
      <c r="G737" s="360" t="n"/>
      <c r="H737" s="360" t="n"/>
      <c r="I737" s="360" t="n"/>
      <c r="J737" s="360" t="n"/>
      <c r="K737" s="360" t="n"/>
      <c r="L737" s="360" t="n"/>
      <c r="M737" s="198" t="n"/>
      <c r="N737" s="198" t="n"/>
      <c r="O737" s="198" t="n"/>
      <c r="P737" s="198" t="n"/>
      <c r="Q737" s="198" t="n"/>
      <c r="R737" s="198" t="n"/>
      <c r="S737" s="198" t="n"/>
      <c r="T737" s="198" t="n"/>
      <c r="U737" s="198" t="n"/>
      <c r="V737" s="198" t="n"/>
      <c r="W737" s="198" t="n"/>
      <c r="X737" s="198" t="n"/>
      <c r="Y737" s="198" t="n"/>
      <c r="Z737" s="198" t="n"/>
    </row>
    <row r="738" ht="10.5" customHeight="1" s="726">
      <c r="A738" s="198" t="n"/>
      <c r="B738" s="198" t="n"/>
      <c r="C738" s="198" t="n"/>
      <c r="D738" s="198" t="n"/>
      <c r="E738" s="360" t="n"/>
      <c r="F738" s="360" t="n"/>
      <c r="G738" s="360" t="n"/>
      <c r="H738" s="360" t="n"/>
      <c r="I738" s="360" t="n"/>
      <c r="J738" s="360" t="n"/>
      <c r="K738" s="360" t="n"/>
      <c r="L738" s="360" t="n"/>
      <c r="M738" s="198" t="n"/>
      <c r="N738" s="198" t="n"/>
      <c r="O738" s="198" t="n"/>
      <c r="P738" s="198" t="n"/>
      <c r="Q738" s="198" t="n"/>
      <c r="R738" s="198" t="n"/>
      <c r="S738" s="198" t="n"/>
      <c r="T738" s="198" t="n"/>
      <c r="U738" s="198" t="n"/>
      <c r="V738" s="198" t="n"/>
      <c r="W738" s="198" t="n"/>
      <c r="X738" s="198" t="n"/>
      <c r="Y738" s="198" t="n"/>
      <c r="Z738" s="198" t="n"/>
    </row>
    <row r="739" ht="10.5" customHeight="1" s="726">
      <c r="A739" s="198" t="n"/>
      <c r="B739" s="198" t="n"/>
      <c r="C739" s="198" t="n"/>
      <c r="D739" s="198" t="n"/>
      <c r="E739" s="360" t="n"/>
      <c r="F739" s="360" t="n"/>
      <c r="G739" s="360" t="n"/>
      <c r="H739" s="360" t="n"/>
      <c r="I739" s="360" t="n"/>
      <c r="J739" s="360" t="n"/>
      <c r="K739" s="360" t="n"/>
      <c r="L739" s="360" t="n"/>
      <c r="M739" s="198" t="n"/>
      <c r="N739" s="198" t="n"/>
      <c r="O739" s="198" t="n"/>
      <c r="P739" s="198" t="n"/>
      <c r="Q739" s="198" t="n"/>
      <c r="R739" s="198" t="n"/>
      <c r="S739" s="198" t="n"/>
      <c r="T739" s="198" t="n"/>
      <c r="U739" s="198" t="n"/>
      <c r="V739" s="198" t="n"/>
      <c r="W739" s="198" t="n"/>
      <c r="X739" s="198" t="n"/>
      <c r="Y739" s="198" t="n"/>
      <c r="Z739" s="198" t="n"/>
    </row>
    <row r="740" ht="10.5" customHeight="1" s="726">
      <c r="A740" s="198" t="n"/>
      <c r="B740" s="198" t="n"/>
      <c r="C740" s="198" t="n"/>
      <c r="D740" s="198" t="n"/>
      <c r="E740" s="360" t="n"/>
      <c r="F740" s="360" t="n"/>
      <c r="G740" s="360" t="n"/>
      <c r="H740" s="360" t="n"/>
      <c r="I740" s="360" t="n"/>
      <c r="J740" s="360" t="n"/>
      <c r="K740" s="360" t="n"/>
      <c r="L740" s="360" t="n"/>
      <c r="M740" s="198" t="n"/>
      <c r="N740" s="198" t="n"/>
      <c r="O740" s="198" t="n"/>
      <c r="P740" s="198" t="n"/>
      <c r="Q740" s="198" t="n"/>
      <c r="R740" s="198" t="n"/>
      <c r="S740" s="198" t="n"/>
      <c r="T740" s="198" t="n"/>
      <c r="U740" s="198" t="n"/>
      <c r="V740" s="198" t="n"/>
      <c r="W740" s="198" t="n"/>
      <c r="X740" s="198" t="n"/>
      <c r="Y740" s="198" t="n"/>
      <c r="Z740" s="198" t="n"/>
    </row>
    <row r="741" ht="10.5" customHeight="1" s="726">
      <c r="A741" s="198" t="n"/>
      <c r="B741" s="198" t="n"/>
      <c r="C741" s="198" t="n"/>
      <c r="D741" s="198" t="n"/>
      <c r="E741" s="360" t="n"/>
      <c r="F741" s="360" t="n"/>
      <c r="G741" s="360" t="n"/>
      <c r="H741" s="360" t="n"/>
      <c r="I741" s="360" t="n"/>
      <c r="J741" s="360" t="n"/>
      <c r="K741" s="360" t="n"/>
      <c r="L741" s="360" t="n"/>
      <c r="M741" s="198" t="n"/>
      <c r="N741" s="198" t="n"/>
      <c r="O741" s="198" t="n"/>
      <c r="P741" s="198" t="n"/>
      <c r="Q741" s="198" t="n"/>
      <c r="R741" s="198" t="n"/>
      <c r="S741" s="198" t="n"/>
      <c r="T741" s="198" t="n"/>
      <c r="U741" s="198" t="n"/>
      <c r="V741" s="198" t="n"/>
      <c r="W741" s="198" t="n"/>
      <c r="X741" s="198" t="n"/>
      <c r="Y741" s="198" t="n"/>
      <c r="Z741" s="198" t="n"/>
    </row>
    <row r="742" ht="10.5" customHeight="1" s="726">
      <c r="A742" s="198" t="n"/>
      <c r="B742" s="198" t="n"/>
      <c r="C742" s="198" t="n"/>
      <c r="D742" s="198" t="n"/>
      <c r="E742" s="360" t="n"/>
      <c r="F742" s="360" t="n"/>
      <c r="G742" s="360" t="n"/>
      <c r="H742" s="360" t="n"/>
      <c r="I742" s="360" t="n"/>
      <c r="J742" s="360" t="n"/>
      <c r="K742" s="360" t="n"/>
      <c r="L742" s="360" t="n"/>
      <c r="M742" s="198" t="n"/>
      <c r="N742" s="198" t="n"/>
      <c r="O742" s="198" t="n"/>
      <c r="P742" s="198" t="n"/>
      <c r="Q742" s="198" t="n"/>
      <c r="R742" s="198" t="n"/>
      <c r="S742" s="198" t="n"/>
      <c r="T742" s="198" t="n"/>
      <c r="U742" s="198" t="n"/>
      <c r="V742" s="198" t="n"/>
      <c r="W742" s="198" t="n"/>
      <c r="X742" s="198" t="n"/>
      <c r="Y742" s="198" t="n"/>
      <c r="Z742" s="198" t="n"/>
    </row>
    <row r="743" ht="10.5" customHeight="1" s="726">
      <c r="A743" s="198" t="n"/>
      <c r="B743" s="198" t="n"/>
      <c r="C743" s="198" t="n"/>
      <c r="D743" s="198" t="n"/>
      <c r="E743" s="360" t="n"/>
      <c r="F743" s="360" t="n"/>
      <c r="G743" s="360" t="n"/>
      <c r="H743" s="360" t="n"/>
      <c r="I743" s="360" t="n"/>
      <c r="J743" s="360" t="n"/>
      <c r="K743" s="360" t="n"/>
      <c r="L743" s="360" t="n"/>
      <c r="M743" s="198" t="n"/>
      <c r="N743" s="198" t="n"/>
      <c r="O743" s="198" t="n"/>
      <c r="P743" s="198" t="n"/>
      <c r="Q743" s="198" t="n"/>
      <c r="R743" s="198" t="n"/>
      <c r="S743" s="198" t="n"/>
      <c r="T743" s="198" t="n"/>
      <c r="U743" s="198" t="n"/>
      <c r="V743" s="198" t="n"/>
      <c r="W743" s="198" t="n"/>
      <c r="X743" s="198" t="n"/>
      <c r="Y743" s="198" t="n"/>
      <c r="Z743" s="198" t="n"/>
    </row>
    <row r="744" ht="10.5" customHeight="1" s="726">
      <c r="A744" s="198" t="n"/>
      <c r="B744" s="198" t="n"/>
      <c r="C744" s="198" t="n"/>
      <c r="D744" s="198" t="n"/>
      <c r="E744" s="360" t="n"/>
      <c r="F744" s="360" t="n"/>
      <c r="G744" s="360" t="n"/>
      <c r="H744" s="360" t="n"/>
      <c r="I744" s="360" t="n"/>
      <c r="J744" s="360" t="n"/>
      <c r="K744" s="360" t="n"/>
      <c r="L744" s="360" t="n"/>
      <c r="M744" s="198" t="n"/>
      <c r="N744" s="198" t="n"/>
      <c r="O744" s="198" t="n"/>
      <c r="P744" s="198" t="n"/>
      <c r="Q744" s="198" t="n"/>
      <c r="R744" s="198" t="n"/>
      <c r="S744" s="198" t="n"/>
      <c r="T744" s="198" t="n"/>
      <c r="U744" s="198" t="n"/>
      <c r="V744" s="198" t="n"/>
      <c r="W744" s="198" t="n"/>
      <c r="X744" s="198" t="n"/>
      <c r="Y744" s="198" t="n"/>
      <c r="Z744" s="198" t="n"/>
    </row>
    <row r="745" ht="10.5" customHeight="1" s="726">
      <c r="A745" s="198" t="n"/>
      <c r="B745" s="198" t="n"/>
      <c r="C745" s="198" t="n"/>
      <c r="D745" s="198" t="n"/>
      <c r="E745" s="360" t="n"/>
      <c r="F745" s="360" t="n"/>
      <c r="G745" s="360" t="n"/>
      <c r="H745" s="360" t="n"/>
      <c r="I745" s="360" t="n"/>
      <c r="J745" s="360" t="n"/>
      <c r="K745" s="360" t="n"/>
      <c r="L745" s="360" t="n"/>
      <c r="M745" s="198" t="n"/>
      <c r="N745" s="198" t="n"/>
      <c r="O745" s="198" t="n"/>
      <c r="P745" s="198" t="n"/>
      <c r="Q745" s="198" t="n"/>
      <c r="R745" s="198" t="n"/>
      <c r="S745" s="198" t="n"/>
      <c r="T745" s="198" t="n"/>
      <c r="U745" s="198" t="n"/>
      <c r="V745" s="198" t="n"/>
      <c r="W745" s="198" t="n"/>
      <c r="X745" s="198" t="n"/>
      <c r="Y745" s="198" t="n"/>
      <c r="Z745" s="198" t="n"/>
    </row>
    <row r="746" ht="10.5" customHeight="1" s="726">
      <c r="A746" s="198" t="n"/>
      <c r="B746" s="198" t="n"/>
      <c r="C746" s="198" t="n"/>
      <c r="D746" s="198" t="n"/>
      <c r="E746" s="360" t="n"/>
      <c r="F746" s="360" t="n"/>
      <c r="G746" s="360" t="n"/>
      <c r="H746" s="360" t="n"/>
      <c r="I746" s="360" t="n"/>
      <c r="J746" s="360" t="n"/>
      <c r="K746" s="360" t="n"/>
      <c r="L746" s="360" t="n"/>
      <c r="M746" s="198" t="n"/>
      <c r="N746" s="198" t="n"/>
      <c r="O746" s="198" t="n"/>
      <c r="P746" s="198" t="n"/>
      <c r="Q746" s="198" t="n"/>
      <c r="R746" s="198" t="n"/>
      <c r="S746" s="198" t="n"/>
      <c r="T746" s="198" t="n"/>
      <c r="U746" s="198" t="n"/>
      <c r="V746" s="198" t="n"/>
      <c r="W746" s="198" t="n"/>
      <c r="X746" s="198" t="n"/>
      <c r="Y746" s="198" t="n"/>
      <c r="Z746" s="198" t="n"/>
    </row>
    <row r="747" ht="10.5" customHeight="1" s="726">
      <c r="A747" s="198" t="n"/>
      <c r="B747" s="198" t="n"/>
      <c r="C747" s="198" t="n"/>
      <c r="D747" s="198" t="n"/>
      <c r="E747" s="360" t="n"/>
      <c r="F747" s="360" t="n"/>
      <c r="G747" s="360" t="n"/>
      <c r="H747" s="360" t="n"/>
      <c r="I747" s="360" t="n"/>
      <c r="J747" s="360" t="n"/>
      <c r="K747" s="360" t="n"/>
      <c r="L747" s="360" t="n"/>
      <c r="M747" s="198" t="n"/>
      <c r="N747" s="198" t="n"/>
      <c r="O747" s="198" t="n"/>
      <c r="P747" s="198" t="n"/>
      <c r="Q747" s="198" t="n"/>
      <c r="R747" s="198" t="n"/>
      <c r="S747" s="198" t="n"/>
      <c r="T747" s="198" t="n"/>
      <c r="U747" s="198" t="n"/>
      <c r="V747" s="198" t="n"/>
      <c r="W747" s="198" t="n"/>
      <c r="X747" s="198" t="n"/>
      <c r="Y747" s="198" t="n"/>
      <c r="Z747" s="198" t="n"/>
    </row>
    <row r="748" ht="10.5" customHeight="1" s="726">
      <c r="A748" s="198" t="n"/>
      <c r="B748" s="198" t="n"/>
      <c r="C748" s="198" t="n"/>
      <c r="D748" s="198" t="n"/>
      <c r="E748" s="360" t="n"/>
      <c r="F748" s="360" t="n"/>
      <c r="G748" s="360" t="n"/>
      <c r="H748" s="360" t="n"/>
      <c r="I748" s="360" t="n"/>
      <c r="J748" s="360" t="n"/>
      <c r="K748" s="360" t="n"/>
      <c r="L748" s="360" t="n"/>
      <c r="M748" s="198" t="n"/>
      <c r="N748" s="198" t="n"/>
      <c r="O748" s="198" t="n"/>
      <c r="P748" s="198" t="n"/>
      <c r="Q748" s="198" t="n"/>
      <c r="R748" s="198" t="n"/>
      <c r="S748" s="198" t="n"/>
      <c r="T748" s="198" t="n"/>
      <c r="U748" s="198" t="n"/>
      <c r="V748" s="198" t="n"/>
      <c r="W748" s="198" t="n"/>
      <c r="X748" s="198" t="n"/>
      <c r="Y748" s="198" t="n"/>
      <c r="Z748" s="198" t="n"/>
    </row>
    <row r="749" ht="10.5" customHeight="1" s="726">
      <c r="A749" s="198" t="n"/>
      <c r="B749" s="198" t="n"/>
      <c r="C749" s="198" t="n"/>
      <c r="D749" s="198" t="n"/>
      <c r="E749" s="360" t="n"/>
      <c r="F749" s="360" t="n"/>
      <c r="G749" s="360" t="n"/>
      <c r="H749" s="360" t="n"/>
      <c r="I749" s="360" t="n"/>
      <c r="J749" s="360" t="n"/>
      <c r="K749" s="360" t="n"/>
      <c r="L749" s="360" t="n"/>
      <c r="M749" s="198" t="n"/>
      <c r="N749" s="198" t="n"/>
      <c r="O749" s="198" t="n"/>
      <c r="P749" s="198" t="n"/>
      <c r="Q749" s="198" t="n"/>
      <c r="R749" s="198" t="n"/>
      <c r="S749" s="198" t="n"/>
      <c r="T749" s="198" t="n"/>
      <c r="U749" s="198" t="n"/>
      <c r="V749" s="198" t="n"/>
      <c r="W749" s="198" t="n"/>
      <c r="X749" s="198" t="n"/>
      <c r="Y749" s="198" t="n"/>
      <c r="Z749" s="198" t="n"/>
    </row>
    <row r="750" ht="10.5" customHeight="1" s="726">
      <c r="A750" s="198" t="n"/>
      <c r="B750" s="198" t="n"/>
      <c r="C750" s="198" t="n"/>
      <c r="D750" s="198" t="n"/>
      <c r="E750" s="360" t="n"/>
      <c r="F750" s="360" t="n"/>
      <c r="G750" s="360" t="n"/>
      <c r="H750" s="360" t="n"/>
      <c r="I750" s="360" t="n"/>
      <c r="J750" s="360" t="n"/>
      <c r="K750" s="360" t="n"/>
      <c r="L750" s="360" t="n"/>
      <c r="M750" s="198" t="n"/>
      <c r="N750" s="198" t="n"/>
      <c r="O750" s="198" t="n"/>
      <c r="P750" s="198" t="n"/>
      <c r="Q750" s="198" t="n"/>
      <c r="R750" s="198" t="n"/>
      <c r="S750" s="198" t="n"/>
      <c r="T750" s="198" t="n"/>
      <c r="U750" s="198" t="n"/>
      <c r="V750" s="198" t="n"/>
      <c r="W750" s="198" t="n"/>
      <c r="X750" s="198" t="n"/>
      <c r="Y750" s="198" t="n"/>
      <c r="Z750" s="198" t="n"/>
    </row>
    <row r="751" ht="10.5" customHeight="1" s="726">
      <c r="A751" s="198" t="n"/>
      <c r="B751" s="198" t="n"/>
      <c r="C751" s="198" t="n"/>
      <c r="D751" s="198" t="n"/>
      <c r="E751" s="360" t="n"/>
      <c r="F751" s="360" t="n"/>
      <c r="G751" s="360" t="n"/>
      <c r="H751" s="360" t="n"/>
      <c r="I751" s="360" t="n"/>
      <c r="J751" s="360" t="n"/>
      <c r="K751" s="360" t="n"/>
      <c r="L751" s="360" t="n"/>
      <c r="M751" s="198" t="n"/>
      <c r="N751" s="198" t="n"/>
      <c r="O751" s="198" t="n"/>
      <c r="P751" s="198" t="n"/>
      <c r="Q751" s="198" t="n"/>
      <c r="R751" s="198" t="n"/>
      <c r="S751" s="198" t="n"/>
      <c r="T751" s="198" t="n"/>
      <c r="U751" s="198" t="n"/>
      <c r="V751" s="198" t="n"/>
      <c r="W751" s="198" t="n"/>
      <c r="X751" s="198" t="n"/>
      <c r="Y751" s="198" t="n"/>
      <c r="Z751" s="198" t="n"/>
    </row>
    <row r="752" ht="10.5" customHeight="1" s="726">
      <c r="A752" s="198" t="n"/>
      <c r="B752" s="198" t="n"/>
      <c r="C752" s="198" t="n"/>
      <c r="D752" s="198" t="n"/>
      <c r="E752" s="360" t="n"/>
      <c r="F752" s="360" t="n"/>
      <c r="G752" s="360" t="n"/>
      <c r="H752" s="360" t="n"/>
      <c r="I752" s="360" t="n"/>
      <c r="J752" s="360" t="n"/>
      <c r="K752" s="360" t="n"/>
      <c r="L752" s="360" t="n"/>
      <c r="M752" s="198" t="n"/>
      <c r="N752" s="198" t="n"/>
      <c r="O752" s="198" t="n"/>
      <c r="P752" s="198" t="n"/>
      <c r="Q752" s="198" t="n"/>
      <c r="R752" s="198" t="n"/>
      <c r="S752" s="198" t="n"/>
      <c r="T752" s="198" t="n"/>
      <c r="U752" s="198" t="n"/>
      <c r="V752" s="198" t="n"/>
      <c r="W752" s="198" t="n"/>
      <c r="X752" s="198" t="n"/>
      <c r="Y752" s="198" t="n"/>
      <c r="Z752" s="198" t="n"/>
    </row>
    <row r="753" ht="10.5" customHeight="1" s="726">
      <c r="A753" s="198" t="n"/>
      <c r="B753" s="198" t="n"/>
      <c r="C753" s="198" t="n"/>
      <c r="D753" s="198" t="n"/>
      <c r="E753" s="360" t="n"/>
      <c r="F753" s="360" t="n"/>
      <c r="G753" s="360" t="n"/>
      <c r="H753" s="360" t="n"/>
      <c r="I753" s="360" t="n"/>
      <c r="J753" s="360" t="n"/>
      <c r="K753" s="360" t="n"/>
      <c r="L753" s="360" t="n"/>
      <c r="M753" s="198" t="n"/>
      <c r="N753" s="198" t="n"/>
      <c r="O753" s="198" t="n"/>
      <c r="P753" s="198" t="n"/>
      <c r="Q753" s="198" t="n"/>
      <c r="R753" s="198" t="n"/>
      <c r="S753" s="198" t="n"/>
      <c r="T753" s="198" t="n"/>
      <c r="U753" s="198" t="n"/>
      <c r="V753" s="198" t="n"/>
      <c r="W753" s="198" t="n"/>
      <c r="X753" s="198" t="n"/>
      <c r="Y753" s="198" t="n"/>
      <c r="Z753" s="198" t="n"/>
    </row>
    <row r="754" ht="10.5" customHeight="1" s="726">
      <c r="A754" s="198" t="n"/>
      <c r="B754" s="198" t="n"/>
      <c r="C754" s="198" t="n"/>
      <c r="D754" s="198" t="n"/>
      <c r="E754" s="360" t="n"/>
      <c r="F754" s="360" t="n"/>
      <c r="G754" s="360" t="n"/>
      <c r="H754" s="360" t="n"/>
      <c r="I754" s="360" t="n"/>
      <c r="J754" s="360" t="n"/>
      <c r="K754" s="360" t="n"/>
      <c r="L754" s="360" t="n"/>
      <c r="M754" s="198" t="n"/>
      <c r="N754" s="198" t="n"/>
      <c r="O754" s="198" t="n"/>
      <c r="P754" s="198" t="n"/>
      <c r="Q754" s="198" t="n"/>
      <c r="R754" s="198" t="n"/>
      <c r="S754" s="198" t="n"/>
      <c r="T754" s="198" t="n"/>
      <c r="U754" s="198" t="n"/>
      <c r="V754" s="198" t="n"/>
      <c r="W754" s="198" t="n"/>
      <c r="X754" s="198" t="n"/>
      <c r="Y754" s="198" t="n"/>
      <c r="Z754" s="198" t="n"/>
    </row>
    <row r="755" ht="10.5" customHeight="1" s="726">
      <c r="A755" s="198" t="n"/>
      <c r="B755" s="198" t="n"/>
      <c r="C755" s="198" t="n"/>
      <c r="D755" s="198" t="n"/>
      <c r="E755" s="360" t="n"/>
      <c r="F755" s="360" t="n"/>
      <c r="G755" s="360" t="n"/>
      <c r="H755" s="360" t="n"/>
      <c r="I755" s="360" t="n"/>
      <c r="J755" s="360" t="n"/>
      <c r="K755" s="360" t="n"/>
      <c r="L755" s="360" t="n"/>
      <c r="M755" s="198" t="n"/>
      <c r="N755" s="198" t="n"/>
      <c r="O755" s="198" t="n"/>
      <c r="P755" s="198" t="n"/>
      <c r="Q755" s="198" t="n"/>
      <c r="R755" s="198" t="n"/>
      <c r="S755" s="198" t="n"/>
      <c r="T755" s="198" t="n"/>
      <c r="U755" s="198" t="n"/>
      <c r="V755" s="198" t="n"/>
      <c r="W755" s="198" t="n"/>
      <c r="X755" s="198" t="n"/>
      <c r="Y755" s="198" t="n"/>
      <c r="Z755" s="198" t="n"/>
    </row>
    <row r="756" ht="10.5" customHeight="1" s="726">
      <c r="A756" s="198" t="n"/>
      <c r="B756" s="198" t="n"/>
      <c r="C756" s="198" t="n"/>
      <c r="D756" s="198" t="n"/>
      <c r="E756" s="360" t="n"/>
      <c r="F756" s="360" t="n"/>
      <c r="G756" s="360" t="n"/>
      <c r="H756" s="360" t="n"/>
      <c r="I756" s="360" t="n"/>
      <c r="J756" s="360" t="n"/>
      <c r="K756" s="360" t="n"/>
      <c r="L756" s="360" t="n"/>
      <c r="M756" s="198" t="n"/>
      <c r="N756" s="198" t="n"/>
      <c r="O756" s="198" t="n"/>
      <c r="P756" s="198" t="n"/>
      <c r="Q756" s="198" t="n"/>
      <c r="R756" s="198" t="n"/>
      <c r="S756" s="198" t="n"/>
      <c r="T756" s="198" t="n"/>
      <c r="U756" s="198" t="n"/>
      <c r="V756" s="198" t="n"/>
      <c r="W756" s="198" t="n"/>
      <c r="X756" s="198" t="n"/>
      <c r="Y756" s="198" t="n"/>
      <c r="Z756" s="198" t="n"/>
    </row>
    <row r="757" ht="10.5" customHeight="1" s="726">
      <c r="A757" s="198" t="n"/>
      <c r="B757" s="198" t="n"/>
      <c r="C757" s="198" t="n"/>
      <c r="D757" s="198" t="n"/>
      <c r="E757" s="360" t="n"/>
      <c r="F757" s="360" t="n"/>
      <c r="G757" s="360" t="n"/>
      <c r="H757" s="360" t="n"/>
      <c r="I757" s="360" t="n"/>
      <c r="J757" s="360" t="n"/>
      <c r="K757" s="360" t="n"/>
      <c r="L757" s="360" t="n"/>
      <c r="M757" s="198" t="n"/>
      <c r="N757" s="198" t="n"/>
      <c r="O757" s="198" t="n"/>
      <c r="P757" s="198" t="n"/>
      <c r="Q757" s="198" t="n"/>
      <c r="R757" s="198" t="n"/>
      <c r="S757" s="198" t="n"/>
      <c r="T757" s="198" t="n"/>
      <c r="U757" s="198" t="n"/>
      <c r="V757" s="198" t="n"/>
      <c r="W757" s="198" t="n"/>
      <c r="X757" s="198" t="n"/>
      <c r="Y757" s="198" t="n"/>
      <c r="Z757" s="198" t="n"/>
    </row>
    <row r="758" ht="10.5" customHeight="1" s="726">
      <c r="A758" s="198" t="n"/>
      <c r="B758" s="198" t="n"/>
      <c r="C758" s="198" t="n"/>
      <c r="D758" s="198" t="n"/>
      <c r="E758" s="360" t="n"/>
      <c r="F758" s="360" t="n"/>
      <c r="G758" s="360" t="n"/>
      <c r="H758" s="360" t="n"/>
      <c r="I758" s="360" t="n"/>
      <c r="J758" s="360" t="n"/>
      <c r="K758" s="360" t="n"/>
      <c r="L758" s="360" t="n"/>
      <c r="M758" s="198" t="n"/>
      <c r="N758" s="198" t="n"/>
      <c r="O758" s="198" t="n"/>
      <c r="P758" s="198" t="n"/>
      <c r="Q758" s="198" t="n"/>
      <c r="R758" s="198" t="n"/>
      <c r="S758" s="198" t="n"/>
      <c r="T758" s="198" t="n"/>
      <c r="U758" s="198" t="n"/>
      <c r="V758" s="198" t="n"/>
      <c r="W758" s="198" t="n"/>
      <c r="X758" s="198" t="n"/>
      <c r="Y758" s="198" t="n"/>
      <c r="Z758" s="198" t="n"/>
    </row>
    <row r="759" ht="10.5" customHeight="1" s="726">
      <c r="A759" s="198" t="n"/>
      <c r="B759" s="198" t="n"/>
      <c r="C759" s="198" t="n"/>
      <c r="D759" s="198" t="n"/>
      <c r="E759" s="360" t="n"/>
      <c r="F759" s="360" t="n"/>
      <c r="G759" s="360" t="n"/>
      <c r="H759" s="360" t="n"/>
      <c r="I759" s="360" t="n"/>
      <c r="J759" s="360" t="n"/>
      <c r="K759" s="360" t="n"/>
      <c r="L759" s="360" t="n"/>
      <c r="M759" s="198" t="n"/>
      <c r="N759" s="198" t="n"/>
      <c r="O759" s="198" t="n"/>
      <c r="P759" s="198" t="n"/>
      <c r="Q759" s="198" t="n"/>
      <c r="R759" s="198" t="n"/>
      <c r="S759" s="198" t="n"/>
      <c r="T759" s="198" t="n"/>
      <c r="U759" s="198" t="n"/>
      <c r="V759" s="198" t="n"/>
      <c r="W759" s="198" t="n"/>
      <c r="X759" s="198" t="n"/>
      <c r="Y759" s="198" t="n"/>
      <c r="Z759" s="198" t="n"/>
    </row>
    <row r="760" ht="10.5" customHeight="1" s="726">
      <c r="A760" s="198" t="n"/>
      <c r="B760" s="198" t="n"/>
      <c r="C760" s="198" t="n"/>
      <c r="D760" s="198" t="n"/>
      <c r="E760" s="360" t="n"/>
      <c r="F760" s="360" t="n"/>
      <c r="G760" s="360" t="n"/>
      <c r="H760" s="360" t="n"/>
      <c r="I760" s="360" t="n"/>
      <c r="J760" s="360" t="n"/>
      <c r="K760" s="360" t="n"/>
      <c r="L760" s="360" t="n"/>
      <c r="M760" s="198" t="n"/>
      <c r="N760" s="198" t="n"/>
      <c r="O760" s="198" t="n"/>
      <c r="P760" s="198" t="n"/>
      <c r="Q760" s="198" t="n"/>
      <c r="R760" s="198" t="n"/>
      <c r="S760" s="198" t="n"/>
      <c r="T760" s="198" t="n"/>
      <c r="U760" s="198" t="n"/>
      <c r="V760" s="198" t="n"/>
      <c r="W760" s="198" t="n"/>
      <c r="X760" s="198" t="n"/>
      <c r="Y760" s="198" t="n"/>
      <c r="Z760" s="198" t="n"/>
    </row>
    <row r="761" ht="10.5" customHeight="1" s="726">
      <c r="A761" s="198" t="n"/>
      <c r="B761" s="198" t="n"/>
      <c r="C761" s="198" t="n"/>
      <c r="D761" s="198" t="n"/>
      <c r="E761" s="360" t="n"/>
      <c r="F761" s="360" t="n"/>
      <c r="G761" s="360" t="n"/>
      <c r="H761" s="360" t="n"/>
      <c r="I761" s="360" t="n"/>
      <c r="J761" s="360" t="n"/>
      <c r="K761" s="360" t="n"/>
      <c r="L761" s="360" t="n"/>
      <c r="M761" s="198" t="n"/>
      <c r="N761" s="198" t="n"/>
      <c r="O761" s="198" t="n"/>
      <c r="P761" s="198" t="n"/>
      <c r="Q761" s="198" t="n"/>
      <c r="R761" s="198" t="n"/>
      <c r="S761" s="198" t="n"/>
      <c r="T761" s="198" t="n"/>
      <c r="U761" s="198" t="n"/>
      <c r="V761" s="198" t="n"/>
      <c r="W761" s="198" t="n"/>
      <c r="X761" s="198" t="n"/>
      <c r="Y761" s="198" t="n"/>
      <c r="Z761" s="198" t="n"/>
    </row>
    <row r="762" ht="10.5" customHeight="1" s="726">
      <c r="A762" s="198" t="n"/>
      <c r="B762" s="198" t="n"/>
      <c r="C762" s="198" t="n"/>
      <c r="D762" s="198" t="n"/>
      <c r="E762" s="360" t="n"/>
      <c r="F762" s="360" t="n"/>
      <c r="G762" s="360" t="n"/>
      <c r="H762" s="360" t="n"/>
      <c r="I762" s="360" t="n"/>
      <c r="J762" s="360" t="n"/>
      <c r="K762" s="360" t="n"/>
      <c r="L762" s="360" t="n"/>
      <c r="M762" s="198" t="n"/>
      <c r="N762" s="198" t="n"/>
      <c r="O762" s="198" t="n"/>
      <c r="P762" s="198" t="n"/>
      <c r="Q762" s="198" t="n"/>
      <c r="R762" s="198" t="n"/>
      <c r="S762" s="198" t="n"/>
      <c r="T762" s="198" t="n"/>
      <c r="U762" s="198" t="n"/>
      <c r="V762" s="198" t="n"/>
      <c r="W762" s="198" t="n"/>
      <c r="X762" s="198" t="n"/>
      <c r="Y762" s="198" t="n"/>
      <c r="Z762" s="198" t="n"/>
    </row>
    <row r="763" ht="10.5" customHeight="1" s="726">
      <c r="A763" s="198" t="n"/>
      <c r="B763" s="198" t="n"/>
      <c r="C763" s="198" t="n"/>
      <c r="D763" s="198" t="n"/>
      <c r="E763" s="360" t="n"/>
      <c r="F763" s="360" t="n"/>
      <c r="G763" s="360" t="n"/>
      <c r="H763" s="360" t="n"/>
      <c r="I763" s="360" t="n"/>
      <c r="J763" s="360" t="n"/>
      <c r="K763" s="360" t="n"/>
      <c r="L763" s="360" t="n"/>
      <c r="M763" s="198" t="n"/>
      <c r="N763" s="198" t="n"/>
      <c r="O763" s="198" t="n"/>
      <c r="P763" s="198" t="n"/>
      <c r="Q763" s="198" t="n"/>
      <c r="R763" s="198" t="n"/>
      <c r="S763" s="198" t="n"/>
      <c r="T763" s="198" t="n"/>
      <c r="U763" s="198" t="n"/>
      <c r="V763" s="198" t="n"/>
      <c r="W763" s="198" t="n"/>
      <c r="X763" s="198" t="n"/>
      <c r="Y763" s="198" t="n"/>
      <c r="Z763" s="198" t="n"/>
    </row>
    <row r="764" ht="10.5" customHeight="1" s="726">
      <c r="A764" s="198" t="n"/>
      <c r="B764" s="198" t="n"/>
      <c r="C764" s="198" t="n"/>
      <c r="D764" s="198" t="n"/>
      <c r="E764" s="360" t="n"/>
      <c r="F764" s="360" t="n"/>
      <c r="G764" s="360" t="n"/>
      <c r="H764" s="360" t="n"/>
      <c r="I764" s="360" t="n"/>
      <c r="J764" s="360" t="n"/>
      <c r="K764" s="360" t="n"/>
      <c r="L764" s="360" t="n"/>
      <c r="M764" s="198" t="n"/>
      <c r="N764" s="198" t="n"/>
      <c r="O764" s="198" t="n"/>
      <c r="P764" s="198" t="n"/>
      <c r="Q764" s="198" t="n"/>
      <c r="R764" s="198" t="n"/>
      <c r="S764" s="198" t="n"/>
      <c r="T764" s="198" t="n"/>
      <c r="U764" s="198" t="n"/>
      <c r="V764" s="198" t="n"/>
      <c r="W764" s="198" t="n"/>
      <c r="X764" s="198" t="n"/>
      <c r="Y764" s="198" t="n"/>
      <c r="Z764" s="198" t="n"/>
    </row>
    <row r="765" ht="10.5" customHeight="1" s="726">
      <c r="A765" s="198" t="n"/>
      <c r="B765" s="198" t="n"/>
      <c r="C765" s="198" t="n"/>
      <c r="D765" s="198" t="n"/>
      <c r="E765" s="360" t="n"/>
      <c r="F765" s="360" t="n"/>
      <c r="G765" s="360" t="n"/>
      <c r="H765" s="360" t="n"/>
      <c r="I765" s="360" t="n"/>
      <c r="J765" s="360" t="n"/>
      <c r="K765" s="360" t="n"/>
      <c r="L765" s="360" t="n"/>
      <c r="M765" s="198" t="n"/>
      <c r="N765" s="198" t="n"/>
      <c r="O765" s="198" t="n"/>
      <c r="P765" s="198" t="n"/>
      <c r="Q765" s="198" t="n"/>
      <c r="R765" s="198" t="n"/>
      <c r="S765" s="198" t="n"/>
      <c r="T765" s="198" t="n"/>
      <c r="U765" s="198" t="n"/>
      <c r="V765" s="198" t="n"/>
      <c r="W765" s="198" t="n"/>
      <c r="X765" s="198" t="n"/>
      <c r="Y765" s="198" t="n"/>
      <c r="Z765" s="198" t="n"/>
    </row>
    <row r="766" ht="10.5" customHeight="1" s="726">
      <c r="A766" s="198" t="n"/>
      <c r="B766" s="198" t="n"/>
      <c r="C766" s="198" t="n"/>
      <c r="D766" s="198" t="n"/>
      <c r="E766" s="360" t="n"/>
      <c r="F766" s="360" t="n"/>
      <c r="G766" s="360" t="n"/>
      <c r="H766" s="360" t="n"/>
      <c r="I766" s="360" t="n"/>
      <c r="J766" s="360" t="n"/>
      <c r="K766" s="360" t="n"/>
      <c r="L766" s="360" t="n"/>
      <c r="M766" s="198" t="n"/>
      <c r="N766" s="198" t="n"/>
      <c r="O766" s="198" t="n"/>
      <c r="P766" s="198" t="n"/>
      <c r="Q766" s="198" t="n"/>
      <c r="R766" s="198" t="n"/>
      <c r="S766" s="198" t="n"/>
      <c r="T766" s="198" t="n"/>
      <c r="U766" s="198" t="n"/>
      <c r="V766" s="198" t="n"/>
      <c r="W766" s="198" t="n"/>
      <c r="X766" s="198" t="n"/>
      <c r="Y766" s="198" t="n"/>
      <c r="Z766" s="198" t="n"/>
    </row>
    <row r="767" ht="10.5" customHeight="1" s="726">
      <c r="A767" s="198" t="n"/>
      <c r="B767" s="198" t="n"/>
      <c r="C767" s="198" t="n"/>
      <c r="D767" s="198" t="n"/>
      <c r="E767" s="360" t="n"/>
      <c r="F767" s="360" t="n"/>
      <c r="G767" s="360" t="n"/>
      <c r="H767" s="360" t="n"/>
      <c r="I767" s="360" t="n"/>
      <c r="J767" s="360" t="n"/>
      <c r="K767" s="360" t="n"/>
      <c r="L767" s="360" t="n"/>
      <c r="M767" s="198" t="n"/>
      <c r="N767" s="198" t="n"/>
      <c r="O767" s="198" t="n"/>
      <c r="P767" s="198" t="n"/>
      <c r="Q767" s="198" t="n"/>
      <c r="R767" s="198" t="n"/>
      <c r="S767" s="198" t="n"/>
      <c r="T767" s="198" t="n"/>
      <c r="U767" s="198" t="n"/>
      <c r="V767" s="198" t="n"/>
      <c r="W767" s="198" t="n"/>
      <c r="X767" s="198" t="n"/>
      <c r="Y767" s="198" t="n"/>
      <c r="Z767" s="198" t="n"/>
    </row>
    <row r="768" ht="10.5" customHeight="1" s="726">
      <c r="A768" s="198" t="n"/>
      <c r="B768" s="198" t="n"/>
      <c r="C768" s="198" t="n"/>
      <c r="D768" s="198" t="n"/>
      <c r="E768" s="360" t="n"/>
      <c r="F768" s="360" t="n"/>
      <c r="G768" s="360" t="n"/>
      <c r="H768" s="360" t="n"/>
      <c r="I768" s="360" t="n"/>
      <c r="J768" s="360" t="n"/>
      <c r="K768" s="360" t="n"/>
      <c r="L768" s="360" t="n"/>
      <c r="M768" s="198" t="n"/>
      <c r="N768" s="198" t="n"/>
      <c r="O768" s="198" t="n"/>
      <c r="P768" s="198" t="n"/>
      <c r="Q768" s="198" t="n"/>
      <c r="R768" s="198" t="n"/>
      <c r="S768" s="198" t="n"/>
      <c r="T768" s="198" t="n"/>
      <c r="U768" s="198" t="n"/>
      <c r="V768" s="198" t="n"/>
      <c r="W768" s="198" t="n"/>
      <c r="X768" s="198" t="n"/>
      <c r="Y768" s="198" t="n"/>
      <c r="Z768" s="198" t="n"/>
    </row>
    <row r="769" ht="10.5" customHeight="1" s="726">
      <c r="A769" s="198" t="n"/>
      <c r="B769" s="198" t="n"/>
      <c r="C769" s="198" t="n"/>
      <c r="D769" s="198" t="n"/>
      <c r="E769" s="360" t="n"/>
      <c r="F769" s="360" t="n"/>
      <c r="G769" s="360" t="n"/>
      <c r="H769" s="360" t="n"/>
      <c r="I769" s="360" t="n"/>
      <c r="J769" s="360" t="n"/>
      <c r="K769" s="360" t="n"/>
      <c r="L769" s="360" t="n"/>
      <c r="M769" s="198" t="n"/>
      <c r="N769" s="198" t="n"/>
      <c r="O769" s="198" t="n"/>
      <c r="P769" s="198" t="n"/>
      <c r="Q769" s="198" t="n"/>
      <c r="R769" s="198" t="n"/>
      <c r="S769" s="198" t="n"/>
      <c r="T769" s="198" t="n"/>
      <c r="U769" s="198" t="n"/>
      <c r="V769" s="198" t="n"/>
      <c r="W769" s="198" t="n"/>
      <c r="X769" s="198" t="n"/>
      <c r="Y769" s="198" t="n"/>
      <c r="Z769" s="198" t="n"/>
    </row>
    <row r="770" ht="10.5" customHeight="1" s="726">
      <c r="A770" s="198" t="n"/>
      <c r="B770" s="198" t="n"/>
      <c r="C770" s="198" t="n"/>
      <c r="D770" s="198" t="n"/>
      <c r="E770" s="360" t="n"/>
      <c r="F770" s="360" t="n"/>
      <c r="G770" s="360" t="n"/>
      <c r="H770" s="360" t="n"/>
      <c r="I770" s="360" t="n"/>
      <c r="J770" s="360" t="n"/>
      <c r="K770" s="360" t="n"/>
      <c r="L770" s="360" t="n"/>
      <c r="M770" s="198" t="n"/>
      <c r="N770" s="198" t="n"/>
      <c r="O770" s="198" t="n"/>
      <c r="P770" s="198" t="n"/>
      <c r="Q770" s="198" t="n"/>
      <c r="R770" s="198" t="n"/>
      <c r="S770" s="198" t="n"/>
      <c r="T770" s="198" t="n"/>
      <c r="U770" s="198" t="n"/>
      <c r="V770" s="198" t="n"/>
      <c r="W770" s="198" t="n"/>
      <c r="X770" s="198" t="n"/>
      <c r="Y770" s="198" t="n"/>
      <c r="Z770" s="198" t="n"/>
    </row>
    <row r="771" ht="10.5" customHeight="1" s="726">
      <c r="A771" s="198" t="n"/>
      <c r="B771" s="198" t="n"/>
      <c r="C771" s="198" t="n"/>
      <c r="D771" s="198" t="n"/>
      <c r="E771" s="360" t="n"/>
      <c r="F771" s="360" t="n"/>
      <c r="G771" s="360" t="n"/>
      <c r="H771" s="360" t="n"/>
      <c r="I771" s="360" t="n"/>
      <c r="J771" s="360" t="n"/>
      <c r="K771" s="360" t="n"/>
      <c r="L771" s="360" t="n"/>
      <c r="M771" s="198" t="n"/>
      <c r="N771" s="198" t="n"/>
      <c r="O771" s="198" t="n"/>
      <c r="P771" s="198" t="n"/>
      <c r="Q771" s="198" t="n"/>
      <c r="R771" s="198" t="n"/>
      <c r="S771" s="198" t="n"/>
      <c r="T771" s="198" t="n"/>
      <c r="U771" s="198" t="n"/>
      <c r="V771" s="198" t="n"/>
      <c r="W771" s="198" t="n"/>
      <c r="X771" s="198" t="n"/>
      <c r="Y771" s="198" t="n"/>
      <c r="Z771" s="198" t="n"/>
    </row>
    <row r="772" ht="10.5" customHeight="1" s="726">
      <c r="A772" s="198" t="n"/>
      <c r="B772" s="198" t="n"/>
      <c r="C772" s="198" t="n"/>
      <c r="D772" s="198" t="n"/>
      <c r="E772" s="360" t="n"/>
      <c r="F772" s="360" t="n"/>
      <c r="G772" s="360" t="n"/>
      <c r="H772" s="360" t="n"/>
      <c r="I772" s="360" t="n"/>
      <c r="J772" s="360" t="n"/>
      <c r="K772" s="360" t="n"/>
      <c r="L772" s="360" t="n"/>
      <c r="M772" s="198" t="n"/>
      <c r="N772" s="198" t="n"/>
      <c r="O772" s="198" t="n"/>
      <c r="P772" s="198" t="n"/>
      <c r="Q772" s="198" t="n"/>
      <c r="R772" s="198" t="n"/>
      <c r="S772" s="198" t="n"/>
      <c r="T772" s="198" t="n"/>
      <c r="U772" s="198" t="n"/>
      <c r="V772" s="198" t="n"/>
      <c r="W772" s="198" t="n"/>
      <c r="X772" s="198" t="n"/>
      <c r="Y772" s="198" t="n"/>
      <c r="Z772" s="198" t="n"/>
    </row>
    <row r="773" ht="10.5" customHeight="1" s="726">
      <c r="A773" s="198" t="n"/>
      <c r="B773" s="198" t="n"/>
      <c r="C773" s="198" t="n"/>
      <c r="D773" s="198" t="n"/>
      <c r="E773" s="360" t="n"/>
      <c r="F773" s="360" t="n"/>
      <c r="G773" s="360" t="n"/>
      <c r="H773" s="360" t="n"/>
      <c r="I773" s="360" t="n"/>
      <c r="J773" s="360" t="n"/>
      <c r="K773" s="360" t="n"/>
      <c r="L773" s="360" t="n"/>
      <c r="M773" s="198" t="n"/>
      <c r="N773" s="198" t="n"/>
      <c r="O773" s="198" t="n"/>
      <c r="P773" s="198" t="n"/>
      <c r="Q773" s="198" t="n"/>
      <c r="R773" s="198" t="n"/>
      <c r="S773" s="198" t="n"/>
      <c r="T773" s="198" t="n"/>
      <c r="U773" s="198" t="n"/>
      <c r="V773" s="198" t="n"/>
      <c r="W773" s="198" t="n"/>
      <c r="X773" s="198" t="n"/>
      <c r="Y773" s="198" t="n"/>
      <c r="Z773" s="198" t="n"/>
    </row>
    <row r="774" ht="10.5" customHeight="1" s="726">
      <c r="A774" s="198" t="n"/>
      <c r="B774" s="198" t="n"/>
      <c r="C774" s="198" t="n"/>
      <c r="D774" s="198" t="n"/>
      <c r="E774" s="360" t="n"/>
      <c r="F774" s="360" t="n"/>
      <c r="G774" s="360" t="n"/>
      <c r="H774" s="360" t="n"/>
      <c r="I774" s="360" t="n"/>
      <c r="J774" s="360" t="n"/>
      <c r="K774" s="360" t="n"/>
      <c r="L774" s="360" t="n"/>
      <c r="M774" s="198" t="n"/>
      <c r="N774" s="198" t="n"/>
      <c r="O774" s="198" t="n"/>
      <c r="P774" s="198" t="n"/>
      <c r="Q774" s="198" t="n"/>
      <c r="R774" s="198" t="n"/>
      <c r="S774" s="198" t="n"/>
      <c r="T774" s="198" t="n"/>
      <c r="U774" s="198" t="n"/>
      <c r="V774" s="198" t="n"/>
      <c r="W774" s="198" t="n"/>
      <c r="X774" s="198" t="n"/>
      <c r="Y774" s="198" t="n"/>
      <c r="Z774" s="198" t="n"/>
    </row>
    <row r="775" ht="10.5" customHeight="1" s="726">
      <c r="A775" s="198" t="n"/>
      <c r="B775" s="198" t="n"/>
      <c r="C775" s="198" t="n"/>
      <c r="D775" s="198" t="n"/>
      <c r="E775" s="360" t="n"/>
      <c r="F775" s="360" t="n"/>
      <c r="G775" s="360" t="n"/>
      <c r="H775" s="360" t="n"/>
      <c r="I775" s="360" t="n"/>
      <c r="J775" s="360" t="n"/>
      <c r="K775" s="360" t="n"/>
      <c r="L775" s="360" t="n"/>
      <c r="M775" s="198" t="n"/>
      <c r="N775" s="198" t="n"/>
      <c r="O775" s="198" t="n"/>
      <c r="P775" s="198" t="n"/>
      <c r="Q775" s="198" t="n"/>
      <c r="R775" s="198" t="n"/>
      <c r="S775" s="198" t="n"/>
      <c r="T775" s="198" t="n"/>
      <c r="U775" s="198" t="n"/>
      <c r="V775" s="198" t="n"/>
      <c r="W775" s="198" t="n"/>
      <c r="X775" s="198" t="n"/>
      <c r="Y775" s="198" t="n"/>
      <c r="Z775" s="198" t="n"/>
    </row>
    <row r="776" ht="10.5" customHeight="1" s="726">
      <c r="A776" s="198" t="n"/>
      <c r="B776" s="198" t="n"/>
      <c r="C776" s="198" t="n"/>
      <c r="D776" s="198" t="n"/>
      <c r="E776" s="360" t="n"/>
      <c r="F776" s="360" t="n"/>
      <c r="G776" s="360" t="n"/>
      <c r="H776" s="360" t="n"/>
      <c r="I776" s="360" t="n"/>
      <c r="J776" s="360" t="n"/>
      <c r="K776" s="360" t="n"/>
      <c r="L776" s="360" t="n"/>
      <c r="M776" s="198" t="n"/>
      <c r="N776" s="198" t="n"/>
      <c r="O776" s="198" t="n"/>
      <c r="P776" s="198" t="n"/>
      <c r="Q776" s="198" t="n"/>
      <c r="R776" s="198" t="n"/>
      <c r="S776" s="198" t="n"/>
      <c r="T776" s="198" t="n"/>
      <c r="U776" s="198" t="n"/>
      <c r="V776" s="198" t="n"/>
      <c r="W776" s="198" t="n"/>
      <c r="X776" s="198" t="n"/>
      <c r="Y776" s="198" t="n"/>
      <c r="Z776" s="198" t="n"/>
    </row>
    <row r="777" ht="10.5" customHeight="1" s="726">
      <c r="A777" s="198" t="n"/>
      <c r="B777" s="198" t="n"/>
      <c r="C777" s="198" t="n"/>
      <c r="D777" s="198" t="n"/>
      <c r="E777" s="360" t="n"/>
      <c r="F777" s="360" t="n"/>
      <c r="G777" s="360" t="n"/>
      <c r="H777" s="360" t="n"/>
      <c r="I777" s="360" t="n"/>
      <c r="J777" s="360" t="n"/>
      <c r="K777" s="360" t="n"/>
      <c r="L777" s="360" t="n"/>
      <c r="M777" s="198" t="n"/>
      <c r="N777" s="198" t="n"/>
      <c r="O777" s="198" t="n"/>
      <c r="P777" s="198" t="n"/>
      <c r="Q777" s="198" t="n"/>
      <c r="R777" s="198" t="n"/>
      <c r="S777" s="198" t="n"/>
      <c r="T777" s="198" t="n"/>
      <c r="U777" s="198" t="n"/>
      <c r="V777" s="198" t="n"/>
      <c r="W777" s="198" t="n"/>
      <c r="X777" s="198" t="n"/>
      <c r="Y777" s="198" t="n"/>
      <c r="Z777" s="198" t="n"/>
    </row>
    <row r="778" ht="10.5" customHeight="1" s="726">
      <c r="A778" s="198" t="n"/>
      <c r="B778" s="198" t="n"/>
      <c r="C778" s="198" t="n"/>
      <c r="D778" s="198" t="n"/>
      <c r="E778" s="360" t="n"/>
      <c r="F778" s="360" t="n"/>
      <c r="G778" s="360" t="n"/>
      <c r="H778" s="360" t="n"/>
      <c r="I778" s="360" t="n"/>
      <c r="J778" s="360" t="n"/>
      <c r="K778" s="360" t="n"/>
      <c r="L778" s="360" t="n"/>
      <c r="M778" s="198" t="n"/>
      <c r="N778" s="198" t="n"/>
      <c r="O778" s="198" t="n"/>
      <c r="P778" s="198" t="n"/>
      <c r="Q778" s="198" t="n"/>
      <c r="R778" s="198" t="n"/>
      <c r="S778" s="198" t="n"/>
      <c r="T778" s="198" t="n"/>
      <c r="U778" s="198" t="n"/>
      <c r="V778" s="198" t="n"/>
      <c r="W778" s="198" t="n"/>
      <c r="X778" s="198" t="n"/>
      <c r="Y778" s="198" t="n"/>
      <c r="Z778" s="198" t="n"/>
    </row>
    <row r="779" ht="10.5" customHeight="1" s="726">
      <c r="A779" s="198" t="n"/>
      <c r="B779" s="198" t="n"/>
      <c r="C779" s="198" t="n"/>
      <c r="D779" s="198" t="n"/>
      <c r="E779" s="360" t="n"/>
      <c r="F779" s="360" t="n"/>
      <c r="G779" s="360" t="n"/>
      <c r="H779" s="360" t="n"/>
      <c r="I779" s="360" t="n"/>
      <c r="J779" s="360" t="n"/>
      <c r="K779" s="360" t="n"/>
      <c r="L779" s="360" t="n"/>
      <c r="M779" s="198" t="n"/>
      <c r="N779" s="198" t="n"/>
      <c r="O779" s="198" t="n"/>
      <c r="P779" s="198" t="n"/>
      <c r="Q779" s="198" t="n"/>
      <c r="R779" s="198" t="n"/>
      <c r="S779" s="198" t="n"/>
      <c r="T779" s="198" t="n"/>
      <c r="U779" s="198" t="n"/>
      <c r="V779" s="198" t="n"/>
      <c r="W779" s="198" t="n"/>
      <c r="X779" s="198" t="n"/>
      <c r="Y779" s="198" t="n"/>
      <c r="Z779" s="198" t="n"/>
    </row>
    <row r="780" ht="10.5" customHeight="1" s="726">
      <c r="A780" s="198" t="n"/>
      <c r="B780" s="198" t="n"/>
      <c r="C780" s="198" t="n"/>
      <c r="D780" s="198" t="n"/>
      <c r="E780" s="360" t="n"/>
      <c r="F780" s="360" t="n"/>
      <c r="G780" s="360" t="n"/>
      <c r="H780" s="360" t="n"/>
      <c r="I780" s="360" t="n"/>
      <c r="J780" s="360" t="n"/>
      <c r="K780" s="360" t="n"/>
      <c r="L780" s="360" t="n"/>
      <c r="M780" s="198" t="n"/>
      <c r="N780" s="198" t="n"/>
      <c r="O780" s="198" t="n"/>
      <c r="P780" s="198" t="n"/>
      <c r="Q780" s="198" t="n"/>
      <c r="R780" s="198" t="n"/>
      <c r="S780" s="198" t="n"/>
      <c r="T780" s="198" t="n"/>
      <c r="U780" s="198" t="n"/>
      <c r="V780" s="198" t="n"/>
      <c r="W780" s="198" t="n"/>
      <c r="X780" s="198" t="n"/>
      <c r="Y780" s="198" t="n"/>
      <c r="Z780" s="198" t="n"/>
    </row>
    <row r="781" ht="10.5" customHeight="1" s="726">
      <c r="A781" s="198" t="n"/>
      <c r="B781" s="198" t="n"/>
      <c r="C781" s="198" t="n"/>
      <c r="D781" s="198" t="n"/>
      <c r="E781" s="360" t="n"/>
      <c r="F781" s="360" t="n"/>
      <c r="G781" s="360" t="n"/>
      <c r="H781" s="360" t="n"/>
      <c r="I781" s="360" t="n"/>
      <c r="J781" s="360" t="n"/>
      <c r="K781" s="360" t="n"/>
      <c r="L781" s="360" t="n"/>
      <c r="M781" s="198" t="n"/>
      <c r="N781" s="198" t="n"/>
      <c r="O781" s="198" t="n"/>
      <c r="P781" s="198" t="n"/>
      <c r="Q781" s="198" t="n"/>
      <c r="R781" s="198" t="n"/>
      <c r="S781" s="198" t="n"/>
      <c r="T781" s="198" t="n"/>
      <c r="U781" s="198" t="n"/>
      <c r="V781" s="198" t="n"/>
      <c r="W781" s="198" t="n"/>
      <c r="X781" s="198" t="n"/>
      <c r="Y781" s="198" t="n"/>
      <c r="Z781" s="198" t="n"/>
    </row>
    <row r="782" ht="10.5" customHeight="1" s="726">
      <c r="A782" s="198" t="n"/>
      <c r="B782" s="198" t="n"/>
      <c r="C782" s="198" t="n"/>
      <c r="D782" s="198" t="n"/>
      <c r="E782" s="360" t="n"/>
      <c r="F782" s="360" t="n"/>
      <c r="G782" s="360" t="n"/>
      <c r="H782" s="360" t="n"/>
      <c r="I782" s="360" t="n"/>
      <c r="J782" s="360" t="n"/>
      <c r="K782" s="360" t="n"/>
      <c r="L782" s="360" t="n"/>
      <c r="M782" s="198" t="n"/>
      <c r="N782" s="198" t="n"/>
      <c r="O782" s="198" t="n"/>
      <c r="P782" s="198" t="n"/>
      <c r="Q782" s="198" t="n"/>
      <c r="R782" s="198" t="n"/>
      <c r="S782" s="198" t="n"/>
      <c r="T782" s="198" t="n"/>
      <c r="U782" s="198" t="n"/>
      <c r="V782" s="198" t="n"/>
      <c r="W782" s="198" t="n"/>
      <c r="X782" s="198" t="n"/>
      <c r="Y782" s="198" t="n"/>
      <c r="Z782" s="198" t="n"/>
    </row>
    <row r="783" ht="10.5" customHeight="1" s="726">
      <c r="A783" s="198" t="n"/>
      <c r="B783" s="198" t="n"/>
      <c r="C783" s="198" t="n"/>
      <c r="D783" s="198" t="n"/>
      <c r="E783" s="360" t="n"/>
      <c r="F783" s="360" t="n"/>
      <c r="G783" s="360" t="n"/>
      <c r="H783" s="360" t="n"/>
      <c r="I783" s="360" t="n"/>
      <c r="J783" s="360" t="n"/>
      <c r="K783" s="360" t="n"/>
      <c r="L783" s="360" t="n"/>
      <c r="M783" s="198" t="n"/>
      <c r="N783" s="198" t="n"/>
      <c r="O783" s="198" t="n"/>
      <c r="P783" s="198" t="n"/>
      <c r="Q783" s="198" t="n"/>
      <c r="R783" s="198" t="n"/>
      <c r="S783" s="198" t="n"/>
      <c r="T783" s="198" t="n"/>
      <c r="U783" s="198" t="n"/>
      <c r="V783" s="198" t="n"/>
      <c r="W783" s="198" t="n"/>
      <c r="X783" s="198" t="n"/>
      <c r="Y783" s="198" t="n"/>
      <c r="Z783" s="198" t="n"/>
    </row>
    <row r="784" ht="10.5" customHeight="1" s="726">
      <c r="A784" s="198" t="n"/>
      <c r="B784" s="198" t="n"/>
      <c r="C784" s="198" t="n"/>
      <c r="D784" s="198" t="n"/>
      <c r="E784" s="360" t="n"/>
      <c r="F784" s="360" t="n"/>
      <c r="G784" s="360" t="n"/>
      <c r="H784" s="360" t="n"/>
      <c r="I784" s="360" t="n"/>
      <c r="J784" s="360" t="n"/>
      <c r="K784" s="360" t="n"/>
      <c r="L784" s="360" t="n"/>
      <c r="M784" s="198" t="n"/>
      <c r="N784" s="198" t="n"/>
      <c r="O784" s="198" t="n"/>
      <c r="P784" s="198" t="n"/>
      <c r="Q784" s="198" t="n"/>
      <c r="R784" s="198" t="n"/>
      <c r="S784" s="198" t="n"/>
      <c r="T784" s="198" t="n"/>
      <c r="U784" s="198" t="n"/>
      <c r="V784" s="198" t="n"/>
      <c r="W784" s="198" t="n"/>
      <c r="X784" s="198" t="n"/>
      <c r="Y784" s="198" t="n"/>
      <c r="Z784" s="198" t="n"/>
    </row>
    <row r="785" ht="10.5" customHeight="1" s="726">
      <c r="A785" s="198" t="n"/>
      <c r="B785" s="198" t="n"/>
      <c r="C785" s="198" t="n"/>
      <c r="D785" s="198" t="n"/>
      <c r="E785" s="360" t="n"/>
      <c r="F785" s="360" t="n"/>
      <c r="G785" s="360" t="n"/>
      <c r="H785" s="360" t="n"/>
      <c r="I785" s="360" t="n"/>
      <c r="J785" s="360" t="n"/>
      <c r="K785" s="360" t="n"/>
      <c r="L785" s="360" t="n"/>
      <c r="M785" s="198" t="n"/>
      <c r="N785" s="198" t="n"/>
      <c r="O785" s="198" t="n"/>
      <c r="P785" s="198" t="n"/>
      <c r="Q785" s="198" t="n"/>
      <c r="R785" s="198" t="n"/>
      <c r="S785" s="198" t="n"/>
      <c r="T785" s="198" t="n"/>
      <c r="U785" s="198" t="n"/>
      <c r="V785" s="198" t="n"/>
      <c r="W785" s="198" t="n"/>
      <c r="X785" s="198" t="n"/>
      <c r="Y785" s="198" t="n"/>
      <c r="Z785" s="198" t="n"/>
    </row>
    <row r="786" ht="10.5" customHeight="1" s="726">
      <c r="A786" s="198" t="n"/>
      <c r="B786" s="198" t="n"/>
      <c r="C786" s="198" t="n"/>
      <c r="D786" s="198" t="n"/>
      <c r="E786" s="360" t="n"/>
      <c r="F786" s="360" t="n"/>
      <c r="G786" s="360" t="n"/>
      <c r="H786" s="360" t="n"/>
      <c r="I786" s="360" t="n"/>
      <c r="J786" s="360" t="n"/>
      <c r="K786" s="360" t="n"/>
      <c r="L786" s="360" t="n"/>
      <c r="M786" s="198" t="n"/>
      <c r="N786" s="198" t="n"/>
      <c r="O786" s="198" t="n"/>
      <c r="P786" s="198" t="n"/>
      <c r="Q786" s="198" t="n"/>
      <c r="R786" s="198" t="n"/>
      <c r="S786" s="198" t="n"/>
      <c r="T786" s="198" t="n"/>
      <c r="U786" s="198" t="n"/>
      <c r="V786" s="198" t="n"/>
      <c r="W786" s="198" t="n"/>
      <c r="X786" s="198" t="n"/>
      <c r="Y786" s="198" t="n"/>
      <c r="Z786" s="198" t="n"/>
    </row>
    <row r="787" ht="10.5" customHeight="1" s="726">
      <c r="A787" s="198" t="n"/>
      <c r="B787" s="198" t="n"/>
      <c r="C787" s="198" t="n"/>
      <c r="D787" s="198" t="n"/>
      <c r="E787" s="360" t="n"/>
      <c r="F787" s="360" t="n"/>
      <c r="G787" s="360" t="n"/>
      <c r="H787" s="360" t="n"/>
      <c r="I787" s="360" t="n"/>
      <c r="J787" s="360" t="n"/>
      <c r="K787" s="360" t="n"/>
      <c r="L787" s="360" t="n"/>
      <c r="M787" s="198" t="n"/>
      <c r="N787" s="198" t="n"/>
      <c r="O787" s="198" t="n"/>
      <c r="P787" s="198" t="n"/>
      <c r="Q787" s="198" t="n"/>
      <c r="R787" s="198" t="n"/>
      <c r="S787" s="198" t="n"/>
      <c r="T787" s="198" t="n"/>
      <c r="U787" s="198" t="n"/>
      <c r="V787" s="198" t="n"/>
      <c r="W787" s="198" t="n"/>
      <c r="X787" s="198" t="n"/>
      <c r="Y787" s="198" t="n"/>
      <c r="Z787" s="198" t="n"/>
    </row>
    <row r="788" ht="10.5" customHeight="1" s="726">
      <c r="A788" s="198" t="n"/>
      <c r="B788" s="198" t="n"/>
      <c r="C788" s="198" t="n"/>
      <c r="D788" s="198" t="n"/>
      <c r="E788" s="360" t="n"/>
      <c r="F788" s="360" t="n"/>
      <c r="G788" s="360" t="n"/>
      <c r="H788" s="360" t="n"/>
      <c r="I788" s="360" t="n"/>
      <c r="J788" s="360" t="n"/>
      <c r="K788" s="360" t="n"/>
      <c r="L788" s="360" t="n"/>
      <c r="M788" s="198" t="n"/>
      <c r="N788" s="198" t="n"/>
      <c r="O788" s="198" t="n"/>
      <c r="P788" s="198" t="n"/>
      <c r="Q788" s="198" t="n"/>
      <c r="R788" s="198" t="n"/>
      <c r="S788" s="198" t="n"/>
      <c r="T788" s="198" t="n"/>
      <c r="U788" s="198" t="n"/>
      <c r="V788" s="198" t="n"/>
      <c r="W788" s="198" t="n"/>
      <c r="X788" s="198" t="n"/>
      <c r="Y788" s="198" t="n"/>
      <c r="Z788" s="198" t="n"/>
    </row>
    <row r="789" ht="10.5" customHeight="1" s="726">
      <c r="A789" s="198" t="n"/>
      <c r="B789" s="198" t="n"/>
      <c r="C789" s="198" t="n"/>
      <c r="D789" s="198" t="n"/>
      <c r="E789" s="360" t="n"/>
      <c r="F789" s="360" t="n"/>
      <c r="G789" s="360" t="n"/>
      <c r="H789" s="360" t="n"/>
      <c r="I789" s="360" t="n"/>
      <c r="J789" s="360" t="n"/>
      <c r="K789" s="360" t="n"/>
      <c r="L789" s="360" t="n"/>
      <c r="M789" s="198" t="n"/>
      <c r="N789" s="198" t="n"/>
      <c r="O789" s="198" t="n"/>
      <c r="P789" s="198" t="n"/>
      <c r="Q789" s="198" t="n"/>
      <c r="R789" s="198" t="n"/>
      <c r="S789" s="198" t="n"/>
      <c r="T789" s="198" t="n"/>
      <c r="U789" s="198" t="n"/>
      <c r="V789" s="198" t="n"/>
      <c r="W789" s="198" t="n"/>
      <c r="X789" s="198" t="n"/>
      <c r="Y789" s="198" t="n"/>
      <c r="Z789" s="198" t="n"/>
    </row>
    <row r="790" ht="10.5" customHeight="1" s="726">
      <c r="A790" s="198" t="n"/>
      <c r="B790" s="198" t="n"/>
      <c r="C790" s="198" t="n"/>
      <c r="D790" s="198" t="n"/>
      <c r="E790" s="360" t="n"/>
      <c r="F790" s="360" t="n"/>
      <c r="G790" s="360" t="n"/>
      <c r="H790" s="360" t="n"/>
      <c r="I790" s="360" t="n"/>
      <c r="J790" s="360" t="n"/>
      <c r="K790" s="360" t="n"/>
      <c r="L790" s="360" t="n"/>
      <c r="M790" s="198" t="n"/>
      <c r="N790" s="198" t="n"/>
      <c r="O790" s="198" t="n"/>
      <c r="P790" s="198" t="n"/>
      <c r="Q790" s="198" t="n"/>
      <c r="R790" s="198" t="n"/>
      <c r="S790" s="198" t="n"/>
      <c r="T790" s="198" t="n"/>
      <c r="U790" s="198" t="n"/>
      <c r="V790" s="198" t="n"/>
      <c r="W790" s="198" t="n"/>
      <c r="X790" s="198" t="n"/>
      <c r="Y790" s="198" t="n"/>
      <c r="Z790" s="198" t="n"/>
    </row>
    <row r="791" ht="10.5" customHeight="1" s="726">
      <c r="A791" s="198" t="n"/>
      <c r="B791" s="198" t="n"/>
      <c r="C791" s="198" t="n"/>
      <c r="D791" s="198" t="n"/>
      <c r="E791" s="360" t="n"/>
      <c r="F791" s="360" t="n"/>
      <c r="G791" s="360" t="n"/>
      <c r="H791" s="360" t="n"/>
      <c r="I791" s="360" t="n"/>
      <c r="J791" s="360" t="n"/>
      <c r="K791" s="360" t="n"/>
      <c r="L791" s="360" t="n"/>
      <c r="M791" s="198" t="n"/>
      <c r="N791" s="198" t="n"/>
      <c r="O791" s="198" t="n"/>
      <c r="P791" s="198" t="n"/>
      <c r="Q791" s="198" t="n"/>
      <c r="R791" s="198" t="n"/>
      <c r="S791" s="198" t="n"/>
      <c r="T791" s="198" t="n"/>
      <c r="U791" s="198" t="n"/>
      <c r="V791" s="198" t="n"/>
      <c r="W791" s="198" t="n"/>
      <c r="X791" s="198" t="n"/>
      <c r="Y791" s="198" t="n"/>
      <c r="Z791" s="198" t="n"/>
    </row>
    <row r="792" ht="10.5" customHeight="1" s="726">
      <c r="A792" s="198" t="n"/>
      <c r="B792" s="198" t="n"/>
      <c r="C792" s="198" t="n"/>
      <c r="D792" s="198" t="n"/>
      <c r="E792" s="360" t="n"/>
      <c r="F792" s="360" t="n"/>
      <c r="G792" s="360" t="n"/>
      <c r="H792" s="360" t="n"/>
      <c r="I792" s="360" t="n"/>
      <c r="J792" s="360" t="n"/>
      <c r="K792" s="360" t="n"/>
      <c r="L792" s="360" t="n"/>
      <c r="M792" s="198" t="n"/>
      <c r="N792" s="198" t="n"/>
      <c r="O792" s="198" t="n"/>
      <c r="P792" s="198" t="n"/>
      <c r="Q792" s="198" t="n"/>
      <c r="R792" s="198" t="n"/>
      <c r="S792" s="198" t="n"/>
      <c r="T792" s="198" t="n"/>
      <c r="U792" s="198" t="n"/>
      <c r="V792" s="198" t="n"/>
      <c r="W792" s="198" t="n"/>
      <c r="X792" s="198" t="n"/>
      <c r="Y792" s="198" t="n"/>
      <c r="Z792" s="198" t="n"/>
    </row>
    <row r="793" ht="10.5" customHeight="1" s="726">
      <c r="A793" s="198" t="n"/>
      <c r="B793" s="198" t="n"/>
      <c r="C793" s="198" t="n"/>
      <c r="D793" s="198" t="n"/>
      <c r="E793" s="360" t="n"/>
      <c r="F793" s="360" t="n"/>
      <c r="G793" s="360" t="n"/>
      <c r="H793" s="360" t="n"/>
      <c r="I793" s="360" t="n"/>
      <c r="J793" s="360" t="n"/>
      <c r="K793" s="360" t="n"/>
      <c r="L793" s="360" t="n"/>
      <c r="M793" s="198" t="n"/>
      <c r="N793" s="198" t="n"/>
      <c r="O793" s="198" t="n"/>
      <c r="P793" s="198" t="n"/>
      <c r="Q793" s="198" t="n"/>
      <c r="R793" s="198" t="n"/>
      <c r="S793" s="198" t="n"/>
      <c r="T793" s="198" t="n"/>
      <c r="U793" s="198" t="n"/>
      <c r="V793" s="198" t="n"/>
      <c r="W793" s="198" t="n"/>
      <c r="X793" s="198" t="n"/>
      <c r="Y793" s="198" t="n"/>
      <c r="Z793" s="198" t="n"/>
    </row>
    <row r="794" ht="10.5" customHeight="1" s="726">
      <c r="A794" s="198" t="n"/>
      <c r="B794" s="198" t="n"/>
      <c r="C794" s="198" t="n"/>
      <c r="D794" s="198" t="n"/>
      <c r="E794" s="360" t="n"/>
      <c r="F794" s="360" t="n"/>
      <c r="G794" s="360" t="n"/>
      <c r="H794" s="360" t="n"/>
      <c r="I794" s="360" t="n"/>
      <c r="J794" s="360" t="n"/>
      <c r="K794" s="360" t="n"/>
      <c r="L794" s="360" t="n"/>
      <c r="M794" s="198" t="n"/>
      <c r="N794" s="198" t="n"/>
      <c r="O794" s="198" t="n"/>
      <c r="P794" s="198" t="n"/>
      <c r="Q794" s="198" t="n"/>
      <c r="R794" s="198" t="n"/>
      <c r="S794" s="198" t="n"/>
      <c r="T794" s="198" t="n"/>
      <c r="U794" s="198" t="n"/>
      <c r="V794" s="198" t="n"/>
      <c r="W794" s="198" t="n"/>
      <c r="X794" s="198" t="n"/>
      <c r="Y794" s="198" t="n"/>
      <c r="Z794" s="198" t="n"/>
    </row>
    <row r="795" ht="10.5" customHeight="1" s="726">
      <c r="A795" s="198" t="n"/>
      <c r="B795" s="198" t="n"/>
      <c r="C795" s="198" t="n"/>
      <c r="D795" s="198" t="n"/>
      <c r="E795" s="360" t="n"/>
      <c r="F795" s="360" t="n"/>
      <c r="G795" s="360" t="n"/>
      <c r="H795" s="360" t="n"/>
      <c r="I795" s="360" t="n"/>
      <c r="J795" s="360" t="n"/>
      <c r="K795" s="360" t="n"/>
      <c r="L795" s="360" t="n"/>
      <c r="M795" s="198" t="n"/>
      <c r="N795" s="198" t="n"/>
      <c r="O795" s="198" t="n"/>
      <c r="P795" s="198" t="n"/>
      <c r="Q795" s="198" t="n"/>
      <c r="R795" s="198" t="n"/>
      <c r="S795" s="198" t="n"/>
      <c r="T795" s="198" t="n"/>
      <c r="U795" s="198" t="n"/>
      <c r="V795" s="198" t="n"/>
      <c r="W795" s="198" t="n"/>
      <c r="X795" s="198" t="n"/>
      <c r="Y795" s="198" t="n"/>
      <c r="Z795" s="198" t="n"/>
    </row>
    <row r="796" ht="10.5" customHeight="1" s="726">
      <c r="A796" s="198" t="n"/>
      <c r="B796" s="198" t="n"/>
      <c r="C796" s="198" t="n"/>
      <c r="D796" s="198" t="n"/>
      <c r="E796" s="360" t="n"/>
      <c r="F796" s="360" t="n"/>
      <c r="G796" s="360" t="n"/>
      <c r="H796" s="360" t="n"/>
      <c r="I796" s="360" t="n"/>
      <c r="J796" s="360" t="n"/>
      <c r="K796" s="360" t="n"/>
      <c r="L796" s="360" t="n"/>
      <c r="M796" s="198" t="n"/>
      <c r="N796" s="198" t="n"/>
      <c r="O796" s="198" t="n"/>
      <c r="P796" s="198" t="n"/>
      <c r="Q796" s="198" t="n"/>
      <c r="R796" s="198" t="n"/>
      <c r="S796" s="198" t="n"/>
      <c r="T796" s="198" t="n"/>
      <c r="U796" s="198" t="n"/>
      <c r="V796" s="198" t="n"/>
      <c r="W796" s="198" t="n"/>
      <c r="X796" s="198" t="n"/>
      <c r="Y796" s="198" t="n"/>
      <c r="Z796" s="198" t="n"/>
    </row>
    <row r="797" ht="10.5" customHeight="1" s="726">
      <c r="A797" s="198" t="n"/>
      <c r="B797" s="198" t="n"/>
      <c r="C797" s="198" t="n"/>
      <c r="D797" s="198" t="n"/>
      <c r="E797" s="360" t="n"/>
      <c r="F797" s="360" t="n"/>
      <c r="G797" s="360" t="n"/>
      <c r="H797" s="360" t="n"/>
      <c r="I797" s="360" t="n"/>
      <c r="J797" s="360" t="n"/>
      <c r="K797" s="360" t="n"/>
      <c r="L797" s="360" t="n"/>
      <c r="M797" s="198" t="n"/>
      <c r="N797" s="198" t="n"/>
      <c r="O797" s="198" t="n"/>
      <c r="P797" s="198" t="n"/>
      <c r="Q797" s="198" t="n"/>
      <c r="R797" s="198" t="n"/>
      <c r="S797" s="198" t="n"/>
      <c r="T797" s="198" t="n"/>
      <c r="U797" s="198" t="n"/>
      <c r="V797" s="198" t="n"/>
      <c r="W797" s="198" t="n"/>
      <c r="X797" s="198" t="n"/>
      <c r="Y797" s="198" t="n"/>
      <c r="Z797" s="198" t="n"/>
    </row>
    <row r="798" ht="10.5" customHeight="1" s="726">
      <c r="A798" s="198" t="n"/>
      <c r="B798" s="198" t="n"/>
      <c r="C798" s="198" t="n"/>
      <c r="D798" s="198" t="n"/>
      <c r="E798" s="360" t="n"/>
      <c r="F798" s="360" t="n"/>
      <c r="G798" s="360" t="n"/>
      <c r="H798" s="360" t="n"/>
      <c r="I798" s="360" t="n"/>
      <c r="J798" s="360" t="n"/>
      <c r="K798" s="360" t="n"/>
      <c r="L798" s="360" t="n"/>
      <c r="M798" s="198" t="n"/>
      <c r="N798" s="198" t="n"/>
      <c r="O798" s="198" t="n"/>
      <c r="P798" s="198" t="n"/>
      <c r="Q798" s="198" t="n"/>
      <c r="R798" s="198" t="n"/>
      <c r="S798" s="198" t="n"/>
      <c r="T798" s="198" t="n"/>
      <c r="U798" s="198" t="n"/>
      <c r="V798" s="198" t="n"/>
      <c r="W798" s="198" t="n"/>
      <c r="X798" s="198" t="n"/>
      <c r="Y798" s="198" t="n"/>
      <c r="Z798" s="198" t="n"/>
    </row>
    <row r="799" ht="10.5" customHeight="1" s="726">
      <c r="A799" s="198" t="n"/>
      <c r="B799" s="198" t="n"/>
      <c r="C799" s="198" t="n"/>
      <c r="D799" s="198" t="n"/>
      <c r="E799" s="360" t="n"/>
      <c r="F799" s="360" t="n"/>
      <c r="G799" s="360" t="n"/>
      <c r="H799" s="360" t="n"/>
      <c r="I799" s="360" t="n"/>
      <c r="J799" s="360" t="n"/>
      <c r="K799" s="360" t="n"/>
      <c r="L799" s="360" t="n"/>
      <c r="M799" s="198" t="n"/>
      <c r="N799" s="198" t="n"/>
      <c r="O799" s="198" t="n"/>
      <c r="P799" s="198" t="n"/>
      <c r="Q799" s="198" t="n"/>
      <c r="R799" s="198" t="n"/>
      <c r="S799" s="198" t="n"/>
      <c r="T799" s="198" t="n"/>
      <c r="U799" s="198" t="n"/>
      <c r="V799" s="198" t="n"/>
      <c r="W799" s="198" t="n"/>
      <c r="X799" s="198" t="n"/>
      <c r="Y799" s="198" t="n"/>
      <c r="Z799" s="198" t="n"/>
    </row>
    <row r="800" ht="10.5" customHeight="1" s="726">
      <c r="A800" s="198" t="n"/>
      <c r="B800" s="198" t="n"/>
      <c r="C800" s="198" t="n"/>
      <c r="D800" s="198" t="n"/>
      <c r="E800" s="360" t="n"/>
      <c r="F800" s="360" t="n"/>
      <c r="G800" s="360" t="n"/>
      <c r="H800" s="360" t="n"/>
      <c r="I800" s="360" t="n"/>
      <c r="J800" s="360" t="n"/>
      <c r="K800" s="360" t="n"/>
      <c r="L800" s="360" t="n"/>
      <c r="M800" s="198" t="n"/>
      <c r="N800" s="198" t="n"/>
      <c r="O800" s="198" t="n"/>
      <c r="P800" s="198" t="n"/>
      <c r="Q800" s="198" t="n"/>
      <c r="R800" s="198" t="n"/>
      <c r="S800" s="198" t="n"/>
      <c r="T800" s="198" t="n"/>
      <c r="U800" s="198" t="n"/>
      <c r="V800" s="198" t="n"/>
      <c r="W800" s="198" t="n"/>
      <c r="X800" s="198" t="n"/>
      <c r="Y800" s="198" t="n"/>
      <c r="Z800" s="198" t="n"/>
    </row>
    <row r="801" ht="10.5" customHeight="1" s="726">
      <c r="A801" s="198" t="n"/>
      <c r="B801" s="198" t="n"/>
      <c r="C801" s="198" t="n"/>
      <c r="D801" s="198" t="n"/>
      <c r="E801" s="360" t="n"/>
      <c r="F801" s="360" t="n"/>
      <c r="G801" s="360" t="n"/>
      <c r="H801" s="360" t="n"/>
      <c r="I801" s="360" t="n"/>
      <c r="J801" s="360" t="n"/>
      <c r="K801" s="360" t="n"/>
      <c r="L801" s="360" t="n"/>
      <c r="M801" s="198" t="n"/>
      <c r="N801" s="198" t="n"/>
      <c r="O801" s="198" t="n"/>
      <c r="P801" s="198" t="n"/>
      <c r="Q801" s="198" t="n"/>
      <c r="R801" s="198" t="n"/>
      <c r="S801" s="198" t="n"/>
      <c r="T801" s="198" t="n"/>
      <c r="U801" s="198" t="n"/>
      <c r="V801" s="198" t="n"/>
      <c r="W801" s="198" t="n"/>
      <c r="X801" s="198" t="n"/>
      <c r="Y801" s="198" t="n"/>
      <c r="Z801" s="198" t="n"/>
    </row>
    <row r="802" ht="10.5" customHeight="1" s="726">
      <c r="A802" s="198" t="n"/>
      <c r="B802" s="198" t="n"/>
      <c r="C802" s="198" t="n"/>
      <c r="D802" s="198" t="n"/>
      <c r="E802" s="360" t="n"/>
      <c r="F802" s="360" t="n"/>
      <c r="G802" s="360" t="n"/>
      <c r="H802" s="360" t="n"/>
      <c r="I802" s="360" t="n"/>
      <c r="J802" s="360" t="n"/>
      <c r="K802" s="360" t="n"/>
      <c r="L802" s="360" t="n"/>
      <c r="M802" s="198" t="n"/>
      <c r="N802" s="198" t="n"/>
      <c r="O802" s="198" t="n"/>
      <c r="P802" s="198" t="n"/>
      <c r="Q802" s="198" t="n"/>
      <c r="R802" s="198" t="n"/>
      <c r="S802" s="198" t="n"/>
      <c r="T802" s="198" t="n"/>
      <c r="U802" s="198" t="n"/>
      <c r="V802" s="198" t="n"/>
      <c r="W802" s="198" t="n"/>
      <c r="X802" s="198" t="n"/>
      <c r="Y802" s="198" t="n"/>
      <c r="Z802" s="198" t="n"/>
    </row>
    <row r="803" ht="10.5" customHeight="1" s="726">
      <c r="A803" s="198" t="n"/>
      <c r="B803" s="198" t="n"/>
      <c r="C803" s="198" t="n"/>
      <c r="D803" s="198" t="n"/>
      <c r="E803" s="360" t="n"/>
      <c r="F803" s="360" t="n"/>
      <c r="G803" s="360" t="n"/>
      <c r="H803" s="360" t="n"/>
      <c r="I803" s="360" t="n"/>
      <c r="J803" s="360" t="n"/>
      <c r="K803" s="360" t="n"/>
      <c r="L803" s="360" t="n"/>
      <c r="M803" s="198" t="n"/>
      <c r="N803" s="198" t="n"/>
      <c r="O803" s="198" t="n"/>
      <c r="P803" s="198" t="n"/>
      <c r="Q803" s="198" t="n"/>
      <c r="R803" s="198" t="n"/>
      <c r="S803" s="198" t="n"/>
      <c r="T803" s="198" t="n"/>
      <c r="U803" s="198" t="n"/>
      <c r="V803" s="198" t="n"/>
      <c r="W803" s="198" t="n"/>
      <c r="X803" s="198" t="n"/>
      <c r="Y803" s="198" t="n"/>
      <c r="Z803" s="198" t="n"/>
    </row>
    <row r="804" ht="10.5" customHeight="1" s="726">
      <c r="A804" s="198" t="n"/>
      <c r="B804" s="198" t="n"/>
      <c r="C804" s="198" t="n"/>
      <c r="D804" s="198" t="n"/>
      <c r="E804" s="360" t="n"/>
      <c r="F804" s="360" t="n"/>
      <c r="G804" s="360" t="n"/>
      <c r="H804" s="360" t="n"/>
      <c r="I804" s="360" t="n"/>
      <c r="J804" s="360" t="n"/>
      <c r="K804" s="360" t="n"/>
      <c r="L804" s="360" t="n"/>
      <c r="M804" s="198" t="n"/>
      <c r="N804" s="198" t="n"/>
      <c r="O804" s="198" t="n"/>
      <c r="P804" s="198" t="n"/>
      <c r="Q804" s="198" t="n"/>
      <c r="R804" s="198" t="n"/>
      <c r="S804" s="198" t="n"/>
      <c r="T804" s="198" t="n"/>
      <c r="U804" s="198" t="n"/>
      <c r="V804" s="198" t="n"/>
      <c r="W804" s="198" t="n"/>
      <c r="X804" s="198" t="n"/>
      <c r="Y804" s="198" t="n"/>
      <c r="Z804" s="198" t="n"/>
    </row>
    <row r="805" ht="10.5" customHeight="1" s="726">
      <c r="A805" s="198" t="n"/>
      <c r="B805" s="198" t="n"/>
      <c r="C805" s="198" t="n"/>
      <c r="D805" s="198" t="n"/>
      <c r="E805" s="360" t="n"/>
      <c r="F805" s="360" t="n"/>
      <c r="G805" s="360" t="n"/>
      <c r="H805" s="360" t="n"/>
      <c r="I805" s="360" t="n"/>
      <c r="J805" s="360" t="n"/>
      <c r="K805" s="360" t="n"/>
      <c r="L805" s="360" t="n"/>
      <c r="M805" s="198" t="n"/>
      <c r="N805" s="198" t="n"/>
      <c r="O805" s="198" t="n"/>
      <c r="P805" s="198" t="n"/>
      <c r="Q805" s="198" t="n"/>
      <c r="R805" s="198" t="n"/>
      <c r="S805" s="198" t="n"/>
      <c r="T805" s="198" t="n"/>
      <c r="U805" s="198" t="n"/>
      <c r="V805" s="198" t="n"/>
      <c r="W805" s="198" t="n"/>
      <c r="X805" s="198" t="n"/>
      <c r="Y805" s="198" t="n"/>
      <c r="Z805" s="198" t="n"/>
    </row>
    <row r="806" ht="10.5" customHeight="1" s="726">
      <c r="A806" s="198" t="n"/>
      <c r="B806" s="198" t="n"/>
      <c r="C806" s="198" t="n"/>
      <c r="D806" s="198" t="n"/>
      <c r="E806" s="360" t="n"/>
      <c r="F806" s="360" t="n"/>
      <c r="G806" s="360" t="n"/>
      <c r="H806" s="360" t="n"/>
      <c r="I806" s="360" t="n"/>
      <c r="J806" s="360" t="n"/>
      <c r="K806" s="360" t="n"/>
      <c r="L806" s="360" t="n"/>
      <c r="M806" s="198" t="n"/>
      <c r="N806" s="198" t="n"/>
      <c r="O806" s="198" t="n"/>
      <c r="P806" s="198" t="n"/>
      <c r="Q806" s="198" t="n"/>
      <c r="R806" s="198" t="n"/>
      <c r="S806" s="198" t="n"/>
      <c r="T806" s="198" t="n"/>
      <c r="U806" s="198" t="n"/>
      <c r="V806" s="198" t="n"/>
      <c r="W806" s="198" t="n"/>
      <c r="X806" s="198" t="n"/>
      <c r="Y806" s="198" t="n"/>
      <c r="Z806" s="198" t="n"/>
    </row>
    <row r="807" ht="10.5" customHeight="1" s="726">
      <c r="A807" s="198" t="n"/>
      <c r="B807" s="198" t="n"/>
      <c r="C807" s="198" t="n"/>
      <c r="D807" s="198" t="n"/>
      <c r="E807" s="360" t="n"/>
      <c r="F807" s="360" t="n"/>
      <c r="G807" s="360" t="n"/>
      <c r="H807" s="360" t="n"/>
      <c r="I807" s="360" t="n"/>
      <c r="J807" s="360" t="n"/>
      <c r="K807" s="360" t="n"/>
      <c r="L807" s="360" t="n"/>
      <c r="M807" s="198" t="n"/>
      <c r="N807" s="198" t="n"/>
      <c r="O807" s="198" t="n"/>
      <c r="P807" s="198" t="n"/>
      <c r="Q807" s="198" t="n"/>
      <c r="R807" s="198" t="n"/>
      <c r="S807" s="198" t="n"/>
      <c r="T807" s="198" t="n"/>
      <c r="U807" s="198" t="n"/>
      <c r="V807" s="198" t="n"/>
      <c r="W807" s="198" t="n"/>
      <c r="X807" s="198" t="n"/>
      <c r="Y807" s="198" t="n"/>
      <c r="Z807" s="198" t="n"/>
    </row>
    <row r="808" ht="10.5" customHeight="1" s="726">
      <c r="A808" s="198" t="n"/>
      <c r="B808" s="198" t="n"/>
      <c r="C808" s="198" t="n"/>
      <c r="D808" s="198" t="n"/>
      <c r="E808" s="360" t="n"/>
      <c r="F808" s="360" t="n"/>
      <c r="G808" s="360" t="n"/>
      <c r="H808" s="360" t="n"/>
      <c r="I808" s="360" t="n"/>
      <c r="J808" s="360" t="n"/>
      <c r="K808" s="360" t="n"/>
      <c r="L808" s="360" t="n"/>
      <c r="M808" s="198" t="n"/>
      <c r="N808" s="198" t="n"/>
      <c r="O808" s="198" t="n"/>
      <c r="P808" s="198" t="n"/>
      <c r="Q808" s="198" t="n"/>
      <c r="R808" s="198" t="n"/>
      <c r="S808" s="198" t="n"/>
      <c r="T808" s="198" t="n"/>
      <c r="U808" s="198" t="n"/>
      <c r="V808" s="198" t="n"/>
      <c r="W808" s="198" t="n"/>
      <c r="X808" s="198" t="n"/>
      <c r="Y808" s="198" t="n"/>
      <c r="Z808" s="198" t="n"/>
    </row>
    <row r="809" ht="10.5" customHeight="1" s="726">
      <c r="A809" s="198" t="n"/>
      <c r="B809" s="198" t="n"/>
      <c r="C809" s="198" t="n"/>
      <c r="D809" s="198" t="n"/>
      <c r="E809" s="360" t="n"/>
      <c r="F809" s="360" t="n"/>
      <c r="G809" s="360" t="n"/>
      <c r="H809" s="360" t="n"/>
      <c r="I809" s="360" t="n"/>
      <c r="J809" s="360" t="n"/>
      <c r="K809" s="360" t="n"/>
      <c r="L809" s="360" t="n"/>
      <c r="M809" s="198" t="n"/>
      <c r="N809" s="198" t="n"/>
      <c r="O809" s="198" t="n"/>
      <c r="P809" s="198" t="n"/>
      <c r="Q809" s="198" t="n"/>
      <c r="R809" s="198" t="n"/>
      <c r="S809" s="198" t="n"/>
      <c r="T809" s="198" t="n"/>
      <c r="U809" s="198" t="n"/>
      <c r="V809" s="198" t="n"/>
      <c r="W809" s="198" t="n"/>
      <c r="X809" s="198" t="n"/>
      <c r="Y809" s="198" t="n"/>
      <c r="Z809" s="198" t="n"/>
    </row>
    <row r="810" ht="10.5" customHeight="1" s="726">
      <c r="A810" s="198" t="n"/>
      <c r="B810" s="198" t="n"/>
      <c r="C810" s="198" t="n"/>
      <c r="D810" s="198" t="n"/>
      <c r="E810" s="360" t="n"/>
      <c r="F810" s="360" t="n"/>
      <c r="G810" s="360" t="n"/>
      <c r="H810" s="360" t="n"/>
      <c r="I810" s="360" t="n"/>
      <c r="J810" s="360" t="n"/>
      <c r="K810" s="360" t="n"/>
      <c r="L810" s="360" t="n"/>
      <c r="M810" s="198" t="n"/>
      <c r="N810" s="198" t="n"/>
      <c r="O810" s="198" t="n"/>
      <c r="P810" s="198" t="n"/>
      <c r="Q810" s="198" t="n"/>
      <c r="R810" s="198" t="n"/>
      <c r="S810" s="198" t="n"/>
      <c r="T810" s="198" t="n"/>
      <c r="U810" s="198" t="n"/>
      <c r="V810" s="198" t="n"/>
      <c r="W810" s="198" t="n"/>
      <c r="X810" s="198" t="n"/>
      <c r="Y810" s="198" t="n"/>
      <c r="Z810" s="198" t="n"/>
    </row>
    <row r="811" ht="10.5" customHeight="1" s="726">
      <c r="A811" s="198" t="n"/>
      <c r="B811" s="198" t="n"/>
      <c r="C811" s="198" t="n"/>
      <c r="D811" s="198" t="n"/>
      <c r="E811" s="360" t="n"/>
      <c r="F811" s="360" t="n"/>
      <c r="G811" s="360" t="n"/>
      <c r="H811" s="360" t="n"/>
      <c r="I811" s="360" t="n"/>
      <c r="J811" s="360" t="n"/>
      <c r="K811" s="360" t="n"/>
      <c r="L811" s="360" t="n"/>
      <c r="M811" s="198" t="n"/>
      <c r="N811" s="198" t="n"/>
      <c r="O811" s="198" t="n"/>
      <c r="P811" s="198" t="n"/>
      <c r="Q811" s="198" t="n"/>
      <c r="R811" s="198" t="n"/>
      <c r="S811" s="198" t="n"/>
      <c r="T811" s="198" t="n"/>
      <c r="U811" s="198" t="n"/>
      <c r="V811" s="198" t="n"/>
      <c r="W811" s="198" t="n"/>
      <c r="X811" s="198" t="n"/>
      <c r="Y811" s="198" t="n"/>
      <c r="Z811" s="198" t="n"/>
    </row>
    <row r="812" ht="10.5" customHeight="1" s="726">
      <c r="A812" s="198" t="n"/>
      <c r="B812" s="198" t="n"/>
      <c r="C812" s="198" t="n"/>
      <c r="D812" s="198" t="n"/>
      <c r="E812" s="360" t="n"/>
      <c r="F812" s="360" t="n"/>
      <c r="G812" s="360" t="n"/>
      <c r="H812" s="360" t="n"/>
      <c r="I812" s="360" t="n"/>
      <c r="J812" s="360" t="n"/>
      <c r="K812" s="360" t="n"/>
      <c r="L812" s="360" t="n"/>
      <c r="M812" s="198" t="n"/>
      <c r="N812" s="198" t="n"/>
      <c r="O812" s="198" t="n"/>
      <c r="P812" s="198" t="n"/>
      <c r="Q812" s="198" t="n"/>
      <c r="R812" s="198" t="n"/>
      <c r="S812" s="198" t="n"/>
      <c r="T812" s="198" t="n"/>
      <c r="U812" s="198" t="n"/>
      <c r="V812" s="198" t="n"/>
      <c r="W812" s="198" t="n"/>
      <c r="X812" s="198" t="n"/>
      <c r="Y812" s="198" t="n"/>
      <c r="Z812" s="198" t="n"/>
    </row>
    <row r="813" ht="10.5" customHeight="1" s="726">
      <c r="A813" s="198" t="n"/>
      <c r="B813" s="198" t="n"/>
      <c r="C813" s="198" t="n"/>
      <c r="D813" s="198" t="n"/>
      <c r="E813" s="360" t="n"/>
      <c r="F813" s="360" t="n"/>
      <c r="G813" s="360" t="n"/>
      <c r="H813" s="360" t="n"/>
      <c r="I813" s="360" t="n"/>
      <c r="J813" s="360" t="n"/>
      <c r="K813" s="360" t="n"/>
      <c r="L813" s="360" t="n"/>
      <c r="M813" s="198" t="n"/>
      <c r="N813" s="198" t="n"/>
      <c r="O813" s="198" t="n"/>
      <c r="P813" s="198" t="n"/>
      <c r="Q813" s="198" t="n"/>
      <c r="R813" s="198" t="n"/>
      <c r="S813" s="198" t="n"/>
      <c r="T813" s="198" t="n"/>
      <c r="U813" s="198" t="n"/>
      <c r="V813" s="198" t="n"/>
      <c r="W813" s="198" t="n"/>
      <c r="X813" s="198" t="n"/>
      <c r="Y813" s="198" t="n"/>
      <c r="Z813" s="198" t="n"/>
    </row>
    <row r="814" ht="10.5" customHeight="1" s="726">
      <c r="A814" s="198" t="n"/>
      <c r="B814" s="198" t="n"/>
      <c r="C814" s="198" t="n"/>
      <c r="D814" s="198" t="n"/>
      <c r="E814" s="360" t="n"/>
      <c r="F814" s="360" t="n"/>
      <c r="G814" s="360" t="n"/>
      <c r="H814" s="360" t="n"/>
      <c r="I814" s="360" t="n"/>
      <c r="J814" s="360" t="n"/>
      <c r="K814" s="360" t="n"/>
      <c r="L814" s="360" t="n"/>
      <c r="M814" s="198" t="n"/>
      <c r="N814" s="198" t="n"/>
      <c r="O814" s="198" t="n"/>
      <c r="P814" s="198" t="n"/>
      <c r="Q814" s="198" t="n"/>
      <c r="R814" s="198" t="n"/>
      <c r="S814" s="198" t="n"/>
      <c r="T814" s="198" t="n"/>
      <c r="U814" s="198" t="n"/>
      <c r="V814" s="198" t="n"/>
      <c r="W814" s="198" t="n"/>
      <c r="X814" s="198" t="n"/>
      <c r="Y814" s="198" t="n"/>
      <c r="Z814" s="198" t="n"/>
    </row>
    <row r="815" ht="10.5" customHeight="1" s="726">
      <c r="A815" s="198" t="n"/>
      <c r="B815" s="198" t="n"/>
      <c r="C815" s="198" t="n"/>
      <c r="D815" s="198" t="n"/>
      <c r="E815" s="360" t="n"/>
      <c r="F815" s="360" t="n"/>
      <c r="G815" s="360" t="n"/>
      <c r="H815" s="360" t="n"/>
      <c r="I815" s="360" t="n"/>
      <c r="J815" s="360" t="n"/>
      <c r="K815" s="360" t="n"/>
      <c r="L815" s="360" t="n"/>
      <c r="M815" s="198" t="n"/>
      <c r="N815" s="198" t="n"/>
      <c r="O815" s="198" t="n"/>
      <c r="P815" s="198" t="n"/>
      <c r="Q815" s="198" t="n"/>
      <c r="R815" s="198" t="n"/>
      <c r="S815" s="198" t="n"/>
      <c r="T815" s="198" t="n"/>
      <c r="U815" s="198" t="n"/>
      <c r="V815" s="198" t="n"/>
      <c r="W815" s="198" t="n"/>
      <c r="X815" s="198" t="n"/>
      <c r="Y815" s="198" t="n"/>
      <c r="Z815" s="198" t="n"/>
    </row>
    <row r="816" ht="10.5" customHeight="1" s="726">
      <c r="A816" s="198" t="n"/>
      <c r="B816" s="198" t="n"/>
      <c r="C816" s="198" t="n"/>
      <c r="D816" s="198" t="n"/>
      <c r="E816" s="360" t="n"/>
      <c r="F816" s="360" t="n"/>
      <c r="G816" s="360" t="n"/>
      <c r="H816" s="360" t="n"/>
      <c r="I816" s="360" t="n"/>
      <c r="J816" s="360" t="n"/>
      <c r="K816" s="360" t="n"/>
      <c r="L816" s="360" t="n"/>
      <c r="M816" s="198" t="n"/>
      <c r="N816" s="198" t="n"/>
      <c r="O816" s="198" t="n"/>
      <c r="P816" s="198" t="n"/>
      <c r="Q816" s="198" t="n"/>
      <c r="R816" s="198" t="n"/>
      <c r="S816" s="198" t="n"/>
      <c r="T816" s="198" t="n"/>
      <c r="U816" s="198" t="n"/>
      <c r="V816" s="198" t="n"/>
      <c r="W816" s="198" t="n"/>
      <c r="X816" s="198" t="n"/>
      <c r="Y816" s="198" t="n"/>
      <c r="Z816" s="198" t="n"/>
    </row>
    <row r="817" ht="10.5" customHeight="1" s="726">
      <c r="A817" s="198" t="n"/>
      <c r="B817" s="198" t="n"/>
      <c r="C817" s="198" t="n"/>
      <c r="D817" s="198" t="n"/>
      <c r="E817" s="360" t="n"/>
      <c r="F817" s="360" t="n"/>
      <c r="G817" s="360" t="n"/>
      <c r="H817" s="360" t="n"/>
      <c r="I817" s="360" t="n"/>
      <c r="J817" s="360" t="n"/>
      <c r="K817" s="360" t="n"/>
      <c r="L817" s="360" t="n"/>
      <c r="M817" s="198" t="n"/>
      <c r="N817" s="198" t="n"/>
      <c r="O817" s="198" t="n"/>
      <c r="P817" s="198" t="n"/>
      <c r="Q817" s="198" t="n"/>
      <c r="R817" s="198" t="n"/>
      <c r="S817" s="198" t="n"/>
      <c r="T817" s="198" t="n"/>
      <c r="U817" s="198" t="n"/>
      <c r="V817" s="198" t="n"/>
      <c r="W817" s="198" t="n"/>
      <c r="X817" s="198" t="n"/>
      <c r="Y817" s="198" t="n"/>
      <c r="Z817" s="198" t="n"/>
    </row>
    <row r="818" ht="10.5" customHeight="1" s="726">
      <c r="A818" s="198" t="n"/>
      <c r="B818" s="198" t="n"/>
      <c r="C818" s="198" t="n"/>
      <c r="D818" s="198" t="n"/>
      <c r="E818" s="360" t="n"/>
      <c r="F818" s="360" t="n"/>
      <c r="G818" s="360" t="n"/>
      <c r="H818" s="360" t="n"/>
      <c r="I818" s="360" t="n"/>
      <c r="J818" s="360" t="n"/>
      <c r="K818" s="360" t="n"/>
      <c r="L818" s="360" t="n"/>
      <c r="M818" s="198" t="n"/>
      <c r="N818" s="198" t="n"/>
      <c r="O818" s="198" t="n"/>
      <c r="P818" s="198" t="n"/>
      <c r="Q818" s="198" t="n"/>
      <c r="R818" s="198" t="n"/>
      <c r="S818" s="198" t="n"/>
      <c r="T818" s="198" t="n"/>
      <c r="U818" s="198" t="n"/>
      <c r="V818" s="198" t="n"/>
      <c r="W818" s="198" t="n"/>
      <c r="X818" s="198" t="n"/>
      <c r="Y818" s="198" t="n"/>
      <c r="Z818" s="198" t="n"/>
    </row>
    <row r="819" ht="10.5" customHeight="1" s="726">
      <c r="A819" s="198" t="n"/>
      <c r="B819" s="198" t="n"/>
      <c r="C819" s="198" t="n"/>
      <c r="D819" s="198" t="n"/>
      <c r="E819" s="360" t="n"/>
      <c r="F819" s="360" t="n"/>
      <c r="G819" s="360" t="n"/>
      <c r="H819" s="360" t="n"/>
      <c r="I819" s="360" t="n"/>
      <c r="J819" s="360" t="n"/>
      <c r="K819" s="360" t="n"/>
      <c r="L819" s="360" t="n"/>
      <c r="M819" s="198" t="n"/>
      <c r="N819" s="198" t="n"/>
      <c r="O819" s="198" t="n"/>
      <c r="P819" s="198" t="n"/>
      <c r="Q819" s="198" t="n"/>
      <c r="R819" s="198" t="n"/>
      <c r="S819" s="198" t="n"/>
      <c r="T819" s="198" t="n"/>
      <c r="U819" s="198" t="n"/>
      <c r="V819" s="198" t="n"/>
      <c r="W819" s="198" t="n"/>
      <c r="X819" s="198" t="n"/>
      <c r="Y819" s="198" t="n"/>
      <c r="Z819" s="198" t="n"/>
    </row>
    <row r="820" ht="10.5" customHeight="1" s="726">
      <c r="A820" s="198" t="n"/>
      <c r="B820" s="198" t="n"/>
      <c r="C820" s="198" t="n"/>
      <c r="D820" s="198" t="n"/>
      <c r="E820" s="360" t="n"/>
      <c r="F820" s="360" t="n"/>
      <c r="G820" s="360" t="n"/>
      <c r="H820" s="360" t="n"/>
      <c r="I820" s="360" t="n"/>
      <c r="J820" s="360" t="n"/>
      <c r="K820" s="360" t="n"/>
      <c r="L820" s="360" t="n"/>
      <c r="M820" s="198" t="n"/>
      <c r="N820" s="198" t="n"/>
      <c r="O820" s="198" t="n"/>
      <c r="P820" s="198" t="n"/>
      <c r="Q820" s="198" t="n"/>
      <c r="R820" s="198" t="n"/>
      <c r="S820" s="198" t="n"/>
      <c r="T820" s="198" t="n"/>
      <c r="U820" s="198" t="n"/>
      <c r="V820" s="198" t="n"/>
      <c r="W820" s="198" t="n"/>
      <c r="X820" s="198" t="n"/>
      <c r="Y820" s="198" t="n"/>
      <c r="Z820" s="198" t="n"/>
    </row>
    <row r="821" ht="10.5" customHeight="1" s="726">
      <c r="A821" s="198" t="n"/>
      <c r="B821" s="198" t="n"/>
      <c r="C821" s="198" t="n"/>
      <c r="D821" s="198" t="n"/>
      <c r="E821" s="360" t="n"/>
      <c r="F821" s="360" t="n"/>
      <c r="G821" s="360" t="n"/>
      <c r="H821" s="360" t="n"/>
      <c r="I821" s="360" t="n"/>
      <c r="J821" s="360" t="n"/>
      <c r="K821" s="360" t="n"/>
      <c r="L821" s="360" t="n"/>
      <c r="M821" s="198" t="n"/>
      <c r="N821" s="198" t="n"/>
      <c r="O821" s="198" t="n"/>
      <c r="P821" s="198" t="n"/>
      <c r="Q821" s="198" t="n"/>
      <c r="R821" s="198" t="n"/>
      <c r="S821" s="198" t="n"/>
      <c r="T821" s="198" t="n"/>
      <c r="U821" s="198" t="n"/>
      <c r="V821" s="198" t="n"/>
      <c r="W821" s="198" t="n"/>
      <c r="X821" s="198" t="n"/>
      <c r="Y821" s="198" t="n"/>
      <c r="Z821" s="198" t="n"/>
    </row>
    <row r="822" ht="10.5" customHeight="1" s="726">
      <c r="A822" s="198" t="n"/>
      <c r="B822" s="198" t="n"/>
      <c r="C822" s="198" t="n"/>
      <c r="D822" s="198" t="n"/>
      <c r="E822" s="360" t="n"/>
      <c r="F822" s="360" t="n"/>
      <c r="G822" s="360" t="n"/>
      <c r="H822" s="360" t="n"/>
      <c r="I822" s="360" t="n"/>
      <c r="J822" s="360" t="n"/>
      <c r="K822" s="360" t="n"/>
      <c r="L822" s="360" t="n"/>
      <c r="M822" s="198" t="n"/>
      <c r="N822" s="198" t="n"/>
      <c r="O822" s="198" t="n"/>
      <c r="P822" s="198" t="n"/>
      <c r="Q822" s="198" t="n"/>
      <c r="R822" s="198" t="n"/>
      <c r="S822" s="198" t="n"/>
      <c r="T822" s="198" t="n"/>
      <c r="U822" s="198" t="n"/>
      <c r="V822" s="198" t="n"/>
      <c r="W822" s="198" t="n"/>
      <c r="X822" s="198" t="n"/>
      <c r="Y822" s="198" t="n"/>
      <c r="Z822" s="198" t="n"/>
    </row>
    <row r="823" ht="10.5" customHeight="1" s="726">
      <c r="A823" s="198" t="n"/>
      <c r="B823" s="198" t="n"/>
      <c r="C823" s="198" t="n"/>
      <c r="D823" s="198" t="n"/>
      <c r="E823" s="360" t="n"/>
      <c r="F823" s="360" t="n"/>
      <c r="G823" s="360" t="n"/>
      <c r="H823" s="360" t="n"/>
      <c r="I823" s="360" t="n"/>
      <c r="J823" s="360" t="n"/>
      <c r="K823" s="360" t="n"/>
      <c r="L823" s="360" t="n"/>
      <c r="M823" s="198" t="n"/>
      <c r="N823" s="198" t="n"/>
      <c r="O823" s="198" t="n"/>
      <c r="P823" s="198" t="n"/>
      <c r="Q823" s="198" t="n"/>
      <c r="R823" s="198" t="n"/>
      <c r="S823" s="198" t="n"/>
      <c r="T823" s="198" t="n"/>
      <c r="U823" s="198" t="n"/>
      <c r="V823" s="198" t="n"/>
      <c r="W823" s="198" t="n"/>
      <c r="X823" s="198" t="n"/>
      <c r="Y823" s="198" t="n"/>
      <c r="Z823" s="198" t="n"/>
    </row>
    <row r="824" ht="10.5" customHeight="1" s="726">
      <c r="A824" s="198" t="n"/>
      <c r="B824" s="198" t="n"/>
      <c r="C824" s="198" t="n"/>
      <c r="D824" s="198" t="n"/>
      <c r="E824" s="360" t="n"/>
      <c r="F824" s="360" t="n"/>
      <c r="G824" s="360" t="n"/>
      <c r="H824" s="360" t="n"/>
      <c r="I824" s="360" t="n"/>
      <c r="J824" s="360" t="n"/>
      <c r="K824" s="360" t="n"/>
      <c r="L824" s="360" t="n"/>
      <c r="M824" s="198" t="n"/>
      <c r="N824" s="198" t="n"/>
      <c r="O824" s="198" t="n"/>
      <c r="P824" s="198" t="n"/>
      <c r="Q824" s="198" t="n"/>
      <c r="R824" s="198" t="n"/>
      <c r="S824" s="198" t="n"/>
      <c r="T824" s="198" t="n"/>
      <c r="U824" s="198" t="n"/>
      <c r="V824" s="198" t="n"/>
      <c r="W824" s="198" t="n"/>
      <c r="X824" s="198" t="n"/>
      <c r="Y824" s="198" t="n"/>
      <c r="Z824" s="198" t="n"/>
    </row>
    <row r="825" ht="10.5" customHeight="1" s="726">
      <c r="A825" s="198" t="n"/>
      <c r="B825" s="198" t="n"/>
      <c r="C825" s="198" t="n"/>
      <c r="D825" s="198" t="n"/>
      <c r="E825" s="360" t="n"/>
      <c r="F825" s="360" t="n"/>
      <c r="G825" s="360" t="n"/>
      <c r="H825" s="360" t="n"/>
      <c r="I825" s="360" t="n"/>
      <c r="J825" s="360" t="n"/>
      <c r="K825" s="360" t="n"/>
      <c r="L825" s="360" t="n"/>
      <c r="M825" s="198" t="n"/>
      <c r="N825" s="198" t="n"/>
      <c r="O825" s="198" t="n"/>
      <c r="P825" s="198" t="n"/>
      <c r="Q825" s="198" t="n"/>
      <c r="R825" s="198" t="n"/>
      <c r="S825" s="198" t="n"/>
      <c r="T825" s="198" t="n"/>
      <c r="U825" s="198" t="n"/>
      <c r="V825" s="198" t="n"/>
      <c r="W825" s="198" t="n"/>
      <c r="X825" s="198" t="n"/>
      <c r="Y825" s="198" t="n"/>
      <c r="Z825" s="198" t="n"/>
    </row>
    <row r="826" ht="10.5" customHeight="1" s="726">
      <c r="A826" s="198" t="n"/>
      <c r="B826" s="198" t="n"/>
      <c r="C826" s="198" t="n"/>
      <c r="D826" s="198" t="n"/>
      <c r="E826" s="360" t="n"/>
      <c r="F826" s="360" t="n"/>
      <c r="G826" s="360" t="n"/>
      <c r="H826" s="360" t="n"/>
      <c r="I826" s="360" t="n"/>
      <c r="J826" s="360" t="n"/>
      <c r="K826" s="360" t="n"/>
      <c r="L826" s="360" t="n"/>
      <c r="M826" s="198" t="n"/>
      <c r="N826" s="198" t="n"/>
      <c r="O826" s="198" t="n"/>
      <c r="P826" s="198" t="n"/>
      <c r="Q826" s="198" t="n"/>
      <c r="R826" s="198" t="n"/>
      <c r="S826" s="198" t="n"/>
      <c r="T826" s="198" t="n"/>
      <c r="U826" s="198" t="n"/>
      <c r="V826" s="198" t="n"/>
      <c r="W826" s="198" t="n"/>
      <c r="X826" s="198" t="n"/>
      <c r="Y826" s="198" t="n"/>
      <c r="Z826" s="198" t="n"/>
    </row>
    <row r="827" ht="10.5" customHeight="1" s="726">
      <c r="A827" s="198" t="n"/>
      <c r="B827" s="198" t="n"/>
      <c r="C827" s="198" t="n"/>
      <c r="D827" s="198" t="n"/>
      <c r="E827" s="360" t="n"/>
      <c r="F827" s="360" t="n"/>
      <c r="G827" s="360" t="n"/>
      <c r="H827" s="360" t="n"/>
      <c r="I827" s="360" t="n"/>
      <c r="J827" s="360" t="n"/>
      <c r="K827" s="360" t="n"/>
      <c r="L827" s="360" t="n"/>
      <c r="M827" s="198" t="n"/>
      <c r="N827" s="198" t="n"/>
      <c r="O827" s="198" t="n"/>
      <c r="P827" s="198" t="n"/>
      <c r="Q827" s="198" t="n"/>
      <c r="R827" s="198" t="n"/>
      <c r="S827" s="198" t="n"/>
      <c r="T827" s="198" t="n"/>
      <c r="U827" s="198" t="n"/>
      <c r="V827" s="198" t="n"/>
      <c r="W827" s="198" t="n"/>
      <c r="X827" s="198" t="n"/>
      <c r="Y827" s="198" t="n"/>
      <c r="Z827" s="198" t="n"/>
    </row>
    <row r="828" ht="10.5" customHeight="1" s="726">
      <c r="A828" s="198" t="n"/>
      <c r="B828" s="198" t="n"/>
      <c r="C828" s="198" t="n"/>
      <c r="D828" s="198" t="n"/>
      <c r="E828" s="360" t="n"/>
      <c r="F828" s="360" t="n"/>
      <c r="G828" s="360" t="n"/>
      <c r="H828" s="360" t="n"/>
      <c r="I828" s="360" t="n"/>
      <c r="J828" s="360" t="n"/>
      <c r="K828" s="360" t="n"/>
      <c r="L828" s="360" t="n"/>
      <c r="M828" s="198" t="n"/>
      <c r="N828" s="198" t="n"/>
      <c r="O828" s="198" t="n"/>
      <c r="P828" s="198" t="n"/>
      <c r="Q828" s="198" t="n"/>
      <c r="R828" s="198" t="n"/>
      <c r="S828" s="198" t="n"/>
      <c r="T828" s="198" t="n"/>
      <c r="U828" s="198" t="n"/>
      <c r="V828" s="198" t="n"/>
      <c r="W828" s="198" t="n"/>
      <c r="X828" s="198" t="n"/>
      <c r="Y828" s="198" t="n"/>
      <c r="Z828" s="198" t="n"/>
    </row>
    <row r="829" ht="10.5" customHeight="1" s="726">
      <c r="A829" s="198" t="n"/>
      <c r="B829" s="198" t="n"/>
      <c r="C829" s="198" t="n"/>
      <c r="D829" s="198" t="n"/>
      <c r="E829" s="360" t="n"/>
      <c r="F829" s="360" t="n"/>
      <c r="G829" s="360" t="n"/>
      <c r="H829" s="360" t="n"/>
      <c r="I829" s="360" t="n"/>
      <c r="J829" s="360" t="n"/>
      <c r="K829" s="360" t="n"/>
      <c r="L829" s="360" t="n"/>
      <c r="M829" s="198" t="n"/>
      <c r="N829" s="198" t="n"/>
      <c r="O829" s="198" t="n"/>
      <c r="P829" s="198" t="n"/>
      <c r="Q829" s="198" t="n"/>
      <c r="R829" s="198" t="n"/>
      <c r="S829" s="198" t="n"/>
      <c r="T829" s="198" t="n"/>
      <c r="U829" s="198" t="n"/>
      <c r="V829" s="198" t="n"/>
      <c r="W829" s="198" t="n"/>
      <c r="X829" s="198" t="n"/>
      <c r="Y829" s="198" t="n"/>
      <c r="Z829" s="198" t="n"/>
    </row>
    <row r="830" ht="10.5" customHeight="1" s="726">
      <c r="A830" s="198" t="n"/>
      <c r="B830" s="198" t="n"/>
      <c r="C830" s="198" t="n"/>
      <c r="D830" s="198" t="n"/>
      <c r="E830" s="360" t="n"/>
      <c r="F830" s="360" t="n"/>
      <c r="G830" s="360" t="n"/>
      <c r="H830" s="360" t="n"/>
      <c r="I830" s="360" t="n"/>
      <c r="J830" s="360" t="n"/>
      <c r="K830" s="360" t="n"/>
      <c r="L830" s="360" t="n"/>
      <c r="M830" s="198" t="n"/>
      <c r="N830" s="198" t="n"/>
      <c r="O830" s="198" t="n"/>
      <c r="P830" s="198" t="n"/>
      <c r="Q830" s="198" t="n"/>
      <c r="R830" s="198" t="n"/>
      <c r="S830" s="198" t="n"/>
      <c r="T830" s="198" t="n"/>
      <c r="U830" s="198" t="n"/>
      <c r="V830" s="198" t="n"/>
      <c r="W830" s="198" t="n"/>
      <c r="X830" s="198" t="n"/>
      <c r="Y830" s="198" t="n"/>
      <c r="Z830" s="198" t="n"/>
    </row>
    <row r="831" ht="10.5" customHeight="1" s="726">
      <c r="A831" s="198" t="n"/>
      <c r="B831" s="198" t="n"/>
      <c r="C831" s="198" t="n"/>
      <c r="D831" s="198" t="n"/>
      <c r="E831" s="360" t="n"/>
      <c r="F831" s="360" t="n"/>
      <c r="G831" s="360" t="n"/>
      <c r="H831" s="360" t="n"/>
      <c r="I831" s="360" t="n"/>
      <c r="J831" s="360" t="n"/>
      <c r="K831" s="360" t="n"/>
      <c r="L831" s="360" t="n"/>
      <c r="M831" s="198" t="n"/>
      <c r="N831" s="198" t="n"/>
      <c r="O831" s="198" t="n"/>
      <c r="P831" s="198" t="n"/>
      <c r="Q831" s="198" t="n"/>
      <c r="R831" s="198" t="n"/>
      <c r="S831" s="198" t="n"/>
      <c r="T831" s="198" t="n"/>
      <c r="U831" s="198" t="n"/>
      <c r="V831" s="198" t="n"/>
      <c r="W831" s="198" t="n"/>
      <c r="X831" s="198" t="n"/>
      <c r="Y831" s="198" t="n"/>
      <c r="Z831" s="198" t="n"/>
    </row>
    <row r="832" ht="10.5" customHeight="1" s="726">
      <c r="A832" s="198" t="n"/>
      <c r="B832" s="198" t="n"/>
      <c r="C832" s="198" t="n"/>
      <c r="D832" s="198" t="n"/>
      <c r="E832" s="360" t="n"/>
      <c r="F832" s="360" t="n"/>
      <c r="G832" s="360" t="n"/>
      <c r="H832" s="360" t="n"/>
      <c r="I832" s="360" t="n"/>
      <c r="J832" s="360" t="n"/>
      <c r="K832" s="360" t="n"/>
      <c r="L832" s="360" t="n"/>
      <c r="M832" s="198" t="n"/>
      <c r="N832" s="198" t="n"/>
      <c r="O832" s="198" t="n"/>
      <c r="P832" s="198" t="n"/>
      <c r="Q832" s="198" t="n"/>
      <c r="R832" s="198" t="n"/>
      <c r="S832" s="198" t="n"/>
      <c r="T832" s="198" t="n"/>
      <c r="U832" s="198" t="n"/>
      <c r="V832" s="198" t="n"/>
      <c r="W832" s="198" t="n"/>
      <c r="X832" s="198" t="n"/>
      <c r="Y832" s="198" t="n"/>
      <c r="Z832" s="198" t="n"/>
    </row>
    <row r="833" ht="10.5" customHeight="1" s="726">
      <c r="A833" s="198" t="n"/>
      <c r="B833" s="198" t="n"/>
      <c r="C833" s="198" t="n"/>
      <c r="D833" s="198" t="n"/>
      <c r="E833" s="360" t="n"/>
      <c r="F833" s="360" t="n"/>
      <c r="G833" s="360" t="n"/>
      <c r="H833" s="360" t="n"/>
      <c r="I833" s="360" t="n"/>
      <c r="J833" s="360" t="n"/>
      <c r="K833" s="360" t="n"/>
      <c r="L833" s="360" t="n"/>
      <c r="M833" s="198" t="n"/>
      <c r="N833" s="198" t="n"/>
      <c r="O833" s="198" t="n"/>
      <c r="P833" s="198" t="n"/>
      <c r="Q833" s="198" t="n"/>
      <c r="R833" s="198" t="n"/>
      <c r="S833" s="198" t="n"/>
      <c r="T833" s="198" t="n"/>
      <c r="U833" s="198" t="n"/>
      <c r="V833" s="198" t="n"/>
      <c r="W833" s="198" t="n"/>
      <c r="X833" s="198" t="n"/>
      <c r="Y833" s="198" t="n"/>
      <c r="Z833" s="198" t="n"/>
    </row>
    <row r="834" ht="10.5" customHeight="1" s="726">
      <c r="A834" s="198" t="n"/>
      <c r="B834" s="198" t="n"/>
      <c r="C834" s="198" t="n"/>
      <c r="D834" s="198" t="n"/>
      <c r="E834" s="360" t="n"/>
      <c r="F834" s="360" t="n"/>
      <c r="G834" s="360" t="n"/>
      <c r="H834" s="360" t="n"/>
      <c r="I834" s="360" t="n"/>
      <c r="J834" s="360" t="n"/>
      <c r="K834" s="360" t="n"/>
      <c r="L834" s="360" t="n"/>
      <c r="M834" s="198" t="n"/>
      <c r="N834" s="198" t="n"/>
      <c r="O834" s="198" t="n"/>
      <c r="P834" s="198" t="n"/>
      <c r="Q834" s="198" t="n"/>
      <c r="R834" s="198" t="n"/>
      <c r="S834" s="198" t="n"/>
      <c r="T834" s="198" t="n"/>
      <c r="U834" s="198" t="n"/>
      <c r="V834" s="198" t="n"/>
      <c r="W834" s="198" t="n"/>
      <c r="X834" s="198" t="n"/>
      <c r="Y834" s="198" t="n"/>
      <c r="Z834" s="198" t="n"/>
    </row>
    <row r="835" ht="10.5" customHeight="1" s="726">
      <c r="A835" s="198" t="n"/>
      <c r="B835" s="198" t="n"/>
      <c r="C835" s="198" t="n"/>
      <c r="D835" s="198" t="n"/>
      <c r="E835" s="360" t="n"/>
      <c r="F835" s="360" t="n"/>
      <c r="G835" s="360" t="n"/>
      <c r="H835" s="360" t="n"/>
      <c r="I835" s="360" t="n"/>
      <c r="J835" s="360" t="n"/>
      <c r="K835" s="360" t="n"/>
      <c r="L835" s="360" t="n"/>
      <c r="M835" s="198" t="n"/>
      <c r="N835" s="198" t="n"/>
      <c r="O835" s="198" t="n"/>
      <c r="P835" s="198" t="n"/>
      <c r="Q835" s="198" t="n"/>
      <c r="R835" s="198" t="n"/>
      <c r="S835" s="198" t="n"/>
      <c r="T835" s="198" t="n"/>
      <c r="U835" s="198" t="n"/>
      <c r="V835" s="198" t="n"/>
      <c r="W835" s="198" t="n"/>
      <c r="X835" s="198" t="n"/>
      <c r="Y835" s="198" t="n"/>
      <c r="Z835" s="198" t="n"/>
    </row>
    <row r="836" ht="10.5" customHeight="1" s="726">
      <c r="A836" s="198" t="n"/>
      <c r="B836" s="198" t="n"/>
      <c r="C836" s="198" t="n"/>
      <c r="D836" s="198" t="n"/>
      <c r="E836" s="360" t="n"/>
      <c r="F836" s="360" t="n"/>
      <c r="G836" s="360" t="n"/>
      <c r="H836" s="360" t="n"/>
      <c r="I836" s="360" t="n"/>
      <c r="J836" s="360" t="n"/>
      <c r="K836" s="360" t="n"/>
      <c r="L836" s="360" t="n"/>
      <c r="M836" s="198" t="n"/>
      <c r="N836" s="198" t="n"/>
      <c r="O836" s="198" t="n"/>
      <c r="P836" s="198" t="n"/>
      <c r="Q836" s="198" t="n"/>
      <c r="R836" s="198" t="n"/>
      <c r="S836" s="198" t="n"/>
      <c r="T836" s="198" t="n"/>
      <c r="U836" s="198" t="n"/>
      <c r="V836" s="198" t="n"/>
      <c r="W836" s="198" t="n"/>
      <c r="X836" s="198" t="n"/>
      <c r="Y836" s="198" t="n"/>
      <c r="Z836" s="198" t="n"/>
    </row>
    <row r="837" ht="10.5" customHeight="1" s="726">
      <c r="A837" s="198" t="n"/>
      <c r="B837" s="198" t="n"/>
      <c r="C837" s="198" t="n"/>
      <c r="D837" s="198" t="n"/>
      <c r="E837" s="360" t="n"/>
      <c r="F837" s="360" t="n"/>
      <c r="G837" s="360" t="n"/>
      <c r="H837" s="360" t="n"/>
      <c r="I837" s="360" t="n"/>
      <c r="J837" s="360" t="n"/>
      <c r="K837" s="360" t="n"/>
      <c r="L837" s="360" t="n"/>
      <c r="M837" s="198" t="n"/>
      <c r="N837" s="198" t="n"/>
      <c r="O837" s="198" t="n"/>
      <c r="P837" s="198" t="n"/>
      <c r="Q837" s="198" t="n"/>
      <c r="R837" s="198" t="n"/>
      <c r="S837" s="198" t="n"/>
      <c r="T837" s="198" t="n"/>
      <c r="U837" s="198" t="n"/>
      <c r="V837" s="198" t="n"/>
      <c r="W837" s="198" t="n"/>
      <c r="X837" s="198" t="n"/>
      <c r="Y837" s="198" t="n"/>
      <c r="Z837" s="198" t="n"/>
    </row>
    <row r="838" ht="10.5" customHeight="1" s="726">
      <c r="A838" s="198" t="n"/>
      <c r="B838" s="198" t="n"/>
      <c r="C838" s="198" t="n"/>
      <c r="D838" s="198" t="n"/>
      <c r="E838" s="360" t="n"/>
      <c r="F838" s="360" t="n"/>
      <c r="G838" s="360" t="n"/>
      <c r="H838" s="360" t="n"/>
      <c r="I838" s="360" t="n"/>
      <c r="J838" s="360" t="n"/>
      <c r="K838" s="360" t="n"/>
      <c r="L838" s="360" t="n"/>
      <c r="M838" s="198" t="n"/>
      <c r="N838" s="198" t="n"/>
      <c r="O838" s="198" t="n"/>
      <c r="P838" s="198" t="n"/>
      <c r="Q838" s="198" t="n"/>
      <c r="R838" s="198" t="n"/>
      <c r="S838" s="198" t="n"/>
      <c r="T838" s="198" t="n"/>
      <c r="U838" s="198" t="n"/>
      <c r="V838" s="198" t="n"/>
      <c r="W838" s="198" t="n"/>
      <c r="X838" s="198" t="n"/>
      <c r="Y838" s="198" t="n"/>
      <c r="Z838" s="198" t="n"/>
    </row>
    <row r="839" ht="10.5" customHeight="1" s="726">
      <c r="A839" s="198" t="n"/>
      <c r="B839" s="198" t="n"/>
      <c r="C839" s="198" t="n"/>
      <c r="D839" s="198" t="n"/>
      <c r="E839" s="360" t="n"/>
      <c r="F839" s="360" t="n"/>
      <c r="G839" s="360" t="n"/>
      <c r="H839" s="360" t="n"/>
      <c r="I839" s="360" t="n"/>
      <c r="J839" s="360" t="n"/>
      <c r="K839" s="360" t="n"/>
      <c r="L839" s="360" t="n"/>
      <c r="M839" s="198" t="n"/>
      <c r="N839" s="198" t="n"/>
      <c r="O839" s="198" t="n"/>
      <c r="P839" s="198" t="n"/>
      <c r="Q839" s="198" t="n"/>
      <c r="R839" s="198" t="n"/>
      <c r="S839" s="198" t="n"/>
      <c r="T839" s="198" t="n"/>
      <c r="U839" s="198" t="n"/>
      <c r="V839" s="198" t="n"/>
      <c r="W839" s="198" t="n"/>
      <c r="X839" s="198" t="n"/>
      <c r="Y839" s="198" t="n"/>
      <c r="Z839" s="198" t="n"/>
    </row>
    <row r="840" ht="10.5" customHeight="1" s="726">
      <c r="A840" s="198" t="n"/>
      <c r="B840" s="198" t="n"/>
      <c r="C840" s="198" t="n"/>
      <c r="D840" s="198" t="n"/>
      <c r="E840" s="360" t="n"/>
      <c r="F840" s="360" t="n"/>
      <c r="G840" s="360" t="n"/>
      <c r="H840" s="360" t="n"/>
      <c r="I840" s="360" t="n"/>
      <c r="J840" s="360" t="n"/>
      <c r="K840" s="360" t="n"/>
      <c r="L840" s="360" t="n"/>
      <c r="M840" s="198" t="n"/>
      <c r="N840" s="198" t="n"/>
      <c r="O840" s="198" t="n"/>
      <c r="P840" s="198" t="n"/>
      <c r="Q840" s="198" t="n"/>
      <c r="R840" s="198" t="n"/>
      <c r="S840" s="198" t="n"/>
      <c r="T840" s="198" t="n"/>
      <c r="U840" s="198" t="n"/>
      <c r="V840" s="198" t="n"/>
      <c r="W840" s="198" t="n"/>
      <c r="X840" s="198" t="n"/>
      <c r="Y840" s="198" t="n"/>
      <c r="Z840" s="198" t="n"/>
    </row>
    <row r="841" ht="10.5" customHeight="1" s="726">
      <c r="A841" s="198" t="n"/>
      <c r="B841" s="198" t="n"/>
      <c r="C841" s="198" t="n"/>
      <c r="D841" s="198" t="n"/>
      <c r="E841" s="360" t="n"/>
      <c r="F841" s="360" t="n"/>
      <c r="G841" s="360" t="n"/>
      <c r="H841" s="360" t="n"/>
      <c r="I841" s="360" t="n"/>
      <c r="J841" s="360" t="n"/>
      <c r="K841" s="360" t="n"/>
      <c r="L841" s="360" t="n"/>
      <c r="M841" s="198" t="n"/>
      <c r="N841" s="198" t="n"/>
      <c r="O841" s="198" t="n"/>
      <c r="P841" s="198" t="n"/>
      <c r="Q841" s="198" t="n"/>
      <c r="R841" s="198" t="n"/>
      <c r="S841" s="198" t="n"/>
      <c r="T841" s="198" t="n"/>
      <c r="U841" s="198" t="n"/>
      <c r="V841" s="198" t="n"/>
      <c r="W841" s="198" t="n"/>
      <c r="X841" s="198" t="n"/>
      <c r="Y841" s="198" t="n"/>
      <c r="Z841" s="198" t="n"/>
    </row>
    <row r="842" ht="10.5" customHeight="1" s="726">
      <c r="A842" s="198" t="n"/>
      <c r="B842" s="198" t="n"/>
      <c r="C842" s="198" t="n"/>
      <c r="D842" s="198" t="n"/>
      <c r="E842" s="360" t="n"/>
      <c r="F842" s="360" t="n"/>
      <c r="G842" s="360" t="n"/>
      <c r="H842" s="360" t="n"/>
      <c r="I842" s="360" t="n"/>
      <c r="J842" s="360" t="n"/>
      <c r="K842" s="360" t="n"/>
      <c r="L842" s="360" t="n"/>
      <c r="M842" s="198" t="n"/>
      <c r="N842" s="198" t="n"/>
      <c r="O842" s="198" t="n"/>
      <c r="P842" s="198" t="n"/>
      <c r="Q842" s="198" t="n"/>
      <c r="R842" s="198" t="n"/>
      <c r="S842" s="198" t="n"/>
      <c r="T842" s="198" t="n"/>
      <c r="U842" s="198" t="n"/>
      <c r="V842" s="198" t="n"/>
      <c r="W842" s="198" t="n"/>
      <c r="X842" s="198" t="n"/>
      <c r="Y842" s="198" t="n"/>
      <c r="Z842" s="198" t="n"/>
    </row>
    <row r="843" ht="10.5" customHeight="1" s="726">
      <c r="A843" s="198" t="n"/>
      <c r="B843" s="198" t="n"/>
      <c r="C843" s="198" t="n"/>
      <c r="D843" s="198" t="n"/>
      <c r="E843" s="360" t="n"/>
      <c r="F843" s="360" t="n"/>
      <c r="G843" s="360" t="n"/>
      <c r="H843" s="360" t="n"/>
      <c r="I843" s="360" t="n"/>
      <c r="J843" s="360" t="n"/>
      <c r="K843" s="360" t="n"/>
      <c r="L843" s="360" t="n"/>
      <c r="M843" s="198" t="n"/>
      <c r="N843" s="198" t="n"/>
      <c r="O843" s="198" t="n"/>
      <c r="P843" s="198" t="n"/>
      <c r="Q843" s="198" t="n"/>
      <c r="R843" s="198" t="n"/>
      <c r="S843" s="198" t="n"/>
      <c r="T843" s="198" t="n"/>
      <c r="U843" s="198" t="n"/>
      <c r="V843" s="198" t="n"/>
      <c r="W843" s="198" t="n"/>
      <c r="X843" s="198" t="n"/>
      <c r="Y843" s="198" t="n"/>
      <c r="Z843" s="198" t="n"/>
    </row>
    <row r="844" ht="10.5" customHeight="1" s="726">
      <c r="A844" s="198" t="n"/>
      <c r="B844" s="198" t="n"/>
      <c r="C844" s="198" t="n"/>
      <c r="D844" s="198" t="n"/>
      <c r="E844" s="360" t="n"/>
      <c r="F844" s="360" t="n"/>
      <c r="G844" s="360" t="n"/>
      <c r="H844" s="360" t="n"/>
      <c r="I844" s="360" t="n"/>
      <c r="J844" s="360" t="n"/>
      <c r="K844" s="360" t="n"/>
      <c r="L844" s="360" t="n"/>
      <c r="M844" s="198" t="n"/>
      <c r="N844" s="198" t="n"/>
      <c r="O844" s="198" t="n"/>
      <c r="P844" s="198" t="n"/>
      <c r="Q844" s="198" t="n"/>
      <c r="R844" s="198" t="n"/>
      <c r="S844" s="198" t="n"/>
      <c r="T844" s="198" t="n"/>
      <c r="U844" s="198" t="n"/>
      <c r="V844" s="198" t="n"/>
      <c r="W844" s="198" t="n"/>
      <c r="X844" s="198" t="n"/>
      <c r="Y844" s="198" t="n"/>
      <c r="Z844" s="198" t="n"/>
    </row>
    <row r="845" ht="10.5" customHeight="1" s="726">
      <c r="A845" s="198" t="n"/>
      <c r="B845" s="198" t="n"/>
      <c r="C845" s="198" t="n"/>
      <c r="D845" s="198" t="n"/>
      <c r="E845" s="360" t="n"/>
      <c r="F845" s="360" t="n"/>
      <c r="G845" s="360" t="n"/>
      <c r="H845" s="360" t="n"/>
      <c r="I845" s="360" t="n"/>
      <c r="J845" s="360" t="n"/>
      <c r="K845" s="360" t="n"/>
      <c r="L845" s="360" t="n"/>
      <c r="M845" s="198" t="n"/>
      <c r="N845" s="198" t="n"/>
      <c r="O845" s="198" t="n"/>
      <c r="P845" s="198" t="n"/>
      <c r="Q845" s="198" t="n"/>
      <c r="R845" s="198" t="n"/>
      <c r="S845" s="198" t="n"/>
      <c r="T845" s="198" t="n"/>
      <c r="U845" s="198" t="n"/>
      <c r="V845" s="198" t="n"/>
      <c r="W845" s="198" t="n"/>
      <c r="X845" s="198" t="n"/>
      <c r="Y845" s="198" t="n"/>
      <c r="Z845" s="198" t="n"/>
    </row>
    <row r="846" ht="10.5" customHeight="1" s="726">
      <c r="A846" s="198" t="n"/>
      <c r="B846" s="198" t="n"/>
      <c r="C846" s="198" t="n"/>
      <c r="D846" s="198" t="n"/>
      <c r="E846" s="360" t="n"/>
      <c r="F846" s="360" t="n"/>
      <c r="G846" s="360" t="n"/>
      <c r="H846" s="360" t="n"/>
      <c r="I846" s="360" t="n"/>
      <c r="J846" s="360" t="n"/>
      <c r="K846" s="360" t="n"/>
      <c r="L846" s="360" t="n"/>
      <c r="M846" s="198" t="n"/>
      <c r="N846" s="198" t="n"/>
      <c r="O846" s="198" t="n"/>
      <c r="P846" s="198" t="n"/>
      <c r="Q846" s="198" t="n"/>
      <c r="R846" s="198" t="n"/>
      <c r="S846" s="198" t="n"/>
      <c r="T846" s="198" t="n"/>
      <c r="U846" s="198" t="n"/>
      <c r="V846" s="198" t="n"/>
      <c r="W846" s="198" t="n"/>
      <c r="X846" s="198" t="n"/>
      <c r="Y846" s="198" t="n"/>
      <c r="Z846" s="198" t="n"/>
    </row>
    <row r="847" ht="10.5" customHeight="1" s="726">
      <c r="A847" s="198" t="n"/>
      <c r="B847" s="198" t="n"/>
      <c r="C847" s="198" t="n"/>
      <c r="D847" s="198" t="n"/>
      <c r="E847" s="360" t="n"/>
      <c r="F847" s="360" t="n"/>
      <c r="G847" s="360" t="n"/>
      <c r="H847" s="360" t="n"/>
      <c r="I847" s="360" t="n"/>
      <c r="J847" s="360" t="n"/>
      <c r="K847" s="360" t="n"/>
      <c r="L847" s="360" t="n"/>
      <c r="M847" s="198" t="n"/>
      <c r="N847" s="198" t="n"/>
      <c r="O847" s="198" t="n"/>
      <c r="P847" s="198" t="n"/>
      <c r="Q847" s="198" t="n"/>
      <c r="R847" s="198" t="n"/>
      <c r="S847" s="198" t="n"/>
      <c r="T847" s="198" t="n"/>
      <c r="U847" s="198" t="n"/>
      <c r="V847" s="198" t="n"/>
      <c r="W847" s="198" t="n"/>
      <c r="X847" s="198" t="n"/>
      <c r="Y847" s="198" t="n"/>
      <c r="Z847" s="198" t="n"/>
    </row>
    <row r="848" ht="10.5" customHeight="1" s="726">
      <c r="A848" s="198" t="n"/>
      <c r="B848" s="198" t="n"/>
      <c r="C848" s="198" t="n"/>
      <c r="D848" s="198" t="n"/>
      <c r="E848" s="360" t="n"/>
      <c r="F848" s="360" t="n"/>
      <c r="G848" s="360" t="n"/>
      <c r="H848" s="360" t="n"/>
      <c r="I848" s="360" t="n"/>
      <c r="J848" s="360" t="n"/>
      <c r="K848" s="360" t="n"/>
      <c r="L848" s="360" t="n"/>
      <c r="M848" s="198" t="n"/>
      <c r="N848" s="198" t="n"/>
      <c r="O848" s="198" t="n"/>
      <c r="P848" s="198" t="n"/>
      <c r="Q848" s="198" t="n"/>
      <c r="R848" s="198" t="n"/>
      <c r="S848" s="198" t="n"/>
      <c r="T848" s="198" t="n"/>
      <c r="U848" s="198" t="n"/>
      <c r="V848" s="198" t="n"/>
      <c r="W848" s="198" t="n"/>
      <c r="X848" s="198" t="n"/>
      <c r="Y848" s="198" t="n"/>
      <c r="Z848" s="198" t="n"/>
    </row>
    <row r="849" ht="10.5" customHeight="1" s="726">
      <c r="A849" s="198" t="n"/>
      <c r="B849" s="198" t="n"/>
      <c r="C849" s="198" t="n"/>
      <c r="D849" s="198" t="n"/>
      <c r="E849" s="360" t="n"/>
      <c r="F849" s="360" t="n"/>
      <c r="G849" s="360" t="n"/>
      <c r="H849" s="360" t="n"/>
      <c r="I849" s="360" t="n"/>
      <c r="J849" s="360" t="n"/>
      <c r="K849" s="360" t="n"/>
      <c r="L849" s="360" t="n"/>
      <c r="M849" s="198" t="n"/>
      <c r="N849" s="198" t="n"/>
      <c r="O849" s="198" t="n"/>
      <c r="P849" s="198" t="n"/>
      <c r="Q849" s="198" t="n"/>
      <c r="R849" s="198" t="n"/>
      <c r="S849" s="198" t="n"/>
      <c r="T849" s="198" t="n"/>
      <c r="U849" s="198" t="n"/>
      <c r="V849" s="198" t="n"/>
      <c r="W849" s="198" t="n"/>
      <c r="X849" s="198" t="n"/>
      <c r="Y849" s="198" t="n"/>
      <c r="Z849" s="198" t="n"/>
    </row>
    <row r="850" ht="10.5" customHeight="1" s="726">
      <c r="A850" s="198" t="n"/>
      <c r="B850" s="198" t="n"/>
      <c r="C850" s="198" t="n"/>
      <c r="D850" s="198" t="n"/>
      <c r="E850" s="360" t="n"/>
      <c r="F850" s="360" t="n"/>
      <c r="G850" s="360" t="n"/>
      <c r="H850" s="360" t="n"/>
      <c r="I850" s="360" t="n"/>
      <c r="J850" s="360" t="n"/>
      <c r="K850" s="360" t="n"/>
      <c r="L850" s="360" t="n"/>
      <c r="M850" s="198" t="n"/>
      <c r="N850" s="198" t="n"/>
      <c r="O850" s="198" t="n"/>
      <c r="P850" s="198" t="n"/>
      <c r="Q850" s="198" t="n"/>
      <c r="R850" s="198" t="n"/>
      <c r="S850" s="198" t="n"/>
      <c r="T850" s="198" t="n"/>
      <c r="U850" s="198" t="n"/>
      <c r="V850" s="198" t="n"/>
      <c r="W850" s="198" t="n"/>
      <c r="X850" s="198" t="n"/>
      <c r="Y850" s="198" t="n"/>
      <c r="Z850" s="198" t="n"/>
    </row>
    <row r="851" ht="10.5" customHeight="1" s="726">
      <c r="A851" s="198" t="n"/>
      <c r="B851" s="198" t="n"/>
      <c r="C851" s="198" t="n"/>
      <c r="D851" s="198" t="n"/>
      <c r="E851" s="360" t="n"/>
      <c r="F851" s="360" t="n"/>
      <c r="G851" s="360" t="n"/>
      <c r="H851" s="360" t="n"/>
      <c r="I851" s="360" t="n"/>
      <c r="J851" s="360" t="n"/>
      <c r="K851" s="360" t="n"/>
      <c r="L851" s="360" t="n"/>
      <c r="M851" s="198" t="n"/>
      <c r="N851" s="198" t="n"/>
      <c r="O851" s="198" t="n"/>
      <c r="P851" s="198" t="n"/>
      <c r="Q851" s="198" t="n"/>
      <c r="R851" s="198" t="n"/>
      <c r="S851" s="198" t="n"/>
      <c r="T851" s="198" t="n"/>
      <c r="U851" s="198" t="n"/>
      <c r="V851" s="198" t="n"/>
      <c r="W851" s="198" t="n"/>
      <c r="X851" s="198" t="n"/>
      <c r="Y851" s="198" t="n"/>
      <c r="Z851" s="198" t="n"/>
    </row>
    <row r="852" ht="10.5" customHeight="1" s="726">
      <c r="A852" s="198" t="n"/>
      <c r="B852" s="198" t="n"/>
      <c r="C852" s="198" t="n"/>
      <c r="D852" s="198" t="n"/>
      <c r="E852" s="360" t="n"/>
      <c r="F852" s="360" t="n"/>
      <c r="G852" s="360" t="n"/>
      <c r="H852" s="360" t="n"/>
      <c r="I852" s="360" t="n"/>
      <c r="J852" s="360" t="n"/>
      <c r="K852" s="360" t="n"/>
      <c r="L852" s="360" t="n"/>
      <c r="M852" s="198" t="n"/>
      <c r="N852" s="198" t="n"/>
      <c r="O852" s="198" t="n"/>
      <c r="P852" s="198" t="n"/>
      <c r="Q852" s="198" t="n"/>
      <c r="R852" s="198" t="n"/>
      <c r="S852" s="198" t="n"/>
      <c r="T852" s="198" t="n"/>
      <c r="U852" s="198" t="n"/>
      <c r="V852" s="198" t="n"/>
      <c r="W852" s="198" t="n"/>
      <c r="X852" s="198" t="n"/>
      <c r="Y852" s="198" t="n"/>
      <c r="Z852" s="198" t="n"/>
    </row>
    <row r="853" ht="10.5" customHeight="1" s="726">
      <c r="A853" s="198" t="n"/>
      <c r="B853" s="198" t="n"/>
      <c r="C853" s="198" t="n"/>
      <c r="D853" s="198" t="n"/>
      <c r="E853" s="360" t="n"/>
      <c r="F853" s="360" t="n"/>
      <c r="G853" s="360" t="n"/>
      <c r="H853" s="360" t="n"/>
      <c r="I853" s="360" t="n"/>
      <c r="J853" s="360" t="n"/>
      <c r="K853" s="360" t="n"/>
      <c r="L853" s="360" t="n"/>
      <c r="M853" s="198" t="n"/>
      <c r="N853" s="198" t="n"/>
      <c r="O853" s="198" t="n"/>
      <c r="P853" s="198" t="n"/>
      <c r="Q853" s="198" t="n"/>
      <c r="R853" s="198" t="n"/>
      <c r="S853" s="198" t="n"/>
      <c r="T853" s="198" t="n"/>
      <c r="U853" s="198" t="n"/>
      <c r="V853" s="198" t="n"/>
      <c r="W853" s="198" t="n"/>
      <c r="X853" s="198" t="n"/>
      <c r="Y853" s="198" t="n"/>
      <c r="Z853" s="198" t="n"/>
    </row>
    <row r="854" ht="10.5" customHeight="1" s="726">
      <c r="A854" s="198" t="n"/>
      <c r="B854" s="198" t="n"/>
      <c r="C854" s="198" t="n"/>
      <c r="D854" s="198" t="n"/>
      <c r="E854" s="360" t="n"/>
      <c r="F854" s="360" t="n"/>
      <c r="G854" s="360" t="n"/>
      <c r="H854" s="360" t="n"/>
      <c r="I854" s="360" t="n"/>
      <c r="J854" s="360" t="n"/>
      <c r="K854" s="360" t="n"/>
      <c r="L854" s="360" t="n"/>
      <c r="M854" s="198" t="n"/>
      <c r="N854" s="198" t="n"/>
      <c r="O854" s="198" t="n"/>
      <c r="P854" s="198" t="n"/>
      <c r="Q854" s="198" t="n"/>
      <c r="R854" s="198" t="n"/>
      <c r="S854" s="198" t="n"/>
      <c r="T854" s="198" t="n"/>
      <c r="U854" s="198" t="n"/>
      <c r="V854" s="198" t="n"/>
      <c r="W854" s="198" t="n"/>
      <c r="X854" s="198" t="n"/>
      <c r="Y854" s="198" t="n"/>
      <c r="Z854" s="198" t="n"/>
    </row>
    <row r="855" ht="10.5" customHeight="1" s="726">
      <c r="A855" s="198" t="n"/>
      <c r="B855" s="198" t="n"/>
      <c r="C855" s="198" t="n"/>
      <c r="D855" s="198" t="n"/>
      <c r="E855" s="360" t="n"/>
      <c r="F855" s="360" t="n"/>
      <c r="G855" s="360" t="n"/>
      <c r="H855" s="360" t="n"/>
      <c r="I855" s="360" t="n"/>
      <c r="J855" s="360" t="n"/>
      <c r="K855" s="360" t="n"/>
      <c r="L855" s="360" t="n"/>
      <c r="M855" s="198" t="n"/>
      <c r="N855" s="198" t="n"/>
      <c r="O855" s="198" t="n"/>
      <c r="P855" s="198" t="n"/>
      <c r="Q855" s="198" t="n"/>
      <c r="R855" s="198" t="n"/>
      <c r="S855" s="198" t="n"/>
      <c r="T855" s="198" t="n"/>
      <c r="U855" s="198" t="n"/>
      <c r="V855" s="198" t="n"/>
      <c r="W855" s="198" t="n"/>
      <c r="X855" s="198" t="n"/>
      <c r="Y855" s="198" t="n"/>
      <c r="Z855" s="198" t="n"/>
    </row>
    <row r="856" ht="10.5" customHeight="1" s="726">
      <c r="A856" s="198" t="n"/>
      <c r="B856" s="198" t="n"/>
      <c r="C856" s="198" t="n"/>
      <c r="D856" s="198" t="n"/>
      <c r="E856" s="360" t="n"/>
      <c r="F856" s="360" t="n"/>
      <c r="G856" s="360" t="n"/>
      <c r="H856" s="360" t="n"/>
      <c r="I856" s="360" t="n"/>
      <c r="J856" s="360" t="n"/>
      <c r="K856" s="360" t="n"/>
      <c r="L856" s="360" t="n"/>
      <c r="M856" s="198" t="n"/>
      <c r="N856" s="198" t="n"/>
      <c r="O856" s="198" t="n"/>
      <c r="P856" s="198" t="n"/>
      <c r="Q856" s="198" t="n"/>
      <c r="R856" s="198" t="n"/>
      <c r="S856" s="198" t="n"/>
      <c r="T856" s="198" t="n"/>
      <c r="U856" s="198" t="n"/>
      <c r="V856" s="198" t="n"/>
      <c r="W856" s="198" t="n"/>
      <c r="X856" s="198" t="n"/>
      <c r="Y856" s="198" t="n"/>
      <c r="Z856" s="198" t="n"/>
    </row>
    <row r="857" ht="10.5" customHeight="1" s="726">
      <c r="A857" s="198" t="n"/>
      <c r="B857" s="198" t="n"/>
      <c r="C857" s="198" t="n"/>
      <c r="D857" s="198" t="n"/>
      <c r="E857" s="360" t="n"/>
      <c r="F857" s="360" t="n"/>
      <c r="G857" s="360" t="n"/>
      <c r="H857" s="360" t="n"/>
      <c r="I857" s="360" t="n"/>
      <c r="J857" s="360" t="n"/>
      <c r="K857" s="360" t="n"/>
      <c r="L857" s="360" t="n"/>
      <c r="M857" s="198" t="n"/>
      <c r="N857" s="198" t="n"/>
      <c r="O857" s="198" t="n"/>
      <c r="P857" s="198" t="n"/>
      <c r="Q857" s="198" t="n"/>
      <c r="R857" s="198" t="n"/>
      <c r="S857" s="198" t="n"/>
      <c r="T857" s="198" t="n"/>
      <c r="U857" s="198" t="n"/>
      <c r="V857" s="198" t="n"/>
      <c r="W857" s="198" t="n"/>
      <c r="X857" s="198" t="n"/>
      <c r="Y857" s="198" t="n"/>
      <c r="Z857" s="198" t="n"/>
    </row>
    <row r="858" ht="10.5" customHeight="1" s="726">
      <c r="A858" s="198" t="n"/>
      <c r="B858" s="198" t="n"/>
      <c r="C858" s="198" t="n"/>
      <c r="D858" s="198" t="n"/>
      <c r="E858" s="360" t="n"/>
      <c r="F858" s="360" t="n"/>
      <c r="G858" s="360" t="n"/>
      <c r="H858" s="360" t="n"/>
      <c r="I858" s="360" t="n"/>
      <c r="J858" s="360" t="n"/>
      <c r="K858" s="360" t="n"/>
      <c r="L858" s="360" t="n"/>
      <c r="M858" s="198" t="n"/>
      <c r="N858" s="198" t="n"/>
      <c r="O858" s="198" t="n"/>
      <c r="P858" s="198" t="n"/>
      <c r="Q858" s="198" t="n"/>
      <c r="R858" s="198" t="n"/>
      <c r="S858" s="198" t="n"/>
      <c r="T858" s="198" t="n"/>
      <c r="U858" s="198" t="n"/>
      <c r="V858" s="198" t="n"/>
      <c r="W858" s="198" t="n"/>
      <c r="X858" s="198" t="n"/>
      <c r="Y858" s="198" t="n"/>
      <c r="Z858" s="198" t="n"/>
    </row>
    <row r="859" ht="10.5" customHeight="1" s="726">
      <c r="A859" s="198" t="n"/>
      <c r="B859" s="198" t="n"/>
      <c r="C859" s="198" t="n"/>
      <c r="D859" s="198" t="n"/>
      <c r="E859" s="360" t="n"/>
      <c r="F859" s="360" t="n"/>
      <c r="G859" s="360" t="n"/>
      <c r="H859" s="360" t="n"/>
      <c r="I859" s="360" t="n"/>
      <c r="J859" s="360" t="n"/>
      <c r="K859" s="360" t="n"/>
      <c r="L859" s="360" t="n"/>
      <c r="M859" s="198" t="n"/>
      <c r="N859" s="198" t="n"/>
      <c r="O859" s="198" t="n"/>
      <c r="P859" s="198" t="n"/>
      <c r="Q859" s="198" t="n"/>
      <c r="R859" s="198" t="n"/>
      <c r="S859" s="198" t="n"/>
      <c r="T859" s="198" t="n"/>
      <c r="U859" s="198" t="n"/>
      <c r="V859" s="198" t="n"/>
      <c r="W859" s="198" t="n"/>
      <c r="X859" s="198" t="n"/>
      <c r="Y859" s="198" t="n"/>
      <c r="Z859" s="198" t="n"/>
    </row>
    <row r="860" ht="10.5" customHeight="1" s="726">
      <c r="A860" s="198" t="n"/>
      <c r="B860" s="198" t="n"/>
      <c r="C860" s="198" t="n"/>
      <c r="D860" s="198" t="n"/>
      <c r="E860" s="360" t="n"/>
      <c r="F860" s="360" t="n"/>
      <c r="G860" s="360" t="n"/>
      <c r="H860" s="360" t="n"/>
      <c r="I860" s="360" t="n"/>
      <c r="J860" s="360" t="n"/>
      <c r="K860" s="360" t="n"/>
      <c r="L860" s="360" t="n"/>
      <c r="M860" s="198" t="n"/>
      <c r="N860" s="198" t="n"/>
      <c r="O860" s="198" t="n"/>
      <c r="P860" s="198" t="n"/>
      <c r="Q860" s="198" t="n"/>
      <c r="R860" s="198" t="n"/>
      <c r="S860" s="198" t="n"/>
      <c r="T860" s="198" t="n"/>
      <c r="U860" s="198" t="n"/>
      <c r="V860" s="198" t="n"/>
      <c r="W860" s="198" t="n"/>
      <c r="X860" s="198" t="n"/>
      <c r="Y860" s="198" t="n"/>
      <c r="Z860" s="198" t="n"/>
    </row>
    <row r="861" ht="10.5" customHeight="1" s="726">
      <c r="A861" s="198" t="n"/>
      <c r="B861" s="198" t="n"/>
      <c r="C861" s="198" t="n"/>
      <c r="D861" s="198" t="n"/>
      <c r="E861" s="360" t="n"/>
      <c r="F861" s="360" t="n"/>
      <c r="G861" s="360" t="n"/>
      <c r="H861" s="360" t="n"/>
      <c r="I861" s="360" t="n"/>
      <c r="J861" s="360" t="n"/>
      <c r="K861" s="360" t="n"/>
      <c r="L861" s="360" t="n"/>
      <c r="M861" s="198" t="n"/>
      <c r="N861" s="198" t="n"/>
      <c r="O861" s="198" t="n"/>
      <c r="P861" s="198" t="n"/>
      <c r="Q861" s="198" t="n"/>
      <c r="R861" s="198" t="n"/>
      <c r="S861" s="198" t="n"/>
      <c r="T861" s="198" t="n"/>
      <c r="U861" s="198" t="n"/>
      <c r="V861" s="198" t="n"/>
      <c r="W861" s="198" t="n"/>
      <c r="X861" s="198" t="n"/>
      <c r="Y861" s="198" t="n"/>
      <c r="Z861" s="198" t="n"/>
    </row>
    <row r="862" ht="10.5" customHeight="1" s="726">
      <c r="A862" s="198" t="n"/>
      <c r="B862" s="198" t="n"/>
      <c r="C862" s="198" t="n"/>
      <c r="D862" s="198" t="n"/>
      <c r="E862" s="360" t="n"/>
      <c r="F862" s="360" t="n"/>
      <c r="G862" s="360" t="n"/>
      <c r="H862" s="360" t="n"/>
      <c r="I862" s="360" t="n"/>
      <c r="J862" s="360" t="n"/>
      <c r="K862" s="360" t="n"/>
      <c r="L862" s="360" t="n"/>
      <c r="M862" s="198" t="n"/>
      <c r="N862" s="198" t="n"/>
      <c r="O862" s="198" t="n"/>
      <c r="P862" s="198" t="n"/>
      <c r="Q862" s="198" t="n"/>
      <c r="R862" s="198" t="n"/>
      <c r="S862" s="198" t="n"/>
      <c r="T862" s="198" t="n"/>
      <c r="U862" s="198" t="n"/>
      <c r="V862" s="198" t="n"/>
      <c r="W862" s="198" t="n"/>
      <c r="X862" s="198" t="n"/>
      <c r="Y862" s="198" t="n"/>
      <c r="Z862" s="198" t="n"/>
    </row>
    <row r="863" ht="10.5" customHeight="1" s="726">
      <c r="A863" s="198" t="n"/>
      <c r="B863" s="198" t="n"/>
      <c r="C863" s="198" t="n"/>
      <c r="D863" s="198" t="n"/>
      <c r="E863" s="360" t="n"/>
      <c r="F863" s="360" t="n"/>
      <c r="G863" s="360" t="n"/>
      <c r="H863" s="360" t="n"/>
      <c r="I863" s="360" t="n"/>
      <c r="J863" s="360" t="n"/>
      <c r="K863" s="360" t="n"/>
      <c r="L863" s="360" t="n"/>
      <c r="M863" s="198" t="n"/>
      <c r="N863" s="198" t="n"/>
      <c r="O863" s="198" t="n"/>
      <c r="P863" s="198" t="n"/>
      <c r="Q863" s="198" t="n"/>
      <c r="R863" s="198" t="n"/>
      <c r="S863" s="198" t="n"/>
      <c r="T863" s="198" t="n"/>
      <c r="U863" s="198" t="n"/>
      <c r="V863" s="198" t="n"/>
      <c r="W863" s="198" t="n"/>
      <c r="X863" s="198" t="n"/>
      <c r="Y863" s="198" t="n"/>
      <c r="Z863" s="198" t="n"/>
    </row>
    <row r="864" ht="10.5" customHeight="1" s="726">
      <c r="A864" s="198" t="n"/>
      <c r="B864" s="198" t="n"/>
      <c r="C864" s="198" t="n"/>
      <c r="D864" s="198" t="n"/>
      <c r="E864" s="360" t="n"/>
      <c r="F864" s="360" t="n"/>
      <c r="G864" s="360" t="n"/>
      <c r="H864" s="360" t="n"/>
      <c r="I864" s="360" t="n"/>
      <c r="J864" s="360" t="n"/>
      <c r="K864" s="360" t="n"/>
      <c r="L864" s="360" t="n"/>
      <c r="M864" s="198" t="n"/>
      <c r="N864" s="198" t="n"/>
      <c r="O864" s="198" t="n"/>
      <c r="P864" s="198" t="n"/>
      <c r="Q864" s="198" t="n"/>
      <c r="R864" s="198" t="n"/>
      <c r="S864" s="198" t="n"/>
      <c r="T864" s="198" t="n"/>
      <c r="U864" s="198" t="n"/>
      <c r="V864" s="198" t="n"/>
      <c r="W864" s="198" t="n"/>
      <c r="X864" s="198" t="n"/>
      <c r="Y864" s="198" t="n"/>
      <c r="Z864" s="198" t="n"/>
    </row>
    <row r="865" ht="10.5" customHeight="1" s="726">
      <c r="A865" s="198" t="n"/>
      <c r="B865" s="198" t="n"/>
      <c r="C865" s="198" t="n"/>
      <c r="D865" s="198" t="n"/>
      <c r="E865" s="360" t="n"/>
      <c r="F865" s="360" t="n"/>
      <c r="G865" s="360" t="n"/>
      <c r="H865" s="360" t="n"/>
      <c r="I865" s="360" t="n"/>
      <c r="J865" s="360" t="n"/>
      <c r="K865" s="360" t="n"/>
      <c r="L865" s="360" t="n"/>
      <c r="M865" s="198" t="n"/>
      <c r="N865" s="198" t="n"/>
      <c r="O865" s="198" t="n"/>
      <c r="P865" s="198" t="n"/>
      <c r="Q865" s="198" t="n"/>
      <c r="R865" s="198" t="n"/>
      <c r="S865" s="198" t="n"/>
      <c r="T865" s="198" t="n"/>
      <c r="U865" s="198" t="n"/>
      <c r="V865" s="198" t="n"/>
      <c r="W865" s="198" t="n"/>
      <c r="X865" s="198" t="n"/>
      <c r="Y865" s="198" t="n"/>
      <c r="Z865" s="198" t="n"/>
    </row>
    <row r="866" ht="10.5" customHeight="1" s="726">
      <c r="A866" s="198" t="n"/>
      <c r="B866" s="198" t="n"/>
      <c r="C866" s="198" t="n"/>
      <c r="D866" s="198" t="n"/>
      <c r="E866" s="360" t="n"/>
      <c r="F866" s="360" t="n"/>
      <c r="G866" s="360" t="n"/>
      <c r="H866" s="360" t="n"/>
      <c r="I866" s="360" t="n"/>
      <c r="J866" s="360" t="n"/>
      <c r="K866" s="360" t="n"/>
      <c r="L866" s="360" t="n"/>
      <c r="M866" s="198" t="n"/>
      <c r="N866" s="198" t="n"/>
      <c r="O866" s="198" t="n"/>
      <c r="P866" s="198" t="n"/>
      <c r="Q866" s="198" t="n"/>
      <c r="R866" s="198" t="n"/>
      <c r="S866" s="198" t="n"/>
      <c r="T866" s="198" t="n"/>
      <c r="U866" s="198" t="n"/>
      <c r="V866" s="198" t="n"/>
      <c r="W866" s="198" t="n"/>
      <c r="X866" s="198" t="n"/>
      <c r="Y866" s="198" t="n"/>
      <c r="Z866" s="198" t="n"/>
    </row>
    <row r="867" ht="10.5" customHeight="1" s="726">
      <c r="A867" s="198" t="n"/>
      <c r="B867" s="198" t="n"/>
      <c r="C867" s="198" t="n"/>
      <c r="D867" s="198" t="n"/>
      <c r="E867" s="360" t="n"/>
      <c r="F867" s="360" t="n"/>
      <c r="G867" s="360" t="n"/>
      <c r="H867" s="360" t="n"/>
      <c r="I867" s="360" t="n"/>
      <c r="J867" s="360" t="n"/>
      <c r="K867" s="360" t="n"/>
      <c r="L867" s="360" t="n"/>
      <c r="M867" s="198" t="n"/>
      <c r="N867" s="198" t="n"/>
      <c r="O867" s="198" t="n"/>
      <c r="P867" s="198" t="n"/>
      <c r="Q867" s="198" t="n"/>
      <c r="R867" s="198" t="n"/>
      <c r="S867" s="198" t="n"/>
      <c r="T867" s="198" t="n"/>
      <c r="U867" s="198" t="n"/>
      <c r="V867" s="198" t="n"/>
      <c r="W867" s="198" t="n"/>
      <c r="X867" s="198" t="n"/>
      <c r="Y867" s="198" t="n"/>
      <c r="Z867" s="198" t="n"/>
    </row>
    <row r="868" ht="10.5" customHeight="1" s="726">
      <c r="A868" s="198" t="n"/>
      <c r="B868" s="198" t="n"/>
      <c r="C868" s="198" t="n"/>
      <c r="D868" s="198" t="n"/>
      <c r="E868" s="360" t="n"/>
      <c r="F868" s="360" t="n"/>
      <c r="G868" s="360" t="n"/>
      <c r="H868" s="360" t="n"/>
      <c r="I868" s="360" t="n"/>
      <c r="J868" s="360" t="n"/>
      <c r="K868" s="360" t="n"/>
      <c r="L868" s="360" t="n"/>
      <c r="M868" s="198" t="n"/>
      <c r="N868" s="198" t="n"/>
      <c r="O868" s="198" t="n"/>
      <c r="P868" s="198" t="n"/>
      <c r="Q868" s="198" t="n"/>
      <c r="R868" s="198" t="n"/>
      <c r="S868" s="198" t="n"/>
      <c r="T868" s="198" t="n"/>
      <c r="U868" s="198" t="n"/>
      <c r="V868" s="198" t="n"/>
      <c r="W868" s="198" t="n"/>
      <c r="X868" s="198" t="n"/>
      <c r="Y868" s="198" t="n"/>
      <c r="Z868" s="198" t="n"/>
    </row>
    <row r="869" ht="10.5" customHeight="1" s="726">
      <c r="A869" s="198" t="n"/>
      <c r="B869" s="198" t="n"/>
      <c r="C869" s="198" t="n"/>
      <c r="D869" s="198" t="n"/>
      <c r="E869" s="360" t="n"/>
      <c r="F869" s="360" t="n"/>
      <c r="G869" s="360" t="n"/>
      <c r="H869" s="360" t="n"/>
      <c r="I869" s="360" t="n"/>
      <c r="J869" s="360" t="n"/>
      <c r="K869" s="360" t="n"/>
      <c r="L869" s="360" t="n"/>
      <c r="M869" s="198" t="n"/>
      <c r="N869" s="198" t="n"/>
      <c r="O869" s="198" t="n"/>
      <c r="P869" s="198" t="n"/>
      <c r="Q869" s="198" t="n"/>
      <c r="R869" s="198" t="n"/>
      <c r="S869" s="198" t="n"/>
      <c r="T869" s="198" t="n"/>
      <c r="U869" s="198" t="n"/>
      <c r="V869" s="198" t="n"/>
      <c r="W869" s="198" t="n"/>
      <c r="X869" s="198" t="n"/>
      <c r="Y869" s="198" t="n"/>
      <c r="Z869" s="198" t="n"/>
    </row>
    <row r="870" ht="10.5" customHeight="1" s="726">
      <c r="A870" s="198" t="n"/>
      <c r="B870" s="198" t="n"/>
      <c r="C870" s="198" t="n"/>
      <c r="D870" s="198" t="n"/>
      <c r="E870" s="360" t="n"/>
      <c r="F870" s="360" t="n"/>
      <c r="G870" s="360" t="n"/>
      <c r="H870" s="360" t="n"/>
      <c r="I870" s="360" t="n"/>
      <c r="J870" s="360" t="n"/>
      <c r="K870" s="360" t="n"/>
      <c r="L870" s="360" t="n"/>
      <c r="M870" s="198" t="n"/>
      <c r="N870" s="198" t="n"/>
      <c r="O870" s="198" t="n"/>
      <c r="P870" s="198" t="n"/>
      <c r="Q870" s="198" t="n"/>
      <c r="R870" s="198" t="n"/>
      <c r="S870" s="198" t="n"/>
      <c r="T870" s="198" t="n"/>
      <c r="U870" s="198" t="n"/>
      <c r="V870" s="198" t="n"/>
      <c r="W870" s="198" t="n"/>
      <c r="X870" s="198" t="n"/>
      <c r="Y870" s="198" t="n"/>
      <c r="Z870" s="198" t="n"/>
    </row>
    <row r="871" ht="10.5" customHeight="1" s="726">
      <c r="A871" s="198" t="n"/>
      <c r="B871" s="198" t="n"/>
      <c r="C871" s="198" t="n"/>
      <c r="D871" s="198" t="n"/>
      <c r="E871" s="360" t="n"/>
      <c r="F871" s="360" t="n"/>
      <c r="G871" s="360" t="n"/>
      <c r="H871" s="360" t="n"/>
      <c r="I871" s="360" t="n"/>
      <c r="J871" s="360" t="n"/>
      <c r="K871" s="360" t="n"/>
      <c r="L871" s="360" t="n"/>
      <c r="M871" s="198" t="n"/>
      <c r="N871" s="198" t="n"/>
      <c r="O871" s="198" t="n"/>
      <c r="P871" s="198" t="n"/>
      <c r="Q871" s="198" t="n"/>
      <c r="R871" s="198" t="n"/>
      <c r="S871" s="198" t="n"/>
      <c r="T871" s="198" t="n"/>
      <c r="U871" s="198" t="n"/>
      <c r="V871" s="198" t="n"/>
      <c r="W871" s="198" t="n"/>
      <c r="X871" s="198" t="n"/>
      <c r="Y871" s="198" t="n"/>
      <c r="Z871" s="198" t="n"/>
    </row>
    <row r="872" ht="10.5" customHeight="1" s="726">
      <c r="A872" s="198" t="n"/>
      <c r="B872" s="198" t="n"/>
      <c r="C872" s="198" t="n"/>
      <c r="D872" s="198" t="n"/>
      <c r="E872" s="360" t="n"/>
      <c r="F872" s="360" t="n"/>
      <c r="G872" s="360" t="n"/>
      <c r="H872" s="360" t="n"/>
      <c r="I872" s="360" t="n"/>
      <c r="J872" s="360" t="n"/>
      <c r="K872" s="360" t="n"/>
      <c r="L872" s="360" t="n"/>
      <c r="M872" s="198" t="n"/>
      <c r="N872" s="198" t="n"/>
      <c r="O872" s="198" t="n"/>
      <c r="P872" s="198" t="n"/>
      <c r="Q872" s="198" t="n"/>
      <c r="R872" s="198" t="n"/>
      <c r="S872" s="198" t="n"/>
      <c r="T872" s="198" t="n"/>
      <c r="U872" s="198" t="n"/>
      <c r="V872" s="198" t="n"/>
      <c r="W872" s="198" t="n"/>
      <c r="X872" s="198" t="n"/>
      <c r="Y872" s="198" t="n"/>
      <c r="Z872" s="198" t="n"/>
    </row>
    <row r="873" ht="10.5" customHeight="1" s="726">
      <c r="A873" s="198" t="n"/>
      <c r="B873" s="198" t="n"/>
      <c r="C873" s="198" t="n"/>
      <c r="D873" s="198" t="n"/>
      <c r="E873" s="360" t="n"/>
      <c r="F873" s="360" t="n"/>
      <c r="G873" s="360" t="n"/>
      <c r="H873" s="360" t="n"/>
      <c r="I873" s="360" t="n"/>
      <c r="J873" s="360" t="n"/>
      <c r="K873" s="360" t="n"/>
      <c r="L873" s="360" t="n"/>
      <c r="M873" s="198" t="n"/>
      <c r="N873" s="198" t="n"/>
      <c r="O873" s="198" t="n"/>
      <c r="P873" s="198" t="n"/>
      <c r="Q873" s="198" t="n"/>
      <c r="R873" s="198" t="n"/>
      <c r="S873" s="198" t="n"/>
      <c r="T873" s="198" t="n"/>
      <c r="U873" s="198" t="n"/>
      <c r="V873" s="198" t="n"/>
      <c r="W873" s="198" t="n"/>
      <c r="X873" s="198" t="n"/>
      <c r="Y873" s="198" t="n"/>
      <c r="Z873" s="198" t="n"/>
    </row>
    <row r="874" ht="10.5" customHeight="1" s="726">
      <c r="A874" s="198" t="n"/>
      <c r="B874" s="198" t="n"/>
      <c r="C874" s="198" t="n"/>
      <c r="D874" s="198" t="n"/>
      <c r="E874" s="360" t="n"/>
      <c r="F874" s="360" t="n"/>
      <c r="G874" s="360" t="n"/>
      <c r="H874" s="360" t="n"/>
      <c r="I874" s="360" t="n"/>
      <c r="J874" s="360" t="n"/>
      <c r="K874" s="360" t="n"/>
      <c r="L874" s="360" t="n"/>
      <c r="M874" s="198" t="n"/>
      <c r="N874" s="198" t="n"/>
      <c r="O874" s="198" t="n"/>
      <c r="P874" s="198" t="n"/>
      <c r="Q874" s="198" t="n"/>
      <c r="R874" s="198" t="n"/>
      <c r="S874" s="198" t="n"/>
      <c r="T874" s="198" t="n"/>
      <c r="U874" s="198" t="n"/>
      <c r="V874" s="198" t="n"/>
      <c r="W874" s="198" t="n"/>
      <c r="X874" s="198" t="n"/>
      <c r="Y874" s="198" t="n"/>
      <c r="Z874" s="198" t="n"/>
    </row>
    <row r="875" ht="10.5" customHeight="1" s="726">
      <c r="A875" s="198" t="n"/>
      <c r="B875" s="198" t="n"/>
      <c r="C875" s="198" t="n"/>
      <c r="D875" s="198" t="n"/>
      <c r="E875" s="360" t="n"/>
      <c r="F875" s="360" t="n"/>
      <c r="G875" s="360" t="n"/>
      <c r="H875" s="360" t="n"/>
      <c r="I875" s="360" t="n"/>
      <c r="J875" s="360" t="n"/>
      <c r="K875" s="360" t="n"/>
      <c r="L875" s="360" t="n"/>
      <c r="M875" s="198" t="n"/>
      <c r="N875" s="198" t="n"/>
      <c r="O875" s="198" t="n"/>
      <c r="P875" s="198" t="n"/>
      <c r="Q875" s="198" t="n"/>
      <c r="R875" s="198" t="n"/>
      <c r="S875" s="198" t="n"/>
      <c r="T875" s="198" t="n"/>
      <c r="U875" s="198" t="n"/>
      <c r="V875" s="198" t="n"/>
      <c r="W875" s="198" t="n"/>
      <c r="X875" s="198" t="n"/>
      <c r="Y875" s="198" t="n"/>
      <c r="Z875" s="198" t="n"/>
    </row>
    <row r="876" ht="10.5" customHeight="1" s="726">
      <c r="A876" s="198" t="n"/>
      <c r="B876" s="198" t="n"/>
      <c r="C876" s="198" t="n"/>
      <c r="D876" s="198" t="n"/>
      <c r="E876" s="360" t="n"/>
      <c r="F876" s="360" t="n"/>
      <c r="G876" s="360" t="n"/>
      <c r="H876" s="360" t="n"/>
      <c r="I876" s="360" t="n"/>
      <c r="J876" s="360" t="n"/>
      <c r="K876" s="360" t="n"/>
      <c r="L876" s="360" t="n"/>
      <c r="M876" s="198" t="n"/>
      <c r="N876" s="198" t="n"/>
      <c r="O876" s="198" t="n"/>
      <c r="P876" s="198" t="n"/>
      <c r="Q876" s="198" t="n"/>
      <c r="R876" s="198" t="n"/>
      <c r="S876" s="198" t="n"/>
      <c r="T876" s="198" t="n"/>
      <c r="U876" s="198" t="n"/>
      <c r="V876" s="198" t="n"/>
      <c r="W876" s="198" t="n"/>
      <c r="X876" s="198" t="n"/>
      <c r="Y876" s="198" t="n"/>
      <c r="Z876" s="198" t="n"/>
    </row>
    <row r="877" ht="10.5" customHeight="1" s="726">
      <c r="A877" s="198" t="n"/>
      <c r="B877" s="198" t="n"/>
      <c r="C877" s="198" t="n"/>
      <c r="D877" s="198" t="n"/>
      <c r="E877" s="360" t="n"/>
      <c r="F877" s="360" t="n"/>
      <c r="G877" s="360" t="n"/>
      <c r="H877" s="360" t="n"/>
      <c r="I877" s="360" t="n"/>
      <c r="J877" s="360" t="n"/>
      <c r="K877" s="360" t="n"/>
      <c r="L877" s="360" t="n"/>
      <c r="M877" s="198" t="n"/>
      <c r="N877" s="198" t="n"/>
      <c r="O877" s="198" t="n"/>
      <c r="P877" s="198" t="n"/>
      <c r="Q877" s="198" t="n"/>
      <c r="R877" s="198" t="n"/>
      <c r="S877" s="198" t="n"/>
      <c r="T877" s="198" t="n"/>
      <c r="U877" s="198" t="n"/>
      <c r="V877" s="198" t="n"/>
      <c r="W877" s="198" t="n"/>
      <c r="X877" s="198" t="n"/>
      <c r="Y877" s="198" t="n"/>
      <c r="Z877" s="198" t="n"/>
    </row>
    <row r="878" ht="10.5" customHeight="1" s="726">
      <c r="A878" s="198" t="n"/>
      <c r="B878" s="198" t="n"/>
      <c r="C878" s="198" t="n"/>
      <c r="D878" s="198" t="n"/>
      <c r="E878" s="360" t="n"/>
      <c r="F878" s="360" t="n"/>
      <c r="G878" s="360" t="n"/>
      <c r="H878" s="360" t="n"/>
      <c r="I878" s="360" t="n"/>
      <c r="J878" s="360" t="n"/>
      <c r="K878" s="360" t="n"/>
      <c r="L878" s="360" t="n"/>
      <c r="M878" s="198" t="n"/>
      <c r="N878" s="198" t="n"/>
      <c r="O878" s="198" t="n"/>
      <c r="P878" s="198" t="n"/>
      <c r="Q878" s="198" t="n"/>
      <c r="R878" s="198" t="n"/>
      <c r="S878" s="198" t="n"/>
      <c r="T878" s="198" t="n"/>
      <c r="U878" s="198" t="n"/>
      <c r="V878" s="198" t="n"/>
      <c r="W878" s="198" t="n"/>
      <c r="X878" s="198" t="n"/>
      <c r="Y878" s="198" t="n"/>
      <c r="Z878" s="198" t="n"/>
    </row>
    <row r="879" ht="10.5" customHeight="1" s="726">
      <c r="A879" s="198" t="n"/>
      <c r="B879" s="198" t="n"/>
      <c r="C879" s="198" t="n"/>
      <c r="D879" s="198" t="n"/>
      <c r="E879" s="360" t="n"/>
      <c r="F879" s="360" t="n"/>
      <c r="G879" s="360" t="n"/>
      <c r="H879" s="360" t="n"/>
      <c r="I879" s="360" t="n"/>
      <c r="J879" s="360" t="n"/>
      <c r="K879" s="360" t="n"/>
      <c r="L879" s="360" t="n"/>
      <c r="M879" s="198" t="n"/>
      <c r="N879" s="198" t="n"/>
      <c r="O879" s="198" t="n"/>
      <c r="P879" s="198" t="n"/>
      <c r="Q879" s="198" t="n"/>
      <c r="R879" s="198" t="n"/>
      <c r="S879" s="198" t="n"/>
      <c r="T879" s="198" t="n"/>
      <c r="U879" s="198" t="n"/>
      <c r="V879" s="198" t="n"/>
      <c r="W879" s="198" t="n"/>
      <c r="X879" s="198" t="n"/>
      <c r="Y879" s="198" t="n"/>
      <c r="Z879" s="198" t="n"/>
    </row>
    <row r="880" ht="10.5" customHeight="1" s="726">
      <c r="A880" s="198" t="n"/>
      <c r="B880" s="198" t="n"/>
      <c r="C880" s="198" t="n"/>
      <c r="D880" s="198" t="n"/>
      <c r="E880" s="360" t="n"/>
      <c r="F880" s="360" t="n"/>
      <c r="G880" s="360" t="n"/>
      <c r="H880" s="360" t="n"/>
      <c r="I880" s="360" t="n"/>
      <c r="J880" s="360" t="n"/>
      <c r="K880" s="360" t="n"/>
      <c r="L880" s="360" t="n"/>
      <c r="M880" s="198" t="n"/>
      <c r="N880" s="198" t="n"/>
      <c r="O880" s="198" t="n"/>
      <c r="P880" s="198" t="n"/>
      <c r="Q880" s="198" t="n"/>
      <c r="R880" s="198" t="n"/>
      <c r="S880" s="198" t="n"/>
      <c r="T880" s="198" t="n"/>
      <c r="U880" s="198" t="n"/>
      <c r="V880" s="198" t="n"/>
      <c r="W880" s="198" t="n"/>
      <c r="X880" s="198" t="n"/>
      <c r="Y880" s="198" t="n"/>
      <c r="Z880" s="198" t="n"/>
    </row>
    <row r="881" ht="10.5" customHeight="1" s="726">
      <c r="A881" s="198" t="n"/>
      <c r="B881" s="198" t="n"/>
      <c r="C881" s="198" t="n"/>
      <c r="D881" s="198" t="n"/>
      <c r="E881" s="360" t="n"/>
      <c r="F881" s="360" t="n"/>
      <c r="G881" s="360" t="n"/>
      <c r="H881" s="360" t="n"/>
      <c r="I881" s="360" t="n"/>
      <c r="J881" s="360" t="n"/>
      <c r="K881" s="360" t="n"/>
      <c r="L881" s="360" t="n"/>
      <c r="M881" s="198" t="n"/>
      <c r="N881" s="198" t="n"/>
      <c r="O881" s="198" t="n"/>
      <c r="P881" s="198" t="n"/>
      <c r="Q881" s="198" t="n"/>
      <c r="R881" s="198" t="n"/>
      <c r="S881" s="198" t="n"/>
      <c r="T881" s="198" t="n"/>
      <c r="U881" s="198" t="n"/>
      <c r="V881" s="198" t="n"/>
      <c r="W881" s="198" t="n"/>
      <c r="X881" s="198" t="n"/>
      <c r="Y881" s="198" t="n"/>
      <c r="Z881" s="198" t="n"/>
    </row>
    <row r="882" ht="10.5" customHeight="1" s="726">
      <c r="A882" s="198" t="n"/>
      <c r="B882" s="198" t="n"/>
      <c r="C882" s="198" t="n"/>
      <c r="D882" s="198" t="n"/>
      <c r="E882" s="360" t="n"/>
      <c r="F882" s="360" t="n"/>
      <c r="G882" s="360" t="n"/>
      <c r="H882" s="360" t="n"/>
      <c r="I882" s="360" t="n"/>
      <c r="J882" s="360" t="n"/>
      <c r="K882" s="360" t="n"/>
      <c r="L882" s="360" t="n"/>
      <c r="M882" s="198" t="n"/>
      <c r="N882" s="198" t="n"/>
      <c r="O882" s="198" t="n"/>
      <c r="P882" s="198" t="n"/>
      <c r="Q882" s="198" t="n"/>
      <c r="R882" s="198" t="n"/>
      <c r="S882" s="198" t="n"/>
      <c r="T882" s="198" t="n"/>
      <c r="U882" s="198" t="n"/>
      <c r="V882" s="198" t="n"/>
      <c r="W882" s="198" t="n"/>
      <c r="X882" s="198" t="n"/>
      <c r="Y882" s="198" t="n"/>
      <c r="Z882" s="198" t="n"/>
    </row>
    <row r="883" ht="10.5" customHeight="1" s="726">
      <c r="A883" s="198" t="n"/>
      <c r="B883" s="198" t="n"/>
      <c r="C883" s="198" t="n"/>
      <c r="D883" s="198" t="n"/>
      <c r="E883" s="360" t="n"/>
      <c r="F883" s="360" t="n"/>
      <c r="G883" s="360" t="n"/>
      <c r="H883" s="360" t="n"/>
      <c r="I883" s="360" t="n"/>
      <c r="J883" s="360" t="n"/>
      <c r="K883" s="360" t="n"/>
      <c r="L883" s="360" t="n"/>
      <c r="M883" s="198" t="n"/>
      <c r="N883" s="198" t="n"/>
      <c r="O883" s="198" t="n"/>
      <c r="P883" s="198" t="n"/>
      <c r="Q883" s="198" t="n"/>
      <c r="R883" s="198" t="n"/>
      <c r="S883" s="198" t="n"/>
      <c r="T883" s="198" t="n"/>
      <c r="U883" s="198" t="n"/>
      <c r="V883" s="198" t="n"/>
      <c r="W883" s="198" t="n"/>
      <c r="X883" s="198" t="n"/>
      <c r="Y883" s="198" t="n"/>
      <c r="Z883" s="198" t="n"/>
    </row>
    <row r="884" ht="10.5" customHeight="1" s="726">
      <c r="A884" s="198" t="n"/>
      <c r="B884" s="198" t="n"/>
      <c r="C884" s="198" t="n"/>
      <c r="D884" s="198" t="n"/>
      <c r="E884" s="360" t="n"/>
      <c r="F884" s="360" t="n"/>
      <c r="G884" s="360" t="n"/>
      <c r="H884" s="360" t="n"/>
      <c r="I884" s="360" t="n"/>
      <c r="J884" s="360" t="n"/>
      <c r="K884" s="360" t="n"/>
      <c r="L884" s="360" t="n"/>
      <c r="M884" s="198" t="n"/>
      <c r="N884" s="198" t="n"/>
      <c r="O884" s="198" t="n"/>
      <c r="P884" s="198" t="n"/>
      <c r="Q884" s="198" t="n"/>
      <c r="R884" s="198" t="n"/>
      <c r="S884" s="198" t="n"/>
      <c r="T884" s="198" t="n"/>
      <c r="U884" s="198" t="n"/>
      <c r="V884" s="198" t="n"/>
      <c r="W884" s="198" t="n"/>
      <c r="X884" s="198" t="n"/>
      <c r="Y884" s="198" t="n"/>
      <c r="Z884" s="198" t="n"/>
    </row>
    <row r="885" ht="10.5" customHeight="1" s="726">
      <c r="A885" s="198" t="n"/>
      <c r="B885" s="198" t="n"/>
      <c r="C885" s="198" t="n"/>
      <c r="D885" s="198" t="n"/>
      <c r="E885" s="360" t="n"/>
      <c r="F885" s="360" t="n"/>
      <c r="G885" s="360" t="n"/>
      <c r="H885" s="360" t="n"/>
      <c r="I885" s="360" t="n"/>
      <c r="J885" s="360" t="n"/>
      <c r="K885" s="360" t="n"/>
      <c r="L885" s="360" t="n"/>
      <c r="M885" s="198" t="n"/>
      <c r="N885" s="198" t="n"/>
      <c r="O885" s="198" t="n"/>
      <c r="P885" s="198" t="n"/>
      <c r="Q885" s="198" t="n"/>
      <c r="R885" s="198" t="n"/>
      <c r="S885" s="198" t="n"/>
      <c r="T885" s="198" t="n"/>
      <c r="U885" s="198" t="n"/>
      <c r="V885" s="198" t="n"/>
      <c r="W885" s="198" t="n"/>
      <c r="X885" s="198" t="n"/>
      <c r="Y885" s="198" t="n"/>
      <c r="Z885" s="198" t="n"/>
    </row>
    <row r="886" ht="10.5" customHeight="1" s="726">
      <c r="A886" s="198" t="n"/>
      <c r="B886" s="198" t="n"/>
      <c r="C886" s="198" t="n"/>
      <c r="D886" s="198" t="n"/>
      <c r="E886" s="360" t="n"/>
      <c r="F886" s="360" t="n"/>
      <c r="G886" s="360" t="n"/>
      <c r="H886" s="360" t="n"/>
      <c r="I886" s="360" t="n"/>
      <c r="J886" s="360" t="n"/>
      <c r="K886" s="360" t="n"/>
      <c r="L886" s="360" t="n"/>
      <c r="M886" s="198" t="n"/>
      <c r="N886" s="198" t="n"/>
      <c r="O886" s="198" t="n"/>
      <c r="P886" s="198" t="n"/>
      <c r="Q886" s="198" t="n"/>
      <c r="R886" s="198" t="n"/>
      <c r="S886" s="198" t="n"/>
      <c r="T886" s="198" t="n"/>
      <c r="U886" s="198" t="n"/>
      <c r="V886" s="198" t="n"/>
      <c r="W886" s="198" t="n"/>
      <c r="X886" s="198" t="n"/>
      <c r="Y886" s="198" t="n"/>
      <c r="Z886" s="198" t="n"/>
    </row>
    <row r="887" ht="10.5" customHeight="1" s="726">
      <c r="A887" s="198" t="n"/>
      <c r="B887" s="198" t="n"/>
      <c r="C887" s="198" t="n"/>
      <c r="D887" s="198" t="n"/>
      <c r="E887" s="360" t="n"/>
      <c r="F887" s="360" t="n"/>
      <c r="G887" s="360" t="n"/>
      <c r="H887" s="360" t="n"/>
      <c r="I887" s="360" t="n"/>
      <c r="J887" s="360" t="n"/>
      <c r="K887" s="360" t="n"/>
      <c r="L887" s="360" t="n"/>
      <c r="M887" s="198" t="n"/>
      <c r="N887" s="198" t="n"/>
      <c r="O887" s="198" t="n"/>
      <c r="P887" s="198" t="n"/>
      <c r="Q887" s="198" t="n"/>
      <c r="R887" s="198" t="n"/>
      <c r="S887" s="198" t="n"/>
      <c r="T887" s="198" t="n"/>
      <c r="U887" s="198" t="n"/>
      <c r="V887" s="198" t="n"/>
      <c r="W887" s="198" t="n"/>
      <c r="X887" s="198" t="n"/>
      <c r="Y887" s="198" t="n"/>
      <c r="Z887" s="198" t="n"/>
    </row>
    <row r="888" ht="10.5" customHeight="1" s="726">
      <c r="A888" s="198" t="n"/>
      <c r="B888" s="198" t="n"/>
      <c r="C888" s="198" t="n"/>
      <c r="D888" s="198" t="n"/>
      <c r="E888" s="360" t="n"/>
      <c r="F888" s="360" t="n"/>
      <c r="G888" s="360" t="n"/>
      <c r="H888" s="360" t="n"/>
      <c r="I888" s="360" t="n"/>
      <c r="J888" s="360" t="n"/>
      <c r="K888" s="360" t="n"/>
      <c r="L888" s="360" t="n"/>
      <c r="M888" s="198" t="n"/>
      <c r="N888" s="198" t="n"/>
      <c r="O888" s="198" t="n"/>
      <c r="P888" s="198" t="n"/>
      <c r="Q888" s="198" t="n"/>
      <c r="R888" s="198" t="n"/>
      <c r="S888" s="198" t="n"/>
      <c r="T888" s="198" t="n"/>
      <c r="U888" s="198" t="n"/>
      <c r="V888" s="198" t="n"/>
      <c r="W888" s="198" t="n"/>
      <c r="X888" s="198" t="n"/>
      <c r="Y888" s="198" t="n"/>
      <c r="Z888" s="198" t="n"/>
    </row>
    <row r="889" ht="10.5" customHeight="1" s="726">
      <c r="A889" s="198" t="n"/>
      <c r="B889" s="198" t="n"/>
      <c r="C889" s="198" t="n"/>
      <c r="D889" s="198" t="n"/>
      <c r="E889" s="360" t="n"/>
      <c r="F889" s="360" t="n"/>
      <c r="G889" s="360" t="n"/>
      <c r="H889" s="360" t="n"/>
      <c r="I889" s="360" t="n"/>
      <c r="J889" s="360" t="n"/>
      <c r="K889" s="360" t="n"/>
      <c r="L889" s="360" t="n"/>
      <c r="M889" s="198" t="n"/>
      <c r="N889" s="198" t="n"/>
      <c r="O889" s="198" t="n"/>
      <c r="P889" s="198" t="n"/>
      <c r="Q889" s="198" t="n"/>
      <c r="R889" s="198" t="n"/>
      <c r="S889" s="198" t="n"/>
      <c r="T889" s="198" t="n"/>
      <c r="U889" s="198" t="n"/>
      <c r="V889" s="198" t="n"/>
      <c r="W889" s="198" t="n"/>
      <c r="X889" s="198" t="n"/>
      <c r="Y889" s="198" t="n"/>
      <c r="Z889" s="198" t="n"/>
    </row>
    <row r="890" ht="10.5" customHeight="1" s="726">
      <c r="A890" s="198" t="n"/>
      <c r="B890" s="198" t="n"/>
      <c r="C890" s="198" t="n"/>
      <c r="D890" s="198" t="n"/>
      <c r="E890" s="360" t="n"/>
      <c r="F890" s="360" t="n"/>
      <c r="G890" s="360" t="n"/>
      <c r="H890" s="360" t="n"/>
      <c r="I890" s="360" t="n"/>
      <c r="J890" s="360" t="n"/>
      <c r="K890" s="360" t="n"/>
      <c r="L890" s="360" t="n"/>
      <c r="M890" s="198" t="n"/>
      <c r="N890" s="198" t="n"/>
      <c r="O890" s="198" t="n"/>
      <c r="P890" s="198" t="n"/>
      <c r="Q890" s="198" t="n"/>
      <c r="R890" s="198" t="n"/>
      <c r="S890" s="198" t="n"/>
      <c r="T890" s="198" t="n"/>
      <c r="U890" s="198" t="n"/>
      <c r="V890" s="198" t="n"/>
      <c r="W890" s="198" t="n"/>
      <c r="X890" s="198" t="n"/>
      <c r="Y890" s="198" t="n"/>
      <c r="Z890" s="198" t="n"/>
    </row>
    <row r="891" ht="10.5" customHeight="1" s="726">
      <c r="A891" s="198" t="n"/>
      <c r="B891" s="198" t="n"/>
      <c r="C891" s="198" t="n"/>
      <c r="D891" s="198" t="n"/>
      <c r="E891" s="360" t="n"/>
      <c r="F891" s="360" t="n"/>
      <c r="G891" s="360" t="n"/>
      <c r="H891" s="360" t="n"/>
      <c r="I891" s="360" t="n"/>
      <c r="J891" s="360" t="n"/>
      <c r="K891" s="360" t="n"/>
      <c r="L891" s="360" t="n"/>
      <c r="M891" s="198" t="n"/>
      <c r="N891" s="198" t="n"/>
      <c r="O891" s="198" t="n"/>
      <c r="P891" s="198" t="n"/>
      <c r="Q891" s="198" t="n"/>
      <c r="R891" s="198" t="n"/>
      <c r="S891" s="198" t="n"/>
      <c r="T891" s="198" t="n"/>
      <c r="U891" s="198" t="n"/>
      <c r="V891" s="198" t="n"/>
      <c r="W891" s="198" t="n"/>
      <c r="X891" s="198" t="n"/>
      <c r="Y891" s="198" t="n"/>
      <c r="Z891" s="198" t="n"/>
    </row>
    <row r="892" ht="10.5" customHeight="1" s="726">
      <c r="A892" s="198" t="n"/>
      <c r="B892" s="198" t="n"/>
      <c r="C892" s="198" t="n"/>
      <c r="D892" s="198" t="n"/>
      <c r="E892" s="360" t="n"/>
      <c r="F892" s="360" t="n"/>
      <c r="G892" s="360" t="n"/>
      <c r="H892" s="360" t="n"/>
      <c r="I892" s="360" t="n"/>
      <c r="J892" s="360" t="n"/>
      <c r="K892" s="360" t="n"/>
      <c r="L892" s="360" t="n"/>
      <c r="M892" s="198" t="n"/>
      <c r="N892" s="198" t="n"/>
      <c r="O892" s="198" t="n"/>
      <c r="P892" s="198" t="n"/>
      <c r="Q892" s="198" t="n"/>
      <c r="R892" s="198" t="n"/>
      <c r="S892" s="198" t="n"/>
      <c r="T892" s="198" t="n"/>
      <c r="U892" s="198" t="n"/>
      <c r="V892" s="198" t="n"/>
      <c r="W892" s="198" t="n"/>
      <c r="X892" s="198" t="n"/>
      <c r="Y892" s="198" t="n"/>
      <c r="Z892" s="198" t="n"/>
    </row>
    <row r="893" ht="10.5" customHeight="1" s="726">
      <c r="A893" s="198" t="n"/>
      <c r="B893" s="198" t="n"/>
      <c r="C893" s="198" t="n"/>
      <c r="D893" s="198" t="n"/>
      <c r="E893" s="360" t="n"/>
      <c r="F893" s="360" t="n"/>
      <c r="G893" s="360" t="n"/>
      <c r="H893" s="360" t="n"/>
      <c r="I893" s="360" t="n"/>
      <c r="J893" s="360" t="n"/>
      <c r="K893" s="360" t="n"/>
      <c r="L893" s="360" t="n"/>
      <c r="M893" s="198" t="n"/>
      <c r="N893" s="198" t="n"/>
      <c r="O893" s="198" t="n"/>
      <c r="P893" s="198" t="n"/>
      <c r="Q893" s="198" t="n"/>
      <c r="R893" s="198" t="n"/>
      <c r="S893" s="198" t="n"/>
      <c r="T893" s="198" t="n"/>
      <c r="U893" s="198" t="n"/>
      <c r="V893" s="198" t="n"/>
      <c r="W893" s="198" t="n"/>
      <c r="X893" s="198" t="n"/>
      <c r="Y893" s="198" t="n"/>
      <c r="Z893" s="198" t="n"/>
    </row>
    <row r="894" ht="10.5" customHeight="1" s="726">
      <c r="A894" s="198" t="n"/>
      <c r="B894" s="198" t="n"/>
      <c r="C894" s="198" t="n"/>
      <c r="D894" s="198" t="n"/>
      <c r="E894" s="360" t="n"/>
      <c r="F894" s="360" t="n"/>
      <c r="G894" s="360" t="n"/>
      <c r="H894" s="360" t="n"/>
      <c r="I894" s="360" t="n"/>
      <c r="J894" s="360" t="n"/>
      <c r="K894" s="360" t="n"/>
      <c r="L894" s="360" t="n"/>
      <c r="M894" s="198" t="n"/>
      <c r="N894" s="198" t="n"/>
      <c r="O894" s="198" t="n"/>
      <c r="P894" s="198" t="n"/>
      <c r="Q894" s="198" t="n"/>
      <c r="R894" s="198" t="n"/>
      <c r="S894" s="198" t="n"/>
      <c r="T894" s="198" t="n"/>
      <c r="U894" s="198" t="n"/>
      <c r="V894" s="198" t="n"/>
      <c r="W894" s="198" t="n"/>
      <c r="X894" s="198" t="n"/>
      <c r="Y894" s="198" t="n"/>
      <c r="Z894" s="198" t="n"/>
    </row>
    <row r="895" ht="10.5" customHeight="1" s="726">
      <c r="A895" s="198" t="n"/>
      <c r="B895" s="198" t="n"/>
      <c r="C895" s="198" t="n"/>
      <c r="D895" s="198" t="n"/>
      <c r="E895" s="360" t="n"/>
      <c r="F895" s="360" t="n"/>
      <c r="G895" s="360" t="n"/>
      <c r="H895" s="360" t="n"/>
      <c r="I895" s="360" t="n"/>
      <c r="J895" s="360" t="n"/>
      <c r="K895" s="360" t="n"/>
      <c r="L895" s="360" t="n"/>
      <c r="M895" s="198" t="n"/>
      <c r="N895" s="198" t="n"/>
      <c r="O895" s="198" t="n"/>
      <c r="P895" s="198" t="n"/>
      <c r="Q895" s="198" t="n"/>
      <c r="R895" s="198" t="n"/>
      <c r="S895" s="198" t="n"/>
      <c r="T895" s="198" t="n"/>
      <c r="U895" s="198" t="n"/>
      <c r="V895" s="198" t="n"/>
      <c r="W895" s="198" t="n"/>
      <c r="X895" s="198" t="n"/>
      <c r="Y895" s="198" t="n"/>
      <c r="Z895" s="198" t="n"/>
    </row>
    <row r="896" ht="10.5" customHeight="1" s="726">
      <c r="A896" s="198" t="n"/>
      <c r="B896" s="198" t="n"/>
      <c r="C896" s="198" t="n"/>
      <c r="D896" s="198" t="n"/>
      <c r="E896" s="360" t="n"/>
      <c r="F896" s="360" t="n"/>
      <c r="G896" s="360" t="n"/>
      <c r="H896" s="360" t="n"/>
      <c r="I896" s="360" t="n"/>
      <c r="J896" s="360" t="n"/>
      <c r="K896" s="360" t="n"/>
      <c r="L896" s="360" t="n"/>
      <c r="M896" s="198" t="n"/>
      <c r="N896" s="198" t="n"/>
      <c r="O896" s="198" t="n"/>
      <c r="P896" s="198" t="n"/>
      <c r="Q896" s="198" t="n"/>
      <c r="R896" s="198" t="n"/>
      <c r="S896" s="198" t="n"/>
      <c r="T896" s="198" t="n"/>
      <c r="U896" s="198" t="n"/>
      <c r="V896" s="198" t="n"/>
      <c r="W896" s="198" t="n"/>
      <c r="X896" s="198" t="n"/>
      <c r="Y896" s="198" t="n"/>
      <c r="Z896" s="198" t="n"/>
    </row>
    <row r="897" ht="10.5" customHeight="1" s="726">
      <c r="A897" s="198" t="n"/>
      <c r="B897" s="198" t="n"/>
      <c r="C897" s="198" t="n"/>
      <c r="D897" s="198" t="n"/>
      <c r="E897" s="360" t="n"/>
      <c r="F897" s="360" t="n"/>
      <c r="G897" s="360" t="n"/>
      <c r="H897" s="360" t="n"/>
      <c r="I897" s="360" t="n"/>
      <c r="J897" s="360" t="n"/>
      <c r="K897" s="360" t="n"/>
      <c r="L897" s="360" t="n"/>
      <c r="M897" s="198" t="n"/>
      <c r="N897" s="198" t="n"/>
      <c r="O897" s="198" t="n"/>
      <c r="P897" s="198" t="n"/>
      <c r="Q897" s="198" t="n"/>
      <c r="R897" s="198" t="n"/>
      <c r="S897" s="198" t="n"/>
      <c r="T897" s="198" t="n"/>
      <c r="U897" s="198" t="n"/>
      <c r="V897" s="198" t="n"/>
      <c r="W897" s="198" t="n"/>
      <c r="X897" s="198" t="n"/>
      <c r="Y897" s="198" t="n"/>
      <c r="Z897" s="198" t="n"/>
    </row>
    <row r="898" ht="10.5" customHeight="1" s="726">
      <c r="A898" s="198" t="n"/>
      <c r="B898" s="198" t="n"/>
      <c r="C898" s="198" t="n"/>
      <c r="D898" s="198" t="n"/>
      <c r="E898" s="360" t="n"/>
      <c r="F898" s="360" t="n"/>
      <c r="G898" s="360" t="n"/>
      <c r="H898" s="360" t="n"/>
      <c r="I898" s="360" t="n"/>
      <c r="J898" s="360" t="n"/>
      <c r="K898" s="360" t="n"/>
      <c r="L898" s="360" t="n"/>
      <c r="M898" s="198" t="n"/>
      <c r="N898" s="198" t="n"/>
      <c r="O898" s="198" t="n"/>
      <c r="P898" s="198" t="n"/>
      <c r="Q898" s="198" t="n"/>
      <c r="R898" s="198" t="n"/>
      <c r="S898" s="198" t="n"/>
      <c r="T898" s="198" t="n"/>
      <c r="U898" s="198" t="n"/>
      <c r="V898" s="198" t="n"/>
      <c r="W898" s="198" t="n"/>
      <c r="X898" s="198" t="n"/>
      <c r="Y898" s="198" t="n"/>
      <c r="Z898" s="198" t="n"/>
    </row>
    <row r="899" ht="10.5" customHeight="1" s="726">
      <c r="A899" s="198" t="n"/>
      <c r="B899" s="198" t="n"/>
      <c r="C899" s="198" t="n"/>
      <c r="D899" s="198" t="n"/>
      <c r="E899" s="360" t="n"/>
      <c r="F899" s="360" t="n"/>
      <c r="G899" s="360" t="n"/>
      <c r="H899" s="360" t="n"/>
      <c r="I899" s="360" t="n"/>
      <c r="J899" s="360" t="n"/>
      <c r="K899" s="360" t="n"/>
      <c r="L899" s="360" t="n"/>
      <c r="M899" s="198" t="n"/>
      <c r="N899" s="198" t="n"/>
      <c r="O899" s="198" t="n"/>
      <c r="P899" s="198" t="n"/>
      <c r="Q899" s="198" t="n"/>
      <c r="R899" s="198" t="n"/>
      <c r="S899" s="198" t="n"/>
      <c r="T899" s="198" t="n"/>
      <c r="U899" s="198" t="n"/>
      <c r="V899" s="198" t="n"/>
      <c r="W899" s="198" t="n"/>
      <c r="X899" s="198" t="n"/>
      <c r="Y899" s="198" t="n"/>
      <c r="Z899" s="198" t="n"/>
    </row>
    <row r="900" ht="10.5" customHeight="1" s="726">
      <c r="A900" s="198" t="n"/>
      <c r="B900" s="198" t="n"/>
      <c r="C900" s="198" t="n"/>
      <c r="D900" s="198" t="n"/>
      <c r="E900" s="360" t="n"/>
      <c r="F900" s="360" t="n"/>
      <c r="G900" s="360" t="n"/>
      <c r="H900" s="360" t="n"/>
      <c r="I900" s="360" t="n"/>
      <c r="J900" s="360" t="n"/>
      <c r="K900" s="360" t="n"/>
      <c r="L900" s="360" t="n"/>
      <c r="M900" s="198" t="n"/>
      <c r="N900" s="198" t="n"/>
      <c r="O900" s="198" t="n"/>
      <c r="P900" s="198" t="n"/>
      <c r="Q900" s="198" t="n"/>
      <c r="R900" s="198" t="n"/>
      <c r="S900" s="198" t="n"/>
      <c r="T900" s="198" t="n"/>
      <c r="U900" s="198" t="n"/>
      <c r="V900" s="198" t="n"/>
      <c r="W900" s="198" t="n"/>
      <c r="X900" s="198" t="n"/>
      <c r="Y900" s="198" t="n"/>
      <c r="Z900" s="198" t="n"/>
    </row>
    <row r="901" ht="10.5" customHeight="1" s="726">
      <c r="A901" s="198" t="n"/>
      <c r="B901" s="198" t="n"/>
      <c r="C901" s="198" t="n"/>
      <c r="D901" s="198" t="n"/>
      <c r="E901" s="360" t="n"/>
      <c r="F901" s="360" t="n"/>
      <c r="G901" s="360" t="n"/>
      <c r="H901" s="360" t="n"/>
      <c r="I901" s="360" t="n"/>
      <c r="J901" s="360" t="n"/>
      <c r="K901" s="360" t="n"/>
      <c r="L901" s="360" t="n"/>
      <c r="M901" s="198" t="n"/>
      <c r="N901" s="198" t="n"/>
      <c r="O901" s="198" t="n"/>
      <c r="P901" s="198" t="n"/>
      <c r="Q901" s="198" t="n"/>
      <c r="R901" s="198" t="n"/>
      <c r="S901" s="198" t="n"/>
      <c r="T901" s="198" t="n"/>
      <c r="U901" s="198" t="n"/>
      <c r="V901" s="198" t="n"/>
      <c r="W901" s="198" t="n"/>
      <c r="X901" s="198" t="n"/>
      <c r="Y901" s="198" t="n"/>
      <c r="Z901" s="198" t="n"/>
    </row>
    <row r="902" ht="10.5" customHeight="1" s="726">
      <c r="A902" s="198" t="n"/>
      <c r="B902" s="198" t="n"/>
      <c r="C902" s="198" t="n"/>
      <c r="D902" s="198" t="n"/>
      <c r="E902" s="360" t="n"/>
      <c r="F902" s="360" t="n"/>
      <c r="G902" s="360" t="n"/>
      <c r="H902" s="360" t="n"/>
      <c r="I902" s="360" t="n"/>
      <c r="J902" s="360" t="n"/>
      <c r="K902" s="360" t="n"/>
      <c r="L902" s="360" t="n"/>
      <c r="M902" s="198" t="n"/>
      <c r="N902" s="198" t="n"/>
      <c r="O902" s="198" t="n"/>
      <c r="P902" s="198" t="n"/>
      <c r="Q902" s="198" t="n"/>
      <c r="R902" s="198" t="n"/>
      <c r="S902" s="198" t="n"/>
      <c r="T902" s="198" t="n"/>
      <c r="U902" s="198" t="n"/>
      <c r="V902" s="198" t="n"/>
      <c r="W902" s="198" t="n"/>
      <c r="X902" s="198" t="n"/>
      <c r="Y902" s="198" t="n"/>
      <c r="Z902" s="198" t="n"/>
    </row>
    <row r="903" ht="10.5" customHeight="1" s="726">
      <c r="A903" s="198" t="n"/>
      <c r="B903" s="198" t="n"/>
      <c r="C903" s="198" t="n"/>
      <c r="D903" s="198" t="n"/>
      <c r="E903" s="360" t="n"/>
      <c r="F903" s="360" t="n"/>
      <c r="G903" s="360" t="n"/>
      <c r="H903" s="360" t="n"/>
      <c r="I903" s="360" t="n"/>
      <c r="J903" s="360" t="n"/>
      <c r="K903" s="360" t="n"/>
      <c r="L903" s="360" t="n"/>
      <c r="M903" s="198" t="n"/>
      <c r="N903" s="198" t="n"/>
      <c r="O903" s="198" t="n"/>
      <c r="P903" s="198" t="n"/>
      <c r="Q903" s="198" t="n"/>
      <c r="R903" s="198" t="n"/>
      <c r="S903" s="198" t="n"/>
      <c r="T903" s="198" t="n"/>
      <c r="U903" s="198" t="n"/>
      <c r="V903" s="198" t="n"/>
      <c r="W903" s="198" t="n"/>
      <c r="X903" s="198" t="n"/>
      <c r="Y903" s="198" t="n"/>
      <c r="Z903" s="198" t="n"/>
    </row>
    <row r="904" ht="10.5" customHeight="1" s="726">
      <c r="A904" s="198" t="n"/>
      <c r="B904" s="198" t="n"/>
      <c r="C904" s="198" t="n"/>
      <c r="D904" s="198" t="n"/>
      <c r="E904" s="360" t="n"/>
      <c r="F904" s="360" t="n"/>
      <c r="G904" s="360" t="n"/>
      <c r="H904" s="360" t="n"/>
      <c r="I904" s="360" t="n"/>
      <c r="J904" s="360" t="n"/>
      <c r="K904" s="360" t="n"/>
      <c r="L904" s="360" t="n"/>
      <c r="M904" s="198" t="n"/>
      <c r="N904" s="198" t="n"/>
      <c r="O904" s="198" t="n"/>
      <c r="P904" s="198" t="n"/>
      <c r="Q904" s="198" t="n"/>
      <c r="R904" s="198" t="n"/>
      <c r="S904" s="198" t="n"/>
      <c r="T904" s="198" t="n"/>
      <c r="U904" s="198" t="n"/>
      <c r="V904" s="198" t="n"/>
      <c r="W904" s="198" t="n"/>
      <c r="X904" s="198" t="n"/>
      <c r="Y904" s="198" t="n"/>
      <c r="Z904" s="198" t="n"/>
    </row>
    <row r="905" ht="10.5" customHeight="1" s="726">
      <c r="A905" s="198" t="n"/>
      <c r="B905" s="198" t="n"/>
      <c r="C905" s="198" t="n"/>
      <c r="D905" s="198" t="n"/>
      <c r="E905" s="360" t="n"/>
      <c r="F905" s="360" t="n"/>
      <c r="G905" s="360" t="n"/>
      <c r="H905" s="360" t="n"/>
      <c r="I905" s="360" t="n"/>
      <c r="J905" s="360" t="n"/>
      <c r="K905" s="360" t="n"/>
      <c r="L905" s="360" t="n"/>
      <c r="M905" s="198" t="n"/>
      <c r="N905" s="198" t="n"/>
      <c r="O905" s="198" t="n"/>
      <c r="P905" s="198" t="n"/>
      <c r="Q905" s="198" t="n"/>
      <c r="R905" s="198" t="n"/>
      <c r="S905" s="198" t="n"/>
      <c r="T905" s="198" t="n"/>
      <c r="U905" s="198" t="n"/>
      <c r="V905" s="198" t="n"/>
      <c r="W905" s="198" t="n"/>
      <c r="X905" s="198" t="n"/>
      <c r="Y905" s="198" t="n"/>
      <c r="Z905" s="198" t="n"/>
    </row>
    <row r="906" ht="10.5" customHeight="1" s="726">
      <c r="A906" s="198" t="n"/>
      <c r="B906" s="198" t="n"/>
      <c r="C906" s="198" t="n"/>
      <c r="D906" s="198" t="n"/>
      <c r="E906" s="360" t="n"/>
      <c r="F906" s="360" t="n"/>
      <c r="G906" s="360" t="n"/>
      <c r="H906" s="360" t="n"/>
      <c r="I906" s="360" t="n"/>
      <c r="J906" s="360" t="n"/>
      <c r="K906" s="360" t="n"/>
      <c r="L906" s="360" t="n"/>
      <c r="M906" s="198" t="n"/>
      <c r="N906" s="198" t="n"/>
      <c r="O906" s="198" t="n"/>
      <c r="P906" s="198" t="n"/>
      <c r="Q906" s="198" t="n"/>
      <c r="R906" s="198" t="n"/>
      <c r="S906" s="198" t="n"/>
      <c r="T906" s="198" t="n"/>
      <c r="U906" s="198" t="n"/>
      <c r="V906" s="198" t="n"/>
      <c r="W906" s="198" t="n"/>
      <c r="X906" s="198" t="n"/>
      <c r="Y906" s="198" t="n"/>
      <c r="Z906" s="198" t="n"/>
    </row>
    <row r="907" ht="10.5" customHeight="1" s="726">
      <c r="A907" s="198" t="n"/>
      <c r="B907" s="198" t="n"/>
      <c r="C907" s="198" t="n"/>
      <c r="D907" s="198" t="n"/>
      <c r="E907" s="360" t="n"/>
      <c r="F907" s="360" t="n"/>
      <c r="G907" s="360" t="n"/>
      <c r="H907" s="360" t="n"/>
      <c r="I907" s="360" t="n"/>
      <c r="J907" s="360" t="n"/>
      <c r="K907" s="360" t="n"/>
      <c r="L907" s="360" t="n"/>
      <c r="M907" s="198" t="n"/>
      <c r="N907" s="198" t="n"/>
      <c r="O907" s="198" t="n"/>
      <c r="P907" s="198" t="n"/>
      <c r="Q907" s="198" t="n"/>
      <c r="R907" s="198" t="n"/>
      <c r="S907" s="198" t="n"/>
      <c r="T907" s="198" t="n"/>
      <c r="U907" s="198" t="n"/>
      <c r="V907" s="198" t="n"/>
      <c r="W907" s="198" t="n"/>
      <c r="X907" s="198" t="n"/>
      <c r="Y907" s="198" t="n"/>
      <c r="Z907" s="198" t="n"/>
    </row>
    <row r="908" ht="10.5" customHeight="1" s="726">
      <c r="A908" s="198" t="n"/>
      <c r="B908" s="198" t="n"/>
      <c r="C908" s="198" t="n"/>
      <c r="D908" s="198" t="n"/>
      <c r="E908" s="360" t="n"/>
      <c r="F908" s="360" t="n"/>
      <c r="G908" s="360" t="n"/>
      <c r="H908" s="360" t="n"/>
      <c r="I908" s="360" t="n"/>
      <c r="J908" s="360" t="n"/>
      <c r="K908" s="360" t="n"/>
      <c r="L908" s="360" t="n"/>
      <c r="M908" s="198" t="n"/>
      <c r="N908" s="198" t="n"/>
      <c r="O908" s="198" t="n"/>
      <c r="P908" s="198" t="n"/>
      <c r="Q908" s="198" t="n"/>
      <c r="R908" s="198" t="n"/>
      <c r="S908" s="198" t="n"/>
      <c r="T908" s="198" t="n"/>
      <c r="U908" s="198" t="n"/>
      <c r="V908" s="198" t="n"/>
      <c r="W908" s="198" t="n"/>
      <c r="X908" s="198" t="n"/>
      <c r="Y908" s="198" t="n"/>
      <c r="Z908" s="198" t="n"/>
    </row>
    <row r="909" ht="10.5" customHeight="1" s="726">
      <c r="A909" s="198" t="n"/>
      <c r="B909" s="198" t="n"/>
      <c r="C909" s="198" t="n"/>
      <c r="D909" s="198" t="n"/>
      <c r="E909" s="360" t="n"/>
      <c r="F909" s="360" t="n"/>
      <c r="G909" s="360" t="n"/>
      <c r="H909" s="360" t="n"/>
      <c r="I909" s="360" t="n"/>
      <c r="J909" s="360" t="n"/>
      <c r="K909" s="360" t="n"/>
      <c r="L909" s="360" t="n"/>
      <c r="M909" s="198" t="n"/>
      <c r="N909" s="198" t="n"/>
      <c r="O909" s="198" t="n"/>
      <c r="P909" s="198" t="n"/>
      <c r="Q909" s="198" t="n"/>
      <c r="R909" s="198" t="n"/>
      <c r="S909" s="198" t="n"/>
      <c r="T909" s="198" t="n"/>
      <c r="U909" s="198" t="n"/>
      <c r="V909" s="198" t="n"/>
      <c r="W909" s="198" t="n"/>
      <c r="X909" s="198" t="n"/>
      <c r="Y909" s="198" t="n"/>
      <c r="Z909" s="198" t="n"/>
    </row>
    <row r="910" ht="10.5" customHeight="1" s="726">
      <c r="A910" s="198" t="n"/>
      <c r="B910" s="198" t="n"/>
      <c r="C910" s="198" t="n"/>
      <c r="D910" s="198" t="n"/>
      <c r="E910" s="360" t="n"/>
      <c r="F910" s="360" t="n"/>
      <c r="G910" s="360" t="n"/>
      <c r="H910" s="360" t="n"/>
      <c r="I910" s="360" t="n"/>
      <c r="J910" s="360" t="n"/>
      <c r="K910" s="360" t="n"/>
      <c r="L910" s="360" t="n"/>
      <c r="M910" s="198" t="n"/>
      <c r="N910" s="198" t="n"/>
      <c r="O910" s="198" t="n"/>
      <c r="P910" s="198" t="n"/>
      <c r="Q910" s="198" t="n"/>
      <c r="R910" s="198" t="n"/>
      <c r="S910" s="198" t="n"/>
      <c r="T910" s="198" t="n"/>
      <c r="U910" s="198" t="n"/>
      <c r="V910" s="198" t="n"/>
      <c r="W910" s="198" t="n"/>
      <c r="X910" s="198" t="n"/>
      <c r="Y910" s="198" t="n"/>
      <c r="Z910" s="198" t="n"/>
    </row>
    <row r="911" ht="10.5" customHeight="1" s="726">
      <c r="A911" s="198" t="n"/>
      <c r="B911" s="198" t="n"/>
      <c r="C911" s="198" t="n"/>
      <c r="D911" s="198" t="n"/>
      <c r="E911" s="360" t="n"/>
      <c r="F911" s="360" t="n"/>
      <c r="G911" s="360" t="n"/>
      <c r="H911" s="360" t="n"/>
      <c r="I911" s="360" t="n"/>
      <c r="J911" s="360" t="n"/>
      <c r="K911" s="360" t="n"/>
      <c r="L911" s="360" t="n"/>
      <c r="M911" s="198" t="n"/>
      <c r="N911" s="198" t="n"/>
      <c r="O911" s="198" t="n"/>
      <c r="P911" s="198" t="n"/>
      <c r="Q911" s="198" t="n"/>
      <c r="R911" s="198" t="n"/>
      <c r="S911" s="198" t="n"/>
      <c r="T911" s="198" t="n"/>
      <c r="U911" s="198" t="n"/>
      <c r="V911" s="198" t="n"/>
      <c r="W911" s="198" t="n"/>
      <c r="X911" s="198" t="n"/>
      <c r="Y911" s="198" t="n"/>
      <c r="Z911" s="198" t="n"/>
    </row>
    <row r="912" ht="10.5" customHeight="1" s="726">
      <c r="A912" s="198" t="n"/>
      <c r="B912" s="198" t="n"/>
      <c r="C912" s="198" t="n"/>
      <c r="D912" s="198" t="n"/>
      <c r="E912" s="360" t="n"/>
      <c r="F912" s="360" t="n"/>
      <c r="G912" s="360" t="n"/>
      <c r="H912" s="360" t="n"/>
      <c r="I912" s="360" t="n"/>
      <c r="J912" s="360" t="n"/>
      <c r="K912" s="360" t="n"/>
      <c r="L912" s="360" t="n"/>
      <c r="M912" s="198" t="n"/>
      <c r="N912" s="198" t="n"/>
      <c r="O912" s="198" t="n"/>
      <c r="P912" s="198" t="n"/>
      <c r="Q912" s="198" t="n"/>
      <c r="R912" s="198" t="n"/>
      <c r="S912" s="198" t="n"/>
      <c r="T912" s="198" t="n"/>
      <c r="U912" s="198" t="n"/>
      <c r="V912" s="198" t="n"/>
      <c r="W912" s="198" t="n"/>
      <c r="X912" s="198" t="n"/>
      <c r="Y912" s="198" t="n"/>
      <c r="Z912" s="198" t="n"/>
    </row>
    <row r="913" ht="10.5" customHeight="1" s="726">
      <c r="A913" s="198" t="n"/>
      <c r="B913" s="198" t="n"/>
      <c r="C913" s="198" t="n"/>
      <c r="D913" s="198" t="n"/>
      <c r="E913" s="360" t="n"/>
      <c r="F913" s="360" t="n"/>
      <c r="G913" s="360" t="n"/>
      <c r="H913" s="360" t="n"/>
      <c r="I913" s="360" t="n"/>
      <c r="J913" s="360" t="n"/>
      <c r="K913" s="360" t="n"/>
      <c r="L913" s="360" t="n"/>
      <c r="M913" s="198" t="n"/>
      <c r="N913" s="198" t="n"/>
      <c r="O913" s="198" t="n"/>
      <c r="P913" s="198" t="n"/>
      <c r="Q913" s="198" t="n"/>
      <c r="R913" s="198" t="n"/>
      <c r="S913" s="198" t="n"/>
      <c r="T913" s="198" t="n"/>
      <c r="U913" s="198" t="n"/>
      <c r="V913" s="198" t="n"/>
      <c r="W913" s="198" t="n"/>
      <c r="X913" s="198" t="n"/>
      <c r="Y913" s="198" t="n"/>
      <c r="Z913" s="198" t="n"/>
    </row>
    <row r="914" ht="10.5" customHeight="1" s="726">
      <c r="A914" s="198" t="n"/>
      <c r="B914" s="198" t="n"/>
      <c r="C914" s="198" t="n"/>
      <c r="D914" s="198" t="n"/>
      <c r="E914" s="360" t="n"/>
      <c r="F914" s="360" t="n"/>
      <c r="G914" s="360" t="n"/>
      <c r="H914" s="360" t="n"/>
      <c r="I914" s="360" t="n"/>
      <c r="J914" s="360" t="n"/>
      <c r="K914" s="360" t="n"/>
      <c r="L914" s="360" t="n"/>
      <c r="M914" s="198" t="n"/>
      <c r="N914" s="198" t="n"/>
      <c r="O914" s="198" t="n"/>
      <c r="P914" s="198" t="n"/>
      <c r="Q914" s="198" t="n"/>
      <c r="R914" s="198" t="n"/>
      <c r="S914" s="198" t="n"/>
      <c r="T914" s="198" t="n"/>
      <c r="U914" s="198" t="n"/>
      <c r="V914" s="198" t="n"/>
      <c r="W914" s="198" t="n"/>
      <c r="X914" s="198" t="n"/>
      <c r="Y914" s="198" t="n"/>
      <c r="Z914" s="198" t="n"/>
    </row>
    <row r="915" ht="10.5" customHeight="1" s="726">
      <c r="A915" s="198" t="n"/>
      <c r="B915" s="198" t="n"/>
      <c r="C915" s="198" t="n"/>
      <c r="D915" s="198" t="n"/>
      <c r="E915" s="360" t="n"/>
      <c r="F915" s="360" t="n"/>
      <c r="G915" s="360" t="n"/>
      <c r="H915" s="360" t="n"/>
      <c r="I915" s="360" t="n"/>
      <c r="J915" s="360" t="n"/>
      <c r="K915" s="360" t="n"/>
      <c r="L915" s="360" t="n"/>
      <c r="M915" s="198" t="n"/>
      <c r="N915" s="198" t="n"/>
      <c r="O915" s="198" t="n"/>
      <c r="P915" s="198" t="n"/>
      <c r="Q915" s="198" t="n"/>
      <c r="R915" s="198" t="n"/>
      <c r="S915" s="198" t="n"/>
      <c r="T915" s="198" t="n"/>
      <c r="U915" s="198" t="n"/>
      <c r="V915" s="198" t="n"/>
      <c r="W915" s="198" t="n"/>
      <c r="X915" s="198" t="n"/>
      <c r="Y915" s="198" t="n"/>
      <c r="Z915" s="198" t="n"/>
    </row>
    <row r="916" ht="10.5" customHeight="1" s="726">
      <c r="A916" s="198" t="n"/>
      <c r="B916" s="198" t="n"/>
      <c r="C916" s="198" t="n"/>
      <c r="D916" s="198" t="n"/>
      <c r="E916" s="360" t="n"/>
      <c r="F916" s="360" t="n"/>
      <c r="G916" s="360" t="n"/>
      <c r="H916" s="360" t="n"/>
      <c r="I916" s="360" t="n"/>
      <c r="J916" s="360" t="n"/>
      <c r="K916" s="360" t="n"/>
      <c r="L916" s="360" t="n"/>
      <c r="M916" s="198" t="n"/>
      <c r="N916" s="198" t="n"/>
      <c r="O916" s="198" t="n"/>
      <c r="P916" s="198" t="n"/>
      <c r="Q916" s="198" t="n"/>
      <c r="R916" s="198" t="n"/>
      <c r="S916" s="198" t="n"/>
      <c r="T916" s="198" t="n"/>
      <c r="U916" s="198" t="n"/>
      <c r="V916" s="198" t="n"/>
      <c r="W916" s="198" t="n"/>
      <c r="X916" s="198" t="n"/>
      <c r="Y916" s="198" t="n"/>
      <c r="Z916" s="198" t="n"/>
    </row>
    <row r="917" ht="10.5" customHeight="1" s="726">
      <c r="A917" s="198" t="n"/>
      <c r="B917" s="198" t="n"/>
      <c r="C917" s="198" t="n"/>
      <c r="D917" s="198" t="n"/>
      <c r="E917" s="360" t="n"/>
      <c r="F917" s="360" t="n"/>
      <c r="G917" s="360" t="n"/>
      <c r="H917" s="360" t="n"/>
      <c r="I917" s="360" t="n"/>
      <c r="J917" s="360" t="n"/>
      <c r="K917" s="360" t="n"/>
      <c r="L917" s="360" t="n"/>
      <c r="M917" s="198" t="n"/>
      <c r="N917" s="198" t="n"/>
      <c r="O917" s="198" t="n"/>
      <c r="P917" s="198" t="n"/>
      <c r="Q917" s="198" t="n"/>
      <c r="R917" s="198" t="n"/>
      <c r="S917" s="198" t="n"/>
      <c r="T917" s="198" t="n"/>
      <c r="U917" s="198" t="n"/>
      <c r="V917" s="198" t="n"/>
      <c r="W917" s="198" t="n"/>
      <c r="X917" s="198" t="n"/>
      <c r="Y917" s="198" t="n"/>
      <c r="Z917" s="198" t="n"/>
    </row>
    <row r="918" ht="10.5" customHeight="1" s="726">
      <c r="A918" s="198" t="n"/>
      <c r="B918" s="198" t="n"/>
      <c r="C918" s="198" t="n"/>
      <c r="D918" s="198" t="n"/>
      <c r="E918" s="360" t="n"/>
      <c r="F918" s="360" t="n"/>
      <c r="G918" s="360" t="n"/>
      <c r="H918" s="360" t="n"/>
      <c r="I918" s="360" t="n"/>
      <c r="J918" s="360" t="n"/>
      <c r="K918" s="360" t="n"/>
      <c r="L918" s="360" t="n"/>
      <c r="M918" s="198" t="n"/>
      <c r="N918" s="198" t="n"/>
      <c r="O918" s="198" t="n"/>
      <c r="P918" s="198" t="n"/>
      <c r="Q918" s="198" t="n"/>
      <c r="R918" s="198" t="n"/>
      <c r="S918" s="198" t="n"/>
      <c r="T918" s="198" t="n"/>
      <c r="U918" s="198" t="n"/>
      <c r="V918" s="198" t="n"/>
      <c r="W918" s="198" t="n"/>
      <c r="X918" s="198" t="n"/>
      <c r="Y918" s="198" t="n"/>
      <c r="Z918" s="198" t="n"/>
    </row>
    <row r="919" ht="10.5" customHeight="1" s="726">
      <c r="A919" s="198" t="n"/>
      <c r="B919" s="198" t="n"/>
      <c r="C919" s="198" t="n"/>
      <c r="D919" s="198" t="n"/>
      <c r="E919" s="360" t="n"/>
      <c r="F919" s="360" t="n"/>
      <c r="G919" s="360" t="n"/>
      <c r="H919" s="360" t="n"/>
      <c r="I919" s="360" t="n"/>
      <c r="J919" s="360" t="n"/>
      <c r="K919" s="360" t="n"/>
      <c r="L919" s="360" t="n"/>
      <c r="M919" s="198" t="n"/>
      <c r="N919" s="198" t="n"/>
      <c r="O919" s="198" t="n"/>
      <c r="P919" s="198" t="n"/>
      <c r="Q919" s="198" t="n"/>
      <c r="R919" s="198" t="n"/>
      <c r="S919" s="198" t="n"/>
      <c r="T919" s="198" t="n"/>
      <c r="U919" s="198" t="n"/>
      <c r="V919" s="198" t="n"/>
      <c r="W919" s="198" t="n"/>
      <c r="X919" s="198" t="n"/>
      <c r="Y919" s="198" t="n"/>
      <c r="Z919" s="198" t="n"/>
    </row>
    <row r="920" ht="10.5" customHeight="1" s="726">
      <c r="A920" s="198" t="n"/>
      <c r="B920" s="198" t="n"/>
      <c r="C920" s="198" t="n"/>
      <c r="D920" s="198" t="n"/>
      <c r="E920" s="360" t="n"/>
      <c r="F920" s="360" t="n"/>
      <c r="G920" s="360" t="n"/>
      <c r="H920" s="360" t="n"/>
      <c r="I920" s="360" t="n"/>
      <c r="J920" s="360" t="n"/>
      <c r="K920" s="360" t="n"/>
      <c r="L920" s="360" t="n"/>
      <c r="M920" s="198" t="n"/>
      <c r="N920" s="198" t="n"/>
      <c r="O920" s="198" t="n"/>
      <c r="P920" s="198" t="n"/>
      <c r="Q920" s="198" t="n"/>
      <c r="R920" s="198" t="n"/>
      <c r="S920" s="198" t="n"/>
      <c r="T920" s="198" t="n"/>
      <c r="U920" s="198" t="n"/>
      <c r="V920" s="198" t="n"/>
      <c r="W920" s="198" t="n"/>
      <c r="X920" s="198" t="n"/>
      <c r="Y920" s="198" t="n"/>
      <c r="Z920" s="198" t="n"/>
    </row>
    <row r="921" ht="10.5" customHeight="1" s="726">
      <c r="A921" s="198" t="n"/>
      <c r="B921" s="198" t="n"/>
      <c r="C921" s="198" t="n"/>
      <c r="D921" s="198" t="n"/>
      <c r="E921" s="360" t="n"/>
      <c r="F921" s="360" t="n"/>
      <c r="G921" s="360" t="n"/>
      <c r="H921" s="360" t="n"/>
      <c r="I921" s="360" t="n"/>
      <c r="J921" s="360" t="n"/>
      <c r="K921" s="360" t="n"/>
      <c r="L921" s="360" t="n"/>
      <c r="M921" s="198" t="n"/>
      <c r="N921" s="198" t="n"/>
      <c r="O921" s="198" t="n"/>
      <c r="P921" s="198" t="n"/>
      <c r="Q921" s="198" t="n"/>
      <c r="R921" s="198" t="n"/>
      <c r="S921" s="198" t="n"/>
      <c r="T921" s="198" t="n"/>
      <c r="U921" s="198" t="n"/>
      <c r="V921" s="198" t="n"/>
      <c r="W921" s="198" t="n"/>
      <c r="X921" s="198" t="n"/>
      <c r="Y921" s="198" t="n"/>
      <c r="Z921" s="198" t="n"/>
    </row>
    <row r="922" ht="10.5" customHeight="1" s="726">
      <c r="A922" s="198" t="n"/>
      <c r="B922" s="198" t="n"/>
      <c r="C922" s="198" t="n"/>
      <c r="D922" s="198" t="n"/>
      <c r="E922" s="360" t="n"/>
      <c r="F922" s="360" t="n"/>
      <c r="G922" s="360" t="n"/>
      <c r="H922" s="360" t="n"/>
      <c r="I922" s="360" t="n"/>
      <c r="J922" s="360" t="n"/>
      <c r="K922" s="360" t="n"/>
      <c r="L922" s="360" t="n"/>
      <c r="M922" s="198" t="n"/>
      <c r="N922" s="198" t="n"/>
      <c r="O922" s="198" t="n"/>
      <c r="P922" s="198" t="n"/>
      <c r="Q922" s="198" t="n"/>
      <c r="R922" s="198" t="n"/>
      <c r="S922" s="198" t="n"/>
      <c r="T922" s="198" t="n"/>
      <c r="U922" s="198" t="n"/>
      <c r="V922" s="198" t="n"/>
      <c r="W922" s="198" t="n"/>
      <c r="X922" s="198" t="n"/>
      <c r="Y922" s="198" t="n"/>
      <c r="Z922" s="198" t="n"/>
    </row>
    <row r="923" ht="10.5" customHeight="1" s="726">
      <c r="A923" s="198" t="n"/>
      <c r="B923" s="198" t="n"/>
      <c r="C923" s="198" t="n"/>
      <c r="D923" s="198" t="n"/>
      <c r="E923" s="360" t="n"/>
      <c r="F923" s="360" t="n"/>
      <c r="G923" s="360" t="n"/>
      <c r="H923" s="360" t="n"/>
      <c r="I923" s="360" t="n"/>
      <c r="J923" s="360" t="n"/>
      <c r="K923" s="360" t="n"/>
      <c r="L923" s="360" t="n"/>
      <c r="M923" s="198" t="n"/>
      <c r="N923" s="198" t="n"/>
      <c r="O923" s="198" t="n"/>
      <c r="P923" s="198" t="n"/>
      <c r="Q923" s="198" t="n"/>
      <c r="R923" s="198" t="n"/>
      <c r="S923" s="198" t="n"/>
      <c r="T923" s="198" t="n"/>
      <c r="U923" s="198" t="n"/>
      <c r="V923" s="198" t="n"/>
      <c r="W923" s="198" t="n"/>
      <c r="X923" s="198" t="n"/>
      <c r="Y923" s="198" t="n"/>
      <c r="Z923" s="198" t="n"/>
    </row>
    <row r="924" ht="10.5" customHeight="1" s="726">
      <c r="A924" s="198" t="n"/>
      <c r="B924" s="198" t="n"/>
      <c r="C924" s="198" t="n"/>
      <c r="D924" s="198" t="n"/>
      <c r="E924" s="360" t="n"/>
      <c r="F924" s="360" t="n"/>
      <c r="G924" s="360" t="n"/>
      <c r="H924" s="360" t="n"/>
      <c r="I924" s="360" t="n"/>
      <c r="J924" s="360" t="n"/>
      <c r="K924" s="360" t="n"/>
      <c r="L924" s="360" t="n"/>
      <c r="M924" s="198" t="n"/>
      <c r="N924" s="198" t="n"/>
      <c r="O924" s="198" t="n"/>
      <c r="P924" s="198" t="n"/>
      <c r="Q924" s="198" t="n"/>
      <c r="R924" s="198" t="n"/>
      <c r="S924" s="198" t="n"/>
      <c r="T924" s="198" t="n"/>
      <c r="U924" s="198" t="n"/>
      <c r="V924" s="198" t="n"/>
      <c r="W924" s="198" t="n"/>
      <c r="X924" s="198" t="n"/>
      <c r="Y924" s="198" t="n"/>
      <c r="Z924" s="198" t="n"/>
    </row>
    <row r="925" ht="10.5" customHeight="1" s="726">
      <c r="A925" s="198" t="n"/>
      <c r="B925" s="198" t="n"/>
      <c r="C925" s="198" t="n"/>
      <c r="D925" s="198" t="n"/>
      <c r="E925" s="360" t="n"/>
      <c r="F925" s="360" t="n"/>
      <c r="G925" s="360" t="n"/>
      <c r="H925" s="360" t="n"/>
      <c r="I925" s="360" t="n"/>
      <c r="J925" s="360" t="n"/>
      <c r="K925" s="360" t="n"/>
      <c r="L925" s="360" t="n"/>
      <c r="M925" s="198" t="n"/>
      <c r="N925" s="198" t="n"/>
      <c r="O925" s="198" t="n"/>
      <c r="P925" s="198" t="n"/>
      <c r="Q925" s="198" t="n"/>
      <c r="R925" s="198" t="n"/>
      <c r="S925" s="198" t="n"/>
      <c r="T925" s="198" t="n"/>
      <c r="U925" s="198" t="n"/>
      <c r="V925" s="198" t="n"/>
      <c r="W925" s="198" t="n"/>
      <c r="X925" s="198" t="n"/>
      <c r="Y925" s="198" t="n"/>
      <c r="Z925" s="198" t="n"/>
    </row>
    <row r="926" ht="10.5" customHeight="1" s="726">
      <c r="A926" s="198" t="n"/>
      <c r="B926" s="198" t="n"/>
      <c r="C926" s="198" t="n"/>
      <c r="D926" s="198" t="n"/>
      <c r="E926" s="360" t="n"/>
      <c r="F926" s="360" t="n"/>
      <c r="G926" s="360" t="n"/>
      <c r="H926" s="360" t="n"/>
      <c r="I926" s="360" t="n"/>
      <c r="J926" s="360" t="n"/>
      <c r="K926" s="360" t="n"/>
      <c r="L926" s="360" t="n"/>
      <c r="M926" s="198" t="n"/>
      <c r="N926" s="198" t="n"/>
      <c r="O926" s="198" t="n"/>
      <c r="P926" s="198" t="n"/>
      <c r="Q926" s="198" t="n"/>
      <c r="R926" s="198" t="n"/>
      <c r="S926" s="198" t="n"/>
      <c r="T926" s="198" t="n"/>
      <c r="U926" s="198" t="n"/>
      <c r="V926" s="198" t="n"/>
      <c r="W926" s="198" t="n"/>
      <c r="X926" s="198" t="n"/>
      <c r="Y926" s="198" t="n"/>
      <c r="Z926" s="198" t="n"/>
    </row>
    <row r="927" ht="10.5" customHeight="1" s="726">
      <c r="A927" s="198" t="n"/>
      <c r="B927" s="198" t="n"/>
      <c r="C927" s="198" t="n"/>
      <c r="D927" s="198" t="n"/>
      <c r="E927" s="360" t="n"/>
      <c r="F927" s="360" t="n"/>
      <c r="G927" s="360" t="n"/>
      <c r="H927" s="360" t="n"/>
      <c r="I927" s="360" t="n"/>
      <c r="J927" s="360" t="n"/>
      <c r="K927" s="360" t="n"/>
      <c r="L927" s="360" t="n"/>
      <c r="M927" s="198" t="n"/>
      <c r="N927" s="198" t="n"/>
      <c r="O927" s="198" t="n"/>
      <c r="P927" s="198" t="n"/>
      <c r="Q927" s="198" t="n"/>
      <c r="R927" s="198" t="n"/>
      <c r="S927" s="198" t="n"/>
      <c r="T927" s="198" t="n"/>
      <c r="U927" s="198" t="n"/>
      <c r="V927" s="198" t="n"/>
      <c r="W927" s="198" t="n"/>
      <c r="X927" s="198" t="n"/>
      <c r="Y927" s="198" t="n"/>
      <c r="Z927" s="198" t="n"/>
    </row>
    <row r="928" ht="10.5" customHeight="1" s="726">
      <c r="A928" s="198" t="n"/>
      <c r="B928" s="198" t="n"/>
      <c r="C928" s="198" t="n"/>
      <c r="D928" s="198" t="n"/>
      <c r="E928" s="360" t="n"/>
      <c r="F928" s="360" t="n"/>
      <c r="G928" s="360" t="n"/>
      <c r="H928" s="360" t="n"/>
      <c r="I928" s="360" t="n"/>
      <c r="J928" s="360" t="n"/>
      <c r="K928" s="360" t="n"/>
      <c r="L928" s="360" t="n"/>
      <c r="M928" s="198" t="n"/>
      <c r="N928" s="198" t="n"/>
      <c r="O928" s="198" t="n"/>
      <c r="P928" s="198" t="n"/>
      <c r="Q928" s="198" t="n"/>
      <c r="R928" s="198" t="n"/>
      <c r="S928" s="198" t="n"/>
      <c r="T928" s="198" t="n"/>
      <c r="U928" s="198" t="n"/>
      <c r="V928" s="198" t="n"/>
      <c r="W928" s="198" t="n"/>
      <c r="X928" s="198" t="n"/>
      <c r="Y928" s="198" t="n"/>
      <c r="Z928" s="198" t="n"/>
    </row>
    <row r="929" ht="10.5" customHeight="1" s="726">
      <c r="A929" s="198" t="n"/>
      <c r="B929" s="198" t="n"/>
      <c r="C929" s="198" t="n"/>
      <c r="D929" s="198" t="n"/>
      <c r="E929" s="360" t="n"/>
      <c r="F929" s="360" t="n"/>
      <c r="G929" s="360" t="n"/>
      <c r="H929" s="360" t="n"/>
      <c r="I929" s="360" t="n"/>
      <c r="J929" s="360" t="n"/>
      <c r="K929" s="360" t="n"/>
      <c r="L929" s="360" t="n"/>
      <c r="M929" s="198" t="n"/>
      <c r="N929" s="198" t="n"/>
      <c r="O929" s="198" t="n"/>
      <c r="P929" s="198" t="n"/>
      <c r="Q929" s="198" t="n"/>
      <c r="R929" s="198" t="n"/>
      <c r="S929" s="198" t="n"/>
      <c r="T929" s="198" t="n"/>
      <c r="U929" s="198" t="n"/>
      <c r="V929" s="198" t="n"/>
      <c r="W929" s="198" t="n"/>
      <c r="X929" s="198" t="n"/>
      <c r="Y929" s="198" t="n"/>
      <c r="Z929" s="198" t="n"/>
    </row>
    <row r="930" ht="10.5" customHeight="1" s="726">
      <c r="A930" s="198" t="n"/>
      <c r="B930" s="198" t="n"/>
      <c r="C930" s="198" t="n"/>
      <c r="D930" s="198" t="n"/>
      <c r="E930" s="360" t="n"/>
      <c r="F930" s="360" t="n"/>
      <c r="G930" s="360" t="n"/>
      <c r="H930" s="360" t="n"/>
      <c r="I930" s="360" t="n"/>
      <c r="J930" s="360" t="n"/>
      <c r="K930" s="360" t="n"/>
      <c r="L930" s="360" t="n"/>
      <c r="M930" s="198" t="n"/>
      <c r="N930" s="198" t="n"/>
      <c r="O930" s="198" t="n"/>
      <c r="P930" s="198" t="n"/>
      <c r="Q930" s="198" t="n"/>
      <c r="R930" s="198" t="n"/>
      <c r="S930" s="198" t="n"/>
      <c r="T930" s="198" t="n"/>
      <c r="U930" s="198" t="n"/>
      <c r="V930" s="198" t="n"/>
      <c r="W930" s="198" t="n"/>
      <c r="X930" s="198" t="n"/>
      <c r="Y930" s="198" t="n"/>
      <c r="Z930" s="198" t="n"/>
    </row>
    <row r="931" ht="10.5" customHeight="1" s="726">
      <c r="A931" s="198" t="n"/>
      <c r="B931" s="198" t="n"/>
      <c r="C931" s="198" t="n"/>
      <c r="D931" s="198" t="n"/>
      <c r="E931" s="360" t="n"/>
      <c r="F931" s="360" t="n"/>
      <c r="G931" s="360" t="n"/>
      <c r="H931" s="360" t="n"/>
      <c r="I931" s="360" t="n"/>
      <c r="J931" s="360" t="n"/>
      <c r="K931" s="360" t="n"/>
      <c r="L931" s="360" t="n"/>
      <c r="M931" s="198" t="n"/>
      <c r="N931" s="198" t="n"/>
      <c r="O931" s="198" t="n"/>
      <c r="P931" s="198" t="n"/>
      <c r="Q931" s="198" t="n"/>
      <c r="R931" s="198" t="n"/>
      <c r="S931" s="198" t="n"/>
      <c r="T931" s="198" t="n"/>
      <c r="U931" s="198" t="n"/>
      <c r="V931" s="198" t="n"/>
      <c r="W931" s="198" t="n"/>
      <c r="X931" s="198" t="n"/>
      <c r="Y931" s="198" t="n"/>
      <c r="Z931" s="198" t="n"/>
    </row>
    <row r="932" ht="10.5" customHeight="1" s="726">
      <c r="A932" s="198" t="n"/>
      <c r="B932" s="198" t="n"/>
      <c r="C932" s="198" t="n"/>
      <c r="D932" s="198" t="n"/>
      <c r="E932" s="360" t="n"/>
      <c r="F932" s="360" t="n"/>
      <c r="G932" s="360" t="n"/>
      <c r="H932" s="360" t="n"/>
      <c r="I932" s="360" t="n"/>
      <c r="J932" s="360" t="n"/>
      <c r="K932" s="360" t="n"/>
      <c r="L932" s="360" t="n"/>
      <c r="M932" s="198" t="n"/>
      <c r="N932" s="198" t="n"/>
      <c r="O932" s="198" t="n"/>
      <c r="P932" s="198" t="n"/>
      <c r="Q932" s="198" t="n"/>
      <c r="R932" s="198" t="n"/>
      <c r="S932" s="198" t="n"/>
      <c r="T932" s="198" t="n"/>
      <c r="U932" s="198" t="n"/>
      <c r="V932" s="198" t="n"/>
      <c r="W932" s="198" t="n"/>
      <c r="X932" s="198" t="n"/>
      <c r="Y932" s="198" t="n"/>
      <c r="Z932" s="198" t="n"/>
    </row>
    <row r="933" ht="10.5" customHeight="1" s="726">
      <c r="A933" s="198" t="n"/>
      <c r="B933" s="198" t="n"/>
      <c r="C933" s="198" t="n"/>
      <c r="D933" s="198" t="n"/>
      <c r="E933" s="360" t="n"/>
      <c r="F933" s="360" t="n"/>
      <c r="G933" s="360" t="n"/>
      <c r="H933" s="360" t="n"/>
      <c r="I933" s="360" t="n"/>
      <c r="J933" s="360" t="n"/>
      <c r="K933" s="360" t="n"/>
      <c r="L933" s="360" t="n"/>
      <c r="M933" s="198" t="n"/>
      <c r="N933" s="198" t="n"/>
      <c r="O933" s="198" t="n"/>
      <c r="P933" s="198" t="n"/>
      <c r="Q933" s="198" t="n"/>
      <c r="R933" s="198" t="n"/>
      <c r="S933" s="198" t="n"/>
      <c r="T933" s="198" t="n"/>
      <c r="U933" s="198" t="n"/>
      <c r="V933" s="198" t="n"/>
      <c r="W933" s="198" t="n"/>
      <c r="X933" s="198" t="n"/>
      <c r="Y933" s="198" t="n"/>
      <c r="Z933" s="198" t="n"/>
    </row>
    <row r="934" ht="10.5" customHeight="1" s="726">
      <c r="A934" s="198" t="n"/>
      <c r="B934" s="198" t="n"/>
      <c r="C934" s="198" t="n"/>
      <c r="D934" s="198" t="n"/>
      <c r="E934" s="360" t="n"/>
      <c r="F934" s="360" t="n"/>
      <c r="G934" s="360" t="n"/>
      <c r="H934" s="360" t="n"/>
      <c r="I934" s="360" t="n"/>
      <c r="J934" s="360" t="n"/>
      <c r="K934" s="360" t="n"/>
      <c r="L934" s="360" t="n"/>
      <c r="M934" s="198" t="n"/>
      <c r="N934" s="198" t="n"/>
      <c r="O934" s="198" t="n"/>
      <c r="P934" s="198" t="n"/>
      <c r="Q934" s="198" t="n"/>
      <c r="R934" s="198" t="n"/>
      <c r="S934" s="198" t="n"/>
      <c r="T934" s="198" t="n"/>
      <c r="U934" s="198" t="n"/>
      <c r="V934" s="198" t="n"/>
      <c r="W934" s="198" t="n"/>
      <c r="X934" s="198" t="n"/>
      <c r="Y934" s="198" t="n"/>
      <c r="Z934" s="198" t="n"/>
    </row>
    <row r="935" ht="10.5" customHeight="1" s="726">
      <c r="A935" s="198" t="n"/>
      <c r="B935" s="198" t="n"/>
      <c r="C935" s="198" t="n"/>
      <c r="D935" s="198" t="n"/>
      <c r="E935" s="360" t="n"/>
      <c r="F935" s="360" t="n"/>
      <c r="G935" s="360" t="n"/>
      <c r="H935" s="360" t="n"/>
      <c r="I935" s="360" t="n"/>
      <c r="J935" s="360" t="n"/>
      <c r="K935" s="360" t="n"/>
      <c r="L935" s="360" t="n"/>
      <c r="M935" s="198" t="n"/>
      <c r="N935" s="198" t="n"/>
      <c r="O935" s="198" t="n"/>
      <c r="P935" s="198" t="n"/>
      <c r="Q935" s="198" t="n"/>
      <c r="R935" s="198" t="n"/>
      <c r="S935" s="198" t="n"/>
      <c r="T935" s="198" t="n"/>
      <c r="U935" s="198" t="n"/>
      <c r="V935" s="198" t="n"/>
      <c r="W935" s="198" t="n"/>
      <c r="X935" s="198" t="n"/>
      <c r="Y935" s="198" t="n"/>
      <c r="Z935" s="198" t="n"/>
    </row>
    <row r="936" ht="10.5" customHeight="1" s="726">
      <c r="A936" s="198" t="n"/>
      <c r="B936" s="198" t="n"/>
      <c r="C936" s="198" t="n"/>
      <c r="D936" s="198" t="n"/>
      <c r="E936" s="360" t="n"/>
      <c r="F936" s="360" t="n"/>
      <c r="G936" s="360" t="n"/>
      <c r="H936" s="360" t="n"/>
      <c r="I936" s="360" t="n"/>
      <c r="J936" s="360" t="n"/>
      <c r="K936" s="360" t="n"/>
      <c r="L936" s="360" t="n"/>
      <c r="M936" s="198" t="n"/>
      <c r="N936" s="198" t="n"/>
      <c r="O936" s="198" t="n"/>
      <c r="P936" s="198" t="n"/>
      <c r="Q936" s="198" t="n"/>
      <c r="R936" s="198" t="n"/>
      <c r="S936" s="198" t="n"/>
      <c r="T936" s="198" t="n"/>
      <c r="U936" s="198" t="n"/>
      <c r="V936" s="198" t="n"/>
      <c r="W936" s="198" t="n"/>
      <c r="X936" s="198" t="n"/>
      <c r="Y936" s="198" t="n"/>
      <c r="Z936" s="198" t="n"/>
    </row>
    <row r="937" ht="10.5" customHeight="1" s="726">
      <c r="A937" s="198" t="n"/>
      <c r="B937" s="198" t="n"/>
      <c r="C937" s="198" t="n"/>
      <c r="D937" s="198" t="n"/>
      <c r="E937" s="360" t="n"/>
      <c r="F937" s="360" t="n"/>
      <c r="G937" s="360" t="n"/>
      <c r="H937" s="360" t="n"/>
      <c r="I937" s="360" t="n"/>
      <c r="J937" s="360" t="n"/>
      <c r="K937" s="360" t="n"/>
      <c r="L937" s="360" t="n"/>
      <c r="M937" s="198" t="n"/>
      <c r="N937" s="198" t="n"/>
      <c r="O937" s="198" t="n"/>
      <c r="P937" s="198" t="n"/>
      <c r="Q937" s="198" t="n"/>
      <c r="R937" s="198" t="n"/>
      <c r="S937" s="198" t="n"/>
      <c r="T937" s="198" t="n"/>
      <c r="U937" s="198" t="n"/>
      <c r="V937" s="198" t="n"/>
      <c r="W937" s="198" t="n"/>
      <c r="X937" s="198" t="n"/>
      <c r="Y937" s="198" t="n"/>
      <c r="Z937" s="198" t="n"/>
    </row>
    <row r="938" ht="10.5" customHeight="1" s="726">
      <c r="A938" s="198" t="n"/>
      <c r="B938" s="198" t="n"/>
      <c r="C938" s="198" t="n"/>
      <c r="D938" s="198" t="n"/>
      <c r="E938" s="360" t="n"/>
      <c r="F938" s="360" t="n"/>
      <c r="G938" s="360" t="n"/>
      <c r="H938" s="360" t="n"/>
      <c r="I938" s="360" t="n"/>
      <c r="J938" s="360" t="n"/>
      <c r="K938" s="360" t="n"/>
      <c r="L938" s="360" t="n"/>
      <c r="M938" s="198" t="n"/>
      <c r="N938" s="198" t="n"/>
      <c r="O938" s="198" t="n"/>
      <c r="P938" s="198" t="n"/>
      <c r="Q938" s="198" t="n"/>
      <c r="R938" s="198" t="n"/>
      <c r="S938" s="198" t="n"/>
      <c r="T938" s="198" t="n"/>
      <c r="U938" s="198" t="n"/>
      <c r="V938" s="198" t="n"/>
      <c r="W938" s="198" t="n"/>
      <c r="X938" s="198" t="n"/>
      <c r="Y938" s="198" t="n"/>
      <c r="Z938" s="198" t="n"/>
    </row>
    <row r="939" ht="10.5" customHeight="1" s="726">
      <c r="A939" s="198" t="n"/>
      <c r="B939" s="198" t="n"/>
      <c r="C939" s="198" t="n"/>
      <c r="D939" s="198" t="n"/>
      <c r="E939" s="360" t="n"/>
      <c r="F939" s="360" t="n"/>
      <c r="G939" s="360" t="n"/>
      <c r="H939" s="360" t="n"/>
      <c r="I939" s="360" t="n"/>
      <c r="J939" s="360" t="n"/>
      <c r="K939" s="360" t="n"/>
      <c r="L939" s="360" t="n"/>
      <c r="M939" s="198" t="n"/>
      <c r="N939" s="198" t="n"/>
      <c r="O939" s="198" t="n"/>
      <c r="P939" s="198" t="n"/>
      <c r="Q939" s="198" t="n"/>
      <c r="R939" s="198" t="n"/>
      <c r="S939" s="198" t="n"/>
      <c r="T939" s="198" t="n"/>
      <c r="U939" s="198" t="n"/>
      <c r="V939" s="198" t="n"/>
      <c r="W939" s="198" t="n"/>
      <c r="X939" s="198" t="n"/>
      <c r="Y939" s="198" t="n"/>
      <c r="Z939" s="198" t="n"/>
    </row>
    <row r="940" ht="10.5" customHeight="1" s="726">
      <c r="A940" s="198" t="n"/>
      <c r="B940" s="198" t="n"/>
      <c r="C940" s="198" t="n"/>
      <c r="D940" s="198" t="n"/>
      <c r="E940" s="360" t="n"/>
      <c r="F940" s="360" t="n"/>
      <c r="G940" s="360" t="n"/>
      <c r="H940" s="360" t="n"/>
      <c r="I940" s="360" t="n"/>
      <c r="J940" s="360" t="n"/>
      <c r="K940" s="360" t="n"/>
      <c r="L940" s="360" t="n"/>
      <c r="M940" s="198" t="n"/>
      <c r="N940" s="198" t="n"/>
      <c r="O940" s="198" t="n"/>
      <c r="P940" s="198" t="n"/>
      <c r="Q940" s="198" t="n"/>
      <c r="R940" s="198" t="n"/>
      <c r="S940" s="198" t="n"/>
      <c r="T940" s="198" t="n"/>
      <c r="U940" s="198" t="n"/>
      <c r="V940" s="198" t="n"/>
      <c r="W940" s="198" t="n"/>
      <c r="X940" s="198" t="n"/>
      <c r="Y940" s="198" t="n"/>
      <c r="Z940" s="198" t="n"/>
    </row>
    <row r="941" ht="10.5" customHeight="1" s="726">
      <c r="A941" s="198" t="n"/>
      <c r="B941" s="198" t="n"/>
      <c r="C941" s="198" t="n"/>
      <c r="D941" s="198" t="n"/>
      <c r="E941" s="360" t="n"/>
      <c r="F941" s="360" t="n"/>
      <c r="G941" s="360" t="n"/>
      <c r="H941" s="360" t="n"/>
      <c r="I941" s="360" t="n"/>
      <c r="J941" s="360" t="n"/>
      <c r="K941" s="360" t="n"/>
      <c r="L941" s="360" t="n"/>
      <c r="M941" s="198" t="n"/>
      <c r="N941" s="198" t="n"/>
      <c r="O941" s="198" t="n"/>
      <c r="P941" s="198" t="n"/>
      <c r="Q941" s="198" t="n"/>
      <c r="R941" s="198" t="n"/>
      <c r="S941" s="198" t="n"/>
      <c r="T941" s="198" t="n"/>
      <c r="U941" s="198" t="n"/>
      <c r="V941" s="198" t="n"/>
      <c r="W941" s="198" t="n"/>
      <c r="X941" s="198" t="n"/>
      <c r="Y941" s="198" t="n"/>
      <c r="Z941" s="198" t="n"/>
    </row>
    <row r="942" ht="10.5" customHeight="1" s="726">
      <c r="A942" s="198" t="n"/>
      <c r="B942" s="198" t="n"/>
      <c r="C942" s="198" t="n"/>
      <c r="D942" s="198" t="n"/>
      <c r="E942" s="360" t="n"/>
      <c r="F942" s="360" t="n"/>
      <c r="G942" s="360" t="n"/>
      <c r="H942" s="360" t="n"/>
      <c r="I942" s="360" t="n"/>
      <c r="J942" s="360" t="n"/>
      <c r="K942" s="360" t="n"/>
      <c r="L942" s="360" t="n"/>
      <c r="M942" s="198" t="n"/>
      <c r="N942" s="198" t="n"/>
      <c r="O942" s="198" t="n"/>
      <c r="P942" s="198" t="n"/>
      <c r="Q942" s="198" t="n"/>
      <c r="R942" s="198" t="n"/>
      <c r="S942" s="198" t="n"/>
      <c r="T942" s="198" t="n"/>
      <c r="U942" s="198" t="n"/>
      <c r="V942" s="198" t="n"/>
      <c r="W942" s="198" t="n"/>
      <c r="X942" s="198" t="n"/>
      <c r="Y942" s="198" t="n"/>
      <c r="Z942" s="198" t="n"/>
    </row>
    <row r="943" ht="10.5" customHeight="1" s="726">
      <c r="A943" s="198" t="n"/>
      <c r="B943" s="198" t="n"/>
      <c r="C943" s="198" t="n"/>
      <c r="D943" s="198" t="n"/>
      <c r="E943" s="360" t="n"/>
      <c r="F943" s="360" t="n"/>
      <c r="G943" s="360" t="n"/>
      <c r="H943" s="360" t="n"/>
      <c r="I943" s="360" t="n"/>
      <c r="J943" s="360" t="n"/>
      <c r="K943" s="360" t="n"/>
      <c r="L943" s="360" t="n"/>
      <c r="M943" s="198" t="n"/>
      <c r="N943" s="198" t="n"/>
      <c r="O943" s="198" t="n"/>
      <c r="P943" s="198" t="n"/>
      <c r="Q943" s="198" t="n"/>
      <c r="R943" s="198" t="n"/>
      <c r="S943" s="198" t="n"/>
      <c r="T943" s="198" t="n"/>
      <c r="U943" s="198" t="n"/>
      <c r="V943" s="198" t="n"/>
      <c r="W943" s="198" t="n"/>
      <c r="X943" s="198" t="n"/>
      <c r="Y943" s="198" t="n"/>
      <c r="Z943" s="198" t="n"/>
    </row>
    <row r="944" ht="10.5" customHeight="1" s="726">
      <c r="A944" s="198" t="n"/>
      <c r="B944" s="198" t="n"/>
      <c r="C944" s="198" t="n"/>
      <c r="D944" s="198" t="n"/>
      <c r="E944" s="360" t="n"/>
      <c r="F944" s="360" t="n"/>
      <c r="G944" s="360" t="n"/>
      <c r="H944" s="360" t="n"/>
      <c r="I944" s="360" t="n"/>
      <c r="J944" s="360" t="n"/>
      <c r="K944" s="360" t="n"/>
      <c r="L944" s="360" t="n"/>
      <c r="M944" s="198" t="n"/>
      <c r="N944" s="198" t="n"/>
      <c r="O944" s="198" t="n"/>
      <c r="P944" s="198" t="n"/>
      <c r="Q944" s="198" t="n"/>
      <c r="R944" s="198" t="n"/>
      <c r="S944" s="198" t="n"/>
      <c r="T944" s="198" t="n"/>
      <c r="U944" s="198" t="n"/>
      <c r="V944" s="198" t="n"/>
      <c r="W944" s="198" t="n"/>
      <c r="X944" s="198" t="n"/>
      <c r="Y944" s="198" t="n"/>
      <c r="Z944" s="198" t="n"/>
    </row>
    <row r="945" ht="10.5" customHeight="1" s="726">
      <c r="A945" s="198" t="n"/>
      <c r="B945" s="198" t="n"/>
      <c r="C945" s="198" t="n"/>
      <c r="D945" s="198" t="n"/>
      <c r="E945" s="360" t="n"/>
      <c r="F945" s="360" t="n"/>
      <c r="G945" s="360" t="n"/>
      <c r="H945" s="360" t="n"/>
      <c r="I945" s="360" t="n"/>
      <c r="J945" s="360" t="n"/>
      <c r="K945" s="360" t="n"/>
      <c r="L945" s="360" t="n"/>
      <c r="M945" s="198" t="n"/>
      <c r="N945" s="198" t="n"/>
      <c r="O945" s="198" t="n"/>
      <c r="P945" s="198" t="n"/>
      <c r="Q945" s="198" t="n"/>
      <c r="R945" s="198" t="n"/>
      <c r="S945" s="198" t="n"/>
      <c r="T945" s="198" t="n"/>
      <c r="U945" s="198" t="n"/>
      <c r="V945" s="198" t="n"/>
      <c r="W945" s="198" t="n"/>
      <c r="X945" s="198" t="n"/>
      <c r="Y945" s="198" t="n"/>
      <c r="Z945" s="198" t="n"/>
    </row>
    <row r="946" ht="10.5" customHeight="1" s="726">
      <c r="A946" s="198" t="n"/>
      <c r="B946" s="198" t="n"/>
      <c r="C946" s="198" t="n"/>
      <c r="D946" s="198" t="n"/>
      <c r="E946" s="360" t="n"/>
      <c r="F946" s="360" t="n"/>
      <c r="G946" s="360" t="n"/>
      <c r="H946" s="360" t="n"/>
      <c r="I946" s="360" t="n"/>
      <c r="J946" s="360" t="n"/>
      <c r="K946" s="360" t="n"/>
      <c r="L946" s="360" t="n"/>
      <c r="M946" s="198" t="n"/>
      <c r="N946" s="198" t="n"/>
      <c r="O946" s="198" t="n"/>
      <c r="P946" s="198" t="n"/>
      <c r="Q946" s="198" t="n"/>
      <c r="R946" s="198" t="n"/>
      <c r="S946" s="198" t="n"/>
      <c r="T946" s="198" t="n"/>
      <c r="U946" s="198" t="n"/>
      <c r="V946" s="198" t="n"/>
      <c r="W946" s="198" t="n"/>
      <c r="X946" s="198" t="n"/>
      <c r="Y946" s="198" t="n"/>
      <c r="Z946" s="198" t="n"/>
    </row>
    <row r="947" ht="10.5" customHeight="1" s="726">
      <c r="A947" s="198" t="n"/>
      <c r="B947" s="198" t="n"/>
      <c r="C947" s="198" t="n"/>
      <c r="D947" s="198" t="n"/>
      <c r="E947" s="360" t="n"/>
      <c r="F947" s="360" t="n"/>
      <c r="G947" s="360" t="n"/>
      <c r="H947" s="360" t="n"/>
      <c r="I947" s="360" t="n"/>
      <c r="J947" s="360" t="n"/>
      <c r="K947" s="360" t="n"/>
      <c r="L947" s="360" t="n"/>
      <c r="M947" s="198" t="n"/>
      <c r="N947" s="198" t="n"/>
      <c r="O947" s="198" t="n"/>
      <c r="P947" s="198" t="n"/>
      <c r="Q947" s="198" t="n"/>
      <c r="R947" s="198" t="n"/>
      <c r="S947" s="198" t="n"/>
      <c r="T947" s="198" t="n"/>
      <c r="U947" s="198" t="n"/>
      <c r="V947" s="198" t="n"/>
      <c r="W947" s="198" t="n"/>
      <c r="X947" s="198" t="n"/>
      <c r="Y947" s="198" t="n"/>
      <c r="Z947" s="198" t="n"/>
    </row>
    <row r="948" ht="10.5" customHeight="1" s="726">
      <c r="A948" s="198" t="n"/>
      <c r="B948" s="198" t="n"/>
      <c r="C948" s="198" t="n"/>
      <c r="D948" s="198" t="n"/>
      <c r="E948" s="360" t="n"/>
      <c r="F948" s="360" t="n"/>
      <c r="G948" s="360" t="n"/>
      <c r="H948" s="360" t="n"/>
      <c r="I948" s="360" t="n"/>
      <c r="J948" s="360" t="n"/>
      <c r="K948" s="360" t="n"/>
      <c r="L948" s="360" t="n"/>
      <c r="M948" s="198" t="n"/>
      <c r="N948" s="198" t="n"/>
      <c r="O948" s="198" t="n"/>
      <c r="P948" s="198" t="n"/>
      <c r="Q948" s="198" t="n"/>
      <c r="R948" s="198" t="n"/>
      <c r="S948" s="198" t="n"/>
      <c r="T948" s="198" t="n"/>
      <c r="U948" s="198" t="n"/>
      <c r="V948" s="198" t="n"/>
      <c r="W948" s="198" t="n"/>
      <c r="X948" s="198" t="n"/>
      <c r="Y948" s="198" t="n"/>
      <c r="Z948" s="198" t="n"/>
    </row>
    <row r="949" ht="10.5" customHeight="1" s="726">
      <c r="A949" s="198" t="n"/>
      <c r="B949" s="198" t="n"/>
      <c r="C949" s="198" t="n"/>
      <c r="D949" s="198" t="n"/>
      <c r="E949" s="360" t="n"/>
      <c r="F949" s="360" t="n"/>
      <c r="G949" s="360" t="n"/>
      <c r="H949" s="360" t="n"/>
      <c r="I949" s="360" t="n"/>
      <c r="J949" s="360" t="n"/>
      <c r="K949" s="360" t="n"/>
      <c r="L949" s="360" t="n"/>
      <c r="M949" s="198" t="n"/>
      <c r="N949" s="198" t="n"/>
      <c r="O949" s="198" t="n"/>
      <c r="P949" s="198" t="n"/>
      <c r="Q949" s="198" t="n"/>
      <c r="R949" s="198" t="n"/>
      <c r="S949" s="198" t="n"/>
      <c r="T949" s="198" t="n"/>
      <c r="U949" s="198" t="n"/>
      <c r="V949" s="198" t="n"/>
      <c r="W949" s="198" t="n"/>
      <c r="X949" s="198" t="n"/>
      <c r="Y949" s="198" t="n"/>
      <c r="Z949" s="198" t="n"/>
    </row>
    <row r="950" ht="10.5" customHeight="1" s="726">
      <c r="A950" s="198" t="n"/>
      <c r="B950" s="198" t="n"/>
      <c r="C950" s="198" t="n"/>
      <c r="D950" s="198" t="n"/>
      <c r="E950" s="360" t="n"/>
      <c r="F950" s="360" t="n"/>
      <c r="G950" s="360" t="n"/>
      <c r="H950" s="360" t="n"/>
      <c r="I950" s="360" t="n"/>
      <c r="J950" s="360" t="n"/>
      <c r="K950" s="360" t="n"/>
      <c r="L950" s="360" t="n"/>
      <c r="M950" s="198" t="n"/>
      <c r="N950" s="198" t="n"/>
      <c r="O950" s="198" t="n"/>
      <c r="P950" s="198" t="n"/>
      <c r="Q950" s="198" t="n"/>
      <c r="R950" s="198" t="n"/>
      <c r="S950" s="198" t="n"/>
      <c r="T950" s="198" t="n"/>
      <c r="U950" s="198" t="n"/>
      <c r="V950" s="198" t="n"/>
      <c r="W950" s="198" t="n"/>
      <c r="X950" s="198" t="n"/>
      <c r="Y950" s="198" t="n"/>
      <c r="Z950" s="198" t="n"/>
    </row>
    <row r="951" ht="10.5" customHeight="1" s="726">
      <c r="A951" s="198" t="n"/>
      <c r="B951" s="198" t="n"/>
      <c r="C951" s="198" t="n"/>
      <c r="D951" s="198" t="n"/>
      <c r="E951" s="360" t="n"/>
      <c r="F951" s="360" t="n"/>
      <c r="G951" s="360" t="n"/>
      <c r="H951" s="360" t="n"/>
      <c r="I951" s="360" t="n"/>
      <c r="J951" s="360" t="n"/>
      <c r="K951" s="360" t="n"/>
      <c r="L951" s="360" t="n"/>
      <c r="M951" s="198" t="n"/>
      <c r="N951" s="198" t="n"/>
      <c r="O951" s="198" t="n"/>
      <c r="P951" s="198" t="n"/>
      <c r="Q951" s="198" t="n"/>
      <c r="R951" s="198" t="n"/>
      <c r="S951" s="198" t="n"/>
      <c r="T951" s="198" t="n"/>
      <c r="U951" s="198" t="n"/>
      <c r="V951" s="198" t="n"/>
      <c r="W951" s="198" t="n"/>
      <c r="X951" s="198" t="n"/>
      <c r="Y951" s="198" t="n"/>
      <c r="Z951" s="198" t="n"/>
    </row>
    <row r="952" ht="10.5" customHeight="1" s="726">
      <c r="A952" s="198" t="n"/>
      <c r="B952" s="198" t="n"/>
      <c r="C952" s="198" t="n"/>
      <c r="D952" s="198" t="n"/>
      <c r="E952" s="360" t="n"/>
      <c r="F952" s="360" t="n"/>
      <c r="G952" s="360" t="n"/>
      <c r="H952" s="360" t="n"/>
      <c r="I952" s="360" t="n"/>
      <c r="J952" s="360" t="n"/>
      <c r="K952" s="360" t="n"/>
      <c r="L952" s="360" t="n"/>
      <c r="M952" s="198" t="n"/>
      <c r="N952" s="198" t="n"/>
      <c r="O952" s="198" t="n"/>
      <c r="P952" s="198" t="n"/>
      <c r="Q952" s="198" t="n"/>
      <c r="R952" s="198" t="n"/>
      <c r="S952" s="198" t="n"/>
      <c r="T952" s="198" t="n"/>
      <c r="U952" s="198" t="n"/>
      <c r="V952" s="198" t="n"/>
      <c r="W952" s="198" t="n"/>
      <c r="X952" s="198" t="n"/>
      <c r="Y952" s="198" t="n"/>
      <c r="Z952" s="198" t="n"/>
    </row>
    <row r="953" ht="10.5" customHeight="1" s="726">
      <c r="A953" s="198" t="n"/>
      <c r="B953" s="198" t="n"/>
      <c r="C953" s="198" t="n"/>
      <c r="D953" s="198" t="n"/>
      <c r="E953" s="360" t="n"/>
      <c r="F953" s="360" t="n"/>
      <c r="G953" s="360" t="n"/>
      <c r="H953" s="360" t="n"/>
      <c r="I953" s="360" t="n"/>
      <c r="J953" s="360" t="n"/>
      <c r="K953" s="360" t="n"/>
      <c r="L953" s="360" t="n"/>
      <c r="M953" s="198" t="n"/>
      <c r="N953" s="198" t="n"/>
      <c r="O953" s="198" t="n"/>
      <c r="P953" s="198" t="n"/>
      <c r="Q953" s="198" t="n"/>
      <c r="R953" s="198" t="n"/>
      <c r="S953" s="198" t="n"/>
      <c r="T953" s="198" t="n"/>
      <c r="U953" s="198" t="n"/>
      <c r="V953" s="198" t="n"/>
      <c r="W953" s="198" t="n"/>
      <c r="X953" s="198" t="n"/>
      <c r="Y953" s="198" t="n"/>
      <c r="Z953" s="198" t="n"/>
    </row>
    <row r="954" ht="10.5" customHeight="1" s="726">
      <c r="A954" s="198" t="n"/>
      <c r="B954" s="198" t="n"/>
      <c r="C954" s="198" t="n"/>
      <c r="D954" s="198" t="n"/>
      <c r="E954" s="360" t="n"/>
      <c r="F954" s="360" t="n"/>
      <c r="G954" s="360" t="n"/>
      <c r="H954" s="360" t="n"/>
      <c r="I954" s="360" t="n"/>
      <c r="J954" s="360" t="n"/>
      <c r="K954" s="360" t="n"/>
      <c r="L954" s="360" t="n"/>
      <c r="M954" s="198" t="n"/>
      <c r="N954" s="198" t="n"/>
      <c r="O954" s="198" t="n"/>
      <c r="P954" s="198" t="n"/>
      <c r="Q954" s="198" t="n"/>
      <c r="R954" s="198" t="n"/>
      <c r="S954" s="198" t="n"/>
      <c r="T954" s="198" t="n"/>
      <c r="U954" s="198" t="n"/>
      <c r="V954" s="198" t="n"/>
      <c r="W954" s="198" t="n"/>
      <c r="X954" s="198" t="n"/>
      <c r="Y954" s="198" t="n"/>
      <c r="Z954" s="198" t="n"/>
    </row>
    <row r="955" ht="10.5" customHeight="1" s="726">
      <c r="A955" s="198" t="n"/>
      <c r="B955" s="198" t="n"/>
      <c r="C955" s="198" t="n"/>
      <c r="D955" s="198" t="n"/>
      <c r="E955" s="360" t="n"/>
      <c r="F955" s="360" t="n"/>
      <c r="G955" s="360" t="n"/>
      <c r="H955" s="360" t="n"/>
      <c r="I955" s="360" t="n"/>
      <c r="J955" s="360" t="n"/>
      <c r="K955" s="360" t="n"/>
      <c r="L955" s="360" t="n"/>
      <c r="M955" s="198" t="n"/>
      <c r="N955" s="198" t="n"/>
      <c r="O955" s="198" t="n"/>
      <c r="P955" s="198" t="n"/>
      <c r="Q955" s="198" t="n"/>
      <c r="R955" s="198" t="n"/>
      <c r="S955" s="198" t="n"/>
      <c r="T955" s="198" t="n"/>
      <c r="U955" s="198" t="n"/>
      <c r="V955" s="198" t="n"/>
      <c r="W955" s="198" t="n"/>
      <c r="X955" s="198" t="n"/>
      <c r="Y955" s="198" t="n"/>
      <c r="Z955" s="198" t="n"/>
    </row>
    <row r="956" ht="10.5" customHeight="1" s="726">
      <c r="A956" s="198" t="n"/>
      <c r="B956" s="198" t="n"/>
      <c r="C956" s="198" t="n"/>
      <c r="D956" s="198" t="n"/>
      <c r="E956" s="360" t="n"/>
      <c r="F956" s="360" t="n"/>
      <c r="G956" s="360" t="n"/>
      <c r="H956" s="360" t="n"/>
      <c r="I956" s="360" t="n"/>
      <c r="J956" s="360" t="n"/>
      <c r="K956" s="360" t="n"/>
      <c r="L956" s="360" t="n"/>
      <c r="M956" s="198" t="n"/>
      <c r="N956" s="198" t="n"/>
      <c r="O956" s="198" t="n"/>
      <c r="P956" s="198" t="n"/>
      <c r="Q956" s="198" t="n"/>
      <c r="R956" s="198" t="n"/>
      <c r="S956" s="198" t="n"/>
      <c r="T956" s="198" t="n"/>
      <c r="U956" s="198" t="n"/>
      <c r="V956" s="198" t="n"/>
      <c r="W956" s="198" t="n"/>
      <c r="X956" s="198" t="n"/>
      <c r="Y956" s="198" t="n"/>
      <c r="Z956" s="198" t="n"/>
    </row>
    <row r="957" ht="10.5" customHeight="1" s="726">
      <c r="A957" s="198" t="n"/>
      <c r="B957" s="198" t="n"/>
      <c r="C957" s="198" t="n"/>
      <c r="D957" s="198" t="n"/>
      <c r="E957" s="360" t="n"/>
      <c r="F957" s="360" t="n"/>
      <c r="G957" s="360" t="n"/>
      <c r="H957" s="360" t="n"/>
      <c r="I957" s="360" t="n"/>
      <c r="J957" s="360" t="n"/>
      <c r="K957" s="360" t="n"/>
      <c r="L957" s="360" t="n"/>
      <c r="M957" s="198" t="n"/>
      <c r="N957" s="198" t="n"/>
      <c r="O957" s="198" t="n"/>
      <c r="P957" s="198" t="n"/>
      <c r="Q957" s="198" t="n"/>
      <c r="R957" s="198" t="n"/>
      <c r="S957" s="198" t="n"/>
      <c r="T957" s="198" t="n"/>
      <c r="U957" s="198" t="n"/>
      <c r="V957" s="198" t="n"/>
      <c r="W957" s="198" t="n"/>
      <c r="X957" s="198" t="n"/>
      <c r="Y957" s="198" t="n"/>
      <c r="Z957" s="198" t="n"/>
    </row>
    <row r="958" ht="10.5" customHeight="1" s="726">
      <c r="A958" s="198" t="n"/>
      <c r="B958" s="198" t="n"/>
      <c r="C958" s="198" t="n"/>
      <c r="D958" s="198" t="n"/>
      <c r="E958" s="360" t="n"/>
      <c r="F958" s="360" t="n"/>
      <c r="G958" s="360" t="n"/>
      <c r="H958" s="360" t="n"/>
      <c r="I958" s="360" t="n"/>
      <c r="J958" s="360" t="n"/>
      <c r="K958" s="360" t="n"/>
      <c r="L958" s="360" t="n"/>
      <c r="M958" s="198" t="n"/>
      <c r="N958" s="198" t="n"/>
      <c r="O958" s="198" t="n"/>
      <c r="P958" s="198" t="n"/>
      <c r="Q958" s="198" t="n"/>
      <c r="R958" s="198" t="n"/>
      <c r="S958" s="198" t="n"/>
      <c r="T958" s="198" t="n"/>
      <c r="U958" s="198" t="n"/>
      <c r="V958" s="198" t="n"/>
      <c r="W958" s="198" t="n"/>
      <c r="X958" s="198" t="n"/>
      <c r="Y958" s="198" t="n"/>
      <c r="Z958" s="198" t="n"/>
    </row>
    <row r="959" ht="10.5" customHeight="1" s="726">
      <c r="A959" s="198" t="n"/>
      <c r="B959" s="198" t="n"/>
      <c r="C959" s="198" t="n"/>
      <c r="D959" s="198" t="n"/>
      <c r="E959" s="360" t="n"/>
      <c r="F959" s="360" t="n"/>
      <c r="G959" s="360" t="n"/>
      <c r="H959" s="360" t="n"/>
      <c r="I959" s="360" t="n"/>
      <c r="J959" s="360" t="n"/>
      <c r="K959" s="360" t="n"/>
      <c r="L959" s="360" t="n"/>
      <c r="M959" s="198" t="n"/>
      <c r="N959" s="198" t="n"/>
      <c r="O959" s="198" t="n"/>
      <c r="P959" s="198" t="n"/>
      <c r="Q959" s="198" t="n"/>
      <c r="R959" s="198" t="n"/>
      <c r="S959" s="198" t="n"/>
      <c r="T959" s="198" t="n"/>
      <c r="U959" s="198" t="n"/>
      <c r="V959" s="198" t="n"/>
      <c r="W959" s="198" t="n"/>
      <c r="X959" s="198" t="n"/>
      <c r="Y959" s="198" t="n"/>
      <c r="Z959" s="198" t="n"/>
    </row>
    <row r="960" ht="10.5" customHeight="1" s="726">
      <c r="A960" s="198" t="n"/>
      <c r="B960" s="198" t="n"/>
      <c r="C960" s="198" t="n"/>
      <c r="D960" s="198" t="n"/>
      <c r="E960" s="360" t="n"/>
      <c r="F960" s="360" t="n"/>
      <c r="G960" s="360" t="n"/>
      <c r="H960" s="360" t="n"/>
      <c r="I960" s="360" t="n"/>
      <c r="J960" s="360" t="n"/>
      <c r="K960" s="360" t="n"/>
      <c r="L960" s="360" t="n"/>
      <c r="M960" s="198" t="n"/>
      <c r="N960" s="198" t="n"/>
      <c r="O960" s="198" t="n"/>
      <c r="P960" s="198" t="n"/>
      <c r="Q960" s="198" t="n"/>
      <c r="R960" s="198" t="n"/>
      <c r="S960" s="198" t="n"/>
      <c r="T960" s="198" t="n"/>
      <c r="U960" s="198" t="n"/>
      <c r="V960" s="198" t="n"/>
      <c r="W960" s="198" t="n"/>
      <c r="X960" s="198" t="n"/>
      <c r="Y960" s="198" t="n"/>
      <c r="Z960" s="198" t="n"/>
    </row>
    <row r="961" ht="10.5" customHeight="1" s="726">
      <c r="A961" s="198" t="n"/>
      <c r="B961" s="198" t="n"/>
      <c r="C961" s="198" t="n"/>
      <c r="D961" s="198" t="n"/>
      <c r="E961" s="360" t="n"/>
      <c r="F961" s="360" t="n"/>
      <c r="G961" s="360" t="n"/>
      <c r="H961" s="360" t="n"/>
      <c r="I961" s="360" t="n"/>
      <c r="J961" s="360" t="n"/>
      <c r="K961" s="360" t="n"/>
      <c r="L961" s="360" t="n"/>
      <c r="M961" s="198" t="n"/>
      <c r="N961" s="198" t="n"/>
      <c r="O961" s="198" t="n"/>
      <c r="P961" s="198" t="n"/>
      <c r="Q961" s="198" t="n"/>
      <c r="R961" s="198" t="n"/>
      <c r="S961" s="198" t="n"/>
      <c r="T961" s="198" t="n"/>
      <c r="U961" s="198" t="n"/>
      <c r="V961" s="198" t="n"/>
      <c r="W961" s="198" t="n"/>
      <c r="X961" s="198" t="n"/>
      <c r="Y961" s="198" t="n"/>
      <c r="Z961" s="198" t="n"/>
    </row>
    <row r="962" ht="10.5" customHeight="1" s="726">
      <c r="A962" s="198" t="n"/>
      <c r="B962" s="198" t="n"/>
      <c r="C962" s="198" t="n"/>
      <c r="D962" s="198" t="n"/>
      <c r="E962" s="360" t="n"/>
      <c r="F962" s="360" t="n"/>
      <c r="G962" s="360" t="n"/>
      <c r="H962" s="360" t="n"/>
      <c r="I962" s="360" t="n"/>
      <c r="J962" s="360" t="n"/>
      <c r="K962" s="360" t="n"/>
      <c r="L962" s="360" t="n"/>
      <c r="M962" s="198" t="n"/>
      <c r="N962" s="198" t="n"/>
      <c r="O962" s="198" t="n"/>
      <c r="P962" s="198" t="n"/>
      <c r="Q962" s="198" t="n"/>
      <c r="R962" s="198" t="n"/>
      <c r="S962" s="198" t="n"/>
      <c r="T962" s="198" t="n"/>
      <c r="U962" s="198" t="n"/>
      <c r="V962" s="198" t="n"/>
      <c r="W962" s="198" t="n"/>
      <c r="X962" s="198" t="n"/>
      <c r="Y962" s="198" t="n"/>
      <c r="Z962" s="198" t="n"/>
    </row>
    <row r="963" ht="10.5" customHeight="1" s="726">
      <c r="A963" s="198" t="n"/>
      <c r="B963" s="198" t="n"/>
      <c r="C963" s="198" t="n"/>
      <c r="D963" s="198" t="n"/>
      <c r="E963" s="360" t="n"/>
      <c r="F963" s="360" t="n"/>
      <c r="G963" s="360" t="n"/>
      <c r="H963" s="360" t="n"/>
      <c r="I963" s="360" t="n"/>
      <c r="J963" s="360" t="n"/>
      <c r="K963" s="360" t="n"/>
      <c r="L963" s="360" t="n"/>
      <c r="M963" s="198" t="n"/>
      <c r="N963" s="198" t="n"/>
      <c r="O963" s="198" t="n"/>
      <c r="P963" s="198" t="n"/>
      <c r="Q963" s="198" t="n"/>
      <c r="R963" s="198" t="n"/>
      <c r="S963" s="198" t="n"/>
      <c r="T963" s="198" t="n"/>
      <c r="U963" s="198" t="n"/>
      <c r="V963" s="198" t="n"/>
      <c r="W963" s="198" t="n"/>
      <c r="X963" s="198" t="n"/>
      <c r="Y963" s="198" t="n"/>
      <c r="Z963" s="198" t="n"/>
    </row>
    <row r="964" ht="10.5" customHeight="1" s="726">
      <c r="A964" s="198" t="n"/>
      <c r="B964" s="198" t="n"/>
      <c r="C964" s="198" t="n"/>
      <c r="D964" s="198" t="n"/>
      <c r="E964" s="360" t="n"/>
      <c r="F964" s="360" t="n"/>
      <c r="G964" s="360" t="n"/>
      <c r="H964" s="360" t="n"/>
      <c r="I964" s="360" t="n"/>
      <c r="J964" s="360" t="n"/>
      <c r="K964" s="360" t="n"/>
      <c r="L964" s="360" t="n"/>
      <c r="M964" s="198" t="n"/>
      <c r="N964" s="198" t="n"/>
      <c r="O964" s="198" t="n"/>
      <c r="P964" s="198" t="n"/>
      <c r="Q964" s="198" t="n"/>
      <c r="R964" s="198" t="n"/>
      <c r="S964" s="198" t="n"/>
      <c r="T964" s="198" t="n"/>
      <c r="U964" s="198" t="n"/>
      <c r="V964" s="198" t="n"/>
      <c r="W964" s="198" t="n"/>
      <c r="X964" s="198" t="n"/>
      <c r="Y964" s="198" t="n"/>
      <c r="Z964" s="198" t="n"/>
    </row>
    <row r="965" ht="10.5" customHeight="1" s="726">
      <c r="A965" s="198" t="n"/>
      <c r="B965" s="198" t="n"/>
      <c r="C965" s="198" t="n"/>
      <c r="D965" s="198" t="n"/>
      <c r="E965" s="360" t="n"/>
      <c r="F965" s="360" t="n"/>
      <c r="G965" s="360" t="n"/>
      <c r="H965" s="360" t="n"/>
      <c r="I965" s="360" t="n"/>
      <c r="J965" s="360" t="n"/>
      <c r="K965" s="360" t="n"/>
      <c r="L965" s="360" t="n"/>
      <c r="M965" s="198" t="n"/>
      <c r="N965" s="198" t="n"/>
      <c r="O965" s="198" t="n"/>
      <c r="P965" s="198" t="n"/>
      <c r="Q965" s="198" t="n"/>
      <c r="R965" s="198" t="n"/>
      <c r="S965" s="198" t="n"/>
      <c r="T965" s="198" t="n"/>
      <c r="U965" s="198" t="n"/>
      <c r="V965" s="198" t="n"/>
      <c r="W965" s="198" t="n"/>
      <c r="X965" s="198" t="n"/>
      <c r="Y965" s="198" t="n"/>
      <c r="Z965" s="198" t="n"/>
    </row>
    <row r="966" ht="10.5" customHeight="1" s="726">
      <c r="A966" s="198" t="n"/>
      <c r="B966" s="198" t="n"/>
      <c r="C966" s="198" t="n"/>
      <c r="D966" s="198" t="n"/>
      <c r="E966" s="360" t="n"/>
      <c r="F966" s="360" t="n"/>
      <c r="G966" s="360" t="n"/>
      <c r="H966" s="360" t="n"/>
      <c r="I966" s="360" t="n"/>
      <c r="J966" s="360" t="n"/>
      <c r="K966" s="360" t="n"/>
      <c r="L966" s="360" t="n"/>
      <c r="M966" s="198" t="n"/>
      <c r="N966" s="198" t="n"/>
      <c r="O966" s="198" t="n"/>
      <c r="P966" s="198" t="n"/>
      <c r="Q966" s="198" t="n"/>
      <c r="R966" s="198" t="n"/>
      <c r="S966" s="198" t="n"/>
      <c r="T966" s="198" t="n"/>
      <c r="U966" s="198" t="n"/>
      <c r="V966" s="198" t="n"/>
      <c r="W966" s="198" t="n"/>
      <c r="X966" s="198" t="n"/>
      <c r="Y966" s="198" t="n"/>
      <c r="Z966" s="198" t="n"/>
    </row>
    <row r="967" ht="10.5" customHeight="1" s="726">
      <c r="A967" s="198" t="n"/>
      <c r="B967" s="198" t="n"/>
      <c r="C967" s="198" t="n"/>
      <c r="D967" s="198" t="n"/>
      <c r="E967" s="360" t="n"/>
      <c r="F967" s="360" t="n"/>
      <c r="G967" s="360" t="n"/>
      <c r="H967" s="360" t="n"/>
      <c r="I967" s="360" t="n"/>
      <c r="J967" s="360" t="n"/>
      <c r="K967" s="360" t="n"/>
      <c r="L967" s="360" t="n"/>
      <c r="M967" s="198" t="n"/>
      <c r="N967" s="198" t="n"/>
      <c r="O967" s="198" t="n"/>
      <c r="P967" s="198" t="n"/>
      <c r="Q967" s="198" t="n"/>
      <c r="R967" s="198" t="n"/>
      <c r="S967" s="198" t="n"/>
      <c r="T967" s="198" t="n"/>
      <c r="U967" s="198" t="n"/>
      <c r="V967" s="198" t="n"/>
      <c r="W967" s="198" t="n"/>
      <c r="X967" s="198" t="n"/>
      <c r="Y967" s="198" t="n"/>
      <c r="Z967" s="198" t="n"/>
    </row>
    <row r="968" ht="10.5" customHeight="1" s="726">
      <c r="A968" s="198" t="n"/>
      <c r="B968" s="198" t="n"/>
      <c r="C968" s="198" t="n"/>
      <c r="D968" s="198" t="n"/>
      <c r="E968" s="360" t="n"/>
      <c r="F968" s="360" t="n"/>
      <c r="G968" s="360" t="n"/>
      <c r="H968" s="360" t="n"/>
      <c r="I968" s="360" t="n"/>
      <c r="J968" s="360" t="n"/>
      <c r="K968" s="360" t="n"/>
      <c r="L968" s="360" t="n"/>
      <c r="M968" s="198" t="n"/>
      <c r="N968" s="198" t="n"/>
      <c r="O968" s="198" t="n"/>
      <c r="P968" s="198" t="n"/>
      <c r="Q968" s="198" t="n"/>
      <c r="R968" s="198" t="n"/>
      <c r="S968" s="198" t="n"/>
      <c r="T968" s="198" t="n"/>
      <c r="U968" s="198" t="n"/>
      <c r="V968" s="198" t="n"/>
      <c r="W968" s="198" t="n"/>
      <c r="X968" s="198" t="n"/>
      <c r="Y968" s="198" t="n"/>
      <c r="Z968" s="198" t="n"/>
    </row>
    <row r="969" ht="10.5" customHeight="1" s="726">
      <c r="A969" s="198" t="n"/>
      <c r="B969" s="198" t="n"/>
      <c r="C969" s="198" t="n"/>
      <c r="D969" s="198" t="n"/>
      <c r="E969" s="360" t="n"/>
      <c r="F969" s="360" t="n"/>
      <c r="G969" s="360" t="n"/>
      <c r="H969" s="360" t="n"/>
      <c r="I969" s="360" t="n"/>
      <c r="J969" s="360" t="n"/>
      <c r="K969" s="360" t="n"/>
      <c r="L969" s="360" t="n"/>
      <c r="M969" s="198" t="n"/>
      <c r="N969" s="198" t="n"/>
      <c r="O969" s="198" t="n"/>
      <c r="P969" s="198" t="n"/>
      <c r="Q969" s="198" t="n"/>
      <c r="R969" s="198" t="n"/>
      <c r="S969" s="198" t="n"/>
      <c r="T969" s="198" t="n"/>
      <c r="U969" s="198" t="n"/>
      <c r="V969" s="198" t="n"/>
      <c r="W969" s="198" t="n"/>
      <c r="X969" s="198" t="n"/>
      <c r="Y969" s="198" t="n"/>
      <c r="Z969" s="198" t="n"/>
    </row>
    <row r="970" ht="10.5" customHeight="1" s="726">
      <c r="A970" s="198" t="n"/>
      <c r="B970" s="198" t="n"/>
      <c r="C970" s="198" t="n"/>
      <c r="D970" s="198" t="n"/>
      <c r="E970" s="360" t="n"/>
      <c r="F970" s="360" t="n"/>
      <c r="G970" s="360" t="n"/>
      <c r="H970" s="360" t="n"/>
      <c r="I970" s="360" t="n"/>
      <c r="J970" s="360" t="n"/>
      <c r="K970" s="360" t="n"/>
      <c r="L970" s="360" t="n"/>
      <c r="M970" s="198" t="n"/>
      <c r="N970" s="198" t="n"/>
      <c r="O970" s="198" t="n"/>
      <c r="P970" s="198" t="n"/>
      <c r="Q970" s="198" t="n"/>
      <c r="R970" s="198" t="n"/>
      <c r="S970" s="198" t="n"/>
      <c r="T970" s="198" t="n"/>
      <c r="U970" s="198" t="n"/>
      <c r="V970" s="198" t="n"/>
      <c r="W970" s="198" t="n"/>
      <c r="X970" s="198" t="n"/>
      <c r="Y970" s="198" t="n"/>
      <c r="Z970" s="198" t="n"/>
    </row>
    <row r="971" ht="10.5" customHeight="1" s="726">
      <c r="A971" s="198" t="n"/>
      <c r="B971" s="198" t="n"/>
      <c r="C971" s="198" t="n"/>
      <c r="D971" s="198" t="n"/>
      <c r="E971" s="360" t="n"/>
      <c r="F971" s="360" t="n"/>
      <c r="G971" s="360" t="n"/>
      <c r="H971" s="360" t="n"/>
      <c r="I971" s="360" t="n"/>
      <c r="J971" s="360" t="n"/>
      <c r="K971" s="360" t="n"/>
      <c r="L971" s="360" t="n"/>
      <c r="M971" s="198" t="n"/>
      <c r="N971" s="198" t="n"/>
      <c r="O971" s="198" t="n"/>
      <c r="P971" s="198" t="n"/>
      <c r="Q971" s="198" t="n"/>
      <c r="R971" s="198" t="n"/>
      <c r="S971" s="198" t="n"/>
      <c r="T971" s="198" t="n"/>
      <c r="U971" s="198" t="n"/>
      <c r="V971" s="198" t="n"/>
      <c r="W971" s="198" t="n"/>
      <c r="X971" s="198" t="n"/>
      <c r="Y971" s="198" t="n"/>
      <c r="Z971" s="198" t="n"/>
    </row>
    <row r="972" ht="10.5" customHeight="1" s="726">
      <c r="A972" s="198" t="n"/>
      <c r="B972" s="198" t="n"/>
      <c r="C972" s="198" t="n"/>
      <c r="D972" s="198" t="n"/>
      <c r="E972" s="360" t="n"/>
      <c r="F972" s="360" t="n"/>
      <c r="G972" s="360" t="n"/>
      <c r="H972" s="360" t="n"/>
      <c r="I972" s="360" t="n"/>
      <c r="J972" s="360" t="n"/>
      <c r="K972" s="360" t="n"/>
      <c r="L972" s="360" t="n"/>
      <c r="M972" s="198" t="n"/>
      <c r="N972" s="198" t="n"/>
      <c r="O972" s="198" t="n"/>
      <c r="P972" s="198" t="n"/>
      <c r="Q972" s="198" t="n"/>
      <c r="R972" s="198" t="n"/>
      <c r="S972" s="198" t="n"/>
      <c r="T972" s="198" t="n"/>
      <c r="U972" s="198" t="n"/>
      <c r="V972" s="198" t="n"/>
      <c r="W972" s="198" t="n"/>
      <c r="X972" s="198" t="n"/>
      <c r="Y972" s="198" t="n"/>
      <c r="Z972" s="198" t="n"/>
    </row>
    <row r="973" ht="10.5" customHeight="1" s="726">
      <c r="A973" s="198" t="n"/>
      <c r="B973" s="198" t="n"/>
      <c r="C973" s="198" t="n"/>
      <c r="D973" s="198" t="n"/>
      <c r="E973" s="360" t="n"/>
      <c r="F973" s="360" t="n"/>
      <c r="G973" s="360" t="n"/>
      <c r="H973" s="360" t="n"/>
      <c r="I973" s="360" t="n"/>
      <c r="J973" s="360" t="n"/>
      <c r="K973" s="360" t="n"/>
      <c r="L973" s="360" t="n"/>
      <c r="M973" s="198" t="n"/>
      <c r="N973" s="198" t="n"/>
      <c r="O973" s="198" t="n"/>
      <c r="P973" s="198" t="n"/>
      <c r="Q973" s="198" t="n"/>
      <c r="R973" s="198" t="n"/>
      <c r="S973" s="198" t="n"/>
      <c r="T973" s="198" t="n"/>
      <c r="U973" s="198" t="n"/>
      <c r="V973" s="198" t="n"/>
      <c r="W973" s="198" t="n"/>
      <c r="X973" s="198" t="n"/>
      <c r="Y973" s="198" t="n"/>
      <c r="Z973" s="198" t="n"/>
    </row>
    <row r="974" ht="10.5" customHeight="1" s="726">
      <c r="A974" s="198" t="n"/>
      <c r="B974" s="198" t="n"/>
      <c r="C974" s="198" t="n"/>
      <c r="D974" s="198" t="n"/>
      <c r="E974" s="360" t="n"/>
      <c r="F974" s="360" t="n"/>
      <c r="G974" s="360" t="n"/>
      <c r="H974" s="360" t="n"/>
      <c r="I974" s="360" t="n"/>
      <c r="J974" s="360" t="n"/>
      <c r="K974" s="360" t="n"/>
      <c r="L974" s="360" t="n"/>
      <c r="M974" s="198" t="n"/>
      <c r="N974" s="198" t="n"/>
      <c r="O974" s="198" t="n"/>
      <c r="P974" s="198" t="n"/>
      <c r="Q974" s="198" t="n"/>
      <c r="R974" s="198" t="n"/>
      <c r="S974" s="198" t="n"/>
      <c r="T974" s="198" t="n"/>
      <c r="U974" s="198" t="n"/>
      <c r="V974" s="198" t="n"/>
      <c r="W974" s="198" t="n"/>
      <c r="X974" s="198" t="n"/>
      <c r="Y974" s="198" t="n"/>
      <c r="Z974" s="198" t="n"/>
    </row>
    <row r="975" ht="10.5" customHeight="1" s="726">
      <c r="A975" s="198" t="n"/>
      <c r="B975" s="198" t="n"/>
      <c r="C975" s="198" t="n"/>
      <c r="D975" s="198" t="n"/>
      <c r="E975" s="360" t="n"/>
      <c r="F975" s="360" t="n"/>
      <c r="G975" s="360" t="n"/>
      <c r="H975" s="360" t="n"/>
      <c r="I975" s="360" t="n"/>
      <c r="J975" s="360" t="n"/>
      <c r="K975" s="360" t="n"/>
      <c r="L975" s="360" t="n"/>
      <c r="M975" s="198" t="n"/>
      <c r="N975" s="198" t="n"/>
      <c r="O975" s="198" t="n"/>
      <c r="P975" s="198" t="n"/>
      <c r="Q975" s="198" t="n"/>
      <c r="R975" s="198" t="n"/>
      <c r="S975" s="198" t="n"/>
      <c r="T975" s="198" t="n"/>
      <c r="U975" s="198" t="n"/>
      <c r="V975" s="198" t="n"/>
      <c r="W975" s="198" t="n"/>
      <c r="X975" s="198" t="n"/>
      <c r="Y975" s="198" t="n"/>
      <c r="Z975" s="198" t="n"/>
    </row>
    <row r="976" ht="10.5" customHeight="1" s="726">
      <c r="A976" s="198" t="n"/>
      <c r="B976" s="198" t="n"/>
      <c r="C976" s="198" t="n"/>
      <c r="D976" s="198" t="n"/>
      <c r="E976" s="360" t="n"/>
      <c r="F976" s="360" t="n"/>
      <c r="G976" s="360" t="n"/>
      <c r="H976" s="360" t="n"/>
      <c r="I976" s="360" t="n"/>
      <c r="J976" s="360" t="n"/>
      <c r="K976" s="360" t="n"/>
      <c r="L976" s="360" t="n"/>
      <c r="M976" s="198" t="n"/>
      <c r="N976" s="198" t="n"/>
      <c r="O976" s="198" t="n"/>
      <c r="P976" s="198" t="n"/>
      <c r="Q976" s="198" t="n"/>
      <c r="R976" s="198" t="n"/>
      <c r="S976" s="198" t="n"/>
      <c r="T976" s="198" t="n"/>
      <c r="U976" s="198" t="n"/>
      <c r="V976" s="198" t="n"/>
      <c r="W976" s="198" t="n"/>
      <c r="X976" s="198" t="n"/>
      <c r="Y976" s="198" t="n"/>
      <c r="Z976" s="198" t="n"/>
    </row>
    <row r="977" ht="10.5" customHeight="1" s="726">
      <c r="A977" s="198" t="n"/>
      <c r="B977" s="198" t="n"/>
      <c r="C977" s="198" t="n"/>
      <c r="D977" s="198" t="n"/>
      <c r="E977" s="360" t="n"/>
      <c r="F977" s="360" t="n"/>
      <c r="G977" s="360" t="n"/>
      <c r="H977" s="360" t="n"/>
      <c r="I977" s="360" t="n"/>
      <c r="J977" s="360" t="n"/>
      <c r="K977" s="360" t="n"/>
      <c r="L977" s="360" t="n"/>
      <c r="M977" s="198" t="n"/>
      <c r="N977" s="198" t="n"/>
      <c r="O977" s="198" t="n"/>
      <c r="P977" s="198" t="n"/>
      <c r="Q977" s="198" t="n"/>
      <c r="R977" s="198" t="n"/>
      <c r="S977" s="198" t="n"/>
      <c r="T977" s="198" t="n"/>
      <c r="U977" s="198" t="n"/>
      <c r="V977" s="198" t="n"/>
      <c r="W977" s="198" t="n"/>
      <c r="X977" s="198" t="n"/>
      <c r="Y977" s="198" t="n"/>
      <c r="Z977" s="198" t="n"/>
    </row>
    <row r="978" ht="10.5" customHeight="1" s="726">
      <c r="A978" s="198" t="n"/>
      <c r="B978" s="198" t="n"/>
      <c r="C978" s="198" t="n"/>
      <c r="D978" s="198" t="n"/>
      <c r="E978" s="360" t="n"/>
      <c r="F978" s="360" t="n"/>
      <c r="G978" s="360" t="n"/>
      <c r="H978" s="360" t="n"/>
      <c r="I978" s="360" t="n"/>
      <c r="J978" s="360" t="n"/>
      <c r="K978" s="360" t="n"/>
      <c r="L978" s="360" t="n"/>
      <c r="M978" s="198" t="n"/>
      <c r="N978" s="198" t="n"/>
      <c r="O978" s="198" t="n"/>
      <c r="P978" s="198" t="n"/>
      <c r="Q978" s="198" t="n"/>
      <c r="R978" s="198" t="n"/>
      <c r="S978" s="198" t="n"/>
      <c r="T978" s="198" t="n"/>
      <c r="U978" s="198" t="n"/>
      <c r="V978" s="198" t="n"/>
      <c r="W978" s="198" t="n"/>
      <c r="X978" s="198" t="n"/>
      <c r="Y978" s="198" t="n"/>
      <c r="Z978" s="198" t="n"/>
    </row>
    <row r="979" ht="10.5" customHeight="1" s="726">
      <c r="A979" s="198" t="n"/>
      <c r="B979" s="198" t="n"/>
      <c r="C979" s="198" t="n"/>
      <c r="D979" s="198" t="n"/>
      <c r="E979" s="360" t="n"/>
      <c r="F979" s="360" t="n"/>
      <c r="G979" s="360" t="n"/>
      <c r="H979" s="360" t="n"/>
      <c r="I979" s="360" t="n"/>
      <c r="J979" s="360" t="n"/>
      <c r="K979" s="360" t="n"/>
      <c r="L979" s="360" t="n"/>
      <c r="M979" s="198" t="n"/>
      <c r="N979" s="198" t="n"/>
      <c r="O979" s="198" t="n"/>
      <c r="P979" s="198" t="n"/>
      <c r="Q979" s="198" t="n"/>
      <c r="R979" s="198" t="n"/>
      <c r="S979" s="198" t="n"/>
      <c r="T979" s="198" t="n"/>
      <c r="U979" s="198" t="n"/>
      <c r="V979" s="198" t="n"/>
      <c r="W979" s="198" t="n"/>
      <c r="X979" s="198" t="n"/>
      <c r="Y979" s="198" t="n"/>
      <c r="Z979" s="198" t="n"/>
    </row>
    <row r="980" ht="10.5" customHeight="1" s="726">
      <c r="A980" s="198" t="n"/>
      <c r="B980" s="198" t="n"/>
      <c r="C980" s="198" t="n"/>
      <c r="D980" s="198" t="n"/>
      <c r="E980" s="360" t="n"/>
      <c r="F980" s="360" t="n"/>
      <c r="G980" s="360" t="n"/>
      <c r="H980" s="360" t="n"/>
      <c r="I980" s="360" t="n"/>
      <c r="J980" s="360" t="n"/>
      <c r="K980" s="360" t="n"/>
      <c r="L980" s="360" t="n"/>
      <c r="M980" s="198" t="n"/>
      <c r="N980" s="198" t="n"/>
      <c r="O980" s="198" t="n"/>
      <c r="P980" s="198" t="n"/>
      <c r="Q980" s="198" t="n"/>
      <c r="R980" s="198" t="n"/>
      <c r="S980" s="198" t="n"/>
      <c r="T980" s="198" t="n"/>
      <c r="U980" s="198" t="n"/>
      <c r="V980" s="198" t="n"/>
      <c r="W980" s="198" t="n"/>
      <c r="X980" s="198" t="n"/>
      <c r="Y980" s="198" t="n"/>
      <c r="Z980" s="198" t="n"/>
    </row>
    <row r="981" ht="10.5" customHeight="1" s="726">
      <c r="A981" s="198" t="n"/>
      <c r="B981" s="198" t="n"/>
      <c r="C981" s="198" t="n"/>
      <c r="D981" s="198" t="n"/>
      <c r="E981" s="360" t="n"/>
      <c r="F981" s="360" t="n"/>
      <c r="G981" s="360" t="n"/>
      <c r="H981" s="360" t="n"/>
      <c r="I981" s="360" t="n"/>
      <c r="J981" s="360" t="n"/>
      <c r="K981" s="360" t="n"/>
      <c r="L981" s="360" t="n"/>
      <c r="M981" s="198" t="n"/>
      <c r="N981" s="198" t="n"/>
      <c r="O981" s="198" t="n"/>
      <c r="P981" s="198" t="n"/>
      <c r="Q981" s="198" t="n"/>
      <c r="R981" s="198" t="n"/>
      <c r="S981" s="198" t="n"/>
      <c r="T981" s="198" t="n"/>
      <c r="U981" s="198" t="n"/>
      <c r="V981" s="198" t="n"/>
      <c r="W981" s="198" t="n"/>
      <c r="X981" s="198" t="n"/>
      <c r="Y981" s="198" t="n"/>
      <c r="Z981" s="198" t="n"/>
    </row>
    <row r="982" ht="10.5" customHeight="1" s="726">
      <c r="A982" s="198" t="n"/>
      <c r="B982" s="198" t="n"/>
      <c r="C982" s="198" t="n"/>
      <c r="D982" s="198" t="n"/>
      <c r="E982" s="360" t="n"/>
      <c r="F982" s="360" t="n"/>
      <c r="G982" s="360" t="n"/>
      <c r="H982" s="360" t="n"/>
      <c r="I982" s="360" t="n"/>
      <c r="J982" s="360" t="n"/>
      <c r="K982" s="360" t="n"/>
      <c r="L982" s="360" t="n"/>
      <c r="M982" s="198" t="n"/>
      <c r="N982" s="198" t="n"/>
      <c r="O982" s="198" t="n"/>
      <c r="P982" s="198" t="n"/>
      <c r="Q982" s="198" t="n"/>
      <c r="R982" s="198" t="n"/>
      <c r="S982" s="198" t="n"/>
      <c r="T982" s="198" t="n"/>
      <c r="U982" s="198" t="n"/>
      <c r="V982" s="198" t="n"/>
      <c r="W982" s="198" t="n"/>
      <c r="X982" s="198" t="n"/>
      <c r="Y982" s="198" t="n"/>
      <c r="Z982" s="198" t="n"/>
    </row>
    <row r="983" ht="10.5" customHeight="1" s="726">
      <c r="A983" s="198" t="n"/>
      <c r="B983" s="198" t="n"/>
      <c r="C983" s="198" t="n"/>
      <c r="D983" s="198" t="n"/>
      <c r="E983" s="360" t="n"/>
      <c r="F983" s="360" t="n"/>
      <c r="G983" s="360" t="n"/>
      <c r="H983" s="360" t="n"/>
      <c r="I983" s="360" t="n"/>
      <c r="J983" s="360" t="n"/>
      <c r="K983" s="360" t="n"/>
      <c r="L983" s="360" t="n"/>
      <c r="M983" s="198" t="n"/>
      <c r="N983" s="198" t="n"/>
      <c r="O983" s="198" t="n"/>
      <c r="P983" s="198" t="n"/>
      <c r="Q983" s="198" t="n"/>
      <c r="R983" s="198" t="n"/>
      <c r="S983" s="198" t="n"/>
      <c r="T983" s="198" t="n"/>
      <c r="U983" s="198" t="n"/>
      <c r="V983" s="198" t="n"/>
      <c r="W983" s="198" t="n"/>
      <c r="X983" s="198" t="n"/>
      <c r="Y983" s="198" t="n"/>
      <c r="Z983" s="198" t="n"/>
    </row>
    <row r="984" ht="10.5" customHeight="1" s="726">
      <c r="A984" s="198" t="n"/>
      <c r="B984" s="198" t="n"/>
      <c r="C984" s="198" t="n"/>
      <c r="D984" s="198" t="n"/>
      <c r="E984" s="360" t="n"/>
      <c r="F984" s="360" t="n"/>
      <c r="G984" s="360" t="n"/>
      <c r="H984" s="360" t="n"/>
      <c r="I984" s="360" t="n"/>
      <c r="J984" s="360" t="n"/>
      <c r="K984" s="360" t="n"/>
      <c r="L984" s="360" t="n"/>
      <c r="M984" s="198" t="n"/>
      <c r="N984" s="198" t="n"/>
      <c r="O984" s="198" t="n"/>
      <c r="P984" s="198" t="n"/>
      <c r="Q984" s="198" t="n"/>
      <c r="R984" s="198" t="n"/>
      <c r="S984" s="198" t="n"/>
      <c r="T984" s="198" t="n"/>
      <c r="U984" s="198" t="n"/>
      <c r="V984" s="198" t="n"/>
      <c r="W984" s="198" t="n"/>
      <c r="X984" s="198" t="n"/>
      <c r="Y984" s="198" t="n"/>
      <c r="Z984" s="198" t="n"/>
    </row>
    <row r="985" ht="10.5" customHeight="1" s="726">
      <c r="A985" s="198" t="n"/>
      <c r="B985" s="198" t="n"/>
      <c r="C985" s="198" t="n"/>
      <c r="D985" s="198" t="n"/>
      <c r="E985" s="360" t="n"/>
      <c r="F985" s="360" t="n"/>
      <c r="G985" s="360" t="n"/>
      <c r="H985" s="360" t="n"/>
      <c r="I985" s="360" t="n"/>
      <c r="J985" s="360" t="n"/>
      <c r="K985" s="360" t="n"/>
      <c r="L985" s="360" t="n"/>
      <c r="M985" s="198" t="n"/>
      <c r="N985" s="198" t="n"/>
      <c r="O985" s="198" t="n"/>
      <c r="P985" s="198" t="n"/>
      <c r="Q985" s="198" t="n"/>
      <c r="R985" s="198" t="n"/>
      <c r="S985" s="198" t="n"/>
      <c r="T985" s="198" t="n"/>
      <c r="U985" s="198" t="n"/>
      <c r="V985" s="198" t="n"/>
      <c r="W985" s="198" t="n"/>
      <c r="X985" s="198" t="n"/>
      <c r="Y985" s="198" t="n"/>
      <c r="Z985" s="198" t="n"/>
    </row>
    <row r="986" ht="10.5" customHeight="1" s="726">
      <c r="A986" s="198" t="n"/>
      <c r="B986" s="198" t="n"/>
      <c r="C986" s="198" t="n"/>
      <c r="D986" s="198" t="n"/>
      <c r="E986" s="360" t="n"/>
      <c r="F986" s="360" t="n"/>
      <c r="G986" s="360" t="n"/>
      <c r="H986" s="360" t="n"/>
      <c r="I986" s="360" t="n"/>
      <c r="J986" s="360" t="n"/>
      <c r="K986" s="360" t="n"/>
      <c r="L986" s="360" t="n"/>
      <c r="M986" s="198" t="n"/>
      <c r="N986" s="198" t="n"/>
      <c r="O986" s="198" t="n"/>
      <c r="P986" s="198" t="n"/>
      <c r="Q986" s="198" t="n"/>
      <c r="R986" s="198" t="n"/>
      <c r="S986" s="198" t="n"/>
      <c r="T986" s="198" t="n"/>
      <c r="U986" s="198" t="n"/>
      <c r="V986" s="198" t="n"/>
      <c r="W986" s="198" t="n"/>
      <c r="X986" s="198" t="n"/>
      <c r="Y986" s="198" t="n"/>
      <c r="Z986" s="198" t="n"/>
    </row>
    <row r="987" ht="10.5" customHeight="1" s="726">
      <c r="A987" s="198" t="n"/>
      <c r="B987" s="198" t="n"/>
      <c r="C987" s="198" t="n"/>
      <c r="D987" s="198" t="n"/>
      <c r="E987" s="360" t="n"/>
      <c r="F987" s="360" t="n"/>
      <c r="G987" s="360" t="n"/>
      <c r="H987" s="360" t="n"/>
      <c r="I987" s="360" t="n"/>
      <c r="J987" s="360" t="n"/>
      <c r="K987" s="360" t="n"/>
      <c r="L987" s="360" t="n"/>
      <c r="M987" s="198" t="n"/>
      <c r="N987" s="198" t="n"/>
      <c r="O987" s="198" t="n"/>
      <c r="P987" s="198" t="n"/>
      <c r="Q987" s="198" t="n"/>
      <c r="R987" s="198" t="n"/>
      <c r="S987" s="198" t="n"/>
      <c r="T987" s="198" t="n"/>
      <c r="U987" s="198" t="n"/>
      <c r="V987" s="198" t="n"/>
      <c r="W987" s="198" t="n"/>
      <c r="X987" s="198" t="n"/>
      <c r="Y987" s="198" t="n"/>
      <c r="Z987" s="198" t="n"/>
    </row>
    <row r="988" ht="10.5" customHeight="1" s="726">
      <c r="A988" s="198" t="n"/>
      <c r="B988" s="198" t="n"/>
      <c r="C988" s="198" t="n"/>
      <c r="D988" s="198" t="n"/>
      <c r="E988" s="360" t="n"/>
      <c r="F988" s="360" t="n"/>
      <c r="G988" s="360" t="n"/>
      <c r="H988" s="360" t="n"/>
      <c r="I988" s="360" t="n"/>
      <c r="J988" s="360" t="n"/>
      <c r="K988" s="360" t="n"/>
      <c r="L988" s="360" t="n"/>
      <c r="M988" s="198" t="n"/>
      <c r="N988" s="198" t="n"/>
      <c r="O988" s="198" t="n"/>
      <c r="P988" s="198" t="n"/>
      <c r="Q988" s="198" t="n"/>
      <c r="R988" s="198" t="n"/>
      <c r="S988" s="198" t="n"/>
      <c r="T988" s="198" t="n"/>
      <c r="U988" s="198" t="n"/>
      <c r="V988" s="198" t="n"/>
      <c r="W988" s="198" t="n"/>
      <c r="X988" s="198" t="n"/>
      <c r="Y988" s="198" t="n"/>
      <c r="Z988" s="198" t="n"/>
    </row>
    <row r="989" ht="10.5" customHeight="1" s="726">
      <c r="A989" s="198" t="n"/>
      <c r="B989" s="198" t="n"/>
      <c r="C989" s="198" t="n"/>
      <c r="D989" s="198" t="n"/>
      <c r="E989" s="360" t="n"/>
      <c r="F989" s="360" t="n"/>
      <c r="G989" s="360" t="n"/>
      <c r="H989" s="360" t="n"/>
      <c r="I989" s="360" t="n"/>
      <c r="J989" s="360" t="n"/>
      <c r="K989" s="360" t="n"/>
      <c r="L989" s="360" t="n"/>
      <c r="M989" s="198" t="n"/>
      <c r="N989" s="198" t="n"/>
      <c r="O989" s="198" t="n"/>
      <c r="P989" s="198" t="n"/>
      <c r="Q989" s="198" t="n"/>
      <c r="R989" s="198" t="n"/>
      <c r="S989" s="198" t="n"/>
      <c r="T989" s="198" t="n"/>
      <c r="U989" s="198" t="n"/>
      <c r="V989" s="198" t="n"/>
      <c r="W989" s="198" t="n"/>
      <c r="X989" s="198" t="n"/>
      <c r="Y989" s="198" t="n"/>
      <c r="Z989" s="198" t="n"/>
    </row>
    <row r="990" ht="10.5" customHeight="1" s="726">
      <c r="A990" s="198" t="n"/>
      <c r="B990" s="198" t="n"/>
      <c r="C990" s="198" t="n"/>
      <c r="D990" s="198" t="n"/>
      <c r="E990" s="360" t="n"/>
      <c r="F990" s="360" t="n"/>
      <c r="G990" s="360" t="n"/>
      <c r="H990" s="360" t="n"/>
      <c r="I990" s="360" t="n"/>
      <c r="J990" s="360" t="n"/>
      <c r="K990" s="360" t="n"/>
      <c r="L990" s="360" t="n"/>
      <c r="M990" s="198" t="n"/>
      <c r="N990" s="198" t="n"/>
      <c r="O990" s="198" t="n"/>
      <c r="P990" s="198" t="n"/>
      <c r="Q990" s="198" t="n"/>
      <c r="R990" s="198" t="n"/>
      <c r="S990" s="198" t="n"/>
      <c r="T990" s="198" t="n"/>
      <c r="U990" s="198" t="n"/>
      <c r="V990" s="198" t="n"/>
      <c r="W990" s="198" t="n"/>
      <c r="X990" s="198" t="n"/>
      <c r="Y990" s="198" t="n"/>
      <c r="Z990" s="198" t="n"/>
    </row>
    <row r="991" ht="10.5" customHeight="1" s="726">
      <c r="A991" s="198" t="n"/>
      <c r="B991" s="198" t="n"/>
      <c r="C991" s="198" t="n"/>
      <c r="D991" s="198" t="n"/>
      <c r="E991" s="360" t="n"/>
      <c r="F991" s="360" t="n"/>
      <c r="G991" s="360" t="n"/>
      <c r="H991" s="360" t="n"/>
      <c r="I991" s="360" t="n"/>
      <c r="J991" s="360" t="n"/>
      <c r="K991" s="360" t="n"/>
      <c r="L991" s="360" t="n"/>
      <c r="M991" s="198" t="n"/>
      <c r="N991" s="198" t="n"/>
      <c r="O991" s="198" t="n"/>
      <c r="P991" s="198" t="n"/>
      <c r="Q991" s="198" t="n"/>
      <c r="R991" s="198" t="n"/>
      <c r="S991" s="198" t="n"/>
      <c r="T991" s="198" t="n"/>
      <c r="U991" s="198" t="n"/>
      <c r="V991" s="198" t="n"/>
      <c r="W991" s="198" t="n"/>
      <c r="X991" s="198" t="n"/>
      <c r="Y991" s="198" t="n"/>
      <c r="Z991" s="198" t="n"/>
    </row>
    <row r="992" ht="10.5" customHeight="1" s="726">
      <c r="A992" s="198" t="n"/>
      <c r="B992" s="198" t="n"/>
      <c r="C992" s="198" t="n"/>
      <c r="D992" s="198" t="n"/>
      <c r="E992" s="360" t="n"/>
      <c r="F992" s="360" t="n"/>
      <c r="G992" s="360" t="n"/>
      <c r="H992" s="360" t="n"/>
      <c r="I992" s="360" t="n"/>
      <c r="J992" s="360" t="n"/>
      <c r="K992" s="360" t="n"/>
      <c r="L992" s="360" t="n"/>
      <c r="M992" s="198" t="n"/>
      <c r="N992" s="198" t="n"/>
      <c r="O992" s="198" t="n"/>
      <c r="P992" s="198" t="n"/>
      <c r="Q992" s="198" t="n"/>
      <c r="R992" s="198" t="n"/>
      <c r="S992" s="198" t="n"/>
      <c r="T992" s="198" t="n"/>
      <c r="U992" s="198" t="n"/>
      <c r="V992" s="198" t="n"/>
      <c r="W992" s="198" t="n"/>
      <c r="X992" s="198" t="n"/>
      <c r="Y992" s="198" t="n"/>
      <c r="Z992" s="198" t="n"/>
    </row>
    <row r="993" ht="10.5" customHeight="1" s="726">
      <c r="A993" s="198" t="n"/>
      <c r="B993" s="198" t="n"/>
      <c r="C993" s="198" t="n"/>
      <c r="D993" s="198" t="n"/>
      <c r="E993" s="360" t="n"/>
      <c r="F993" s="360" t="n"/>
      <c r="G993" s="360" t="n"/>
      <c r="H993" s="360" t="n"/>
      <c r="I993" s="360" t="n"/>
      <c r="J993" s="360" t="n"/>
      <c r="K993" s="360" t="n"/>
      <c r="L993" s="360" t="n"/>
      <c r="M993" s="198" t="n"/>
      <c r="N993" s="198" t="n"/>
      <c r="O993" s="198" t="n"/>
      <c r="P993" s="198" t="n"/>
      <c r="Q993" s="198" t="n"/>
      <c r="R993" s="198" t="n"/>
      <c r="S993" s="198" t="n"/>
      <c r="T993" s="198" t="n"/>
      <c r="U993" s="198" t="n"/>
      <c r="V993" s="198" t="n"/>
      <c r="W993" s="198" t="n"/>
      <c r="X993" s="198" t="n"/>
      <c r="Y993" s="198" t="n"/>
      <c r="Z993" s="198" t="n"/>
    </row>
    <row r="994" ht="10.5" customHeight="1" s="726">
      <c r="A994" s="198" t="n"/>
      <c r="B994" s="198" t="n"/>
      <c r="C994" s="198" t="n"/>
      <c r="D994" s="198" t="n"/>
      <c r="E994" s="360" t="n"/>
      <c r="F994" s="360" t="n"/>
      <c r="G994" s="360" t="n"/>
      <c r="H994" s="360" t="n"/>
      <c r="I994" s="360" t="n"/>
      <c r="J994" s="360" t="n"/>
      <c r="K994" s="360" t="n"/>
      <c r="L994" s="360" t="n"/>
      <c r="M994" s="198" t="n"/>
      <c r="N994" s="198" t="n"/>
      <c r="O994" s="198" t="n"/>
      <c r="P994" s="198" t="n"/>
      <c r="Q994" s="198" t="n"/>
      <c r="R994" s="198" t="n"/>
      <c r="S994" s="198" t="n"/>
      <c r="T994" s="198" t="n"/>
      <c r="U994" s="198" t="n"/>
      <c r="V994" s="198" t="n"/>
      <c r="W994" s="198" t="n"/>
      <c r="X994" s="198" t="n"/>
      <c r="Y994" s="198" t="n"/>
      <c r="Z994" s="198" t="n"/>
    </row>
    <row r="995" ht="10.5" customHeight="1" s="726">
      <c r="A995" s="198" t="n"/>
      <c r="B995" s="198" t="n"/>
      <c r="C995" s="198" t="n"/>
      <c r="D995" s="198" t="n"/>
      <c r="E995" s="360" t="n"/>
      <c r="F995" s="360" t="n"/>
      <c r="G995" s="360" t="n"/>
      <c r="H995" s="360" t="n"/>
      <c r="I995" s="360" t="n"/>
      <c r="J995" s="360" t="n"/>
      <c r="K995" s="360" t="n"/>
      <c r="L995" s="360" t="n"/>
      <c r="M995" s="198" t="n"/>
      <c r="N995" s="198" t="n"/>
      <c r="O995" s="198" t="n"/>
      <c r="P995" s="198" t="n"/>
      <c r="Q995" s="198" t="n"/>
      <c r="R995" s="198" t="n"/>
      <c r="S995" s="198" t="n"/>
      <c r="T995" s="198" t="n"/>
      <c r="U995" s="198" t="n"/>
      <c r="V995" s="198" t="n"/>
      <c r="W995" s="198" t="n"/>
      <c r="X995" s="198" t="n"/>
      <c r="Y995" s="198" t="n"/>
      <c r="Z995" s="198" t="n"/>
    </row>
    <row r="996" ht="10.5" customHeight="1" s="726">
      <c r="A996" s="198" t="n"/>
      <c r="B996" s="198" t="n"/>
      <c r="C996" s="198" t="n"/>
      <c r="D996" s="198" t="n"/>
      <c r="E996" s="360" t="n"/>
      <c r="F996" s="360" t="n"/>
      <c r="G996" s="360" t="n"/>
      <c r="H996" s="360" t="n"/>
      <c r="I996" s="360" t="n"/>
      <c r="J996" s="360" t="n"/>
      <c r="K996" s="360" t="n"/>
      <c r="L996" s="360" t="n"/>
      <c r="M996" s="198" t="n"/>
      <c r="N996" s="198" t="n"/>
      <c r="O996" s="198" t="n"/>
      <c r="P996" s="198" t="n"/>
      <c r="Q996" s="198" t="n"/>
      <c r="R996" s="198" t="n"/>
      <c r="S996" s="198" t="n"/>
      <c r="T996" s="198" t="n"/>
      <c r="U996" s="198" t="n"/>
      <c r="V996" s="198" t="n"/>
      <c r="W996" s="198" t="n"/>
      <c r="X996" s="198" t="n"/>
      <c r="Y996" s="198" t="n"/>
      <c r="Z996" s="198" t="n"/>
    </row>
    <row r="997" ht="10.5" customHeight="1" s="726">
      <c r="A997" s="198" t="n"/>
      <c r="B997" s="198" t="n"/>
      <c r="C997" s="198" t="n"/>
      <c r="D997" s="198" t="n"/>
      <c r="E997" s="360" t="n"/>
      <c r="F997" s="360" t="n"/>
      <c r="G997" s="360" t="n"/>
      <c r="H997" s="360" t="n"/>
      <c r="I997" s="360" t="n"/>
      <c r="J997" s="360" t="n"/>
      <c r="K997" s="360" t="n"/>
      <c r="L997" s="360" t="n"/>
      <c r="M997" s="198" t="n"/>
      <c r="N997" s="198" t="n"/>
      <c r="O997" s="198" t="n"/>
      <c r="P997" s="198" t="n"/>
      <c r="Q997" s="198" t="n"/>
      <c r="R997" s="198" t="n"/>
      <c r="S997" s="198" t="n"/>
      <c r="T997" s="198" t="n"/>
      <c r="U997" s="198" t="n"/>
      <c r="V997" s="198" t="n"/>
      <c r="W997" s="198" t="n"/>
      <c r="X997" s="198" t="n"/>
      <c r="Y997" s="198" t="n"/>
      <c r="Z997" s="198" t="n"/>
    </row>
    <row r="998" ht="10.5" customHeight="1" s="726">
      <c r="A998" s="198" t="n"/>
      <c r="B998" s="198" t="n"/>
      <c r="C998" s="198" t="n"/>
      <c r="D998" s="198" t="n"/>
      <c r="E998" s="360" t="n"/>
      <c r="F998" s="360" t="n"/>
      <c r="G998" s="360" t="n"/>
      <c r="H998" s="360" t="n"/>
      <c r="I998" s="360" t="n"/>
      <c r="J998" s="360" t="n"/>
      <c r="K998" s="360" t="n"/>
      <c r="L998" s="360" t="n"/>
      <c r="M998" s="198" t="n"/>
      <c r="N998" s="198" t="n"/>
      <c r="O998" s="198" t="n"/>
      <c r="P998" s="198" t="n"/>
      <c r="Q998" s="198" t="n"/>
      <c r="R998" s="198" t="n"/>
      <c r="S998" s="198" t="n"/>
      <c r="T998" s="198" t="n"/>
      <c r="U998" s="198" t="n"/>
      <c r="V998" s="198" t="n"/>
      <c r="W998" s="198" t="n"/>
      <c r="X998" s="198" t="n"/>
      <c r="Y998" s="198" t="n"/>
      <c r="Z998" s="198" t="n"/>
    </row>
    <row r="999" ht="10.5" customHeight="1" s="726">
      <c r="A999" s="198" t="n"/>
      <c r="B999" s="198" t="n"/>
      <c r="C999" s="198" t="n"/>
      <c r="D999" s="198" t="n"/>
      <c r="E999" s="360" t="n"/>
      <c r="F999" s="360" t="n"/>
      <c r="G999" s="360" t="n"/>
      <c r="H999" s="360" t="n"/>
      <c r="I999" s="360" t="n"/>
      <c r="J999" s="360" t="n"/>
      <c r="K999" s="360" t="n"/>
      <c r="L999" s="360" t="n"/>
      <c r="M999" s="198" t="n"/>
      <c r="N999" s="198" t="n"/>
      <c r="O999" s="198" t="n"/>
      <c r="P999" s="198" t="n"/>
      <c r="Q999" s="198" t="n"/>
      <c r="R999" s="198" t="n"/>
      <c r="S999" s="198" t="n"/>
      <c r="T999" s="198" t="n"/>
      <c r="U999" s="198" t="n"/>
      <c r="V999" s="198" t="n"/>
      <c r="W999" s="198" t="n"/>
      <c r="X999" s="198" t="n"/>
      <c r="Y999" s="198" t="n"/>
      <c r="Z999" s="198" t="n"/>
    </row>
    <row r="1000" ht="10.5" customHeight="1" s="726">
      <c r="A1000" s="198" t="n"/>
      <c r="B1000" s="198" t="n"/>
      <c r="C1000" s="198" t="n"/>
      <c r="D1000" s="198" t="n"/>
      <c r="E1000" s="360" t="n"/>
      <c r="F1000" s="360" t="n"/>
      <c r="G1000" s="360" t="n"/>
      <c r="H1000" s="360" t="n"/>
      <c r="I1000" s="360" t="n"/>
      <c r="J1000" s="360" t="n"/>
      <c r="K1000" s="360" t="n"/>
      <c r="L1000" s="360" t="n"/>
      <c r="M1000" s="198" t="n"/>
      <c r="N1000" s="198" t="n"/>
      <c r="O1000" s="198" t="n"/>
      <c r="P1000" s="198" t="n"/>
      <c r="Q1000" s="198" t="n"/>
      <c r="R1000" s="198" t="n"/>
      <c r="S1000" s="198" t="n"/>
      <c r="T1000" s="198" t="n"/>
      <c r="U1000" s="198" t="n"/>
      <c r="V1000" s="198" t="n"/>
      <c r="W1000" s="198" t="n"/>
      <c r="X1000" s="198" t="n"/>
      <c r="Y1000" s="198" t="n"/>
      <c r="Z1000" s="198" t="n"/>
    </row>
  </sheetData>
  <mergeCells count="1">
    <mergeCell ref="A1:K1"/>
  </mergeCells>
  <pageMargins left="0.7" right="0.7" top="0.75" bottom="0.75" header="0" footer="0"/>
  <pageSetup orientation="landscape"/>
  <headerFooter>
    <oddHeader/>
    <oddFooter>&amp;L&amp;F-Locations-&amp;D&amp;RPage &amp;P/</oddFooter>
    <evenHeader/>
    <evenFooter/>
    <firstHeader/>
    <firstFooter/>
  </headerFooter>
</worksheet>
</file>

<file path=xl/worksheets/sheet14.xml><?xml version="1.0" encoding="utf-8"?>
<worksheet xmlns="http://schemas.openxmlformats.org/spreadsheetml/2006/main">
  <sheetPr>
    <tabColor rgb="FFCCFFFF"/>
    <outlinePr summaryBelow="1" summaryRight="1"/>
    <pageSetUpPr/>
  </sheetPr>
  <dimension ref="A1:Z1000"/>
  <sheetViews>
    <sheetView workbookViewId="0">
      <selection activeCell="A1" sqref="A1"/>
    </sheetView>
  </sheetViews>
  <sheetFormatPr baseColWidth="8" defaultColWidth="14.43" defaultRowHeight="15" customHeight="1"/>
  <cols>
    <col width="6.29" customWidth="1" style="726" min="1" max="1"/>
    <col width="4.29" customWidth="1" style="726" min="2" max="2"/>
    <col width="3.14" customWidth="1" style="726" min="3" max="3"/>
    <col width="24.71" customWidth="1" style="726" min="4" max="4"/>
    <col width="9.140000000000001" customWidth="1" style="726" min="5" max="5"/>
    <col width="4.57" customWidth="1" style="726" min="6" max="6"/>
    <col width="8.289999999999999" customWidth="1" style="726" min="7" max="7"/>
    <col width="9.140000000000001" customWidth="1" style="726" min="8" max="8"/>
    <col width="12.71" customWidth="1" style="726" min="9" max="9"/>
    <col width="4.43" customWidth="1" style="726" min="10" max="10"/>
    <col width="15.71" customWidth="1" style="726" min="11" max="11"/>
    <col width="10" customWidth="1" style="726" min="12" max="26"/>
  </cols>
  <sheetData>
    <row r="1" ht="15" customHeight="1" s="726">
      <c r="A1" s="605" t="inlineStr">
        <is>
          <t>11.        DELIVERY REQUIREMENTS (&amp; refer Category X.2 )</t>
        </is>
      </c>
      <c r="B1" s="732" t="n"/>
      <c r="C1" s="732" t="n"/>
      <c r="D1" s="732" t="n"/>
      <c r="E1" s="732" t="n"/>
      <c r="F1" s="732" t="n"/>
      <c r="G1" s="732" t="n"/>
      <c r="H1" s="732" t="n"/>
      <c r="I1" s="732" t="n"/>
      <c r="J1" s="198" t="n"/>
      <c r="K1" s="198" t="n"/>
      <c r="L1" s="198" t="n"/>
      <c r="M1" s="198" t="n"/>
      <c r="N1" s="198" t="n"/>
      <c r="O1" s="198" t="n"/>
      <c r="P1" s="198" t="n"/>
      <c r="Q1" s="198" t="n"/>
      <c r="R1" s="198" t="n"/>
      <c r="S1" s="198" t="n"/>
      <c r="T1" s="198" t="n"/>
      <c r="U1" s="198" t="n"/>
      <c r="V1" s="198" t="n"/>
      <c r="W1" s="198" t="n"/>
      <c r="X1" s="198" t="n"/>
      <c r="Y1" s="198" t="n"/>
      <c r="Z1" s="198" t="n"/>
    </row>
    <row r="2" ht="21.75" customHeight="1" s="726">
      <c r="A2" s="667" t="n"/>
      <c r="B2" s="667" t="n"/>
      <c r="C2" s="667" t="n"/>
      <c r="D2" s="667" t="n"/>
      <c r="E2" s="668" t="inlineStr">
        <is>
          <t>Rate</t>
        </is>
      </c>
      <c r="F2" s="668" t="n"/>
      <c r="G2" s="668" t="inlineStr">
        <is>
          <t>Footage/ Hrs/Rolls</t>
        </is>
      </c>
      <c r="H2" s="669" t="inlineStr">
        <is>
          <t>Sub-Total</t>
        </is>
      </c>
      <c r="I2" s="669" t="inlineStr">
        <is>
          <t>TOTAL</t>
        </is>
      </c>
      <c r="J2" s="198" t="n"/>
      <c r="K2" s="198" t="n"/>
      <c r="L2" s="198" t="n"/>
      <c r="M2" s="198" t="n"/>
      <c r="N2" s="198" t="n"/>
      <c r="O2" s="198" t="n"/>
      <c r="P2" s="198" t="n"/>
      <c r="Q2" s="198" t="n"/>
      <c r="R2" s="198" t="n"/>
      <c r="S2" s="198" t="n"/>
      <c r="T2" s="198" t="n"/>
      <c r="U2" s="198" t="n"/>
      <c r="V2" s="198" t="n"/>
      <c r="W2" s="198" t="n"/>
      <c r="X2" s="198" t="n"/>
      <c r="Y2" s="198" t="n"/>
      <c r="Z2" s="198" t="n"/>
    </row>
    <row r="3" ht="10.5" customHeight="1" s="726">
      <c r="A3" s="667" t="n"/>
      <c r="B3" s="667" t="n"/>
      <c r="C3" s="667" t="n"/>
      <c r="D3" s="667" t="n"/>
      <c r="E3" s="667" t="n"/>
      <c r="F3" s="667" t="n"/>
      <c r="G3" s="667" t="n"/>
      <c r="H3" s="615" t="n"/>
      <c r="I3" s="615" t="n"/>
      <c r="J3" s="198" t="n"/>
      <c r="K3" s="198" t="n"/>
      <c r="L3" s="198" t="n"/>
      <c r="M3" s="198" t="n"/>
      <c r="N3" s="198" t="n"/>
      <c r="O3" s="198" t="n"/>
      <c r="P3" s="198" t="n"/>
      <c r="Q3" s="198" t="n"/>
      <c r="R3" s="198" t="n"/>
      <c r="S3" s="198" t="n"/>
      <c r="T3" s="198" t="n"/>
      <c r="U3" s="198" t="n"/>
      <c r="V3" s="198" t="n"/>
      <c r="W3" s="198" t="n"/>
      <c r="X3" s="198" t="n"/>
      <c r="Y3" s="198" t="n"/>
      <c r="Z3" s="198" t="n"/>
    </row>
    <row r="4" ht="10.5" customHeight="1" s="726">
      <c r="A4" s="157" t="n"/>
      <c r="B4" s="157" t="inlineStr">
        <is>
          <t>FILM MATERIALS</t>
        </is>
      </c>
      <c r="C4" s="157" t="n"/>
      <c r="D4" s="198" t="n"/>
      <c r="E4" s="198" t="n"/>
      <c r="F4" s="198" t="n"/>
      <c r="G4" s="198" t="n"/>
      <c r="H4" s="273" t="n"/>
      <c r="I4" s="273" t="n"/>
      <c r="J4" s="198" t="n"/>
      <c r="K4" s="198" t="inlineStr">
        <is>
          <t>If EPK &amp; Trailer production required</t>
        </is>
      </c>
      <c r="L4" s="198" t="n"/>
      <c r="M4" s="198" t="n"/>
      <c r="N4" s="198" t="n"/>
      <c r="O4" s="198" t="n"/>
      <c r="P4" s="198" t="n"/>
      <c r="Q4" s="198" t="n"/>
      <c r="R4" s="198" t="n"/>
      <c r="S4" s="198" t="n"/>
      <c r="T4" s="198" t="n"/>
      <c r="U4" s="198" t="n"/>
      <c r="V4" s="198" t="n"/>
      <c r="W4" s="198" t="n"/>
      <c r="X4" s="198" t="n"/>
      <c r="Y4" s="198" t="n"/>
      <c r="Z4" s="198" t="n"/>
    </row>
    <row r="5" ht="10.5" customHeight="1" s="726">
      <c r="A5" s="157" t="n"/>
      <c r="B5" s="157" t="n"/>
      <c r="C5" s="157" t="n"/>
      <c r="D5" s="198" t="inlineStr">
        <is>
          <t>Interpos</t>
        </is>
      </c>
      <c r="E5" s="198" t="n"/>
      <c r="F5" s="198" t="inlineStr">
        <is>
          <t>p.ft</t>
        </is>
      </c>
      <c r="G5" s="198" t="n"/>
      <c r="H5" s="273">
        <f>E5*G5</f>
        <v/>
      </c>
      <c r="I5" s="273" t="n"/>
      <c r="J5" s="198" t="n"/>
      <c r="K5" s="198" t="inlineStr">
        <is>
          <t>refer Worksheet 12 and insert totals</t>
        </is>
      </c>
      <c r="L5" s="198" t="n"/>
      <c r="M5" s="198" t="n"/>
      <c r="N5" s="198" t="n"/>
      <c r="O5" s="198" t="n"/>
      <c r="P5" s="198" t="n"/>
      <c r="Q5" s="198" t="n"/>
      <c r="R5" s="198" t="n"/>
      <c r="S5" s="198" t="n"/>
      <c r="T5" s="198" t="n"/>
      <c r="U5" s="198" t="n"/>
      <c r="V5" s="198" t="n"/>
      <c r="W5" s="198" t="n"/>
      <c r="X5" s="198" t="n"/>
      <c r="Y5" s="198" t="n"/>
      <c r="Z5" s="198" t="n"/>
    </row>
    <row r="6" ht="10.5" customHeight="1" s="726">
      <c r="A6" s="157" t="n"/>
      <c r="B6" s="157" t="n"/>
      <c r="C6" s="157" t="n"/>
      <c r="D6" s="198" t="inlineStr">
        <is>
          <t>Interdupe</t>
        </is>
      </c>
      <c r="E6" s="198" t="n"/>
      <c r="F6" s="198" t="inlineStr">
        <is>
          <t>p.ft</t>
        </is>
      </c>
      <c r="G6" s="198" t="n"/>
      <c r="H6" s="273">
        <f>E6*G6</f>
        <v/>
      </c>
      <c r="I6" s="273" t="n"/>
      <c r="J6" s="198" t="n"/>
      <c r="K6" s="198" t="n"/>
      <c r="L6" s="198" t="n"/>
      <c r="M6" s="198" t="n"/>
      <c r="N6" s="198" t="n"/>
      <c r="O6" s="198" t="n"/>
      <c r="P6" s="198" t="n"/>
      <c r="Q6" s="198" t="n"/>
      <c r="R6" s="198" t="n"/>
      <c r="S6" s="198" t="n"/>
      <c r="T6" s="198" t="n"/>
      <c r="U6" s="198" t="n"/>
      <c r="V6" s="198" t="n"/>
      <c r="W6" s="198" t="n"/>
      <c r="X6" s="198" t="n"/>
      <c r="Y6" s="198" t="n"/>
      <c r="Z6" s="198" t="n"/>
    </row>
    <row r="7" ht="10.5" customHeight="1" s="726">
      <c r="A7" s="157" t="n"/>
      <c r="B7" s="157" t="n"/>
      <c r="C7" s="157" t="n"/>
      <c r="D7" s="198" t="inlineStr">
        <is>
          <t>Release Print(s)</t>
        </is>
      </c>
      <c r="E7" s="198" t="n"/>
      <c r="F7" s="198" t="inlineStr">
        <is>
          <t>p.ft</t>
        </is>
      </c>
      <c r="G7" s="198" t="n"/>
      <c r="H7" s="273">
        <f>E7*G7</f>
        <v/>
      </c>
      <c r="I7" s="273" t="n"/>
      <c r="J7" s="198" t="n"/>
      <c r="K7" s="198" t="n"/>
      <c r="L7" s="198" t="n"/>
      <c r="M7" s="198" t="n"/>
      <c r="N7" s="198" t="n"/>
      <c r="O7" s="198" t="n"/>
      <c r="P7" s="198" t="n"/>
      <c r="Q7" s="198" t="n"/>
      <c r="R7" s="198" t="n"/>
      <c r="S7" s="198" t="n"/>
      <c r="T7" s="198" t="n"/>
      <c r="U7" s="198" t="n"/>
      <c r="V7" s="198" t="n"/>
      <c r="W7" s="198" t="n"/>
      <c r="X7" s="198" t="n"/>
      <c r="Y7" s="198" t="n"/>
      <c r="Z7" s="198" t="n"/>
    </row>
    <row r="8" ht="10.5" customHeight="1" s="726">
      <c r="A8" s="157" t="n"/>
      <c r="B8" s="157" t="n"/>
      <c r="C8" s="157" t="n"/>
      <c r="D8" s="608" t="inlineStr">
        <is>
          <t>Trailer  (if not in U.1 Lab-Editing)</t>
        </is>
      </c>
      <c r="E8" s="198" t="n"/>
      <c r="F8" s="198" t="n"/>
      <c r="G8" s="198" t="n"/>
      <c r="H8" s="415" t="n"/>
      <c r="I8" s="273" t="n"/>
      <c r="J8" s="198" t="n"/>
      <c r="K8" s="198" t="inlineStr">
        <is>
          <t>and refer Worksheet 12.</t>
        </is>
      </c>
      <c r="L8" s="198" t="n"/>
      <c r="M8" s="198" t="n"/>
      <c r="N8" s="198" t="n"/>
      <c r="O8" s="198" t="n"/>
      <c r="P8" s="198" t="n"/>
      <c r="Q8" s="198" t="n"/>
      <c r="R8" s="198" t="n"/>
      <c r="S8" s="198" t="n"/>
      <c r="T8" s="198" t="n"/>
      <c r="U8" s="198" t="n"/>
      <c r="V8" s="198" t="n"/>
      <c r="W8" s="198" t="n"/>
      <c r="X8" s="198" t="n"/>
      <c r="Y8" s="198" t="n"/>
      <c r="Z8" s="198" t="n"/>
    </row>
    <row r="9" ht="10.5" customHeight="1" s="726">
      <c r="A9" s="157" t="n"/>
      <c r="B9" s="157" t="n"/>
      <c r="C9" s="157" t="n"/>
      <c r="D9" s="130" t="inlineStr">
        <is>
          <t>Sub-Total</t>
        </is>
      </c>
      <c r="E9" s="198" t="n"/>
      <c r="F9" s="198" t="n"/>
      <c r="G9" s="198" t="n"/>
      <c r="H9" s="670">
        <f>SUM(H5:H8)</f>
        <v/>
      </c>
      <c r="I9" s="273">
        <f>H9</f>
        <v/>
      </c>
      <c r="J9" s="198" t="n"/>
      <c r="K9" s="198" t="n"/>
      <c r="L9" s="198" t="n"/>
      <c r="M9" s="198" t="n"/>
      <c r="N9" s="198" t="n"/>
      <c r="O9" s="198" t="n"/>
      <c r="P9" s="198" t="n"/>
      <c r="Q9" s="198" t="n"/>
      <c r="R9" s="198" t="n"/>
      <c r="S9" s="198" t="n"/>
      <c r="T9" s="198" t="n"/>
      <c r="U9" s="198" t="n"/>
      <c r="V9" s="198" t="n"/>
      <c r="W9" s="198" t="n"/>
      <c r="X9" s="198" t="n"/>
      <c r="Y9" s="198" t="n"/>
      <c r="Z9" s="198" t="n"/>
    </row>
    <row r="10" ht="10.5" customHeight="1" s="726">
      <c r="A10" s="157" t="n"/>
      <c r="B10" s="157" t="inlineStr">
        <is>
          <t>VIDEO MATERIALS</t>
        </is>
      </c>
      <c r="C10" s="157" t="n"/>
      <c r="D10" s="198" t="n"/>
      <c r="E10" s="198" t="n"/>
      <c r="F10" s="198" t="n"/>
      <c r="G10" s="198" t="n"/>
      <c r="H10" s="273" t="n"/>
      <c r="I10" s="273" t="n"/>
      <c r="J10" s="198" t="n"/>
      <c r="K10" s="198" t="n"/>
      <c r="L10" s="198" t="n"/>
      <c r="M10" s="198" t="n"/>
      <c r="N10" s="198" t="n"/>
      <c r="O10" s="198" t="n"/>
      <c r="P10" s="198" t="n"/>
      <c r="Q10" s="198" t="n"/>
      <c r="R10" s="198" t="n"/>
      <c r="S10" s="198" t="n"/>
      <c r="T10" s="198" t="n"/>
      <c r="U10" s="198" t="n"/>
      <c r="V10" s="198" t="n"/>
      <c r="W10" s="198" t="n"/>
      <c r="X10" s="198" t="n"/>
      <c r="Y10" s="198" t="n"/>
      <c r="Z10" s="198" t="n"/>
    </row>
    <row r="11" ht="10.5" customHeight="1" s="726">
      <c r="A11" s="157" t="n"/>
      <c r="B11" s="157" t="n"/>
      <c r="C11" s="157" t="inlineStr">
        <is>
          <t>Distribution Dubs</t>
        </is>
      </c>
      <c r="D11" s="198" t="n"/>
      <c r="E11" s="198" t="n"/>
      <c r="F11" s="198" t="n"/>
      <c r="G11" s="198" t="n"/>
      <c r="H11" s="273" t="n"/>
      <c r="I11" s="273" t="n"/>
      <c r="J11" s="198" t="n"/>
      <c r="K11" s="198" t="n"/>
      <c r="L11" s="198" t="n"/>
      <c r="M11" s="198" t="n"/>
      <c r="N11" s="198" t="n"/>
      <c r="O11" s="198" t="n"/>
      <c r="P11" s="198" t="n"/>
      <c r="Q11" s="198" t="n"/>
      <c r="R11" s="198" t="n"/>
      <c r="S11" s="198" t="n"/>
      <c r="T11" s="198" t="n"/>
      <c r="U11" s="198" t="n"/>
      <c r="V11" s="198" t="n"/>
      <c r="W11" s="198" t="n"/>
      <c r="X11" s="198" t="n"/>
      <c r="Y11" s="198" t="n"/>
      <c r="Z11" s="198" t="n"/>
    </row>
    <row r="12" ht="10.5" customHeight="1" s="726">
      <c r="A12" s="157" t="n"/>
      <c r="B12" s="157" t="n"/>
      <c r="C12" s="157" t="n"/>
      <c r="D12" s="198" t="inlineStr">
        <is>
          <t>Video Masters:</t>
        </is>
      </c>
      <c r="E12" s="198" t="inlineStr">
        <is>
          <t>No.of copies:</t>
        </is>
      </c>
      <c r="F12" s="198" t="n"/>
      <c r="G12" s="198" t="n"/>
      <c r="H12" s="273" t="n"/>
      <c r="I12" s="273" t="n"/>
      <c r="J12" s="198" t="n"/>
      <c r="K12" s="671" t="inlineStr">
        <is>
          <t>Allow for copies to:</t>
        </is>
      </c>
      <c r="L12" s="198" t="n"/>
      <c r="M12" s="198" t="n"/>
      <c r="N12" s="198" t="n"/>
      <c r="O12" s="198" t="n"/>
      <c r="P12" s="198" t="n"/>
      <c r="Q12" s="198" t="n"/>
      <c r="R12" s="198" t="n"/>
      <c r="S12" s="198" t="n"/>
      <c r="T12" s="198" t="n"/>
      <c r="U12" s="198" t="n"/>
      <c r="V12" s="198" t="n"/>
      <c r="W12" s="198" t="n"/>
      <c r="X12" s="198" t="n"/>
      <c r="Y12" s="198" t="n"/>
      <c r="Z12" s="198" t="n"/>
    </row>
    <row r="13" ht="10.5" customHeight="1" s="726">
      <c r="A13" s="157" t="n"/>
      <c r="B13" s="157" t="n"/>
      <c r="C13" s="157" t="n"/>
      <c r="D13" s="198" t="inlineStr">
        <is>
          <t xml:space="preserve">  HD 16:9  (USA)</t>
        </is>
      </c>
      <c r="E13" s="198" t="n"/>
      <c r="F13" s="198" t="inlineStr">
        <is>
          <t>p.tape</t>
        </is>
      </c>
      <c r="G13" s="198" t="n"/>
      <c r="H13" s="273">
        <f>E13*G13</f>
        <v/>
      </c>
      <c r="I13" s="273" t="n"/>
      <c r="J13" s="198" t="n"/>
      <c r="K13" s="672" t="inlineStr">
        <is>
          <t>Domestic Distributor</t>
        </is>
      </c>
      <c r="L13" s="198" t="n"/>
      <c r="M13" s="198" t="n"/>
      <c r="N13" s="198" t="n"/>
      <c r="O13" s="198" t="n"/>
      <c r="P13" s="198" t="n"/>
      <c r="Q13" s="198" t="n"/>
      <c r="R13" s="198" t="n"/>
      <c r="S13" s="198" t="n"/>
      <c r="T13" s="198" t="n"/>
      <c r="U13" s="198" t="n"/>
      <c r="V13" s="198" t="n"/>
      <c r="W13" s="198" t="n"/>
      <c r="X13" s="198" t="n"/>
      <c r="Y13" s="198" t="n"/>
      <c r="Z13" s="198" t="n"/>
    </row>
    <row r="14" ht="10.5" customHeight="1" s="726">
      <c r="A14" s="157" t="n"/>
      <c r="B14" s="157" t="n"/>
      <c r="C14" s="157" t="n"/>
      <c r="D14" s="198" t="inlineStr">
        <is>
          <t xml:space="preserve">  HD 16:9  (Europe &amp; Australia)</t>
        </is>
      </c>
      <c r="E14" s="198" t="n"/>
      <c r="F14" s="198" t="inlineStr">
        <is>
          <t>p.tape</t>
        </is>
      </c>
      <c r="G14" s="198" t="n"/>
      <c r="H14" s="273">
        <f>E14*G14</f>
        <v/>
      </c>
      <c r="I14" s="273" t="n"/>
      <c r="J14" s="198" t="n"/>
      <c r="K14" s="672" t="inlineStr">
        <is>
          <t>Foreign Sales Agent</t>
        </is>
      </c>
      <c r="L14" s="198" t="n"/>
      <c r="M14" s="198" t="n"/>
      <c r="N14" s="198" t="n"/>
      <c r="O14" s="198" t="n"/>
      <c r="P14" s="198" t="n"/>
      <c r="Q14" s="198" t="n"/>
      <c r="R14" s="198" t="n"/>
      <c r="S14" s="198" t="n"/>
      <c r="T14" s="198" t="n"/>
      <c r="U14" s="198" t="n"/>
      <c r="V14" s="198" t="n"/>
      <c r="W14" s="198" t="n"/>
      <c r="X14" s="198" t="n"/>
      <c r="Y14" s="198" t="n"/>
      <c r="Z14" s="198" t="n"/>
    </row>
    <row r="15" ht="10.5" customHeight="1" s="726">
      <c r="A15" s="157" t="n"/>
      <c r="B15" s="157" t="n"/>
      <c r="C15" s="157" t="n"/>
      <c r="D15" s="198" t="inlineStr">
        <is>
          <t xml:space="preserve">  HD 4x3   (USA)</t>
        </is>
      </c>
      <c r="E15" s="198" t="n"/>
      <c r="F15" s="198" t="inlineStr">
        <is>
          <t>p.tape</t>
        </is>
      </c>
      <c r="G15" s="198" t="n"/>
      <c r="H15" s="273">
        <f>E15*G15</f>
        <v/>
      </c>
      <c r="I15" s="273" t="n"/>
      <c r="J15" s="198" t="n"/>
      <c r="K15" s="672" t="inlineStr">
        <is>
          <t>Domestic Pay TV</t>
        </is>
      </c>
      <c r="L15" s="198" t="n"/>
      <c r="M15" s="198" t="n"/>
      <c r="N15" s="198" t="n"/>
      <c r="O15" s="198" t="n"/>
      <c r="P15" s="198" t="n"/>
      <c r="Q15" s="198" t="n"/>
      <c r="R15" s="198" t="n"/>
      <c r="S15" s="198" t="n"/>
      <c r="T15" s="198" t="n"/>
      <c r="U15" s="198" t="n"/>
      <c r="V15" s="198" t="n"/>
      <c r="W15" s="198" t="n"/>
      <c r="X15" s="198" t="n"/>
      <c r="Y15" s="198" t="n"/>
      <c r="Z15" s="198" t="n"/>
    </row>
    <row r="16" ht="10.5" customHeight="1" s="726">
      <c r="A16" s="157" t="n"/>
      <c r="B16" s="157" t="n"/>
      <c r="C16" s="157" t="n"/>
      <c r="D16" s="198" t="inlineStr">
        <is>
          <t xml:space="preserve">  HD 4x3   (Europe &amp; Australia)</t>
        </is>
      </c>
      <c r="E16" s="198" t="n"/>
      <c r="F16" s="198" t="inlineStr">
        <is>
          <t>p.tape</t>
        </is>
      </c>
      <c r="G16" s="198" t="n"/>
      <c r="H16" s="273">
        <f>E16*G16</f>
        <v/>
      </c>
      <c r="I16" s="273" t="n"/>
      <c r="J16" s="198" t="n"/>
      <c r="K16" s="672" t="inlineStr">
        <is>
          <t>Domestic Free to Air</t>
        </is>
      </c>
      <c r="L16" s="198" t="n"/>
      <c r="M16" s="198" t="n"/>
      <c r="N16" s="198" t="n"/>
      <c r="O16" s="198" t="n"/>
      <c r="P16" s="198" t="n"/>
      <c r="Q16" s="198" t="n"/>
      <c r="R16" s="198" t="n"/>
      <c r="S16" s="198" t="n"/>
      <c r="T16" s="198" t="n"/>
      <c r="U16" s="198" t="n"/>
      <c r="V16" s="198" t="n"/>
      <c r="W16" s="198" t="n"/>
      <c r="X16" s="198" t="n"/>
      <c r="Y16" s="198" t="n"/>
      <c r="Z16" s="198" t="n"/>
    </row>
    <row r="17" ht="10.5" customHeight="1" s="726">
      <c r="A17" s="157" t="n"/>
      <c r="B17" s="157" t="n"/>
      <c r="C17" s="157" t="n"/>
      <c r="D17" s="198" t="inlineStr">
        <is>
          <t xml:space="preserve">  SD 16:9 (Digital Betacam NTSC)</t>
        </is>
      </c>
      <c r="E17" s="198" t="n"/>
      <c r="F17" s="198" t="inlineStr">
        <is>
          <t>p.tape</t>
        </is>
      </c>
      <c r="G17" s="198" t="n"/>
      <c r="H17" s="273">
        <f>E17*G17</f>
        <v/>
      </c>
      <c r="I17" s="273" t="n"/>
      <c r="J17" s="198" t="n"/>
      <c r="K17" s="672" t="inlineStr">
        <is>
          <t>Production Company</t>
        </is>
      </c>
      <c r="L17" s="198" t="n"/>
      <c r="M17" s="198" t="n"/>
      <c r="N17" s="198" t="n"/>
      <c r="O17" s="198" t="n"/>
      <c r="P17" s="198" t="n"/>
      <c r="Q17" s="198" t="n"/>
      <c r="R17" s="198" t="n"/>
      <c r="S17" s="198" t="n"/>
      <c r="T17" s="198" t="n"/>
      <c r="U17" s="198" t="n"/>
      <c r="V17" s="198" t="n"/>
      <c r="W17" s="198" t="n"/>
      <c r="X17" s="198" t="n"/>
      <c r="Y17" s="198" t="n"/>
      <c r="Z17" s="198" t="n"/>
    </row>
    <row r="18" ht="10.5" customHeight="1" s="726">
      <c r="A18" s="157" t="n"/>
      <c r="B18" s="157" t="n"/>
      <c r="C18" s="157" t="n"/>
      <c r="D18" s="198" t="inlineStr">
        <is>
          <t xml:space="preserve">  SD 16:9 (Digital Betacam PAL)</t>
        </is>
      </c>
      <c r="E18" s="198" t="n"/>
      <c r="F18" s="198" t="inlineStr">
        <is>
          <t>p.tape</t>
        </is>
      </c>
      <c r="G18" s="198" t="n"/>
      <c r="H18" s="273">
        <f>E18*G18</f>
        <v/>
      </c>
      <c r="I18" s="273" t="n"/>
      <c r="J18" s="198" t="n"/>
      <c r="K18" s="672" t="inlineStr">
        <is>
          <t>Federal Funding Body</t>
        </is>
      </c>
      <c r="L18" s="198" t="n"/>
      <c r="M18" s="198" t="n"/>
      <c r="N18" s="198" t="n"/>
      <c r="O18" s="198" t="n"/>
      <c r="P18" s="198" t="n"/>
      <c r="Q18" s="198" t="n"/>
      <c r="R18" s="198" t="n"/>
      <c r="S18" s="198" t="n"/>
      <c r="T18" s="198" t="n"/>
      <c r="U18" s="198" t="n"/>
      <c r="V18" s="198" t="n"/>
      <c r="W18" s="198" t="n"/>
      <c r="X18" s="198" t="n"/>
      <c r="Y18" s="198" t="n"/>
      <c r="Z18" s="198" t="n"/>
    </row>
    <row r="19" ht="10.5" customHeight="1" s="726">
      <c r="A19" s="157" t="n"/>
      <c r="B19" s="157" t="n"/>
      <c r="C19" s="157" t="n"/>
      <c r="D19" s="198" t="inlineStr">
        <is>
          <t xml:space="preserve">  SD 4x3  (Digital Betacam NTSC)</t>
        </is>
      </c>
      <c r="E19" s="198" t="n"/>
      <c r="F19" s="198" t="inlineStr">
        <is>
          <t>p.tape</t>
        </is>
      </c>
      <c r="G19" s="198" t="n"/>
      <c r="H19" s="273">
        <f>E19*G19</f>
        <v/>
      </c>
      <c r="I19" s="273" t="n"/>
      <c r="J19" s="198" t="n"/>
      <c r="K19" s="672" t="inlineStr">
        <is>
          <t>State Funding Body</t>
        </is>
      </c>
      <c r="L19" s="198" t="n"/>
      <c r="M19" s="198" t="n"/>
      <c r="N19" s="198" t="n"/>
      <c r="O19" s="198" t="n"/>
      <c r="P19" s="198" t="n"/>
      <c r="Q19" s="198" t="n"/>
      <c r="R19" s="198" t="n"/>
      <c r="S19" s="198" t="n"/>
      <c r="T19" s="198" t="n"/>
      <c r="U19" s="198" t="n"/>
      <c r="V19" s="198" t="n"/>
      <c r="W19" s="198" t="n"/>
      <c r="X19" s="198" t="n"/>
      <c r="Y19" s="198" t="n"/>
      <c r="Z19" s="198" t="n"/>
    </row>
    <row r="20" ht="10.5" customHeight="1" s="726">
      <c r="A20" s="157" t="n"/>
      <c r="B20" s="157" t="n"/>
      <c r="C20" s="157" t="n"/>
      <c r="D20" s="198" t="inlineStr">
        <is>
          <t xml:space="preserve">  SD 4x3  (Digital Betacam PAL)</t>
        </is>
      </c>
      <c r="E20" s="198" t="n"/>
      <c r="F20" s="198" t="inlineStr">
        <is>
          <t>p.tape</t>
        </is>
      </c>
      <c r="G20" s="198" t="n"/>
      <c r="H20" s="273">
        <f>E20*G20</f>
        <v/>
      </c>
      <c r="I20" s="273" t="n"/>
      <c r="J20" s="198" t="n"/>
      <c r="K20" s="672" t="inlineStr">
        <is>
          <t>Screensound Archives</t>
        </is>
      </c>
      <c r="L20" s="198" t="n"/>
      <c r="M20" s="198" t="n"/>
      <c r="N20" s="198" t="n"/>
      <c r="O20" s="198" t="n"/>
      <c r="P20" s="198" t="n"/>
      <c r="Q20" s="198" t="n"/>
      <c r="R20" s="198" t="n"/>
      <c r="S20" s="198" t="n"/>
      <c r="T20" s="198" t="n"/>
      <c r="U20" s="198" t="n"/>
      <c r="V20" s="198" t="n"/>
      <c r="W20" s="198" t="n"/>
      <c r="X20" s="198" t="n"/>
      <c r="Y20" s="198" t="n"/>
      <c r="Z20" s="198" t="n"/>
    </row>
    <row r="21" ht="10.5" customHeight="1" s="726">
      <c r="A21" s="157" t="n"/>
      <c r="B21" s="157" t="n"/>
      <c r="C21" s="157" t="n"/>
      <c r="D21" s="198" t="inlineStr">
        <is>
          <t>Stock Costs</t>
        </is>
      </c>
      <c r="E21" s="198" t="n"/>
      <c r="F21" s="198" t="inlineStr">
        <is>
          <t>p.tape</t>
        </is>
      </c>
      <c r="G21" s="198" t="n"/>
      <c r="H21" s="273">
        <f>E21*G21</f>
        <v/>
      </c>
      <c r="I21" s="273" t="n"/>
      <c r="J21" s="198" t="n"/>
      <c r="K21" s="673" t="inlineStr">
        <is>
          <t>Other…</t>
        </is>
      </c>
      <c r="L21" s="198" t="n"/>
      <c r="M21" s="198" t="n"/>
      <c r="N21" s="198" t="n"/>
      <c r="O21" s="198" t="n"/>
      <c r="P21" s="198" t="n"/>
      <c r="Q21" s="198" t="n"/>
      <c r="R21" s="198" t="n"/>
      <c r="S21" s="198" t="n"/>
      <c r="T21" s="198" t="n"/>
      <c r="U21" s="198" t="n"/>
      <c r="V21" s="198" t="n"/>
      <c r="W21" s="198" t="n"/>
      <c r="X21" s="198" t="n"/>
      <c r="Y21" s="198" t="n"/>
      <c r="Z21" s="198" t="n"/>
    </row>
    <row r="22" ht="10.5" customHeight="1" s="726">
      <c r="A22" s="157" t="n"/>
      <c r="B22" s="157" t="n"/>
      <c r="C22" s="157" t="n"/>
      <c r="D22" s="198" t="inlineStr">
        <is>
          <t>Aspect Ratio Converter</t>
        </is>
      </c>
      <c r="E22" s="198" t="n"/>
      <c r="F22" s="198" t="inlineStr">
        <is>
          <t>p.hr</t>
        </is>
      </c>
      <c r="G22" s="198" t="n"/>
      <c r="H22" s="273">
        <f>E22*G22</f>
        <v/>
      </c>
      <c r="I22" s="273" t="n"/>
      <c r="J22" s="198" t="n"/>
      <c r="K22" s="198" t="n"/>
      <c r="L22" s="198" t="n"/>
      <c r="M22" s="198" t="n"/>
      <c r="N22" s="198" t="n"/>
      <c r="O22" s="198" t="n"/>
      <c r="P22" s="198" t="n"/>
      <c r="Q22" s="198" t="n"/>
      <c r="R22" s="198" t="n"/>
      <c r="S22" s="198" t="n"/>
      <c r="T22" s="198" t="n"/>
      <c r="U22" s="198" t="n"/>
      <c r="V22" s="198" t="n"/>
      <c r="W22" s="198" t="n"/>
      <c r="X22" s="198" t="n"/>
      <c r="Y22" s="198" t="n"/>
      <c r="Z22" s="198" t="n"/>
    </row>
    <row r="23" ht="10.5" customHeight="1" s="726">
      <c r="A23" s="157" t="n"/>
      <c r="B23" s="157" t="n"/>
      <c r="C23" s="157" t="n"/>
      <c r="D23" s="198" t="inlineStr">
        <is>
          <t>Transfer Time</t>
        </is>
      </c>
      <c r="E23" s="198" t="n"/>
      <c r="F23" s="198" t="inlineStr">
        <is>
          <t>p.hr</t>
        </is>
      </c>
      <c r="G23" s="198" t="n"/>
      <c r="H23" s="273">
        <f>E23*G23</f>
        <v/>
      </c>
      <c r="I23" s="273" t="n"/>
      <c r="J23" s="198" t="n"/>
      <c r="K23" s="198" t="n"/>
      <c r="L23" s="198" t="n"/>
      <c r="M23" s="198" t="n"/>
      <c r="N23" s="198" t="n"/>
      <c r="O23" s="198" t="n"/>
      <c r="P23" s="198" t="n"/>
      <c r="Q23" s="198" t="n"/>
      <c r="R23" s="198" t="n"/>
      <c r="S23" s="198" t="n"/>
      <c r="T23" s="198" t="n"/>
      <c r="U23" s="198" t="n"/>
      <c r="V23" s="198" t="n"/>
      <c r="W23" s="198" t="n"/>
      <c r="X23" s="198" t="n"/>
      <c r="Y23" s="198" t="n"/>
      <c r="Z23" s="198" t="n"/>
    </row>
    <row r="24" ht="10.5" customHeight="1" s="726">
      <c r="A24" s="157" t="n"/>
      <c r="B24" s="157" t="n"/>
      <c r="C24" s="157" t="n"/>
      <c r="D24" s="130" t="inlineStr">
        <is>
          <t>Sub-Total</t>
        </is>
      </c>
      <c r="E24" s="198" t="n"/>
      <c r="F24" s="198" t="n"/>
      <c r="G24" s="198" t="n"/>
      <c r="H24" s="670">
        <f>SUM(H13:H23)</f>
        <v/>
      </c>
      <c r="I24" s="273">
        <f>H24</f>
        <v/>
      </c>
      <c r="J24" s="198" t="n"/>
      <c r="K24" s="198" t="n"/>
      <c r="L24" s="198" t="n"/>
      <c r="M24" s="198" t="n"/>
      <c r="N24" s="198" t="n"/>
      <c r="O24" s="198" t="n"/>
      <c r="P24" s="198" t="n"/>
      <c r="Q24" s="198" t="n"/>
      <c r="R24" s="198" t="n"/>
      <c r="S24" s="198" t="n"/>
      <c r="T24" s="198" t="n"/>
      <c r="U24" s="198" t="n"/>
      <c r="V24" s="198" t="n"/>
      <c r="W24" s="198" t="n"/>
      <c r="X24" s="198" t="n"/>
      <c r="Y24" s="198" t="n"/>
      <c r="Z24" s="198" t="n"/>
    </row>
    <row r="25" ht="10.5" customHeight="1" s="726">
      <c r="A25" s="157" t="n"/>
      <c r="B25" s="157" t="n"/>
      <c r="C25" s="157" t="inlineStr">
        <is>
          <t>Additional Dubs</t>
        </is>
      </c>
      <c r="D25" s="198" t="n"/>
      <c r="E25" s="198" t="n"/>
      <c r="F25" s="198" t="n"/>
      <c r="G25" s="198" t="n"/>
      <c r="H25" s="273" t="n"/>
      <c r="I25" s="273" t="n"/>
      <c r="J25" s="198" t="n"/>
      <c r="K25" s="198" t="n"/>
      <c r="L25" s="198" t="n"/>
      <c r="M25" s="198" t="n"/>
      <c r="N25" s="198" t="n"/>
      <c r="O25" s="198" t="n"/>
      <c r="P25" s="198" t="n"/>
      <c r="Q25" s="198" t="n"/>
      <c r="R25" s="198" t="n"/>
      <c r="S25" s="198" t="n"/>
      <c r="T25" s="198" t="n"/>
      <c r="U25" s="198" t="n"/>
      <c r="V25" s="198" t="n"/>
      <c r="W25" s="198" t="n"/>
      <c r="X25" s="198" t="n"/>
      <c r="Y25" s="198" t="n"/>
      <c r="Z25" s="198" t="n"/>
    </row>
    <row r="26" ht="10.5" customHeight="1" s="726">
      <c r="A26" s="157" t="n"/>
      <c r="B26" s="157" t="n"/>
      <c r="C26" s="157" t="n"/>
      <c r="D26" s="198" t="inlineStr">
        <is>
          <t>VHS - PAL</t>
        </is>
      </c>
      <c r="E26" s="198" t="n"/>
      <c r="F26" s="198" t="inlineStr">
        <is>
          <t>p.tape</t>
        </is>
      </c>
      <c r="G26" s="198" t="n"/>
      <c r="H26" s="273">
        <f>E26*G26</f>
        <v/>
      </c>
      <c r="I26" s="273" t="n"/>
      <c r="J26" s="198" t="n"/>
      <c r="K26" s="198" t="n"/>
      <c r="L26" s="198" t="n"/>
      <c r="M26" s="198" t="n"/>
      <c r="N26" s="198" t="n"/>
      <c r="O26" s="198" t="n"/>
      <c r="P26" s="198" t="n"/>
      <c r="Q26" s="198" t="n"/>
      <c r="R26" s="198" t="n"/>
      <c r="S26" s="198" t="n"/>
      <c r="T26" s="198" t="n"/>
      <c r="U26" s="198" t="n"/>
      <c r="V26" s="198" t="n"/>
      <c r="W26" s="198" t="n"/>
      <c r="X26" s="198" t="n"/>
      <c r="Y26" s="198" t="n"/>
      <c r="Z26" s="198" t="n"/>
    </row>
    <row r="27" ht="10.5" customHeight="1" s="726">
      <c r="A27" s="157" t="n"/>
      <c r="B27" s="157" t="n"/>
      <c r="C27" s="157" t="n"/>
      <c r="D27" s="198" t="inlineStr">
        <is>
          <t>U-Matic - PAL</t>
        </is>
      </c>
      <c r="E27" s="198" t="n"/>
      <c r="F27" s="198" t="inlineStr">
        <is>
          <t>p.tape</t>
        </is>
      </c>
      <c r="G27" s="198" t="n"/>
      <c r="H27" s="273">
        <f>E27*G27</f>
        <v/>
      </c>
      <c r="I27" s="273" t="n"/>
      <c r="J27" s="198" t="n"/>
      <c r="K27" s="198" t="inlineStr">
        <is>
          <t>Copies as above</t>
        </is>
      </c>
      <c r="L27" s="198" t="n"/>
      <c r="M27" s="198" t="n"/>
      <c r="N27" s="198" t="n"/>
      <c r="O27" s="198" t="n"/>
      <c r="P27" s="198" t="n"/>
      <c r="Q27" s="198" t="n"/>
      <c r="R27" s="198" t="n"/>
      <c r="S27" s="198" t="n"/>
      <c r="T27" s="198" t="n"/>
      <c r="U27" s="198" t="n"/>
      <c r="V27" s="198" t="n"/>
      <c r="W27" s="198" t="n"/>
      <c r="X27" s="198" t="n"/>
      <c r="Y27" s="198" t="n"/>
      <c r="Z27" s="198" t="n"/>
    </row>
    <row r="28" ht="10.5" customHeight="1" s="726">
      <c r="A28" s="157" t="n"/>
      <c r="B28" s="157" t="n"/>
      <c r="C28" s="157" t="n"/>
      <c r="D28" s="198" t="inlineStr">
        <is>
          <t>VHS - NTSC 16:9</t>
        </is>
      </c>
      <c r="E28" s="198" t="n"/>
      <c r="F28" s="198" t="inlineStr">
        <is>
          <t>p.tape</t>
        </is>
      </c>
      <c r="G28" s="198" t="n"/>
      <c r="H28" s="273">
        <f>E28*G28</f>
        <v/>
      </c>
      <c r="I28" s="273" t="n"/>
      <c r="J28" s="198" t="n"/>
      <c r="K28" s="198" t="n"/>
      <c r="L28" s="198" t="n"/>
      <c r="M28" s="198" t="n"/>
      <c r="N28" s="198" t="n"/>
      <c r="O28" s="198" t="n"/>
      <c r="P28" s="198" t="n"/>
      <c r="Q28" s="198" t="n"/>
      <c r="R28" s="198" t="n"/>
      <c r="S28" s="198" t="n"/>
      <c r="T28" s="198" t="n"/>
      <c r="U28" s="198" t="n"/>
      <c r="V28" s="198" t="n"/>
      <c r="W28" s="198" t="n"/>
      <c r="X28" s="198" t="n"/>
      <c r="Y28" s="198" t="n"/>
      <c r="Z28" s="198" t="n"/>
    </row>
    <row r="29" ht="10.5" customHeight="1" s="726">
      <c r="A29" s="157" t="n"/>
      <c r="B29" s="157" t="n"/>
      <c r="C29" s="157" t="n"/>
      <c r="D29" s="198" t="inlineStr">
        <is>
          <t>VHS - NTSC 4x3</t>
        </is>
      </c>
      <c r="E29" s="198" t="n"/>
      <c r="F29" s="198" t="inlineStr">
        <is>
          <t>p.tape</t>
        </is>
      </c>
      <c r="G29" s="198" t="n"/>
      <c r="H29" s="273">
        <f>E29*G29</f>
        <v/>
      </c>
      <c r="I29" s="273" t="n"/>
      <c r="J29" s="198" t="n"/>
      <c r="K29" s="198" t="n"/>
      <c r="L29" s="198" t="n"/>
      <c r="M29" s="198" t="n"/>
      <c r="N29" s="198" t="n"/>
      <c r="O29" s="198" t="n"/>
      <c r="P29" s="198" t="n"/>
      <c r="Q29" s="198" t="n"/>
      <c r="R29" s="198" t="n"/>
      <c r="S29" s="198" t="n"/>
      <c r="T29" s="198" t="n"/>
      <c r="U29" s="198" t="n"/>
      <c r="V29" s="198" t="n"/>
      <c r="W29" s="198" t="n"/>
      <c r="X29" s="198" t="n"/>
      <c r="Y29" s="198" t="n"/>
      <c r="Z29" s="198" t="n"/>
    </row>
    <row r="30" ht="10.5" customHeight="1" s="726">
      <c r="A30" s="157" t="n"/>
      <c r="B30" s="157" t="n"/>
      <c r="C30" s="157" t="n"/>
      <c r="D30" s="198" t="inlineStr">
        <is>
          <t>U-Matic - NTSC</t>
        </is>
      </c>
      <c r="E30" s="198" t="n"/>
      <c r="F30" s="198" t="inlineStr">
        <is>
          <t>p.tape</t>
        </is>
      </c>
      <c r="G30" s="198" t="n"/>
      <c r="H30" s="273">
        <f>E30*G30</f>
        <v/>
      </c>
      <c r="I30" s="273" t="n"/>
      <c r="J30" s="198" t="n"/>
      <c r="K30" s="198" t="n"/>
      <c r="L30" s="198" t="n"/>
      <c r="M30" s="198" t="n"/>
      <c r="N30" s="198" t="n"/>
      <c r="O30" s="198" t="n"/>
      <c r="P30" s="198" t="n"/>
      <c r="Q30" s="198" t="n"/>
      <c r="R30" s="198" t="n"/>
      <c r="S30" s="198" t="n"/>
      <c r="T30" s="198" t="n"/>
      <c r="U30" s="198" t="n"/>
      <c r="V30" s="198" t="n"/>
      <c r="W30" s="198" t="n"/>
      <c r="X30" s="198" t="n"/>
      <c r="Y30" s="198" t="n"/>
      <c r="Z30" s="198" t="n"/>
    </row>
    <row r="31" ht="10.5" customHeight="1" s="726">
      <c r="A31" s="157" t="n"/>
      <c r="B31" s="157" t="n"/>
      <c r="C31" s="157" t="n"/>
      <c r="D31" s="198" t="inlineStr">
        <is>
          <t>DVD - multiregion</t>
        </is>
      </c>
      <c r="E31" s="198" t="n">
        <v>250</v>
      </c>
      <c r="F31" s="198" t="inlineStr">
        <is>
          <t>p.hr</t>
        </is>
      </c>
      <c r="G31" s="198" t="n">
        <v>1</v>
      </c>
      <c r="H31" s="273">
        <f>E31*G31</f>
        <v/>
      </c>
      <c r="I31" s="273" t="n"/>
      <c r="J31" s="198" t="n"/>
      <c r="K31" s="198" t="n"/>
      <c r="L31" s="198" t="n"/>
      <c r="M31" s="198" t="n"/>
      <c r="N31" s="198" t="n"/>
      <c r="O31" s="198" t="n"/>
      <c r="P31" s="198" t="n"/>
      <c r="Q31" s="198" t="n"/>
      <c r="R31" s="198" t="n"/>
      <c r="S31" s="198" t="n"/>
      <c r="T31" s="198" t="n"/>
      <c r="U31" s="198" t="n"/>
      <c r="V31" s="198" t="n"/>
      <c r="W31" s="198" t="n"/>
      <c r="X31" s="198" t="n"/>
      <c r="Y31" s="198" t="n"/>
      <c r="Z31" s="198" t="n"/>
    </row>
    <row r="32" ht="10.5" customHeight="1" s="726">
      <c r="A32" s="157" t="n"/>
      <c r="B32" s="157" t="n"/>
      <c r="C32" s="157" t="n"/>
      <c r="D32" s="130" t="inlineStr">
        <is>
          <t>Sub-Total</t>
        </is>
      </c>
      <c r="E32" s="198" t="n"/>
      <c r="F32" s="198" t="n"/>
      <c r="G32" s="198" t="n"/>
      <c r="H32" s="670">
        <f>SUM(H26:H31)</f>
        <v/>
      </c>
      <c r="I32" s="273">
        <f>H32</f>
        <v/>
      </c>
      <c r="J32" s="198" t="n"/>
      <c r="K32" s="198" t="n"/>
      <c r="L32" s="198" t="n"/>
      <c r="M32" s="198" t="n"/>
      <c r="N32" s="198" t="n"/>
      <c r="O32" s="198" t="n"/>
      <c r="P32" s="198" t="n"/>
      <c r="Q32" s="198" t="n"/>
      <c r="R32" s="198" t="n"/>
      <c r="S32" s="198" t="n"/>
      <c r="T32" s="198" t="n"/>
      <c r="U32" s="198" t="n"/>
      <c r="V32" s="198" t="n"/>
      <c r="W32" s="198" t="n"/>
      <c r="X32" s="198" t="n"/>
      <c r="Y32" s="198" t="n"/>
      <c r="Z32" s="198" t="n"/>
    </row>
    <row r="33" ht="10.5" customHeight="1" s="726">
      <c r="A33" s="157" t="n"/>
      <c r="B33" s="157" t="n"/>
      <c r="C33" s="157" t="inlineStr">
        <is>
          <t>Labour and Facilities - or refer Worksheet 12 - EPK &amp; Trailer Production</t>
        </is>
      </c>
      <c r="D33" s="198" t="n"/>
      <c r="E33" s="198" t="n"/>
      <c r="F33" s="198" t="n"/>
      <c r="G33" s="198" t="n"/>
      <c r="H33" s="273" t="n"/>
      <c r="I33" s="273" t="n"/>
      <c r="J33" s="198" t="n"/>
      <c r="K33" s="198" t="n"/>
      <c r="L33" s="198" t="n"/>
      <c r="M33" s="198" t="n"/>
      <c r="N33" s="198" t="n"/>
      <c r="O33" s="198" t="n"/>
      <c r="P33" s="198" t="n"/>
      <c r="Q33" s="198" t="n"/>
      <c r="R33" s="198" t="n"/>
      <c r="S33" s="198" t="n"/>
      <c r="T33" s="198" t="n"/>
      <c r="U33" s="198" t="n"/>
      <c r="V33" s="198" t="n"/>
      <c r="W33" s="198" t="n"/>
      <c r="X33" s="198" t="n"/>
      <c r="Y33" s="198" t="n"/>
      <c r="Z33" s="198" t="n"/>
    </row>
    <row r="34" ht="10.5" customHeight="1" s="726">
      <c r="A34" s="157" t="n"/>
      <c r="B34" s="157" t="n"/>
      <c r="C34" s="157" t="n"/>
      <c r="D34" s="198" t="inlineStr">
        <is>
          <t>Trailer Editor (if not included in R or U)</t>
        </is>
      </c>
      <c r="E34" s="198" t="n"/>
      <c r="F34" s="198" t="inlineStr">
        <is>
          <t>p.hr</t>
        </is>
      </c>
      <c r="G34" s="198" t="n"/>
      <c r="H34" s="273">
        <f>E34*G34</f>
        <v/>
      </c>
      <c r="I34" s="273" t="n"/>
      <c r="J34" s="198" t="n"/>
      <c r="K34" s="198" t="n"/>
      <c r="L34" s="198" t="n"/>
      <c r="M34" s="198" t="n"/>
      <c r="N34" s="198" t="n"/>
      <c r="O34" s="198" t="n"/>
      <c r="P34" s="198" t="n"/>
      <c r="Q34" s="198" t="n"/>
      <c r="R34" s="198" t="n"/>
      <c r="S34" s="198" t="n"/>
      <c r="T34" s="198" t="n"/>
      <c r="U34" s="198" t="n"/>
      <c r="V34" s="198" t="n"/>
      <c r="W34" s="198" t="n"/>
      <c r="X34" s="198" t="n"/>
      <c r="Y34" s="198" t="n"/>
      <c r="Z34" s="198" t="n"/>
    </row>
    <row r="35" ht="10.5" customHeight="1" s="726">
      <c r="A35" s="157" t="n"/>
      <c r="B35" s="157" t="n"/>
      <c r="C35" s="157" t="n"/>
      <c r="D35" s="198" t="inlineStr">
        <is>
          <t>Cutting Room</t>
        </is>
      </c>
      <c r="E35" s="198" t="n"/>
      <c r="F35" s="198" t="inlineStr">
        <is>
          <t>p.hr</t>
        </is>
      </c>
      <c r="G35" s="198" t="n"/>
      <c r="H35" s="273">
        <f>E35*G35</f>
        <v/>
      </c>
      <c r="I35" s="273" t="n"/>
      <c r="J35" s="198" t="n"/>
      <c r="K35" s="198" t="n"/>
      <c r="L35" s="198" t="n"/>
      <c r="M35" s="198" t="n"/>
      <c r="N35" s="198" t="n"/>
      <c r="O35" s="198" t="n"/>
      <c r="P35" s="198" t="n"/>
      <c r="Q35" s="198" t="n"/>
      <c r="R35" s="198" t="n"/>
      <c r="S35" s="198" t="n"/>
      <c r="T35" s="198" t="n"/>
      <c r="U35" s="198" t="n"/>
      <c r="V35" s="198" t="n"/>
      <c r="W35" s="198" t="n"/>
      <c r="X35" s="198" t="n"/>
      <c r="Y35" s="198" t="n"/>
      <c r="Z35" s="198" t="n"/>
    </row>
    <row r="36" ht="10.5" customHeight="1" s="726">
      <c r="A36" s="157" t="n"/>
      <c r="B36" s="157" t="n"/>
      <c r="C36" s="157" t="n"/>
      <c r="D36" s="198" t="inlineStr">
        <is>
          <t>Telecine &amp; Grade</t>
        </is>
      </c>
      <c r="E36" s="198" t="n"/>
      <c r="F36" s="198" t="inlineStr">
        <is>
          <t>p.hr</t>
        </is>
      </c>
      <c r="G36" s="198" t="n"/>
      <c r="H36" s="273">
        <f>E36*G36</f>
        <v/>
      </c>
      <c r="I36" s="273" t="n"/>
      <c r="J36" s="198" t="n"/>
      <c r="K36" s="198" t="n"/>
      <c r="L36" s="198" t="n"/>
      <c r="M36" s="198" t="n"/>
      <c r="N36" s="198" t="n"/>
      <c r="O36" s="198" t="n"/>
      <c r="P36" s="198" t="n"/>
      <c r="Q36" s="198" t="n"/>
      <c r="R36" s="198" t="n"/>
      <c r="S36" s="198" t="n"/>
      <c r="T36" s="198" t="n"/>
      <c r="U36" s="198" t="n"/>
      <c r="V36" s="198" t="n"/>
      <c r="W36" s="198" t="n"/>
      <c r="X36" s="198" t="n"/>
      <c r="Y36" s="198" t="n"/>
      <c r="Z36" s="198" t="n"/>
    </row>
    <row r="37" ht="10.5" customHeight="1" s="726">
      <c r="A37" s="157" t="n"/>
      <c r="B37" s="157" t="n"/>
      <c r="C37" s="157" t="n"/>
      <c r="D37" s="198" t="inlineStr">
        <is>
          <t>On-line</t>
        </is>
      </c>
      <c r="E37" s="198" t="n"/>
      <c r="F37" s="198" t="inlineStr">
        <is>
          <t>p.hr</t>
        </is>
      </c>
      <c r="G37" s="198" t="n"/>
      <c r="H37" s="273">
        <f>E37*G37</f>
        <v/>
      </c>
      <c r="I37" s="273" t="n"/>
      <c r="J37" s="198" t="n"/>
      <c r="K37" s="198" t="n"/>
      <c r="L37" s="198" t="n"/>
      <c r="M37" s="198" t="n"/>
      <c r="N37" s="198" t="n"/>
      <c r="O37" s="198" t="n"/>
      <c r="P37" s="198" t="n"/>
      <c r="Q37" s="198" t="n"/>
      <c r="R37" s="198" t="n"/>
      <c r="S37" s="198" t="n"/>
      <c r="T37" s="198" t="n"/>
      <c r="U37" s="198" t="n"/>
      <c r="V37" s="198" t="n"/>
      <c r="W37" s="198" t="n"/>
      <c r="X37" s="198" t="n"/>
      <c r="Y37" s="198" t="n"/>
      <c r="Z37" s="198" t="n"/>
    </row>
    <row r="38" ht="10.5" customHeight="1" s="726">
      <c r="A38" s="157" t="n"/>
      <c r="B38" s="157" t="n"/>
      <c r="C38" s="157" t="n"/>
      <c r="D38" s="130" t="inlineStr">
        <is>
          <t>Sub-Total</t>
        </is>
      </c>
      <c r="E38" s="198" t="n"/>
      <c r="F38" s="198" t="n"/>
      <c r="G38" s="198" t="n"/>
      <c r="H38" s="670">
        <f>SUM(H34:H37)</f>
        <v/>
      </c>
      <c r="I38" s="273">
        <f>H38</f>
        <v/>
      </c>
      <c r="J38" s="198" t="n"/>
      <c r="K38" s="198" t="n"/>
      <c r="L38" s="198" t="n"/>
      <c r="M38" s="198" t="n"/>
      <c r="N38" s="198" t="n"/>
      <c r="O38" s="198" t="n"/>
      <c r="P38" s="198" t="n"/>
      <c r="Q38" s="198" t="n"/>
      <c r="R38" s="198" t="n"/>
      <c r="S38" s="198" t="n"/>
      <c r="T38" s="198" t="n"/>
      <c r="U38" s="198" t="n"/>
      <c r="V38" s="198" t="n"/>
      <c r="W38" s="198" t="n"/>
      <c r="X38" s="198" t="n"/>
      <c r="Y38" s="198" t="n"/>
      <c r="Z38" s="198" t="n"/>
    </row>
    <row r="39" ht="10.5" customHeight="1" s="726">
      <c r="A39" s="157" t="n"/>
      <c r="B39" s="157" t="inlineStr">
        <is>
          <t>SOUND REQUIREMENTS</t>
        </is>
      </c>
      <c r="C39" s="157" t="n"/>
      <c r="D39" s="198" t="n"/>
      <c r="E39" s="198" t="n"/>
      <c r="F39" s="198" t="n"/>
      <c r="G39" s="198" t="n"/>
      <c r="H39" s="273" t="n"/>
      <c r="I39" s="273" t="n"/>
      <c r="J39" s="198" t="n"/>
      <c r="K39" s="198" t="n"/>
      <c r="L39" s="198" t="n"/>
      <c r="M39" s="198" t="n"/>
      <c r="N39" s="198" t="n"/>
      <c r="O39" s="198" t="n"/>
      <c r="P39" s="198" t="n"/>
      <c r="Q39" s="198" t="n"/>
      <c r="R39" s="198" t="n"/>
      <c r="S39" s="198" t="n"/>
      <c r="T39" s="198" t="n"/>
      <c r="U39" s="198" t="n"/>
      <c r="V39" s="198" t="n"/>
      <c r="W39" s="198" t="n"/>
      <c r="X39" s="198" t="n"/>
      <c r="Y39" s="198" t="n"/>
      <c r="Z39" s="198" t="n"/>
    </row>
    <row r="40" ht="10.5" customHeight="1" s="726">
      <c r="A40" s="157" t="n"/>
      <c r="B40" s="157" t="n"/>
      <c r="C40" s="157" t="n"/>
      <c r="D40" s="198" t="inlineStr">
        <is>
          <t>Copy of Final Mix</t>
        </is>
      </c>
      <c r="E40" s="198" t="n"/>
      <c r="F40" s="198" t="n"/>
      <c r="G40" s="198" t="n"/>
      <c r="H40" s="273">
        <f>E40*G40</f>
        <v/>
      </c>
      <c r="I40" s="273" t="n"/>
      <c r="J40" s="198" t="n"/>
      <c r="K40" s="198" t="n"/>
      <c r="L40" s="198" t="n"/>
      <c r="M40" s="198" t="n"/>
      <c r="N40" s="198" t="n"/>
      <c r="O40" s="198" t="n"/>
      <c r="P40" s="198" t="n"/>
      <c r="Q40" s="198" t="n"/>
      <c r="R40" s="198" t="n"/>
      <c r="S40" s="198" t="n"/>
      <c r="T40" s="198" t="n"/>
      <c r="U40" s="198" t="n"/>
      <c r="V40" s="198" t="n"/>
      <c r="W40" s="198" t="n"/>
      <c r="X40" s="198" t="n"/>
      <c r="Y40" s="198" t="n"/>
      <c r="Z40" s="198" t="n"/>
    </row>
    <row r="41" ht="10.5" customHeight="1" s="726">
      <c r="A41" s="157" t="n"/>
      <c r="B41" s="157" t="n"/>
      <c r="C41" s="157" t="n"/>
      <c r="D41" s="198" t="inlineStr">
        <is>
          <t>Copy M&amp;E</t>
        </is>
      </c>
      <c r="E41" s="198" t="n"/>
      <c r="F41" s="198" t="n"/>
      <c r="G41" s="198" t="n"/>
      <c r="H41" s="273">
        <f>E41*G41</f>
        <v/>
      </c>
      <c r="I41" s="273" t="n"/>
      <c r="J41" s="198" t="n"/>
      <c r="K41" s="198" t="n"/>
      <c r="L41" s="198" t="n"/>
      <c r="M41" s="198" t="n"/>
      <c r="N41" s="198" t="n"/>
      <c r="O41" s="198" t="n"/>
      <c r="P41" s="198" t="n"/>
      <c r="Q41" s="198" t="n"/>
      <c r="R41" s="198" t="n"/>
      <c r="S41" s="198" t="n"/>
      <c r="T41" s="198" t="n"/>
      <c r="U41" s="198" t="n"/>
      <c r="V41" s="198" t="n"/>
      <c r="W41" s="198" t="n"/>
      <c r="X41" s="198" t="n"/>
      <c r="Y41" s="198" t="n"/>
      <c r="Z41" s="198" t="n"/>
    </row>
    <row r="42" ht="10.5" customHeight="1" s="726">
      <c r="A42" s="157" t="n"/>
      <c r="B42" s="157" t="n"/>
      <c r="C42" s="157" t="n"/>
      <c r="D42" s="198" t="inlineStr">
        <is>
          <t>Copy Magneto-Optical Master Mix Disc</t>
        </is>
      </c>
      <c r="E42" s="198" t="n"/>
      <c r="F42" s="198" t="n"/>
      <c r="G42" s="198" t="n"/>
      <c r="H42" s="273">
        <f>E42*G42</f>
        <v/>
      </c>
      <c r="I42" s="273" t="n"/>
      <c r="J42" s="198" t="n"/>
      <c r="K42" s="198" t="n"/>
      <c r="L42" s="198" t="n"/>
      <c r="M42" s="198" t="n"/>
      <c r="N42" s="198" t="n"/>
      <c r="O42" s="198" t="n"/>
      <c r="P42" s="198" t="n"/>
      <c r="Q42" s="198" t="n"/>
      <c r="R42" s="198" t="n"/>
      <c r="S42" s="198" t="n"/>
      <c r="T42" s="198" t="n"/>
      <c r="U42" s="198" t="n"/>
      <c r="V42" s="198" t="n"/>
      <c r="W42" s="198" t="n"/>
      <c r="X42" s="198" t="n"/>
      <c r="Y42" s="198" t="n"/>
      <c r="Z42" s="198" t="n"/>
    </row>
    <row r="43" ht="10.5" customHeight="1" s="726">
      <c r="A43" s="157" t="n"/>
      <c r="B43" s="157" t="n"/>
      <c r="C43" s="157" t="n"/>
      <c r="D43" s="198" t="inlineStr">
        <is>
          <t>2nd Optical Sound Negative</t>
        </is>
      </c>
      <c r="E43" s="198" t="n"/>
      <c r="F43" s="198" t="n"/>
      <c r="G43" s="198" t="n"/>
      <c r="H43" s="273">
        <f>E43*G43</f>
        <v/>
      </c>
      <c r="I43" s="273" t="n"/>
      <c r="J43" s="198" t="n"/>
      <c r="K43" s="198" t="inlineStr">
        <is>
          <t>And refer Category V</t>
        </is>
      </c>
      <c r="L43" s="198" t="n"/>
      <c r="M43" s="198" t="n"/>
      <c r="N43" s="198" t="n"/>
      <c r="O43" s="198" t="n"/>
      <c r="P43" s="198" t="n"/>
      <c r="Q43" s="198" t="n"/>
      <c r="R43" s="198" t="n"/>
      <c r="S43" s="198" t="n"/>
      <c r="T43" s="198" t="n"/>
      <c r="U43" s="198" t="n"/>
      <c r="V43" s="198" t="n"/>
      <c r="W43" s="198" t="n"/>
      <c r="X43" s="198" t="n"/>
      <c r="Y43" s="198" t="n"/>
      <c r="Z43" s="198" t="n"/>
    </row>
    <row r="44" ht="10.5" customHeight="1" s="726">
      <c r="A44" s="157" t="n"/>
      <c r="B44" s="157" t="n"/>
      <c r="C44" s="157" t="n"/>
      <c r="D44" s="198" t="inlineStr">
        <is>
          <t>Mono Mix</t>
        </is>
      </c>
      <c r="E44" s="198" t="n"/>
      <c r="F44" s="198" t="n"/>
      <c r="G44" s="198" t="n"/>
      <c r="H44" s="273">
        <f>E44*G44</f>
        <v/>
      </c>
      <c r="I44" s="273" t="n"/>
      <c r="J44" s="198" t="n"/>
      <c r="K44" s="198" t="inlineStr">
        <is>
          <t>for fps delivery requirements</t>
        </is>
      </c>
      <c r="L44" s="198" t="n"/>
      <c r="M44" s="198" t="n"/>
      <c r="N44" s="198" t="n"/>
      <c r="O44" s="198" t="n"/>
      <c r="P44" s="198" t="n"/>
      <c r="Q44" s="198" t="n"/>
      <c r="R44" s="198" t="n"/>
      <c r="S44" s="198" t="n"/>
      <c r="T44" s="198" t="n"/>
      <c r="U44" s="198" t="n"/>
      <c r="V44" s="198" t="n"/>
      <c r="W44" s="198" t="n"/>
      <c r="X44" s="198" t="n"/>
      <c r="Y44" s="198" t="n"/>
      <c r="Z44" s="198" t="n"/>
    </row>
    <row r="45" ht="10.5" customHeight="1" s="726">
      <c r="A45" s="157" t="n"/>
      <c r="B45" s="157" t="n"/>
      <c r="C45" s="157" t="n"/>
      <c r="D45" s="198" t="inlineStr">
        <is>
          <t>4+2 track M&amp;E</t>
        </is>
      </c>
      <c r="E45" s="198" t="n"/>
      <c r="F45" s="198" t="n"/>
      <c r="G45" s="198" t="n"/>
      <c r="H45" s="273">
        <f>E45*G45</f>
        <v/>
      </c>
      <c r="I45" s="273" t="n"/>
      <c r="J45" s="198" t="n"/>
      <c r="K45" s="198" t="n"/>
      <c r="L45" s="198" t="n"/>
      <c r="M45" s="198" t="n"/>
      <c r="N45" s="198" t="n"/>
      <c r="O45" s="198" t="n"/>
      <c r="P45" s="198" t="n"/>
      <c r="Q45" s="198" t="n"/>
      <c r="R45" s="198" t="n"/>
      <c r="S45" s="198" t="n"/>
      <c r="T45" s="198" t="n"/>
      <c r="U45" s="198" t="n"/>
      <c r="V45" s="198" t="n"/>
      <c r="W45" s="198" t="n"/>
      <c r="X45" s="198" t="n"/>
      <c r="Y45" s="198" t="n"/>
      <c r="Z45" s="198" t="n"/>
    </row>
    <row r="46" ht="10.5" customHeight="1" s="726">
      <c r="A46" s="157" t="n"/>
      <c r="B46" s="157" t="n"/>
      <c r="C46" s="157" t="n"/>
      <c r="D46" s="198" t="inlineStr">
        <is>
          <t>2 track Music Stem</t>
        </is>
      </c>
      <c r="E46" s="198" t="n"/>
      <c r="F46" s="198" t="n"/>
      <c r="G46" s="198" t="n"/>
      <c r="H46" s="273">
        <f>E46*G46</f>
        <v/>
      </c>
      <c r="I46" s="273" t="n"/>
      <c r="J46" s="198" t="n"/>
      <c r="K46" s="198" t="n"/>
      <c r="L46" s="198" t="n"/>
      <c r="M46" s="198" t="n"/>
      <c r="N46" s="198" t="n"/>
      <c r="O46" s="198" t="n"/>
      <c r="P46" s="198" t="n"/>
      <c r="Q46" s="198" t="n"/>
      <c r="R46" s="198" t="n"/>
      <c r="S46" s="198" t="n"/>
      <c r="T46" s="198" t="n"/>
      <c r="U46" s="198" t="n"/>
      <c r="V46" s="198" t="n"/>
      <c r="W46" s="198" t="n"/>
      <c r="X46" s="198" t="n"/>
      <c r="Y46" s="198" t="n"/>
      <c r="Z46" s="198" t="n"/>
    </row>
    <row r="47" ht="10.5" customHeight="1" s="726">
      <c r="A47" s="157" t="n"/>
      <c r="B47" s="157" t="n"/>
      <c r="C47" s="157" t="n"/>
      <c r="D47" s="198" t="inlineStr">
        <is>
          <t>2 track Entire Music Tracks unmixed</t>
        </is>
      </c>
      <c r="E47" s="198" t="n"/>
      <c r="F47" s="198" t="n"/>
      <c r="G47" s="198" t="n"/>
      <c r="H47" s="273">
        <f>E47*G47</f>
        <v/>
      </c>
      <c r="I47" s="273" t="n"/>
      <c r="J47" s="198" t="n"/>
      <c r="K47" s="198" t="n"/>
      <c r="L47" s="198" t="n"/>
      <c r="M47" s="198" t="n"/>
      <c r="N47" s="198" t="n"/>
      <c r="O47" s="198" t="n"/>
      <c r="P47" s="198" t="n"/>
      <c r="Q47" s="198" t="n"/>
      <c r="R47" s="198" t="n"/>
      <c r="S47" s="198" t="n"/>
      <c r="T47" s="198" t="n"/>
      <c r="U47" s="198" t="n"/>
      <c r="V47" s="198" t="n"/>
      <c r="W47" s="198" t="n"/>
      <c r="X47" s="198" t="n"/>
      <c r="Y47" s="198" t="n"/>
      <c r="Z47" s="198" t="n"/>
    </row>
    <row r="48" ht="10.5" customHeight="1" s="726">
      <c r="A48" s="157" t="n"/>
      <c r="B48" s="157" t="n"/>
      <c r="C48" s="157" t="n"/>
      <c r="D48" s="198" t="inlineStr">
        <is>
          <t>6 track Dialogue Stem</t>
        </is>
      </c>
      <c r="E48" s="198" t="n"/>
      <c r="F48" s="198" t="n"/>
      <c r="G48" s="198" t="n"/>
      <c r="H48" s="273">
        <f>E48*G48</f>
        <v/>
      </c>
      <c r="I48" s="273" t="n"/>
      <c r="J48" s="198" t="n"/>
      <c r="K48" s="198" t="n"/>
      <c r="L48" s="198" t="n"/>
      <c r="M48" s="198" t="n"/>
      <c r="N48" s="198" t="n"/>
      <c r="O48" s="198" t="n"/>
      <c r="P48" s="198" t="n"/>
      <c r="Q48" s="198" t="n"/>
      <c r="R48" s="198" t="n"/>
      <c r="S48" s="198" t="n"/>
      <c r="T48" s="198" t="n"/>
      <c r="U48" s="198" t="n"/>
      <c r="V48" s="198" t="n"/>
      <c r="W48" s="198" t="n"/>
      <c r="X48" s="198" t="n"/>
      <c r="Y48" s="198" t="n"/>
      <c r="Z48" s="198" t="n"/>
    </row>
    <row r="49" ht="10.5" customHeight="1" s="726">
      <c r="A49" s="157" t="n"/>
      <c r="B49" s="157" t="n"/>
      <c r="C49" s="157" t="n"/>
      <c r="D49" s="198" t="inlineStr">
        <is>
          <t>6 track Music Stem</t>
        </is>
      </c>
      <c r="E49" s="198" t="n"/>
      <c r="F49" s="198" t="n"/>
      <c r="G49" s="198" t="n"/>
      <c r="H49" s="273">
        <f>E49*G49</f>
        <v/>
      </c>
      <c r="I49" s="273" t="n"/>
      <c r="J49" s="198" t="n"/>
      <c r="K49" s="198" t="n"/>
      <c r="L49" s="198" t="n"/>
      <c r="M49" s="198" t="n"/>
      <c r="N49" s="198" t="n"/>
      <c r="O49" s="198" t="n"/>
      <c r="P49" s="198" t="n"/>
      <c r="Q49" s="198" t="n"/>
      <c r="R49" s="198" t="n"/>
      <c r="S49" s="198" t="n"/>
      <c r="T49" s="198" t="n"/>
      <c r="U49" s="198" t="n"/>
      <c r="V49" s="198" t="n"/>
      <c r="W49" s="198" t="n"/>
      <c r="X49" s="198" t="n"/>
      <c r="Y49" s="198" t="n"/>
      <c r="Z49" s="198" t="n"/>
    </row>
    <row r="50" ht="10.5" customHeight="1" s="726">
      <c r="A50" s="157" t="n"/>
      <c r="B50" s="157" t="n"/>
      <c r="C50" s="157" t="n"/>
      <c r="D50" s="198" t="inlineStr">
        <is>
          <t>6 track Effects Stem</t>
        </is>
      </c>
      <c r="E50" s="198" t="n"/>
      <c r="F50" s="198" t="n"/>
      <c r="G50" s="198" t="n"/>
      <c r="H50" s="273">
        <f>E50*G50</f>
        <v/>
      </c>
      <c r="I50" s="273" t="n"/>
      <c r="J50" s="198" t="n"/>
      <c r="K50" s="198" t="n"/>
      <c r="L50" s="198" t="n"/>
      <c r="M50" s="198" t="n"/>
      <c r="N50" s="198" t="n"/>
      <c r="O50" s="198" t="n"/>
      <c r="P50" s="198" t="n"/>
      <c r="Q50" s="198" t="n"/>
      <c r="R50" s="198" t="n"/>
      <c r="S50" s="198" t="n"/>
      <c r="T50" s="198" t="n"/>
      <c r="U50" s="198" t="n"/>
      <c r="V50" s="198" t="n"/>
      <c r="W50" s="198" t="n"/>
      <c r="X50" s="198" t="n"/>
      <c r="Y50" s="198" t="n"/>
      <c r="Z50" s="198" t="n"/>
    </row>
    <row r="51" ht="10.5" customHeight="1" s="726">
      <c r="A51" s="157" t="n"/>
      <c r="B51" s="157" t="n"/>
      <c r="C51" s="157" t="n"/>
      <c r="D51" s="198" t="inlineStr">
        <is>
          <t>6 track Crowds Stem</t>
        </is>
      </c>
      <c r="E51" s="198" t="n"/>
      <c r="F51" s="198" t="n"/>
      <c r="G51" s="198" t="n"/>
      <c r="H51" s="273">
        <f>E51*G51</f>
        <v/>
      </c>
      <c r="I51" s="273" t="n"/>
      <c r="J51" s="198" t="n"/>
      <c r="K51" s="198" t="n"/>
      <c r="L51" s="198" t="n"/>
      <c r="M51" s="198" t="n"/>
      <c r="N51" s="198" t="n"/>
      <c r="O51" s="198" t="n"/>
      <c r="P51" s="198" t="n"/>
      <c r="Q51" s="198" t="n"/>
      <c r="R51" s="198" t="n"/>
      <c r="S51" s="198" t="n"/>
      <c r="T51" s="198" t="n"/>
      <c r="U51" s="198" t="n"/>
      <c r="V51" s="198" t="n"/>
      <c r="W51" s="198" t="n"/>
      <c r="X51" s="198" t="n"/>
      <c r="Y51" s="198" t="n"/>
      <c r="Z51" s="198" t="n"/>
    </row>
    <row r="52" ht="10.5" customHeight="1" s="726">
      <c r="A52" s="157" t="n"/>
      <c r="B52" s="157" t="n"/>
      <c r="C52" s="157" t="n"/>
      <c r="D52" s="198" t="inlineStr">
        <is>
          <t>6 track Music Vocal Stem</t>
        </is>
      </c>
      <c r="E52" s="198" t="n"/>
      <c r="F52" s="198" t="n"/>
      <c r="G52" s="198" t="n"/>
      <c r="H52" s="273">
        <f>E52*G52</f>
        <v/>
      </c>
      <c r="I52" s="273" t="n"/>
      <c r="J52" s="198" t="n"/>
      <c r="K52" s="198" t="n"/>
      <c r="L52" s="198" t="n"/>
      <c r="M52" s="198" t="n"/>
      <c r="N52" s="198" t="n"/>
      <c r="O52" s="198" t="n"/>
      <c r="P52" s="198" t="n"/>
      <c r="Q52" s="198" t="n"/>
      <c r="R52" s="198" t="n"/>
      <c r="S52" s="198" t="n"/>
      <c r="T52" s="198" t="n"/>
      <c r="U52" s="198" t="n"/>
      <c r="V52" s="198" t="n"/>
      <c r="W52" s="198" t="n"/>
      <c r="X52" s="198" t="n"/>
      <c r="Y52" s="198" t="n"/>
      <c r="Z52" s="198" t="n"/>
    </row>
    <row r="53" ht="10.5" customHeight="1" s="726">
      <c r="A53" s="157" t="n"/>
      <c r="B53" s="157" t="n"/>
      <c r="C53" s="157" t="n"/>
      <c r="D53" s="198" t="n"/>
      <c r="E53" s="198" t="n"/>
      <c r="F53" s="198" t="n"/>
      <c r="G53" s="198" t="n"/>
      <c r="H53" s="273">
        <f>E53*G53</f>
        <v/>
      </c>
      <c r="I53" s="273" t="n"/>
      <c r="J53" s="198" t="n"/>
      <c r="K53" s="198" t="n"/>
      <c r="L53" s="198" t="n"/>
      <c r="M53" s="198" t="n"/>
      <c r="N53" s="198" t="n"/>
      <c r="O53" s="198" t="n"/>
      <c r="P53" s="198" t="n"/>
      <c r="Q53" s="198" t="n"/>
      <c r="R53" s="198" t="n"/>
      <c r="S53" s="198" t="n"/>
      <c r="T53" s="198" t="n"/>
      <c r="U53" s="198" t="n"/>
      <c r="V53" s="198" t="n"/>
      <c r="W53" s="198" t="n"/>
      <c r="X53" s="198" t="n"/>
      <c r="Y53" s="198" t="n"/>
      <c r="Z53" s="198" t="n"/>
    </row>
    <row r="54" ht="10.5" customHeight="1" s="726">
      <c r="A54" s="157" t="n"/>
      <c r="B54" s="157" t="n"/>
      <c r="C54" s="157" t="n"/>
      <c r="D54" s="130" t="inlineStr">
        <is>
          <t>Sub-Total</t>
        </is>
      </c>
      <c r="E54" s="157" t="n"/>
      <c r="F54" s="157" t="n"/>
      <c r="G54" s="157" t="n"/>
      <c r="H54" s="670">
        <f>SUM(H40:H53)</f>
        <v/>
      </c>
      <c r="I54" s="273">
        <f>H54</f>
        <v/>
      </c>
      <c r="J54" s="198" t="n"/>
      <c r="K54" s="198" t="n"/>
      <c r="L54" s="198" t="n"/>
      <c r="M54" s="198" t="n"/>
      <c r="N54" s="198" t="n"/>
      <c r="O54" s="198" t="n"/>
      <c r="P54" s="198" t="n"/>
      <c r="Q54" s="198" t="n"/>
      <c r="R54" s="198" t="n"/>
      <c r="S54" s="198" t="n"/>
      <c r="T54" s="198" t="n"/>
      <c r="U54" s="198" t="n"/>
      <c r="V54" s="198" t="n"/>
      <c r="W54" s="198" t="n"/>
      <c r="X54" s="198" t="n"/>
      <c r="Y54" s="198" t="n"/>
      <c r="Z54" s="198" t="n"/>
    </row>
    <row r="55" ht="10.5" customHeight="1" s="726">
      <c r="A55" s="198" t="n"/>
      <c r="B55" s="157" t="n"/>
      <c r="C55" s="198" t="n"/>
      <c r="D55" s="198" t="n"/>
      <c r="E55" s="198" t="n"/>
      <c r="F55" s="198" t="n"/>
      <c r="G55" s="198" t="n"/>
      <c r="H55" s="273" t="n"/>
      <c r="I55" s="273" t="n"/>
      <c r="J55" s="198" t="n"/>
      <c r="K55" s="198" t="n"/>
      <c r="L55" s="198" t="n"/>
      <c r="M55" s="198" t="n"/>
      <c r="N55" s="198" t="n"/>
      <c r="O55" s="198" t="n"/>
      <c r="P55" s="198" t="n"/>
      <c r="Q55" s="198" t="n"/>
      <c r="R55" s="198" t="n"/>
      <c r="S55" s="198" t="n"/>
      <c r="T55" s="198" t="n"/>
      <c r="U55" s="198" t="n"/>
      <c r="V55" s="198" t="n"/>
      <c r="W55" s="198" t="n"/>
      <c r="X55" s="198" t="n"/>
      <c r="Y55" s="198" t="n"/>
      <c r="Z55" s="198" t="n"/>
    </row>
    <row r="56" ht="10.5" customHeight="1" s="726">
      <c r="A56" s="198" t="n"/>
      <c r="B56" s="157" t="inlineStr">
        <is>
          <t>DVD COMPONENTS</t>
        </is>
      </c>
      <c r="C56" s="198" t="n"/>
      <c r="D56" s="198" t="n"/>
      <c r="E56" s="198" t="n"/>
      <c r="F56" s="198" t="n"/>
      <c r="G56" s="198" t="n"/>
      <c r="H56" s="273" t="n"/>
      <c r="I56" s="273" t="n"/>
      <c r="J56" s="198" t="n"/>
      <c r="K56" s="198" t="n"/>
      <c r="L56" s="198" t="n"/>
      <c r="M56" s="198" t="n"/>
      <c r="N56" s="198" t="n"/>
      <c r="O56" s="198" t="n"/>
      <c r="P56" s="198" t="n"/>
      <c r="Q56" s="198" t="n"/>
      <c r="R56" s="198" t="n"/>
      <c r="S56" s="198" t="n"/>
      <c r="T56" s="198" t="n"/>
      <c r="U56" s="198" t="n"/>
      <c r="V56" s="198" t="n"/>
      <c r="W56" s="198" t="n"/>
      <c r="X56" s="198" t="n"/>
      <c r="Y56" s="198" t="n"/>
      <c r="Z56" s="198" t="n"/>
    </row>
    <row r="57" ht="10.5" customHeight="1" s="726">
      <c r="A57" s="198" t="n"/>
      <c r="B57" s="157" t="n"/>
      <c r="C57" s="198" t="n"/>
      <c r="D57" s="198" t="inlineStr">
        <is>
          <t>Film</t>
        </is>
      </c>
      <c r="E57" s="198" t="n"/>
      <c r="F57" s="198" t="n"/>
      <c r="G57" s="198" t="n"/>
      <c r="H57" s="273" t="n">
        <v>0</v>
      </c>
      <c r="I57" s="273" t="n"/>
      <c r="J57" s="198" t="n"/>
      <c r="K57" s="198" t="n"/>
      <c r="L57" s="198" t="n"/>
      <c r="M57" s="198" t="n"/>
      <c r="N57" s="198" t="n"/>
      <c r="O57" s="198" t="n"/>
      <c r="P57" s="198" t="n"/>
      <c r="Q57" s="198" t="n"/>
      <c r="R57" s="198" t="n"/>
      <c r="S57" s="198" t="n"/>
      <c r="T57" s="198" t="n"/>
      <c r="U57" s="198" t="n"/>
      <c r="V57" s="198" t="n"/>
      <c r="W57" s="198" t="n"/>
      <c r="X57" s="198" t="n"/>
      <c r="Y57" s="198" t="n"/>
      <c r="Z57" s="198" t="n"/>
    </row>
    <row r="58" ht="10.5" customHeight="1" s="726">
      <c r="A58" s="198" t="n"/>
      <c r="B58" s="157" t="n"/>
      <c r="C58" s="198" t="n"/>
      <c r="D58" s="198" t="inlineStr">
        <is>
          <t>Trailer</t>
        </is>
      </c>
      <c r="E58" s="198" t="n"/>
      <c r="F58" s="198" t="n"/>
      <c r="G58" s="198" t="n"/>
      <c r="H58" s="273" t="n">
        <v>0</v>
      </c>
      <c r="I58" s="273" t="n"/>
      <c r="J58" s="198" t="inlineStr">
        <is>
          <t>and refer Worksheet 12</t>
        </is>
      </c>
      <c r="K58" s="198" t="n"/>
      <c r="L58" s="198" t="n"/>
      <c r="M58" s="198" t="n"/>
      <c r="N58" s="198" t="n"/>
      <c r="O58" s="198" t="n"/>
      <c r="P58" s="198" t="n"/>
      <c r="Q58" s="198" t="n"/>
      <c r="R58" s="198" t="n"/>
      <c r="S58" s="198" t="n"/>
      <c r="T58" s="198" t="n"/>
      <c r="U58" s="198" t="n"/>
      <c r="V58" s="198" t="n"/>
      <c r="W58" s="198" t="n"/>
      <c r="X58" s="198" t="n"/>
      <c r="Y58" s="198" t="n"/>
      <c r="Z58" s="198" t="n"/>
    </row>
    <row r="59" ht="10.5" customHeight="1" s="726">
      <c r="A59" s="198" t="n"/>
      <c r="B59" s="157" t="n"/>
      <c r="C59" s="198" t="n"/>
      <c r="D59" s="198" t="inlineStr">
        <is>
          <t>EPK</t>
        </is>
      </c>
      <c r="E59" s="198" t="n"/>
      <c r="F59" s="198" t="n"/>
      <c r="G59" s="198" t="n"/>
      <c r="H59" s="273" t="n">
        <v>0</v>
      </c>
      <c r="I59" s="273" t="n"/>
      <c r="J59" s="198" t="inlineStr">
        <is>
          <t>and refer Worksheet 12</t>
        </is>
      </c>
      <c r="K59" s="198" t="n"/>
      <c r="L59" s="198" t="n"/>
      <c r="M59" s="198" t="n"/>
      <c r="N59" s="198" t="n"/>
      <c r="O59" s="198" t="n"/>
      <c r="P59" s="198" t="n"/>
      <c r="Q59" s="198" t="n"/>
      <c r="R59" s="198" t="n"/>
      <c r="S59" s="198" t="n"/>
      <c r="T59" s="198" t="n"/>
      <c r="U59" s="198" t="n"/>
      <c r="V59" s="198" t="n"/>
      <c r="W59" s="198" t="n"/>
      <c r="X59" s="198" t="n"/>
      <c r="Y59" s="198" t="n"/>
      <c r="Z59" s="198" t="n"/>
    </row>
    <row r="60" ht="10.5" customHeight="1" s="726">
      <c r="A60" s="198" t="n"/>
      <c r="B60" s="157" t="n"/>
      <c r="C60" s="198" t="n"/>
      <c r="D60" s="198" t="inlineStr">
        <is>
          <t>Recreation of Deleted Scenes</t>
        </is>
      </c>
      <c r="E60" s="198" t="n"/>
      <c r="F60" s="198" t="n"/>
      <c r="G60" s="198" t="n"/>
      <c r="H60" s="273" t="n">
        <v>0</v>
      </c>
      <c r="I60" s="273" t="n"/>
      <c r="J60" s="198" t="inlineStr">
        <is>
          <t>If required allow for Telecine and Editing Time</t>
        </is>
      </c>
      <c r="K60" s="198" t="n"/>
      <c r="L60" s="198" t="n"/>
      <c r="M60" s="198" t="n"/>
      <c r="N60" s="198" t="n"/>
      <c r="O60" s="198" t="n"/>
      <c r="P60" s="198" t="n"/>
      <c r="Q60" s="198" t="n"/>
      <c r="R60" s="198" t="n"/>
      <c r="S60" s="198" t="n"/>
      <c r="T60" s="198" t="n"/>
      <c r="U60" s="198" t="n"/>
      <c r="V60" s="198" t="n"/>
      <c r="W60" s="198" t="n"/>
      <c r="X60" s="198" t="n"/>
      <c r="Y60" s="198" t="n"/>
      <c r="Z60" s="198" t="n"/>
    </row>
    <row r="61" ht="10.5" customHeight="1" s="726">
      <c r="A61" s="198" t="n"/>
      <c r="B61" s="157" t="n"/>
      <c r="C61" s="198" t="n"/>
      <c r="D61" s="198" t="inlineStr">
        <is>
          <t>Behind the Scenes Documentary</t>
        </is>
      </c>
      <c r="E61" s="198" t="n"/>
      <c r="F61" s="198" t="n"/>
      <c r="G61" s="198" t="n"/>
      <c r="H61" s="273" t="n">
        <v>0</v>
      </c>
      <c r="I61" s="273" t="n"/>
      <c r="J61" s="198" t="inlineStr">
        <is>
          <t>If required cost per Worksheet 12.</t>
        </is>
      </c>
      <c r="K61" s="198" t="n"/>
      <c r="L61" s="198" t="n"/>
      <c r="M61" s="198" t="n"/>
      <c r="N61" s="198" t="n"/>
      <c r="O61" s="198" t="n"/>
      <c r="P61" s="198" t="n"/>
      <c r="Q61" s="198" t="n"/>
      <c r="R61" s="198" t="n"/>
      <c r="S61" s="198" t="n"/>
      <c r="T61" s="198" t="n"/>
      <c r="U61" s="198" t="n"/>
      <c r="V61" s="198" t="n"/>
      <c r="W61" s="198" t="n"/>
      <c r="X61" s="198" t="n"/>
      <c r="Y61" s="198" t="n"/>
      <c r="Z61" s="198" t="n"/>
    </row>
    <row r="62" ht="10.5" customHeight="1" s="726">
      <c r="A62" s="198" t="n"/>
      <c r="B62" s="157" t="n"/>
      <c r="C62" s="198" t="n"/>
      <c r="D62" s="198" t="inlineStr">
        <is>
          <t>Commentary Track</t>
        </is>
      </c>
      <c r="E62" s="198" t="n"/>
      <c r="F62" s="198" t="n"/>
      <c r="G62" s="198" t="n"/>
      <c r="H62" s="273" t="n">
        <v>0</v>
      </c>
      <c r="I62" s="273" t="n"/>
      <c r="J62" s="198" t="inlineStr">
        <is>
          <t>Include Recording Time, Sound Editing Equip/Labour and Restripe.</t>
        </is>
      </c>
      <c r="K62" s="198" t="n"/>
      <c r="L62" s="198" t="n"/>
      <c r="M62" s="198" t="n"/>
      <c r="N62" s="198" t="n"/>
      <c r="O62" s="198" t="n"/>
      <c r="P62" s="198" t="n"/>
      <c r="Q62" s="198" t="n"/>
      <c r="R62" s="198" t="n"/>
      <c r="S62" s="198" t="n"/>
      <c r="T62" s="198" t="n"/>
      <c r="U62" s="198" t="n"/>
      <c r="V62" s="198" t="n"/>
      <c r="W62" s="198" t="n"/>
      <c r="X62" s="198" t="n"/>
      <c r="Y62" s="198" t="n"/>
      <c r="Z62" s="198" t="n"/>
    </row>
    <row r="63" ht="10.5" customHeight="1" s="726">
      <c r="A63" s="198" t="n"/>
      <c r="B63" s="157" t="n"/>
      <c r="C63" s="198" t="n"/>
      <c r="D63" s="198" t="inlineStr">
        <is>
          <t>Commentary Track - Artist Fee</t>
        </is>
      </c>
      <c r="E63" s="198" t="n"/>
      <c r="F63" s="198" t="n"/>
      <c r="G63" s="198" t="n"/>
      <c r="H63" s="273" t="n">
        <v>0</v>
      </c>
      <c r="I63" s="273" t="n"/>
      <c r="J63" s="198" t="n"/>
      <c r="K63" s="198" t="n"/>
      <c r="L63" s="198" t="n"/>
      <c r="M63" s="198" t="n"/>
      <c r="N63" s="198" t="n"/>
      <c r="O63" s="198" t="n"/>
      <c r="P63" s="198" t="n"/>
      <c r="Q63" s="198" t="n"/>
      <c r="R63" s="198" t="n"/>
      <c r="S63" s="198" t="n"/>
      <c r="T63" s="198" t="n"/>
      <c r="U63" s="198" t="n"/>
      <c r="V63" s="198" t="n"/>
      <c r="W63" s="198" t="n"/>
      <c r="X63" s="198" t="n"/>
      <c r="Y63" s="198" t="n"/>
      <c r="Z63" s="198" t="n"/>
    </row>
    <row r="64" ht="10.5" customHeight="1" s="726">
      <c r="A64" s="198" t="n"/>
      <c r="B64" s="157" t="n"/>
      <c r="C64" s="198" t="n"/>
      <c r="D64" s="198" t="inlineStr">
        <is>
          <t>Authoring and Glass Master</t>
        </is>
      </c>
      <c r="E64" s="198" t="n"/>
      <c r="F64" s="198" t="n"/>
      <c r="G64" s="198" t="n"/>
      <c r="H64" s="273" t="n">
        <v>0</v>
      </c>
      <c r="I64" s="273" t="n"/>
      <c r="J64" s="198" t="n"/>
      <c r="K64" s="198" t="n"/>
      <c r="L64" s="198" t="n"/>
      <c r="M64" s="198" t="n"/>
      <c r="N64" s="198" t="n"/>
      <c r="O64" s="198" t="n"/>
      <c r="P64" s="198" t="n"/>
      <c r="Q64" s="198" t="n"/>
      <c r="R64" s="198" t="n"/>
      <c r="S64" s="198" t="n"/>
      <c r="T64" s="198" t="n"/>
      <c r="U64" s="198" t="n"/>
      <c r="V64" s="198" t="n"/>
      <c r="W64" s="198" t="n"/>
      <c r="X64" s="198" t="n"/>
      <c r="Y64" s="198" t="n"/>
      <c r="Z64" s="198" t="n"/>
    </row>
    <row r="65" ht="10.5" customHeight="1" s="726">
      <c r="A65" s="198" t="n"/>
      <c r="B65" s="157" t="n"/>
      <c r="C65" s="198" t="n"/>
      <c r="D65" s="198" t="inlineStr">
        <is>
          <t>Captioning</t>
        </is>
      </c>
      <c r="E65" s="198" t="n"/>
      <c r="F65" s="198" t="n"/>
      <c r="G65" s="198" t="n"/>
      <c r="H65" s="273" t="n">
        <v>0</v>
      </c>
      <c r="I65" s="273" t="n"/>
      <c r="J65" s="198" t="inlineStr">
        <is>
          <t>All components per minute</t>
        </is>
      </c>
      <c r="K65" s="198" t="n"/>
      <c r="L65" s="198" t="n"/>
      <c r="M65" s="198" t="n"/>
      <c r="N65" s="198" t="n"/>
      <c r="O65" s="198" t="n"/>
      <c r="P65" s="198" t="n"/>
      <c r="Q65" s="198" t="n"/>
      <c r="R65" s="198" t="n"/>
      <c r="S65" s="198" t="n"/>
      <c r="T65" s="198" t="n"/>
      <c r="U65" s="198" t="n"/>
      <c r="V65" s="198" t="n"/>
      <c r="W65" s="198" t="n"/>
      <c r="X65" s="198" t="n"/>
      <c r="Y65" s="198" t="n"/>
      <c r="Z65" s="198" t="n"/>
    </row>
    <row r="66" ht="10.5" customHeight="1" s="726">
      <c r="A66" s="198" t="n"/>
      <c r="B66" s="157" t="n"/>
      <c r="C66" s="198" t="n"/>
      <c r="D66" s="198" t="inlineStr">
        <is>
          <t>Dubs as per agreement</t>
        </is>
      </c>
      <c r="E66" s="198" t="n"/>
      <c r="F66" s="198" t="n"/>
      <c r="G66" s="198" t="n"/>
      <c r="H66" s="273" t="n">
        <v>0</v>
      </c>
      <c r="I66" s="273" t="n"/>
      <c r="J66" s="198" t="n"/>
      <c r="K66" s="198" t="n"/>
      <c r="L66" s="198" t="n"/>
      <c r="M66" s="198" t="n"/>
      <c r="N66" s="198" t="n"/>
      <c r="O66" s="198" t="n"/>
      <c r="P66" s="198" t="n"/>
      <c r="Q66" s="198" t="n"/>
      <c r="R66" s="198" t="n"/>
      <c r="S66" s="198" t="n"/>
      <c r="T66" s="198" t="n"/>
      <c r="U66" s="198" t="n"/>
      <c r="V66" s="198" t="n"/>
      <c r="W66" s="198" t="n"/>
      <c r="X66" s="198" t="n"/>
      <c r="Y66" s="198" t="n"/>
      <c r="Z66" s="198" t="n"/>
    </row>
    <row r="67" ht="10.5" customHeight="1" s="726">
      <c r="A67" s="198" t="n"/>
      <c r="B67" s="157" t="n"/>
      <c r="C67" s="198" t="n"/>
      <c r="D67" s="130" t="inlineStr">
        <is>
          <t>Sub-Total</t>
        </is>
      </c>
      <c r="E67" s="198" t="n"/>
      <c r="F67" s="198" t="n"/>
      <c r="G67" s="198" t="n"/>
      <c r="H67" s="670">
        <f>SUM(H57:H66)</f>
        <v/>
      </c>
      <c r="I67" s="273">
        <f>H67</f>
        <v/>
      </c>
      <c r="J67" s="198" t="n"/>
      <c r="K67" s="198" t="n"/>
      <c r="L67" s="198" t="n"/>
      <c r="M67" s="198" t="n"/>
      <c r="N67" s="198" t="n"/>
      <c r="O67" s="198" t="n"/>
      <c r="P67" s="198" t="n"/>
      <c r="Q67" s="198" t="n"/>
      <c r="R67" s="198" t="n"/>
      <c r="S67" s="198" t="n"/>
      <c r="T67" s="198" t="n"/>
      <c r="U67" s="198" t="n"/>
      <c r="V67" s="198" t="n"/>
      <c r="W67" s="198" t="n"/>
      <c r="X67" s="198" t="n"/>
      <c r="Y67" s="198" t="n"/>
      <c r="Z67" s="198" t="n"/>
    </row>
    <row r="68" ht="10.5" customHeight="1" s="726">
      <c r="A68" s="198" t="n"/>
      <c r="B68" s="157" t="inlineStr">
        <is>
          <t>STILLS</t>
        </is>
      </c>
      <c r="C68" s="198" t="n"/>
      <c r="D68" s="198" t="n"/>
      <c r="E68" s="198" t="n"/>
      <c r="F68" s="198" t="n"/>
      <c r="G68" s="198" t="n"/>
      <c r="H68" s="273" t="n"/>
      <c r="I68" s="273" t="n"/>
      <c r="J68" s="198" t="n"/>
      <c r="K68" s="198" t="n"/>
      <c r="L68" s="198" t="n"/>
      <c r="M68" s="198" t="n"/>
      <c r="N68" s="198" t="n"/>
      <c r="O68" s="198" t="n"/>
      <c r="P68" s="198" t="n"/>
      <c r="Q68" s="198" t="n"/>
      <c r="R68" s="198" t="n"/>
      <c r="S68" s="198" t="n"/>
      <c r="T68" s="198" t="n"/>
      <c r="U68" s="198" t="n"/>
      <c r="V68" s="198" t="n"/>
      <c r="W68" s="198" t="n"/>
      <c r="X68" s="198" t="n"/>
      <c r="Y68" s="198" t="n"/>
      <c r="Z68" s="198" t="n"/>
    </row>
    <row r="69" ht="10.5" customHeight="1" s="726">
      <c r="A69" s="198" t="n"/>
      <c r="B69" s="157" t="n"/>
      <c r="C69" s="198" t="n"/>
      <c r="D69" s="198" t="inlineStr">
        <is>
          <t>Original Transparencies</t>
        </is>
      </c>
      <c r="E69" s="198" t="n"/>
      <c r="F69" s="198" t="inlineStr">
        <is>
          <t>p.</t>
        </is>
      </c>
      <c r="G69" s="198" t="n"/>
      <c r="H69" s="273">
        <f>E69*G69</f>
        <v/>
      </c>
      <c r="I69" s="273" t="n"/>
      <c r="J69" s="198" t="n"/>
      <c r="K69" s="198" t="n"/>
      <c r="L69" s="198" t="n"/>
      <c r="M69" s="198" t="n"/>
      <c r="N69" s="198" t="n"/>
      <c r="O69" s="198" t="n"/>
      <c r="P69" s="198" t="n"/>
      <c r="Q69" s="198" t="n"/>
      <c r="R69" s="198" t="n"/>
      <c r="S69" s="198" t="n"/>
      <c r="T69" s="198" t="n"/>
      <c r="U69" s="198" t="n"/>
      <c r="V69" s="198" t="n"/>
      <c r="W69" s="198" t="n"/>
      <c r="X69" s="198" t="n"/>
      <c r="Y69" s="198" t="n"/>
      <c r="Z69" s="198" t="n"/>
    </row>
    <row r="70" ht="10.5" customHeight="1" s="726">
      <c r="A70" s="198" t="n"/>
      <c r="B70" s="157" t="n"/>
      <c r="C70" s="198" t="n"/>
      <c r="D70" s="198" t="inlineStr">
        <is>
          <t>Duplicate Transparencies</t>
        </is>
      </c>
      <c r="E70" s="198" t="n"/>
      <c r="F70" s="198" t="n"/>
      <c r="G70" s="198" t="n"/>
      <c r="H70" s="273">
        <f>E70*G70</f>
        <v/>
      </c>
      <c r="I70" s="273" t="n"/>
      <c r="J70" s="198" t="n"/>
      <c r="K70" s="198" t="n"/>
      <c r="L70" s="198" t="n"/>
      <c r="M70" s="198" t="n"/>
      <c r="N70" s="198" t="n"/>
      <c r="O70" s="198" t="n"/>
      <c r="P70" s="198" t="n"/>
      <c r="Q70" s="198" t="n"/>
      <c r="R70" s="198" t="n"/>
      <c r="S70" s="198" t="n"/>
      <c r="T70" s="198" t="n"/>
      <c r="U70" s="198" t="n"/>
      <c r="V70" s="198" t="n"/>
      <c r="W70" s="198" t="n"/>
      <c r="X70" s="198" t="n"/>
      <c r="Y70" s="198" t="n"/>
      <c r="Z70" s="198" t="n"/>
    </row>
    <row r="71" ht="10.5" customHeight="1" s="726">
      <c r="A71" s="198" t="n"/>
      <c r="B71" s="157" t="n"/>
      <c r="C71" s="198" t="n"/>
      <c r="D71" s="198" t="inlineStr">
        <is>
          <t>Digital Scans</t>
        </is>
      </c>
      <c r="E71" s="198" t="n"/>
      <c r="F71" s="198" t="n"/>
      <c r="G71" s="198" t="n"/>
      <c r="H71" s="273">
        <f>E71*G71</f>
        <v/>
      </c>
      <c r="I71" s="273" t="n"/>
      <c r="J71" s="198" t="n"/>
      <c r="K71" s="198" t="n"/>
      <c r="L71" s="198" t="n"/>
      <c r="M71" s="198" t="n"/>
      <c r="N71" s="198" t="n"/>
      <c r="O71" s="198" t="n"/>
      <c r="P71" s="198" t="n"/>
      <c r="Q71" s="198" t="n"/>
      <c r="R71" s="198" t="n"/>
      <c r="S71" s="198" t="n"/>
      <c r="T71" s="198" t="n"/>
      <c r="U71" s="198" t="n"/>
      <c r="V71" s="198" t="n"/>
      <c r="W71" s="198" t="n"/>
      <c r="X71" s="198" t="n"/>
      <c r="Y71" s="198" t="n"/>
      <c r="Z71" s="198" t="n"/>
    </row>
    <row r="72" ht="10.5" customHeight="1" s="726">
      <c r="A72" s="198" t="n"/>
      <c r="B72" s="157" t="n"/>
      <c r="C72" s="198" t="n"/>
      <c r="D72" s="198" t="inlineStr">
        <is>
          <t>Colour Photographs</t>
        </is>
      </c>
      <c r="E72" s="198" t="n"/>
      <c r="F72" s="198" t="n"/>
      <c r="G72" s="198" t="n"/>
      <c r="H72" s="273">
        <f>E72*G72</f>
        <v/>
      </c>
      <c r="I72" s="273" t="n"/>
      <c r="J72" s="198" t="n"/>
      <c r="K72" s="198" t="n"/>
      <c r="L72" s="198" t="n"/>
      <c r="M72" s="198" t="n"/>
      <c r="N72" s="198" t="n"/>
      <c r="O72" s="198" t="n"/>
      <c r="P72" s="198" t="n"/>
      <c r="Q72" s="198" t="n"/>
      <c r="R72" s="198" t="n"/>
      <c r="S72" s="198" t="n"/>
      <c r="T72" s="198" t="n"/>
      <c r="U72" s="198" t="n"/>
      <c r="V72" s="198" t="n"/>
      <c r="W72" s="198" t="n"/>
      <c r="X72" s="198" t="n"/>
      <c r="Y72" s="198" t="n"/>
      <c r="Z72" s="198" t="n"/>
    </row>
    <row r="73" ht="10.5" customHeight="1" s="726">
      <c r="A73" s="198" t="n"/>
      <c r="B73" s="157" t="n"/>
      <c r="C73" s="198" t="n"/>
      <c r="D73" s="198" t="inlineStr">
        <is>
          <t>Black &amp; White Photographs</t>
        </is>
      </c>
      <c r="E73" s="198" t="n"/>
      <c r="F73" s="198" t="n"/>
      <c r="G73" s="198" t="n"/>
      <c r="H73" s="273">
        <f>E73*G73</f>
        <v/>
      </c>
      <c r="I73" s="273" t="n"/>
      <c r="J73" s="198" t="n"/>
      <c r="K73" s="198" t="n"/>
      <c r="L73" s="198" t="n"/>
      <c r="M73" s="198" t="n"/>
      <c r="N73" s="198" t="n"/>
      <c r="O73" s="198" t="n"/>
      <c r="P73" s="198" t="n"/>
      <c r="Q73" s="198" t="n"/>
      <c r="R73" s="198" t="n"/>
      <c r="S73" s="198" t="n"/>
      <c r="T73" s="198" t="n"/>
      <c r="U73" s="198" t="n"/>
      <c r="V73" s="198" t="n"/>
      <c r="W73" s="198" t="n"/>
      <c r="X73" s="198" t="n"/>
      <c r="Y73" s="198" t="n"/>
      <c r="Z73" s="198" t="n"/>
    </row>
    <row r="74" ht="10.5" customHeight="1" s="726">
      <c r="A74" s="198" t="n"/>
      <c r="B74" s="157" t="n"/>
      <c r="C74" s="198" t="n"/>
      <c r="D74" s="130" t="inlineStr">
        <is>
          <t>Sub-Total</t>
        </is>
      </c>
      <c r="E74" s="198" t="n"/>
      <c r="F74" s="198" t="n"/>
      <c r="G74" s="198" t="n"/>
      <c r="H74" s="670">
        <f>SUM(H69:H73)</f>
        <v/>
      </c>
      <c r="I74" s="273">
        <f>H74</f>
        <v/>
      </c>
      <c r="J74" s="198" t="n"/>
      <c r="K74" s="198" t="n"/>
      <c r="L74" s="198" t="n"/>
      <c r="M74" s="198" t="n"/>
      <c r="N74" s="198" t="n"/>
      <c r="O74" s="198" t="n"/>
      <c r="P74" s="198" t="n"/>
      <c r="Q74" s="198" t="n"/>
      <c r="R74" s="198" t="n"/>
      <c r="S74" s="198" t="n"/>
      <c r="T74" s="198" t="n"/>
      <c r="U74" s="198" t="n"/>
      <c r="V74" s="198" t="n"/>
      <c r="W74" s="198" t="n"/>
      <c r="X74" s="198" t="n"/>
      <c r="Y74" s="198" t="n"/>
      <c r="Z74" s="198" t="n"/>
    </row>
    <row r="75" ht="10.5" customHeight="1" s="726">
      <c r="A75" s="198" t="n"/>
      <c r="B75" s="157" t="inlineStr">
        <is>
          <t>OTHER</t>
        </is>
      </c>
      <c r="C75" s="198" t="n"/>
      <c r="D75" s="198" t="n"/>
      <c r="E75" s="198" t="n"/>
      <c r="F75" s="198" t="n"/>
      <c r="G75" s="198" t="n"/>
      <c r="H75" s="273" t="n"/>
      <c r="I75" s="273" t="n"/>
      <c r="J75" s="198" t="n"/>
      <c r="K75" s="198" t="n"/>
      <c r="L75" s="198" t="n"/>
      <c r="M75" s="198" t="n"/>
      <c r="N75" s="198" t="n"/>
      <c r="O75" s="198" t="n"/>
      <c r="P75" s="198" t="n"/>
      <c r="Q75" s="198" t="n"/>
      <c r="R75" s="198" t="n"/>
      <c r="S75" s="198" t="n"/>
      <c r="T75" s="198" t="n"/>
      <c r="U75" s="198" t="n"/>
      <c r="V75" s="198" t="n"/>
      <c r="W75" s="198" t="n"/>
      <c r="X75" s="198" t="n"/>
      <c r="Y75" s="198" t="n"/>
      <c r="Z75" s="198" t="n"/>
    </row>
    <row r="76" ht="10.5" customHeight="1" s="726">
      <c r="A76" s="198" t="n"/>
      <c r="B76" s="157" t="n"/>
      <c r="C76" s="198" t="n"/>
      <c r="D76" s="198" t="inlineStr">
        <is>
          <t>Censorship Certification</t>
        </is>
      </c>
      <c r="E76" s="198" t="n"/>
      <c r="F76" s="198" t="n"/>
      <c r="G76" s="198" t="n"/>
      <c r="H76" s="273" t="n">
        <v>0</v>
      </c>
      <c r="I76" s="273" t="n"/>
      <c r="J76" s="198" t="n"/>
      <c r="K76" s="198" t="n"/>
      <c r="L76" s="198" t="n"/>
      <c r="M76" s="198" t="n"/>
      <c r="N76" s="198" t="n"/>
      <c r="O76" s="198" t="n"/>
      <c r="P76" s="198" t="n"/>
      <c r="Q76" s="198" t="n"/>
      <c r="R76" s="198" t="n"/>
      <c r="S76" s="198" t="n"/>
      <c r="T76" s="198" t="n"/>
      <c r="U76" s="198" t="n"/>
      <c r="V76" s="198" t="n"/>
      <c r="W76" s="198" t="n"/>
      <c r="X76" s="198" t="n"/>
      <c r="Y76" s="198" t="n"/>
      <c r="Z76" s="198" t="n"/>
    </row>
    <row r="77" ht="10.5" customHeight="1" s="726">
      <c r="A77" s="198" t="n"/>
      <c r="B77" s="157" t="n"/>
      <c r="C77" s="198" t="n"/>
      <c r="D77" s="198" t="inlineStr">
        <is>
          <t>Post-production Scripts</t>
        </is>
      </c>
      <c r="E77" s="198" t="n"/>
      <c r="F77" s="198" t="n"/>
      <c r="G77" s="198" t="n"/>
      <c r="H77" s="273" t="n">
        <v>0</v>
      </c>
      <c r="I77" s="273" t="n"/>
      <c r="J77" s="198" t="n"/>
      <c r="K77" s="198" t="n"/>
      <c r="L77" s="198" t="n"/>
      <c r="M77" s="198" t="n"/>
      <c r="N77" s="198" t="n"/>
      <c r="O77" s="198" t="n"/>
      <c r="P77" s="198" t="n"/>
      <c r="Q77" s="198" t="n"/>
      <c r="R77" s="198" t="n"/>
      <c r="S77" s="198" t="n"/>
      <c r="T77" s="198" t="n"/>
      <c r="U77" s="198" t="n"/>
      <c r="V77" s="198" t="n"/>
      <c r="W77" s="198" t="n"/>
      <c r="X77" s="198" t="n"/>
      <c r="Y77" s="198" t="n"/>
      <c r="Z77" s="198" t="n"/>
    </row>
    <row r="78" ht="10.5" customHeight="1" s="726">
      <c r="A78" s="198" t="n"/>
      <c r="B78" s="157" t="n"/>
      <c r="C78" s="198" t="n"/>
      <c r="D78" s="198" t="inlineStr">
        <is>
          <t xml:space="preserve">  - Film</t>
        </is>
      </c>
      <c r="E78" s="198" t="n"/>
      <c r="F78" s="198" t="n"/>
      <c r="G78" s="198" t="n"/>
      <c r="H78" s="273" t="n">
        <v>0</v>
      </c>
      <c r="I78" s="273" t="n"/>
      <c r="J78" s="198" t="n"/>
      <c r="K78" s="198" t="n"/>
      <c r="L78" s="198" t="n"/>
      <c r="M78" s="198" t="n"/>
      <c r="N78" s="198" t="n"/>
      <c r="O78" s="198" t="n"/>
      <c r="P78" s="198" t="n"/>
      <c r="Q78" s="198" t="n"/>
      <c r="R78" s="198" t="n"/>
      <c r="S78" s="198" t="n"/>
      <c r="T78" s="198" t="n"/>
      <c r="U78" s="198" t="n"/>
      <c r="V78" s="198" t="n"/>
      <c r="W78" s="198" t="n"/>
      <c r="X78" s="198" t="n"/>
      <c r="Y78" s="198" t="n"/>
      <c r="Z78" s="198" t="n"/>
    </row>
    <row r="79" ht="10.5" customHeight="1" s="726">
      <c r="A79" s="198" t="n"/>
      <c r="B79" s="157" t="n"/>
      <c r="C79" s="198" t="n"/>
      <c r="D79" s="198" t="inlineStr">
        <is>
          <t xml:space="preserve">  - Trailer</t>
        </is>
      </c>
      <c r="E79" s="198" t="n"/>
      <c r="F79" s="198" t="n"/>
      <c r="G79" s="198" t="n"/>
      <c r="H79" s="273" t="n">
        <v>0</v>
      </c>
      <c r="I79" s="273" t="n"/>
      <c r="J79" s="198" t="n"/>
      <c r="K79" s="198" t="n"/>
      <c r="L79" s="198" t="n"/>
      <c r="M79" s="198" t="n"/>
      <c r="N79" s="198" t="n"/>
      <c r="O79" s="198" t="n"/>
      <c r="P79" s="198" t="n"/>
      <c r="Q79" s="198" t="n"/>
      <c r="R79" s="198" t="n"/>
      <c r="S79" s="198" t="n"/>
      <c r="T79" s="198" t="n"/>
      <c r="U79" s="198" t="n"/>
      <c r="V79" s="198" t="n"/>
      <c r="W79" s="198" t="n"/>
      <c r="X79" s="198" t="n"/>
      <c r="Y79" s="198" t="n"/>
      <c r="Z79" s="198" t="n"/>
    </row>
    <row r="80" ht="10.5" customHeight="1" s="726">
      <c r="A80" s="198" t="n"/>
      <c r="B80" s="157" t="n"/>
      <c r="C80" s="198" t="n"/>
      <c r="D80" s="198" t="inlineStr">
        <is>
          <t xml:space="preserve">  - DVD</t>
        </is>
      </c>
      <c r="E80" s="198" t="n"/>
      <c r="F80" s="198" t="n"/>
      <c r="G80" s="198" t="n"/>
      <c r="H80" s="273" t="n">
        <v>0</v>
      </c>
      <c r="I80" s="273" t="n"/>
      <c r="J80" s="198" t="n"/>
      <c r="K80" s="198" t="n"/>
      <c r="L80" s="198" t="n"/>
      <c r="M80" s="198" t="n"/>
      <c r="N80" s="198" t="n"/>
      <c r="O80" s="198" t="n"/>
      <c r="P80" s="198" t="n"/>
      <c r="Q80" s="198" t="n"/>
      <c r="R80" s="198" t="n"/>
      <c r="S80" s="198" t="n"/>
      <c r="T80" s="198" t="n"/>
      <c r="U80" s="198" t="n"/>
      <c r="V80" s="198" t="n"/>
      <c r="W80" s="198" t="n"/>
      <c r="X80" s="198" t="n"/>
      <c r="Y80" s="198" t="n"/>
      <c r="Z80" s="198" t="n"/>
    </row>
    <row r="81" ht="10.5" customHeight="1" s="726">
      <c r="A81" s="198" t="n"/>
      <c r="B81" s="157" t="n"/>
      <c r="C81" s="198" t="n"/>
      <c r="D81" s="198" t="inlineStr">
        <is>
          <t>Notaries</t>
        </is>
      </c>
      <c r="E81" s="198" t="n"/>
      <c r="F81" s="198" t="n"/>
      <c r="G81" s="198" t="n"/>
      <c r="H81" s="273" t="n">
        <v>0</v>
      </c>
      <c r="I81" s="273" t="n"/>
      <c r="J81" s="198" t="n"/>
      <c r="K81" s="198" t="n"/>
      <c r="L81" s="198" t="n"/>
      <c r="M81" s="198" t="n"/>
      <c r="N81" s="198" t="n"/>
      <c r="O81" s="198" t="n"/>
      <c r="P81" s="198" t="n"/>
      <c r="Q81" s="198" t="n"/>
      <c r="R81" s="198" t="n"/>
      <c r="S81" s="198" t="n"/>
      <c r="T81" s="198" t="n"/>
      <c r="U81" s="198" t="n"/>
      <c r="V81" s="198" t="n"/>
      <c r="W81" s="198" t="n"/>
      <c r="X81" s="198" t="n"/>
      <c r="Y81" s="198" t="n"/>
      <c r="Z81" s="198" t="n"/>
    </row>
    <row r="82" ht="10.5" customHeight="1" s="726">
      <c r="A82" s="198" t="n"/>
      <c r="B82" s="157" t="n"/>
      <c r="C82" s="198" t="n"/>
      <c r="D82" s="198" t="inlineStr">
        <is>
          <t>Title Clearance</t>
        </is>
      </c>
      <c r="E82" s="198" t="n"/>
      <c r="F82" s="198" t="n"/>
      <c r="G82" s="198" t="n"/>
      <c r="H82" s="273" t="n">
        <v>0</v>
      </c>
      <c r="I82" s="273" t="n"/>
      <c r="J82" s="198" t="n"/>
      <c r="K82" s="198" t="n"/>
      <c r="L82" s="198" t="n"/>
      <c r="M82" s="198" t="n"/>
      <c r="N82" s="198" t="n"/>
      <c r="O82" s="198" t="n"/>
      <c r="P82" s="198" t="n"/>
      <c r="Q82" s="198" t="n"/>
      <c r="R82" s="198" t="n"/>
      <c r="S82" s="198" t="n"/>
      <c r="T82" s="198" t="n"/>
      <c r="U82" s="198" t="n"/>
      <c r="V82" s="198" t="n"/>
      <c r="W82" s="198" t="n"/>
      <c r="X82" s="198" t="n"/>
      <c r="Y82" s="198" t="n"/>
      <c r="Z82" s="198" t="n"/>
    </row>
    <row r="83" ht="10.5" customHeight="1" s="726">
      <c r="A83" s="198" t="n"/>
      <c r="B83" s="157" t="n"/>
      <c r="C83" s="198" t="n"/>
      <c r="D83" s="198" t="inlineStr">
        <is>
          <t>Audience Test Screenings</t>
        </is>
      </c>
      <c r="E83" s="198" t="n"/>
      <c r="F83" s="198" t="n"/>
      <c r="G83" s="198" t="n"/>
      <c r="H83" s="273" t="n">
        <v>0</v>
      </c>
      <c r="I83" s="273" t="n"/>
      <c r="J83" s="198" t="n"/>
      <c r="K83" s="198" t="n"/>
      <c r="L83" s="198" t="n"/>
      <c r="M83" s="198" t="n"/>
      <c r="N83" s="198" t="n"/>
      <c r="O83" s="198" t="n"/>
      <c r="P83" s="198" t="n"/>
      <c r="Q83" s="198" t="n"/>
      <c r="R83" s="198" t="n"/>
      <c r="S83" s="198" t="n"/>
      <c r="T83" s="198" t="n"/>
      <c r="U83" s="198" t="n"/>
      <c r="V83" s="198" t="n"/>
      <c r="W83" s="198" t="n"/>
      <c r="X83" s="198" t="n"/>
      <c r="Y83" s="198" t="n"/>
      <c r="Z83" s="198" t="n"/>
    </row>
    <row r="84" ht="10.5" customHeight="1" s="726">
      <c r="A84" s="198" t="n"/>
      <c r="B84" s="157" t="n"/>
      <c r="C84" s="198" t="n"/>
      <c r="D84" s="130" t="inlineStr">
        <is>
          <t>Sub-Total</t>
        </is>
      </c>
      <c r="E84" s="198" t="n"/>
      <c r="F84" s="198" t="n"/>
      <c r="G84" s="198" t="n"/>
      <c r="H84" s="670">
        <f>SUM(H76:H83)</f>
        <v/>
      </c>
      <c r="I84" s="415">
        <f>H84</f>
        <v/>
      </c>
      <c r="J84" s="198" t="n"/>
      <c r="K84" s="198" t="n"/>
      <c r="L84" s="198" t="n"/>
      <c r="M84" s="198" t="n"/>
      <c r="N84" s="198" t="n"/>
      <c r="O84" s="198" t="n"/>
      <c r="P84" s="198" t="n"/>
      <c r="Q84" s="198" t="n"/>
      <c r="R84" s="198" t="n"/>
      <c r="S84" s="198" t="n"/>
      <c r="T84" s="198" t="n"/>
      <c r="U84" s="198" t="n"/>
      <c r="V84" s="198" t="n"/>
      <c r="W84" s="198" t="n"/>
      <c r="X84" s="198" t="n"/>
      <c r="Y84" s="198" t="n"/>
      <c r="Z84" s="198" t="n"/>
    </row>
    <row r="85" ht="10.5" customHeight="1" s="726">
      <c r="A85" s="198" t="n"/>
      <c r="B85" s="157" t="n"/>
      <c r="C85" s="198" t="n"/>
      <c r="D85" s="198" t="n"/>
      <c r="E85" s="198" t="n"/>
      <c r="F85" s="198" t="n"/>
      <c r="G85" s="198" t="n"/>
      <c r="H85" s="273" t="n"/>
      <c r="I85" s="273" t="n"/>
      <c r="J85" s="198" t="n"/>
      <c r="K85" s="198" t="n"/>
      <c r="L85" s="198" t="n"/>
      <c r="M85" s="198" t="n"/>
      <c r="N85" s="198" t="n"/>
      <c r="O85" s="198" t="n"/>
      <c r="P85" s="198" t="n"/>
      <c r="Q85" s="198" t="n"/>
      <c r="R85" s="198" t="n"/>
      <c r="S85" s="198" t="n"/>
      <c r="T85" s="198" t="n"/>
      <c r="U85" s="198" t="n"/>
      <c r="V85" s="198" t="n"/>
      <c r="W85" s="198" t="n"/>
      <c r="X85" s="198" t="n"/>
      <c r="Y85" s="198" t="n"/>
      <c r="Z85" s="198" t="n"/>
    </row>
    <row r="86" ht="10.5" customHeight="1" s="726">
      <c r="A86" s="157" t="n"/>
      <c r="B86" s="157" t="n"/>
      <c r="C86" s="157" t="n"/>
      <c r="D86" s="662" t="inlineStr">
        <is>
          <t>Sub-total - all sections</t>
        </is>
      </c>
      <c r="E86" s="198" t="n"/>
      <c r="F86" s="198" t="n"/>
      <c r="G86" s="198" t="n"/>
      <c r="H86" s="273" t="n"/>
      <c r="I86" s="273">
        <f>SUM(I5:I84)</f>
        <v/>
      </c>
      <c r="J86" s="198" t="n"/>
      <c r="K86" s="198" t="n"/>
      <c r="L86" s="198" t="n"/>
      <c r="M86" s="198" t="n"/>
      <c r="N86" s="198" t="n"/>
      <c r="O86" s="198" t="n"/>
      <c r="P86" s="198" t="n"/>
      <c r="Q86" s="198" t="n"/>
      <c r="R86" s="198" t="n"/>
      <c r="S86" s="198" t="n"/>
      <c r="T86" s="198" t="n"/>
      <c r="U86" s="198" t="n"/>
      <c r="V86" s="198" t="n"/>
      <c r="W86" s="198" t="n"/>
      <c r="X86" s="198" t="n"/>
      <c r="Y86" s="198" t="n"/>
      <c r="Z86" s="198" t="n"/>
    </row>
    <row r="87" ht="10.5" customHeight="1" s="726">
      <c r="A87" s="157" t="n"/>
      <c r="B87" s="157" t="n"/>
      <c r="C87" s="157" t="n"/>
      <c r="D87" s="662" t="inlineStr">
        <is>
          <t>Contingency</t>
        </is>
      </c>
      <c r="E87" s="674" t="n">
        <v>0</v>
      </c>
      <c r="F87" s="198" t="inlineStr">
        <is>
          <t>of</t>
        </is>
      </c>
      <c r="G87" s="273">
        <f>I86</f>
        <v/>
      </c>
      <c r="H87" s="273" t="n"/>
      <c r="I87" s="273">
        <f>E87*G87</f>
        <v/>
      </c>
      <c r="J87" s="198" t="n"/>
      <c r="K87" s="198" t="n"/>
      <c r="L87" s="198" t="n"/>
      <c r="M87" s="198" t="n"/>
      <c r="N87" s="198" t="n"/>
      <c r="O87" s="198" t="n"/>
      <c r="P87" s="198" t="n"/>
      <c r="Q87" s="198" t="n"/>
      <c r="R87" s="198" t="n"/>
      <c r="S87" s="198" t="n"/>
      <c r="T87" s="198" t="n"/>
      <c r="U87" s="198" t="n"/>
      <c r="V87" s="198" t="n"/>
      <c r="W87" s="198" t="n"/>
      <c r="X87" s="198" t="n"/>
      <c r="Y87" s="198" t="n"/>
      <c r="Z87" s="198" t="n"/>
    </row>
    <row r="88" ht="10.5" customHeight="1" s="726">
      <c r="A88" s="157" t="n"/>
      <c r="B88" s="157" t="n"/>
      <c r="C88" s="157" t="n"/>
      <c r="D88" s="662" t="n"/>
      <c r="E88" s="198" t="n"/>
      <c r="F88" s="198" t="n"/>
      <c r="G88" s="198" t="n"/>
      <c r="H88" s="273" t="n"/>
      <c r="I88" s="273" t="n"/>
      <c r="J88" s="198" t="n"/>
      <c r="K88" s="198" t="n"/>
      <c r="L88" s="198" t="n"/>
      <c r="M88" s="198" t="n"/>
      <c r="N88" s="198" t="n"/>
      <c r="O88" s="198" t="n"/>
      <c r="P88" s="198" t="n"/>
      <c r="Q88" s="198" t="n"/>
      <c r="R88" s="198" t="n"/>
      <c r="S88" s="198" t="n"/>
      <c r="T88" s="198" t="n"/>
      <c r="U88" s="198" t="n"/>
      <c r="V88" s="198" t="n"/>
      <c r="W88" s="198" t="n"/>
      <c r="X88" s="198" t="n"/>
      <c r="Y88" s="198" t="n"/>
      <c r="Z88" s="198" t="n"/>
    </row>
    <row r="89" ht="18.75" customHeight="1" s="726">
      <c r="A89" s="134" t="n"/>
      <c r="B89" s="134" t="n"/>
      <c r="C89" s="134" t="n"/>
      <c r="D89" s="99" t="inlineStr">
        <is>
          <t>TOTAL</t>
        </is>
      </c>
      <c r="E89" s="134" t="n"/>
      <c r="F89" s="134" t="n"/>
      <c r="G89" s="134" t="n"/>
      <c r="H89" s="501" t="n"/>
      <c r="I89" s="675">
        <f>SUM(I86:I88)</f>
        <v/>
      </c>
      <c r="J89" s="134" t="n"/>
      <c r="K89" s="134" t="n"/>
      <c r="L89" s="134" t="n"/>
      <c r="M89" s="134" t="n"/>
      <c r="N89" s="134" t="n"/>
      <c r="O89" s="134" t="n"/>
      <c r="P89" s="134" t="n"/>
      <c r="Q89" s="134" t="n"/>
      <c r="R89" s="134" t="n"/>
      <c r="S89" s="134" t="n"/>
      <c r="T89" s="134" t="n"/>
      <c r="U89" s="134" t="n"/>
      <c r="V89" s="134" t="n"/>
      <c r="W89" s="134" t="n"/>
      <c r="X89" s="134" t="n"/>
      <c r="Y89" s="134" t="n"/>
      <c r="Z89" s="134" t="n"/>
    </row>
    <row r="90" ht="12" customHeight="1" s="726">
      <c r="A90" s="198" t="n"/>
      <c r="B90" s="157" t="n"/>
      <c r="C90" s="198" t="n"/>
      <c r="D90" s="198" t="n"/>
      <c r="E90" s="198" t="n"/>
      <c r="F90" s="198" t="n"/>
      <c r="G90" s="198" t="n"/>
      <c r="H90" s="273" t="n"/>
      <c r="I90" s="273" t="n"/>
      <c r="J90" s="198" t="n"/>
      <c r="K90" s="198" t="n"/>
      <c r="L90" s="198" t="n"/>
      <c r="M90" s="198" t="n"/>
      <c r="N90" s="198" t="n"/>
      <c r="O90" s="198" t="n"/>
      <c r="P90" s="198" t="n"/>
      <c r="Q90" s="198" t="n"/>
      <c r="R90" s="198" t="n"/>
      <c r="S90" s="198" t="n"/>
      <c r="T90" s="198" t="n"/>
      <c r="U90" s="198" t="n"/>
      <c r="V90" s="198" t="n"/>
      <c r="W90" s="198" t="n"/>
      <c r="X90" s="198" t="n"/>
      <c r="Y90" s="198" t="n"/>
      <c r="Z90" s="198" t="n"/>
    </row>
    <row r="91" ht="10.5" customHeight="1" s="726">
      <c r="A91" s="198" t="n"/>
      <c r="B91" s="157" t="n"/>
      <c r="C91" s="198" t="n"/>
      <c r="D91" s="198" t="n"/>
      <c r="E91" s="198" t="n"/>
      <c r="F91" s="198" t="n"/>
      <c r="G91" s="198" t="n"/>
      <c r="H91" s="273" t="n"/>
      <c r="I91" s="273" t="n"/>
      <c r="J91" s="198" t="n"/>
      <c r="K91" s="198" t="n"/>
      <c r="L91" s="198" t="n"/>
      <c r="M91" s="198" t="n"/>
      <c r="N91" s="198" t="n"/>
      <c r="O91" s="198" t="n"/>
      <c r="P91" s="198" t="n"/>
      <c r="Q91" s="198" t="n"/>
      <c r="R91" s="198" t="n"/>
      <c r="S91" s="198" t="n"/>
      <c r="T91" s="198" t="n"/>
      <c r="U91" s="198" t="n"/>
      <c r="V91" s="198" t="n"/>
      <c r="W91" s="198" t="n"/>
      <c r="X91" s="198" t="n"/>
      <c r="Y91" s="198" t="n"/>
      <c r="Z91" s="198" t="n"/>
    </row>
    <row r="92" ht="10.5" customHeight="1" s="726">
      <c r="A92" s="198" t="n"/>
      <c r="B92" s="157" t="n"/>
      <c r="C92" s="198" t="n"/>
      <c r="D92" s="198" t="n"/>
      <c r="E92" s="198" t="n"/>
      <c r="F92" s="198" t="n"/>
      <c r="G92" s="198" t="n"/>
      <c r="H92" s="273" t="n"/>
      <c r="I92" s="273" t="n"/>
      <c r="J92" s="198" t="n"/>
      <c r="K92" s="198" t="n"/>
      <c r="L92" s="198" t="n"/>
      <c r="M92" s="198" t="n"/>
      <c r="N92" s="198" t="n"/>
      <c r="O92" s="198" t="n"/>
      <c r="P92" s="198" t="n"/>
      <c r="Q92" s="198" t="n"/>
      <c r="R92" s="198" t="n"/>
      <c r="S92" s="198" t="n"/>
      <c r="T92" s="198" t="n"/>
      <c r="U92" s="198" t="n"/>
      <c r="V92" s="198" t="n"/>
      <c r="W92" s="198" t="n"/>
      <c r="X92" s="198" t="n"/>
      <c r="Y92" s="198" t="n"/>
      <c r="Z92" s="198" t="n"/>
    </row>
    <row r="93" ht="10.5" customHeight="1" s="726">
      <c r="A93" s="198" t="n"/>
      <c r="B93" s="157" t="n"/>
      <c r="C93" s="198" t="n"/>
      <c r="D93" s="198" t="n"/>
      <c r="E93" s="198" t="n"/>
      <c r="F93" s="198" t="n"/>
      <c r="G93" s="198" t="n"/>
      <c r="H93" s="273" t="n"/>
      <c r="I93" s="273" t="n"/>
      <c r="J93" s="198" t="n"/>
      <c r="K93" s="198" t="n"/>
      <c r="L93" s="198" t="n"/>
      <c r="M93" s="198" t="n"/>
      <c r="N93" s="198" t="n"/>
      <c r="O93" s="198" t="n"/>
      <c r="P93" s="198" t="n"/>
      <c r="Q93" s="198" t="n"/>
      <c r="R93" s="198" t="n"/>
      <c r="S93" s="198" t="n"/>
      <c r="T93" s="198" t="n"/>
      <c r="U93" s="198" t="n"/>
      <c r="V93" s="198" t="n"/>
      <c r="W93" s="198" t="n"/>
      <c r="X93" s="198" t="n"/>
      <c r="Y93" s="198" t="n"/>
      <c r="Z93" s="198" t="n"/>
    </row>
    <row r="94" ht="10.5" customHeight="1" s="726">
      <c r="A94" s="198" t="n"/>
      <c r="B94" s="157" t="n"/>
      <c r="C94" s="198" t="n"/>
      <c r="D94" s="198" t="n"/>
      <c r="E94" s="198" t="n"/>
      <c r="F94" s="198" t="n"/>
      <c r="G94" s="198" t="n"/>
      <c r="H94" s="273" t="n"/>
      <c r="I94" s="273" t="n"/>
      <c r="J94" s="198" t="n"/>
      <c r="K94" s="198" t="n"/>
      <c r="L94" s="198" t="n"/>
      <c r="M94" s="198" t="n"/>
      <c r="N94" s="198" t="n"/>
      <c r="O94" s="198" t="n"/>
      <c r="P94" s="198" t="n"/>
      <c r="Q94" s="198" t="n"/>
      <c r="R94" s="198" t="n"/>
      <c r="S94" s="198" t="n"/>
      <c r="T94" s="198" t="n"/>
      <c r="U94" s="198" t="n"/>
      <c r="V94" s="198" t="n"/>
      <c r="W94" s="198" t="n"/>
      <c r="X94" s="198" t="n"/>
      <c r="Y94" s="198" t="n"/>
      <c r="Z94" s="198" t="n"/>
    </row>
    <row r="95" ht="10.5" customHeight="1" s="726">
      <c r="A95" s="198" t="n"/>
      <c r="B95" s="157" t="n"/>
      <c r="C95" s="198" t="n"/>
      <c r="D95" s="198" t="n"/>
      <c r="E95" s="198" t="n"/>
      <c r="F95" s="198" t="n"/>
      <c r="G95" s="198" t="n"/>
      <c r="H95" s="273" t="n"/>
      <c r="I95" s="273" t="n"/>
      <c r="J95" s="198" t="n"/>
      <c r="K95" s="198" t="n"/>
      <c r="L95" s="198" t="n"/>
      <c r="M95" s="198" t="n"/>
      <c r="N95" s="198" t="n"/>
      <c r="O95" s="198" t="n"/>
      <c r="P95" s="198" t="n"/>
      <c r="Q95" s="198" t="n"/>
      <c r="R95" s="198" t="n"/>
      <c r="S95" s="198" t="n"/>
      <c r="T95" s="198" t="n"/>
      <c r="U95" s="198" t="n"/>
      <c r="V95" s="198" t="n"/>
      <c r="W95" s="198" t="n"/>
      <c r="X95" s="198" t="n"/>
      <c r="Y95" s="198" t="n"/>
      <c r="Z95" s="198" t="n"/>
    </row>
    <row r="96" ht="10.5" customHeight="1" s="726">
      <c r="A96" s="198" t="n"/>
      <c r="B96" s="157" t="n"/>
      <c r="C96" s="198" t="n"/>
      <c r="D96" s="198" t="n"/>
      <c r="E96" s="198" t="n"/>
      <c r="F96" s="198" t="n"/>
      <c r="G96" s="198" t="n"/>
      <c r="H96" s="273" t="n"/>
      <c r="I96" s="273" t="n"/>
      <c r="J96" s="198" t="n"/>
      <c r="K96" s="198" t="n"/>
      <c r="L96" s="198" t="n"/>
      <c r="M96" s="198" t="n"/>
      <c r="N96" s="198" t="n"/>
      <c r="O96" s="198" t="n"/>
      <c r="P96" s="198" t="n"/>
      <c r="Q96" s="198" t="n"/>
      <c r="R96" s="198" t="n"/>
      <c r="S96" s="198" t="n"/>
      <c r="T96" s="198" t="n"/>
      <c r="U96" s="198" t="n"/>
      <c r="V96" s="198" t="n"/>
      <c r="W96" s="198" t="n"/>
      <c r="X96" s="198" t="n"/>
      <c r="Y96" s="198" t="n"/>
      <c r="Z96" s="198" t="n"/>
    </row>
    <row r="97" ht="10.5" customHeight="1" s="726">
      <c r="A97" s="198" t="n"/>
      <c r="B97" s="157" t="n"/>
      <c r="C97" s="198" t="n"/>
      <c r="D97" s="198" t="n"/>
      <c r="E97" s="198" t="n"/>
      <c r="F97" s="198" t="n"/>
      <c r="G97" s="198" t="n"/>
      <c r="H97" s="273" t="n"/>
      <c r="I97" s="273" t="n"/>
      <c r="J97" s="198" t="n"/>
      <c r="K97" s="198" t="n"/>
      <c r="L97" s="198" t="n"/>
      <c r="M97" s="198" t="n"/>
      <c r="N97" s="198" t="n"/>
      <c r="O97" s="198" t="n"/>
      <c r="P97" s="198" t="n"/>
      <c r="Q97" s="198" t="n"/>
      <c r="R97" s="198" t="n"/>
      <c r="S97" s="198" t="n"/>
      <c r="T97" s="198" t="n"/>
      <c r="U97" s="198" t="n"/>
      <c r="V97" s="198" t="n"/>
      <c r="W97" s="198" t="n"/>
      <c r="X97" s="198" t="n"/>
      <c r="Y97" s="198" t="n"/>
      <c r="Z97" s="198" t="n"/>
    </row>
    <row r="98" ht="10.5" customHeight="1" s="726">
      <c r="A98" s="198" t="n"/>
      <c r="B98" s="157" t="n"/>
      <c r="C98" s="198" t="n"/>
      <c r="D98" s="198" t="n"/>
      <c r="E98" s="198" t="n"/>
      <c r="F98" s="198" t="n"/>
      <c r="G98" s="198" t="n"/>
      <c r="H98" s="273" t="n"/>
      <c r="I98" s="273" t="n"/>
      <c r="J98" s="198" t="n"/>
      <c r="K98" s="198" t="n"/>
      <c r="L98" s="198" t="n"/>
      <c r="M98" s="198" t="n"/>
      <c r="N98" s="198" t="n"/>
      <c r="O98" s="198" t="n"/>
      <c r="P98" s="198" t="n"/>
      <c r="Q98" s="198" t="n"/>
      <c r="R98" s="198" t="n"/>
      <c r="S98" s="198" t="n"/>
      <c r="T98" s="198" t="n"/>
      <c r="U98" s="198" t="n"/>
      <c r="V98" s="198" t="n"/>
      <c r="W98" s="198" t="n"/>
      <c r="X98" s="198" t="n"/>
      <c r="Y98" s="198" t="n"/>
      <c r="Z98" s="198" t="n"/>
    </row>
    <row r="99" ht="10.5" customHeight="1" s="726">
      <c r="A99" s="198" t="n"/>
      <c r="B99" s="157" t="n"/>
      <c r="C99" s="198" t="n"/>
      <c r="D99" s="198" t="n"/>
      <c r="E99" s="198" t="n"/>
      <c r="F99" s="198" t="n"/>
      <c r="G99" s="198" t="n"/>
      <c r="H99" s="273" t="n"/>
      <c r="I99" s="273" t="n"/>
      <c r="J99" s="198" t="n"/>
      <c r="K99" s="198" t="n"/>
      <c r="L99" s="198" t="n"/>
      <c r="M99" s="198" t="n"/>
      <c r="N99" s="198" t="n"/>
      <c r="O99" s="198" t="n"/>
      <c r="P99" s="198" t="n"/>
      <c r="Q99" s="198" t="n"/>
      <c r="R99" s="198" t="n"/>
      <c r="S99" s="198" t="n"/>
      <c r="T99" s="198" t="n"/>
      <c r="U99" s="198" t="n"/>
      <c r="V99" s="198" t="n"/>
      <c r="W99" s="198" t="n"/>
      <c r="X99" s="198" t="n"/>
      <c r="Y99" s="198" t="n"/>
      <c r="Z99" s="198" t="n"/>
    </row>
    <row r="100" ht="10.5" customHeight="1" s="726">
      <c r="A100" s="198" t="n"/>
      <c r="B100" s="157" t="n"/>
      <c r="C100" s="198" t="n"/>
      <c r="D100" s="198" t="n"/>
      <c r="E100" s="198" t="n"/>
      <c r="F100" s="198" t="n"/>
      <c r="G100" s="198" t="n"/>
      <c r="H100" s="273" t="n"/>
      <c r="I100" s="273" t="n"/>
      <c r="J100" s="198" t="n"/>
      <c r="K100" s="198" t="n"/>
      <c r="L100" s="198" t="n"/>
      <c r="M100" s="198" t="n"/>
      <c r="N100" s="198" t="n"/>
      <c r="O100" s="198" t="n"/>
      <c r="P100" s="198" t="n"/>
      <c r="Q100" s="198" t="n"/>
      <c r="R100" s="198" t="n"/>
      <c r="S100" s="198" t="n"/>
      <c r="T100" s="198" t="n"/>
      <c r="U100" s="198" t="n"/>
      <c r="V100" s="198" t="n"/>
      <c r="W100" s="198" t="n"/>
      <c r="X100" s="198" t="n"/>
      <c r="Y100" s="198" t="n"/>
      <c r="Z100" s="198" t="n"/>
    </row>
    <row r="101" ht="10.5" customHeight="1" s="726">
      <c r="A101" s="198" t="n"/>
      <c r="B101" s="157" t="n"/>
      <c r="C101" s="198" t="n"/>
      <c r="D101" s="198" t="n"/>
      <c r="E101" s="198" t="n"/>
      <c r="F101" s="198" t="n"/>
      <c r="G101" s="198" t="n"/>
      <c r="H101" s="273" t="n"/>
      <c r="I101" s="273" t="n"/>
      <c r="J101" s="198" t="n"/>
      <c r="K101" s="198" t="n"/>
      <c r="L101" s="198" t="n"/>
      <c r="M101" s="198" t="n"/>
      <c r="N101" s="198" t="n"/>
      <c r="O101" s="198" t="n"/>
      <c r="P101" s="198" t="n"/>
      <c r="Q101" s="198" t="n"/>
      <c r="R101" s="198" t="n"/>
      <c r="S101" s="198" t="n"/>
      <c r="T101" s="198" t="n"/>
      <c r="U101" s="198" t="n"/>
      <c r="V101" s="198" t="n"/>
      <c r="W101" s="198" t="n"/>
      <c r="X101" s="198" t="n"/>
      <c r="Y101" s="198" t="n"/>
      <c r="Z101" s="198" t="n"/>
    </row>
    <row r="102" ht="10.5" customHeight="1" s="726">
      <c r="A102" s="198" t="n"/>
      <c r="B102" s="157" t="n"/>
      <c r="C102" s="198" t="n"/>
      <c r="D102" s="198" t="n"/>
      <c r="E102" s="198" t="n"/>
      <c r="F102" s="198" t="n"/>
      <c r="G102" s="198" t="n"/>
      <c r="H102" s="273" t="n"/>
      <c r="I102" s="273" t="n"/>
      <c r="J102" s="198" t="n"/>
      <c r="K102" s="198" t="n"/>
      <c r="L102" s="198" t="n"/>
      <c r="M102" s="198" t="n"/>
      <c r="N102" s="198" t="n"/>
      <c r="O102" s="198" t="n"/>
      <c r="P102" s="198" t="n"/>
      <c r="Q102" s="198" t="n"/>
      <c r="R102" s="198" t="n"/>
      <c r="S102" s="198" t="n"/>
      <c r="T102" s="198" t="n"/>
      <c r="U102" s="198" t="n"/>
      <c r="V102" s="198" t="n"/>
      <c r="W102" s="198" t="n"/>
      <c r="X102" s="198" t="n"/>
      <c r="Y102" s="198" t="n"/>
      <c r="Z102" s="198" t="n"/>
    </row>
    <row r="103" ht="10.5" customHeight="1" s="726">
      <c r="A103" s="198" t="n"/>
      <c r="B103" s="157" t="n"/>
      <c r="C103" s="198" t="n"/>
      <c r="D103" s="198" t="n"/>
      <c r="E103" s="198" t="n"/>
      <c r="F103" s="198" t="n"/>
      <c r="G103" s="198" t="n"/>
      <c r="H103" s="273" t="n"/>
      <c r="I103" s="273" t="n"/>
      <c r="J103" s="198" t="n"/>
      <c r="K103" s="198" t="n"/>
      <c r="L103" s="198" t="n"/>
      <c r="M103" s="198" t="n"/>
      <c r="N103" s="198" t="n"/>
      <c r="O103" s="198" t="n"/>
      <c r="P103" s="198" t="n"/>
      <c r="Q103" s="198" t="n"/>
      <c r="R103" s="198" t="n"/>
      <c r="S103" s="198" t="n"/>
      <c r="T103" s="198" t="n"/>
      <c r="U103" s="198" t="n"/>
      <c r="V103" s="198" t="n"/>
      <c r="W103" s="198" t="n"/>
      <c r="X103" s="198" t="n"/>
      <c r="Y103" s="198" t="n"/>
      <c r="Z103" s="198" t="n"/>
    </row>
    <row r="104" ht="10.5" customHeight="1" s="726">
      <c r="A104" s="198" t="n"/>
      <c r="B104" s="157" t="n"/>
      <c r="C104" s="198" t="n"/>
      <c r="D104" s="198" t="n"/>
      <c r="E104" s="198" t="n"/>
      <c r="F104" s="198" t="n"/>
      <c r="G104" s="198" t="n"/>
      <c r="H104" s="273" t="n"/>
      <c r="I104" s="273" t="n"/>
      <c r="J104" s="198" t="n"/>
      <c r="K104" s="198" t="n"/>
      <c r="L104" s="198" t="n"/>
      <c r="M104" s="198" t="n"/>
      <c r="N104" s="198" t="n"/>
      <c r="O104" s="198" t="n"/>
      <c r="P104" s="198" t="n"/>
      <c r="Q104" s="198" t="n"/>
      <c r="R104" s="198" t="n"/>
      <c r="S104" s="198" t="n"/>
      <c r="T104" s="198" t="n"/>
      <c r="U104" s="198" t="n"/>
      <c r="V104" s="198" t="n"/>
      <c r="W104" s="198" t="n"/>
      <c r="X104" s="198" t="n"/>
      <c r="Y104" s="198" t="n"/>
      <c r="Z104" s="198" t="n"/>
    </row>
    <row r="105" ht="10.5" customHeight="1" s="726">
      <c r="A105" s="198" t="n"/>
      <c r="B105" s="157" t="n"/>
      <c r="C105" s="198" t="n"/>
      <c r="D105" s="198" t="n"/>
      <c r="E105" s="198" t="n"/>
      <c r="F105" s="198" t="n"/>
      <c r="G105" s="198" t="n"/>
      <c r="H105" s="273" t="n"/>
      <c r="I105" s="273" t="n"/>
      <c r="J105" s="198" t="n"/>
      <c r="K105" s="198" t="n"/>
      <c r="L105" s="198" t="n"/>
      <c r="M105" s="198" t="n"/>
      <c r="N105" s="198" t="n"/>
      <c r="O105" s="198" t="n"/>
      <c r="P105" s="198" t="n"/>
      <c r="Q105" s="198" t="n"/>
      <c r="R105" s="198" t="n"/>
      <c r="S105" s="198" t="n"/>
      <c r="T105" s="198" t="n"/>
      <c r="U105" s="198" t="n"/>
      <c r="V105" s="198" t="n"/>
      <c r="W105" s="198" t="n"/>
      <c r="X105" s="198" t="n"/>
      <c r="Y105" s="198" t="n"/>
      <c r="Z105" s="198" t="n"/>
    </row>
    <row r="106" ht="10.5" customHeight="1" s="726">
      <c r="A106" s="198" t="n"/>
      <c r="B106" s="157" t="n"/>
      <c r="C106" s="198" t="n"/>
      <c r="D106" s="198" t="n"/>
      <c r="E106" s="198" t="n"/>
      <c r="F106" s="198" t="n"/>
      <c r="G106" s="198" t="n"/>
      <c r="H106" s="273" t="n"/>
      <c r="I106" s="273" t="n"/>
      <c r="J106" s="198" t="n"/>
      <c r="K106" s="198" t="n"/>
      <c r="L106" s="198" t="n"/>
      <c r="M106" s="198" t="n"/>
      <c r="N106" s="198" t="n"/>
      <c r="O106" s="198" t="n"/>
      <c r="P106" s="198" t="n"/>
      <c r="Q106" s="198" t="n"/>
      <c r="R106" s="198" t="n"/>
      <c r="S106" s="198" t="n"/>
      <c r="T106" s="198" t="n"/>
      <c r="U106" s="198" t="n"/>
      <c r="V106" s="198" t="n"/>
      <c r="W106" s="198" t="n"/>
      <c r="X106" s="198" t="n"/>
      <c r="Y106" s="198" t="n"/>
      <c r="Z106" s="198" t="n"/>
    </row>
    <row r="107" ht="10.5" customHeight="1" s="726">
      <c r="A107" s="198" t="n"/>
      <c r="B107" s="157" t="n"/>
      <c r="C107" s="198" t="n"/>
      <c r="D107" s="198" t="n"/>
      <c r="E107" s="198" t="n"/>
      <c r="F107" s="198" t="n"/>
      <c r="G107" s="198" t="n"/>
      <c r="H107" s="273" t="n"/>
      <c r="I107" s="273" t="n"/>
      <c r="J107" s="198" t="n"/>
      <c r="K107" s="198" t="n"/>
      <c r="L107" s="198" t="n"/>
      <c r="M107" s="198" t="n"/>
      <c r="N107" s="198" t="n"/>
      <c r="O107" s="198" t="n"/>
      <c r="P107" s="198" t="n"/>
      <c r="Q107" s="198" t="n"/>
      <c r="R107" s="198" t="n"/>
      <c r="S107" s="198" t="n"/>
      <c r="T107" s="198" t="n"/>
      <c r="U107" s="198" t="n"/>
      <c r="V107" s="198" t="n"/>
      <c r="W107" s="198" t="n"/>
      <c r="X107" s="198" t="n"/>
      <c r="Y107" s="198" t="n"/>
      <c r="Z107" s="198" t="n"/>
    </row>
    <row r="108" ht="10.5" customHeight="1" s="726">
      <c r="A108" s="198" t="n"/>
      <c r="B108" s="157" t="n"/>
      <c r="C108" s="198" t="n"/>
      <c r="D108" s="198" t="n"/>
      <c r="E108" s="198" t="n"/>
      <c r="F108" s="198" t="n"/>
      <c r="G108" s="198" t="n"/>
      <c r="H108" s="273" t="n"/>
      <c r="I108" s="273" t="n"/>
      <c r="J108" s="198" t="n"/>
      <c r="K108" s="198" t="n"/>
      <c r="L108" s="198" t="n"/>
      <c r="M108" s="198" t="n"/>
      <c r="N108" s="198" t="n"/>
      <c r="O108" s="198" t="n"/>
      <c r="P108" s="198" t="n"/>
      <c r="Q108" s="198" t="n"/>
      <c r="R108" s="198" t="n"/>
      <c r="S108" s="198" t="n"/>
      <c r="T108" s="198" t="n"/>
      <c r="U108" s="198" t="n"/>
      <c r="V108" s="198" t="n"/>
      <c r="W108" s="198" t="n"/>
      <c r="X108" s="198" t="n"/>
      <c r="Y108" s="198" t="n"/>
      <c r="Z108" s="198" t="n"/>
    </row>
    <row r="109" ht="10.5" customHeight="1" s="726">
      <c r="A109" s="198" t="n"/>
      <c r="B109" s="157" t="n"/>
      <c r="C109" s="198" t="n"/>
      <c r="D109" s="198" t="n"/>
      <c r="E109" s="198" t="n"/>
      <c r="F109" s="198" t="n"/>
      <c r="G109" s="198" t="n"/>
      <c r="H109" s="273" t="n"/>
      <c r="I109" s="273" t="n"/>
      <c r="J109" s="198" t="n"/>
      <c r="K109" s="198" t="n"/>
      <c r="L109" s="198" t="n"/>
      <c r="M109" s="198" t="n"/>
      <c r="N109" s="198" t="n"/>
      <c r="O109" s="198" t="n"/>
      <c r="P109" s="198" t="n"/>
      <c r="Q109" s="198" t="n"/>
      <c r="R109" s="198" t="n"/>
      <c r="S109" s="198" t="n"/>
      <c r="T109" s="198" t="n"/>
      <c r="U109" s="198" t="n"/>
      <c r="V109" s="198" t="n"/>
      <c r="W109" s="198" t="n"/>
      <c r="X109" s="198" t="n"/>
      <c r="Y109" s="198" t="n"/>
      <c r="Z109" s="198" t="n"/>
    </row>
    <row r="110" ht="10.5" customHeight="1" s="726">
      <c r="A110" s="198" t="n"/>
      <c r="B110" s="157" t="n"/>
      <c r="C110" s="198" t="n"/>
      <c r="D110" s="198" t="n"/>
      <c r="E110" s="198" t="n"/>
      <c r="F110" s="198" t="n"/>
      <c r="G110" s="198" t="n"/>
      <c r="H110" s="273" t="n"/>
      <c r="I110" s="273" t="n"/>
      <c r="J110" s="198" t="n"/>
      <c r="K110" s="198" t="n"/>
      <c r="L110" s="198" t="n"/>
      <c r="M110" s="198" t="n"/>
      <c r="N110" s="198" t="n"/>
      <c r="O110" s="198" t="n"/>
      <c r="P110" s="198" t="n"/>
      <c r="Q110" s="198" t="n"/>
      <c r="R110" s="198" t="n"/>
      <c r="S110" s="198" t="n"/>
      <c r="T110" s="198" t="n"/>
      <c r="U110" s="198" t="n"/>
      <c r="V110" s="198" t="n"/>
      <c r="W110" s="198" t="n"/>
      <c r="X110" s="198" t="n"/>
      <c r="Y110" s="198" t="n"/>
      <c r="Z110" s="198" t="n"/>
    </row>
    <row r="111" ht="10.5" customHeight="1" s="726">
      <c r="A111" s="198" t="n"/>
      <c r="B111" s="157" t="n"/>
      <c r="C111" s="198" t="n"/>
      <c r="D111" s="198" t="n"/>
      <c r="E111" s="198" t="n"/>
      <c r="F111" s="198" t="n"/>
      <c r="G111" s="198" t="n"/>
      <c r="H111" s="273" t="n"/>
      <c r="I111" s="273" t="n"/>
      <c r="J111" s="198" t="n"/>
      <c r="K111" s="198" t="n"/>
      <c r="L111" s="198" t="n"/>
      <c r="M111" s="198" t="n"/>
      <c r="N111" s="198" t="n"/>
      <c r="O111" s="198" t="n"/>
      <c r="P111" s="198" t="n"/>
      <c r="Q111" s="198" t="n"/>
      <c r="R111" s="198" t="n"/>
      <c r="S111" s="198" t="n"/>
      <c r="T111" s="198" t="n"/>
      <c r="U111" s="198" t="n"/>
      <c r="V111" s="198" t="n"/>
      <c r="W111" s="198" t="n"/>
      <c r="X111" s="198" t="n"/>
      <c r="Y111" s="198" t="n"/>
      <c r="Z111" s="198" t="n"/>
    </row>
    <row r="112" ht="10.5" customHeight="1" s="726">
      <c r="A112" s="198" t="n"/>
      <c r="B112" s="157" t="n"/>
      <c r="C112" s="198" t="n"/>
      <c r="D112" s="198" t="n"/>
      <c r="E112" s="198" t="n"/>
      <c r="F112" s="198" t="n"/>
      <c r="G112" s="198" t="n"/>
      <c r="H112" s="273" t="n"/>
      <c r="I112" s="273" t="n"/>
      <c r="J112" s="198" t="n"/>
      <c r="K112" s="198" t="n"/>
      <c r="L112" s="198" t="n"/>
      <c r="M112" s="198" t="n"/>
      <c r="N112" s="198" t="n"/>
      <c r="O112" s="198" t="n"/>
      <c r="P112" s="198" t="n"/>
      <c r="Q112" s="198" t="n"/>
      <c r="R112" s="198" t="n"/>
      <c r="S112" s="198" t="n"/>
      <c r="T112" s="198" t="n"/>
      <c r="U112" s="198" t="n"/>
      <c r="V112" s="198" t="n"/>
      <c r="W112" s="198" t="n"/>
      <c r="X112" s="198" t="n"/>
      <c r="Y112" s="198" t="n"/>
      <c r="Z112" s="198" t="n"/>
    </row>
    <row r="113" ht="10.5" customHeight="1" s="726">
      <c r="A113" s="198" t="n"/>
      <c r="B113" s="157" t="n"/>
      <c r="C113" s="198" t="n"/>
      <c r="D113" s="198" t="n"/>
      <c r="E113" s="198" t="n"/>
      <c r="F113" s="198" t="n"/>
      <c r="G113" s="198" t="n"/>
      <c r="H113" s="273" t="n"/>
      <c r="I113" s="273" t="n"/>
      <c r="J113" s="198" t="n"/>
      <c r="K113" s="198" t="n"/>
      <c r="L113" s="198" t="n"/>
      <c r="M113" s="198" t="n"/>
      <c r="N113" s="198" t="n"/>
      <c r="O113" s="198" t="n"/>
      <c r="P113" s="198" t="n"/>
      <c r="Q113" s="198" t="n"/>
      <c r="R113" s="198" t="n"/>
      <c r="S113" s="198" t="n"/>
      <c r="T113" s="198" t="n"/>
      <c r="U113" s="198" t="n"/>
      <c r="V113" s="198" t="n"/>
      <c r="W113" s="198" t="n"/>
      <c r="X113" s="198" t="n"/>
      <c r="Y113" s="198" t="n"/>
      <c r="Z113" s="198" t="n"/>
    </row>
    <row r="114" ht="10.5" customHeight="1" s="726">
      <c r="A114" s="198" t="n"/>
      <c r="B114" s="157" t="n"/>
      <c r="C114" s="198" t="n"/>
      <c r="D114" s="198" t="n"/>
      <c r="E114" s="198" t="n"/>
      <c r="F114" s="198" t="n"/>
      <c r="G114" s="198" t="n"/>
      <c r="H114" s="273" t="n"/>
      <c r="I114" s="273" t="n"/>
      <c r="J114" s="198" t="n"/>
      <c r="K114" s="198" t="n"/>
      <c r="L114" s="198" t="n"/>
      <c r="M114" s="198" t="n"/>
      <c r="N114" s="198" t="n"/>
      <c r="O114" s="198" t="n"/>
      <c r="P114" s="198" t="n"/>
      <c r="Q114" s="198" t="n"/>
      <c r="R114" s="198" t="n"/>
      <c r="S114" s="198" t="n"/>
      <c r="T114" s="198" t="n"/>
      <c r="U114" s="198" t="n"/>
      <c r="V114" s="198" t="n"/>
      <c r="W114" s="198" t="n"/>
      <c r="X114" s="198" t="n"/>
      <c r="Y114" s="198" t="n"/>
      <c r="Z114" s="198" t="n"/>
    </row>
    <row r="115" ht="10.5" customHeight="1" s="726">
      <c r="A115" s="198" t="n"/>
      <c r="B115" s="157" t="n"/>
      <c r="C115" s="198" t="n"/>
      <c r="D115" s="198" t="n"/>
      <c r="E115" s="198" t="n"/>
      <c r="F115" s="198" t="n"/>
      <c r="G115" s="198" t="n"/>
      <c r="H115" s="273" t="n"/>
      <c r="I115" s="273" t="n"/>
      <c r="J115" s="198" t="n"/>
      <c r="K115" s="198" t="n"/>
      <c r="L115" s="198" t="n"/>
      <c r="M115" s="198" t="n"/>
      <c r="N115" s="198" t="n"/>
      <c r="O115" s="198" t="n"/>
      <c r="P115" s="198" t="n"/>
      <c r="Q115" s="198" t="n"/>
      <c r="R115" s="198" t="n"/>
      <c r="S115" s="198" t="n"/>
      <c r="T115" s="198" t="n"/>
      <c r="U115" s="198" t="n"/>
      <c r="V115" s="198" t="n"/>
      <c r="W115" s="198" t="n"/>
      <c r="X115" s="198" t="n"/>
      <c r="Y115" s="198" t="n"/>
      <c r="Z115" s="198" t="n"/>
    </row>
    <row r="116" ht="10.5" customHeight="1" s="726">
      <c r="A116" s="198" t="n"/>
      <c r="B116" s="157" t="n"/>
      <c r="C116" s="198" t="n"/>
      <c r="D116" s="198" t="n"/>
      <c r="E116" s="198" t="n"/>
      <c r="F116" s="198" t="n"/>
      <c r="G116" s="198" t="n"/>
      <c r="H116" s="273" t="n"/>
      <c r="I116" s="273" t="n"/>
      <c r="J116" s="198" t="n"/>
      <c r="K116" s="198" t="n"/>
      <c r="L116" s="198" t="n"/>
      <c r="M116" s="198" t="n"/>
      <c r="N116" s="198" t="n"/>
      <c r="O116" s="198" t="n"/>
      <c r="P116" s="198" t="n"/>
      <c r="Q116" s="198" t="n"/>
      <c r="R116" s="198" t="n"/>
      <c r="S116" s="198" t="n"/>
      <c r="T116" s="198" t="n"/>
      <c r="U116" s="198" t="n"/>
      <c r="V116" s="198" t="n"/>
      <c r="W116" s="198" t="n"/>
      <c r="X116" s="198" t="n"/>
      <c r="Y116" s="198" t="n"/>
      <c r="Z116" s="198" t="n"/>
    </row>
    <row r="117" ht="10.5" customHeight="1" s="726">
      <c r="A117" s="198" t="n"/>
      <c r="B117" s="157" t="n"/>
      <c r="C117" s="198" t="n"/>
      <c r="D117" s="198" t="n"/>
      <c r="E117" s="198" t="n"/>
      <c r="F117" s="198" t="n"/>
      <c r="G117" s="198" t="n"/>
      <c r="H117" s="273" t="n"/>
      <c r="I117" s="273" t="n"/>
      <c r="J117" s="198" t="n"/>
      <c r="K117" s="198" t="n"/>
      <c r="L117" s="198" t="n"/>
      <c r="M117" s="198" t="n"/>
      <c r="N117" s="198" t="n"/>
      <c r="O117" s="198" t="n"/>
      <c r="P117" s="198" t="n"/>
      <c r="Q117" s="198" t="n"/>
      <c r="R117" s="198" t="n"/>
      <c r="S117" s="198" t="n"/>
      <c r="T117" s="198" t="n"/>
      <c r="U117" s="198" t="n"/>
      <c r="V117" s="198" t="n"/>
      <c r="W117" s="198" t="n"/>
      <c r="X117" s="198" t="n"/>
      <c r="Y117" s="198" t="n"/>
      <c r="Z117" s="198" t="n"/>
    </row>
    <row r="118" ht="10.5" customHeight="1" s="726">
      <c r="A118" s="198" t="n"/>
      <c r="B118" s="157" t="n"/>
      <c r="C118" s="198" t="n"/>
      <c r="D118" s="198" t="n"/>
      <c r="E118" s="198" t="n"/>
      <c r="F118" s="198" t="n"/>
      <c r="G118" s="198" t="n"/>
      <c r="H118" s="273" t="n"/>
      <c r="I118" s="273" t="n"/>
      <c r="J118" s="198" t="n"/>
      <c r="K118" s="198" t="n"/>
      <c r="L118" s="198" t="n"/>
      <c r="M118" s="198" t="n"/>
      <c r="N118" s="198" t="n"/>
      <c r="O118" s="198" t="n"/>
      <c r="P118" s="198" t="n"/>
      <c r="Q118" s="198" t="n"/>
      <c r="R118" s="198" t="n"/>
      <c r="S118" s="198" t="n"/>
      <c r="T118" s="198" t="n"/>
      <c r="U118" s="198" t="n"/>
      <c r="V118" s="198" t="n"/>
      <c r="W118" s="198" t="n"/>
      <c r="X118" s="198" t="n"/>
      <c r="Y118" s="198" t="n"/>
      <c r="Z118" s="198" t="n"/>
    </row>
    <row r="119" ht="10.5" customHeight="1" s="726">
      <c r="A119" s="198" t="n"/>
      <c r="B119" s="157" t="n"/>
      <c r="C119" s="198" t="n"/>
      <c r="D119" s="198" t="n"/>
      <c r="E119" s="198" t="n"/>
      <c r="F119" s="198" t="n"/>
      <c r="G119" s="198" t="n"/>
      <c r="H119" s="273" t="n"/>
      <c r="I119" s="273" t="n"/>
      <c r="J119" s="198" t="n"/>
      <c r="K119" s="198" t="n"/>
      <c r="L119" s="198" t="n"/>
      <c r="M119" s="198" t="n"/>
      <c r="N119" s="198" t="n"/>
      <c r="O119" s="198" t="n"/>
      <c r="P119" s="198" t="n"/>
      <c r="Q119" s="198" t="n"/>
      <c r="R119" s="198" t="n"/>
      <c r="S119" s="198" t="n"/>
      <c r="T119" s="198" t="n"/>
      <c r="U119" s="198" t="n"/>
      <c r="V119" s="198" t="n"/>
      <c r="W119" s="198" t="n"/>
      <c r="X119" s="198" t="n"/>
      <c r="Y119" s="198" t="n"/>
      <c r="Z119" s="198" t="n"/>
    </row>
    <row r="120" ht="10.5" customHeight="1" s="726">
      <c r="A120" s="198" t="n"/>
      <c r="B120" s="157" t="n"/>
      <c r="C120" s="198" t="n"/>
      <c r="D120" s="198" t="n"/>
      <c r="E120" s="198" t="n"/>
      <c r="F120" s="198" t="n"/>
      <c r="G120" s="198" t="n"/>
      <c r="H120" s="273" t="n"/>
      <c r="I120" s="273" t="n"/>
      <c r="J120" s="198" t="n"/>
      <c r="K120" s="198" t="n"/>
      <c r="L120" s="198" t="n"/>
      <c r="M120" s="198" t="n"/>
      <c r="N120" s="198" t="n"/>
      <c r="O120" s="198" t="n"/>
      <c r="P120" s="198" t="n"/>
      <c r="Q120" s="198" t="n"/>
      <c r="R120" s="198" t="n"/>
      <c r="S120" s="198" t="n"/>
      <c r="T120" s="198" t="n"/>
      <c r="U120" s="198" t="n"/>
      <c r="V120" s="198" t="n"/>
      <c r="W120" s="198" t="n"/>
      <c r="X120" s="198" t="n"/>
      <c r="Y120" s="198" t="n"/>
      <c r="Z120" s="198" t="n"/>
    </row>
    <row r="121" ht="10.5" customHeight="1" s="726">
      <c r="A121" s="198" t="n"/>
      <c r="B121" s="157" t="n"/>
      <c r="C121" s="198" t="n"/>
      <c r="D121" s="198" t="n"/>
      <c r="E121" s="198" t="n"/>
      <c r="F121" s="198" t="n"/>
      <c r="G121" s="198" t="n"/>
      <c r="H121" s="273" t="n"/>
      <c r="I121" s="273" t="n"/>
      <c r="J121" s="198" t="n"/>
      <c r="K121" s="198" t="n"/>
      <c r="L121" s="198" t="n"/>
      <c r="M121" s="198" t="n"/>
      <c r="N121" s="198" t="n"/>
      <c r="O121" s="198" t="n"/>
      <c r="P121" s="198" t="n"/>
      <c r="Q121" s="198" t="n"/>
      <c r="R121" s="198" t="n"/>
      <c r="S121" s="198" t="n"/>
      <c r="T121" s="198" t="n"/>
      <c r="U121" s="198" t="n"/>
      <c r="V121" s="198" t="n"/>
      <c r="W121" s="198" t="n"/>
      <c r="X121" s="198" t="n"/>
      <c r="Y121" s="198" t="n"/>
      <c r="Z121" s="198" t="n"/>
    </row>
    <row r="122" ht="10.5" customHeight="1" s="726">
      <c r="A122" s="198" t="n"/>
      <c r="B122" s="157" t="n"/>
      <c r="C122" s="198" t="n"/>
      <c r="D122" s="198" t="n"/>
      <c r="E122" s="198" t="n"/>
      <c r="F122" s="198" t="n"/>
      <c r="G122" s="198" t="n"/>
      <c r="H122" s="273" t="n"/>
      <c r="I122" s="273" t="n"/>
      <c r="J122" s="198" t="n"/>
      <c r="K122" s="198" t="n"/>
      <c r="L122" s="198" t="n"/>
      <c r="M122" s="198" t="n"/>
      <c r="N122" s="198" t="n"/>
      <c r="O122" s="198" t="n"/>
      <c r="P122" s="198" t="n"/>
      <c r="Q122" s="198" t="n"/>
      <c r="R122" s="198" t="n"/>
      <c r="S122" s="198" t="n"/>
      <c r="T122" s="198" t="n"/>
      <c r="U122" s="198" t="n"/>
      <c r="V122" s="198" t="n"/>
      <c r="W122" s="198" t="n"/>
      <c r="X122" s="198" t="n"/>
      <c r="Y122" s="198" t="n"/>
      <c r="Z122" s="198" t="n"/>
    </row>
    <row r="123" ht="10.5" customHeight="1" s="726">
      <c r="A123" s="198" t="n"/>
      <c r="B123" s="157" t="n"/>
      <c r="C123" s="198" t="n"/>
      <c r="D123" s="198" t="n"/>
      <c r="E123" s="198" t="n"/>
      <c r="F123" s="198" t="n"/>
      <c r="G123" s="198" t="n"/>
      <c r="H123" s="273" t="n"/>
      <c r="I123" s="273" t="n"/>
      <c r="J123" s="198" t="n"/>
      <c r="K123" s="198" t="n"/>
      <c r="L123" s="198" t="n"/>
      <c r="M123" s="198" t="n"/>
      <c r="N123" s="198" t="n"/>
      <c r="O123" s="198" t="n"/>
      <c r="P123" s="198" t="n"/>
      <c r="Q123" s="198" t="n"/>
      <c r="R123" s="198" t="n"/>
      <c r="S123" s="198" t="n"/>
      <c r="T123" s="198" t="n"/>
      <c r="U123" s="198" t="n"/>
      <c r="V123" s="198" t="n"/>
      <c r="W123" s="198" t="n"/>
      <c r="X123" s="198" t="n"/>
      <c r="Y123" s="198" t="n"/>
      <c r="Z123" s="198" t="n"/>
    </row>
    <row r="124" ht="10.5" customHeight="1" s="726">
      <c r="A124" s="198" t="n"/>
      <c r="B124" s="157" t="n"/>
      <c r="C124" s="198" t="n"/>
      <c r="D124" s="198" t="n"/>
      <c r="E124" s="198" t="n"/>
      <c r="F124" s="198" t="n"/>
      <c r="G124" s="198" t="n"/>
      <c r="H124" s="273" t="n"/>
      <c r="I124" s="273" t="n"/>
      <c r="J124" s="198" t="n"/>
      <c r="K124" s="198" t="n"/>
      <c r="L124" s="198" t="n"/>
      <c r="M124" s="198" t="n"/>
      <c r="N124" s="198" t="n"/>
      <c r="O124" s="198" t="n"/>
      <c r="P124" s="198" t="n"/>
      <c r="Q124" s="198" t="n"/>
      <c r="R124" s="198" t="n"/>
      <c r="S124" s="198" t="n"/>
      <c r="T124" s="198" t="n"/>
      <c r="U124" s="198" t="n"/>
      <c r="V124" s="198" t="n"/>
      <c r="W124" s="198" t="n"/>
      <c r="X124" s="198" t="n"/>
      <c r="Y124" s="198" t="n"/>
      <c r="Z124" s="198" t="n"/>
    </row>
    <row r="125" ht="10.5" customHeight="1" s="726">
      <c r="A125" s="198" t="n"/>
      <c r="B125" s="157" t="n"/>
      <c r="C125" s="198" t="n"/>
      <c r="D125" s="198" t="n"/>
      <c r="E125" s="198" t="n"/>
      <c r="F125" s="198" t="n"/>
      <c r="G125" s="198" t="n"/>
      <c r="H125" s="273" t="n"/>
      <c r="I125" s="273" t="n"/>
      <c r="J125" s="198" t="n"/>
      <c r="K125" s="198" t="n"/>
      <c r="L125" s="198" t="n"/>
      <c r="M125" s="198" t="n"/>
      <c r="N125" s="198" t="n"/>
      <c r="O125" s="198" t="n"/>
      <c r="P125" s="198" t="n"/>
      <c r="Q125" s="198" t="n"/>
      <c r="R125" s="198" t="n"/>
      <c r="S125" s="198" t="n"/>
      <c r="T125" s="198" t="n"/>
      <c r="U125" s="198" t="n"/>
      <c r="V125" s="198" t="n"/>
      <c r="W125" s="198" t="n"/>
      <c r="X125" s="198" t="n"/>
      <c r="Y125" s="198" t="n"/>
      <c r="Z125" s="198" t="n"/>
    </row>
    <row r="126" ht="10.5" customHeight="1" s="726">
      <c r="A126" s="198" t="n"/>
      <c r="B126" s="157" t="n"/>
      <c r="C126" s="198" t="n"/>
      <c r="D126" s="198" t="n"/>
      <c r="E126" s="198" t="n"/>
      <c r="F126" s="198" t="n"/>
      <c r="G126" s="198" t="n"/>
      <c r="H126" s="273" t="n"/>
      <c r="I126" s="273" t="n"/>
      <c r="J126" s="198" t="n"/>
      <c r="K126" s="198" t="n"/>
      <c r="L126" s="198" t="n"/>
      <c r="M126" s="198" t="n"/>
      <c r="N126" s="198" t="n"/>
      <c r="O126" s="198" t="n"/>
      <c r="P126" s="198" t="n"/>
      <c r="Q126" s="198" t="n"/>
      <c r="R126" s="198" t="n"/>
      <c r="S126" s="198" t="n"/>
      <c r="T126" s="198" t="n"/>
      <c r="U126" s="198" t="n"/>
      <c r="V126" s="198" t="n"/>
      <c r="W126" s="198" t="n"/>
      <c r="X126" s="198" t="n"/>
      <c r="Y126" s="198" t="n"/>
      <c r="Z126" s="198" t="n"/>
    </row>
    <row r="127" ht="10.5" customHeight="1" s="726">
      <c r="A127" s="198" t="n"/>
      <c r="B127" s="157" t="n"/>
      <c r="C127" s="198" t="n"/>
      <c r="D127" s="198" t="n"/>
      <c r="E127" s="198" t="n"/>
      <c r="F127" s="198" t="n"/>
      <c r="G127" s="198" t="n"/>
      <c r="H127" s="273" t="n"/>
      <c r="I127" s="273" t="n"/>
      <c r="J127" s="198" t="n"/>
      <c r="K127" s="198" t="n"/>
      <c r="L127" s="198" t="n"/>
      <c r="M127" s="198" t="n"/>
      <c r="N127" s="198" t="n"/>
      <c r="O127" s="198" t="n"/>
      <c r="P127" s="198" t="n"/>
      <c r="Q127" s="198" t="n"/>
      <c r="R127" s="198" t="n"/>
      <c r="S127" s="198" t="n"/>
      <c r="T127" s="198" t="n"/>
      <c r="U127" s="198" t="n"/>
      <c r="V127" s="198" t="n"/>
      <c r="W127" s="198" t="n"/>
      <c r="X127" s="198" t="n"/>
      <c r="Y127" s="198" t="n"/>
      <c r="Z127" s="198" t="n"/>
    </row>
    <row r="128" ht="10.5" customHeight="1" s="726">
      <c r="A128" s="198" t="n"/>
      <c r="B128" s="157" t="n"/>
      <c r="C128" s="198" t="n"/>
      <c r="D128" s="198" t="n"/>
      <c r="E128" s="198" t="n"/>
      <c r="F128" s="198" t="n"/>
      <c r="G128" s="198" t="n"/>
      <c r="H128" s="273" t="n"/>
      <c r="I128" s="273" t="n"/>
      <c r="J128" s="198" t="n"/>
      <c r="K128" s="198" t="n"/>
      <c r="L128" s="198" t="n"/>
      <c r="M128" s="198" t="n"/>
      <c r="N128" s="198" t="n"/>
      <c r="O128" s="198" t="n"/>
      <c r="P128" s="198" t="n"/>
      <c r="Q128" s="198" t="n"/>
      <c r="R128" s="198" t="n"/>
      <c r="S128" s="198" t="n"/>
      <c r="T128" s="198" t="n"/>
      <c r="U128" s="198" t="n"/>
      <c r="V128" s="198" t="n"/>
      <c r="W128" s="198" t="n"/>
      <c r="X128" s="198" t="n"/>
      <c r="Y128" s="198" t="n"/>
      <c r="Z128" s="198" t="n"/>
    </row>
    <row r="129" ht="10.5" customHeight="1" s="726">
      <c r="A129" s="198" t="n"/>
      <c r="B129" s="157" t="n"/>
      <c r="C129" s="198" t="n"/>
      <c r="D129" s="198" t="n"/>
      <c r="E129" s="198" t="n"/>
      <c r="F129" s="198" t="n"/>
      <c r="G129" s="198" t="n"/>
      <c r="H129" s="273" t="n"/>
      <c r="I129" s="273" t="n"/>
      <c r="J129" s="198" t="n"/>
      <c r="K129" s="198" t="n"/>
      <c r="L129" s="198" t="n"/>
      <c r="M129" s="198" t="n"/>
      <c r="N129" s="198" t="n"/>
      <c r="O129" s="198" t="n"/>
      <c r="P129" s="198" t="n"/>
      <c r="Q129" s="198" t="n"/>
      <c r="R129" s="198" t="n"/>
      <c r="S129" s="198" t="n"/>
      <c r="T129" s="198" t="n"/>
      <c r="U129" s="198" t="n"/>
      <c r="V129" s="198" t="n"/>
      <c r="W129" s="198" t="n"/>
      <c r="X129" s="198" t="n"/>
      <c r="Y129" s="198" t="n"/>
      <c r="Z129" s="198" t="n"/>
    </row>
    <row r="130" ht="10.5" customHeight="1" s="726">
      <c r="A130" s="198" t="n"/>
      <c r="B130" s="157" t="n"/>
      <c r="C130" s="198" t="n"/>
      <c r="D130" s="198" t="n"/>
      <c r="E130" s="198" t="n"/>
      <c r="F130" s="198" t="n"/>
      <c r="G130" s="198" t="n"/>
      <c r="H130" s="273" t="n"/>
      <c r="I130" s="273" t="n"/>
      <c r="J130" s="198" t="n"/>
      <c r="K130" s="198" t="n"/>
      <c r="L130" s="198" t="n"/>
      <c r="M130" s="198" t="n"/>
      <c r="N130" s="198" t="n"/>
      <c r="O130" s="198" t="n"/>
      <c r="P130" s="198" t="n"/>
      <c r="Q130" s="198" t="n"/>
      <c r="R130" s="198" t="n"/>
      <c r="S130" s="198" t="n"/>
      <c r="T130" s="198" t="n"/>
      <c r="U130" s="198" t="n"/>
      <c r="V130" s="198" t="n"/>
      <c r="W130" s="198" t="n"/>
      <c r="X130" s="198" t="n"/>
      <c r="Y130" s="198" t="n"/>
      <c r="Z130" s="198" t="n"/>
    </row>
    <row r="131" ht="10.5" customHeight="1" s="726">
      <c r="A131" s="198" t="n"/>
      <c r="B131" s="157" t="n"/>
      <c r="C131" s="198" t="n"/>
      <c r="D131" s="198" t="n"/>
      <c r="E131" s="198" t="n"/>
      <c r="F131" s="198" t="n"/>
      <c r="G131" s="198" t="n"/>
      <c r="H131" s="273" t="n"/>
      <c r="I131" s="273" t="n"/>
      <c r="J131" s="198" t="n"/>
      <c r="K131" s="198" t="n"/>
      <c r="L131" s="198" t="n"/>
      <c r="M131" s="198" t="n"/>
      <c r="N131" s="198" t="n"/>
      <c r="O131" s="198" t="n"/>
      <c r="P131" s="198" t="n"/>
      <c r="Q131" s="198" t="n"/>
      <c r="R131" s="198" t="n"/>
      <c r="S131" s="198" t="n"/>
      <c r="T131" s="198" t="n"/>
      <c r="U131" s="198" t="n"/>
      <c r="V131" s="198" t="n"/>
      <c r="W131" s="198" t="n"/>
      <c r="X131" s="198" t="n"/>
      <c r="Y131" s="198" t="n"/>
      <c r="Z131" s="198" t="n"/>
    </row>
    <row r="132" ht="10.5" customHeight="1" s="726">
      <c r="A132" s="198" t="n"/>
      <c r="B132" s="157" t="n"/>
      <c r="C132" s="198" t="n"/>
      <c r="D132" s="198" t="n"/>
      <c r="E132" s="198" t="n"/>
      <c r="F132" s="198" t="n"/>
      <c r="G132" s="198" t="n"/>
      <c r="H132" s="273" t="n"/>
      <c r="I132" s="273" t="n"/>
      <c r="J132" s="198" t="n"/>
      <c r="K132" s="198" t="n"/>
      <c r="L132" s="198" t="n"/>
      <c r="M132" s="198" t="n"/>
      <c r="N132" s="198" t="n"/>
      <c r="O132" s="198" t="n"/>
      <c r="P132" s="198" t="n"/>
      <c r="Q132" s="198" t="n"/>
      <c r="R132" s="198" t="n"/>
      <c r="S132" s="198" t="n"/>
      <c r="T132" s="198" t="n"/>
      <c r="U132" s="198" t="n"/>
      <c r="V132" s="198" t="n"/>
      <c r="W132" s="198" t="n"/>
      <c r="X132" s="198" t="n"/>
      <c r="Y132" s="198" t="n"/>
      <c r="Z132" s="198" t="n"/>
    </row>
    <row r="133" ht="10.5" customHeight="1" s="726">
      <c r="A133" s="198" t="n"/>
      <c r="B133" s="157" t="n"/>
      <c r="C133" s="198" t="n"/>
      <c r="D133" s="198" t="n"/>
      <c r="E133" s="198" t="n"/>
      <c r="F133" s="198" t="n"/>
      <c r="G133" s="198" t="n"/>
      <c r="H133" s="273" t="n"/>
      <c r="I133" s="273" t="n"/>
      <c r="J133" s="198" t="n"/>
      <c r="K133" s="198" t="n"/>
      <c r="L133" s="198" t="n"/>
      <c r="M133" s="198" t="n"/>
      <c r="N133" s="198" t="n"/>
      <c r="O133" s="198" t="n"/>
      <c r="P133" s="198" t="n"/>
      <c r="Q133" s="198" t="n"/>
      <c r="R133" s="198" t="n"/>
      <c r="S133" s="198" t="n"/>
      <c r="T133" s="198" t="n"/>
      <c r="U133" s="198" t="n"/>
      <c r="V133" s="198" t="n"/>
      <c r="W133" s="198" t="n"/>
      <c r="X133" s="198" t="n"/>
      <c r="Y133" s="198" t="n"/>
      <c r="Z133" s="198" t="n"/>
    </row>
    <row r="134" ht="10.5" customHeight="1" s="726">
      <c r="A134" s="198" t="n"/>
      <c r="B134" s="157" t="n"/>
      <c r="C134" s="198" t="n"/>
      <c r="D134" s="198" t="n"/>
      <c r="E134" s="198" t="n"/>
      <c r="F134" s="198" t="n"/>
      <c r="G134" s="198" t="n"/>
      <c r="H134" s="273" t="n"/>
      <c r="I134" s="273" t="n"/>
      <c r="J134" s="198" t="n"/>
      <c r="K134" s="198" t="n"/>
      <c r="L134" s="198" t="n"/>
      <c r="M134" s="198" t="n"/>
      <c r="N134" s="198" t="n"/>
      <c r="O134" s="198" t="n"/>
      <c r="P134" s="198" t="n"/>
      <c r="Q134" s="198" t="n"/>
      <c r="R134" s="198" t="n"/>
      <c r="S134" s="198" t="n"/>
      <c r="T134" s="198" t="n"/>
      <c r="U134" s="198" t="n"/>
      <c r="V134" s="198" t="n"/>
      <c r="W134" s="198" t="n"/>
      <c r="X134" s="198" t="n"/>
      <c r="Y134" s="198" t="n"/>
      <c r="Z134" s="198" t="n"/>
    </row>
    <row r="135" ht="10.5" customHeight="1" s="726">
      <c r="A135" s="198" t="n"/>
      <c r="B135" s="157" t="n"/>
      <c r="C135" s="198" t="n"/>
      <c r="D135" s="198" t="n"/>
      <c r="E135" s="198" t="n"/>
      <c r="F135" s="198" t="n"/>
      <c r="G135" s="198" t="n"/>
      <c r="H135" s="273" t="n"/>
      <c r="I135" s="273" t="n"/>
      <c r="J135" s="198" t="n"/>
      <c r="K135" s="198" t="n"/>
      <c r="L135" s="198" t="n"/>
      <c r="M135" s="198" t="n"/>
      <c r="N135" s="198" t="n"/>
      <c r="O135" s="198" t="n"/>
      <c r="P135" s="198" t="n"/>
      <c r="Q135" s="198" t="n"/>
      <c r="R135" s="198" t="n"/>
      <c r="S135" s="198" t="n"/>
      <c r="T135" s="198" t="n"/>
      <c r="U135" s="198" t="n"/>
      <c r="V135" s="198" t="n"/>
      <c r="W135" s="198" t="n"/>
      <c r="X135" s="198" t="n"/>
      <c r="Y135" s="198" t="n"/>
      <c r="Z135" s="198" t="n"/>
    </row>
    <row r="136" ht="10.5" customHeight="1" s="726">
      <c r="A136" s="198" t="n"/>
      <c r="B136" s="157" t="n"/>
      <c r="C136" s="198" t="n"/>
      <c r="D136" s="198" t="n"/>
      <c r="E136" s="198" t="n"/>
      <c r="F136" s="198" t="n"/>
      <c r="G136" s="198" t="n"/>
      <c r="H136" s="273" t="n"/>
      <c r="I136" s="273" t="n"/>
      <c r="J136" s="198" t="n"/>
      <c r="K136" s="198" t="n"/>
      <c r="L136" s="198" t="n"/>
      <c r="M136" s="198" t="n"/>
      <c r="N136" s="198" t="n"/>
      <c r="O136" s="198" t="n"/>
      <c r="P136" s="198" t="n"/>
      <c r="Q136" s="198" t="n"/>
      <c r="R136" s="198" t="n"/>
      <c r="S136" s="198" t="n"/>
      <c r="T136" s="198" t="n"/>
      <c r="U136" s="198" t="n"/>
      <c r="V136" s="198" t="n"/>
      <c r="W136" s="198" t="n"/>
      <c r="X136" s="198" t="n"/>
      <c r="Y136" s="198" t="n"/>
      <c r="Z136" s="198" t="n"/>
    </row>
    <row r="137" ht="10.5" customHeight="1" s="726">
      <c r="A137" s="198" t="n"/>
      <c r="B137" s="157" t="n"/>
      <c r="C137" s="198" t="n"/>
      <c r="D137" s="198" t="n"/>
      <c r="E137" s="198" t="n"/>
      <c r="F137" s="198" t="n"/>
      <c r="G137" s="198" t="n"/>
      <c r="H137" s="273" t="n"/>
      <c r="I137" s="273" t="n"/>
      <c r="J137" s="198" t="n"/>
      <c r="K137" s="198" t="n"/>
      <c r="L137" s="198" t="n"/>
      <c r="M137" s="198" t="n"/>
      <c r="N137" s="198" t="n"/>
      <c r="O137" s="198" t="n"/>
      <c r="P137" s="198" t="n"/>
      <c r="Q137" s="198" t="n"/>
      <c r="R137" s="198" t="n"/>
      <c r="S137" s="198" t="n"/>
      <c r="T137" s="198" t="n"/>
      <c r="U137" s="198" t="n"/>
      <c r="V137" s="198" t="n"/>
      <c r="W137" s="198" t="n"/>
      <c r="X137" s="198" t="n"/>
      <c r="Y137" s="198" t="n"/>
      <c r="Z137" s="198" t="n"/>
    </row>
    <row r="138" ht="10.5" customHeight="1" s="726">
      <c r="A138" s="198" t="n"/>
      <c r="B138" s="157" t="n"/>
      <c r="C138" s="198" t="n"/>
      <c r="D138" s="198" t="n"/>
      <c r="E138" s="198" t="n"/>
      <c r="F138" s="198" t="n"/>
      <c r="G138" s="198" t="n"/>
      <c r="H138" s="273" t="n"/>
      <c r="I138" s="273" t="n"/>
      <c r="J138" s="198" t="n"/>
      <c r="K138" s="198" t="n"/>
      <c r="L138" s="198" t="n"/>
      <c r="M138" s="198" t="n"/>
      <c r="N138" s="198" t="n"/>
      <c r="O138" s="198" t="n"/>
      <c r="P138" s="198" t="n"/>
      <c r="Q138" s="198" t="n"/>
      <c r="R138" s="198" t="n"/>
      <c r="S138" s="198" t="n"/>
      <c r="T138" s="198" t="n"/>
      <c r="U138" s="198" t="n"/>
      <c r="V138" s="198" t="n"/>
      <c r="W138" s="198" t="n"/>
      <c r="X138" s="198" t="n"/>
      <c r="Y138" s="198" t="n"/>
      <c r="Z138" s="198" t="n"/>
    </row>
    <row r="139" ht="10.5" customHeight="1" s="726">
      <c r="A139" s="198" t="n"/>
      <c r="B139" s="157" t="n"/>
      <c r="C139" s="198" t="n"/>
      <c r="D139" s="198" t="n"/>
      <c r="E139" s="198" t="n"/>
      <c r="F139" s="198" t="n"/>
      <c r="G139" s="198" t="n"/>
      <c r="H139" s="273" t="n"/>
      <c r="I139" s="273" t="n"/>
      <c r="J139" s="198" t="n"/>
      <c r="K139" s="198" t="n"/>
      <c r="L139" s="198" t="n"/>
      <c r="M139" s="198" t="n"/>
      <c r="N139" s="198" t="n"/>
      <c r="O139" s="198" t="n"/>
      <c r="P139" s="198" t="n"/>
      <c r="Q139" s="198" t="n"/>
      <c r="R139" s="198" t="n"/>
      <c r="S139" s="198" t="n"/>
      <c r="T139" s="198" t="n"/>
      <c r="U139" s="198" t="n"/>
      <c r="V139" s="198" t="n"/>
      <c r="W139" s="198" t="n"/>
      <c r="X139" s="198" t="n"/>
      <c r="Y139" s="198" t="n"/>
      <c r="Z139" s="198" t="n"/>
    </row>
    <row r="140" ht="10.5" customHeight="1" s="726">
      <c r="A140" s="198" t="n"/>
      <c r="B140" s="157" t="n"/>
      <c r="C140" s="198" t="n"/>
      <c r="D140" s="198" t="n"/>
      <c r="E140" s="198" t="n"/>
      <c r="F140" s="198" t="n"/>
      <c r="G140" s="198" t="n"/>
      <c r="H140" s="273" t="n"/>
      <c r="I140" s="273" t="n"/>
      <c r="J140" s="198" t="n"/>
      <c r="K140" s="198" t="n"/>
      <c r="L140" s="198" t="n"/>
      <c r="M140" s="198" t="n"/>
      <c r="N140" s="198" t="n"/>
      <c r="O140" s="198" t="n"/>
      <c r="P140" s="198" t="n"/>
      <c r="Q140" s="198" t="n"/>
      <c r="R140" s="198" t="n"/>
      <c r="S140" s="198" t="n"/>
      <c r="T140" s="198" t="n"/>
      <c r="U140" s="198" t="n"/>
      <c r="V140" s="198" t="n"/>
      <c r="W140" s="198" t="n"/>
      <c r="X140" s="198" t="n"/>
      <c r="Y140" s="198" t="n"/>
      <c r="Z140" s="198" t="n"/>
    </row>
    <row r="141" ht="10.5" customHeight="1" s="726">
      <c r="A141" s="198" t="n"/>
      <c r="B141" s="157" t="n"/>
      <c r="C141" s="198" t="n"/>
      <c r="D141" s="198" t="n"/>
      <c r="E141" s="198" t="n"/>
      <c r="F141" s="198" t="n"/>
      <c r="G141" s="198" t="n"/>
      <c r="H141" s="273" t="n"/>
      <c r="I141" s="273" t="n"/>
      <c r="J141" s="198" t="n"/>
      <c r="K141" s="198" t="n"/>
      <c r="L141" s="198" t="n"/>
      <c r="M141" s="198" t="n"/>
      <c r="N141" s="198" t="n"/>
      <c r="O141" s="198" t="n"/>
      <c r="P141" s="198" t="n"/>
      <c r="Q141" s="198" t="n"/>
      <c r="R141" s="198" t="n"/>
      <c r="S141" s="198" t="n"/>
      <c r="T141" s="198" t="n"/>
      <c r="U141" s="198" t="n"/>
      <c r="V141" s="198" t="n"/>
      <c r="W141" s="198" t="n"/>
      <c r="X141" s="198" t="n"/>
      <c r="Y141" s="198" t="n"/>
      <c r="Z141" s="198" t="n"/>
    </row>
    <row r="142" ht="10.5" customHeight="1" s="726">
      <c r="A142" s="198" t="n"/>
      <c r="B142" s="157" t="n"/>
      <c r="C142" s="198" t="n"/>
      <c r="D142" s="198" t="n"/>
      <c r="E142" s="198" t="n"/>
      <c r="F142" s="198" t="n"/>
      <c r="G142" s="198" t="n"/>
      <c r="H142" s="273" t="n"/>
      <c r="I142" s="273" t="n"/>
      <c r="J142" s="198" t="n"/>
      <c r="K142" s="198" t="n"/>
      <c r="L142" s="198" t="n"/>
      <c r="M142" s="198" t="n"/>
      <c r="N142" s="198" t="n"/>
      <c r="O142" s="198" t="n"/>
      <c r="P142" s="198" t="n"/>
      <c r="Q142" s="198" t="n"/>
      <c r="R142" s="198" t="n"/>
      <c r="S142" s="198" t="n"/>
      <c r="T142" s="198" t="n"/>
      <c r="U142" s="198" t="n"/>
      <c r="V142" s="198" t="n"/>
      <c r="W142" s="198" t="n"/>
      <c r="X142" s="198" t="n"/>
      <c r="Y142" s="198" t="n"/>
      <c r="Z142" s="198" t="n"/>
    </row>
    <row r="143" ht="10.5" customHeight="1" s="726">
      <c r="A143" s="198" t="n"/>
      <c r="B143" s="157" t="n"/>
      <c r="C143" s="198" t="n"/>
      <c r="D143" s="198" t="n"/>
      <c r="E143" s="198" t="n"/>
      <c r="F143" s="198" t="n"/>
      <c r="G143" s="198" t="n"/>
      <c r="H143" s="273" t="n"/>
      <c r="I143" s="273" t="n"/>
      <c r="J143" s="198" t="n"/>
      <c r="K143" s="198" t="n"/>
      <c r="L143" s="198" t="n"/>
      <c r="M143" s="198" t="n"/>
      <c r="N143" s="198" t="n"/>
      <c r="O143" s="198" t="n"/>
      <c r="P143" s="198" t="n"/>
      <c r="Q143" s="198" t="n"/>
      <c r="R143" s="198" t="n"/>
      <c r="S143" s="198" t="n"/>
      <c r="T143" s="198" t="n"/>
      <c r="U143" s="198" t="n"/>
      <c r="V143" s="198" t="n"/>
      <c r="W143" s="198" t="n"/>
      <c r="X143" s="198" t="n"/>
      <c r="Y143" s="198" t="n"/>
      <c r="Z143" s="198" t="n"/>
    </row>
    <row r="144" ht="10.5" customHeight="1" s="726">
      <c r="A144" s="198" t="n"/>
      <c r="B144" s="157" t="n"/>
      <c r="C144" s="198" t="n"/>
      <c r="D144" s="198" t="n"/>
      <c r="E144" s="198" t="n"/>
      <c r="F144" s="198" t="n"/>
      <c r="G144" s="198" t="n"/>
      <c r="H144" s="273" t="n"/>
      <c r="I144" s="273" t="n"/>
      <c r="J144" s="198" t="n"/>
      <c r="K144" s="198" t="n"/>
      <c r="L144" s="198" t="n"/>
      <c r="M144" s="198" t="n"/>
      <c r="N144" s="198" t="n"/>
      <c r="O144" s="198" t="n"/>
      <c r="P144" s="198" t="n"/>
      <c r="Q144" s="198" t="n"/>
      <c r="R144" s="198" t="n"/>
      <c r="S144" s="198" t="n"/>
      <c r="T144" s="198" t="n"/>
      <c r="U144" s="198" t="n"/>
      <c r="V144" s="198" t="n"/>
      <c r="W144" s="198" t="n"/>
      <c r="X144" s="198" t="n"/>
      <c r="Y144" s="198" t="n"/>
      <c r="Z144" s="198" t="n"/>
    </row>
    <row r="145" ht="10.5" customHeight="1" s="726">
      <c r="A145" s="198" t="n"/>
      <c r="B145" s="157" t="n"/>
      <c r="C145" s="198" t="n"/>
      <c r="D145" s="198" t="n"/>
      <c r="E145" s="198" t="n"/>
      <c r="F145" s="198" t="n"/>
      <c r="G145" s="198" t="n"/>
      <c r="H145" s="273" t="n"/>
      <c r="I145" s="273" t="n"/>
      <c r="J145" s="198" t="n"/>
      <c r="K145" s="198" t="n"/>
      <c r="L145" s="198" t="n"/>
      <c r="M145" s="198" t="n"/>
      <c r="N145" s="198" t="n"/>
      <c r="O145" s="198" t="n"/>
      <c r="P145" s="198" t="n"/>
      <c r="Q145" s="198" t="n"/>
      <c r="R145" s="198" t="n"/>
      <c r="S145" s="198" t="n"/>
      <c r="T145" s="198" t="n"/>
      <c r="U145" s="198" t="n"/>
      <c r="V145" s="198" t="n"/>
      <c r="W145" s="198" t="n"/>
      <c r="X145" s="198" t="n"/>
      <c r="Y145" s="198" t="n"/>
      <c r="Z145" s="198" t="n"/>
    </row>
    <row r="146" ht="10.5" customHeight="1" s="726">
      <c r="A146" s="198" t="n"/>
      <c r="B146" s="157" t="n"/>
      <c r="C146" s="198" t="n"/>
      <c r="D146" s="198" t="n"/>
      <c r="E146" s="198" t="n"/>
      <c r="F146" s="198" t="n"/>
      <c r="G146" s="198" t="n"/>
      <c r="H146" s="273" t="n"/>
      <c r="I146" s="273" t="n"/>
      <c r="J146" s="198" t="n"/>
      <c r="K146" s="198" t="n"/>
      <c r="L146" s="198" t="n"/>
      <c r="M146" s="198" t="n"/>
      <c r="N146" s="198" t="n"/>
      <c r="O146" s="198" t="n"/>
      <c r="P146" s="198" t="n"/>
      <c r="Q146" s="198" t="n"/>
      <c r="R146" s="198" t="n"/>
      <c r="S146" s="198" t="n"/>
      <c r="T146" s="198" t="n"/>
      <c r="U146" s="198" t="n"/>
      <c r="V146" s="198" t="n"/>
      <c r="W146" s="198" t="n"/>
      <c r="X146" s="198" t="n"/>
      <c r="Y146" s="198" t="n"/>
      <c r="Z146" s="198" t="n"/>
    </row>
    <row r="147" ht="10.5" customHeight="1" s="726">
      <c r="A147" s="198" t="n"/>
      <c r="B147" s="157" t="n"/>
      <c r="C147" s="198" t="n"/>
      <c r="D147" s="198" t="n"/>
      <c r="E147" s="198" t="n"/>
      <c r="F147" s="198" t="n"/>
      <c r="G147" s="198" t="n"/>
      <c r="H147" s="273" t="n"/>
      <c r="I147" s="273" t="n"/>
      <c r="J147" s="198" t="n"/>
      <c r="K147" s="198" t="n"/>
      <c r="L147" s="198" t="n"/>
      <c r="M147" s="198" t="n"/>
      <c r="N147" s="198" t="n"/>
      <c r="O147" s="198" t="n"/>
      <c r="P147" s="198" t="n"/>
      <c r="Q147" s="198" t="n"/>
      <c r="R147" s="198" t="n"/>
      <c r="S147" s="198" t="n"/>
      <c r="T147" s="198" t="n"/>
      <c r="U147" s="198" t="n"/>
      <c r="V147" s="198" t="n"/>
      <c r="W147" s="198" t="n"/>
      <c r="X147" s="198" t="n"/>
      <c r="Y147" s="198" t="n"/>
      <c r="Z147" s="198" t="n"/>
    </row>
    <row r="148" ht="10.5" customHeight="1" s="726">
      <c r="A148" s="198" t="n"/>
      <c r="B148" s="157" t="n"/>
      <c r="C148" s="198" t="n"/>
      <c r="D148" s="198" t="n"/>
      <c r="E148" s="198" t="n"/>
      <c r="F148" s="198" t="n"/>
      <c r="G148" s="198" t="n"/>
      <c r="H148" s="273" t="n"/>
      <c r="I148" s="273" t="n"/>
      <c r="J148" s="198" t="n"/>
      <c r="K148" s="198" t="n"/>
      <c r="L148" s="198" t="n"/>
      <c r="M148" s="198" t="n"/>
      <c r="N148" s="198" t="n"/>
      <c r="O148" s="198" t="n"/>
      <c r="P148" s="198" t="n"/>
      <c r="Q148" s="198" t="n"/>
      <c r="R148" s="198" t="n"/>
      <c r="S148" s="198" t="n"/>
      <c r="T148" s="198" t="n"/>
      <c r="U148" s="198" t="n"/>
      <c r="V148" s="198" t="n"/>
      <c r="W148" s="198" t="n"/>
      <c r="X148" s="198" t="n"/>
      <c r="Y148" s="198" t="n"/>
      <c r="Z148" s="198" t="n"/>
    </row>
    <row r="149" ht="10.5" customHeight="1" s="726">
      <c r="A149" s="198" t="n"/>
      <c r="B149" s="157" t="n"/>
      <c r="C149" s="198" t="n"/>
      <c r="D149" s="198" t="n"/>
      <c r="E149" s="198" t="n"/>
      <c r="F149" s="198" t="n"/>
      <c r="G149" s="198" t="n"/>
      <c r="H149" s="273" t="n"/>
      <c r="I149" s="273" t="n"/>
      <c r="J149" s="198" t="n"/>
      <c r="K149" s="198" t="n"/>
      <c r="L149" s="198" t="n"/>
      <c r="M149" s="198" t="n"/>
      <c r="N149" s="198" t="n"/>
      <c r="O149" s="198" t="n"/>
      <c r="P149" s="198" t="n"/>
      <c r="Q149" s="198" t="n"/>
      <c r="R149" s="198" t="n"/>
      <c r="S149" s="198" t="n"/>
      <c r="T149" s="198" t="n"/>
      <c r="U149" s="198" t="n"/>
      <c r="V149" s="198" t="n"/>
      <c r="W149" s="198" t="n"/>
      <c r="X149" s="198" t="n"/>
      <c r="Y149" s="198" t="n"/>
      <c r="Z149" s="198" t="n"/>
    </row>
    <row r="150" ht="10.5" customHeight="1" s="726">
      <c r="A150" s="198" t="n"/>
      <c r="B150" s="157" t="n"/>
      <c r="C150" s="198" t="n"/>
      <c r="D150" s="198" t="n"/>
      <c r="E150" s="198" t="n"/>
      <c r="F150" s="198" t="n"/>
      <c r="G150" s="198" t="n"/>
      <c r="H150" s="273" t="n"/>
      <c r="I150" s="273" t="n"/>
      <c r="J150" s="198" t="n"/>
      <c r="K150" s="198" t="n"/>
      <c r="L150" s="198" t="n"/>
      <c r="M150" s="198" t="n"/>
      <c r="N150" s="198" t="n"/>
      <c r="O150" s="198" t="n"/>
      <c r="P150" s="198" t="n"/>
      <c r="Q150" s="198" t="n"/>
      <c r="R150" s="198" t="n"/>
      <c r="S150" s="198" t="n"/>
      <c r="T150" s="198" t="n"/>
      <c r="U150" s="198" t="n"/>
      <c r="V150" s="198" t="n"/>
      <c r="W150" s="198" t="n"/>
      <c r="X150" s="198" t="n"/>
      <c r="Y150" s="198" t="n"/>
      <c r="Z150" s="198" t="n"/>
    </row>
    <row r="151" ht="10.5" customHeight="1" s="726">
      <c r="A151" s="198" t="n"/>
      <c r="B151" s="157" t="n"/>
      <c r="C151" s="198" t="n"/>
      <c r="D151" s="198" t="n"/>
      <c r="E151" s="198" t="n"/>
      <c r="F151" s="198" t="n"/>
      <c r="G151" s="198" t="n"/>
      <c r="H151" s="273" t="n"/>
      <c r="I151" s="273" t="n"/>
      <c r="J151" s="198" t="n"/>
      <c r="K151" s="198" t="n"/>
      <c r="L151" s="198" t="n"/>
      <c r="M151" s="198" t="n"/>
      <c r="N151" s="198" t="n"/>
      <c r="O151" s="198" t="n"/>
      <c r="P151" s="198" t="n"/>
      <c r="Q151" s="198" t="n"/>
      <c r="R151" s="198" t="n"/>
      <c r="S151" s="198" t="n"/>
      <c r="T151" s="198" t="n"/>
      <c r="U151" s="198" t="n"/>
      <c r="V151" s="198" t="n"/>
      <c r="W151" s="198" t="n"/>
      <c r="X151" s="198" t="n"/>
      <c r="Y151" s="198" t="n"/>
      <c r="Z151" s="198" t="n"/>
    </row>
    <row r="152" ht="10.5" customHeight="1" s="726">
      <c r="A152" s="198" t="n"/>
      <c r="B152" s="157" t="n"/>
      <c r="C152" s="198" t="n"/>
      <c r="D152" s="198" t="n"/>
      <c r="E152" s="198" t="n"/>
      <c r="F152" s="198" t="n"/>
      <c r="G152" s="198" t="n"/>
      <c r="H152" s="273" t="n"/>
      <c r="I152" s="273" t="n"/>
      <c r="J152" s="198" t="n"/>
      <c r="K152" s="198" t="n"/>
      <c r="L152" s="198" t="n"/>
      <c r="M152" s="198" t="n"/>
      <c r="N152" s="198" t="n"/>
      <c r="O152" s="198" t="n"/>
      <c r="P152" s="198" t="n"/>
      <c r="Q152" s="198" t="n"/>
      <c r="R152" s="198" t="n"/>
      <c r="S152" s="198" t="n"/>
      <c r="T152" s="198" t="n"/>
      <c r="U152" s="198" t="n"/>
      <c r="V152" s="198" t="n"/>
      <c r="W152" s="198" t="n"/>
      <c r="X152" s="198" t="n"/>
      <c r="Y152" s="198" t="n"/>
      <c r="Z152" s="198" t="n"/>
    </row>
    <row r="153" ht="10.5" customHeight="1" s="726">
      <c r="A153" s="198" t="n"/>
      <c r="B153" s="157" t="n"/>
      <c r="C153" s="198" t="n"/>
      <c r="D153" s="198" t="n"/>
      <c r="E153" s="198" t="n"/>
      <c r="F153" s="198" t="n"/>
      <c r="G153" s="198" t="n"/>
      <c r="H153" s="273" t="n"/>
      <c r="I153" s="273" t="n"/>
      <c r="J153" s="198" t="n"/>
      <c r="K153" s="198" t="n"/>
      <c r="L153" s="198" t="n"/>
      <c r="M153" s="198" t="n"/>
      <c r="N153" s="198" t="n"/>
      <c r="O153" s="198" t="n"/>
      <c r="P153" s="198" t="n"/>
      <c r="Q153" s="198" t="n"/>
      <c r="R153" s="198" t="n"/>
      <c r="S153" s="198" t="n"/>
      <c r="T153" s="198" t="n"/>
      <c r="U153" s="198" t="n"/>
      <c r="V153" s="198" t="n"/>
      <c r="W153" s="198" t="n"/>
      <c r="X153" s="198" t="n"/>
      <c r="Y153" s="198" t="n"/>
      <c r="Z153" s="198" t="n"/>
    </row>
    <row r="154" ht="10.5" customHeight="1" s="726">
      <c r="A154" s="198" t="n"/>
      <c r="B154" s="157" t="n"/>
      <c r="C154" s="198" t="n"/>
      <c r="D154" s="198" t="n"/>
      <c r="E154" s="198" t="n"/>
      <c r="F154" s="198" t="n"/>
      <c r="G154" s="198" t="n"/>
      <c r="H154" s="273" t="n"/>
      <c r="I154" s="273" t="n"/>
      <c r="J154" s="198" t="n"/>
      <c r="K154" s="198" t="n"/>
      <c r="L154" s="198" t="n"/>
      <c r="M154" s="198" t="n"/>
      <c r="N154" s="198" t="n"/>
      <c r="O154" s="198" t="n"/>
      <c r="P154" s="198" t="n"/>
      <c r="Q154" s="198" t="n"/>
      <c r="R154" s="198" t="n"/>
      <c r="S154" s="198" t="n"/>
      <c r="T154" s="198" t="n"/>
      <c r="U154" s="198" t="n"/>
      <c r="V154" s="198" t="n"/>
      <c r="W154" s="198" t="n"/>
      <c r="X154" s="198" t="n"/>
      <c r="Y154" s="198" t="n"/>
      <c r="Z154" s="198" t="n"/>
    </row>
    <row r="155" ht="10.5" customHeight="1" s="726">
      <c r="A155" s="198" t="n"/>
      <c r="B155" s="157" t="n"/>
      <c r="C155" s="198" t="n"/>
      <c r="D155" s="198" t="n"/>
      <c r="E155" s="198" t="n"/>
      <c r="F155" s="198" t="n"/>
      <c r="G155" s="198" t="n"/>
      <c r="H155" s="273" t="n"/>
      <c r="I155" s="273" t="n"/>
      <c r="J155" s="198" t="n"/>
      <c r="K155" s="198" t="n"/>
      <c r="L155" s="198" t="n"/>
      <c r="M155" s="198" t="n"/>
      <c r="N155" s="198" t="n"/>
      <c r="O155" s="198" t="n"/>
      <c r="P155" s="198" t="n"/>
      <c r="Q155" s="198" t="n"/>
      <c r="R155" s="198" t="n"/>
      <c r="S155" s="198" t="n"/>
      <c r="T155" s="198" t="n"/>
      <c r="U155" s="198" t="n"/>
      <c r="V155" s="198" t="n"/>
      <c r="W155" s="198" t="n"/>
      <c r="X155" s="198" t="n"/>
      <c r="Y155" s="198" t="n"/>
      <c r="Z155" s="198" t="n"/>
    </row>
    <row r="156" ht="10.5" customHeight="1" s="726">
      <c r="A156" s="198" t="n"/>
      <c r="B156" s="157" t="n"/>
      <c r="C156" s="198" t="n"/>
      <c r="D156" s="198" t="n"/>
      <c r="E156" s="198" t="n"/>
      <c r="F156" s="198" t="n"/>
      <c r="G156" s="198" t="n"/>
      <c r="H156" s="273" t="n"/>
      <c r="I156" s="273" t="n"/>
      <c r="J156" s="198" t="n"/>
      <c r="K156" s="198" t="n"/>
      <c r="L156" s="198" t="n"/>
      <c r="M156" s="198" t="n"/>
      <c r="N156" s="198" t="n"/>
      <c r="O156" s="198" t="n"/>
      <c r="P156" s="198" t="n"/>
      <c r="Q156" s="198" t="n"/>
      <c r="R156" s="198" t="n"/>
      <c r="S156" s="198" t="n"/>
      <c r="T156" s="198" t="n"/>
      <c r="U156" s="198" t="n"/>
      <c r="V156" s="198" t="n"/>
      <c r="W156" s="198" t="n"/>
      <c r="X156" s="198" t="n"/>
      <c r="Y156" s="198" t="n"/>
      <c r="Z156" s="198" t="n"/>
    </row>
    <row r="157" ht="10.5" customHeight="1" s="726">
      <c r="A157" s="198" t="n"/>
      <c r="B157" s="157" t="n"/>
      <c r="C157" s="198" t="n"/>
      <c r="D157" s="198" t="n"/>
      <c r="E157" s="198" t="n"/>
      <c r="F157" s="198" t="n"/>
      <c r="G157" s="198" t="n"/>
      <c r="H157" s="273" t="n"/>
      <c r="I157" s="273" t="n"/>
      <c r="J157" s="198" t="n"/>
      <c r="K157" s="198" t="n"/>
      <c r="L157" s="198" t="n"/>
      <c r="M157" s="198" t="n"/>
      <c r="N157" s="198" t="n"/>
      <c r="O157" s="198" t="n"/>
      <c r="P157" s="198" t="n"/>
      <c r="Q157" s="198" t="n"/>
      <c r="R157" s="198" t="n"/>
      <c r="S157" s="198" t="n"/>
      <c r="T157" s="198" t="n"/>
      <c r="U157" s="198" t="n"/>
      <c r="V157" s="198" t="n"/>
      <c r="W157" s="198" t="n"/>
      <c r="X157" s="198" t="n"/>
      <c r="Y157" s="198" t="n"/>
      <c r="Z157" s="198" t="n"/>
    </row>
    <row r="158" ht="10.5" customHeight="1" s="726">
      <c r="A158" s="198" t="n"/>
      <c r="B158" s="157" t="n"/>
      <c r="C158" s="198" t="n"/>
      <c r="D158" s="198" t="n"/>
      <c r="E158" s="198" t="n"/>
      <c r="F158" s="198" t="n"/>
      <c r="G158" s="198" t="n"/>
      <c r="H158" s="273" t="n"/>
      <c r="I158" s="273" t="n"/>
      <c r="J158" s="198" t="n"/>
      <c r="K158" s="198" t="n"/>
      <c r="L158" s="198" t="n"/>
      <c r="M158" s="198" t="n"/>
      <c r="N158" s="198" t="n"/>
      <c r="O158" s="198" t="n"/>
      <c r="P158" s="198" t="n"/>
      <c r="Q158" s="198" t="n"/>
      <c r="R158" s="198" t="n"/>
      <c r="S158" s="198" t="n"/>
      <c r="T158" s="198" t="n"/>
      <c r="U158" s="198" t="n"/>
      <c r="V158" s="198" t="n"/>
      <c r="W158" s="198" t="n"/>
      <c r="X158" s="198" t="n"/>
      <c r="Y158" s="198" t="n"/>
      <c r="Z158" s="198" t="n"/>
    </row>
    <row r="159" ht="10.5" customHeight="1" s="726">
      <c r="A159" s="198" t="n"/>
      <c r="B159" s="157" t="n"/>
      <c r="C159" s="198" t="n"/>
      <c r="D159" s="198" t="n"/>
      <c r="E159" s="198" t="n"/>
      <c r="F159" s="198" t="n"/>
      <c r="G159" s="198" t="n"/>
      <c r="H159" s="273" t="n"/>
      <c r="I159" s="273" t="n"/>
      <c r="J159" s="198" t="n"/>
      <c r="K159" s="198" t="n"/>
      <c r="L159" s="198" t="n"/>
      <c r="M159" s="198" t="n"/>
      <c r="N159" s="198" t="n"/>
      <c r="O159" s="198" t="n"/>
      <c r="P159" s="198" t="n"/>
      <c r="Q159" s="198" t="n"/>
      <c r="R159" s="198" t="n"/>
      <c r="S159" s="198" t="n"/>
      <c r="T159" s="198" t="n"/>
      <c r="U159" s="198" t="n"/>
      <c r="V159" s="198" t="n"/>
      <c r="W159" s="198" t="n"/>
      <c r="X159" s="198" t="n"/>
      <c r="Y159" s="198" t="n"/>
      <c r="Z159" s="198" t="n"/>
    </row>
    <row r="160" ht="10.5" customHeight="1" s="726">
      <c r="A160" s="198" t="n"/>
      <c r="B160" s="157" t="n"/>
      <c r="C160" s="198" t="n"/>
      <c r="D160" s="198" t="n"/>
      <c r="E160" s="198" t="n"/>
      <c r="F160" s="198" t="n"/>
      <c r="G160" s="198" t="n"/>
      <c r="H160" s="273" t="n"/>
      <c r="I160" s="273" t="n"/>
      <c r="J160" s="198" t="n"/>
      <c r="K160" s="198" t="n"/>
      <c r="L160" s="198" t="n"/>
      <c r="M160" s="198" t="n"/>
      <c r="N160" s="198" t="n"/>
      <c r="O160" s="198" t="n"/>
      <c r="P160" s="198" t="n"/>
      <c r="Q160" s="198" t="n"/>
      <c r="R160" s="198" t="n"/>
      <c r="S160" s="198" t="n"/>
      <c r="T160" s="198" t="n"/>
      <c r="U160" s="198" t="n"/>
      <c r="V160" s="198" t="n"/>
      <c r="W160" s="198" t="n"/>
      <c r="X160" s="198" t="n"/>
      <c r="Y160" s="198" t="n"/>
      <c r="Z160" s="198" t="n"/>
    </row>
    <row r="161" ht="10.5" customHeight="1" s="726">
      <c r="A161" s="198" t="n"/>
      <c r="B161" s="157" t="n"/>
      <c r="C161" s="198" t="n"/>
      <c r="D161" s="198" t="n"/>
      <c r="E161" s="198" t="n"/>
      <c r="F161" s="198" t="n"/>
      <c r="G161" s="198" t="n"/>
      <c r="H161" s="273" t="n"/>
      <c r="I161" s="273" t="n"/>
      <c r="J161" s="198" t="n"/>
      <c r="K161" s="198" t="n"/>
      <c r="L161" s="198" t="n"/>
      <c r="M161" s="198" t="n"/>
      <c r="N161" s="198" t="n"/>
      <c r="O161" s="198" t="n"/>
      <c r="P161" s="198" t="n"/>
      <c r="Q161" s="198" t="n"/>
      <c r="R161" s="198" t="n"/>
      <c r="S161" s="198" t="n"/>
      <c r="T161" s="198" t="n"/>
      <c r="U161" s="198" t="n"/>
      <c r="V161" s="198" t="n"/>
      <c r="W161" s="198" t="n"/>
      <c r="X161" s="198" t="n"/>
      <c r="Y161" s="198" t="n"/>
      <c r="Z161" s="198" t="n"/>
    </row>
    <row r="162" ht="10.5" customHeight="1" s="726">
      <c r="A162" s="198" t="n"/>
      <c r="B162" s="157" t="n"/>
      <c r="C162" s="198" t="n"/>
      <c r="D162" s="198" t="n"/>
      <c r="E162" s="198" t="n"/>
      <c r="F162" s="198" t="n"/>
      <c r="G162" s="198" t="n"/>
      <c r="H162" s="273" t="n"/>
      <c r="I162" s="273" t="n"/>
      <c r="J162" s="198" t="n"/>
      <c r="K162" s="198" t="n"/>
      <c r="L162" s="198" t="n"/>
      <c r="M162" s="198" t="n"/>
      <c r="N162" s="198" t="n"/>
      <c r="O162" s="198" t="n"/>
      <c r="P162" s="198" t="n"/>
      <c r="Q162" s="198" t="n"/>
      <c r="R162" s="198" t="n"/>
      <c r="S162" s="198" t="n"/>
      <c r="T162" s="198" t="n"/>
      <c r="U162" s="198" t="n"/>
      <c r="V162" s="198" t="n"/>
      <c r="W162" s="198" t="n"/>
      <c r="X162" s="198" t="n"/>
      <c r="Y162" s="198" t="n"/>
      <c r="Z162" s="198" t="n"/>
    </row>
    <row r="163" ht="10.5" customHeight="1" s="726">
      <c r="A163" s="198" t="n"/>
      <c r="B163" s="157" t="n"/>
      <c r="C163" s="198" t="n"/>
      <c r="D163" s="198" t="n"/>
      <c r="E163" s="198" t="n"/>
      <c r="F163" s="198" t="n"/>
      <c r="G163" s="198" t="n"/>
      <c r="H163" s="273" t="n"/>
      <c r="I163" s="273" t="n"/>
      <c r="J163" s="198" t="n"/>
      <c r="K163" s="198" t="n"/>
      <c r="L163" s="198" t="n"/>
      <c r="M163" s="198" t="n"/>
      <c r="N163" s="198" t="n"/>
      <c r="O163" s="198" t="n"/>
      <c r="P163" s="198" t="n"/>
      <c r="Q163" s="198" t="n"/>
      <c r="R163" s="198" t="n"/>
      <c r="S163" s="198" t="n"/>
      <c r="T163" s="198" t="n"/>
      <c r="U163" s="198" t="n"/>
      <c r="V163" s="198" t="n"/>
      <c r="W163" s="198" t="n"/>
      <c r="X163" s="198" t="n"/>
      <c r="Y163" s="198" t="n"/>
      <c r="Z163" s="198" t="n"/>
    </row>
    <row r="164" ht="10.5" customHeight="1" s="726">
      <c r="A164" s="198" t="n"/>
      <c r="B164" s="157" t="n"/>
      <c r="C164" s="198" t="n"/>
      <c r="D164" s="198" t="n"/>
      <c r="E164" s="198" t="n"/>
      <c r="F164" s="198" t="n"/>
      <c r="G164" s="198" t="n"/>
      <c r="H164" s="273" t="n"/>
      <c r="I164" s="273" t="n"/>
      <c r="J164" s="198" t="n"/>
      <c r="K164" s="198" t="n"/>
      <c r="L164" s="198" t="n"/>
      <c r="M164" s="198" t="n"/>
      <c r="N164" s="198" t="n"/>
      <c r="O164" s="198" t="n"/>
      <c r="P164" s="198" t="n"/>
      <c r="Q164" s="198" t="n"/>
      <c r="R164" s="198" t="n"/>
      <c r="S164" s="198" t="n"/>
      <c r="T164" s="198" t="n"/>
      <c r="U164" s="198" t="n"/>
      <c r="V164" s="198" t="n"/>
      <c r="W164" s="198" t="n"/>
      <c r="X164" s="198" t="n"/>
      <c r="Y164" s="198" t="n"/>
      <c r="Z164" s="198" t="n"/>
    </row>
    <row r="165" ht="10.5" customHeight="1" s="726">
      <c r="A165" s="198" t="n"/>
      <c r="B165" s="157" t="n"/>
      <c r="C165" s="198" t="n"/>
      <c r="D165" s="198" t="n"/>
      <c r="E165" s="198" t="n"/>
      <c r="F165" s="198" t="n"/>
      <c r="G165" s="198" t="n"/>
      <c r="H165" s="273" t="n"/>
      <c r="I165" s="273" t="n"/>
      <c r="J165" s="198" t="n"/>
      <c r="K165" s="198" t="n"/>
      <c r="L165" s="198" t="n"/>
      <c r="M165" s="198" t="n"/>
      <c r="N165" s="198" t="n"/>
      <c r="O165" s="198" t="n"/>
      <c r="P165" s="198" t="n"/>
      <c r="Q165" s="198" t="n"/>
      <c r="R165" s="198" t="n"/>
      <c r="S165" s="198" t="n"/>
      <c r="T165" s="198" t="n"/>
      <c r="U165" s="198" t="n"/>
      <c r="V165" s="198" t="n"/>
      <c r="W165" s="198" t="n"/>
      <c r="X165" s="198" t="n"/>
      <c r="Y165" s="198" t="n"/>
      <c r="Z165" s="198" t="n"/>
    </row>
    <row r="166" ht="10.5" customHeight="1" s="726">
      <c r="A166" s="198" t="n"/>
      <c r="B166" s="157" t="n"/>
      <c r="C166" s="198" t="n"/>
      <c r="D166" s="198" t="n"/>
      <c r="E166" s="198" t="n"/>
      <c r="F166" s="198" t="n"/>
      <c r="G166" s="198" t="n"/>
      <c r="H166" s="273" t="n"/>
      <c r="I166" s="273" t="n"/>
      <c r="J166" s="198" t="n"/>
      <c r="K166" s="198" t="n"/>
      <c r="L166" s="198" t="n"/>
      <c r="M166" s="198" t="n"/>
      <c r="N166" s="198" t="n"/>
      <c r="O166" s="198" t="n"/>
      <c r="P166" s="198" t="n"/>
      <c r="Q166" s="198" t="n"/>
      <c r="R166" s="198" t="n"/>
      <c r="S166" s="198" t="n"/>
      <c r="T166" s="198" t="n"/>
      <c r="U166" s="198" t="n"/>
      <c r="V166" s="198" t="n"/>
      <c r="W166" s="198" t="n"/>
      <c r="X166" s="198" t="n"/>
      <c r="Y166" s="198" t="n"/>
      <c r="Z166" s="198" t="n"/>
    </row>
    <row r="167" ht="10.5" customHeight="1" s="726">
      <c r="A167" s="198" t="n"/>
      <c r="B167" s="157" t="n"/>
      <c r="C167" s="198" t="n"/>
      <c r="D167" s="198" t="n"/>
      <c r="E167" s="198" t="n"/>
      <c r="F167" s="198" t="n"/>
      <c r="G167" s="198" t="n"/>
      <c r="H167" s="273" t="n"/>
      <c r="I167" s="273" t="n"/>
      <c r="J167" s="198" t="n"/>
      <c r="K167" s="198" t="n"/>
      <c r="L167" s="198" t="n"/>
      <c r="M167" s="198" t="n"/>
      <c r="N167" s="198" t="n"/>
      <c r="O167" s="198" t="n"/>
      <c r="P167" s="198" t="n"/>
      <c r="Q167" s="198" t="n"/>
      <c r="R167" s="198" t="n"/>
      <c r="S167" s="198" t="n"/>
      <c r="T167" s="198" t="n"/>
      <c r="U167" s="198" t="n"/>
      <c r="V167" s="198" t="n"/>
      <c r="W167" s="198" t="n"/>
      <c r="X167" s="198" t="n"/>
      <c r="Y167" s="198" t="n"/>
      <c r="Z167" s="198" t="n"/>
    </row>
    <row r="168" ht="10.5" customHeight="1" s="726">
      <c r="A168" s="198" t="n"/>
      <c r="B168" s="157" t="n"/>
      <c r="C168" s="198" t="n"/>
      <c r="D168" s="198" t="n"/>
      <c r="E168" s="198" t="n"/>
      <c r="F168" s="198" t="n"/>
      <c r="G168" s="198" t="n"/>
      <c r="H168" s="273" t="n"/>
      <c r="I168" s="273" t="n"/>
      <c r="J168" s="198" t="n"/>
      <c r="K168" s="198" t="n"/>
      <c r="L168" s="198" t="n"/>
      <c r="M168" s="198" t="n"/>
      <c r="N168" s="198" t="n"/>
      <c r="O168" s="198" t="n"/>
      <c r="P168" s="198" t="n"/>
      <c r="Q168" s="198" t="n"/>
      <c r="R168" s="198" t="n"/>
      <c r="S168" s="198" t="n"/>
      <c r="T168" s="198" t="n"/>
      <c r="U168" s="198" t="n"/>
      <c r="V168" s="198" t="n"/>
      <c r="W168" s="198" t="n"/>
      <c r="X168" s="198" t="n"/>
      <c r="Y168" s="198" t="n"/>
      <c r="Z168" s="198" t="n"/>
    </row>
    <row r="169" ht="10.5" customHeight="1" s="726">
      <c r="A169" s="198" t="n"/>
      <c r="B169" s="157" t="n"/>
      <c r="C169" s="198" t="n"/>
      <c r="D169" s="198" t="n"/>
      <c r="E169" s="198" t="n"/>
      <c r="F169" s="198" t="n"/>
      <c r="G169" s="198" t="n"/>
      <c r="H169" s="273" t="n"/>
      <c r="I169" s="273" t="n"/>
      <c r="J169" s="198" t="n"/>
      <c r="K169" s="198" t="n"/>
      <c r="L169" s="198" t="n"/>
      <c r="M169" s="198" t="n"/>
      <c r="N169" s="198" t="n"/>
      <c r="O169" s="198" t="n"/>
      <c r="P169" s="198" t="n"/>
      <c r="Q169" s="198" t="n"/>
      <c r="R169" s="198" t="n"/>
      <c r="S169" s="198" t="n"/>
      <c r="T169" s="198" t="n"/>
      <c r="U169" s="198" t="n"/>
      <c r="V169" s="198" t="n"/>
      <c r="W169" s="198" t="n"/>
      <c r="X169" s="198" t="n"/>
      <c r="Y169" s="198" t="n"/>
      <c r="Z169" s="198" t="n"/>
    </row>
    <row r="170" ht="10.5" customHeight="1" s="726">
      <c r="A170" s="198" t="n"/>
      <c r="B170" s="157" t="n"/>
      <c r="C170" s="198" t="n"/>
      <c r="D170" s="198" t="n"/>
      <c r="E170" s="198" t="n"/>
      <c r="F170" s="198" t="n"/>
      <c r="G170" s="198" t="n"/>
      <c r="H170" s="273" t="n"/>
      <c r="I170" s="273" t="n"/>
      <c r="J170" s="198" t="n"/>
      <c r="K170" s="198" t="n"/>
      <c r="L170" s="198" t="n"/>
      <c r="M170" s="198" t="n"/>
      <c r="N170" s="198" t="n"/>
      <c r="O170" s="198" t="n"/>
      <c r="P170" s="198" t="n"/>
      <c r="Q170" s="198" t="n"/>
      <c r="R170" s="198" t="n"/>
      <c r="S170" s="198" t="n"/>
      <c r="T170" s="198" t="n"/>
      <c r="U170" s="198" t="n"/>
      <c r="V170" s="198" t="n"/>
      <c r="W170" s="198" t="n"/>
      <c r="X170" s="198" t="n"/>
      <c r="Y170" s="198" t="n"/>
      <c r="Z170" s="198" t="n"/>
    </row>
    <row r="171" ht="10.5" customHeight="1" s="726">
      <c r="A171" s="198" t="n"/>
      <c r="B171" s="157" t="n"/>
      <c r="C171" s="198" t="n"/>
      <c r="D171" s="198" t="n"/>
      <c r="E171" s="198" t="n"/>
      <c r="F171" s="198" t="n"/>
      <c r="G171" s="198" t="n"/>
      <c r="H171" s="273" t="n"/>
      <c r="I171" s="273" t="n"/>
      <c r="J171" s="198" t="n"/>
      <c r="K171" s="198" t="n"/>
      <c r="L171" s="198" t="n"/>
      <c r="M171" s="198" t="n"/>
      <c r="N171" s="198" t="n"/>
      <c r="O171" s="198" t="n"/>
      <c r="P171" s="198" t="n"/>
      <c r="Q171" s="198" t="n"/>
      <c r="R171" s="198" t="n"/>
      <c r="S171" s="198" t="n"/>
      <c r="T171" s="198" t="n"/>
      <c r="U171" s="198" t="n"/>
      <c r="V171" s="198" t="n"/>
      <c r="W171" s="198" t="n"/>
      <c r="X171" s="198" t="n"/>
      <c r="Y171" s="198" t="n"/>
      <c r="Z171" s="198" t="n"/>
    </row>
    <row r="172" ht="10.5" customHeight="1" s="726">
      <c r="A172" s="198" t="n"/>
      <c r="B172" s="157" t="n"/>
      <c r="C172" s="198" t="n"/>
      <c r="D172" s="198" t="n"/>
      <c r="E172" s="198" t="n"/>
      <c r="F172" s="198" t="n"/>
      <c r="G172" s="198" t="n"/>
      <c r="H172" s="273" t="n"/>
      <c r="I172" s="273" t="n"/>
      <c r="J172" s="198" t="n"/>
      <c r="K172" s="198" t="n"/>
      <c r="L172" s="198" t="n"/>
      <c r="M172" s="198" t="n"/>
      <c r="N172" s="198" t="n"/>
      <c r="O172" s="198" t="n"/>
      <c r="P172" s="198" t="n"/>
      <c r="Q172" s="198" t="n"/>
      <c r="R172" s="198" t="n"/>
      <c r="S172" s="198" t="n"/>
      <c r="T172" s="198" t="n"/>
      <c r="U172" s="198" t="n"/>
      <c r="V172" s="198" t="n"/>
      <c r="W172" s="198" t="n"/>
      <c r="X172" s="198" t="n"/>
      <c r="Y172" s="198" t="n"/>
      <c r="Z172" s="198" t="n"/>
    </row>
    <row r="173" ht="10.5" customHeight="1" s="726">
      <c r="A173" s="198" t="n"/>
      <c r="B173" s="157" t="n"/>
      <c r="C173" s="198" t="n"/>
      <c r="D173" s="198" t="n"/>
      <c r="E173" s="198" t="n"/>
      <c r="F173" s="198" t="n"/>
      <c r="G173" s="198" t="n"/>
      <c r="H173" s="273" t="n"/>
      <c r="I173" s="273" t="n"/>
      <c r="J173" s="198" t="n"/>
      <c r="K173" s="198" t="n"/>
      <c r="L173" s="198" t="n"/>
      <c r="M173" s="198" t="n"/>
      <c r="N173" s="198" t="n"/>
      <c r="O173" s="198" t="n"/>
      <c r="P173" s="198" t="n"/>
      <c r="Q173" s="198" t="n"/>
      <c r="R173" s="198" t="n"/>
      <c r="S173" s="198" t="n"/>
      <c r="T173" s="198" t="n"/>
      <c r="U173" s="198" t="n"/>
      <c r="V173" s="198" t="n"/>
      <c r="W173" s="198" t="n"/>
      <c r="X173" s="198" t="n"/>
      <c r="Y173" s="198" t="n"/>
      <c r="Z173" s="198" t="n"/>
    </row>
    <row r="174" ht="10.5" customHeight="1" s="726">
      <c r="A174" s="198" t="n"/>
      <c r="B174" s="157" t="n"/>
      <c r="C174" s="198" t="n"/>
      <c r="D174" s="198" t="n"/>
      <c r="E174" s="198" t="n"/>
      <c r="F174" s="198" t="n"/>
      <c r="G174" s="198" t="n"/>
      <c r="H174" s="273" t="n"/>
      <c r="I174" s="273" t="n"/>
      <c r="J174" s="198" t="n"/>
      <c r="K174" s="198" t="n"/>
      <c r="L174" s="198" t="n"/>
      <c r="M174" s="198" t="n"/>
      <c r="N174" s="198" t="n"/>
      <c r="O174" s="198" t="n"/>
      <c r="P174" s="198" t="n"/>
      <c r="Q174" s="198" t="n"/>
      <c r="R174" s="198" t="n"/>
      <c r="S174" s="198" t="n"/>
      <c r="T174" s="198" t="n"/>
      <c r="U174" s="198" t="n"/>
      <c r="V174" s="198" t="n"/>
      <c r="W174" s="198" t="n"/>
      <c r="X174" s="198" t="n"/>
      <c r="Y174" s="198" t="n"/>
      <c r="Z174" s="198" t="n"/>
    </row>
    <row r="175" ht="10.5" customHeight="1" s="726">
      <c r="A175" s="198" t="n"/>
      <c r="B175" s="157" t="n"/>
      <c r="C175" s="198" t="n"/>
      <c r="D175" s="198" t="n"/>
      <c r="E175" s="198" t="n"/>
      <c r="F175" s="198" t="n"/>
      <c r="G175" s="198" t="n"/>
      <c r="H175" s="273" t="n"/>
      <c r="I175" s="273" t="n"/>
      <c r="J175" s="198" t="n"/>
      <c r="K175" s="198" t="n"/>
      <c r="L175" s="198" t="n"/>
      <c r="M175" s="198" t="n"/>
      <c r="N175" s="198" t="n"/>
      <c r="O175" s="198" t="n"/>
      <c r="P175" s="198" t="n"/>
      <c r="Q175" s="198" t="n"/>
      <c r="R175" s="198" t="n"/>
      <c r="S175" s="198" t="n"/>
      <c r="T175" s="198" t="n"/>
      <c r="U175" s="198" t="n"/>
      <c r="V175" s="198" t="n"/>
      <c r="W175" s="198" t="n"/>
      <c r="X175" s="198" t="n"/>
      <c r="Y175" s="198" t="n"/>
      <c r="Z175" s="198" t="n"/>
    </row>
    <row r="176" ht="10.5" customHeight="1" s="726">
      <c r="A176" s="198" t="n"/>
      <c r="B176" s="157" t="n"/>
      <c r="C176" s="198" t="n"/>
      <c r="D176" s="198" t="n"/>
      <c r="E176" s="198" t="n"/>
      <c r="F176" s="198" t="n"/>
      <c r="G176" s="198" t="n"/>
      <c r="H176" s="273" t="n"/>
      <c r="I176" s="273" t="n"/>
      <c r="J176" s="198" t="n"/>
      <c r="K176" s="198" t="n"/>
      <c r="L176" s="198" t="n"/>
      <c r="M176" s="198" t="n"/>
      <c r="N176" s="198" t="n"/>
      <c r="O176" s="198" t="n"/>
      <c r="P176" s="198" t="n"/>
      <c r="Q176" s="198" t="n"/>
      <c r="R176" s="198" t="n"/>
      <c r="S176" s="198" t="n"/>
      <c r="T176" s="198" t="n"/>
      <c r="U176" s="198" t="n"/>
      <c r="V176" s="198" t="n"/>
      <c r="W176" s="198" t="n"/>
      <c r="X176" s="198" t="n"/>
      <c r="Y176" s="198" t="n"/>
      <c r="Z176" s="198" t="n"/>
    </row>
    <row r="177" ht="10.5" customHeight="1" s="726">
      <c r="A177" s="198" t="n"/>
      <c r="B177" s="157" t="n"/>
      <c r="C177" s="198" t="n"/>
      <c r="D177" s="198" t="n"/>
      <c r="E177" s="198" t="n"/>
      <c r="F177" s="198" t="n"/>
      <c r="G177" s="198" t="n"/>
      <c r="H177" s="273" t="n"/>
      <c r="I177" s="273" t="n"/>
      <c r="J177" s="198" t="n"/>
      <c r="K177" s="198" t="n"/>
      <c r="L177" s="198" t="n"/>
      <c r="M177" s="198" t="n"/>
      <c r="N177" s="198" t="n"/>
      <c r="O177" s="198" t="n"/>
      <c r="P177" s="198" t="n"/>
      <c r="Q177" s="198" t="n"/>
      <c r="R177" s="198" t="n"/>
      <c r="S177" s="198" t="n"/>
      <c r="T177" s="198" t="n"/>
      <c r="U177" s="198" t="n"/>
      <c r="V177" s="198" t="n"/>
      <c r="W177" s="198" t="n"/>
      <c r="X177" s="198" t="n"/>
      <c r="Y177" s="198" t="n"/>
      <c r="Z177" s="198" t="n"/>
    </row>
    <row r="178" ht="10.5" customHeight="1" s="726">
      <c r="A178" s="198" t="n"/>
      <c r="B178" s="157" t="n"/>
      <c r="C178" s="198" t="n"/>
      <c r="D178" s="198" t="n"/>
      <c r="E178" s="198" t="n"/>
      <c r="F178" s="198" t="n"/>
      <c r="G178" s="198" t="n"/>
      <c r="H178" s="273" t="n"/>
      <c r="I178" s="273" t="n"/>
      <c r="J178" s="198" t="n"/>
      <c r="K178" s="198" t="n"/>
      <c r="L178" s="198" t="n"/>
      <c r="M178" s="198" t="n"/>
      <c r="N178" s="198" t="n"/>
      <c r="O178" s="198" t="n"/>
      <c r="P178" s="198" t="n"/>
      <c r="Q178" s="198" t="n"/>
      <c r="R178" s="198" t="n"/>
      <c r="S178" s="198" t="n"/>
      <c r="T178" s="198" t="n"/>
      <c r="U178" s="198" t="n"/>
      <c r="V178" s="198" t="n"/>
      <c r="W178" s="198" t="n"/>
      <c r="X178" s="198" t="n"/>
      <c r="Y178" s="198" t="n"/>
      <c r="Z178" s="198" t="n"/>
    </row>
    <row r="179" ht="10.5" customHeight="1" s="726">
      <c r="A179" s="198" t="n"/>
      <c r="B179" s="157" t="n"/>
      <c r="C179" s="198" t="n"/>
      <c r="D179" s="198" t="n"/>
      <c r="E179" s="198" t="n"/>
      <c r="F179" s="198" t="n"/>
      <c r="G179" s="198" t="n"/>
      <c r="H179" s="273" t="n"/>
      <c r="I179" s="273" t="n"/>
      <c r="J179" s="198" t="n"/>
      <c r="K179" s="198" t="n"/>
      <c r="L179" s="198" t="n"/>
      <c r="M179" s="198" t="n"/>
      <c r="N179" s="198" t="n"/>
      <c r="O179" s="198" t="n"/>
      <c r="P179" s="198" t="n"/>
      <c r="Q179" s="198" t="n"/>
      <c r="R179" s="198" t="n"/>
      <c r="S179" s="198" t="n"/>
      <c r="T179" s="198" t="n"/>
      <c r="U179" s="198" t="n"/>
      <c r="V179" s="198" t="n"/>
      <c r="W179" s="198" t="n"/>
      <c r="X179" s="198" t="n"/>
      <c r="Y179" s="198" t="n"/>
      <c r="Z179" s="198" t="n"/>
    </row>
    <row r="180" ht="10.5" customHeight="1" s="726">
      <c r="A180" s="198" t="n"/>
      <c r="B180" s="157" t="n"/>
      <c r="C180" s="198" t="n"/>
      <c r="D180" s="198" t="n"/>
      <c r="E180" s="198" t="n"/>
      <c r="F180" s="198" t="n"/>
      <c r="G180" s="198" t="n"/>
      <c r="H180" s="273" t="n"/>
      <c r="I180" s="273" t="n"/>
      <c r="J180" s="198" t="n"/>
      <c r="K180" s="198" t="n"/>
      <c r="L180" s="198" t="n"/>
      <c r="M180" s="198" t="n"/>
      <c r="N180" s="198" t="n"/>
      <c r="O180" s="198" t="n"/>
      <c r="P180" s="198" t="n"/>
      <c r="Q180" s="198" t="n"/>
      <c r="R180" s="198" t="n"/>
      <c r="S180" s="198" t="n"/>
      <c r="T180" s="198" t="n"/>
      <c r="U180" s="198" t="n"/>
      <c r="V180" s="198" t="n"/>
      <c r="W180" s="198" t="n"/>
      <c r="X180" s="198" t="n"/>
      <c r="Y180" s="198" t="n"/>
      <c r="Z180" s="198" t="n"/>
    </row>
    <row r="181" ht="10.5" customHeight="1" s="726">
      <c r="A181" s="198" t="n"/>
      <c r="B181" s="157" t="n"/>
      <c r="C181" s="198" t="n"/>
      <c r="D181" s="198" t="n"/>
      <c r="E181" s="198" t="n"/>
      <c r="F181" s="198" t="n"/>
      <c r="G181" s="198" t="n"/>
      <c r="H181" s="273" t="n"/>
      <c r="I181" s="273" t="n"/>
      <c r="J181" s="198" t="n"/>
      <c r="K181" s="198" t="n"/>
      <c r="L181" s="198" t="n"/>
      <c r="M181" s="198" t="n"/>
      <c r="N181" s="198" t="n"/>
      <c r="O181" s="198" t="n"/>
      <c r="P181" s="198" t="n"/>
      <c r="Q181" s="198" t="n"/>
      <c r="R181" s="198" t="n"/>
      <c r="S181" s="198" t="n"/>
      <c r="T181" s="198" t="n"/>
      <c r="U181" s="198" t="n"/>
      <c r="V181" s="198" t="n"/>
      <c r="W181" s="198" t="n"/>
      <c r="X181" s="198" t="n"/>
      <c r="Y181" s="198" t="n"/>
      <c r="Z181" s="198" t="n"/>
    </row>
    <row r="182" ht="10.5" customHeight="1" s="726">
      <c r="A182" s="198" t="n"/>
      <c r="B182" s="157" t="n"/>
      <c r="C182" s="198" t="n"/>
      <c r="D182" s="198" t="n"/>
      <c r="E182" s="198" t="n"/>
      <c r="F182" s="198" t="n"/>
      <c r="G182" s="198" t="n"/>
      <c r="H182" s="273" t="n"/>
      <c r="I182" s="273" t="n"/>
      <c r="J182" s="198" t="n"/>
      <c r="K182" s="198" t="n"/>
      <c r="L182" s="198" t="n"/>
      <c r="M182" s="198" t="n"/>
      <c r="N182" s="198" t="n"/>
      <c r="O182" s="198" t="n"/>
      <c r="P182" s="198" t="n"/>
      <c r="Q182" s="198" t="n"/>
      <c r="R182" s="198" t="n"/>
      <c r="S182" s="198" t="n"/>
      <c r="T182" s="198" t="n"/>
      <c r="U182" s="198" t="n"/>
      <c r="V182" s="198" t="n"/>
      <c r="W182" s="198" t="n"/>
      <c r="X182" s="198" t="n"/>
      <c r="Y182" s="198" t="n"/>
      <c r="Z182" s="198" t="n"/>
    </row>
    <row r="183" ht="10.5" customHeight="1" s="726">
      <c r="A183" s="198" t="n"/>
      <c r="B183" s="157" t="n"/>
      <c r="C183" s="198" t="n"/>
      <c r="D183" s="198" t="n"/>
      <c r="E183" s="198" t="n"/>
      <c r="F183" s="198" t="n"/>
      <c r="G183" s="198" t="n"/>
      <c r="H183" s="273" t="n"/>
      <c r="I183" s="273" t="n"/>
      <c r="J183" s="198" t="n"/>
      <c r="K183" s="198" t="n"/>
      <c r="L183" s="198" t="n"/>
      <c r="M183" s="198" t="n"/>
      <c r="N183" s="198" t="n"/>
      <c r="O183" s="198" t="n"/>
      <c r="P183" s="198" t="n"/>
      <c r="Q183" s="198" t="n"/>
      <c r="R183" s="198" t="n"/>
      <c r="S183" s="198" t="n"/>
      <c r="T183" s="198" t="n"/>
      <c r="U183" s="198" t="n"/>
      <c r="V183" s="198" t="n"/>
      <c r="W183" s="198" t="n"/>
      <c r="X183" s="198" t="n"/>
      <c r="Y183" s="198" t="n"/>
      <c r="Z183" s="198" t="n"/>
    </row>
    <row r="184" ht="10.5" customHeight="1" s="726">
      <c r="A184" s="198" t="n"/>
      <c r="B184" s="157" t="n"/>
      <c r="C184" s="198" t="n"/>
      <c r="D184" s="198" t="n"/>
      <c r="E184" s="198" t="n"/>
      <c r="F184" s="198" t="n"/>
      <c r="G184" s="198" t="n"/>
      <c r="H184" s="273" t="n"/>
      <c r="I184" s="273" t="n"/>
      <c r="J184" s="198" t="n"/>
      <c r="K184" s="198" t="n"/>
      <c r="L184" s="198" t="n"/>
      <c r="M184" s="198" t="n"/>
      <c r="N184" s="198" t="n"/>
      <c r="O184" s="198" t="n"/>
      <c r="P184" s="198" t="n"/>
      <c r="Q184" s="198" t="n"/>
      <c r="R184" s="198" t="n"/>
      <c r="S184" s="198" t="n"/>
      <c r="T184" s="198" t="n"/>
      <c r="U184" s="198" t="n"/>
      <c r="V184" s="198" t="n"/>
      <c r="W184" s="198" t="n"/>
      <c r="X184" s="198" t="n"/>
      <c r="Y184" s="198" t="n"/>
      <c r="Z184" s="198" t="n"/>
    </row>
    <row r="185" ht="10.5" customHeight="1" s="726">
      <c r="A185" s="198" t="n"/>
      <c r="B185" s="157" t="n"/>
      <c r="C185" s="198" t="n"/>
      <c r="D185" s="198" t="n"/>
      <c r="E185" s="198" t="n"/>
      <c r="F185" s="198" t="n"/>
      <c r="G185" s="198" t="n"/>
      <c r="H185" s="273" t="n"/>
      <c r="I185" s="273" t="n"/>
      <c r="J185" s="198" t="n"/>
      <c r="K185" s="198" t="n"/>
      <c r="L185" s="198" t="n"/>
      <c r="M185" s="198" t="n"/>
      <c r="N185" s="198" t="n"/>
      <c r="O185" s="198" t="n"/>
      <c r="P185" s="198" t="n"/>
      <c r="Q185" s="198" t="n"/>
      <c r="R185" s="198" t="n"/>
      <c r="S185" s="198" t="n"/>
      <c r="T185" s="198" t="n"/>
      <c r="U185" s="198" t="n"/>
      <c r="V185" s="198" t="n"/>
      <c r="W185" s="198" t="n"/>
      <c r="X185" s="198" t="n"/>
      <c r="Y185" s="198" t="n"/>
      <c r="Z185" s="198" t="n"/>
    </row>
    <row r="186" ht="10.5" customHeight="1" s="726">
      <c r="A186" s="198" t="n"/>
      <c r="B186" s="157" t="n"/>
      <c r="C186" s="198" t="n"/>
      <c r="D186" s="198" t="n"/>
      <c r="E186" s="198" t="n"/>
      <c r="F186" s="198" t="n"/>
      <c r="G186" s="198" t="n"/>
      <c r="H186" s="273" t="n"/>
      <c r="I186" s="273" t="n"/>
      <c r="J186" s="198" t="n"/>
      <c r="K186" s="198" t="n"/>
      <c r="L186" s="198" t="n"/>
      <c r="M186" s="198" t="n"/>
      <c r="N186" s="198" t="n"/>
      <c r="O186" s="198" t="n"/>
      <c r="P186" s="198" t="n"/>
      <c r="Q186" s="198" t="n"/>
      <c r="R186" s="198" t="n"/>
      <c r="S186" s="198" t="n"/>
      <c r="T186" s="198" t="n"/>
      <c r="U186" s="198" t="n"/>
      <c r="V186" s="198" t="n"/>
      <c r="W186" s="198" t="n"/>
      <c r="X186" s="198" t="n"/>
      <c r="Y186" s="198" t="n"/>
      <c r="Z186" s="198" t="n"/>
    </row>
    <row r="187" ht="10.5" customHeight="1" s="726">
      <c r="A187" s="198" t="n"/>
      <c r="B187" s="157" t="n"/>
      <c r="C187" s="198" t="n"/>
      <c r="D187" s="198" t="n"/>
      <c r="E187" s="198" t="n"/>
      <c r="F187" s="198" t="n"/>
      <c r="G187" s="198" t="n"/>
      <c r="H187" s="273" t="n"/>
      <c r="I187" s="273" t="n"/>
      <c r="J187" s="198" t="n"/>
      <c r="K187" s="198" t="n"/>
      <c r="L187" s="198" t="n"/>
      <c r="M187" s="198" t="n"/>
      <c r="N187" s="198" t="n"/>
      <c r="O187" s="198" t="n"/>
      <c r="P187" s="198" t="n"/>
      <c r="Q187" s="198" t="n"/>
      <c r="R187" s="198" t="n"/>
      <c r="S187" s="198" t="n"/>
      <c r="T187" s="198" t="n"/>
      <c r="U187" s="198" t="n"/>
      <c r="V187" s="198" t="n"/>
      <c r="W187" s="198" t="n"/>
      <c r="X187" s="198" t="n"/>
      <c r="Y187" s="198" t="n"/>
      <c r="Z187" s="198" t="n"/>
    </row>
    <row r="188" ht="10.5" customHeight="1" s="726">
      <c r="A188" s="198" t="n"/>
      <c r="B188" s="157" t="n"/>
      <c r="C188" s="198" t="n"/>
      <c r="D188" s="198" t="n"/>
      <c r="E188" s="198" t="n"/>
      <c r="F188" s="198" t="n"/>
      <c r="G188" s="198" t="n"/>
      <c r="H188" s="273" t="n"/>
      <c r="I188" s="273" t="n"/>
      <c r="J188" s="198" t="n"/>
      <c r="K188" s="198" t="n"/>
      <c r="L188" s="198" t="n"/>
      <c r="M188" s="198" t="n"/>
      <c r="N188" s="198" t="n"/>
      <c r="O188" s="198" t="n"/>
      <c r="P188" s="198" t="n"/>
      <c r="Q188" s="198" t="n"/>
      <c r="R188" s="198" t="n"/>
      <c r="S188" s="198" t="n"/>
      <c r="T188" s="198" t="n"/>
      <c r="U188" s="198" t="n"/>
      <c r="V188" s="198" t="n"/>
      <c r="W188" s="198" t="n"/>
      <c r="X188" s="198" t="n"/>
      <c r="Y188" s="198" t="n"/>
      <c r="Z188" s="198" t="n"/>
    </row>
    <row r="189" ht="10.5" customHeight="1" s="726">
      <c r="A189" s="198" t="n"/>
      <c r="B189" s="157" t="n"/>
      <c r="C189" s="198" t="n"/>
      <c r="D189" s="198" t="n"/>
      <c r="E189" s="198" t="n"/>
      <c r="F189" s="198" t="n"/>
      <c r="G189" s="198" t="n"/>
      <c r="H189" s="273" t="n"/>
      <c r="I189" s="273" t="n"/>
      <c r="J189" s="198" t="n"/>
      <c r="K189" s="198" t="n"/>
      <c r="L189" s="198" t="n"/>
      <c r="M189" s="198" t="n"/>
      <c r="N189" s="198" t="n"/>
      <c r="O189" s="198" t="n"/>
      <c r="P189" s="198" t="n"/>
      <c r="Q189" s="198" t="n"/>
      <c r="R189" s="198" t="n"/>
      <c r="S189" s="198" t="n"/>
      <c r="T189" s="198" t="n"/>
      <c r="U189" s="198" t="n"/>
      <c r="V189" s="198" t="n"/>
      <c r="W189" s="198" t="n"/>
      <c r="X189" s="198" t="n"/>
      <c r="Y189" s="198" t="n"/>
      <c r="Z189" s="198" t="n"/>
    </row>
    <row r="190" ht="10.5" customHeight="1" s="726">
      <c r="A190" s="198" t="n"/>
      <c r="B190" s="157" t="n"/>
      <c r="C190" s="198" t="n"/>
      <c r="D190" s="198" t="n"/>
      <c r="E190" s="198" t="n"/>
      <c r="F190" s="198" t="n"/>
      <c r="G190" s="198" t="n"/>
      <c r="H190" s="273" t="n"/>
      <c r="I190" s="273" t="n"/>
      <c r="J190" s="198" t="n"/>
      <c r="K190" s="198" t="n"/>
      <c r="L190" s="198" t="n"/>
      <c r="M190" s="198" t="n"/>
      <c r="N190" s="198" t="n"/>
      <c r="O190" s="198" t="n"/>
      <c r="P190" s="198" t="n"/>
      <c r="Q190" s="198" t="n"/>
      <c r="R190" s="198" t="n"/>
      <c r="S190" s="198" t="n"/>
      <c r="T190" s="198" t="n"/>
      <c r="U190" s="198" t="n"/>
      <c r="V190" s="198" t="n"/>
      <c r="W190" s="198" t="n"/>
      <c r="X190" s="198" t="n"/>
      <c r="Y190" s="198" t="n"/>
      <c r="Z190" s="198" t="n"/>
    </row>
    <row r="191" ht="10.5" customHeight="1" s="726">
      <c r="A191" s="198" t="n"/>
      <c r="B191" s="157" t="n"/>
      <c r="C191" s="198" t="n"/>
      <c r="D191" s="198" t="n"/>
      <c r="E191" s="198" t="n"/>
      <c r="F191" s="198" t="n"/>
      <c r="G191" s="198" t="n"/>
      <c r="H191" s="273" t="n"/>
      <c r="I191" s="273" t="n"/>
      <c r="J191" s="198" t="n"/>
      <c r="K191" s="198" t="n"/>
      <c r="L191" s="198" t="n"/>
      <c r="M191" s="198" t="n"/>
      <c r="N191" s="198" t="n"/>
      <c r="O191" s="198" t="n"/>
      <c r="P191" s="198" t="n"/>
      <c r="Q191" s="198" t="n"/>
      <c r="R191" s="198" t="n"/>
      <c r="S191" s="198" t="n"/>
      <c r="T191" s="198" t="n"/>
      <c r="U191" s="198" t="n"/>
      <c r="V191" s="198" t="n"/>
      <c r="W191" s="198" t="n"/>
      <c r="X191" s="198" t="n"/>
      <c r="Y191" s="198" t="n"/>
      <c r="Z191" s="198" t="n"/>
    </row>
    <row r="192" ht="10.5" customHeight="1" s="726">
      <c r="A192" s="198" t="n"/>
      <c r="B192" s="157" t="n"/>
      <c r="C192" s="198" t="n"/>
      <c r="D192" s="198" t="n"/>
      <c r="E192" s="198" t="n"/>
      <c r="F192" s="198" t="n"/>
      <c r="G192" s="198" t="n"/>
      <c r="H192" s="273" t="n"/>
      <c r="I192" s="273" t="n"/>
      <c r="J192" s="198" t="n"/>
      <c r="K192" s="198" t="n"/>
      <c r="L192" s="198" t="n"/>
      <c r="M192" s="198" t="n"/>
      <c r="N192" s="198" t="n"/>
      <c r="O192" s="198" t="n"/>
      <c r="P192" s="198" t="n"/>
      <c r="Q192" s="198" t="n"/>
      <c r="R192" s="198" t="n"/>
      <c r="S192" s="198" t="n"/>
      <c r="T192" s="198" t="n"/>
      <c r="U192" s="198" t="n"/>
      <c r="V192" s="198" t="n"/>
      <c r="W192" s="198" t="n"/>
      <c r="X192" s="198" t="n"/>
      <c r="Y192" s="198" t="n"/>
      <c r="Z192" s="198" t="n"/>
    </row>
    <row r="193" ht="10.5" customHeight="1" s="726">
      <c r="A193" s="198" t="n"/>
      <c r="B193" s="157" t="n"/>
      <c r="C193" s="198" t="n"/>
      <c r="D193" s="198" t="n"/>
      <c r="E193" s="198" t="n"/>
      <c r="F193" s="198" t="n"/>
      <c r="G193" s="198" t="n"/>
      <c r="H193" s="273" t="n"/>
      <c r="I193" s="273" t="n"/>
      <c r="J193" s="198" t="n"/>
      <c r="K193" s="198" t="n"/>
      <c r="L193" s="198" t="n"/>
      <c r="M193" s="198" t="n"/>
      <c r="N193" s="198" t="n"/>
      <c r="O193" s="198" t="n"/>
      <c r="P193" s="198" t="n"/>
      <c r="Q193" s="198" t="n"/>
      <c r="R193" s="198" t="n"/>
      <c r="S193" s="198" t="n"/>
      <c r="T193" s="198" t="n"/>
      <c r="U193" s="198" t="n"/>
      <c r="V193" s="198" t="n"/>
      <c r="W193" s="198" t="n"/>
      <c r="X193" s="198" t="n"/>
      <c r="Y193" s="198" t="n"/>
      <c r="Z193" s="198" t="n"/>
    </row>
    <row r="194" ht="10.5" customHeight="1" s="726">
      <c r="A194" s="198" t="n"/>
      <c r="B194" s="157" t="n"/>
      <c r="C194" s="198" t="n"/>
      <c r="D194" s="198" t="n"/>
      <c r="E194" s="198" t="n"/>
      <c r="F194" s="198" t="n"/>
      <c r="G194" s="198" t="n"/>
      <c r="H194" s="273" t="n"/>
      <c r="I194" s="273" t="n"/>
      <c r="J194" s="198" t="n"/>
      <c r="K194" s="198" t="n"/>
      <c r="L194" s="198" t="n"/>
      <c r="M194" s="198" t="n"/>
      <c r="N194" s="198" t="n"/>
      <c r="O194" s="198" t="n"/>
      <c r="P194" s="198" t="n"/>
      <c r="Q194" s="198" t="n"/>
      <c r="R194" s="198" t="n"/>
      <c r="S194" s="198" t="n"/>
      <c r="T194" s="198" t="n"/>
      <c r="U194" s="198" t="n"/>
      <c r="V194" s="198" t="n"/>
      <c r="W194" s="198" t="n"/>
      <c r="X194" s="198" t="n"/>
      <c r="Y194" s="198" t="n"/>
      <c r="Z194" s="198" t="n"/>
    </row>
    <row r="195" ht="10.5" customHeight="1" s="726">
      <c r="A195" s="198" t="n"/>
      <c r="B195" s="157" t="n"/>
      <c r="C195" s="198" t="n"/>
      <c r="D195" s="198" t="n"/>
      <c r="E195" s="198" t="n"/>
      <c r="F195" s="198" t="n"/>
      <c r="G195" s="198" t="n"/>
      <c r="H195" s="273" t="n"/>
      <c r="I195" s="273" t="n"/>
      <c r="J195" s="198" t="n"/>
      <c r="K195" s="198" t="n"/>
      <c r="L195" s="198" t="n"/>
      <c r="M195" s="198" t="n"/>
      <c r="N195" s="198" t="n"/>
      <c r="O195" s="198" t="n"/>
      <c r="P195" s="198" t="n"/>
      <c r="Q195" s="198" t="n"/>
      <c r="R195" s="198" t="n"/>
      <c r="S195" s="198" t="n"/>
      <c r="T195" s="198" t="n"/>
      <c r="U195" s="198" t="n"/>
      <c r="V195" s="198" t="n"/>
      <c r="W195" s="198" t="n"/>
      <c r="X195" s="198" t="n"/>
      <c r="Y195" s="198" t="n"/>
      <c r="Z195" s="198" t="n"/>
    </row>
    <row r="196" ht="10.5" customHeight="1" s="726">
      <c r="A196" s="198" t="n"/>
      <c r="B196" s="157" t="n"/>
      <c r="C196" s="198" t="n"/>
      <c r="D196" s="198" t="n"/>
      <c r="E196" s="198" t="n"/>
      <c r="F196" s="198" t="n"/>
      <c r="G196" s="198" t="n"/>
      <c r="H196" s="273" t="n"/>
      <c r="I196" s="273" t="n"/>
      <c r="J196" s="198" t="n"/>
      <c r="K196" s="198" t="n"/>
      <c r="L196" s="198" t="n"/>
      <c r="M196" s="198" t="n"/>
      <c r="N196" s="198" t="n"/>
      <c r="O196" s="198" t="n"/>
      <c r="P196" s="198" t="n"/>
      <c r="Q196" s="198" t="n"/>
      <c r="R196" s="198" t="n"/>
      <c r="S196" s="198" t="n"/>
      <c r="T196" s="198" t="n"/>
      <c r="U196" s="198" t="n"/>
      <c r="V196" s="198" t="n"/>
      <c r="W196" s="198" t="n"/>
      <c r="X196" s="198" t="n"/>
      <c r="Y196" s="198" t="n"/>
      <c r="Z196" s="198" t="n"/>
    </row>
    <row r="197" ht="10.5" customHeight="1" s="726">
      <c r="A197" s="198" t="n"/>
      <c r="B197" s="157" t="n"/>
      <c r="C197" s="198" t="n"/>
      <c r="D197" s="198" t="n"/>
      <c r="E197" s="198" t="n"/>
      <c r="F197" s="198" t="n"/>
      <c r="G197" s="198" t="n"/>
      <c r="H197" s="273" t="n"/>
      <c r="I197" s="273" t="n"/>
      <c r="J197" s="198" t="n"/>
      <c r="K197" s="198" t="n"/>
      <c r="L197" s="198" t="n"/>
      <c r="M197" s="198" t="n"/>
      <c r="N197" s="198" t="n"/>
      <c r="O197" s="198" t="n"/>
      <c r="P197" s="198" t="n"/>
      <c r="Q197" s="198" t="n"/>
      <c r="R197" s="198" t="n"/>
      <c r="S197" s="198" t="n"/>
      <c r="T197" s="198" t="n"/>
      <c r="U197" s="198" t="n"/>
      <c r="V197" s="198" t="n"/>
      <c r="W197" s="198" t="n"/>
      <c r="X197" s="198" t="n"/>
      <c r="Y197" s="198" t="n"/>
      <c r="Z197" s="198" t="n"/>
    </row>
    <row r="198" ht="10.5" customHeight="1" s="726">
      <c r="A198" s="198" t="n"/>
      <c r="B198" s="157" t="n"/>
      <c r="C198" s="198" t="n"/>
      <c r="D198" s="198" t="n"/>
      <c r="E198" s="198" t="n"/>
      <c r="F198" s="198" t="n"/>
      <c r="G198" s="198" t="n"/>
      <c r="H198" s="273" t="n"/>
      <c r="I198" s="273" t="n"/>
      <c r="J198" s="198" t="n"/>
      <c r="K198" s="198" t="n"/>
      <c r="L198" s="198" t="n"/>
      <c r="M198" s="198" t="n"/>
      <c r="N198" s="198" t="n"/>
      <c r="O198" s="198" t="n"/>
      <c r="P198" s="198" t="n"/>
      <c r="Q198" s="198" t="n"/>
      <c r="R198" s="198" t="n"/>
      <c r="S198" s="198" t="n"/>
      <c r="T198" s="198" t="n"/>
      <c r="U198" s="198" t="n"/>
      <c r="V198" s="198" t="n"/>
      <c r="W198" s="198" t="n"/>
      <c r="X198" s="198" t="n"/>
      <c r="Y198" s="198" t="n"/>
      <c r="Z198" s="198" t="n"/>
    </row>
    <row r="199" ht="10.5" customHeight="1" s="726">
      <c r="A199" s="198" t="n"/>
      <c r="B199" s="157" t="n"/>
      <c r="C199" s="198" t="n"/>
      <c r="D199" s="198" t="n"/>
      <c r="E199" s="198" t="n"/>
      <c r="F199" s="198" t="n"/>
      <c r="G199" s="198" t="n"/>
      <c r="H199" s="273" t="n"/>
      <c r="I199" s="273" t="n"/>
      <c r="J199" s="198" t="n"/>
      <c r="K199" s="198" t="n"/>
      <c r="L199" s="198" t="n"/>
      <c r="M199" s="198" t="n"/>
      <c r="N199" s="198" t="n"/>
      <c r="O199" s="198" t="n"/>
      <c r="P199" s="198" t="n"/>
      <c r="Q199" s="198" t="n"/>
      <c r="R199" s="198" t="n"/>
      <c r="S199" s="198" t="n"/>
      <c r="T199" s="198" t="n"/>
      <c r="U199" s="198" t="n"/>
      <c r="V199" s="198" t="n"/>
      <c r="W199" s="198" t="n"/>
      <c r="X199" s="198" t="n"/>
      <c r="Y199" s="198" t="n"/>
      <c r="Z199" s="198" t="n"/>
    </row>
    <row r="200" ht="10.5" customHeight="1" s="726">
      <c r="A200" s="198" t="n"/>
      <c r="B200" s="157" t="n"/>
      <c r="C200" s="198" t="n"/>
      <c r="D200" s="198" t="n"/>
      <c r="E200" s="198" t="n"/>
      <c r="F200" s="198" t="n"/>
      <c r="G200" s="198" t="n"/>
      <c r="H200" s="273" t="n"/>
      <c r="I200" s="273" t="n"/>
      <c r="J200" s="198" t="n"/>
      <c r="K200" s="198" t="n"/>
      <c r="L200" s="198" t="n"/>
      <c r="M200" s="198" t="n"/>
      <c r="N200" s="198" t="n"/>
      <c r="O200" s="198" t="n"/>
      <c r="P200" s="198" t="n"/>
      <c r="Q200" s="198" t="n"/>
      <c r="R200" s="198" t="n"/>
      <c r="S200" s="198" t="n"/>
      <c r="T200" s="198" t="n"/>
      <c r="U200" s="198" t="n"/>
      <c r="V200" s="198" t="n"/>
      <c r="W200" s="198" t="n"/>
      <c r="X200" s="198" t="n"/>
      <c r="Y200" s="198" t="n"/>
      <c r="Z200" s="198" t="n"/>
    </row>
    <row r="201" ht="10.5" customHeight="1" s="726">
      <c r="A201" s="198" t="n"/>
      <c r="B201" s="157" t="n"/>
      <c r="C201" s="198" t="n"/>
      <c r="D201" s="198" t="n"/>
      <c r="E201" s="198" t="n"/>
      <c r="F201" s="198" t="n"/>
      <c r="G201" s="198" t="n"/>
      <c r="H201" s="273" t="n"/>
      <c r="I201" s="273" t="n"/>
      <c r="J201" s="198" t="n"/>
      <c r="K201" s="198" t="n"/>
      <c r="L201" s="198" t="n"/>
      <c r="M201" s="198" t="n"/>
      <c r="N201" s="198" t="n"/>
      <c r="O201" s="198" t="n"/>
      <c r="P201" s="198" t="n"/>
      <c r="Q201" s="198" t="n"/>
      <c r="R201" s="198" t="n"/>
      <c r="S201" s="198" t="n"/>
      <c r="T201" s="198" t="n"/>
      <c r="U201" s="198" t="n"/>
      <c r="V201" s="198" t="n"/>
      <c r="W201" s="198" t="n"/>
      <c r="X201" s="198" t="n"/>
      <c r="Y201" s="198" t="n"/>
      <c r="Z201" s="198" t="n"/>
    </row>
    <row r="202" ht="10.5" customHeight="1" s="726">
      <c r="A202" s="198" t="n"/>
      <c r="B202" s="157" t="n"/>
      <c r="C202" s="198" t="n"/>
      <c r="D202" s="198" t="n"/>
      <c r="E202" s="198" t="n"/>
      <c r="F202" s="198" t="n"/>
      <c r="G202" s="198" t="n"/>
      <c r="H202" s="273" t="n"/>
      <c r="I202" s="273" t="n"/>
      <c r="J202" s="198" t="n"/>
      <c r="K202" s="198" t="n"/>
      <c r="L202" s="198" t="n"/>
      <c r="M202" s="198" t="n"/>
      <c r="N202" s="198" t="n"/>
      <c r="O202" s="198" t="n"/>
      <c r="P202" s="198" t="n"/>
      <c r="Q202" s="198" t="n"/>
      <c r="R202" s="198" t="n"/>
      <c r="S202" s="198" t="n"/>
      <c r="T202" s="198" t="n"/>
      <c r="U202" s="198" t="n"/>
      <c r="V202" s="198" t="n"/>
      <c r="W202" s="198" t="n"/>
      <c r="X202" s="198" t="n"/>
      <c r="Y202" s="198" t="n"/>
      <c r="Z202" s="198" t="n"/>
    </row>
    <row r="203" ht="10.5" customHeight="1" s="726">
      <c r="A203" s="198" t="n"/>
      <c r="B203" s="157" t="n"/>
      <c r="C203" s="198" t="n"/>
      <c r="D203" s="198" t="n"/>
      <c r="E203" s="198" t="n"/>
      <c r="F203" s="198" t="n"/>
      <c r="G203" s="198" t="n"/>
      <c r="H203" s="273" t="n"/>
      <c r="I203" s="273" t="n"/>
      <c r="J203" s="198" t="n"/>
      <c r="K203" s="198" t="n"/>
      <c r="L203" s="198" t="n"/>
      <c r="M203" s="198" t="n"/>
      <c r="N203" s="198" t="n"/>
      <c r="O203" s="198" t="n"/>
      <c r="P203" s="198" t="n"/>
      <c r="Q203" s="198" t="n"/>
      <c r="R203" s="198" t="n"/>
      <c r="S203" s="198" t="n"/>
      <c r="T203" s="198" t="n"/>
      <c r="U203" s="198" t="n"/>
      <c r="V203" s="198" t="n"/>
      <c r="W203" s="198" t="n"/>
      <c r="X203" s="198" t="n"/>
      <c r="Y203" s="198" t="n"/>
      <c r="Z203" s="198" t="n"/>
    </row>
    <row r="204" ht="10.5" customHeight="1" s="726">
      <c r="A204" s="198" t="n"/>
      <c r="B204" s="157" t="n"/>
      <c r="C204" s="198" t="n"/>
      <c r="D204" s="198" t="n"/>
      <c r="E204" s="198" t="n"/>
      <c r="F204" s="198" t="n"/>
      <c r="G204" s="198" t="n"/>
      <c r="H204" s="273" t="n"/>
      <c r="I204" s="273" t="n"/>
      <c r="J204" s="198" t="n"/>
      <c r="K204" s="198" t="n"/>
      <c r="L204" s="198" t="n"/>
      <c r="M204" s="198" t="n"/>
      <c r="N204" s="198" t="n"/>
      <c r="O204" s="198" t="n"/>
      <c r="P204" s="198" t="n"/>
      <c r="Q204" s="198" t="n"/>
      <c r="R204" s="198" t="n"/>
      <c r="S204" s="198" t="n"/>
      <c r="T204" s="198" t="n"/>
      <c r="U204" s="198" t="n"/>
      <c r="V204" s="198" t="n"/>
      <c r="W204" s="198" t="n"/>
      <c r="X204" s="198" t="n"/>
      <c r="Y204" s="198" t="n"/>
      <c r="Z204" s="198" t="n"/>
    </row>
    <row r="205" ht="10.5" customHeight="1" s="726">
      <c r="A205" s="198" t="n"/>
      <c r="B205" s="157" t="n"/>
      <c r="C205" s="198" t="n"/>
      <c r="D205" s="198" t="n"/>
      <c r="E205" s="198" t="n"/>
      <c r="F205" s="198" t="n"/>
      <c r="G205" s="198" t="n"/>
      <c r="H205" s="273" t="n"/>
      <c r="I205" s="273" t="n"/>
      <c r="J205" s="198" t="n"/>
      <c r="K205" s="198" t="n"/>
      <c r="L205" s="198" t="n"/>
      <c r="M205" s="198" t="n"/>
      <c r="N205" s="198" t="n"/>
      <c r="O205" s="198" t="n"/>
      <c r="P205" s="198" t="n"/>
      <c r="Q205" s="198" t="n"/>
      <c r="R205" s="198" t="n"/>
      <c r="S205" s="198" t="n"/>
      <c r="T205" s="198" t="n"/>
      <c r="U205" s="198" t="n"/>
      <c r="V205" s="198" t="n"/>
      <c r="W205" s="198" t="n"/>
      <c r="X205" s="198" t="n"/>
      <c r="Y205" s="198" t="n"/>
      <c r="Z205" s="198" t="n"/>
    </row>
    <row r="206" ht="10.5" customHeight="1" s="726">
      <c r="A206" s="198" t="n"/>
      <c r="B206" s="157" t="n"/>
      <c r="C206" s="198" t="n"/>
      <c r="D206" s="198" t="n"/>
      <c r="E206" s="198" t="n"/>
      <c r="F206" s="198" t="n"/>
      <c r="G206" s="198" t="n"/>
      <c r="H206" s="273" t="n"/>
      <c r="I206" s="273" t="n"/>
      <c r="J206" s="198" t="n"/>
      <c r="K206" s="198" t="n"/>
      <c r="L206" s="198" t="n"/>
      <c r="M206" s="198" t="n"/>
      <c r="N206" s="198" t="n"/>
      <c r="O206" s="198" t="n"/>
      <c r="P206" s="198" t="n"/>
      <c r="Q206" s="198" t="n"/>
      <c r="R206" s="198" t="n"/>
      <c r="S206" s="198" t="n"/>
      <c r="T206" s="198" t="n"/>
      <c r="U206" s="198" t="n"/>
      <c r="V206" s="198" t="n"/>
      <c r="W206" s="198" t="n"/>
      <c r="X206" s="198" t="n"/>
      <c r="Y206" s="198" t="n"/>
      <c r="Z206" s="198" t="n"/>
    </row>
    <row r="207" ht="10.5" customHeight="1" s="726">
      <c r="A207" s="198" t="n"/>
      <c r="B207" s="157" t="n"/>
      <c r="C207" s="198" t="n"/>
      <c r="D207" s="198" t="n"/>
      <c r="E207" s="198" t="n"/>
      <c r="F207" s="198" t="n"/>
      <c r="G207" s="198" t="n"/>
      <c r="H207" s="273" t="n"/>
      <c r="I207" s="273" t="n"/>
      <c r="J207" s="198" t="n"/>
      <c r="K207" s="198" t="n"/>
      <c r="L207" s="198" t="n"/>
      <c r="M207" s="198" t="n"/>
      <c r="N207" s="198" t="n"/>
      <c r="O207" s="198" t="n"/>
      <c r="P207" s="198" t="n"/>
      <c r="Q207" s="198" t="n"/>
      <c r="R207" s="198" t="n"/>
      <c r="S207" s="198" t="n"/>
      <c r="T207" s="198" t="n"/>
      <c r="U207" s="198" t="n"/>
      <c r="V207" s="198" t="n"/>
      <c r="W207" s="198" t="n"/>
      <c r="X207" s="198" t="n"/>
      <c r="Y207" s="198" t="n"/>
      <c r="Z207" s="198" t="n"/>
    </row>
    <row r="208" ht="10.5" customHeight="1" s="726">
      <c r="A208" s="198" t="n"/>
      <c r="B208" s="157" t="n"/>
      <c r="C208" s="198" t="n"/>
      <c r="D208" s="198" t="n"/>
      <c r="E208" s="198" t="n"/>
      <c r="F208" s="198" t="n"/>
      <c r="G208" s="198" t="n"/>
      <c r="H208" s="273" t="n"/>
      <c r="I208" s="273" t="n"/>
      <c r="J208" s="198" t="n"/>
      <c r="K208" s="198" t="n"/>
      <c r="L208" s="198" t="n"/>
      <c r="M208" s="198" t="n"/>
      <c r="N208" s="198" t="n"/>
      <c r="O208" s="198" t="n"/>
      <c r="P208" s="198" t="n"/>
      <c r="Q208" s="198" t="n"/>
      <c r="R208" s="198" t="n"/>
      <c r="S208" s="198" t="n"/>
      <c r="T208" s="198" t="n"/>
      <c r="U208" s="198" t="n"/>
      <c r="V208" s="198" t="n"/>
      <c r="W208" s="198" t="n"/>
      <c r="X208" s="198" t="n"/>
      <c r="Y208" s="198" t="n"/>
      <c r="Z208" s="198" t="n"/>
    </row>
    <row r="209" ht="10.5" customHeight="1" s="726">
      <c r="A209" s="198" t="n"/>
      <c r="B209" s="157" t="n"/>
      <c r="C209" s="198" t="n"/>
      <c r="D209" s="198" t="n"/>
      <c r="E209" s="198" t="n"/>
      <c r="F209" s="198" t="n"/>
      <c r="G209" s="198" t="n"/>
      <c r="H209" s="273" t="n"/>
      <c r="I209" s="273" t="n"/>
      <c r="J209" s="198" t="n"/>
      <c r="K209" s="198" t="n"/>
      <c r="L209" s="198" t="n"/>
      <c r="M209" s="198" t="n"/>
      <c r="N209" s="198" t="n"/>
      <c r="O209" s="198" t="n"/>
      <c r="P209" s="198" t="n"/>
      <c r="Q209" s="198" t="n"/>
      <c r="R209" s="198" t="n"/>
      <c r="S209" s="198" t="n"/>
      <c r="T209" s="198" t="n"/>
      <c r="U209" s="198" t="n"/>
      <c r="V209" s="198" t="n"/>
      <c r="W209" s="198" t="n"/>
      <c r="X209" s="198" t="n"/>
      <c r="Y209" s="198" t="n"/>
      <c r="Z209" s="198" t="n"/>
    </row>
    <row r="210" ht="10.5" customHeight="1" s="726">
      <c r="A210" s="198" t="n"/>
      <c r="B210" s="157" t="n"/>
      <c r="C210" s="198" t="n"/>
      <c r="D210" s="198" t="n"/>
      <c r="E210" s="198" t="n"/>
      <c r="F210" s="198" t="n"/>
      <c r="G210" s="198" t="n"/>
      <c r="H210" s="273" t="n"/>
      <c r="I210" s="273" t="n"/>
      <c r="J210" s="198" t="n"/>
      <c r="K210" s="198" t="n"/>
      <c r="L210" s="198" t="n"/>
      <c r="M210" s="198" t="n"/>
      <c r="N210" s="198" t="n"/>
      <c r="O210" s="198" t="n"/>
      <c r="P210" s="198" t="n"/>
      <c r="Q210" s="198" t="n"/>
      <c r="R210" s="198" t="n"/>
      <c r="S210" s="198" t="n"/>
      <c r="T210" s="198" t="n"/>
      <c r="U210" s="198" t="n"/>
      <c r="V210" s="198" t="n"/>
      <c r="W210" s="198" t="n"/>
      <c r="X210" s="198" t="n"/>
      <c r="Y210" s="198" t="n"/>
      <c r="Z210" s="198" t="n"/>
    </row>
    <row r="211" ht="10.5" customHeight="1" s="726">
      <c r="A211" s="198" t="n"/>
      <c r="B211" s="157" t="n"/>
      <c r="C211" s="198" t="n"/>
      <c r="D211" s="198" t="n"/>
      <c r="E211" s="198" t="n"/>
      <c r="F211" s="198" t="n"/>
      <c r="G211" s="198" t="n"/>
      <c r="H211" s="273" t="n"/>
      <c r="I211" s="273" t="n"/>
      <c r="J211" s="198" t="n"/>
      <c r="K211" s="198" t="n"/>
      <c r="L211" s="198" t="n"/>
      <c r="M211" s="198" t="n"/>
      <c r="N211" s="198" t="n"/>
      <c r="O211" s="198" t="n"/>
      <c r="P211" s="198" t="n"/>
      <c r="Q211" s="198" t="n"/>
      <c r="R211" s="198" t="n"/>
      <c r="S211" s="198" t="n"/>
      <c r="T211" s="198" t="n"/>
      <c r="U211" s="198" t="n"/>
      <c r="V211" s="198" t="n"/>
      <c r="W211" s="198" t="n"/>
      <c r="X211" s="198" t="n"/>
      <c r="Y211" s="198" t="n"/>
      <c r="Z211" s="198" t="n"/>
    </row>
    <row r="212" ht="10.5" customHeight="1" s="726">
      <c r="A212" s="198" t="n"/>
      <c r="B212" s="157" t="n"/>
      <c r="C212" s="198" t="n"/>
      <c r="D212" s="198" t="n"/>
      <c r="E212" s="198" t="n"/>
      <c r="F212" s="198" t="n"/>
      <c r="G212" s="198" t="n"/>
      <c r="H212" s="273" t="n"/>
      <c r="I212" s="273" t="n"/>
      <c r="J212" s="198" t="n"/>
      <c r="K212" s="198" t="n"/>
      <c r="L212" s="198" t="n"/>
      <c r="M212" s="198" t="n"/>
      <c r="N212" s="198" t="n"/>
      <c r="O212" s="198" t="n"/>
      <c r="P212" s="198" t="n"/>
      <c r="Q212" s="198" t="n"/>
      <c r="R212" s="198" t="n"/>
      <c r="S212" s="198" t="n"/>
      <c r="T212" s="198" t="n"/>
      <c r="U212" s="198" t="n"/>
      <c r="V212" s="198" t="n"/>
      <c r="W212" s="198" t="n"/>
      <c r="X212" s="198" t="n"/>
      <c r="Y212" s="198" t="n"/>
      <c r="Z212" s="198" t="n"/>
    </row>
    <row r="213" ht="10.5" customHeight="1" s="726">
      <c r="A213" s="198" t="n"/>
      <c r="B213" s="157" t="n"/>
      <c r="C213" s="198" t="n"/>
      <c r="D213" s="198" t="n"/>
      <c r="E213" s="198" t="n"/>
      <c r="F213" s="198" t="n"/>
      <c r="G213" s="198" t="n"/>
      <c r="H213" s="273" t="n"/>
      <c r="I213" s="273" t="n"/>
      <c r="J213" s="198" t="n"/>
      <c r="K213" s="198" t="n"/>
      <c r="L213" s="198" t="n"/>
      <c r="M213" s="198" t="n"/>
      <c r="N213" s="198" t="n"/>
      <c r="O213" s="198" t="n"/>
      <c r="P213" s="198" t="n"/>
      <c r="Q213" s="198" t="n"/>
      <c r="R213" s="198" t="n"/>
      <c r="S213" s="198" t="n"/>
      <c r="T213" s="198" t="n"/>
      <c r="U213" s="198" t="n"/>
      <c r="V213" s="198" t="n"/>
      <c r="W213" s="198" t="n"/>
      <c r="X213" s="198" t="n"/>
      <c r="Y213" s="198" t="n"/>
      <c r="Z213" s="198" t="n"/>
    </row>
    <row r="214" ht="10.5" customHeight="1" s="726">
      <c r="A214" s="198" t="n"/>
      <c r="B214" s="157" t="n"/>
      <c r="C214" s="198" t="n"/>
      <c r="D214" s="198" t="n"/>
      <c r="E214" s="198" t="n"/>
      <c r="F214" s="198" t="n"/>
      <c r="G214" s="198" t="n"/>
      <c r="H214" s="273" t="n"/>
      <c r="I214" s="273" t="n"/>
      <c r="J214" s="198" t="n"/>
      <c r="K214" s="198" t="n"/>
      <c r="L214" s="198" t="n"/>
      <c r="M214" s="198" t="n"/>
      <c r="N214" s="198" t="n"/>
      <c r="O214" s="198" t="n"/>
      <c r="P214" s="198" t="n"/>
      <c r="Q214" s="198" t="n"/>
      <c r="R214" s="198" t="n"/>
      <c r="S214" s="198" t="n"/>
      <c r="T214" s="198" t="n"/>
      <c r="U214" s="198" t="n"/>
      <c r="V214" s="198" t="n"/>
      <c r="W214" s="198" t="n"/>
      <c r="X214" s="198" t="n"/>
      <c r="Y214" s="198" t="n"/>
      <c r="Z214" s="198" t="n"/>
    </row>
    <row r="215" ht="10.5" customHeight="1" s="726">
      <c r="A215" s="198" t="n"/>
      <c r="B215" s="157" t="n"/>
      <c r="C215" s="198" t="n"/>
      <c r="D215" s="198" t="n"/>
      <c r="E215" s="198" t="n"/>
      <c r="F215" s="198" t="n"/>
      <c r="G215" s="198" t="n"/>
      <c r="H215" s="273" t="n"/>
      <c r="I215" s="273" t="n"/>
      <c r="J215" s="198" t="n"/>
      <c r="K215" s="198" t="n"/>
      <c r="L215" s="198" t="n"/>
      <c r="M215" s="198" t="n"/>
      <c r="N215" s="198" t="n"/>
      <c r="O215" s="198" t="n"/>
      <c r="P215" s="198" t="n"/>
      <c r="Q215" s="198" t="n"/>
      <c r="R215" s="198" t="n"/>
      <c r="S215" s="198" t="n"/>
      <c r="T215" s="198" t="n"/>
      <c r="U215" s="198" t="n"/>
      <c r="V215" s="198" t="n"/>
      <c r="W215" s="198" t="n"/>
      <c r="X215" s="198" t="n"/>
      <c r="Y215" s="198" t="n"/>
      <c r="Z215" s="198" t="n"/>
    </row>
    <row r="216" ht="10.5" customHeight="1" s="726">
      <c r="A216" s="198" t="n"/>
      <c r="B216" s="157" t="n"/>
      <c r="C216" s="198" t="n"/>
      <c r="D216" s="198" t="n"/>
      <c r="E216" s="198" t="n"/>
      <c r="F216" s="198" t="n"/>
      <c r="G216" s="198" t="n"/>
      <c r="H216" s="273" t="n"/>
      <c r="I216" s="273" t="n"/>
      <c r="J216" s="198" t="n"/>
      <c r="K216" s="198" t="n"/>
      <c r="L216" s="198" t="n"/>
      <c r="M216" s="198" t="n"/>
      <c r="N216" s="198" t="n"/>
      <c r="O216" s="198" t="n"/>
      <c r="P216" s="198" t="n"/>
      <c r="Q216" s="198" t="n"/>
      <c r="R216" s="198" t="n"/>
      <c r="S216" s="198" t="n"/>
      <c r="T216" s="198" t="n"/>
      <c r="U216" s="198" t="n"/>
      <c r="V216" s="198" t="n"/>
      <c r="W216" s="198" t="n"/>
      <c r="X216" s="198" t="n"/>
      <c r="Y216" s="198" t="n"/>
      <c r="Z216" s="198" t="n"/>
    </row>
    <row r="217" ht="10.5" customHeight="1" s="726">
      <c r="A217" s="198" t="n"/>
      <c r="B217" s="157" t="n"/>
      <c r="C217" s="198" t="n"/>
      <c r="D217" s="198" t="n"/>
      <c r="E217" s="198" t="n"/>
      <c r="F217" s="198" t="n"/>
      <c r="G217" s="198" t="n"/>
      <c r="H217" s="273" t="n"/>
      <c r="I217" s="273" t="n"/>
      <c r="J217" s="198" t="n"/>
      <c r="K217" s="198" t="n"/>
      <c r="L217" s="198" t="n"/>
      <c r="M217" s="198" t="n"/>
      <c r="N217" s="198" t="n"/>
      <c r="O217" s="198" t="n"/>
      <c r="P217" s="198" t="n"/>
      <c r="Q217" s="198" t="n"/>
      <c r="R217" s="198" t="n"/>
      <c r="S217" s="198" t="n"/>
      <c r="T217" s="198" t="n"/>
      <c r="U217" s="198" t="n"/>
      <c r="V217" s="198" t="n"/>
      <c r="W217" s="198" t="n"/>
      <c r="X217" s="198" t="n"/>
      <c r="Y217" s="198" t="n"/>
      <c r="Z217" s="198" t="n"/>
    </row>
    <row r="218" ht="10.5" customHeight="1" s="726">
      <c r="A218" s="198" t="n"/>
      <c r="B218" s="157" t="n"/>
      <c r="C218" s="198" t="n"/>
      <c r="D218" s="198" t="n"/>
      <c r="E218" s="198" t="n"/>
      <c r="F218" s="198" t="n"/>
      <c r="G218" s="198" t="n"/>
      <c r="H218" s="273" t="n"/>
      <c r="I218" s="273" t="n"/>
      <c r="J218" s="198" t="n"/>
      <c r="K218" s="198" t="n"/>
      <c r="L218" s="198" t="n"/>
      <c r="M218" s="198" t="n"/>
      <c r="N218" s="198" t="n"/>
      <c r="O218" s="198" t="n"/>
      <c r="P218" s="198" t="n"/>
      <c r="Q218" s="198" t="n"/>
      <c r="R218" s="198" t="n"/>
      <c r="S218" s="198" t="n"/>
      <c r="T218" s="198" t="n"/>
      <c r="U218" s="198" t="n"/>
      <c r="V218" s="198" t="n"/>
      <c r="W218" s="198" t="n"/>
      <c r="X218" s="198" t="n"/>
      <c r="Y218" s="198" t="n"/>
      <c r="Z218" s="198" t="n"/>
    </row>
    <row r="219" ht="10.5" customHeight="1" s="726">
      <c r="A219" s="198" t="n"/>
      <c r="B219" s="157" t="n"/>
      <c r="C219" s="198" t="n"/>
      <c r="D219" s="198" t="n"/>
      <c r="E219" s="198" t="n"/>
      <c r="F219" s="198" t="n"/>
      <c r="G219" s="198" t="n"/>
      <c r="H219" s="273" t="n"/>
      <c r="I219" s="273" t="n"/>
      <c r="J219" s="198" t="n"/>
      <c r="K219" s="198" t="n"/>
      <c r="L219" s="198" t="n"/>
      <c r="M219" s="198" t="n"/>
      <c r="N219" s="198" t="n"/>
      <c r="O219" s="198" t="n"/>
      <c r="P219" s="198" t="n"/>
      <c r="Q219" s="198" t="n"/>
      <c r="R219" s="198" t="n"/>
      <c r="S219" s="198" t="n"/>
      <c r="T219" s="198" t="n"/>
      <c r="U219" s="198" t="n"/>
      <c r="V219" s="198" t="n"/>
      <c r="W219" s="198" t="n"/>
      <c r="X219" s="198" t="n"/>
      <c r="Y219" s="198" t="n"/>
      <c r="Z219" s="198" t="n"/>
    </row>
    <row r="220" ht="10.5" customHeight="1" s="726">
      <c r="A220" s="198" t="n"/>
      <c r="B220" s="157" t="n"/>
      <c r="C220" s="198" t="n"/>
      <c r="D220" s="198" t="n"/>
      <c r="E220" s="198" t="n"/>
      <c r="F220" s="198" t="n"/>
      <c r="G220" s="198" t="n"/>
      <c r="H220" s="273" t="n"/>
      <c r="I220" s="273" t="n"/>
      <c r="J220" s="198" t="n"/>
      <c r="K220" s="198" t="n"/>
      <c r="L220" s="198" t="n"/>
      <c r="M220" s="198" t="n"/>
      <c r="N220" s="198" t="n"/>
      <c r="O220" s="198" t="n"/>
      <c r="P220" s="198" t="n"/>
      <c r="Q220" s="198" t="n"/>
      <c r="R220" s="198" t="n"/>
      <c r="S220" s="198" t="n"/>
      <c r="T220" s="198" t="n"/>
      <c r="U220" s="198" t="n"/>
      <c r="V220" s="198" t="n"/>
      <c r="W220" s="198" t="n"/>
      <c r="X220" s="198" t="n"/>
      <c r="Y220" s="198" t="n"/>
      <c r="Z220" s="198" t="n"/>
    </row>
    <row r="221" ht="10.5" customHeight="1" s="726">
      <c r="A221" s="198" t="n"/>
      <c r="B221" s="157" t="n"/>
      <c r="C221" s="198" t="n"/>
      <c r="D221" s="198" t="n"/>
      <c r="E221" s="198" t="n"/>
      <c r="F221" s="198" t="n"/>
      <c r="G221" s="198" t="n"/>
      <c r="H221" s="273" t="n"/>
      <c r="I221" s="273" t="n"/>
      <c r="J221" s="198" t="n"/>
      <c r="K221" s="198" t="n"/>
      <c r="L221" s="198" t="n"/>
      <c r="M221" s="198" t="n"/>
      <c r="N221" s="198" t="n"/>
      <c r="O221" s="198" t="n"/>
      <c r="P221" s="198" t="n"/>
      <c r="Q221" s="198" t="n"/>
      <c r="R221" s="198" t="n"/>
      <c r="S221" s="198" t="n"/>
      <c r="T221" s="198" t="n"/>
      <c r="U221" s="198" t="n"/>
      <c r="V221" s="198" t="n"/>
      <c r="W221" s="198" t="n"/>
      <c r="X221" s="198" t="n"/>
      <c r="Y221" s="198" t="n"/>
      <c r="Z221" s="198" t="n"/>
    </row>
    <row r="222" ht="10.5" customHeight="1" s="726">
      <c r="A222" s="198" t="n"/>
      <c r="B222" s="157" t="n"/>
      <c r="C222" s="198" t="n"/>
      <c r="D222" s="198" t="n"/>
      <c r="E222" s="198" t="n"/>
      <c r="F222" s="198" t="n"/>
      <c r="G222" s="198" t="n"/>
      <c r="H222" s="273" t="n"/>
      <c r="I222" s="273" t="n"/>
      <c r="J222" s="198" t="n"/>
      <c r="K222" s="198" t="n"/>
      <c r="L222" s="198" t="n"/>
      <c r="M222" s="198" t="n"/>
      <c r="N222" s="198" t="n"/>
      <c r="O222" s="198" t="n"/>
      <c r="P222" s="198" t="n"/>
      <c r="Q222" s="198" t="n"/>
      <c r="R222" s="198" t="n"/>
      <c r="S222" s="198" t="n"/>
      <c r="T222" s="198" t="n"/>
      <c r="U222" s="198" t="n"/>
      <c r="V222" s="198" t="n"/>
      <c r="W222" s="198" t="n"/>
      <c r="X222" s="198" t="n"/>
      <c r="Y222" s="198" t="n"/>
      <c r="Z222" s="198" t="n"/>
    </row>
    <row r="223" ht="10.5" customHeight="1" s="726">
      <c r="A223" s="198" t="n"/>
      <c r="B223" s="157" t="n"/>
      <c r="C223" s="198" t="n"/>
      <c r="D223" s="198" t="n"/>
      <c r="E223" s="198" t="n"/>
      <c r="F223" s="198" t="n"/>
      <c r="G223" s="198" t="n"/>
      <c r="H223" s="273" t="n"/>
      <c r="I223" s="273" t="n"/>
      <c r="J223" s="198" t="n"/>
      <c r="K223" s="198" t="n"/>
      <c r="L223" s="198" t="n"/>
      <c r="M223" s="198" t="n"/>
      <c r="N223" s="198" t="n"/>
      <c r="O223" s="198" t="n"/>
      <c r="P223" s="198" t="n"/>
      <c r="Q223" s="198" t="n"/>
      <c r="R223" s="198" t="n"/>
      <c r="S223" s="198" t="n"/>
      <c r="T223" s="198" t="n"/>
      <c r="U223" s="198" t="n"/>
      <c r="V223" s="198" t="n"/>
      <c r="W223" s="198" t="n"/>
      <c r="X223" s="198" t="n"/>
      <c r="Y223" s="198" t="n"/>
      <c r="Z223" s="198" t="n"/>
    </row>
    <row r="224" ht="10.5" customHeight="1" s="726">
      <c r="A224" s="198" t="n"/>
      <c r="B224" s="157" t="n"/>
      <c r="C224" s="198" t="n"/>
      <c r="D224" s="198" t="n"/>
      <c r="E224" s="198" t="n"/>
      <c r="F224" s="198" t="n"/>
      <c r="G224" s="198" t="n"/>
      <c r="H224" s="273" t="n"/>
      <c r="I224" s="273" t="n"/>
      <c r="J224" s="198" t="n"/>
      <c r="K224" s="198" t="n"/>
      <c r="L224" s="198" t="n"/>
      <c r="M224" s="198" t="n"/>
      <c r="N224" s="198" t="n"/>
      <c r="O224" s="198" t="n"/>
      <c r="P224" s="198" t="n"/>
      <c r="Q224" s="198" t="n"/>
      <c r="R224" s="198" t="n"/>
      <c r="S224" s="198" t="n"/>
      <c r="T224" s="198" t="n"/>
      <c r="U224" s="198" t="n"/>
      <c r="V224" s="198" t="n"/>
      <c r="W224" s="198" t="n"/>
      <c r="X224" s="198" t="n"/>
      <c r="Y224" s="198" t="n"/>
      <c r="Z224" s="198" t="n"/>
    </row>
    <row r="225" ht="10.5" customHeight="1" s="726">
      <c r="A225" s="198" t="n"/>
      <c r="B225" s="157" t="n"/>
      <c r="C225" s="198" t="n"/>
      <c r="D225" s="198" t="n"/>
      <c r="E225" s="198" t="n"/>
      <c r="F225" s="198" t="n"/>
      <c r="G225" s="198" t="n"/>
      <c r="H225" s="273" t="n"/>
      <c r="I225" s="273" t="n"/>
      <c r="J225" s="198" t="n"/>
      <c r="K225" s="198" t="n"/>
      <c r="L225" s="198" t="n"/>
      <c r="M225" s="198" t="n"/>
      <c r="N225" s="198" t="n"/>
      <c r="O225" s="198" t="n"/>
      <c r="P225" s="198" t="n"/>
      <c r="Q225" s="198" t="n"/>
      <c r="R225" s="198" t="n"/>
      <c r="S225" s="198" t="n"/>
      <c r="T225" s="198" t="n"/>
      <c r="U225" s="198" t="n"/>
      <c r="V225" s="198" t="n"/>
      <c r="W225" s="198" t="n"/>
      <c r="X225" s="198" t="n"/>
      <c r="Y225" s="198" t="n"/>
      <c r="Z225" s="198" t="n"/>
    </row>
    <row r="226" ht="10.5" customHeight="1" s="726">
      <c r="A226" s="198" t="n"/>
      <c r="B226" s="157" t="n"/>
      <c r="C226" s="198" t="n"/>
      <c r="D226" s="198" t="n"/>
      <c r="E226" s="198" t="n"/>
      <c r="F226" s="198" t="n"/>
      <c r="G226" s="198" t="n"/>
      <c r="H226" s="273" t="n"/>
      <c r="I226" s="273" t="n"/>
      <c r="J226" s="198" t="n"/>
      <c r="K226" s="198" t="n"/>
      <c r="L226" s="198" t="n"/>
      <c r="M226" s="198" t="n"/>
      <c r="N226" s="198" t="n"/>
      <c r="O226" s="198" t="n"/>
      <c r="P226" s="198" t="n"/>
      <c r="Q226" s="198" t="n"/>
      <c r="R226" s="198" t="n"/>
      <c r="S226" s="198" t="n"/>
      <c r="T226" s="198" t="n"/>
      <c r="U226" s="198" t="n"/>
      <c r="V226" s="198" t="n"/>
      <c r="W226" s="198" t="n"/>
      <c r="X226" s="198" t="n"/>
      <c r="Y226" s="198" t="n"/>
      <c r="Z226" s="198" t="n"/>
    </row>
    <row r="227" ht="10.5" customHeight="1" s="726">
      <c r="A227" s="198" t="n"/>
      <c r="B227" s="157" t="n"/>
      <c r="C227" s="198" t="n"/>
      <c r="D227" s="198" t="n"/>
      <c r="E227" s="198" t="n"/>
      <c r="F227" s="198" t="n"/>
      <c r="G227" s="198" t="n"/>
      <c r="H227" s="273" t="n"/>
      <c r="I227" s="273" t="n"/>
      <c r="J227" s="198" t="n"/>
      <c r="K227" s="198" t="n"/>
      <c r="L227" s="198" t="n"/>
      <c r="M227" s="198" t="n"/>
      <c r="N227" s="198" t="n"/>
      <c r="O227" s="198" t="n"/>
      <c r="P227" s="198" t="n"/>
      <c r="Q227" s="198" t="n"/>
      <c r="R227" s="198" t="n"/>
      <c r="S227" s="198" t="n"/>
      <c r="T227" s="198" t="n"/>
      <c r="U227" s="198" t="n"/>
      <c r="V227" s="198" t="n"/>
      <c r="W227" s="198" t="n"/>
      <c r="X227" s="198" t="n"/>
      <c r="Y227" s="198" t="n"/>
      <c r="Z227" s="198" t="n"/>
    </row>
    <row r="228" ht="10.5" customHeight="1" s="726">
      <c r="A228" s="198" t="n"/>
      <c r="B228" s="157" t="n"/>
      <c r="C228" s="198" t="n"/>
      <c r="D228" s="198" t="n"/>
      <c r="E228" s="198" t="n"/>
      <c r="F228" s="198" t="n"/>
      <c r="G228" s="198" t="n"/>
      <c r="H228" s="273" t="n"/>
      <c r="I228" s="273" t="n"/>
      <c r="J228" s="198" t="n"/>
      <c r="K228" s="198" t="n"/>
      <c r="L228" s="198" t="n"/>
      <c r="M228" s="198" t="n"/>
      <c r="N228" s="198" t="n"/>
      <c r="O228" s="198" t="n"/>
      <c r="P228" s="198" t="n"/>
      <c r="Q228" s="198" t="n"/>
      <c r="R228" s="198" t="n"/>
      <c r="S228" s="198" t="n"/>
      <c r="T228" s="198" t="n"/>
      <c r="U228" s="198" t="n"/>
      <c r="V228" s="198" t="n"/>
      <c r="W228" s="198" t="n"/>
      <c r="X228" s="198" t="n"/>
      <c r="Y228" s="198" t="n"/>
      <c r="Z228" s="198" t="n"/>
    </row>
    <row r="229" ht="10.5" customHeight="1" s="726">
      <c r="A229" s="198" t="n"/>
      <c r="B229" s="157" t="n"/>
      <c r="C229" s="198" t="n"/>
      <c r="D229" s="198" t="n"/>
      <c r="E229" s="198" t="n"/>
      <c r="F229" s="198" t="n"/>
      <c r="G229" s="198" t="n"/>
      <c r="H229" s="273" t="n"/>
      <c r="I229" s="273" t="n"/>
      <c r="J229" s="198" t="n"/>
      <c r="K229" s="198" t="n"/>
      <c r="L229" s="198" t="n"/>
      <c r="M229" s="198" t="n"/>
      <c r="N229" s="198" t="n"/>
      <c r="O229" s="198" t="n"/>
      <c r="P229" s="198" t="n"/>
      <c r="Q229" s="198" t="n"/>
      <c r="R229" s="198" t="n"/>
      <c r="S229" s="198" t="n"/>
      <c r="T229" s="198" t="n"/>
      <c r="U229" s="198" t="n"/>
      <c r="V229" s="198" t="n"/>
      <c r="W229" s="198" t="n"/>
      <c r="X229" s="198" t="n"/>
      <c r="Y229" s="198" t="n"/>
      <c r="Z229" s="198" t="n"/>
    </row>
    <row r="230" ht="10.5" customHeight="1" s="726">
      <c r="A230" s="198" t="n"/>
      <c r="B230" s="157" t="n"/>
      <c r="C230" s="198" t="n"/>
      <c r="D230" s="198" t="n"/>
      <c r="E230" s="198" t="n"/>
      <c r="F230" s="198" t="n"/>
      <c r="G230" s="198" t="n"/>
      <c r="H230" s="273" t="n"/>
      <c r="I230" s="273" t="n"/>
      <c r="J230" s="198" t="n"/>
      <c r="K230" s="198" t="n"/>
      <c r="L230" s="198" t="n"/>
      <c r="M230" s="198" t="n"/>
      <c r="N230" s="198" t="n"/>
      <c r="O230" s="198" t="n"/>
      <c r="P230" s="198" t="n"/>
      <c r="Q230" s="198" t="n"/>
      <c r="R230" s="198" t="n"/>
      <c r="S230" s="198" t="n"/>
      <c r="T230" s="198" t="n"/>
      <c r="U230" s="198" t="n"/>
      <c r="V230" s="198" t="n"/>
      <c r="W230" s="198" t="n"/>
      <c r="X230" s="198" t="n"/>
      <c r="Y230" s="198" t="n"/>
      <c r="Z230" s="198" t="n"/>
    </row>
    <row r="231" ht="10.5" customHeight="1" s="726">
      <c r="A231" s="198" t="n"/>
      <c r="B231" s="157" t="n"/>
      <c r="C231" s="198" t="n"/>
      <c r="D231" s="198" t="n"/>
      <c r="E231" s="198" t="n"/>
      <c r="F231" s="198" t="n"/>
      <c r="G231" s="198" t="n"/>
      <c r="H231" s="273" t="n"/>
      <c r="I231" s="273" t="n"/>
      <c r="J231" s="198" t="n"/>
      <c r="K231" s="198" t="n"/>
      <c r="L231" s="198" t="n"/>
      <c r="M231" s="198" t="n"/>
      <c r="N231" s="198" t="n"/>
      <c r="O231" s="198" t="n"/>
      <c r="P231" s="198" t="n"/>
      <c r="Q231" s="198" t="n"/>
      <c r="R231" s="198" t="n"/>
      <c r="S231" s="198" t="n"/>
      <c r="T231" s="198" t="n"/>
      <c r="U231" s="198" t="n"/>
      <c r="V231" s="198" t="n"/>
      <c r="W231" s="198" t="n"/>
      <c r="X231" s="198" t="n"/>
      <c r="Y231" s="198" t="n"/>
      <c r="Z231" s="198" t="n"/>
    </row>
    <row r="232" ht="10.5" customHeight="1" s="726">
      <c r="A232" s="198" t="n"/>
      <c r="B232" s="157" t="n"/>
      <c r="C232" s="198" t="n"/>
      <c r="D232" s="198" t="n"/>
      <c r="E232" s="198" t="n"/>
      <c r="F232" s="198" t="n"/>
      <c r="G232" s="198" t="n"/>
      <c r="H232" s="273" t="n"/>
      <c r="I232" s="273" t="n"/>
      <c r="J232" s="198" t="n"/>
      <c r="K232" s="198" t="n"/>
      <c r="L232" s="198" t="n"/>
      <c r="M232" s="198" t="n"/>
      <c r="N232" s="198" t="n"/>
      <c r="O232" s="198" t="n"/>
      <c r="P232" s="198" t="n"/>
      <c r="Q232" s="198" t="n"/>
      <c r="R232" s="198" t="n"/>
      <c r="S232" s="198" t="n"/>
      <c r="T232" s="198" t="n"/>
      <c r="U232" s="198" t="n"/>
      <c r="V232" s="198" t="n"/>
      <c r="W232" s="198" t="n"/>
      <c r="X232" s="198" t="n"/>
      <c r="Y232" s="198" t="n"/>
      <c r="Z232" s="198" t="n"/>
    </row>
    <row r="233" ht="10.5" customHeight="1" s="726">
      <c r="A233" s="198" t="n"/>
      <c r="B233" s="157" t="n"/>
      <c r="C233" s="198" t="n"/>
      <c r="D233" s="198" t="n"/>
      <c r="E233" s="198" t="n"/>
      <c r="F233" s="198" t="n"/>
      <c r="G233" s="198" t="n"/>
      <c r="H233" s="273" t="n"/>
      <c r="I233" s="273" t="n"/>
      <c r="J233" s="198" t="n"/>
      <c r="K233" s="198" t="n"/>
      <c r="L233" s="198" t="n"/>
      <c r="M233" s="198" t="n"/>
      <c r="N233" s="198" t="n"/>
      <c r="O233" s="198" t="n"/>
      <c r="P233" s="198" t="n"/>
      <c r="Q233" s="198" t="n"/>
      <c r="R233" s="198" t="n"/>
      <c r="S233" s="198" t="n"/>
      <c r="T233" s="198" t="n"/>
      <c r="U233" s="198" t="n"/>
      <c r="V233" s="198" t="n"/>
      <c r="W233" s="198" t="n"/>
      <c r="X233" s="198" t="n"/>
      <c r="Y233" s="198" t="n"/>
      <c r="Z233" s="198" t="n"/>
    </row>
    <row r="234" ht="10.5" customHeight="1" s="726">
      <c r="A234" s="198" t="n"/>
      <c r="B234" s="157" t="n"/>
      <c r="C234" s="198" t="n"/>
      <c r="D234" s="198" t="n"/>
      <c r="E234" s="198" t="n"/>
      <c r="F234" s="198" t="n"/>
      <c r="G234" s="198" t="n"/>
      <c r="H234" s="273" t="n"/>
      <c r="I234" s="273" t="n"/>
      <c r="J234" s="198" t="n"/>
      <c r="K234" s="198" t="n"/>
      <c r="L234" s="198" t="n"/>
      <c r="M234" s="198" t="n"/>
      <c r="N234" s="198" t="n"/>
      <c r="O234" s="198" t="n"/>
      <c r="P234" s="198" t="n"/>
      <c r="Q234" s="198" t="n"/>
      <c r="R234" s="198" t="n"/>
      <c r="S234" s="198" t="n"/>
      <c r="T234" s="198" t="n"/>
      <c r="U234" s="198" t="n"/>
      <c r="V234" s="198" t="n"/>
      <c r="W234" s="198" t="n"/>
      <c r="X234" s="198" t="n"/>
      <c r="Y234" s="198" t="n"/>
      <c r="Z234" s="198" t="n"/>
    </row>
    <row r="235" ht="10.5" customHeight="1" s="726">
      <c r="A235" s="198" t="n"/>
      <c r="B235" s="157" t="n"/>
      <c r="C235" s="198" t="n"/>
      <c r="D235" s="198" t="n"/>
      <c r="E235" s="198" t="n"/>
      <c r="F235" s="198" t="n"/>
      <c r="G235" s="198" t="n"/>
      <c r="H235" s="273" t="n"/>
      <c r="I235" s="273" t="n"/>
      <c r="J235" s="198" t="n"/>
      <c r="K235" s="198" t="n"/>
      <c r="L235" s="198" t="n"/>
      <c r="M235" s="198" t="n"/>
      <c r="N235" s="198" t="n"/>
      <c r="O235" s="198" t="n"/>
      <c r="P235" s="198" t="n"/>
      <c r="Q235" s="198" t="n"/>
      <c r="R235" s="198" t="n"/>
      <c r="S235" s="198" t="n"/>
      <c r="T235" s="198" t="n"/>
      <c r="U235" s="198" t="n"/>
      <c r="V235" s="198" t="n"/>
      <c r="W235" s="198" t="n"/>
      <c r="X235" s="198" t="n"/>
      <c r="Y235" s="198" t="n"/>
      <c r="Z235" s="198" t="n"/>
    </row>
    <row r="236" ht="10.5" customHeight="1" s="726">
      <c r="A236" s="198" t="n"/>
      <c r="B236" s="157" t="n"/>
      <c r="C236" s="198" t="n"/>
      <c r="D236" s="198" t="n"/>
      <c r="E236" s="198" t="n"/>
      <c r="F236" s="198" t="n"/>
      <c r="G236" s="198" t="n"/>
      <c r="H236" s="273" t="n"/>
      <c r="I236" s="273" t="n"/>
      <c r="J236" s="198" t="n"/>
      <c r="K236" s="198" t="n"/>
      <c r="L236" s="198" t="n"/>
      <c r="M236" s="198" t="n"/>
      <c r="N236" s="198" t="n"/>
      <c r="O236" s="198" t="n"/>
      <c r="P236" s="198" t="n"/>
      <c r="Q236" s="198" t="n"/>
      <c r="R236" s="198" t="n"/>
      <c r="S236" s="198" t="n"/>
      <c r="T236" s="198" t="n"/>
      <c r="U236" s="198" t="n"/>
      <c r="V236" s="198" t="n"/>
      <c r="W236" s="198" t="n"/>
      <c r="X236" s="198" t="n"/>
      <c r="Y236" s="198" t="n"/>
      <c r="Z236" s="198" t="n"/>
    </row>
    <row r="237" ht="10.5" customHeight="1" s="726">
      <c r="A237" s="198" t="n"/>
      <c r="B237" s="157" t="n"/>
      <c r="C237" s="198" t="n"/>
      <c r="D237" s="198" t="n"/>
      <c r="E237" s="198" t="n"/>
      <c r="F237" s="198" t="n"/>
      <c r="G237" s="198" t="n"/>
      <c r="H237" s="273" t="n"/>
      <c r="I237" s="273" t="n"/>
      <c r="J237" s="198" t="n"/>
      <c r="K237" s="198" t="n"/>
      <c r="L237" s="198" t="n"/>
      <c r="M237" s="198" t="n"/>
      <c r="N237" s="198" t="n"/>
      <c r="O237" s="198" t="n"/>
      <c r="P237" s="198" t="n"/>
      <c r="Q237" s="198" t="n"/>
      <c r="R237" s="198" t="n"/>
      <c r="S237" s="198" t="n"/>
      <c r="T237" s="198" t="n"/>
      <c r="U237" s="198" t="n"/>
      <c r="V237" s="198" t="n"/>
      <c r="W237" s="198" t="n"/>
      <c r="X237" s="198" t="n"/>
      <c r="Y237" s="198" t="n"/>
      <c r="Z237" s="198" t="n"/>
    </row>
    <row r="238" ht="10.5" customHeight="1" s="726">
      <c r="A238" s="198" t="n"/>
      <c r="B238" s="157" t="n"/>
      <c r="C238" s="198" t="n"/>
      <c r="D238" s="198" t="n"/>
      <c r="E238" s="198" t="n"/>
      <c r="F238" s="198" t="n"/>
      <c r="G238" s="198" t="n"/>
      <c r="H238" s="273" t="n"/>
      <c r="I238" s="273" t="n"/>
      <c r="J238" s="198" t="n"/>
      <c r="K238" s="198" t="n"/>
      <c r="L238" s="198" t="n"/>
      <c r="M238" s="198" t="n"/>
      <c r="N238" s="198" t="n"/>
      <c r="O238" s="198" t="n"/>
      <c r="P238" s="198" t="n"/>
      <c r="Q238" s="198" t="n"/>
      <c r="R238" s="198" t="n"/>
      <c r="S238" s="198" t="n"/>
      <c r="T238" s="198" t="n"/>
      <c r="U238" s="198" t="n"/>
      <c r="V238" s="198" t="n"/>
      <c r="W238" s="198" t="n"/>
      <c r="X238" s="198" t="n"/>
      <c r="Y238" s="198" t="n"/>
      <c r="Z238" s="198" t="n"/>
    </row>
    <row r="239" ht="10.5" customHeight="1" s="726">
      <c r="A239" s="198" t="n"/>
      <c r="B239" s="157" t="n"/>
      <c r="C239" s="198" t="n"/>
      <c r="D239" s="198" t="n"/>
      <c r="E239" s="198" t="n"/>
      <c r="F239" s="198" t="n"/>
      <c r="G239" s="198" t="n"/>
      <c r="H239" s="273" t="n"/>
      <c r="I239" s="273" t="n"/>
      <c r="J239" s="198" t="n"/>
      <c r="K239" s="198" t="n"/>
      <c r="L239" s="198" t="n"/>
      <c r="M239" s="198" t="n"/>
      <c r="N239" s="198" t="n"/>
      <c r="O239" s="198" t="n"/>
      <c r="P239" s="198" t="n"/>
      <c r="Q239" s="198" t="n"/>
      <c r="R239" s="198" t="n"/>
      <c r="S239" s="198" t="n"/>
      <c r="T239" s="198" t="n"/>
      <c r="U239" s="198" t="n"/>
      <c r="V239" s="198" t="n"/>
      <c r="W239" s="198" t="n"/>
      <c r="X239" s="198" t="n"/>
      <c r="Y239" s="198" t="n"/>
      <c r="Z239" s="198" t="n"/>
    </row>
    <row r="240" ht="10.5" customHeight="1" s="726">
      <c r="A240" s="198" t="n"/>
      <c r="B240" s="157" t="n"/>
      <c r="C240" s="198" t="n"/>
      <c r="D240" s="198" t="n"/>
      <c r="E240" s="198" t="n"/>
      <c r="F240" s="198" t="n"/>
      <c r="G240" s="198" t="n"/>
      <c r="H240" s="273" t="n"/>
      <c r="I240" s="273" t="n"/>
      <c r="J240" s="198" t="n"/>
      <c r="K240" s="198" t="n"/>
      <c r="L240" s="198" t="n"/>
      <c r="M240" s="198" t="n"/>
      <c r="N240" s="198" t="n"/>
      <c r="O240" s="198" t="n"/>
      <c r="P240" s="198" t="n"/>
      <c r="Q240" s="198" t="n"/>
      <c r="R240" s="198" t="n"/>
      <c r="S240" s="198" t="n"/>
      <c r="T240" s="198" t="n"/>
      <c r="U240" s="198" t="n"/>
      <c r="V240" s="198" t="n"/>
      <c r="W240" s="198" t="n"/>
      <c r="X240" s="198" t="n"/>
      <c r="Y240" s="198" t="n"/>
      <c r="Z240" s="198" t="n"/>
    </row>
    <row r="241" ht="10.5" customHeight="1" s="726">
      <c r="A241" s="198" t="n"/>
      <c r="B241" s="157" t="n"/>
      <c r="C241" s="198" t="n"/>
      <c r="D241" s="198" t="n"/>
      <c r="E241" s="198" t="n"/>
      <c r="F241" s="198" t="n"/>
      <c r="G241" s="198" t="n"/>
      <c r="H241" s="273" t="n"/>
      <c r="I241" s="273" t="n"/>
      <c r="J241" s="198" t="n"/>
      <c r="K241" s="198" t="n"/>
      <c r="L241" s="198" t="n"/>
      <c r="M241" s="198" t="n"/>
      <c r="N241" s="198" t="n"/>
      <c r="O241" s="198" t="n"/>
      <c r="P241" s="198" t="n"/>
      <c r="Q241" s="198" t="n"/>
      <c r="R241" s="198" t="n"/>
      <c r="S241" s="198" t="n"/>
      <c r="T241" s="198" t="n"/>
      <c r="U241" s="198" t="n"/>
      <c r="V241" s="198" t="n"/>
      <c r="W241" s="198" t="n"/>
      <c r="X241" s="198" t="n"/>
      <c r="Y241" s="198" t="n"/>
      <c r="Z241" s="198" t="n"/>
    </row>
    <row r="242" ht="10.5" customHeight="1" s="726">
      <c r="A242" s="198" t="n"/>
      <c r="B242" s="157" t="n"/>
      <c r="C242" s="198" t="n"/>
      <c r="D242" s="198" t="n"/>
      <c r="E242" s="198" t="n"/>
      <c r="F242" s="198" t="n"/>
      <c r="G242" s="198" t="n"/>
      <c r="H242" s="273" t="n"/>
      <c r="I242" s="273" t="n"/>
      <c r="J242" s="198" t="n"/>
      <c r="K242" s="198" t="n"/>
      <c r="L242" s="198" t="n"/>
      <c r="M242" s="198" t="n"/>
      <c r="N242" s="198" t="n"/>
      <c r="O242" s="198" t="n"/>
      <c r="P242" s="198" t="n"/>
      <c r="Q242" s="198" t="n"/>
      <c r="R242" s="198" t="n"/>
      <c r="S242" s="198" t="n"/>
      <c r="T242" s="198" t="n"/>
      <c r="U242" s="198" t="n"/>
      <c r="V242" s="198" t="n"/>
      <c r="W242" s="198" t="n"/>
      <c r="X242" s="198" t="n"/>
      <c r="Y242" s="198" t="n"/>
      <c r="Z242" s="198" t="n"/>
    </row>
    <row r="243" ht="10.5" customHeight="1" s="726">
      <c r="A243" s="198" t="n"/>
      <c r="B243" s="157" t="n"/>
      <c r="C243" s="198" t="n"/>
      <c r="D243" s="198" t="n"/>
      <c r="E243" s="198" t="n"/>
      <c r="F243" s="198" t="n"/>
      <c r="G243" s="198" t="n"/>
      <c r="H243" s="273" t="n"/>
      <c r="I243" s="273" t="n"/>
      <c r="J243" s="198" t="n"/>
      <c r="K243" s="198" t="n"/>
      <c r="L243" s="198" t="n"/>
      <c r="M243" s="198" t="n"/>
      <c r="N243" s="198" t="n"/>
      <c r="O243" s="198" t="n"/>
      <c r="P243" s="198" t="n"/>
      <c r="Q243" s="198" t="n"/>
      <c r="R243" s="198" t="n"/>
      <c r="S243" s="198" t="n"/>
      <c r="T243" s="198" t="n"/>
      <c r="U243" s="198" t="n"/>
      <c r="V243" s="198" t="n"/>
      <c r="W243" s="198" t="n"/>
      <c r="X243" s="198" t="n"/>
      <c r="Y243" s="198" t="n"/>
      <c r="Z243" s="198" t="n"/>
    </row>
    <row r="244" ht="10.5" customHeight="1" s="726">
      <c r="A244" s="198" t="n"/>
      <c r="B244" s="157" t="n"/>
      <c r="C244" s="198" t="n"/>
      <c r="D244" s="198" t="n"/>
      <c r="E244" s="198" t="n"/>
      <c r="F244" s="198" t="n"/>
      <c r="G244" s="198" t="n"/>
      <c r="H244" s="273" t="n"/>
      <c r="I244" s="273" t="n"/>
      <c r="J244" s="198" t="n"/>
      <c r="K244" s="198" t="n"/>
      <c r="L244" s="198" t="n"/>
      <c r="M244" s="198" t="n"/>
      <c r="N244" s="198" t="n"/>
      <c r="O244" s="198" t="n"/>
      <c r="P244" s="198" t="n"/>
      <c r="Q244" s="198" t="n"/>
      <c r="R244" s="198" t="n"/>
      <c r="S244" s="198" t="n"/>
      <c r="T244" s="198" t="n"/>
      <c r="U244" s="198" t="n"/>
      <c r="V244" s="198" t="n"/>
      <c r="W244" s="198" t="n"/>
      <c r="X244" s="198" t="n"/>
      <c r="Y244" s="198" t="n"/>
      <c r="Z244" s="198" t="n"/>
    </row>
    <row r="245" ht="10.5" customHeight="1" s="726">
      <c r="A245" s="198" t="n"/>
      <c r="B245" s="157" t="n"/>
      <c r="C245" s="198" t="n"/>
      <c r="D245" s="198" t="n"/>
      <c r="E245" s="198" t="n"/>
      <c r="F245" s="198" t="n"/>
      <c r="G245" s="198" t="n"/>
      <c r="H245" s="273" t="n"/>
      <c r="I245" s="273" t="n"/>
      <c r="J245" s="198" t="n"/>
      <c r="K245" s="198" t="n"/>
      <c r="L245" s="198" t="n"/>
      <c r="M245" s="198" t="n"/>
      <c r="N245" s="198" t="n"/>
      <c r="O245" s="198" t="n"/>
      <c r="P245" s="198" t="n"/>
      <c r="Q245" s="198" t="n"/>
      <c r="R245" s="198" t="n"/>
      <c r="S245" s="198" t="n"/>
      <c r="T245" s="198" t="n"/>
      <c r="U245" s="198" t="n"/>
      <c r="V245" s="198" t="n"/>
      <c r="W245" s="198" t="n"/>
      <c r="X245" s="198" t="n"/>
      <c r="Y245" s="198" t="n"/>
      <c r="Z245" s="198" t="n"/>
    </row>
    <row r="246" ht="10.5" customHeight="1" s="726">
      <c r="A246" s="198" t="n"/>
      <c r="B246" s="157" t="n"/>
      <c r="C246" s="198" t="n"/>
      <c r="D246" s="198" t="n"/>
      <c r="E246" s="198" t="n"/>
      <c r="F246" s="198" t="n"/>
      <c r="G246" s="198" t="n"/>
      <c r="H246" s="273" t="n"/>
      <c r="I246" s="273" t="n"/>
      <c r="J246" s="198" t="n"/>
      <c r="K246" s="198" t="n"/>
      <c r="L246" s="198" t="n"/>
      <c r="M246" s="198" t="n"/>
      <c r="N246" s="198" t="n"/>
      <c r="O246" s="198" t="n"/>
      <c r="P246" s="198" t="n"/>
      <c r="Q246" s="198" t="n"/>
      <c r="R246" s="198" t="n"/>
      <c r="S246" s="198" t="n"/>
      <c r="T246" s="198" t="n"/>
      <c r="U246" s="198" t="n"/>
      <c r="V246" s="198" t="n"/>
      <c r="W246" s="198" t="n"/>
      <c r="X246" s="198" t="n"/>
      <c r="Y246" s="198" t="n"/>
      <c r="Z246" s="198" t="n"/>
    </row>
    <row r="247" ht="10.5" customHeight="1" s="726">
      <c r="A247" s="198" t="n"/>
      <c r="B247" s="157" t="n"/>
      <c r="C247" s="198" t="n"/>
      <c r="D247" s="198" t="n"/>
      <c r="E247" s="198" t="n"/>
      <c r="F247" s="198" t="n"/>
      <c r="G247" s="198" t="n"/>
      <c r="H247" s="273" t="n"/>
      <c r="I247" s="273" t="n"/>
      <c r="J247" s="198" t="n"/>
      <c r="K247" s="198" t="n"/>
      <c r="L247" s="198" t="n"/>
      <c r="M247" s="198" t="n"/>
      <c r="N247" s="198" t="n"/>
      <c r="O247" s="198" t="n"/>
      <c r="P247" s="198" t="n"/>
      <c r="Q247" s="198" t="n"/>
      <c r="R247" s="198" t="n"/>
      <c r="S247" s="198" t="n"/>
      <c r="T247" s="198" t="n"/>
      <c r="U247" s="198" t="n"/>
      <c r="V247" s="198" t="n"/>
      <c r="W247" s="198" t="n"/>
      <c r="X247" s="198" t="n"/>
      <c r="Y247" s="198" t="n"/>
      <c r="Z247" s="198" t="n"/>
    </row>
    <row r="248" ht="10.5" customHeight="1" s="726">
      <c r="A248" s="198" t="n"/>
      <c r="B248" s="157" t="n"/>
      <c r="C248" s="198" t="n"/>
      <c r="D248" s="198" t="n"/>
      <c r="E248" s="198" t="n"/>
      <c r="F248" s="198" t="n"/>
      <c r="G248" s="198" t="n"/>
      <c r="H248" s="273" t="n"/>
      <c r="I248" s="273" t="n"/>
      <c r="J248" s="198" t="n"/>
      <c r="K248" s="198" t="n"/>
      <c r="L248" s="198" t="n"/>
      <c r="M248" s="198" t="n"/>
      <c r="N248" s="198" t="n"/>
      <c r="O248" s="198" t="n"/>
      <c r="P248" s="198" t="n"/>
      <c r="Q248" s="198" t="n"/>
      <c r="R248" s="198" t="n"/>
      <c r="S248" s="198" t="n"/>
      <c r="T248" s="198" t="n"/>
      <c r="U248" s="198" t="n"/>
      <c r="V248" s="198" t="n"/>
      <c r="W248" s="198" t="n"/>
      <c r="X248" s="198" t="n"/>
      <c r="Y248" s="198" t="n"/>
      <c r="Z248" s="198" t="n"/>
    </row>
    <row r="249" ht="10.5" customHeight="1" s="726">
      <c r="A249" s="198" t="n"/>
      <c r="B249" s="157" t="n"/>
      <c r="C249" s="198" t="n"/>
      <c r="D249" s="198" t="n"/>
      <c r="E249" s="198" t="n"/>
      <c r="F249" s="198" t="n"/>
      <c r="G249" s="198" t="n"/>
      <c r="H249" s="273" t="n"/>
      <c r="I249" s="273" t="n"/>
      <c r="J249" s="198" t="n"/>
      <c r="K249" s="198" t="n"/>
      <c r="L249" s="198" t="n"/>
      <c r="M249" s="198" t="n"/>
      <c r="N249" s="198" t="n"/>
      <c r="O249" s="198" t="n"/>
      <c r="P249" s="198" t="n"/>
      <c r="Q249" s="198" t="n"/>
      <c r="R249" s="198" t="n"/>
      <c r="S249" s="198" t="n"/>
      <c r="T249" s="198" t="n"/>
      <c r="U249" s="198" t="n"/>
      <c r="V249" s="198" t="n"/>
      <c r="W249" s="198" t="n"/>
      <c r="X249" s="198" t="n"/>
      <c r="Y249" s="198" t="n"/>
      <c r="Z249" s="198" t="n"/>
    </row>
    <row r="250" ht="10.5" customHeight="1" s="726">
      <c r="A250" s="198" t="n"/>
      <c r="B250" s="157" t="n"/>
      <c r="C250" s="198" t="n"/>
      <c r="D250" s="198" t="n"/>
      <c r="E250" s="198" t="n"/>
      <c r="F250" s="198" t="n"/>
      <c r="G250" s="198" t="n"/>
      <c r="H250" s="273" t="n"/>
      <c r="I250" s="273" t="n"/>
      <c r="J250" s="198" t="n"/>
      <c r="K250" s="198" t="n"/>
      <c r="L250" s="198" t="n"/>
      <c r="M250" s="198" t="n"/>
      <c r="N250" s="198" t="n"/>
      <c r="O250" s="198" t="n"/>
      <c r="P250" s="198" t="n"/>
      <c r="Q250" s="198" t="n"/>
      <c r="R250" s="198" t="n"/>
      <c r="S250" s="198" t="n"/>
      <c r="T250" s="198" t="n"/>
      <c r="U250" s="198" t="n"/>
      <c r="V250" s="198" t="n"/>
      <c r="W250" s="198" t="n"/>
      <c r="X250" s="198" t="n"/>
      <c r="Y250" s="198" t="n"/>
      <c r="Z250" s="198" t="n"/>
    </row>
    <row r="251" ht="10.5" customHeight="1" s="726">
      <c r="A251" s="198" t="n"/>
      <c r="B251" s="157" t="n"/>
      <c r="C251" s="198" t="n"/>
      <c r="D251" s="198" t="n"/>
      <c r="E251" s="198" t="n"/>
      <c r="F251" s="198" t="n"/>
      <c r="G251" s="198" t="n"/>
      <c r="H251" s="273" t="n"/>
      <c r="I251" s="273" t="n"/>
      <c r="J251" s="198" t="n"/>
      <c r="K251" s="198" t="n"/>
      <c r="L251" s="198" t="n"/>
      <c r="M251" s="198" t="n"/>
      <c r="N251" s="198" t="n"/>
      <c r="O251" s="198" t="n"/>
      <c r="P251" s="198" t="n"/>
      <c r="Q251" s="198" t="n"/>
      <c r="R251" s="198" t="n"/>
      <c r="S251" s="198" t="n"/>
      <c r="T251" s="198" t="n"/>
      <c r="U251" s="198" t="n"/>
      <c r="V251" s="198" t="n"/>
      <c r="W251" s="198" t="n"/>
      <c r="X251" s="198" t="n"/>
      <c r="Y251" s="198" t="n"/>
      <c r="Z251" s="198" t="n"/>
    </row>
    <row r="252" ht="10.5" customHeight="1" s="726">
      <c r="A252" s="198" t="n"/>
      <c r="B252" s="157" t="n"/>
      <c r="C252" s="198" t="n"/>
      <c r="D252" s="198" t="n"/>
      <c r="E252" s="198" t="n"/>
      <c r="F252" s="198" t="n"/>
      <c r="G252" s="198" t="n"/>
      <c r="H252" s="273" t="n"/>
      <c r="I252" s="273" t="n"/>
      <c r="J252" s="198" t="n"/>
      <c r="K252" s="198" t="n"/>
      <c r="L252" s="198" t="n"/>
      <c r="M252" s="198" t="n"/>
      <c r="N252" s="198" t="n"/>
      <c r="O252" s="198" t="n"/>
      <c r="P252" s="198" t="n"/>
      <c r="Q252" s="198" t="n"/>
      <c r="R252" s="198" t="n"/>
      <c r="S252" s="198" t="n"/>
      <c r="T252" s="198" t="n"/>
      <c r="U252" s="198" t="n"/>
      <c r="V252" s="198" t="n"/>
      <c r="W252" s="198" t="n"/>
      <c r="X252" s="198" t="n"/>
      <c r="Y252" s="198" t="n"/>
      <c r="Z252" s="198" t="n"/>
    </row>
    <row r="253" ht="10.5" customHeight="1" s="726">
      <c r="A253" s="198" t="n"/>
      <c r="B253" s="157" t="n"/>
      <c r="C253" s="198" t="n"/>
      <c r="D253" s="198" t="n"/>
      <c r="E253" s="198" t="n"/>
      <c r="F253" s="198" t="n"/>
      <c r="G253" s="198" t="n"/>
      <c r="H253" s="273" t="n"/>
      <c r="I253" s="273" t="n"/>
      <c r="J253" s="198" t="n"/>
      <c r="K253" s="198" t="n"/>
      <c r="L253" s="198" t="n"/>
      <c r="M253" s="198" t="n"/>
      <c r="N253" s="198" t="n"/>
      <c r="O253" s="198" t="n"/>
      <c r="P253" s="198" t="n"/>
      <c r="Q253" s="198" t="n"/>
      <c r="R253" s="198" t="n"/>
      <c r="S253" s="198" t="n"/>
      <c r="T253" s="198" t="n"/>
      <c r="U253" s="198" t="n"/>
      <c r="V253" s="198" t="n"/>
      <c r="W253" s="198" t="n"/>
      <c r="X253" s="198" t="n"/>
      <c r="Y253" s="198" t="n"/>
      <c r="Z253" s="198" t="n"/>
    </row>
    <row r="254" ht="10.5" customHeight="1" s="726">
      <c r="A254" s="198" t="n"/>
      <c r="B254" s="157" t="n"/>
      <c r="C254" s="198" t="n"/>
      <c r="D254" s="198" t="n"/>
      <c r="E254" s="198" t="n"/>
      <c r="F254" s="198" t="n"/>
      <c r="G254" s="198" t="n"/>
      <c r="H254" s="273" t="n"/>
      <c r="I254" s="273" t="n"/>
      <c r="J254" s="198" t="n"/>
      <c r="K254" s="198" t="n"/>
      <c r="L254" s="198" t="n"/>
      <c r="M254" s="198" t="n"/>
      <c r="N254" s="198" t="n"/>
      <c r="O254" s="198" t="n"/>
      <c r="P254" s="198" t="n"/>
      <c r="Q254" s="198" t="n"/>
      <c r="R254" s="198" t="n"/>
      <c r="S254" s="198" t="n"/>
      <c r="T254" s="198" t="n"/>
      <c r="U254" s="198" t="n"/>
      <c r="V254" s="198" t="n"/>
      <c r="W254" s="198" t="n"/>
      <c r="X254" s="198" t="n"/>
      <c r="Y254" s="198" t="n"/>
      <c r="Z254" s="198" t="n"/>
    </row>
    <row r="255" ht="10.5" customHeight="1" s="726">
      <c r="A255" s="198" t="n"/>
      <c r="B255" s="157" t="n"/>
      <c r="C255" s="198" t="n"/>
      <c r="D255" s="198" t="n"/>
      <c r="E255" s="198" t="n"/>
      <c r="F255" s="198" t="n"/>
      <c r="G255" s="198" t="n"/>
      <c r="H255" s="273" t="n"/>
      <c r="I255" s="273" t="n"/>
      <c r="J255" s="198" t="n"/>
      <c r="K255" s="198" t="n"/>
      <c r="L255" s="198" t="n"/>
      <c r="M255" s="198" t="n"/>
      <c r="N255" s="198" t="n"/>
      <c r="O255" s="198" t="n"/>
      <c r="P255" s="198" t="n"/>
      <c r="Q255" s="198" t="n"/>
      <c r="R255" s="198" t="n"/>
      <c r="S255" s="198" t="n"/>
      <c r="T255" s="198" t="n"/>
      <c r="U255" s="198" t="n"/>
      <c r="V255" s="198" t="n"/>
      <c r="W255" s="198" t="n"/>
      <c r="X255" s="198" t="n"/>
      <c r="Y255" s="198" t="n"/>
      <c r="Z255" s="198" t="n"/>
    </row>
    <row r="256" ht="10.5" customHeight="1" s="726">
      <c r="A256" s="198" t="n"/>
      <c r="B256" s="157" t="n"/>
      <c r="C256" s="198" t="n"/>
      <c r="D256" s="198" t="n"/>
      <c r="E256" s="198" t="n"/>
      <c r="F256" s="198" t="n"/>
      <c r="G256" s="198" t="n"/>
      <c r="H256" s="273" t="n"/>
      <c r="I256" s="273" t="n"/>
      <c r="J256" s="198" t="n"/>
      <c r="K256" s="198" t="n"/>
      <c r="L256" s="198" t="n"/>
      <c r="M256" s="198" t="n"/>
      <c r="N256" s="198" t="n"/>
      <c r="O256" s="198" t="n"/>
      <c r="P256" s="198" t="n"/>
      <c r="Q256" s="198" t="n"/>
      <c r="R256" s="198" t="n"/>
      <c r="S256" s="198" t="n"/>
      <c r="T256" s="198" t="n"/>
      <c r="U256" s="198" t="n"/>
      <c r="V256" s="198" t="n"/>
      <c r="W256" s="198" t="n"/>
      <c r="X256" s="198" t="n"/>
      <c r="Y256" s="198" t="n"/>
      <c r="Z256" s="198" t="n"/>
    </row>
    <row r="257" ht="10.5" customHeight="1" s="726">
      <c r="A257" s="198" t="n"/>
      <c r="B257" s="157" t="n"/>
      <c r="C257" s="198" t="n"/>
      <c r="D257" s="198" t="n"/>
      <c r="E257" s="198" t="n"/>
      <c r="F257" s="198" t="n"/>
      <c r="G257" s="198" t="n"/>
      <c r="H257" s="273" t="n"/>
      <c r="I257" s="273" t="n"/>
      <c r="J257" s="198" t="n"/>
      <c r="K257" s="198" t="n"/>
      <c r="L257" s="198" t="n"/>
      <c r="M257" s="198" t="n"/>
      <c r="N257" s="198" t="n"/>
      <c r="O257" s="198" t="n"/>
      <c r="P257" s="198" t="n"/>
      <c r="Q257" s="198" t="n"/>
      <c r="R257" s="198" t="n"/>
      <c r="S257" s="198" t="n"/>
      <c r="T257" s="198" t="n"/>
      <c r="U257" s="198" t="n"/>
      <c r="V257" s="198" t="n"/>
      <c r="W257" s="198" t="n"/>
      <c r="X257" s="198" t="n"/>
      <c r="Y257" s="198" t="n"/>
      <c r="Z257" s="198" t="n"/>
    </row>
    <row r="258" ht="10.5" customHeight="1" s="726">
      <c r="A258" s="198" t="n"/>
      <c r="B258" s="157" t="n"/>
      <c r="C258" s="198" t="n"/>
      <c r="D258" s="198" t="n"/>
      <c r="E258" s="198" t="n"/>
      <c r="F258" s="198" t="n"/>
      <c r="G258" s="198" t="n"/>
      <c r="H258" s="273" t="n"/>
      <c r="I258" s="273" t="n"/>
      <c r="J258" s="198" t="n"/>
      <c r="K258" s="198" t="n"/>
      <c r="L258" s="198" t="n"/>
      <c r="M258" s="198" t="n"/>
      <c r="N258" s="198" t="n"/>
      <c r="O258" s="198" t="n"/>
      <c r="P258" s="198" t="n"/>
      <c r="Q258" s="198" t="n"/>
      <c r="R258" s="198" t="n"/>
      <c r="S258" s="198" t="n"/>
      <c r="T258" s="198" t="n"/>
      <c r="U258" s="198" t="n"/>
      <c r="V258" s="198" t="n"/>
      <c r="W258" s="198" t="n"/>
      <c r="X258" s="198" t="n"/>
      <c r="Y258" s="198" t="n"/>
      <c r="Z258" s="198" t="n"/>
    </row>
    <row r="259" ht="10.5" customHeight="1" s="726">
      <c r="A259" s="198" t="n"/>
      <c r="B259" s="157" t="n"/>
      <c r="C259" s="198" t="n"/>
      <c r="D259" s="198" t="n"/>
      <c r="E259" s="198" t="n"/>
      <c r="F259" s="198" t="n"/>
      <c r="G259" s="198" t="n"/>
      <c r="H259" s="273" t="n"/>
      <c r="I259" s="273" t="n"/>
      <c r="J259" s="198" t="n"/>
      <c r="K259" s="198" t="n"/>
      <c r="L259" s="198" t="n"/>
      <c r="M259" s="198" t="n"/>
      <c r="N259" s="198" t="n"/>
      <c r="O259" s="198" t="n"/>
      <c r="P259" s="198" t="n"/>
      <c r="Q259" s="198" t="n"/>
      <c r="R259" s="198" t="n"/>
      <c r="S259" s="198" t="n"/>
      <c r="T259" s="198" t="n"/>
      <c r="U259" s="198" t="n"/>
      <c r="V259" s="198" t="n"/>
      <c r="W259" s="198" t="n"/>
      <c r="X259" s="198" t="n"/>
      <c r="Y259" s="198" t="n"/>
      <c r="Z259" s="198" t="n"/>
    </row>
    <row r="260" ht="10.5" customHeight="1" s="726">
      <c r="A260" s="198" t="n"/>
      <c r="B260" s="157" t="n"/>
      <c r="C260" s="198" t="n"/>
      <c r="D260" s="198" t="n"/>
      <c r="E260" s="198" t="n"/>
      <c r="F260" s="198" t="n"/>
      <c r="G260" s="198" t="n"/>
      <c r="H260" s="273" t="n"/>
      <c r="I260" s="273" t="n"/>
      <c r="J260" s="198" t="n"/>
      <c r="K260" s="198" t="n"/>
      <c r="L260" s="198" t="n"/>
      <c r="M260" s="198" t="n"/>
      <c r="N260" s="198" t="n"/>
      <c r="O260" s="198" t="n"/>
      <c r="P260" s="198" t="n"/>
      <c r="Q260" s="198" t="n"/>
      <c r="R260" s="198" t="n"/>
      <c r="S260" s="198" t="n"/>
      <c r="T260" s="198" t="n"/>
      <c r="U260" s="198" t="n"/>
      <c r="V260" s="198" t="n"/>
      <c r="W260" s="198" t="n"/>
      <c r="X260" s="198" t="n"/>
      <c r="Y260" s="198" t="n"/>
      <c r="Z260" s="198" t="n"/>
    </row>
    <row r="261" ht="10.5" customHeight="1" s="726">
      <c r="A261" s="198" t="n"/>
      <c r="B261" s="157" t="n"/>
      <c r="C261" s="198" t="n"/>
      <c r="D261" s="198" t="n"/>
      <c r="E261" s="198" t="n"/>
      <c r="F261" s="198" t="n"/>
      <c r="G261" s="198" t="n"/>
      <c r="H261" s="273" t="n"/>
      <c r="I261" s="273" t="n"/>
      <c r="J261" s="198" t="n"/>
      <c r="K261" s="198" t="n"/>
      <c r="L261" s="198" t="n"/>
      <c r="M261" s="198" t="n"/>
      <c r="N261" s="198" t="n"/>
      <c r="O261" s="198" t="n"/>
      <c r="P261" s="198" t="n"/>
      <c r="Q261" s="198" t="n"/>
      <c r="R261" s="198" t="n"/>
      <c r="S261" s="198" t="n"/>
      <c r="T261" s="198" t="n"/>
      <c r="U261" s="198" t="n"/>
      <c r="V261" s="198" t="n"/>
      <c r="W261" s="198" t="n"/>
      <c r="X261" s="198" t="n"/>
      <c r="Y261" s="198" t="n"/>
      <c r="Z261" s="198" t="n"/>
    </row>
    <row r="262" ht="10.5" customHeight="1" s="726">
      <c r="A262" s="198" t="n"/>
      <c r="B262" s="157" t="n"/>
      <c r="C262" s="198" t="n"/>
      <c r="D262" s="198" t="n"/>
      <c r="E262" s="198" t="n"/>
      <c r="F262" s="198" t="n"/>
      <c r="G262" s="198" t="n"/>
      <c r="H262" s="273" t="n"/>
      <c r="I262" s="273" t="n"/>
      <c r="J262" s="198" t="n"/>
      <c r="K262" s="198" t="n"/>
      <c r="L262" s="198" t="n"/>
      <c r="M262" s="198" t="n"/>
      <c r="N262" s="198" t="n"/>
      <c r="O262" s="198" t="n"/>
      <c r="P262" s="198" t="n"/>
      <c r="Q262" s="198" t="n"/>
      <c r="R262" s="198" t="n"/>
      <c r="S262" s="198" t="n"/>
      <c r="T262" s="198" t="n"/>
      <c r="U262" s="198" t="n"/>
      <c r="V262" s="198" t="n"/>
      <c r="W262" s="198" t="n"/>
      <c r="X262" s="198" t="n"/>
      <c r="Y262" s="198" t="n"/>
      <c r="Z262" s="198" t="n"/>
    </row>
    <row r="263" ht="10.5" customHeight="1" s="726">
      <c r="A263" s="198" t="n"/>
      <c r="B263" s="157" t="n"/>
      <c r="C263" s="198" t="n"/>
      <c r="D263" s="198" t="n"/>
      <c r="E263" s="198" t="n"/>
      <c r="F263" s="198" t="n"/>
      <c r="G263" s="198" t="n"/>
      <c r="H263" s="273" t="n"/>
      <c r="I263" s="273" t="n"/>
      <c r="J263" s="198" t="n"/>
      <c r="K263" s="198" t="n"/>
      <c r="L263" s="198" t="n"/>
      <c r="M263" s="198" t="n"/>
      <c r="N263" s="198" t="n"/>
      <c r="O263" s="198" t="n"/>
      <c r="P263" s="198" t="n"/>
      <c r="Q263" s="198" t="n"/>
      <c r="R263" s="198" t="n"/>
      <c r="S263" s="198" t="n"/>
      <c r="T263" s="198" t="n"/>
      <c r="U263" s="198" t="n"/>
      <c r="V263" s="198" t="n"/>
      <c r="W263" s="198" t="n"/>
      <c r="X263" s="198" t="n"/>
      <c r="Y263" s="198" t="n"/>
      <c r="Z263" s="198" t="n"/>
    </row>
    <row r="264" ht="10.5" customHeight="1" s="726">
      <c r="A264" s="198" t="n"/>
      <c r="B264" s="157" t="n"/>
      <c r="C264" s="198" t="n"/>
      <c r="D264" s="198" t="n"/>
      <c r="E264" s="198" t="n"/>
      <c r="F264" s="198" t="n"/>
      <c r="G264" s="198" t="n"/>
      <c r="H264" s="273" t="n"/>
      <c r="I264" s="273" t="n"/>
      <c r="J264" s="198" t="n"/>
      <c r="K264" s="198" t="n"/>
      <c r="L264" s="198" t="n"/>
      <c r="M264" s="198" t="n"/>
      <c r="N264" s="198" t="n"/>
      <c r="O264" s="198" t="n"/>
      <c r="P264" s="198" t="n"/>
      <c r="Q264" s="198" t="n"/>
      <c r="R264" s="198" t="n"/>
      <c r="S264" s="198" t="n"/>
      <c r="T264" s="198" t="n"/>
      <c r="U264" s="198" t="n"/>
      <c r="V264" s="198" t="n"/>
      <c r="W264" s="198" t="n"/>
      <c r="X264" s="198" t="n"/>
      <c r="Y264" s="198" t="n"/>
      <c r="Z264" s="198" t="n"/>
    </row>
    <row r="265" ht="10.5" customHeight="1" s="726">
      <c r="A265" s="198" t="n"/>
      <c r="B265" s="157" t="n"/>
      <c r="C265" s="198" t="n"/>
      <c r="D265" s="198" t="n"/>
      <c r="E265" s="198" t="n"/>
      <c r="F265" s="198" t="n"/>
      <c r="G265" s="198" t="n"/>
      <c r="H265" s="273" t="n"/>
      <c r="I265" s="273" t="n"/>
      <c r="J265" s="198" t="n"/>
      <c r="K265" s="198" t="n"/>
      <c r="L265" s="198" t="n"/>
      <c r="M265" s="198" t="n"/>
      <c r="N265" s="198" t="n"/>
      <c r="O265" s="198" t="n"/>
      <c r="P265" s="198" t="n"/>
      <c r="Q265" s="198" t="n"/>
      <c r="R265" s="198" t="n"/>
      <c r="S265" s="198" t="n"/>
      <c r="T265" s="198" t="n"/>
      <c r="U265" s="198" t="n"/>
      <c r="V265" s="198" t="n"/>
      <c r="W265" s="198" t="n"/>
      <c r="X265" s="198" t="n"/>
      <c r="Y265" s="198" t="n"/>
      <c r="Z265" s="198" t="n"/>
    </row>
    <row r="266" ht="10.5" customHeight="1" s="726">
      <c r="A266" s="198" t="n"/>
      <c r="B266" s="157" t="n"/>
      <c r="C266" s="198" t="n"/>
      <c r="D266" s="198" t="n"/>
      <c r="E266" s="198" t="n"/>
      <c r="F266" s="198" t="n"/>
      <c r="G266" s="198" t="n"/>
      <c r="H266" s="273" t="n"/>
      <c r="I266" s="273" t="n"/>
      <c r="J266" s="198" t="n"/>
      <c r="K266" s="198" t="n"/>
      <c r="L266" s="198" t="n"/>
      <c r="M266" s="198" t="n"/>
      <c r="N266" s="198" t="n"/>
      <c r="O266" s="198" t="n"/>
      <c r="P266" s="198" t="n"/>
      <c r="Q266" s="198" t="n"/>
      <c r="R266" s="198" t="n"/>
      <c r="S266" s="198" t="n"/>
      <c r="T266" s="198" t="n"/>
      <c r="U266" s="198" t="n"/>
      <c r="V266" s="198" t="n"/>
      <c r="W266" s="198" t="n"/>
      <c r="X266" s="198" t="n"/>
      <c r="Y266" s="198" t="n"/>
      <c r="Z266" s="198" t="n"/>
    </row>
    <row r="267" ht="10.5" customHeight="1" s="726">
      <c r="A267" s="198" t="n"/>
      <c r="B267" s="157" t="n"/>
      <c r="C267" s="198" t="n"/>
      <c r="D267" s="198" t="n"/>
      <c r="E267" s="198" t="n"/>
      <c r="F267" s="198" t="n"/>
      <c r="G267" s="198" t="n"/>
      <c r="H267" s="273" t="n"/>
      <c r="I267" s="273" t="n"/>
      <c r="J267" s="198" t="n"/>
      <c r="K267" s="198" t="n"/>
      <c r="L267" s="198" t="n"/>
      <c r="M267" s="198" t="n"/>
      <c r="N267" s="198" t="n"/>
      <c r="O267" s="198" t="n"/>
      <c r="P267" s="198" t="n"/>
      <c r="Q267" s="198" t="n"/>
      <c r="R267" s="198" t="n"/>
      <c r="S267" s="198" t="n"/>
      <c r="T267" s="198" t="n"/>
      <c r="U267" s="198" t="n"/>
      <c r="V267" s="198" t="n"/>
      <c r="W267" s="198" t="n"/>
      <c r="X267" s="198" t="n"/>
      <c r="Y267" s="198" t="n"/>
      <c r="Z267" s="198" t="n"/>
    </row>
    <row r="268" ht="10.5" customHeight="1" s="726">
      <c r="A268" s="198" t="n"/>
      <c r="B268" s="157" t="n"/>
      <c r="C268" s="198" t="n"/>
      <c r="D268" s="198" t="n"/>
      <c r="E268" s="198" t="n"/>
      <c r="F268" s="198" t="n"/>
      <c r="G268" s="198" t="n"/>
      <c r="H268" s="273" t="n"/>
      <c r="I268" s="273" t="n"/>
      <c r="J268" s="198" t="n"/>
      <c r="K268" s="198" t="n"/>
      <c r="L268" s="198" t="n"/>
      <c r="M268" s="198" t="n"/>
      <c r="N268" s="198" t="n"/>
      <c r="O268" s="198" t="n"/>
      <c r="P268" s="198" t="n"/>
      <c r="Q268" s="198" t="n"/>
      <c r="R268" s="198" t="n"/>
      <c r="S268" s="198" t="n"/>
      <c r="T268" s="198" t="n"/>
      <c r="U268" s="198" t="n"/>
      <c r="V268" s="198" t="n"/>
      <c r="W268" s="198" t="n"/>
      <c r="X268" s="198" t="n"/>
      <c r="Y268" s="198" t="n"/>
      <c r="Z268" s="198" t="n"/>
    </row>
    <row r="269" ht="10.5" customHeight="1" s="726">
      <c r="A269" s="198" t="n"/>
      <c r="B269" s="157" t="n"/>
      <c r="C269" s="198" t="n"/>
      <c r="D269" s="198" t="n"/>
      <c r="E269" s="198" t="n"/>
      <c r="F269" s="198" t="n"/>
      <c r="G269" s="198" t="n"/>
      <c r="H269" s="273" t="n"/>
      <c r="I269" s="273" t="n"/>
      <c r="J269" s="198" t="n"/>
      <c r="K269" s="198" t="n"/>
      <c r="L269" s="198" t="n"/>
      <c r="M269" s="198" t="n"/>
      <c r="N269" s="198" t="n"/>
      <c r="O269" s="198" t="n"/>
      <c r="P269" s="198" t="n"/>
      <c r="Q269" s="198" t="n"/>
      <c r="R269" s="198" t="n"/>
      <c r="S269" s="198" t="n"/>
      <c r="T269" s="198" t="n"/>
      <c r="U269" s="198" t="n"/>
      <c r="V269" s="198" t="n"/>
      <c r="W269" s="198" t="n"/>
      <c r="X269" s="198" t="n"/>
      <c r="Y269" s="198" t="n"/>
      <c r="Z269" s="198" t="n"/>
    </row>
    <row r="270" ht="10.5" customHeight="1" s="726">
      <c r="A270" s="198" t="n"/>
      <c r="B270" s="157" t="n"/>
      <c r="C270" s="198" t="n"/>
      <c r="D270" s="198" t="n"/>
      <c r="E270" s="198" t="n"/>
      <c r="F270" s="198" t="n"/>
      <c r="G270" s="198" t="n"/>
      <c r="H270" s="273" t="n"/>
      <c r="I270" s="273" t="n"/>
      <c r="J270" s="198" t="n"/>
      <c r="K270" s="198" t="n"/>
      <c r="L270" s="198" t="n"/>
      <c r="M270" s="198" t="n"/>
      <c r="N270" s="198" t="n"/>
      <c r="O270" s="198" t="n"/>
      <c r="P270" s="198" t="n"/>
      <c r="Q270" s="198" t="n"/>
      <c r="R270" s="198" t="n"/>
      <c r="S270" s="198" t="n"/>
      <c r="T270" s="198" t="n"/>
      <c r="U270" s="198" t="n"/>
      <c r="V270" s="198" t="n"/>
      <c r="W270" s="198" t="n"/>
      <c r="X270" s="198" t="n"/>
      <c r="Y270" s="198" t="n"/>
      <c r="Z270" s="198" t="n"/>
    </row>
    <row r="271" ht="10.5" customHeight="1" s="726">
      <c r="A271" s="198" t="n"/>
      <c r="B271" s="157" t="n"/>
      <c r="C271" s="198" t="n"/>
      <c r="D271" s="198" t="n"/>
      <c r="E271" s="198" t="n"/>
      <c r="F271" s="198" t="n"/>
      <c r="G271" s="198" t="n"/>
      <c r="H271" s="273" t="n"/>
      <c r="I271" s="273" t="n"/>
      <c r="J271" s="198" t="n"/>
      <c r="K271" s="198" t="n"/>
      <c r="L271" s="198" t="n"/>
      <c r="M271" s="198" t="n"/>
      <c r="N271" s="198" t="n"/>
      <c r="O271" s="198" t="n"/>
      <c r="P271" s="198" t="n"/>
      <c r="Q271" s="198" t="n"/>
      <c r="R271" s="198" t="n"/>
      <c r="S271" s="198" t="n"/>
      <c r="T271" s="198" t="n"/>
      <c r="U271" s="198" t="n"/>
      <c r="V271" s="198" t="n"/>
      <c r="W271" s="198" t="n"/>
      <c r="X271" s="198" t="n"/>
      <c r="Y271" s="198" t="n"/>
      <c r="Z271" s="198" t="n"/>
    </row>
    <row r="272" ht="10.5" customHeight="1" s="726">
      <c r="A272" s="198" t="n"/>
      <c r="B272" s="157" t="n"/>
      <c r="C272" s="198" t="n"/>
      <c r="D272" s="198" t="n"/>
      <c r="E272" s="198" t="n"/>
      <c r="F272" s="198" t="n"/>
      <c r="G272" s="198" t="n"/>
      <c r="H272" s="273" t="n"/>
      <c r="I272" s="273" t="n"/>
      <c r="J272" s="198" t="n"/>
      <c r="K272" s="198" t="n"/>
      <c r="L272" s="198" t="n"/>
      <c r="M272" s="198" t="n"/>
      <c r="N272" s="198" t="n"/>
      <c r="O272" s="198" t="n"/>
      <c r="P272" s="198" t="n"/>
      <c r="Q272" s="198" t="n"/>
      <c r="R272" s="198" t="n"/>
      <c r="S272" s="198" t="n"/>
      <c r="T272" s="198" t="n"/>
      <c r="U272" s="198" t="n"/>
      <c r="V272" s="198" t="n"/>
      <c r="W272" s="198" t="n"/>
      <c r="X272" s="198" t="n"/>
      <c r="Y272" s="198" t="n"/>
      <c r="Z272" s="198" t="n"/>
    </row>
    <row r="273" ht="10.5" customHeight="1" s="726">
      <c r="A273" s="198" t="n"/>
      <c r="B273" s="157" t="n"/>
      <c r="C273" s="198" t="n"/>
      <c r="D273" s="198" t="n"/>
      <c r="E273" s="198" t="n"/>
      <c r="F273" s="198" t="n"/>
      <c r="G273" s="198" t="n"/>
      <c r="H273" s="273" t="n"/>
      <c r="I273" s="273" t="n"/>
      <c r="J273" s="198" t="n"/>
      <c r="K273" s="198" t="n"/>
      <c r="L273" s="198" t="n"/>
      <c r="M273" s="198" t="n"/>
      <c r="N273" s="198" t="n"/>
      <c r="O273" s="198" t="n"/>
      <c r="P273" s="198" t="n"/>
      <c r="Q273" s="198" t="n"/>
      <c r="R273" s="198" t="n"/>
      <c r="S273" s="198" t="n"/>
      <c r="T273" s="198" t="n"/>
      <c r="U273" s="198" t="n"/>
      <c r="V273" s="198" t="n"/>
      <c r="W273" s="198" t="n"/>
      <c r="X273" s="198" t="n"/>
      <c r="Y273" s="198" t="n"/>
      <c r="Z273" s="198" t="n"/>
    </row>
    <row r="274" ht="10.5" customHeight="1" s="726">
      <c r="A274" s="198" t="n"/>
      <c r="B274" s="157" t="n"/>
      <c r="C274" s="198" t="n"/>
      <c r="D274" s="198" t="n"/>
      <c r="E274" s="198" t="n"/>
      <c r="F274" s="198" t="n"/>
      <c r="G274" s="198" t="n"/>
      <c r="H274" s="273" t="n"/>
      <c r="I274" s="273" t="n"/>
      <c r="J274" s="198" t="n"/>
      <c r="K274" s="198" t="n"/>
      <c r="L274" s="198" t="n"/>
      <c r="M274" s="198" t="n"/>
      <c r="N274" s="198" t="n"/>
      <c r="O274" s="198" t="n"/>
      <c r="P274" s="198" t="n"/>
      <c r="Q274" s="198" t="n"/>
      <c r="R274" s="198" t="n"/>
      <c r="S274" s="198" t="n"/>
      <c r="T274" s="198" t="n"/>
      <c r="U274" s="198" t="n"/>
      <c r="V274" s="198" t="n"/>
      <c r="W274" s="198" t="n"/>
      <c r="X274" s="198" t="n"/>
      <c r="Y274" s="198" t="n"/>
      <c r="Z274" s="198" t="n"/>
    </row>
    <row r="275" ht="10.5" customHeight="1" s="726">
      <c r="A275" s="198" t="n"/>
      <c r="B275" s="157" t="n"/>
      <c r="C275" s="198" t="n"/>
      <c r="D275" s="198" t="n"/>
      <c r="E275" s="198" t="n"/>
      <c r="F275" s="198" t="n"/>
      <c r="G275" s="198" t="n"/>
      <c r="H275" s="273" t="n"/>
      <c r="I275" s="273" t="n"/>
      <c r="J275" s="198" t="n"/>
      <c r="K275" s="198" t="n"/>
      <c r="L275" s="198" t="n"/>
      <c r="M275" s="198" t="n"/>
      <c r="N275" s="198" t="n"/>
      <c r="O275" s="198" t="n"/>
      <c r="P275" s="198" t="n"/>
      <c r="Q275" s="198" t="n"/>
      <c r="R275" s="198" t="n"/>
      <c r="S275" s="198" t="n"/>
      <c r="T275" s="198" t="n"/>
      <c r="U275" s="198" t="n"/>
      <c r="V275" s="198" t="n"/>
      <c r="W275" s="198" t="n"/>
      <c r="X275" s="198" t="n"/>
      <c r="Y275" s="198" t="n"/>
      <c r="Z275" s="198" t="n"/>
    </row>
    <row r="276" ht="10.5" customHeight="1" s="726">
      <c r="A276" s="198" t="n"/>
      <c r="B276" s="157" t="n"/>
      <c r="C276" s="198" t="n"/>
      <c r="D276" s="198" t="n"/>
      <c r="E276" s="198" t="n"/>
      <c r="F276" s="198" t="n"/>
      <c r="G276" s="198" t="n"/>
      <c r="H276" s="273" t="n"/>
      <c r="I276" s="273" t="n"/>
      <c r="J276" s="198" t="n"/>
      <c r="K276" s="198" t="n"/>
      <c r="L276" s="198" t="n"/>
      <c r="M276" s="198" t="n"/>
      <c r="N276" s="198" t="n"/>
      <c r="O276" s="198" t="n"/>
      <c r="P276" s="198" t="n"/>
      <c r="Q276" s="198" t="n"/>
      <c r="R276" s="198" t="n"/>
      <c r="S276" s="198" t="n"/>
      <c r="T276" s="198" t="n"/>
      <c r="U276" s="198" t="n"/>
      <c r="V276" s="198" t="n"/>
      <c r="W276" s="198" t="n"/>
      <c r="X276" s="198" t="n"/>
      <c r="Y276" s="198" t="n"/>
      <c r="Z276" s="198" t="n"/>
    </row>
    <row r="277" ht="10.5" customHeight="1" s="726">
      <c r="A277" s="198" t="n"/>
      <c r="B277" s="157" t="n"/>
      <c r="C277" s="198" t="n"/>
      <c r="D277" s="198" t="n"/>
      <c r="E277" s="198" t="n"/>
      <c r="F277" s="198" t="n"/>
      <c r="G277" s="198" t="n"/>
      <c r="H277" s="273" t="n"/>
      <c r="I277" s="273" t="n"/>
      <c r="J277" s="198" t="n"/>
      <c r="K277" s="198" t="n"/>
      <c r="L277" s="198" t="n"/>
      <c r="M277" s="198" t="n"/>
      <c r="N277" s="198" t="n"/>
      <c r="O277" s="198" t="n"/>
      <c r="P277" s="198" t="n"/>
      <c r="Q277" s="198" t="n"/>
      <c r="R277" s="198" t="n"/>
      <c r="S277" s="198" t="n"/>
      <c r="T277" s="198" t="n"/>
      <c r="U277" s="198" t="n"/>
      <c r="V277" s="198" t="n"/>
      <c r="W277" s="198" t="n"/>
      <c r="X277" s="198" t="n"/>
      <c r="Y277" s="198" t="n"/>
      <c r="Z277" s="198" t="n"/>
    </row>
    <row r="278" ht="10.5" customHeight="1" s="726">
      <c r="A278" s="198" t="n"/>
      <c r="B278" s="157" t="n"/>
      <c r="C278" s="198" t="n"/>
      <c r="D278" s="198" t="n"/>
      <c r="E278" s="198" t="n"/>
      <c r="F278" s="198" t="n"/>
      <c r="G278" s="198" t="n"/>
      <c r="H278" s="273" t="n"/>
      <c r="I278" s="273" t="n"/>
      <c r="J278" s="198" t="n"/>
      <c r="K278" s="198" t="n"/>
      <c r="L278" s="198" t="n"/>
      <c r="M278" s="198" t="n"/>
      <c r="N278" s="198" t="n"/>
      <c r="O278" s="198" t="n"/>
      <c r="P278" s="198" t="n"/>
      <c r="Q278" s="198" t="n"/>
      <c r="R278" s="198" t="n"/>
      <c r="S278" s="198" t="n"/>
      <c r="T278" s="198" t="n"/>
      <c r="U278" s="198" t="n"/>
      <c r="V278" s="198" t="n"/>
      <c r="W278" s="198" t="n"/>
      <c r="X278" s="198" t="n"/>
      <c r="Y278" s="198" t="n"/>
      <c r="Z278" s="198" t="n"/>
    </row>
    <row r="279" ht="10.5" customHeight="1" s="726">
      <c r="A279" s="198" t="n"/>
      <c r="B279" s="157" t="n"/>
      <c r="C279" s="198" t="n"/>
      <c r="D279" s="198" t="n"/>
      <c r="E279" s="198" t="n"/>
      <c r="F279" s="198" t="n"/>
      <c r="G279" s="198" t="n"/>
      <c r="H279" s="273" t="n"/>
      <c r="I279" s="273" t="n"/>
      <c r="J279" s="198" t="n"/>
      <c r="K279" s="198" t="n"/>
      <c r="L279" s="198" t="n"/>
      <c r="M279" s="198" t="n"/>
      <c r="N279" s="198" t="n"/>
      <c r="O279" s="198" t="n"/>
      <c r="P279" s="198" t="n"/>
      <c r="Q279" s="198" t="n"/>
      <c r="R279" s="198" t="n"/>
      <c r="S279" s="198" t="n"/>
      <c r="T279" s="198" t="n"/>
      <c r="U279" s="198" t="n"/>
      <c r="V279" s="198" t="n"/>
      <c r="W279" s="198" t="n"/>
      <c r="X279" s="198" t="n"/>
      <c r="Y279" s="198" t="n"/>
      <c r="Z279" s="198" t="n"/>
    </row>
    <row r="280" ht="10.5" customHeight="1" s="726">
      <c r="A280" s="198" t="n"/>
      <c r="B280" s="157" t="n"/>
      <c r="C280" s="198" t="n"/>
      <c r="D280" s="198" t="n"/>
      <c r="E280" s="198" t="n"/>
      <c r="F280" s="198" t="n"/>
      <c r="G280" s="198" t="n"/>
      <c r="H280" s="273" t="n"/>
      <c r="I280" s="273" t="n"/>
      <c r="J280" s="198" t="n"/>
      <c r="K280" s="198" t="n"/>
      <c r="L280" s="198" t="n"/>
      <c r="M280" s="198" t="n"/>
      <c r="N280" s="198" t="n"/>
      <c r="O280" s="198" t="n"/>
      <c r="P280" s="198" t="n"/>
      <c r="Q280" s="198" t="n"/>
      <c r="R280" s="198" t="n"/>
      <c r="S280" s="198" t="n"/>
      <c r="T280" s="198" t="n"/>
      <c r="U280" s="198" t="n"/>
      <c r="V280" s="198" t="n"/>
      <c r="W280" s="198" t="n"/>
      <c r="X280" s="198" t="n"/>
      <c r="Y280" s="198" t="n"/>
      <c r="Z280" s="198" t="n"/>
    </row>
    <row r="281" ht="10.5" customHeight="1" s="726">
      <c r="A281" s="198" t="n"/>
      <c r="B281" s="157" t="n"/>
      <c r="C281" s="198" t="n"/>
      <c r="D281" s="198" t="n"/>
      <c r="E281" s="198" t="n"/>
      <c r="F281" s="198" t="n"/>
      <c r="G281" s="198" t="n"/>
      <c r="H281" s="273" t="n"/>
      <c r="I281" s="273" t="n"/>
      <c r="J281" s="198" t="n"/>
      <c r="K281" s="198" t="n"/>
      <c r="L281" s="198" t="n"/>
      <c r="M281" s="198" t="n"/>
      <c r="N281" s="198" t="n"/>
      <c r="O281" s="198" t="n"/>
      <c r="P281" s="198" t="n"/>
      <c r="Q281" s="198" t="n"/>
      <c r="R281" s="198" t="n"/>
      <c r="S281" s="198" t="n"/>
      <c r="T281" s="198" t="n"/>
      <c r="U281" s="198" t="n"/>
      <c r="V281" s="198" t="n"/>
      <c r="W281" s="198" t="n"/>
      <c r="X281" s="198" t="n"/>
      <c r="Y281" s="198" t="n"/>
      <c r="Z281" s="198" t="n"/>
    </row>
    <row r="282" ht="10.5" customHeight="1" s="726">
      <c r="A282" s="198" t="n"/>
      <c r="B282" s="157" t="n"/>
      <c r="C282" s="198" t="n"/>
      <c r="D282" s="198" t="n"/>
      <c r="E282" s="198" t="n"/>
      <c r="F282" s="198" t="n"/>
      <c r="G282" s="198" t="n"/>
      <c r="H282" s="273" t="n"/>
      <c r="I282" s="273" t="n"/>
      <c r="J282" s="198" t="n"/>
      <c r="K282" s="198" t="n"/>
      <c r="L282" s="198" t="n"/>
      <c r="M282" s="198" t="n"/>
      <c r="N282" s="198" t="n"/>
      <c r="O282" s="198" t="n"/>
      <c r="P282" s="198" t="n"/>
      <c r="Q282" s="198" t="n"/>
      <c r="R282" s="198" t="n"/>
      <c r="S282" s="198" t="n"/>
      <c r="T282" s="198" t="n"/>
      <c r="U282" s="198" t="n"/>
      <c r="V282" s="198" t="n"/>
      <c r="W282" s="198" t="n"/>
      <c r="X282" s="198" t="n"/>
      <c r="Y282" s="198" t="n"/>
      <c r="Z282" s="198" t="n"/>
    </row>
    <row r="283" ht="10.5" customHeight="1" s="726">
      <c r="A283" s="198" t="n"/>
      <c r="B283" s="157" t="n"/>
      <c r="C283" s="198" t="n"/>
      <c r="D283" s="198" t="n"/>
      <c r="E283" s="198" t="n"/>
      <c r="F283" s="198" t="n"/>
      <c r="G283" s="198" t="n"/>
      <c r="H283" s="273" t="n"/>
      <c r="I283" s="273" t="n"/>
      <c r="J283" s="198" t="n"/>
      <c r="K283" s="198" t="n"/>
      <c r="L283" s="198" t="n"/>
      <c r="M283" s="198" t="n"/>
      <c r="N283" s="198" t="n"/>
      <c r="O283" s="198" t="n"/>
      <c r="P283" s="198" t="n"/>
      <c r="Q283" s="198" t="n"/>
      <c r="R283" s="198" t="n"/>
      <c r="S283" s="198" t="n"/>
      <c r="T283" s="198" t="n"/>
      <c r="U283" s="198" t="n"/>
      <c r="V283" s="198" t="n"/>
      <c r="W283" s="198" t="n"/>
      <c r="X283" s="198" t="n"/>
      <c r="Y283" s="198" t="n"/>
      <c r="Z283" s="198" t="n"/>
    </row>
    <row r="284" ht="10.5" customHeight="1" s="726">
      <c r="A284" s="198" t="n"/>
      <c r="B284" s="157" t="n"/>
      <c r="C284" s="198" t="n"/>
      <c r="D284" s="198" t="n"/>
      <c r="E284" s="198" t="n"/>
      <c r="F284" s="198" t="n"/>
      <c r="G284" s="198" t="n"/>
      <c r="H284" s="273" t="n"/>
      <c r="I284" s="273" t="n"/>
      <c r="J284" s="198" t="n"/>
      <c r="K284" s="198" t="n"/>
      <c r="L284" s="198" t="n"/>
      <c r="M284" s="198" t="n"/>
      <c r="N284" s="198" t="n"/>
      <c r="O284" s="198" t="n"/>
      <c r="P284" s="198" t="n"/>
      <c r="Q284" s="198" t="n"/>
      <c r="R284" s="198" t="n"/>
      <c r="S284" s="198" t="n"/>
      <c r="T284" s="198" t="n"/>
      <c r="U284" s="198" t="n"/>
      <c r="V284" s="198" t="n"/>
      <c r="W284" s="198" t="n"/>
      <c r="X284" s="198" t="n"/>
      <c r="Y284" s="198" t="n"/>
      <c r="Z284" s="198" t="n"/>
    </row>
    <row r="285" ht="10.5" customHeight="1" s="726">
      <c r="A285" s="198" t="n"/>
      <c r="B285" s="157" t="n"/>
      <c r="C285" s="198" t="n"/>
      <c r="D285" s="198" t="n"/>
      <c r="E285" s="198" t="n"/>
      <c r="F285" s="198" t="n"/>
      <c r="G285" s="198" t="n"/>
      <c r="H285" s="273" t="n"/>
      <c r="I285" s="273" t="n"/>
      <c r="J285" s="198" t="n"/>
      <c r="K285" s="198" t="n"/>
      <c r="L285" s="198" t="n"/>
      <c r="M285" s="198" t="n"/>
      <c r="N285" s="198" t="n"/>
      <c r="O285" s="198" t="n"/>
      <c r="P285" s="198" t="n"/>
      <c r="Q285" s="198" t="n"/>
      <c r="R285" s="198" t="n"/>
      <c r="S285" s="198" t="n"/>
      <c r="T285" s="198" t="n"/>
      <c r="U285" s="198" t="n"/>
      <c r="V285" s="198" t="n"/>
      <c r="W285" s="198" t="n"/>
      <c r="X285" s="198" t="n"/>
      <c r="Y285" s="198" t="n"/>
      <c r="Z285" s="198" t="n"/>
    </row>
    <row r="286" ht="10.5" customHeight="1" s="726">
      <c r="A286" s="198" t="n"/>
      <c r="B286" s="157" t="n"/>
      <c r="C286" s="198" t="n"/>
      <c r="D286" s="198" t="n"/>
      <c r="E286" s="198" t="n"/>
      <c r="F286" s="198" t="n"/>
      <c r="G286" s="198" t="n"/>
      <c r="H286" s="273" t="n"/>
      <c r="I286" s="273" t="n"/>
      <c r="J286" s="198" t="n"/>
      <c r="K286" s="198" t="n"/>
      <c r="L286" s="198" t="n"/>
      <c r="M286" s="198" t="n"/>
      <c r="N286" s="198" t="n"/>
      <c r="O286" s="198" t="n"/>
      <c r="P286" s="198" t="n"/>
      <c r="Q286" s="198" t="n"/>
      <c r="R286" s="198" t="n"/>
      <c r="S286" s="198" t="n"/>
      <c r="T286" s="198" t="n"/>
      <c r="U286" s="198" t="n"/>
      <c r="V286" s="198" t="n"/>
      <c r="W286" s="198" t="n"/>
      <c r="X286" s="198" t="n"/>
      <c r="Y286" s="198" t="n"/>
      <c r="Z286" s="198" t="n"/>
    </row>
    <row r="287" ht="10.5" customHeight="1" s="726">
      <c r="A287" s="198" t="n"/>
      <c r="B287" s="157" t="n"/>
      <c r="C287" s="198" t="n"/>
      <c r="D287" s="198" t="n"/>
      <c r="E287" s="198" t="n"/>
      <c r="F287" s="198" t="n"/>
      <c r="G287" s="198" t="n"/>
      <c r="H287" s="273" t="n"/>
      <c r="I287" s="273" t="n"/>
      <c r="J287" s="198" t="n"/>
      <c r="K287" s="198" t="n"/>
      <c r="L287" s="198" t="n"/>
      <c r="M287" s="198" t="n"/>
      <c r="N287" s="198" t="n"/>
      <c r="O287" s="198" t="n"/>
      <c r="P287" s="198" t="n"/>
      <c r="Q287" s="198" t="n"/>
      <c r="R287" s="198" t="n"/>
      <c r="S287" s="198" t="n"/>
      <c r="T287" s="198" t="n"/>
      <c r="U287" s="198" t="n"/>
      <c r="V287" s="198" t="n"/>
      <c r="W287" s="198" t="n"/>
      <c r="X287" s="198" t="n"/>
      <c r="Y287" s="198" t="n"/>
      <c r="Z287" s="198" t="n"/>
    </row>
    <row r="288" ht="10.5" customHeight="1" s="726">
      <c r="A288" s="198" t="n"/>
      <c r="B288" s="157" t="n"/>
      <c r="C288" s="198" t="n"/>
      <c r="D288" s="198" t="n"/>
      <c r="E288" s="198" t="n"/>
      <c r="F288" s="198" t="n"/>
      <c r="G288" s="198" t="n"/>
      <c r="H288" s="273" t="n"/>
      <c r="I288" s="273" t="n"/>
      <c r="J288" s="198" t="n"/>
      <c r="K288" s="198" t="n"/>
      <c r="L288" s="198" t="n"/>
      <c r="M288" s="198" t="n"/>
      <c r="N288" s="198" t="n"/>
      <c r="O288" s="198" t="n"/>
      <c r="P288" s="198" t="n"/>
      <c r="Q288" s="198" t="n"/>
      <c r="R288" s="198" t="n"/>
      <c r="S288" s="198" t="n"/>
      <c r="T288" s="198" t="n"/>
      <c r="U288" s="198" t="n"/>
      <c r="V288" s="198" t="n"/>
      <c r="W288" s="198" t="n"/>
      <c r="X288" s="198" t="n"/>
      <c r="Y288" s="198" t="n"/>
      <c r="Z288" s="198" t="n"/>
    </row>
    <row r="289" ht="10.5" customHeight="1" s="726">
      <c r="A289" s="198" t="n"/>
      <c r="B289" s="157" t="n"/>
      <c r="C289" s="198" t="n"/>
      <c r="D289" s="198" t="n"/>
      <c r="E289" s="198" t="n"/>
      <c r="F289" s="198" t="n"/>
      <c r="G289" s="198" t="n"/>
      <c r="H289" s="273" t="n"/>
      <c r="I289" s="273" t="n"/>
      <c r="J289" s="198" t="n"/>
      <c r="K289" s="198" t="n"/>
      <c r="L289" s="198" t="n"/>
      <c r="M289" s="198" t="n"/>
      <c r="N289" s="198" t="n"/>
      <c r="O289" s="198" t="n"/>
      <c r="P289" s="198" t="n"/>
      <c r="Q289" s="198" t="n"/>
      <c r="R289" s="198" t="n"/>
      <c r="S289" s="198" t="n"/>
      <c r="T289" s="198" t="n"/>
      <c r="U289" s="198" t="n"/>
      <c r="V289" s="198" t="n"/>
      <c r="W289" s="198" t="n"/>
      <c r="X289" s="198" t="n"/>
      <c r="Y289" s="198" t="n"/>
      <c r="Z289" s="198" t="n"/>
    </row>
    <row r="290" ht="10.5" customHeight="1" s="726">
      <c r="A290" s="198" t="n"/>
      <c r="B290" s="157" t="n"/>
      <c r="C290" s="198" t="n"/>
      <c r="D290" s="198" t="n"/>
      <c r="E290" s="198" t="n"/>
      <c r="F290" s="198" t="n"/>
      <c r="G290" s="198" t="n"/>
      <c r="H290" s="273" t="n"/>
      <c r="I290" s="273" t="n"/>
      <c r="J290" s="198" t="n"/>
      <c r="K290" s="198" t="n"/>
      <c r="L290" s="198" t="n"/>
      <c r="M290" s="198" t="n"/>
      <c r="N290" s="198" t="n"/>
      <c r="O290" s="198" t="n"/>
      <c r="P290" s="198" t="n"/>
      <c r="Q290" s="198" t="n"/>
      <c r="R290" s="198" t="n"/>
      <c r="S290" s="198" t="n"/>
      <c r="T290" s="198" t="n"/>
      <c r="U290" s="198" t="n"/>
      <c r="V290" s="198" t="n"/>
      <c r="W290" s="198" t="n"/>
      <c r="X290" s="198" t="n"/>
      <c r="Y290" s="198" t="n"/>
      <c r="Z290" s="198" t="n"/>
    </row>
    <row r="291" ht="10.5" customHeight="1" s="726">
      <c r="A291" s="198" t="n"/>
      <c r="B291" s="157" t="n"/>
      <c r="C291" s="198" t="n"/>
      <c r="D291" s="198" t="n"/>
      <c r="E291" s="198" t="n"/>
      <c r="F291" s="198" t="n"/>
      <c r="G291" s="198" t="n"/>
      <c r="H291" s="273" t="n"/>
      <c r="I291" s="273" t="n"/>
      <c r="J291" s="198" t="n"/>
      <c r="K291" s="198" t="n"/>
      <c r="L291" s="198" t="n"/>
      <c r="M291" s="198" t="n"/>
      <c r="N291" s="198" t="n"/>
      <c r="O291" s="198" t="n"/>
      <c r="P291" s="198" t="n"/>
      <c r="Q291" s="198" t="n"/>
      <c r="R291" s="198" t="n"/>
      <c r="S291" s="198" t="n"/>
      <c r="T291" s="198" t="n"/>
      <c r="U291" s="198" t="n"/>
      <c r="V291" s="198" t="n"/>
      <c r="W291" s="198" t="n"/>
      <c r="X291" s="198" t="n"/>
      <c r="Y291" s="198" t="n"/>
      <c r="Z291" s="198" t="n"/>
    </row>
    <row r="292" ht="10.5" customHeight="1" s="726">
      <c r="A292" s="198" t="n"/>
      <c r="B292" s="157" t="n"/>
      <c r="C292" s="198" t="n"/>
      <c r="D292" s="198" t="n"/>
      <c r="E292" s="198" t="n"/>
      <c r="F292" s="198" t="n"/>
      <c r="G292" s="198" t="n"/>
      <c r="H292" s="273" t="n"/>
      <c r="I292" s="273" t="n"/>
      <c r="J292" s="198" t="n"/>
      <c r="K292" s="198" t="n"/>
      <c r="L292" s="198" t="n"/>
      <c r="M292" s="198" t="n"/>
      <c r="N292" s="198" t="n"/>
      <c r="O292" s="198" t="n"/>
      <c r="P292" s="198" t="n"/>
      <c r="Q292" s="198" t="n"/>
      <c r="R292" s="198" t="n"/>
      <c r="S292" s="198" t="n"/>
      <c r="T292" s="198" t="n"/>
      <c r="U292" s="198" t="n"/>
      <c r="V292" s="198" t="n"/>
      <c r="W292" s="198" t="n"/>
      <c r="X292" s="198" t="n"/>
      <c r="Y292" s="198" t="n"/>
      <c r="Z292" s="198" t="n"/>
    </row>
    <row r="293" ht="10.5" customHeight="1" s="726">
      <c r="A293" s="198" t="n"/>
      <c r="B293" s="157" t="n"/>
      <c r="C293" s="198" t="n"/>
      <c r="D293" s="198" t="n"/>
      <c r="E293" s="198" t="n"/>
      <c r="F293" s="198" t="n"/>
      <c r="G293" s="198" t="n"/>
      <c r="H293" s="273" t="n"/>
      <c r="I293" s="273" t="n"/>
      <c r="J293" s="198" t="n"/>
      <c r="K293" s="198" t="n"/>
      <c r="L293" s="198" t="n"/>
      <c r="M293" s="198" t="n"/>
      <c r="N293" s="198" t="n"/>
      <c r="O293" s="198" t="n"/>
      <c r="P293" s="198" t="n"/>
      <c r="Q293" s="198" t="n"/>
      <c r="R293" s="198" t="n"/>
      <c r="S293" s="198" t="n"/>
      <c r="T293" s="198" t="n"/>
      <c r="U293" s="198" t="n"/>
      <c r="V293" s="198" t="n"/>
      <c r="W293" s="198" t="n"/>
      <c r="X293" s="198" t="n"/>
      <c r="Y293" s="198" t="n"/>
      <c r="Z293" s="198" t="n"/>
    </row>
    <row r="294" ht="10.5" customHeight="1" s="726">
      <c r="A294" s="198" t="n"/>
      <c r="B294" s="157" t="n"/>
      <c r="C294" s="198" t="n"/>
      <c r="D294" s="198" t="n"/>
      <c r="E294" s="198" t="n"/>
      <c r="F294" s="198" t="n"/>
      <c r="G294" s="198" t="n"/>
      <c r="H294" s="273" t="n"/>
      <c r="I294" s="273" t="n"/>
      <c r="J294" s="198" t="n"/>
      <c r="K294" s="198" t="n"/>
      <c r="L294" s="198" t="n"/>
      <c r="M294" s="198" t="n"/>
      <c r="N294" s="198" t="n"/>
      <c r="O294" s="198" t="n"/>
      <c r="P294" s="198" t="n"/>
      <c r="Q294" s="198" t="n"/>
      <c r="R294" s="198" t="n"/>
      <c r="S294" s="198" t="n"/>
      <c r="T294" s="198" t="n"/>
      <c r="U294" s="198" t="n"/>
      <c r="V294" s="198" t="n"/>
      <c r="W294" s="198" t="n"/>
      <c r="X294" s="198" t="n"/>
      <c r="Y294" s="198" t="n"/>
      <c r="Z294" s="198" t="n"/>
    </row>
    <row r="295" ht="10.5" customHeight="1" s="726">
      <c r="A295" s="198" t="n"/>
      <c r="B295" s="157" t="n"/>
      <c r="C295" s="198" t="n"/>
      <c r="D295" s="198" t="n"/>
      <c r="E295" s="198" t="n"/>
      <c r="F295" s="198" t="n"/>
      <c r="G295" s="198" t="n"/>
      <c r="H295" s="273" t="n"/>
      <c r="I295" s="273" t="n"/>
      <c r="J295" s="198" t="n"/>
      <c r="K295" s="198" t="n"/>
      <c r="L295" s="198" t="n"/>
      <c r="M295" s="198" t="n"/>
      <c r="N295" s="198" t="n"/>
      <c r="O295" s="198" t="n"/>
      <c r="P295" s="198" t="n"/>
      <c r="Q295" s="198" t="n"/>
      <c r="R295" s="198" t="n"/>
      <c r="S295" s="198" t="n"/>
      <c r="T295" s="198" t="n"/>
      <c r="U295" s="198" t="n"/>
      <c r="V295" s="198" t="n"/>
      <c r="W295" s="198" t="n"/>
      <c r="X295" s="198" t="n"/>
      <c r="Y295" s="198" t="n"/>
      <c r="Z295" s="198" t="n"/>
    </row>
    <row r="296" ht="10.5" customHeight="1" s="726">
      <c r="A296" s="198" t="n"/>
      <c r="B296" s="157" t="n"/>
      <c r="C296" s="198" t="n"/>
      <c r="D296" s="198" t="n"/>
      <c r="E296" s="198" t="n"/>
      <c r="F296" s="198" t="n"/>
      <c r="G296" s="198" t="n"/>
      <c r="H296" s="273" t="n"/>
      <c r="I296" s="273" t="n"/>
      <c r="J296" s="198" t="n"/>
      <c r="K296" s="198" t="n"/>
      <c r="L296" s="198" t="n"/>
      <c r="M296" s="198" t="n"/>
      <c r="N296" s="198" t="n"/>
      <c r="O296" s="198" t="n"/>
      <c r="P296" s="198" t="n"/>
      <c r="Q296" s="198" t="n"/>
      <c r="R296" s="198" t="n"/>
      <c r="S296" s="198" t="n"/>
      <c r="T296" s="198" t="n"/>
      <c r="U296" s="198" t="n"/>
      <c r="V296" s="198" t="n"/>
      <c r="W296" s="198" t="n"/>
      <c r="X296" s="198" t="n"/>
      <c r="Y296" s="198" t="n"/>
      <c r="Z296" s="198" t="n"/>
    </row>
    <row r="297" ht="10.5" customHeight="1" s="726">
      <c r="A297" s="198" t="n"/>
      <c r="B297" s="157" t="n"/>
      <c r="C297" s="198" t="n"/>
      <c r="D297" s="198" t="n"/>
      <c r="E297" s="198" t="n"/>
      <c r="F297" s="198" t="n"/>
      <c r="G297" s="198" t="n"/>
      <c r="H297" s="273" t="n"/>
      <c r="I297" s="273" t="n"/>
      <c r="J297" s="198" t="n"/>
      <c r="K297" s="198" t="n"/>
      <c r="L297" s="198" t="n"/>
      <c r="M297" s="198" t="n"/>
      <c r="N297" s="198" t="n"/>
      <c r="O297" s="198" t="n"/>
      <c r="P297" s="198" t="n"/>
      <c r="Q297" s="198" t="n"/>
      <c r="R297" s="198" t="n"/>
      <c r="S297" s="198" t="n"/>
      <c r="T297" s="198" t="n"/>
      <c r="U297" s="198" t="n"/>
      <c r="V297" s="198" t="n"/>
      <c r="W297" s="198" t="n"/>
      <c r="X297" s="198" t="n"/>
      <c r="Y297" s="198" t="n"/>
      <c r="Z297" s="198" t="n"/>
    </row>
    <row r="298" ht="10.5" customHeight="1" s="726">
      <c r="A298" s="198" t="n"/>
      <c r="B298" s="157" t="n"/>
      <c r="C298" s="198" t="n"/>
      <c r="D298" s="198" t="n"/>
      <c r="E298" s="198" t="n"/>
      <c r="F298" s="198" t="n"/>
      <c r="G298" s="198" t="n"/>
      <c r="H298" s="273" t="n"/>
      <c r="I298" s="273" t="n"/>
      <c r="J298" s="198" t="n"/>
      <c r="K298" s="198" t="n"/>
      <c r="L298" s="198" t="n"/>
      <c r="M298" s="198" t="n"/>
      <c r="N298" s="198" t="n"/>
      <c r="O298" s="198" t="n"/>
      <c r="P298" s="198" t="n"/>
      <c r="Q298" s="198" t="n"/>
      <c r="R298" s="198" t="n"/>
      <c r="S298" s="198" t="n"/>
      <c r="T298" s="198" t="n"/>
      <c r="U298" s="198" t="n"/>
      <c r="V298" s="198" t="n"/>
      <c r="W298" s="198" t="n"/>
      <c r="X298" s="198" t="n"/>
      <c r="Y298" s="198" t="n"/>
      <c r="Z298" s="198" t="n"/>
    </row>
    <row r="299" ht="10.5" customHeight="1" s="726">
      <c r="A299" s="198" t="n"/>
      <c r="B299" s="157" t="n"/>
      <c r="C299" s="198" t="n"/>
      <c r="D299" s="198" t="n"/>
      <c r="E299" s="198" t="n"/>
      <c r="F299" s="198" t="n"/>
      <c r="G299" s="198" t="n"/>
      <c r="H299" s="273" t="n"/>
      <c r="I299" s="273" t="n"/>
      <c r="J299" s="198" t="n"/>
      <c r="K299" s="198" t="n"/>
      <c r="L299" s="198" t="n"/>
      <c r="M299" s="198" t="n"/>
      <c r="N299" s="198" t="n"/>
      <c r="O299" s="198" t="n"/>
      <c r="P299" s="198" t="n"/>
      <c r="Q299" s="198" t="n"/>
      <c r="R299" s="198" t="n"/>
      <c r="S299" s="198" t="n"/>
      <c r="T299" s="198" t="n"/>
      <c r="U299" s="198" t="n"/>
      <c r="V299" s="198" t="n"/>
      <c r="W299" s="198" t="n"/>
      <c r="X299" s="198" t="n"/>
      <c r="Y299" s="198" t="n"/>
      <c r="Z299" s="198" t="n"/>
    </row>
    <row r="300" ht="10.5" customHeight="1" s="726">
      <c r="A300" s="198" t="n"/>
      <c r="B300" s="157" t="n"/>
      <c r="C300" s="198" t="n"/>
      <c r="D300" s="198" t="n"/>
      <c r="E300" s="198" t="n"/>
      <c r="F300" s="198" t="n"/>
      <c r="G300" s="198" t="n"/>
      <c r="H300" s="273" t="n"/>
      <c r="I300" s="273" t="n"/>
      <c r="J300" s="198" t="n"/>
      <c r="K300" s="198" t="n"/>
      <c r="L300" s="198" t="n"/>
      <c r="M300" s="198" t="n"/>
      <c r="N300" s="198" t="n"/>
      <c r="O300" s="198" t="n"/>
      <c r="P300" s="198" t="n"/>
      <c r="Q300" s="198" t="n"/>
      <c r="R300" s="198" t="n"/>
      <c r="S300" s="198" t="n"/>
      <c r="T300" s="198" t="n"/>
      <c r="U300" s="198" t="n"/>
      <c r="V300" s="198" t="n"/>
      <c r="W300" s="198" t="n"/>
      <c r="X300" s="198" t="n"/>
      <c r="Y300" s="198" t="n"/>
      <c r="Z300" s="198" t="n"/>
    </row>
    <row r="301" ht="10.5" customHeight="1" s="726">
      <c r="A301" s="198" t="n"/>
      <c r="B301" s="157" t="n"/>
      <c r="C301" s="198" t="n"/>
      <c r="D301" s="198" t="n"/>
      <c r="E301" s="198" t="n"/>
      <c r="F301" s="198" t="n"/>
      <c r="G301" s="198" t="n"/>
      <c r="H301" s="273" t="n"/>
      <c r="I301" s="273" t="n"/>
      <c r="J301" s="198" t="n"/>
      <c r="K301" s="198" t="n"/>
      <c r="L301" s="198" t="n"/>
      <c r="M301" s="198" t="n"/>
      <c r="N301" s="198" t="n"/>
      <c r="O301" s="198" t="n"/>
      <c r="P301" s="198" t="n"/>
      <c r="Q301" s="198" t="n"/>
      <c r="R301" s="198" t="n"/>
      <c r="S301" s="198" t="n"/>
      <c r="T301" s="198" t="n"/>
      <c r="U301" s="198" t="n"/>
      <c r="V301" s="198" t="n"/>
      <c r="W301" s="198" t="n"/>
      <c r="X301" s="198" t="n"/>
      <c r="Y301" s="198" t="n"/>
      <c r="Z301" s="198" t="n"/>
    </row>
    <row r="302" ht="10.5" customHeight="1" s="726">
      <c r="A302" s="198" t="n"/>
      <c r="B302" s="157" t="n"/>
      <c r="C302" s="198" t="n"/>
      <c r="D302" s="198" t="n"/>
      <c r="E302" s="198" t="n"/>
      <c r="F302" s="198" t="n"/>
      <c r="G302" s="198" t="n"/>
      <c r="H302" s="273" t="n"/>
      <c r="I302" s="273" t="n"/>
      <c r="J302" s="198" t="n"/>
      <c r="K302" s="198" t="n"/>
      <c r="L302" s="198" t="n"/>
      <c r="M302" s="198" t="n"/>
      <c r="N302" s="198" t="n"/>
      <c r="O302" s="198" t="n"/>
      <c r="P302" s="198" t="n"/>
      <c r="Q302" s="198" t="n"/>
      <c r="R302" s="198" t="n"/>
      <c r="S302" s="198" t="n"/>
      <c r="T302" s="198" t="n"/>
      <c r="U302" s="198" t="n"/>
      <c r="V302" s="198" t="n"/>
      <c r="W302" s="198" t="n"/>
      <c r="X302" s="198" t="n"/>
      <c r="Y302" s="198" t="n"/>
      <c r="Z302" s="198" t="n"/>
    </row>
    <row r="303" ht="10.5" customHeight="1" s="726">
      <c r="A303" s="198" t="n"/>
      <c r="B303" s="157" t="n"/>
      <c r="C303" s="198" t="n"/>
      <c r="D303" s="198" t="n"/>
      <c r="E303" s="198" t="n"/>
      <c r="F303" s="198" t="n"/>
      <c r="G303" s="198" t="n"/>
      <c r="H303" s="273" t="n"/>
      <c r="I303" s="273" t="n"/>
      <c r="J303" s="198" t="n"/>
      <c r="K303" s="198" t="n"/>
      <c r="L303" s="198" t="n"/>
      <c r="M303" s="198" t="n"/>
      <c r="N303" s="198" t="n"/>
      <c r="O303" s="198" t="n"/>
      <c r="P303" s="198" t="n"/>
      <c r="Q303" s="198" t="n"/>
      <c r="R303" s="198" t="n"/>
      <c r="S303" s="198" t="n"/>
      <c r="T303" s="198" t="n"/>
      <c r="U303" s="198" t="n"/>
      <c r="V303" s="198" t="n"/>
      <c r="W303" s="198" t="n"/>
      <c r="X303" s="198" t="n"/>
      <c r="Y303" s="198" t="n"/>
      <c r="Z303" s="198" t="n"/>
    </row>
    <row r="304" ht="10.5" customHeight="1" s="726">
      <c r="A304" s="198" t="n"/>
      <c r="B304" s="157" t="n"/>
      <c r="C304" s="198" t="n"/>
      <c r="D304" s="198" t="n"/>
      <c r="E304" s="198" t="n"/>
      <c r="F304" s="198" t="n"/>
      <c r="G304" s="198" t="n"/>
      <c r="H304" s="273" t="n"/>
      <c r="I304" s="273" t="n"/>
      <c r="J304" s="198" t="n"/>
      <c r="K304" s="198" t="n"/>
      <c r="L304" s="198" t="n"/>
      <c r="M304" s="198" t="n"/>
      <c r="N304" s="198" t="n"/>
      <c r="O304" s="198" t="n"/>
      <c r="P304" s="198" t="n"/>
      <c r="Q304" s="198" t="n"/>
      <c r="R304" s="198" t="n"/>
      <c r="S304" s="198" t="n"/>
      <c r="T304" s="198" t="n"/>
      <c r="U304" s="198" t="n"/>
      <c r="V304" s="198" t="n"/>
      <c r="W304" s="198" t="n"/>
      <c r="X304" s="198" t="n"/>
      <c r="Y304" s="198" t="n"/>
      <c r="Z304" s="198" t="n"/>
    </row>
    <row r="305" ht="10.5" customHeight="1" s="726">
      <c r="A305" s="198" t="n"/>
      <c r="B305" s="157" t="n"/>
      <c r="C305" s="198" t="n"/>
      <c r="D305" s="198" t="n"/>
      <c r="E305" s="198" t="n"/>
      <c r="F305" s="198" t="n"/>
      <c r="G305" s="198" t="n"/>
      <c r="H305" s="273" t="n"/>
      <c r="I305" s="273" t="n"/>
      <c r="J305" s="198" t="n"/>
      <c r="K305" s="198" t="n"/>
      <c r="L305" s="198" t="n"/>
      <c r="M305" s="198" t="n"/>
      <c r="N305" s="198" t="n"/>
      <c r="O305" s="198" t="n"/>
      <c r="P305" s="198" t="n"/>
      <c r="Q305" s="198" t="n"/>
      <c r="R305" s="198" t="n"/>
      <c r="S305" s="198" t="n"/>
      <c r="T305" s="198" t="n"/>
      <c r="U305" s="198" t="n"/>
      <c r="V305" s="198" t="n"/>
      <c r="W305" s="198" t="n"/>
      <c r="X305" s="198" t="n"/>
      <c r="Y305" s="198" t="n"/>
      <c r="Z305" s="198" t="n"/>
    </row>
    <row r="306" ht="10.5" customHeight="1" s="726">
      <c r="A306" s="198" t="n"/>
      <c r="B306" s="157" t="n"/>
      <c r="C306" s="198" t="n"/>
      <c r="D306" s="198" t="n"/>
      <c r="E306" s="198" t="n"/>
      <c r="F306" s="198" t="n"/>
      <c r="G306" s="198" t="n"/>
      <c r="H306" s="273" t="n"/>
      <c r="I306" s="273" t="n"/>
      <c r="J306" s="198" t="n"/>
      <c r="K306" s="198" t="n"/>
      <c r="L306" s="198" t="n"/>
      <c r="M306" s="198" t="n"/>
      <c r="N306" s="198" t="n"/>
      <c r="O306" s="198" t="n"/>
      <c r="P306" s="198" t="n"/>
      <c r="Q306" s="198" t="n"/>
      <c r="R306" s="198" t="n"/>
      <c r="S306" s="198" t="n"/>
      <c r="T306" s="198" t="n"/>
      <c r="U306" s="198" t="n"/>
      <c r="V306" s="198" t="n"/>
      <c r="W306" s="198" t="n"/>
      <c r="X306" s="198" t="n"/>
      <c r="Y306" s="198" t="n"/>
      <c r="Z306" s="198" t="n"/>
    </row>
    <row r="307" ht="10.5" customHeight="1" s="726">
      <c r="A307" s="198" t="n"/>
      <c r="B307" s="157" t="n"/>
      <c r="C307" s="198" t="n"/>
      <c r="D307" s="198" t="n"/>
      <c r="E307" s="198" t="n"/>
      <c r="F307" s="198" t="n"/>
      <c r="G307" s="198" t="n"/>
      <c r="H307" s="273" t="n"/>
      <c r="I307" s="273" t="n"/>
      <c r="J307" s="198" t="n"/>
      <c r="K307" s="198" t="n"/>
      <c r="L307" s="198" t="n"/>
      <c r="M307" s="198" t="n"/>
      <c r="N307" s="198" t="n"/>
      <c r="O307" s="198" t="n"/>
      <c r="P307" s="198" t="n"/>
      <c r="Q307" s="198" t="n"/>
      <c r="R307" s="198" t="n"/>
      <c r="S307" s="198" t="n"/>
      <c r="T307" s="198" t="n"/>
      <c r="U307" s="198" t="n"/>
      <c r="V307" s="198" t="n"/>
      <c r="W307" s="198" t="n"/>
      <c r="X307" s="198" t="n"/>
      <c r="Y307" s="198" t="n"/>
      <c r="Z307" s="198" t="n"/>
    </row>
    <row r="308" ht="10.5" customHeight="1" s="726">
      <c r="A308" s="198" t="n"/>
      <c r="B308" s="157" t="n"/>
      <c r="C308" s="198" t="n"/>
      <c r="D308" s="198" t="n"/>
      <c r="E308" s="198" t="n"/>
      <c r="F308" s="198" t="n"/>
      <c r="G308" s="198" t="n"/>
      <c r="H308" s="273" t="n"/>
      <c r="I308" s="273" t="n"/>
      <c r="J308" s="198" t="n"/>
      <c r="K308" s="198" t="n"/>
      <c r="L308" s="198" t="n"/>
      <c r="M308" s="198" t="n"/>
      <c r="N308" s="198" t="n"/>
      <c r="O308" s="198" t="n"/>
      <c r="P308" s="198" t="n"/>
      <c r="Q308" s="198" t="n"/>
      <c r="R308" s="198" t="n"/>
      <c r="S308" s="198" t="n"/>
      <c r="T308" s="198" t="n"/>
      <c r="U308" s="198" t="n"/>
      <c r="V308" s="198" t="n"/>
      <c r="W308" s="198" t="n"/>
      <c r="X308" s="198" t="n"/>
      <c r="Y308" s="198" t="n"/>
      <c r="Z308" s="198" t="n"/>
    </row>
    <row r="309" ht="10.5" customHeight="1" s="726">
      <c r="A309" s="198" t="n"/>
      <c r="B309" s="157" t="n"/>
      <c r="C309" s="198" t="n"/>
      <c r="D309" s="198" t="n"/>
      <c r="E309" s="198" t="n"/>
      <c r="F309" s="198" t="n"/>
      <c r="G309" s="198" t="n"/>
      <c r="H309" s="273" t="n"/>
      <c r="I309" s="273" t="n"/>
      <c r="J309" s="198" t="n"/>
      <c r="K309" s="198" t="n"/>
      <c r="L309" s="198" t="n"/>
      <c r="M309" s="198" t="n"/>
      <c r="N309" s="198" t="n"/>
      <c r="O309" s="198" t="n"/>
      <c r="P309" s="198" t="n"/>
      <c r="Q309" s="198" t="n"/>
      <c r="R309" s="198" t="n"/>
      <c r="S309" s="198" t="n"/>
      <c r="T309" s="198" t="n"/>
      <c r="U309" s="198" t="n"/>
      <c r="V309" s="198" t="n"/>
      <c r="W309" s="198" t="n"/>
      <c r="X309" s="198" t="n"/>
      <c r="Y309" s="198" t="n"/>
      <c r="Z309" s="198" t="n"/>
    </row>
    <row r="310" ht="10.5" customHeight="1" s="726">
      <c r="A310" s="198" t="n"/>
      <c r="B310" s="157" t="n"/>
      <c r="C310" s="198" t="n"/>
      <c r="D310" s="198" t="n"/>
      <c r="E310" s="198" t="n"/>
      <c r="F310" s="198" t="n"/>
      <c r="G310" s="198" t="n"/>
      <c r="H310" s="273" t="n"/>
      <c r="I310" s="273" t="n"/>
      <c r="J310" s="198" t="n"/>
      <c r="K310" s="198" t="n"/>
      <c r="L310" s="198" t="n"/>
      <c r="M310" s="198" t="n"/>
      <c r="N310" s="198" t="n"/>
      <c r="O310" s="198" t="n"/>
      <c r="P310" s="198" t="n"/>
      <c r="Q310" s="198" t="n"/>
      <c r="R310" s="198" t="n"/>
      <c r="S310" s="198" t="n"/>
      <c r="T310" s="198" t="n"/>
      <c r="U310" s="198" t="n"/>
      <c r="V310" s="198" t="n"/>
      <c r="W310" s="198" t="n"/>
      <c r="X310" s="198" t="n"/>
      <c r="Y310" s="198" t="n"/>
      <c r="Z310" s="198" t="n"/>
    </row>
    <row r="311" ht="10.5" customHeight="1" s="726">
      <c r="A311" s="198" t="n"/>
      <c r="B311" s="157" t="n"/>
      <c r="C311" s="198" t="n"/>
      <c r="D311" s="198" t="n"/>
      <c r="E311" s="198" t="n"/>
      <c r="F311" s="198" t="n"/>
      <c r="G311" s="198" t="n"/>
      <c r="H311" s="273" t="n"/>
      <c r="I311" s="273" t="n"/>
      <c r="J311" s="198" t="n"/>
      <c r="K311" s="198" t="n"/>
      <c r="L311" s="198" t="n"/>
      <c r="M311" s="198" t="n"/>
      <c r="N311" s="198" t="n"/>
      <c r="O311" s="198" t="n"/>
      <c r="P311" s="198" t="n"/>
      <c r="Q311" s="198" t="n"/>
      <c r="R311" s="198" t="n"/>
      <c r="S311" s="198" t="n"/>
      <c r="T311" s="198" t="n"/>
      <c r="U311" s="198" t="n"/>
      <c r="V311" s="198" t="n"/>
      <c r="W311" s="198" t="n"/>
      <c r="X311" s="198" t="n"/>
      <c r="Y311" s="198" t="n"/>
      <c r="Z311" s="198" t="n"/>
    </row>
    <row r="312" ht="10.5" customHeight="1" s="726">
      <c r="A312" s="198" t="n"/>
      <c r="B312" s="157" t="n"/>
      <c r="C312" s="198" t="n"/>
      <c r="D312" s="198" t="n"/>
      <c r="E312" s="198" t="n"/>
      <c r="F312" s="198" t="n"/>
      <c r="G312" s="198" t="n"/>
      <c r="H312" s="273" t="n"/>
      <c r="I312" s="273" t="n"/>
      <c r="J312" s="198" t="n"/>
      <c r="K312" s="198" t="n"/>
      <c r="L312" s="198" t="n"/>
      <c r="M312" s="198" t="n"/>
      <c r="N312" s="198" t="n"/>
      <c r="O312" s="198" t="n"/>
      <c r="P312" s="198" t="n"/>
      <c r="Q312" s="198" t="n"/>
      <c r="R312" s="198" t="n"/>
      <c r="S312" s="198" t="n"/>
      <c r="T312" s="198" t="n"/>
      <c r="U312" s="198" t="n"/>
      <c r="V312" s="198" t="n"/>
      <c r="W312" s="198" t="n"/>
      <c r="X312" s="198" t="n"/>
      <c r="Y312" s="198" t="n"/>
      <c r="Z312" s="198" t="n"/>
    </row>
    <row r="313" ht="10.5" customHeight="1" s="726">
      <c r="A313" s="198" t="n"/>
      <c r="B313" s="157" t="n"/>
      <c r="C313" s="198" t="n"/>
      <c r="D313" s="198" t="n"/>
      <c r="E313" s="198" t="n"/>
      <c r="F313" s="198" t="n"/>
      <c r="G313" s="198" t="n"/>
      <c r="H313" s="273" t="n"/>
      <c r="I313" s="273" t="n"/>
      <c r="J313" s="198" t="n"/>
      <c r="K313" s="198" t="n"/>
      <c r="L313" s="198" t="n"/>
      <c r="M313" s="198" t="n"/>
      <c r="N313" s="198" t="n"/>
      <c r="O313" s="198" t="n"/>
      <c r="P313" s="198" t="n"/>
      <c r="Q313" s="198" t="n"/>
      <c r="R313" s="198" t="n"/>
      <c r="S313" s="198" t="n"/>
      <c r="T313" s="198" t="n"/>
      <c r="U313" s="198" t="n"/>
      <c r="V313" s="198" t="n"/>
      <c r="W313" s="198" t="n"/>
      <c r="X313" s="198" t="n"/>
      <c r="Y313" s="198" t="n"/>
      <c r="Z313" s="198" t="n"/>
    </row>
    <row r="314" ht="10.5" customHeight="1" s="726">
      <c r="A314" s="198" t="n"/>
      <c r="B314" s="157" t="n"/>
      <c r="C314" s="198" t="n"/>
      <c r="D314" s="198" t="n"/>
      <c r="E314" s="198" t="n"/>
      <c r="F314" s="198" t="n"/>
      <c r="G314" s="198" t="n"/>
      <c r="H314" s="273" t="n"/>
      <c r="I314" s="273" t="n"/>
      <c r="J314" s="198" t="n"/>
      <c r="K314" s="198" t="n"/>
      <c r="L314" s="198" t="n"/>
      <c r="M314" s="198" t="n"/>
      <c r="N314" s="198" t="n"/>
      <c r="O314" s="198" t="n"/>
      <c r="P314" s="198" t="n"/>
      <c r="Q314" s="198" t="n"/>
      <c r="R314" s="198" t="n"/>
      <c r="S314" s="198" t="n"/>
      <c r="T314" s="198" t="n"/>
      <c r="U314" s="198" t="n"/>
      <c r="V314" s="198" t="n"/>
      <c r="W314" s="198" t="n"/>
      <c r="X314" s="198" t="n"/>
      <c r="Y314" s="198" t="n"/>
      <c r="Z314" s="198" t="n"/>
    </row>
    <row r="315" ht="10.5" customHeight="1" s="726">
      <c r="A315" s="198" t="n"/>
      <c r="B315" s="157" t="n"/>
      <c r="C315" s="198" t="n"/>
      <c r="D315" s="198" t="n"/>
      <c r="E315" s="198" t="n"/>
      <c r="F315" s="198" t="n"/>
      <c r="G315" s="198" t="n"/>
      <c r="H315" s="273" t="n"/>
      <c r="I315" s="273" t="n"/>
      <c r="J315" s="198" t="n"/>
      <c r="K315" s="198" t="n"/>
      <c r="L315" s="198" t="n"/>
      <c r="M315" s="198" t="n"/>
      <c r="N315" s="198" t="n"/>
      <c r="O315" s="198" t="n"/>
      <c r="P315" s="198" t="n"/>
      <c r="Q315" s="198" t="n"/>
      <c r="R315" s="198" t="n"/>
      <c r="S315" s="198" t="n"/>
      <c r="T315" s="198" t="n"/>
      <c r="U315" s="198" t="n"/>
      <c r="V315" s="198" t="n"/>
      <c r="W315" s="198" t="n"/>
      <c r="X315" s="198" t="n"/>
      <c r="Y315" s="198" t="n"/>
      <c r="Z315" s="198" t="n"/>
    </row>
    <row r="316" ht="10.5" customHeight="1" s="726">
      <c r="A316" s="198" t="n"/>
      <c r="B316" s="157" t="n"/>
      <c r="C316" s="198" t="n"/>
      <c r="D316" s="198" t="n"/>
      <c r="E316" s="198" t="n"/>
      <c r="F316" s="198" t="n"/>
      <c r="G316" s="198" t="n"/>
      <c r="H316" s="273" t="n"/>
      <c r="I316" s="273" t="n"/>
      <c r="J316" s="198" t="n"/>
      <c r="K316" s="198" t="n"/>
      <c r="L316" s="198" t="n"/>
      <c r="M316" s="198" t="n"/>
      <c r="N316" s="198" t="n"/>
      <c r="O316" s="198" t="n"/>
      <c r="P316" s="198" t="n"/>
      <c r="Q316" s="198" t="n"/>
      <c r="R316" s="198" t="n"/>
      <c r="S316" s="198" t="n"/>
      <c r="T316" s="198" t="n"/>
      <c r="U316" s="198" t="n"/>
      <c r="V316" s="198" t="n"/>
      <c r="W316" s="198" t="n"/>
      <c r="X316" s="198" t="n"/>
      <c r="Y316" s="198" t="n"/>
      <c r="Z316" s="198" t="n"/>
    </row>
    <row r="317" ht="10.5" customHeight="1" s="726">
      <c r="A317" s="198" t="n"/>
      <c r="B317" s="157" t="n"/>
      <c r="C317" s="198" t="n"/>
      <c r="D317" s="198" t="n"/>
      <c r="E317" s="198" t="n"/>
      <c r="F317" s="198" t="n"/>
      <c r="G317" s="198" t="n"/>
      <c r="H317" s="273" t="n"/>
      <c r="I317" s="273" t="n"/>
      <c r="J317" s="198" t="n"/>
      <c r="K317" s="198" t="n"/>
      <c r="L317" s="198" t="n"/>
      <c r="M317" s="198" t="n"/>
      <c r="N317" s="198" t="n"/>
      <c r="O317" s="198" t="n"/>
      <c r="P317" s="198" t="n"/>
      <c r="Q317" s="198" t="n"/>
      <c r="R317" s="198" t="n"/>
      <c r="S317" s="198" t="n"/>
      <c r="T317" s="198" t="n"/>
      <c r="U317" s="198" t="n"/>
      <c r="V317" s="198" t="n"/>
      <c r="W317" s="198" t="n"/>
      <c r="X317" s="198" t="n"/>
      <c r="Y317" s="198" t="n"/>
      <c r="Z317" s="198" t="n"/>
    </row>
    <row r="318" ht="10.5" customHeight="1" s="726">
      <c r="A318" s="198" t="n"/>
      <c r="B318" s="157" t="n"/>
      <c r="C318" s="198" t="n"/>
      <c r="D318" s="198" t="n"/>
      <c r="E318" s="198" t="n"/>
      <c r="F318" s="198" t="n"/>
      <c r="G318" s="198" t="n"/>
      <c r="H318" s="273" t="n"/>
      <c r="I318" s="273" t="n"/>
      <c r="J318" s="198" t="n"/>
      <c r="K318" s="198" t="n"/>
      <c r="L318" s="198" t="n"/>
      <c r="M318" s="198" t="n"/>
      <c r="N318" s="198" t="n"/>
      <c r="O318" s="198" t="n"/>
      <c r="P318" s="198" t="n"/>
      <c r="Q318" s="198" t="n"/>
      <c r="R318" s="198" t="n"/>
      <c r="S318" s="198" t="n"/>
      <c r="T318" s="198" t="n"/>
      <c r="U318" s="198" t="n"/>
      <c r="V318" s="198" t="n"/>
      <c r="W318" s="198" t="n"/>
      <c r="X318" s="198" t="n"/>
      <c r="Y318" s="198" t="n"/>
      <c r="Z318" s="198" t="n"/>
    </row>
    <row r="319" ht="10.5" customHeight="1" s="726">
      <c r="A319" s="198" t="n"/>
      <c r="B319" s="157" t="n"/>
      <c r="C319" s="198" t="n"/>
      <c r="D319" s="198" t="n"/>
      <c r="E319" s="198" t="n"/>
      <c r="F319" s="198" t="n"/>
      <c r="G319" s="198" t="n"/>
      <c r="H319" s="273" t="n"/>
      <c r="I319" s="273" t="n"/>
      <c r="J319" s="198" t="n"/>
      <c r="K319" s="198" t="n"/>
      <c r="L319" s="198" t="n"/>
      <c r="M319" s="198" t="n"/>
      <c r="N319" s="198" t="n"/>
      <c r="O319" s="198" t="n"/>
      <c r="P319" s="198" t="n"/>
      <c r="Q319" s="198" t="n"/>
      <c r="R319" s="198" t="n"/>
      <c r="S319" s="198" t="n"/>
      <c r="T319" s="198" t="n"/>
      <c r="U319" s="198" t="n"/>
      <c r="V319" s="198" t="n"/>
      <c r="W319" s="198" t="n"/>
      <c r="X319" s="198" t="n"/>
      <c r="Y319" s="198" t="n"/>
      <c r="Z319" s="198" t="n"/>
    </row>
    <row r="320" ht="10.5" customHeight="1" s="726">
      <c r="A320" s="198" t="n"/>
      <c r="B320" s="157" t="n"/>
      <c r="C320" s="198" t="n"/>
      <c r="D320" s="198" t="n"/>
      <c r="E320" s="198" t="n"/>
      <c r="F320" s="198" t="n"/>
      <c r="G320" s="198" t="n"/>
      <c r="H320" s="273" t="n"/>
      <c r="I320" s="273" t="n"/>
      <c r="J320" s="198" t="n"/>
      <c r="K320" s="198" t="n"/>
      <c r="L320" s="198" t="n"/>
      <c r="M320" s="198" t="n"/>
      <c r="N320" s="198" t="n"/>
      <c r="O320" s="198" t="n"/>
      <c r="P320" s="198" t="n"/>
      <c r="Q320" s="198" t="n"/>
      <c r="R320" s="198" t="n"/>
      <c r="S320" s="198" t="n"/>
      <c r="T320" s="198" t="n"/>
      <c r="U320" s="198" t="n"/>
      <c r="V320" s="198" t="n"/>
      <c r="W320" s="198" t="n"/>
      <c r="X320" s="198" t="n"/>
      <c r="Y320" s="198" t="n"/>
      <c r="Z320" s="198" t="n"/>
    </row>
    <row r="321" ht="10.5" customHeight="1" s="726">
      <c r="A321" s="198" t="n"/>
      <c r="B321" s="157" t="n"/>
      <c r="C321" s="198" t="n"/>
      <c r="D321" s="198" t="n"/>
      <c r="E321" s="198" t="n"/>
      <c r="F321" s="198" t="n"/>
      <c r="G321" s="198" t="n"/>
      <c r="H321" s="273" t="n"/>
      <c r="I321" s="273" t="n"/>
      <c r="J321" s="198" t="n"/>
      <c r="K321" s="198" t="n"/>
      <c r="L321" s="198" t="n"/>
      <c r="M321" s="198" t="n"/>
      <c r="N321" s="198" t="n"/>
      <c r="O321" s="198" t="n"/>
      <c r="P321" s="198" t="n"/>
      <c r="Q321" s="198" t="n"/>
      <c r="R321" s="198" t="n"/>
      <c r="S321" s="198" t="n"/>
      <c r="T321" s="198" t="n"/>
      <c r="U321" s="198" t="n"/>
      <c r="V321" s="198" t="n"/>
      <c r="W321" s="198" t="n"/>
      <c r="X321" s="198" t="n"/>
      <c r="Y321" s="198" t="n"/>
      <c r="Z321" s="198" t="n"/>
    </row>
    <row r="322" ht="10.5" customHeight="1" s="726">
      <c r="A322" s="198" t="n"/>
      <c r="B322" s="157" t="n"/>
      <c r="C322" s="198" t="n"/>
      <c r="D322" s="198" t="n"/>
      <c r="E322" s="198" t="n"/>
      <c r="F322" s="198" t="n"/>
      <c r="G322" s="198" t="n"/>
      <c r="H322" s="273" t="n"/>
      <c r="I322" s="273" t="n"/>
      <c r="J322" s="198" t="n"/>
      <c r="K322" s="198" t="n"/>
      <c r="L322" s="198" t="n"/>
      <c r="M322" s="198" t="n"/>
      <c r="N322" s="198" t="n"/>
      <c r="O322" s="198" t="n"/>
      <c r="P322" s="198" t="n"/>
      <c r="Q322" s="198" t="n"/>
      <c r="R322" s="198" t="n"/>
      <c r="S322" s="198" t="n"/>
      <c r="T322" s="198" t="n"/>
      <c r="U322" s="198" t="n"/>
      <c r="V322" s="198" t="n"/>
      <c r="W322" s="198" t="n"/>
      <c r="X322" s="198" t="n"/>
      <c r="Y322" s="198" t="n"/>
      <c r="Z322" s="198" t="n"/>
    </row>
    <row r="323" ht="10.5" customHeight="1" s="726">
      <c r="A323" s="198" t="n"/>
      <c r="B323" s="157" t="n"/>
      <c r="C323" s="198" t="n"/>
      <c r="D323" s="198" t="n"/>
      <c r="E323" s="198" t="n"/>
      <c r="F323" s="198" t="n"/>
      <c r="G323" s="198" t="n"/>
      <c r="H323" s="273" t="n"/>
      <c r="I323" s="273" t="n"/>
      <c r="J323" s="198" t="n"/>
      <c r="K323" s="198" t="n"/>
      <c r="L323" s="198" t="n"/>
      <c r="M323" s="198" t="n"/>
      <c r="N323" s="198" t="n"/>
      <c r="O323" s="198" t="n"/>
      <c r="P323" s="198" t="n"/>
      <c r="Q323" s="198" t="n"/>
      <c r="R323" s="198" t="n"/>
      <c r="S323" s="198" t="n"/>
      <c r="T323" s="198" t="n"/>
      <c r="U323" s="198" t="n"/>
      <c r="V323" s="198" t="n"/>
      <c r="W323" s="198" t="n"/>
      <c r="X323" s="198" t="n"/>
      <c r="Y323" s="198" t="n"/>
      <c r="Z323" s="198" t="n"/>
    </row>
    <row r="324" ht="10.5" customHeight="1" s="726">
      <c r="A324" s="198" t="n"/>
      <c r="B324" s="157" t="n"/>
      <c r="C324" s="198" t="n"/>
      <c r="D324" s="198" t="n"/>
      <c r="E324" s="198" t="n"/>
      <c r="F324" s="198" t="n"/>
      <c r="G324" s="198" t="n"/>
      <c r="H324" s="273" t="n"/>
      <c r="I324" s="273" t="n"/>
      <c r="J324" s="198" t="n"/>
      <c r="K324" s="198" t="n"/>
      <c r="L324" s="198" t="n"/>
      <c r="M324" s="198" t="n"/>
      <c r="N324" s="198" t="n"/>
      <c r="O324" s="198" t="n"/>
      <c r="P324" s="198" t="n"/>
      <c r="Q324" s="198" t="n"/>
      <c r="R324" s="198" t="n"/>
      <c r="S324" s="198" t="n"/>
      <c r="T324" s="198" t="n"/>
      <c r="U324" s="198" t="n"/>
      <c r="V324" s="198" t="n"/>
      <c r="W324" s="198" t="n"/>
      <c r="X324" s="198" t="n"/>
      <c r="Y324" s="198" t="n"/>
      <c r="Z324" s="198" t="n"/>
    </row>
    <row r="325" ht="10.5" customHeight="1" s="726">
      <c r="A325" s="198" t="n"/>
      <c r="B325" s="157" t="n"/>
      <c r="C325" s="198" t="n"/>
      <c r="D325" s="198" t="n"/>
      <c r="E325" s="198" t="n"/>
      <c r="F325" s="198" t="n"/>
      <c r="G325" s="198" t="n"/>
      <c r="H325" s="273" t="n"/>
      <c r="I325" s="273" t="n"/>
      <c r="J325" s="198" t="n"/>
      <c r="K325" s="198" t="n"/>
      <c r="L325" s="198" t="n"/>
      <c r="M325" s="198" t="n"/>
      <c r="N325" s="198" t="n"/>
      <c r="O325" s="198" t="n"/>
      <c r="P325" s="198" t="n"/>
      <c r="Q325" s="198" t="n"/>
      <c r="R325" s="198" t="n"/>
      <c r="S325" s="198" t="n"/>
      <c r="T325" s="198" t="n"/>
      <c r="U325" s="198" t="n"/>
      <c r="V325" s="198" t="n"/>
      <c r="W325" s="198" t="n"/>
      <c r="X325" s="198" t="n"/>
      <c r="Y325" s="198" t="n"/>
      <c r="Z325" s="198" t="n"/>
    </row>
    <row r="326" ht="10.5" customHeight="1" s="726">
      <c r="A326" s="198" t="n"/>
      <c r="B326" s="157" t="n"/>
      <c r="C326" s="198" t="n"/>
      <c r="D326" s="198" t="n"/>
      <c r="E326" s="198" t="n"/>
      <c r="F326" s="198" t="n"/>
      <c r="G326" s="198" t="n"/>
      <c r="H326" s="273" t="n"/>
      <c r="I326" s="273" t="n"/>
      <c r="J326" s="198" t="n"/>
      <c r="K326" s="198" t="n"/>
      <c r="L326" s="198" t="n"/>
      <c r="M326" s="198" t="n"/>
      <c r="N326" s="198" t="n"/>
      <c r="O326" s="198" t="n"/>
      <c r="P326" s="198" t="n"/>
      <c r="Q326" s="198" t="n"/>
      <c r="R326" s="198" t="n"/>
      <c r="S326" s="198" t="n"/>
      <c r="T326" s="198" t="n"/>
      <c r="U326" s="198" t="n"/>
      <c r="V326" s="198" t="n"/>
      <c r="W326" s="198" t="n"/>
      <c r="X326" s="198" t="n"/>
      <c r="Y326" s="198" t="n"/>
      <c r="Z326" s="198" t="n"/>
    </row>
    <row r="327" ht="10.5" customHeight="1" s="726">
      <c r="A327" s="198" t="n"/>
      <c r="B327" s="157" t="n"/>
      <c r="C327" s="198" t="n"/>
      <c r="D327" s="198" t="n"/>
      <c r="E327" s="198" t="n"/>
      <c r="F327" s="198" t="n"/>
      <c r="G327" s="198" t="n"/>
      <c r="H327" s="273" t="n"/>
      <c r="I327" s="273" t="n"/>
      <c r="J327" s="198" t="n"/>
      <c r="K327" s="198" t="n"/>
      <c r="L327" s="198" t="n"/>
      <c r="M327" s="198" t="n"/>
      <c r="N327" s="198" t="n"/>
      <c r="O327" s="198" t="n"/>
      <c r="P327" s="198" t="n"/>
      <c r="Q327" s="198" t="n"/>
      <c r="R327" s="198" t="n"/>
      <c r="S327" s="198" t="n"/>
      <c r="T327" s="198" t="n"/>
      <c r="U327" s="198" t="n"/>
      <c r="V327" s="198" t="n"/>
      <c r="W327" s="198" t="n"/>
      <c r="X327" s="198" t="n"/>
      <c r="Y327" s="198" t="n"/>
      <c r="Z327" s="198" t="n"/>
    </row>
    <row r="328" ht="10.5" customHeight="1" s="726">
      <c r="A328" s="198" t="n"/>
      <c r="B328" s="157" t="n"/>
      <c r="C328" s="198" t="n"/>
      <c r="D328" s="198" t="n"/>
      <c r="E328" s="198" t="n"/>
      <c r="F328" s="198" t="n"/>
      <c r="G328" s="198" t="n"/>
      <c r="H328" s="273" t="n"/>
      <c r="I328" s="273" t="n"/>
      <c r="J328" s="198" t="n"/>
      <c r="K328" s="198" t="n"/>
      <c r="L328" s="198" t="n"/>
      <c r="M328" s="198" t="n"/>
      <c r="N328" s="198" t="n"/>
      <c r="O328" s="198" t="n"/>
      <c r="P328" s="198" t="n"/>
      <c r="Q328" s="198" t="n"/>
      <c r="R328" s="198" t="n"/>
      <c r="S328" s="198" t="n"/>
      <c r="T328" s="198" t="n"/>
      <c r="U328" s="198" t="n"/>
      <c r="V328" s="198" t="n"/>
      <c r="W328" s="198" t="n"/>
      <c r="X328" s="198" t="n"/>
      <c r="Y328" s="198" t="n"/>
      <c r="Z328" s="198" t="n"/>
    </row>
    <row r="329" ht="10.5" customHeight="1" s="726">
      <c r="A329" s="198" t="n"/>
      <c r="B329" s="157" t="n"/>
      <c r="C329" s="198" t="n"/>
      <c r="D329" s="198" t="n"/>
      <c r="E329" s="198" t="n"/>
      <c r="F329" s="198" t="n"/>
      <c r="G329" s="198" t="n"/>
      <c r="H329" s="273" t="n"/>
      <c r="I329" s="273" t="n"/>
      <c r="J329" s="198" t="n"/>
      <c r="K329" s="198" t="n"/>
      <c r="L329" s="198" t="n"/>
      <c r="M329" s="198" t="n"/>
      <c r="N329" s="198" t="n"/>
      <c r="O329" s="198" t="n"/>
      <c r="P329" s="198" t="n"/>
      <c r="Q329" s="198" t="n"/>
      <c r="R329" s="198" t="n"/>
      <c r="S329" s="198" t="n"/>
      <c r="T329" s="198" t="n"/>
      <c r="U329" s="198" t="n"/>
      <c r="V329" s="198" t="n"/>
      <c r="W329" s="198" t="n"/>
      <c r="X329" s="198" t="n"/>
      <c r="Y329" s="198" t="n"/>
      <c r="Z329" s="198" t="n"/>
    </row>
    <row r="330" ht="10.5" customHeight="1" s="726">
      <c r="A330" s="198" t="n"/>
      <c r="B330" s="157" t="n"/>
      <c r="C330" s="198" t="n"/>
      <c r="D330" s="198" t="n"/>
      <c r="E330" s="198" t="n"/>
      <c r="F330" s="198" t="n"/>
      <c r="G330" s="198" t="n"/>
      <c r="H330" s="273" t="n"/>
      <c r="I330" s="273" t="n"/>
      <c r="J330" s="198" t="n"/>
      <c r="K330" s="198" t="n"/>
      <c r="L330" s="198" t="n"/>
      <c r="M330" s="198" t="n"/>
      <c r="N330" s="198" t="n"/>
      <c r="O330" s="198" t="n"/>
      <c r="P330" s="198" t="n"/>
      <c r="Q330" s="198" t="n"/>
      <c r="R330" s="198" t="n"/>
      <c r="S330" s="198" t="n"/>
      <c r="T330" s="198" t="n"/>
      <c r="U330" s="198" t="n"/>
      <c r="V330" s="198" t="n"/>
      <c r="W330" s="198" t="n"/>
      <c r="X330" s="198" t="n"/>
      <c r="Y330" s="198" t="n"/>
      <c r="Z330" s="198" t="n"/>
    </row>
    <row r="331" ht="10.5" customHeight="1" s="726">
      <c r="A331" s="198" t="n"/>
      <c r="B331" s="157" t="n"/>
      <c r="C331" s="198" t="n"/>
      <c r="D331" s="198" t="n"/>
      <c r="E331" s="198" t="n"/>
      <c r="F331" s="198" t="n"/>
      <c r="G331" s="198" t="n"/>
      <c r="H331" s="273" t="n"/>
      <c r="I331" s="273" t="n"/>
      <c r="J331" s="198" t="n"/>
      <c r="K331" s="198" t="n"/>
      <c r="L331" s="198" t="n"/>
      <c r="M331" s="198" t="n"/>
      <c r="N331" s="198" t="n"/>
      <c r="O331" s="198" t="n"/>
      <c r="P331" s="198" t="n"/>
      <c r="Q331" s="198" t="n"/>
      <c r="R331" s="198" t="n"/>
      <c r="S331" s="198" t="n"/>
      <c r="T331" s="198" t="n"/>
      <c r="U331" s="198" t="n"/>
      <c r="V331" s="198" t="n"/>
      <c r="W331" s="198" t="n"/>
      <c r="X331" s="198" t="n"/>
      <c r="Y331" s="198" t="n"/>
      <c r="Z331" s="198" t="n"/>
    </row>
    <row r="332" ht="10.5" customHeight="1" s="726">
      <c r="A332" s="198" t="n"/>
      <c r="B332" s="157" t="n"/>
      <c r="C332" s="198" t="n"/>
      <c r="D332" s="198" t="n"/>
      <c r="E332" s="198" t="n"/>
      <c r="F332" s="198" t="n"/>
      <c r="G332" s="198" t="n"/>
      <c r="H332" s="273" t="n"/>
      <c r="I332" s="273" t="n"/>
      <c r="J332" s="198" t="n"/>
      <c r="K332" s="198" t="n"/>
      <c r="L332" s="198" t="n"/>
      <c r="M332" s="198" t="n"/>
      <c r="N332" s="198" t="n"/>
      <c r="O332" s="198" t="n"/>
      <c r="P332" s="198" t="n"/>
      <c r="Q332" s="198" t="n"/>
      <c r="R332" s="198" t="n"/>
      <c r="S332" s="198" t="n"/>
      <c r="T332" s="198" t="n"/>
      <c r="U332" s="198" t="n"/>
      <c r="V332" s="198" t="n"/>
      <c r="W332" s="198" t="n"/>
      <c r="X332" s="198" t="n"/>
      <c r="Y332" s="198" t="n"/>
      <c r="Z332" s="198" t="n"/>
    </row>
    <row r="333" ht="10.5" customHeight="1" s="726">
      <c r="A333" s="198" t="n"/>
      <c r="B333" s="157" t="n"/>
      <c r="C333" s="198" t="n"/>
      <c r="D333" s="198" t="n"/>
      <c r="E333" s="198" t="n"/>
      <c r="F333" s="198" t="n"/>
      <c r="G333" s="198" t="n"/>
      <c r="H333" s="273" t="n"/>
      <c r="I333" s="273" t="n"/>
      <c r="J333" s="198" t="n"/>
      <c r="K333" s="198" t="n"/>
      <c r="L333" s="198" t="n"/>
      <c r="M333" s="198" t="n"/>
      <c r="N333" s="198" t="n"/>
      <c r="O333" s="198" t="n"/>
      <c r="P333" s="198" t="n"/>
      <c r="Q333" s="198" t="n"/>
      <c r="R333" s="198" t="n"/>
      <c r="S333" s="198" t="n"/>
      <c r="T333" s="198" t="n"/>
      <c r="U333" s="198" t="n"/>
      <c r="V333" s="198" t="n"/>
      <c r="W333" s="198" t="n"/>
      <c r="X333" s="198" t="n"/>
      <c r="Y333" s="198" t="n"/>
      <c r="Z333" s="198" t="n"/>
    </row>
    <row r="334" ht="10.5" customHeight="1" s="726">
      <c r="A334" s="198" t="n"/>
      <c r="B334" s="157" t="n"/>
      <c r="C334" s="198" t="n"/>
      <c r="D334" s="198" t="n"/>
      <c r="E334" s="198" t="n"/>
      <c r="F334" s="198" t="n"/>
      <c r="G334" s="198" t="n"/>
      <c r="H334" s="273" t="n"/>
      <c r="I334" s="273" t="n"/>
      <c r="J334" s="198" t="n"/>
      <c r="K334" s="198" t="n"/>
      <c r="L334" s="198" t="n"/>
      <c r="M334" s="198" t="n"/>
      <c r="N334" s="198" t="n"/>
      <c r="O334" s="198" t="n"/>
      <c r="P334" s="198" t="n"/>
      <c r="Q334" s="198" t="n"/>
      <c r="R334" s="198" t="n"/>
      <c r="S334" s="198" t="n"/>
      <c r="T334" s="198" t="n"/>
      <c r="U334" s="198" t="n"/>
      <c r="V334" s="198" t="n"/>
      <c r="W334" s="198" t="n"/>
      <c r="X334" s="198" t="n"/>
      <c r="Y334" s="198" t="n"/>
      <c r="Z334" s="198" t="n"/>
    </row>
    <row r="335" ht="10.5" customHeight="1" s="726">
      <c r="A335" s="198" t="n"/>
      <c r="B335" s="157" t="n"/>
      <c r="C335" s="198" t="n"/>
      <c r="D335" s="198" t="n"/>
      <c r="E335" s="198" t="n"/>
      <c r="F335" s="198" t="n"/>
      <c r="G335" s="198" t="n"/>
      <c r="H335" s="273" t="n"/>
      <c r="I335" s="273" t="n"/>
      <c r="J335" s="198" t="n"/>
      <c r="K335" s="198" t="n"/>
      <c r="L335" s="198" t="n"/>
      <c r="M335" s="198" t="n"/>
      <c r="N335" s="198" t="n"/>
      <c r="O335" s="198" t="n"/>
      <c r="P335" s="198" t="n"/>
      <c r="Q335" s="198" t="n"/>
      <c r="R335" s="198" t="n"/>
      <c r="S335" s="198" t="n"/>
      <c r="T335" s="198" t="n"/>
      <c r="U335" s="198" t="n"/>
      <c r="V335" s="198" t="n"/>
      <c r="W335" s="198" t="n"/>
      <c r="X335" s="198" t="n"/>
      <c r="Y335" s="198" t="n"/>
      <c r="Z335" s="198" t="n"/>
    </row>
    <row r="336" ht="10.5" customHeight="1" s="726">
      <c r="A336" s="198" t="n"/>
      <c r="B336" s="157" t="n"/>
      <c r="C336" s="198" t="n"/>
      <c r="D336" s="198" t="n"/>
      <c r="E336" s="198" t="n"/>
      <c r="F336" s="198" t="n"/>
      <c r="G336" s="198" t="n"/>
      <c r="H336" s="273" t="n"/>
      <c r="I336" s="273" t="n"/>
      <c r="J336" s="198" t="n"/>
      <c r="K336" s="198" t="n"/>
      <c r="L336" s="198" t="n"/>
      <c r="M336" s="198" t="n"/>
      <c r="N336" s="198" t="n"/>
      <c r="O336" s="198" t="n"/>
      <c r="P336" s="198" t="n"/>
      <c r="Q336" s="198" t="n"/>
      <c r="R336" s="198" t="n"/>
      <c r="S336" s="198" t="n"/>
      <c r="T336" s="198" t="n"/>
      <c r="U336" s="198" t="n"/>
      <c r="V336" s="198" t="n"/>
      <c r="W336" s="198" t="n"/>
      <c r="X336" s="198" t="n"/>
      <c r="Y336" s="198" t="n"/>
      <c r="Z336" s="198" t="n"/>
    </row>
    <row r="337" ht="10.5" customHeight="1" s="726">
      <c r="A337" s="198" t="n"/>
      <c r="B337" s="157" t="n"/>
      <c r="C337" s="198" t="n"/>
      <c r="D337" s="198" t="n"/>
      <c r="E337" s="198" t="n"/>
      <c r="F337" s="198" t="n"/>
      <c r="G337" s="198" t="n"/>
      <c r="H337" s="273" t="n"/>
      <c r="I337" s="273" t="n"/>
      <c r="J337" s="198" t="n"/>
      <c r="K337" s="198" t="n"/>
      <c r="L337" s="198" t="n"/>
      <c r="M337" s="198" t="n"/>
      <c r="N337" s="198" t="n"/>
      <c r="O337" s="198" t="n"/>
      <c r="P337" s="198" t="n"/>
      <c r="Q337" s="198" t="n"/>
      <c r="R337" s="198" t="n"/>
      <c r="S337" s="198" t="n"/>
      <c r="T337" s="198" t="n"/>
      <c r="U337" s="198" t="n"/>
      <c r="V337" s="198" t="n"/>
      <c r="W337" s="198" t="n"/>
      <c r="X337" s="198" t="n"/>
      <c r="Y337" s="198" t="n"/>
      <c r="Z337" s="198" t="n"/>
    </row>
    <row r="338" ht="10.5" customHeight="1" s="726">
      <c r="A338" s="198" t="n"/>
      <c r="B338" s="157" t="n"/>
      <c r="C338" s="198" t="n"/>
      <c r="D338" s="198" t="n"/>
      <c r="E338" s="198" t="n"/>
      <c r="F338" s="198" t="n"/>
      <c r="G338" s="198" t="n"/>
      <c r="H338" s="273" t="n"/>
      <c r="I338" s="273" t="n"/>
      <c r="J338" s="198" t="n"/>
      <c r="K338" s="198" t="n"/>
      <c r="L338" s="198" t="n"/>
      <c r="M338" s="198" t="n"/>
      <c r="N338" s="198" t="n"/>
      <c r="O338" s="198" t="n"/>
      <c r="P338" s="198" t="n"/>
      <c r="Q338" s="198" t="n"/>
      <c r="R338" s="198" t="n"/>
      <c r="S338" s="198" t="n"/>
      <c r="T338" s="198" t="n"/>
      <c r="U338" s="198" t="n"/>
      <c r="V338" s="198" t="n"/>
      <c r="W338" s="198" t="n"/>
      <c r="X338" s="198" t="n"/>
      <c r="Y338" s="198" t="n"/>
      <c r="Z338" s="198" t="n"/>
    </row>
    <row r="339" ht="10.5" customHeight="1" s="726">
      <c r="A339" s="198" t="n"/>
      <c r="B339" s="157" t="n"/>
      <c r="C339" s="198" t="n"/>
      <c r="D339" s="198" t="n"/>
      <c r="E339" s="198" t="n"/>
      <c r="F339" s="198" t="n"/>
      <c r="G339" s="198" t="n"/>
      <c r="H339" s="273" t="n"/>
      <c r="I339" s="273" t="n"/>
      <c r="J339" s="198" t="n"/>
      <c r="K339" s="198" t="n"/>
      <c r="L339" s="198" t="n"/>
      <c r="M339" s="198" t="n"/>
      <c r="N339" s="198" t="n"/>
      <c r="O339" s="198" t="n"/>
      <c r="P339" s="198" t="n"/>
      <c r="Q339" s="198" t="n"/>
      <c r="R339" s="198" t="n"/>
      <c r="S339" s="198" t="n"/>
      <c r="T339" s="198" t="n"/>
      <c r="U339" s="198" t="n"/>
      <c r="V339" s="198" t="n"/>
      <c r="W339" s="198" t="n"/>
      <c r="X339" s="198" t="n"/>
      <c r="Y339" s="198" t="n"/>
      <c r="Z339" s="198" t="n"/>
    </row>
    <row r="340" ht="10.5" customHeight="1" s="726">
      <c r="A340" s="198" t="n"/>
      <c r="B340" s="157" t="n"/>
      <c r="C340" s="198" t="n"/>
      <c r="D340" s="198" t="n"/>
      <c r="E340" s="198" t="n"/>
      <c r="F340" s="198" t="n"/>
      <c r="G340" s="198" t="n"/>
      <c r="H340" s="273" t="n"/>
      <c r="I340" s="273" t="n"/>
      <c r="J340" s="198" t="n"/>
      <c r="K340" s="198" t="n"/>
      <c r="L340" s="198" t="n"/>
      <c r="M340" s="198" t="n"/>
      <c r="N340" s="198" t="n"/>
      <c r="O340" s="198" t="n"/>
      <c r="P340" s="198" t="n"/>
      <c r="Q340" s="198" t="n"/>
      <c r="R340" s="198" t="n"/>
      <c r="S340" s="198" t="n"/>
      <c r="T340" s="198" t="n"/>
      <c r="U340" s="198" t="n"/>
      <c r="V340" s="198" t="n"/>
      <c r="W340" s="198" t="n"/>
      <c r="X340" s="198" t="n"/>
      <c r="Y340" s="198" t="n"/>
      <c r="Z340" s="198" t="n"/>
    </row>
    <row r="341" ht="10.5" customHeight="1" s="726">
      <c r="A341" s="198" t="n"/>
      <c r="B341" s="157" t="n"/>
      <c r="C341" s="198" t="n"/>
      <c r="D341" s="198" t="n"/>
      <c r="E341" s="198" t="n"/>
      <c r="F341" s="198" t="n"/>
      <c r="G341" s="198" t="n"/>
      <c r="H341" s="273" t="n"/>
      <c r="I341" s="273" t="n"/>
      <c r="J341" s="198" t="n"/>
      <c r="K341" s="198" t="n"/>
      <c r="L341" s="198" t="n"/>
      <c r="M341" s="198" t="n"/>
      <c r="N341" s="198" t="n"/>
      <c r="O341" s="198" t="n"/>
      <c r="P341" s="198" t="n"/>
      <c r="Q341" s="198" t="n"/>
      <c r="R341" s="198" t="n"/>
      <c r="S341" s="198" t="n"/>
      <c r="T341" s="198" t="n"/>
      <c r="U341" s="198" t="n"/>
      <c r="V341" s="198" t="n"/>
      <c r="W341" s="198" t="n"/>
      <c r="X341" s="198" t="n"/>
      <c r="Y341" s="198" t="n"/>
      <c r="Z341" s="198" t="n"/>
    </row>
    <row r="342" ht="10.5" customHeight="1" s="726">
      <c r="A342" s="198" t="n"/>
      <c r="B342" s="157" t="n"/>
      <c r="C342" s="198" t="n"/>
      <c r="D342" s="198" t="n"/>
      <c r="E342" s="198" t="n"/>
      <c r="F342" s="198" t="n"/>
      <c r="G342" s="198" t="n"/>
      <c r="H342" s="273" t="n"/>
      <c r="I342" s="273" t="n"/>
      <c r="J342" s="198" t="n"/>
      <c r="K342" s="198" t="n"/>
      <c r="L342" s="198" t="n"/>
      <c r="M342" s="198" t="n"/>
      <c r="N342" s="198" t="n"/>
      <c r="O342" s="198" t="n"/>
      <c r="P342" s="198" t="n"/>
      <c r="Q342" s="198" t="n"/>
      <c r="R342" s="198" t="n"/>
      <c r="S342" s="198" t="n"/>
      <c r="T342" s="198" t="n"/>
      <c r="U342" s="198" t="n"/>
      <c r="V342" s="198" t="n"/>
      <c r="W342" s="198" t="n"/>
      <c r="X342" s="198" t="n"/>
      <c r="Y342" s="198" t="n"/>
      <c r="Z342" s="198" t="n"/>
    </row>
    <row r="343" ht="10.5" customHeight="1" s="726">
      <c r="A343" s="198" t="n"/>
      <c r="B343" s="157" t="n"/>
      <c r="C343" s="198" t="n"/>
      <c r="D343" s="198" t="n"/>
      <c r="E343" s="198" t="n"/>
      <c r="F343" s="198" t="n"/>
      <c r="G343" s="198" t="n"/>
      <c r="H343" s="273" t="n"/>
      <c r="I343" s="273" t="n"/>
      <c r="J343" s="198" t="n"/>
      <c r="K343" s="198" t="n"/>
      <c r="L343" s="198" t="n"/>
      <c r="M343" s="198" t="n"/>
      <c r="N343" s="198" t="n"/>
      <c r="O343" s="198" t="n"/>
      <c r="P343" s="198" t="n"/>
      <c r="Q343" s="198" t="n"/>
      <c r="R343" s="198" t="n"/>
      <c r="S343" s="198" t="n"/>
      <c r="T343" s="198" t="n"/>
      <c r="U343" s="198" t="n"/>
      <c r="V343" s="198" t="n"/>
      <c r="W343" s="198" t="n"/>
      <c r="X343" s="198" t="n"/>
      <c r="Y343" s="198" t="n"/>
      <c r="Z343" s="198" t="n"/>
    </row>
    <row r="344" ht="10.5" customHeight="1" s="726">
      <c r="A344" s="198" t="n"/>
      <c r="B344" s="157" t="n"/>
      <c r="C344" s="198" t="n"/>
      <c r="D344" s="198" t="n"/>
      <c r="E344" s="198" t="n"/>
      <c r="F344" s="198" t="n"/>
      <c r="G344" s="198" t="n"/>
      <c r="H344" s="273" t="n"/>
      <c r="I344" s="273" t="n"/>
      <c r="J344" s="198" t="n"/>
      <c r="K344" s="198" t="n"/>
      <c r="L344" s="198" t="n"/>
      <c r="M344" s="198" t="n"/>
      <c r="N344" s="198" t="n"/>
      <c r="O344" s="198" t="n"/>
      <c r="P344" s="198" t="n"/>
      <c r="Q344" s="198" t="n"/>
      <c r="R344" s="198" t="n"/>
      <c r="S344" s="198" t="n"/>
      <c r="T344" s="198" t="n"/>
      <c r="U344" s="198" t="n"/>
      <c r="V344" s="198" t="n"/>
      <c r="W344" s="198" t="n"/>
      <c r="X344" s="198" t="n"/>
      <c r="Y344" s="198" t="n"/>
      <c r="Z344" s="198" t="n"/>
    </row>
    <row r="345" ht="10.5" customHeight="1" s="726">
      <c r="A345" s="198" t="n"/>
      <c r="B345" s="157" t="n"/>
      <c r="C345" s="198" t="n"/>
      <c r="D345" s="198" t="n"/>
      <c r="E345" s="198" t="n"/>
      <c r="F345" s="198" t="n"/>
      <c r="G345" s="198" t="n"/>
      <c r="H345" s="273" t="n"/>
      <c r="I345" s="273" t="n"/>
      <c r="J345" s="198" t="n"/>
      <c r="K345" s="198" t="n"/>
      <c r="L345" s="198" t="n"/>
      <c r="M345" s="198" t="n"/>
      <c r="N345" s="198" t="n"/>
      <c r="O345" s="198" t="n"/>
      <c r="P345" s="198" t="n"/>
      <c r="Q345" s="198" t="n"/>
      <c r="R345" s="198" t="n"/>
      <c r="S345" s="198" t="n"/>
      <c r="T345" s="198" t="n"/>
      <c r="U345" s="198" t="n"/>
      <c r="V345" s="198" t="n"/>
      <c r="W345" s="198" t="n"/>
      <c r="X345" s="198" t="n"/>
      <c r="Y345" s="198" t="n"/>
      <c r="Z345" s="198" t="n"/>
    </row>
    <row r="346" ht="10.5" customHeight="1" s="726">
      <c r="A346" s="198" t="n"/>
      <c r="B346" s="157" t="n"/>
      <c r="C346" s="198" t="n"/>
      <c r="D346" s="198" t="n"/>
      <c r="E346" s="198" t="n"/>
      <c r="F346" s="198" t="n"/>
      <c r="G346" s="198" t="n"/>
      <c r="H346" s="273" t="n"/>
      <c r="I346" s="273" t="n"/>
      <c r="J346" s="198" t="n"/>
      <c r="K346" s="198" t="n"/>
      <c r="L346" s="198" t="n"/>
      <c r="M346" s="198" t="n"/>
      <c r="N346" s="198" t="n"/>
      <c r="O346" s="198" t="n"/>
      <c r="P346" s="198" t="n"/>
      <c r="Q346" s="198" t="n"/>
      <c r="R346" s="198" t="n"/>
      <c r="S346" s="198" t="n"/>
      <c r="T346" s="198" t="n"/>
      <c r="U346" s="198" t="n"/>
      <c r="V346" s="198" t="n"/>
      <c r="W346" s="198" t="n"/>
      <c r="X346" s="198" t="n"/>
      <c r="Y346" s="198" t="n"/>
      <c r="Z346" s="198" t="n"/>
    </row>
    <row r="347" ht="10.5" customHeight="1" s="726">
      <c r="A347" s="198" t="n"/>
      <c r="B347" s="157" t="n"/>
      <c r="C347" s="198" t="n"/>
      <c r="D347" s="198" t="n"/>
      <c r="E347" s="198" t="n"/>
      <c r="F347" s="198" t="n"/>
      <c r="G347" s="198" t="n"/>
      <c r="H347" s="273" t="n"/>
      <c r="I347" s="273" t="n"/>
      <c r="J347" s="198" t="n"/>
      <c r="K347" s="198" t="n"/>
      <c r="L347" s="198" t="n"/>
      <c r="M347" s="198" t="n"/>
      <c r="N347" s="198" t="n"/>
      <c r="O347" s="198" t="n"/>
      <c r="P347" s="198" t="n"/>
      <c r="Q347" s="198" t="n"/>
      <c r="R347" s="198" t="n"/>
      <c r="S347" s="198" t="n"/>
      <c r="T347" s="198" t="n"/>
      <c r="U347" s="198" t="n"/>
      <c r="V347" s="198" t="n"/>
      <c r="W347" s="198" t="n"/>
      <c r="X347" s="198" t="n"/>
      <c r="Y347" s="198" t="n"/>
      <c r="Z347" s="198" t="n"/>
    </row>
    <row r="348" ht="10.5" customHeight="1" s="726">
      <c r="A348" s="198" t="n"/>
      <c r="B348" s="157" t="n"/>
      <c r="C348" s="198" t="n"/>
      <c r="D348" s="198" t="n"/>
      <c r="E348" s="198" t="n"/>
      <c r="F348" s="198" t="n"/>
      <c r="G348" s="198" t="n"/>
      <c r="H348" s="273" t="n"/>
      <c r="I348" s="273" t="n"/>
      <c r="J348" s="198" t="n"/>
      <c r="K348" s="198" t="n"/>
      <c r="L348" s="198" t="n"/>
      <c r="M348" s="198" t="n"/>
      <c r="N348" s="198" t="n"/>
      <c r="O348" s="198" t="n"/>
      <c r="P348" s="198" t="n"/>
      <c r="Q348" s="198" t="n"/>
      <c r="R348" s="198" t="n"/>
      <c r="S348" s="198" t="n"/>
      <c r="T348" s="198" t="n"/>
      <c r="U348" s="198" t="n"/>
      <c r="V348" s="198" t="n"/>
      <c r="W348" s="198" t="n"/>
      <c r="X348" s="198" t="n"/>
      <c r="Y348" s="198" t="n"/>
      <c r="Z348" s="198" t="n"/>
    </row>
    <row r="349" ht="10.5" customHeight="1" s="726">
      <c r="A349" s="198" t="n"/>
      <c r="B349" s="157" t="n"/>
      <c r="C349" s="198" t="n"/>
      <c r="D349" s="198" t="n"/>
      <c r="E349" s="198" t="n"/>
      <c r="F349" s="198" t="n"/>
      <c r="G349" s="198" t="n"/>
      <c r="H349" s="273" t="n"/>
      <c r="I349" s="273" t="n"/>
      <c r="J349" s="198" t="n"/>
      <c r="K349" s="198" t="n"/>
      <c r="L349" s="198" t="n"/>
      <c r="M349" s="198" t="n"/>
      <c r="N349" s="198" t="n"/>
      <c r="O349" s="198" t="n"/>
      <c r="P349" s="198" t="n"/>
      <c r="Q349" s="198" t="n"/>
      <c r="R349" s="198" t="n"/>
      <c r="S349" s="198" t="n"/>
      <c r="T349" s="198" t="n"/>
      <c r="U349" s="198" t="n"/>
      <c r="V349" s="198" t="n"/>
      <c r="W349" s="198" t="n"/>
      <c r="X349" s="198" t="n"/>
      <c r="Y349" s="198" t="n"/>
      <c r="Z349" s="198" t="n"/>
    </row>
    <row r="350" ht="10.5" customHeight="1" s="726">
      <c r="A350" s="198" t="n"/>
      <c r="B350" s="157" t="n"/>
      <c r="C350" s="198" t="n"/>
      <c r="D350" s="198" t="n"/>
      <c r="E350" s="198" t="n"/>
      <c r="F350" s="198" t="n"/>
      <c r="G350" s="198" t="n"/>
      <c r="H350" s="273" t="n"/>
      <c r="I350" s="273" t="n"/>
      <c r="J350" s="198" t="n"/>
      <c r="K350" s="198" t="n"/>
      <c r="L350" s="198" t="n"/>
      <c r="M350" s="198" t="n"/>
      <c r="N350" s="198" t="n"/>
      <c r="O350" s="198" t="n"/>
      <c r="P350" s="198" t="n"/>
      <c r="Q350" s="198" t="n"/>
      <c r="R350" s="198" t="n"/>
      <c r="S350" s="198" t="n"/>
      <c r="T350" s="198" t="n"/>
      <c r="U350" s="198" t="n"/>
      <c r="V350" s="198" t="n"/>
      <c r="W350" s="198" t="n"/>
      <c r="X350" s="198" t="n"/>
      <c r="Y350" s="198" t="n"/>
      <c r="Z350" s="198" t="n"/>
    </row>
    <row r="351" ht="10.5" customHeight="1" s="726">
      <c r="A351" s="198" t="n"/>
      <c r="B351" s="157" t="n"/>
      <c r="C351" s="198" t="n"/>
      <c r="D351" s="198" t="n"/>
      <c r="E351" s="198" t="n"/>
      <c r="F351" s="198" t="n"/>
      <c r="G351" s="198" t="n"/>
      <c r="H351" s="273" t="n"/>
      <c r="I351" s="273" t="n"/>
      <c r="J351" s="198" t="n"/>
      <c r="K351" s="198" t="n"/>
      <c r="L351" s="198" t="n"/>
      <c r="M351" s="198" t="n"/>
      <c r="N351" s="198" t="n"/>
      <c r="O351" s="198" t="n"/>
      <c r="P351" s="198" t="n"/>
      <c r="Q351" s="198" t="n"/>
      <c r="R351" s="198" t="n"/>
      <c r="S351" s="198" t="n"/>
      <c r="T351" s="198" t="n"/>
      <c r="U351" s="198" t="n"/>
      <c r="V351" s="198" t="n"/>
      <c r="W351" s="198" t="n"/>
      <c r="X351" s="198" t="n"/>
      <c r="Y351" s="198" t="n"/>
      <c r="Z351" s="198" t="n"/>
    </row>
    <row r="352" ht="10.5" customHeight="1" s="726">
      <c r="A352" s="198" t="n"/>
      <c r="B352" s="157" t="n"/>
      <c r="C352" s="198" t="n"/>
      <c r="D352" s="198" t="n"/>
      <c r="E352" s="198" t="n"/>
      <c r="F352" s="198" t="n"/>
      <c r="G352" s="198" t="n"/>
      <c r="H352" s="273" t="n"/>
      <c r="I352" s="273" t="n"/>
      <c r="J352" s="198" t="n"/>
      <c r="K352" s="198" t="n"/>
      <c r="L352" s="198" t="n"/>
      <c r="M352" s="198" t="n"/>
      <c r="N352" s="198" t="n"/>
      <c r="O352" s="198" t="n"/>
      <c r="P352" s="198" t="n"/>
      <c r="Q352" s="198" t="n"/>
      <c r="R352" s="198" t="n"/>
      <c r="S352" s="198" t="n"/>
      <c r="T352" s="198" t="n"/>
      <c r="U352" s="198" t="n"/>
      <c r="V352" s="198" t="n"/>
      <c r="W352" s="198" t="n"/>
      <c r="X352" s="198" t="n"/>
      <c r="Y352" s="198" t="n"/>
      <c r="Z352" s="198" t="n"/>
    </row>
    <row r="353" ht="10.5" customHeight="1" s="726">
      <c r="A353" s="198" t="n"/>
      <c r="B353" s="157" t="n"/>
      <c r="C353" s="198" t="n"/>
      <c r="D353" s="198" t="n"/>
      <c r="E353" s="198" t="n"/>
      <c r="F353" s="198" t="n"/>
      <c r="G353" s="198" t="n"/>
      <c r="H353" s="273" t="n"/>
      <c r="I353" s="273" t="n"/>
      <c r="J353" s="198" t="n"/>
      <c r="K353" s="198" t="n"/>
      <c r="L353" s="198" t="n"/>
      <c r="M353" s="198" t="n"/>
      <c r="N353" s="198" t="n"/>
      <c r="O353" s="198" t="n"/>
      <c r="P353" s="198" t="n"/>
      <c r="Q353" s="198" t="n"/>
      <c r="R353" s="198" t="n"/>
      <c r="S353" s="198" t="n"/>
      <c r="T353" s="198" t="n"/>
      <c r="U353" s="198" t="n"/>
      <c r="V353" s="198" t="n"/>
      <c r="W353" s="198" t="n"/>
      <c r="X353" s="198" t="n"/>
      <c r="Y353" s="198" t="n"/>
      <c r="Z353" s="198" t="n"/>
    </row>
    <row r="354" ht="10.5" customHeight="1" s="726">
      <c r="A354" s="198" t="n"/>
      <c r="B354" s="157" t="n"/>
      <c r="C354" s="198" t="n"/>
      <c r="D354" s="198" t="n"/>
      <c r="E354" s="198" t="n"/>
      <c r="F354" s="198" t="n"/>
      <c r="G354" s="198" t="n"/>
      <c r="H354" s="273" t="n"/>
      <c r="I354" s="273" t="n"/>
      <c r="J354" s="198" t="n"/>
      <c r="K354" s="198" t="n"/>
      <c r="L354" s="198" t="n"/>
      <c r="M354" s="198" t="n"/>
      <c r="N354" s="198" t="n"/>
      <c r="O354" s="198" t="n"/>
      <c r="P354" s="198" t="n"/>
      <c r="Q354" s="198" t="n"/>
      <c r="R354" s="198" t="n"/>
      <c r="S354" s="198" t="n"/>
      <c r="T354" s="198" t="n"/>
      <c r="U354" s="198" t="n"/>
      <c r="V354" s="198" t="n"/>
      <c r="W354" s="198" t="n"/>
      <c r="X354" s="198" t="n"/>
      <c r="Y354" s="198" t="n"/>
      <c r="Z354" s="198" t="n"/>
    </row>
    <row r="355" ht="10.5" customHeight="1" s="726">
      <c r="A355" s="198" t="n"/>
      <c r="B355" s="157" t="n"/>
      <c r="C355" s="198" t="n"/>
      <c r="D355" s="198" t="n"/>
      <c r="E355" s="198" t="n"/>
      <c r="F355" s="198" t="n"/>
      <c r="G355" s="198" t="n"/>
      <c r="H355" s="273" t="n"/>
      <c r="I355" s="273" t="n"/>
      <c r="J355" s="198" t="n"/>
      <c r="K355" s="198" t="n"/>
      <c r="L355" s="198" t="n"/>
      <c r="M355" s="198" t="n"/>
      <c r="N355" s="198" t="n"/>
      <c r="O355" s="198" t="n"/>
      <c r="P355" s="198" t="n"/>
      <c r="Q355" s="198" t="n"/>
      <c r="R355" s="198" t="n"/>
      <c r="S355" s="198" t="n"/>
      <c r="T355" s="198" t="n"/>
      <c r="U355" s="198" t="n"/>
      <c r="V355" s="198" t="n"/>
      <c r="W355" s="198" t="n"/>
      <c r="X355" s="198" t="n"/>
      <c r="Y355" s="198" t="n"/>
      <c r="Z355" s="198" t="n"/>
    </row>
    <row r="356" ht="10.5" customHeight="1" s="726">
      <c r="A356" s="198" t="n"/>
      <c r="B356" s="157" t="n"/>
      <c r="C356" s="198" t="n"/>
      <c r="D356" s="198" t="n"/>
      <c r="E356" s="198" t="n"/>
      <c r="F356" s="198" t="n"/>
      <c r="G356" s="198" t="n"/>
      <c r="H356" s="273" t="n"/>
      <c r="I356" s="273" t="n"/>
      <c r="J356" s="198" t="n"/>
      <c r="K356" s="198" t="n"/>
      <c r="L356" s="198" t="n"/>
      <c r="M356" s="198" t="n"/>
      <c r="N356" s="198" t="n"/>
      <c r="O356" s="198" t="n"/>
      <c r="P356" s="198" t="n"/>
      <c r="Q356" s="198" t="n"/>
      <c r="R356" s="198" t="n"/>
      <c r="S356" s="198" t="n"/>
      <c r="T356" s="198" t="n"/>
      <c r="U356" s="198" t="n"/>
      <c r="V356" s="198" t="n"/>
      <c r="W356" s="198" t="n"/>
      <c r="X356" s="198" t="n"/>
      <c r="Y356" s="198" t="n"/>
      <c r="Z356" s="198" t="n"/>
    </row>
    <row r="357" ht="10.5" customHeight="1" s="726">
      <c r="A357" s="198" t="n"/>
      <c r="B357" s="157" t="n"/>
      <c r="C357" s="198" t="n"/>
      <c r="D357" s="198" t="n"/>
      <c r="E357" s="198" t="n"/>
      <c r="F357" s="198" t="n"/>
      <c r="G357" s="198" t="n"/>
      <c r="H357" s="273" t="n"/>
      <c r="I357" s="273" t="n"/>
      <c r="J357" s="198" t="n"/>
      <c r="K357" s="198" t="n"/>
      <c r="L357" s="198" t="n"/>
      <c r="M357" s="198" t="n"/>
      <c r="N357" s="198" t="n"/>
      <c r="O357" s="198" t="n"/>
      <c r="P357" s="198" t="n"/>
      <c r="Q357" s="198" t="n"/>
      <c r="R357" s="198" t="n"/>
      <c r="S357" s="198" t="n"/>
      <c r="T357" s="198" t="n"/>
      <c r="U357" s="198" t="n"/>
      <c r="V357" s="198" t="n"/>
      <c r="W357" s="198" t="n"/>
      <c r="X357" s="198" t="n"/>
      <c r="Y357" s="198" t="n"/>
      <c r="Z357" s="198" t="n"/>
    </row>
    <row r="358" ht="10.5" customHeight="1" s="726">
      <c r="A358" s="198" t="n"/>
      <c r="B358" s="157" t="n"/>
      <c r="C358" s="198" t="n"/>
      <c r="D358" s="198" t="n"/>
      <c r="E358" s="198" t="n"/>
      <c r="F358" s="198" t="n"/>
      <c r="G358" s="198" t="n"/>
      <c r="H358" s="273" t="n"/>
      <c r="I358" s="273" t="n"/>
      <c r="J358" s="198" t="n"/>
      <c r="K358" s="198" t="n"/>
      <c r="L358" s="198" t="n"/>
      <c r="M358" s="198" t="n"/>
      <c r="N358" s="198" t="n"/>
      <c r="O358" s="198" t="n"/>
      <c r="P358" s="198" t="n"/>
      <c r="Q358" s="198" t="n"/>
      <c r="R358" s="198" t="n"/>
      <c r="S358" s="198" t="n"/>
      <c r="T358" s="198" t="n"/>
      <c r="U358" s="198" t="n"/>
      <c r="V358" s="198" t="n"/>
      <c r="W358" s="198" t="n"/>
      <c r="X358" s="198" t="n"/>
      <c r="Y358" s="198" t="n"/>
      <c r="Z358" s="198" t="n"/>
    </row>
    <row r="359" ht="10.5" customHeight="1" s="726">
      <c r="A359" s="198" t="n"/>
      <c r="B359" s="157" t="n"/>
      <c r="C359" s="198" t="n"/>
      <c r="D359" s="198" t="n"/>
      <c r="E359" s="198" t="n"/>
      <c r="F359" s="198" t="n"/>
      <c r="G359" s="198" t="n"/>
      <c r="H359" s="273" t="n"/>
      <c r="I359" s="273" t="n"/>
      <c r="J359" s="198" t="n"/>
      <c r="K359" s="198" t="n"/>
      <c r="L359" s="198" t="n"/>
      <c r="M359" s="198" t="n"/>
      <c r="N359" s="198" t="n"/>
      <c r="O359" s="198" t="n"/>
      <c r="P359" s="198" t="n"/>
      <c r="Q359" s="198" t="n"/>
      <c r="R359" s="198" t="n"/>
      <c r="S359" s="198" t="n"/>
      <c r="T359" s="198" t="n"/>
      <c r="U359" s="198" t="n"/>
      <c r="V359" s="198" t="n"/>
      <c r="W359" s="198" t="n"/>
      <c r="X359" s="198" t="n"/>
      <c r="Y359" s="198" t="n"/>
      <c r="Z359" s="198" t="n"/>
    </row>
    <row r="360" ht="10.5" customHeight="1" s="726">
      <c r="A360" s="198" t="n"/>
      <c r="B360" s="157" t="n"/>
      <c r="C360" s="198" t="n"/>
      <c r="D360" s="198" t="n"/>
      <c r="E360" s="198" t="n"/>
      <c r="F360" s="198" t="n"/>
      <c r="G360" s="198" t="n"/>
      <c r="H360" s="273" t="n"/>
      <c r="I360" s="273" t="n"/>
      <c r="J360" s="198" t="n"/>
      <c r="K360" s="198" t="n"/>
      <c r="L360" s="198" t="n"/>
      <c r="M360" s="198" t="n"/>
      <c r="N360" s="198" t="n"/>
      <c r="O360" s="198" t="n"/>
      <c r="P360" s="198" t="n"/>
      <c r="Q360" s="198" t="n"/>
      <c r="R360" s="198" t="n"/>
      <c r="S360" s="198" t="n"/>
      <c r="T360" s="198" t="n"/>
      <c r="U360" s="198" t="n"/>
      <c r="V360" s="198" t="n"/>
      <c r="W360" s="198" t="n"/>
      <c r="X360" s="198" t="n"/>
      <c r="Y360" s="198" t="n"/>
      <c r="Z360" s="198" t="n"/>
    </row>
    <row r="361" ht="10.5" customHeight="1" s="726">
      <c r="A361" s="198" t="n"/>
      <c r="B361" s="157" t="n"/>
      <c r="C361" s="198" t="n"/>
      <c r="D361" s="198" t="n"/>
      <c r="E361" s="198" t="n"/>
      <c r="F361" s="198" t="n"/>
      <c r="G361" s="198" t="n"/>
      <c r="H361" s="273" t="n"/>
      <c r="I361" s="273" t="n"/>
      <c r="J361" s="198" t="n"/>
      <c r="K361" s="198" t="n"/>
      <c r="L361" s="198" t="n"/>
      <c r="M361" s="198" t="n"/>
      <c r="N361" s="198" t="n"/>
      <c r="O361" s="198" t="n"/>
      <c r="P361" s="198" t="n"/>
      <c r="Q361" s="198" t="n"/>
      <c r="R361" s="198" t="n"/>
      <c r="S361" s="198" t="n"/>
      <c r="T361" s="198" t="n"/>
      <c r="U361" s="198" t="n"/>
      <c r="V361" s="198" t="n"/>
      <c r="W361" s="198" t="n"/>
      <c r="X361" s="198" t="n"/>
      <c r="Y361" s="198" t="n"/>
      <c r="Z361" s="198" t="n"/>
    </row>
    <row r="362" ht="10.5" customHeight="1" s="726">
      <c r="A362" s="198" t="n"/>
      <c r="B362" s="157" t="n"/>
      <c r="C362" s="198" t="n"/>
      <c r="D362" s="198" t="n"/>
      <c r="E362" s="198" t="n"/>
      <c r="F362" s="198" t="n"/>
      <c r="G362" s="198" t="n"/>
      <c r="H362" s="273" t="n"/>
      <c r="I362" s="273" t="n"/>
      <c r="J362" s="198" t="n"/>
      <c r="K362" s="198" t="n"/>
      <c r="L362" s="198" t="n"/>
      <c r="M362" s="198" t="n"/>
      <c r="N362" s="198" t="n"/>
      <c r="O362" s="198" t="n"/>
      <c r="P362" s="198" t="n"/>
      <c r="Q362" s="198" t="n"/>
      <c r="R362" s="198" t="n"/>
      <c r="S362" s="198" t="n"/>
      <c r="T362" s="198" t="n"/>
      <c r="U362" s="198" t="n"/>
      <c r="V362" s="198" t="n"/>
      <c r="W362" s="198" t="n"/>
      <c r="X362" s="198" t="n"/>
      <c r="Y362" s="198" t="n"/>
      <c r="Z362" s="198" t="n"/>
    </row>
    <row r="363" ht="10.5" customHeight="1" s="726">
      <c r="A363" s="198" t="n"/>
      <c r="B363" s="157" t="n"/>
      <c r="C363" s="198" t="n"/>
      <c r="D363" s="198" t="n"/>
      <c r="E363" s="198" t="n"/>
      <c r="F363" s="198" t="n"/>
      <c r="G363" s="198" t="n"/>
      <c r="H363" s="273" t="n"/>
      <c r="I363" s="273" t="n"/>
      <c r="J363" s="198" t="n"/>
      <c r="K363" s="198" t="n"/>
      <c r="L363" s="198" t="n"/>
      <c r="M363" s="198" t="n"/>
      <c r="N363" s="198" t="n"/>
      <c r="O363" s="198" t="n"/>
      <c r="P363" s="198" t="n"/>
      <c r="Q363" s="198" t="n"/>
      <c r="R363" s="198" t="n"/>
      <c r="S363" s="198" t="n"/>
      <c r="T363" s="198" t="n"/>
      <c r="U363" s="198" t="n"/>
      <c r="V363" s="198" t="n"/>
      <c r="W363" s="198" t="n"/>
      <c r="X363" s="198" t="n"/>
      <c r="Y363" s="198" t="n"/>
      <c r="Z363" s="198" t="n"/>
    </row>
    <row r="364" ht="10.5" customHeight="1" s="726">
      <c r="A364" s="198" t="n"/>
      <c r="B364" s="157" t="n"/>
      <c r="C364" s="198" t="n"/>
      <c r="D364" s="198" t="n"/>
      <c r="E364" s="198" t="n"/>
      <c r="F364" s="198" t="n"/>
      <c r="G364" s="198" t="n"/>
      <c r="H364" s="273" t="n"/>
      <c r="I364" s="273" t="n"/>
      <c r="J364" s="198" t="n"/>
      <c r="K364" s="198" t="n"/>
      <c r="L364" s="198" t="n"/>
      <c r="M364" s="198" t="n"/>
      <c r="N364" s="198" t="n"/>
      <c r="O364" s="198" t="n"/>
      <c r="P364" s="198" t="n"/>
      <c r="Q364" s="198" t="n"/>
      <c r="R364" s="198" t="n"/>
      <c r="S364" s="198" t="n"/>
      <c r="T364" s="198" t="n"/>
      <c r="U364" s="198" t="n"/>
      <c r="V364" s="198" t="n"/>
      <c r="W364" s="198" t="n"/>
      <c r="X364" s="198" t="n"/>
      <c r="Y364" s="198" t="n"/>
      <c r="Z364" s="198" t="n"/>
    </row>
    <row r="365" ht="10.5" customHeight="1" s="726">
      <c r="A365" s="198" t="n"/>
      <c r="B365" s="157" t="n"/>
      <c r="C365" s="198" t="n"/>
      <c r="D365" s="198" t="n"/>
      <c r="E365" s="198" t="n"/>
      <c r="F365" s="198" t="n"/>
      <c r="G365" s="198" t="n"/>
      <c r="H365" s="273" t="n"/>
      <c r="I365" s="273" t="n"/>
      <c r="J365" s="198" t="n"/>
      <c r="K365" s="198" t="n"/>
      <c r="L365" s="198" t="n"/>
      <c r="M365" s="198" t="n"/>
      <c r="N365" s="198" t="n"/>
      <c r="O365" s="198" t="n"/>
      <c r="P365" s="198" t="n"/>
      <c r="Q365" s="198" t="n"/>
      <c r="R365" s="198" t="n"/>
      <c r="S365" s="198" t="n"/>
      <c r="T365" s="198" t="n"/>
      <c r="U365" s="198" t="n"/>
      <c r="V365" s="198" t="n"/>
      <c r="W365" s="198" t="n"/>
      <c r="X365" s="198" t="n"/>
      <c r="Y365" s="198" t="n"/>
      <c r="Z365" s="198" t="n"/>
    </row>
    <row r="366" ht="10.5" customHeight="1" s="726">
      <c r="A366" s="198" t="n"/>
      <c r="B366" s="157" t="n"/>
      <c r="C366" s="198" t="n"/>
      <c r="D366" s="198" t="n"/>
      <c r="E366" s="198" t="n"/>
      <c r="F366" s="198" t="n"/>
      <c r="G366" s="198" t="n"/>
      <c r="H366" s="273" t="n"/>
      <c r="I366" s="273" t="n"/>
      <c r="J366" s="198" t="n"/>
      <c r="K366" s="198" t="n"/>
      <c r="L366" s="198" t="n"/>
      <c r="M366" s="198" t="n"/>
      <c r="N366" s="198" t="n"/>
      <c r="O366" s="198" t="n"/>
      <c r="P366" s="198" t="n"/>
      <c r="Q366" s="198" t="n"/>
      <c r="R366" s="198" t="n"/>
      <c r="S366" s="198" t="n"/>
      <c r="T366" s="198" t="n"/>
      <c r="U366" s="198" t="n"/>
      <c r="V366" s="198" t="n"/>
      <c r="W366" s="198" t="n"/>
      <c r="X366" s="198" t="n"/>
      <c r="Y366" s="198" t="n"/>
      <c r="Z366" s="198" t="n"/>
    </row>
    <row r="367" ht="10.5" customHeight="1" s="726">
      <c r="A367" s="198" t="n"/>
      <c r="B367" s="157" t="n"/>
      <c r="C367" s="198" t="n"/>
      <c r="D367" s="198" t="n"/>
      <c r="E367" s="198" t="n"/>
      <c r="F367" s="198" t="n"/>
      <c r="G367" s="198" t="n"/>
      <c r="H367" s="273" t="n"/>
      <c r="I367" s="273" t="n"/>
      <c r="J367" s="198" t="n"/>
      <c r="K367" s="198" t="n"/>
      <c r="L367" s="198" t="n"/>
      <c r="M367" s="198" t="n"/>
      <c r="N367" s="198" t="n"/>
      <c r="O367" s="198" t="n"/>
      <c r="P367" s="198" t="n"/>
      <c r="Q367" s="198" t="n"/>
      <c r="R367" s="198" t="n"/>
      <c r="S367" s="198" t="n"/>
      <c r="T367" s="198" t="n"/>
      <c r="U367" s="198" t="n"/>
      <c r="V367" s="198" t="n"/>
      <c r="W367" s="198" t="n"/>
      <c r="X367" s="198" t="n"/>
      <c r="Y367" s="198" t="n"/>
      <c r="Z367" s="198" t="n"/>
    </row>
    <row r="368" ht="10.5" customHeight="1" s="726">
      <c r="A368" s="198" t="n"/>
      <c r="B368" s="157" t="n"/>
      <c r="C368" s="198" t="n"/>
      <c r="D368" s="198" t="n"/>
      <c r="E368" s="198" t="n"/>
      <c r="F368" s="198" t="n"/>
      <c r="G368" s="198" t="n"/>
      <c r="H368" s="273" t="n"/>
      <c r="I368" s="273" t="n"/>
      <c r="J368" s="198" t="n"/>
      <c r="K368" s="198" t="n"/>
      <c r="L368" s="198" t="n"/>
      <c r="M368" s="198" t="n"/>
      <c r="N368" s="198" t="n"/>
      <c r="O368" s="198" t="n"/>
      <c r="P368" s="198" t="n"/>
      <c r="Q368" s="198" t="n"/>
      <c r="R368" s="198" t="n"/>
      <c r="S368" s="198" t="n"/>
      <c r="T368" s="198" t="n"/>
      <c r="U368" s="198" t="n"/>
      <c r="V368" s="198" t="n"/>
      <c r="W368" s="198" t="n"/>
      <c r="X368" s="198" t="n"/>
      <c r="Y368" s="198" t="n"/>
      <c r="Z368" s="198" t="n"/>
    </row>
    <row r="369" ht="10.5" customHeight="1" s="726">
      <c r="A369" s="198" t="n"/>
      <c r="B369" s="157" t="n"/>
      <c r="C369" s="198" t="n"/>
      <c r="D369" s="198" t="n"/>
      <c r="E369" s="198" t="n"/>
      <c r="F369" s="198" t="n"/>
      <c r="G369" s="198" t="n"/>
      <c r="H369" s="273" t="n"/>
      <c r="I369" s="273" t="n"/>
      <c r="J369" s="198" t="n"/>
      <c r="K369" s="198" t="n"/>
      <c r="L369" s="198" t="n"/>
      <c r="M369" s="198" t="n"/>
      <c r="N369" s="198" t="n"/>
      <c r="O369" s="198" t="n"/>
      <c r="P369" s="198" t="n"/>
      <c r="Q369" s="198" t="n"/>
      <c r="R369" s="198" t="n"/>
      <c r="S369" s="198" t="n"/>
      <c r="T369" s="198" t="n"/>
      <c r="U369" s="198" t="n"/>
      <c r="V369" s="198" t="n"/>
      <c r="W369" s="198" t="n"/>
      <c r="X369" s="198" t="n"/>
      <c r="Y369" s="198" t="n"/>
      <c r="Z369" s="198" t="n"/>
    </row>
    <row r="370" ht="10.5" customHeight="1" s="726">
      <c r="A370" s="198" t="n"/>
      <c r="B370" s="157" t="n"/>
      <c r="C370" s="198" t="n"/>
      <c r="D370" s="198" t="n"/>
      <c r="E370" s="198" t="n"/>
      <c r="F370" s="198" t="n"/>
      <c r="G370" s="198" t="n"/>
      <c r="H370" s="273" t="n"/>
      <c r="I370" s="273" t="n"/>
      <c r="J370" s="198" t="n"/>
      <c r="K370" s="198" t="n"/>
      <c r="L370" s="198" t="n"/>
      <c r="M370" s="198" t="n"/>
      <c r="N370" s="198" t="n"/>
      <c r="O370" s="198" t="n"/>
      <c r="P370" s="198" t="n"/>
      <c r="Q370" s="198" t="n"/>
      <c r="R370" s="198" t="n"/>
      <c r="S370" s="198" t="n"/>
      <c r="T370" s="198" t="n"/>
      <c r="U370" s="198" t="n"/>
      <c r="V370" s="198" t="n"/>
      <c r="W370" s="198" t="n"/>
      <c r="X370" s="198" t="n"/>
      <c r="Y370" s="198" t="n"/>
      <c r="Z370" s="198" t="n"/>
    </row>
    <row r="371" ht="10.5" customHeight="1" s="726">
      <c r="A371" s="198" t="n"/>
      <c r="B371" s="157" t="n"/>
      <c r="C371" s="198" t="n"/>
      <c r="D371" s="198" t="n"/>
      <c r="E371" s="198" t="n"/>
      <c r="F371" s="198" t="n"/>
      <c r="G371" s="198" t="n"/>
      <c r="H371" s="273" t="n"/>
      <c r="I371" s="273" t="n"/>
      <c r="J371" s="198" t="n"/>
      <c r="K371" s="198" t="n"/>
      <c r="L371" s="198" t="n"/>
      <c r="M371" s="198" t="n"/>
      <c r="N371" s="198" t="n"/>
      <c r="O371" s="198" t="n"/>
      <c r="P371" s="198" t="n"/>
      <c r="Q371" s="198" t="n"/>
      <c r="R371" s="198" t="n"/>
      <c r="S371" s="198" t="n"/>
      <c r="T371" s="198" t="n"/>
      <c r="U371" s="198" t="n"/>
      <c r="V371" s="198" t="n"/>
      <c r="W371" s="198" t="n"/>
      <c r="X371" s="198" t="n"/>
      <c r="Y371" s="198" t="n"/>
      <c r="Z371" s="198" t="n"/>
    </row>
    <row r="372" ht="10.5" customHeight="1" s="726">
      <c r="A372" s="198" t="n"/>
      <c r="B372" s="157" t="n"/>
      <c r="C372" s="198" t="n"/>
      <c r="D372" s="198" t="n"/>
      <c r="E372" s="198" t="n"/>
      <c r="F372" s="198" t="n"/>
      <c r="G372" s="198" t="n"/>
      <c r="H372" s="273" t="n"/>
      <c r="I372" s="273" t="n"/>
      <c r="J372" s="198" t="n"/>
      <c r="K372" s="198" t="n"/>
      <c r="L372" s="198" t="n"/>
      <c r="M372" s="198" t="n"/>
      <c r="N372" s="198" t="n"/>
      <c r="O372" s="198" t="n"/>
      <c r="P372" s="198" t="n"/>
      <c r="Q372" s="198" t="n"/>
      <c r="R372" s="198" t="n"/>
      <c r="S372" s="198" t="n"/>
      <c r="T372" s="198" t="n"/>
      <c r="U372" s="198" t="n"/>
      <c r="V372" s="198" t="n"/>
      <c r="W372" s="198" t="n"/>
      <c r="X372" s="198" t="n"/>
      <c r="Y372" s="198" t="n"/>
      <c r="Z372" s="198" t="n"/>
    </row>
    <row r="373" ht="10.5" customHeight="1" s="726">
      <c r="A373" s="198" t="n"/>
      <c r="B373" s="157" t="n"/>
      <c r="C373" s="198" t="n"/>
      <c r="D373" s="198" t="n"/>
      <c r="E373" s="198" t="n"/>
      <c r="F373" s="198" t="n"/>
      <c r="G373" s="198" t="n"/>
      <c r="H373" s="273" t="n"/>
      <c r="I373" s="273" t="n"/>
      <c r="J373" s="198" t="n"/>
      <c r="K373" s="198" t="n"/>
      <c r="L373" s="198" t="n"/>
      <c r="M373" s="198" t="n"/>
      <c r="N373" s="198" t="n"/>
      <c r="O373" s="198" t="n"/>
      <c r="P373" s="198" t="n"/>
      <c r="Q373" s="198" t="n"/>
      <c r="R373" s="198" t="n"/>
      <c r="S373" s="198" t="n"/>
      <c r="T373" s="198" t="n"/>
      <c r="U373" s="198" t="n"/>
      <c r="V373" s="198" t="n"/>
      <c r="W373" s="198" t="n"/>
      <c r="X373" s="198" t="n"/>
      <c r="Y373" s="198" t="n"/>
      <c r="Z373" s="198" t="n"/>
    </row>
    <row r="374" ht="10.5" customHeight="1" s="726">
      <c r="A374" s="198" t="n"/>
      <c r="B374" s="157" t="n"/>
      <c r="C374" s="198" t="n"/>
      <c r="D374" s="198" t="n"/>
      <c r="E374" s="198" t="n"/>
      <c r="F374" s="198" t="n"/>
      <c r="G374" s="198" t="n"/>
      <c r="H374" s="273" t="n"/>
      <c r="I374" s="273" t="n"/>
      <c r="J374" s="198" t="n"/>
      <c r="K374" s="198" t="n"/>
      <c r="L374" s="198" t="n"/>
      <c r="M374" s="198" t="n"/>
      <c r="N374" s="198" t="n"/>
      <c r="O374" s="198" t="n"/>
      <c r="P374" s="198" t="n"/>
      <c r="Q374" s="198" t="n"/>
      <c r="R374" s="198" t="n"/>
      <c r="S374" s="198" t="n"/>
      <c r="T374" s="198" t="n"/>
      <c r="U374" s="198" t="n"/>
      <c r="V374" s="198" t="n"/>
      <c r="W374" s="198" t="n"/>
      <c r="X374" s="198" t="n"/>
      <c r="Y374" s="198" t="n"/>
      <c r="Z374" s="198" t="n"/>
    </row>
    <row r="375" ht="10.5" customHeight="1" s="726">
      <c r="A375" s="198" t="n"/>
      <c r="B375" s="157" t="n"/>
      <c r="C375" s="198" t="n"/>
      <c r="D375" s="198" t="n"/>
      <c r="E375" s="198" t="n"/>
      <c r="F375" s="198" t="n"/>
      <c r="G375" s="198" t="n"/>
      <c r="H375" s="273" t="n"/>
      <c r="I375" s="273" t="n"/>
      <c r="J375" s="198" t="n"/>
      <c r="K375" s="198" t="n"/>
      <c r="L375" s="198" t="n"/>
      <c r="M375" s="198" t="n"/>
      <c r="N375" s="198" t="n"/>
      <c r="O375" s="198" t="n"/>
      <c r="P375" s="198" t="n"/>
      <c r="Q375" s="198" t="n"/>
      <c r="R375" s="198" t="n"/>
      <c r="S375" s="198" t="n"/>
      <c r="T375" s="198" t="n"/>
      <c r="U375" s="198" t="n"/>
      <c r="V375" s="198" t="n"/>
      <c r="W375" s="198" t="n"/>
      <c r="X375" s="198" t="n"/>
      <c r="Y375" s="198" t="n"/>
      <c r="Z375" s="198" t="n"/>
    </row>
    <row r="376" ht="10.5" customHeight="1" s="726">
      <c r="A376" s="198" t="n"/>
      <c r="B376" s="157" t="n"/>
      <c r="C376" s="198" t="n"/>
      <c r="D376" s="198" t="n"/>
      <c r="E376" s="198" t="n"/>
      <c r="F376" s="198" t="n"/>
      <c r="G376" s="198" t="n"/>
      <c r="H376" s="273" t="n"/>
      <c r="I376" s="273" t="n"/>
      <c r="J376" s="198" t="n"/>
      <c r="K376" s="198" t="n"/>
      <c r="L376" s="198" t="n"/>
      <c r="M376" s="198" t="n"/>
      <c r="N376" s="198" t="n"/>
      <c r="O376" s="198" t="n"/>
      <c r="P376" s="198" t="n"/>
      <c r="Q376" s="198" t="n"/>
      <c r="R376" s="198" t="n"/>
      <c r="S376" s="198" t="n"/>
      <c r="T376" s="198" t="n"/>
      <c r="U376" s="198" t="n"/>
      <c r="V376" s="198" t="n"/>
      <c r="W376" s="198" t="n"/>
      <c r="X376" s="198" t="n"/>
      <c r="Y376" s="198" t="n"/>
      <c r="Z376" s="198" t="n"/>
    </row>
    <row r="377" ht="10.5" customHeight="1" s="726">
      <c r="A377" s="198" t="n"/>
      <c r="B377" s="157" t="n"/>
      <c r="C377" s="198" t="n"/>
      <c r="D377" s="198" t="n"/>
      <c r="E377" s="198" t="n"/>
      <c r="F377" s="198" t="n"/>
      <c r="G377" s="198" t="n"/>
      <c r="H377" s="273" t="n"/>
      <c r="I377" s="273" t="n"/>
      <c r="J377" s="198" t="n"/>
      <c r="K377" s="198" t="n"/>
      <c r="L377" s="198" t="n"/>
      <c r="M377" s="198" t="n"/>
      <c r="N377" s="198" t="n"/>
      <c r="O377" s="198" t="n"/>
      <c r="P377" s="198" t="n"/>
      <c r="Q377" s="198" t="n"/>
      <c r="R377" s="198" t="n"/>
      <c r="S377" s="198" t="n"/>
      <c r="T377" s="198" t="n"/>
      <c r="U377" s="198" t="n"/>
      <c r="V377" s="198" t="n"/>
      <c r="W377" s="198" t="n"/>
      <c r="X377" s="198" t="n"/>
      <c r="Y377" s="198" t="n"/>
      <c r="Z377" s="198" t="n"/>
    </row>
    <row r="378" ht="10.5" customHeight="1" s="726">
      <c r="A378" s="198" t="n"/>
      <c r="B378" s="157" t="n"/>
      <c r="C378" s="198" t="n"/>
      <c r="D378" s="198" t="n"/>
      <c r="E378" s="198" t="n"/>
      <c r="F378" s="198" t="n"/>
      <c r="G378" s="198" t="n"/>
      <c r="H378" s="273" t="n"/>
      <c r="I378" s="273" t="n"/>
      <c r="J378" s="198" t="n"/>
      <c r="K378" s="198" t="n"/>
      <c r="L378" s="198" t="n"/>
      <c r="M378" s="198" t="n"/>
      <c r="N378" s="198" t="n"/>
      <c r="O378" s="198" t="n"/>
      <c r="P378" s="198" t="n"/>
      <c r="Q378" s="198" t="n"/>
      <c r="R378" s="198" t="n"/>
      <c r="S378" s="198" t="n"/>
      <c r="T378" s="198" t="n"/>
      <c r="U378" s="198" t="n"/>
      <c r="V378" s="198" t="n"/>
      <c r="W378" s="198" t="n"/>
      <c r="X378" s="198" t="n"/>
      <c r="Y378" s="198" t="n"/>
      <c r="Z378" s="198" t="n"/>
    </row>
    <row r="379" ht="10.5" customHeight="1" s="726">
      <c r="A379" s="198" t="n"/>
      <c r="B379" s="157" t="n"/>
      <c r="C379" s="198" t="n"/>
      <c r="D379" s="198" t="n"/>
      <c r="E379" s="198" t="n"/>
      <c r="F379" s="198" t="n"/>
      <c r="G379" s="198" t="n"/>
      <c r="H379" s="273" t="n"/>
      <c r="I379" s="273" t="n"/>
      <c r="J379" s="198" t="n"/>
      <c r="K379" s="198" t="n"/>
      <c r="L379" s="198" t="n"/>
      <c r="M379" s="198" t="n"/>
      <c r="N379" s="198" t="n"/>
      <c r="O379" s="198" t="n"/>
      <c r="P379" s="198" t="n"/>
      <c r="Q379" s="198" t="n"/>
      <c r="R379" s="198" t="n"/>
      <c r="S379" s="198" t="n"/>
      <c r="T379" s="198" t="n"/>
      <c r="U379" s="198" t="n"/>
      <c r="V379" s="198" t="n"/>
      <c r="W379" s="198" t="n"/>
      <c r="X379" s="198" t="n"/>
      <c r="Y379" s="198" t="n"/>
      <c r="Z379" s="198" t="n"/>
    </row>
    <row r="380" ht="10.5" customHeight="1" s="726">
      <c r="A380" s="198" t="n"/>
      <c r="B380" s="157" t="n"/>
      <c r="C380" s="198" t="n"/>
      <c r="D380" s="198" t="n"/>
      <c r="E380" s="198" t="n"/>
      <c r="F380" s="198" t="n"/>
      <c r="G380" s="198" t="n"/>
      <c r="H380" s="273" t="n"/>
      <c r="I380" s="273" t="n"/>
      <c r="J380" s="198" t="n"/>
      <c r="K380" s="198" t="n"/>
      <c r="L380" s="198" t="n"/>
      <c r="M380" s="198" t="n"/>
      <c r="N380" s="198" t="n"/>
      <c r="O380" s="198" t="n"/>
      <c r="P380" s="198" t="n"/>
      <c r="Q380" s="198" t="n"/>
      <c r="R380" s="198" t="n"/>
      <c r="S380" s="198" t="n"/>
      <c r="T380" s="198" t="n"/>
      <c r="U380" s="198" t="n"/>
      <c r="V380" s="198" t="n"/>
      <c r="W380" s="198" t="n"/>
      <c r="X380" s="198" t="n"/>
      <c r="Y380" s="198" t="n"/>
      <c r="Z380" s="198" t="n"/>
    </row>
    <row r="381" ht="10.5" customHeight="1" s="726">
      <c r="A381" s="198" t="n"/>
      <c r="B381" s="157" t="n"/>
      <c r="C381" s="198" t="n"/>
      <c r="D381" s="198" t="n"/>
      <c r="E381" s="198" t="n"/>
      <c r="F381" s="198" t="n"/>
      <c r="G381" s="198" t="n"/>
      <c r="H381" s="273" t="n"/>
      <c r="I381" s="273" t="n"/>
      <c r="J381" s="198" t="n"/>
      <c r="K381" s="198" t="n"/>
      <c r="L381" s="198" t="n"/>
      <c r="M381" s="198" t="n"/>
      <c r="N381" s="198" t="n"/>
      <c r="O381" s="198" t="n"/>
      <c r="P381" s="198" t="n"/>
      <c r="Q381" s="198" t="n"/>
      <c r="R381" s="198" t="n"/>
      <c r="S381" s="198" t="n"/>
      <c r="T381" s="198" t="n"/>
      <c r="U381" s="198" t="n"/>
      <c r="V381" s="198" t="n"/>
      <c r="W381" s="198" t="n"/>
      <c r="X381" s="198" t="n"/>
      <c r="Y381" s="198" t="n"/>
      <c r="Z381" s="198" t="n"/>
    </row>
    <row r="382" ht="10.5" customHeight="1" s="726">
      <c r="A382" s="198" t="n"/>
      <c r="B382" s="157" t="n"/>
      <c r="C382" s="198" t="n"/>
      <c r="D382" s="198" t="n"/>
      <c r="E382" s="198" t="n"/>
      <c r="F382" s="198" t="n"/>
      <c r="G382" s="198" t="n"/>
      <c r="H382" s="273" t="n"/>
      <c r="I382" s="273" t="n"/>
      <c r="J382" s="198" t="n"/>
      <c r="K382" s="198" t="n"/>
      <c r="L382" s="198" t="n"/>
      <c r="M382" s="198" t="n"/>
      <c r="N382" s="198" t="n"/>
      <c r="O382" s="198" t="n"/>
      <c r="P382" s="198" t="n"/>
      <c r="Q382" s="198" t="n"/>
      <c r="R382" s="198" t="n"/>
      <c r="S382" s="198" t="n"/>
      <c r="T382" s="198" t="n"/>
      <c r="U382" s="198" t="n"/>
      <c r="V382" s="198" t="n"/>
      <c r="W382" s="198" t="n"/>
      <c r="X382" s="198" t="n"/>
      <c r="Y382" s="198" t="n"/>
      <c r="Z382" s="198" t="n"/>
    </row>
    <row r="383" ht="10.5" customHeight="1" s="726">
      <c r="A383" s="198" t="n"/>
      <c r="B383" s="157" t="n"/>
      <c r="C383" s="198" t="n"/>
      <c r="D383" s="198" t="n"/>
      <c r="E383" s="198" t="n"/>
      <c r="F383" s="198" t="n"/>
      <c r="G383" s="198" t="n"/>
      <c r="H383" s="273" t="n"/>
      <c r="I383" s="273" t="n"/>
      <c r="J383" s="198" t="n"/>
      <c r="K383" s="198" t="n"/>
      <c r="L383" s="198" t="n"/>
      <c r="M383" s="198" t="n"/>
      <c r="N383" s="198" t="n"/>
      <c r="O383" s="198" t="n"/>
      <c r="P383" s="198" t="n"/>
      <c r="Q383" s="198" t="n"/>
      <c r="R383" s="198" t="n"/>
      <c r="S383" s="198" t="n"/>
      <c r="T383" s="198" t="n"/>
      <c r="U383" s="198" t="n"/>
      <c r="V383" s="198" t="n"/>
      <c r="W383" s="198" t="n"/>
      <c r="X383" s="198" t="n"/>
      <c r="Y383" s="198" t="n"/>
      <c r="Z383" s="198" t="n"/>
    </row>
    <row r="384" ht="10.5" customHeight="1" s="726">
      <c r="A384" s="198" t="n"/>
      <c r="B384" s="157" t="n"/>
      <c r="C384" s="198" t="n"/>
      <c r="D384" s="198" t="n"/>
      <c r="E384" s="198" t="n"/>
      <c r="F384" s="198" t="n"/>
      <c r="G384" s="198" t="n"/>
      <c r="H384" s="273" t="n"/>
      <c r="I384" s="273" t="n"/>
      <c r="J384" s="198" t="n"/>
      <c r="K384" s="198" t="n"/>
      <c r="L384" s="198" t="n"/>
      <c r="M384" s="198" t="n"/>
      <c r="N384" s="198" t="n"/>
      <c r="O384" s="198" t="n"/>
      <c r="P384" s="198" t="n"/>
      <c r="Q384" s="198" t="n"/>
      <c r="R384" s="198" t="n"/>
      <c r="S384" s="198" t="n"/>
      <c r="T384" s="198" t="n"/>
      <c r="U384" s="198" t="n"/>
      <c r="V384" s="198" t="n"/>
      <c r="W384" s="198" t="n"/>
      <c r="X384" s="198" t="n"/>
      <c r="Y384" s="198" t="n"/>
      <c r="Z384" s="198" t="n"/>
    </row>
    <row r="385" ht="10.5" customHeight="1" s="726">
      <c r="A385" s="198" t="n"/>
      <c r="B385" s="157" t="n"/>
      <c r="C385" s="198" t="n"/>
      <c r="D385" s="198" t="n"/>
      <c r="E385" s="198" t="n"/>
      <c r="F385" s="198" t="n"/>
      <c r="G385" s="198" t="n"/>
      <c r="H385" s="273" t="n"/>
      <c r="I385" s="273" t="n"/>
      <c r="J385" s="198" t="n"/>
      <c r="K385" s="198" t="n"/>
      <c r="L385" s="198" t="n"/>
      <c r="M385" s="198" t="n"/>
      <c r="N385" s="198" t="n"/>
      <c r="O385" s="198" t="n"/>
      <c r="P385" s="198" t="n"/>
      <c r="Q385" s="198" t="n"/>
      <c r="R385" s="198" t="n"/>
      <c r="S385" s="198" t="n"/>
      <c r="T385" s="198" t="n"/>
      <c r="U385" s="198" t="n"/>
      <c r="V385" s="198" t="n"/>
      <c r="W385" s="198" t="n"/>
      <c r="X385" s="198" t="n"/>
      <c r="Y385" s="198" t="n"/>
      <c r="Z385" s="198" t="n"/>
    </row>
    <row r="386" ht="10.5" customHeight="1" s="726">
      <c r="A386" s="198" t="n"/>
      <c r="B386" s="157" t="n"/>
      <c r="C386" s="198" t="n"/>
      <c r="D386" s="198" t="n"/>
      <c r="E386" s="198" t="n"/>
      <c r="F386" s="198" t="n"/>
      <c r="G386" s="198" t="n"/>
      <c r="H386" s="273" t="n"/>
      <c r="I386" s="273" t="n"/>
      <c r="J386" s="198" t="n"/>
      <c r="K386" s="198" t="n"/>
      <c r="L386" s="198" t="n"/>
      <c r="M386" s="198" t="n"/>
      <c r="N386" s="198" t="n"/>
      <c r="O386" s="198" t="n"/>
      <c r="P386" s="198" t="n"/>
      <c r="Q386" s="198" t="n"/>
      <c r="R386" s="198" t="n"/>
      <c r="S386" s="198" t="n"/>
      <c r="T386" s="198" t="n"/>
      <c r="U386" s="198" t="n"/>
      <c r="V386" s="198" t="n"/>
      <c r="W386" s="198" t="n"/>
      <c r="X386" s="198" t="n"/>
      <c r="Y386" s="198" t="n"/>
      <c r="Z386" s="198" t="n"/>
    </row>
    <row r="387" ht="10.5" customHeight="1" s="726">
      <c r="A387" s="198" t="n"/>
      <c r="B387" s="157" t="n"/>
      <c r="C387" s="198" t="n"/>
      <c r="D387" s="198" t="n"/>
      <c r="E387" s="198" t="n"/>
      <c r="F387" s="198" t="n"/>
      <c r="G387" s="198" t="n"/>
      <c r="H387" s="273" t="n"/>
      <c r="I387" s="273" t="n"/>
      <c r="J387" s="198" t="n"/>
      <c r="K387" s="198" t="n"/>
      <c r="L387" s="198" t="n"/>
      <c r="M387" s="198" t="n"/>
      <c r="N387" s="198" t="n"/>
      <c r="O387" s="198" t="n"/>
      <c r="P387" s="198" t="n"/>
      <c r="Q387" s="198" t="n"/>
      <c r="R387" s="198" t="n"/>
      <c r="S387" s="198" t="n"/>
      <c r="T387" s="198" t="n"/>
      <c r="U387" s="198" t="n"/>
      <c r="V387" s="198" t="n"/>
      <c r="W387" s="198" t="n"/>
      <c r="X387" s="198" t="n"/>
      <c r="Y387" s="198" t="n"/>
      <c r="Z387" s="198" t="n"/>
    </row>
    <row r="388" ht="10.5" customHeight="1" s="726">
      <c r="A388" s="198" t="n"/>
      <c r="B388" s="157" t="n"/>
      <c r="C388" s="198" t="n"/>
      <c r="D388" s="198" t="n"/>
      <c r="E388" s="198" t="n"/>
      <c r="F388" s="198" t="n"/>
      <c r="G388" s="198" t="n"/>
      <c r="H388" s="273" t="n"/>
      <c r="I388" s="273" t="n"/>
      <c r="J388" s="198" t="n"/>
      <c r="K388" s="198" t="n"/>
      <c r="L388" s="198" t="n"/>
      <c r="M388" s="198" t="n"/>
      <c r="N388" s="198" t="n"/>
      <c r="O388" s="198" t="n"/>
      <c r="P388" s="198" t="n"/>
      <c r="Q388" s="198" t="n"/>
      <c r="R388" s="198" t="n"/>
      <c r="S388" s="198" t="n"/>
      <c r="T388" s="198" t="n"/>
      <c r="U388" s="198" t="n"/>
      <c r="V388" s="198" t="n"/>
      <c r="W388" s="198" t="n"/>
      <c r="X388" s="198" t="n"/>
      <c r="Y388" s="198" t="n"/>
      <c r="Z388" s="198" t="n"/>
    </row>
    <row r="389" ht="10.5" customHeight="1" s="726">
      <c r="A389" s="198" t="n"/>
      <c r="B389" s="157" t="n"/>
      <c r="C389" s="198" t="n"/>
      <c r="D389" s="198" t="n"/>
      <c r="E389" s="198" t="n"/>
      <c r="F389" s="198" t="n"/>
      <c r="G389" s="198" t="n"/>
      <c r="H389" s="273" t="n"/>
      <c r="I389" s="273" t="n"/>
      <c r="J389" s="198" t="n"/>
      <c r="K389" s="198" t="n"/>
      <c r="L389" s="198" t="n"/>
      <c r="M389" s="198" t="n"/>
      <c r="N389" s="198" t="n"/>
      <c r="O389" s="198" t="n"/>
      <c r="P389" s="198" t="n"/>
      <c r="Q389" s="198" t="n"/>
      <c r="R389" s="198" t="n"/>
      <c r="S389" s="198" t="n"/>
      <c r="T389" s="198" t="n"/>
      <c r="U389" s="198" t="n"/>
      <c r="V389" s="198" t="n"/>
      <c r="W389" s="198" t="n"/>
      <c r="X389" s="198" t="n"/>
      <c r="Y389" s="198" t="n"/>
      <c r="Z389" s="198" t="n"/>
    </row>
    <row r="390" ht="10.5" customHeight="1" s="726">
      <c r="A390" s="198" t="n"/>
      <c r="B390" s="157" t="n"/>
      <c r="C390" s="198" t="n"/>
      <c r="D390" s="198" t="n"/>
      <c r="E390" s="198" t="n"/>
      <c r="F390" s="198" t="n"/>
      <c r="G390" s="198" t="n"/>
      <c r="H390" s="273" t="n"/>
      <c r="I390" s="273" t="n"/>
      <c r="J390" s="198" t="n"/>
      <c r="K390" s="198" t="n"/>
      <c r="L390" s="198" t="n"/>
      <c r="M390" s="198" t="n"/>
      <c r="N390" s="198" t="n"/>
      <c r="O390" s="198" t="n"/>
      <c r="P390" s="198" t="n"/>
      <c r="Q390" s="198" t="n"/>
      <c r="R390" s="198" t="n"/>
      <c r="S390" s="198" t="n"/>
      <c r="T390" s="198" t="n"/>
      <c r="U390" s="198" t="n"/>
      <c r="V390" s="198" t="n"/>
      <c r="W390" s="198" t="n"/>
      <c r="X390" s="198" t="n"/>
      <c r="Y390" s="198" t="n"/>
      <c r="Z390" s="198" t="n"/>
    </row>
    <row r="391" ht="10.5" customHeight="1" s="726">
      <c r="A391" s="198" t="n"/>
      <c r="B391" s="157" t="n"/>
      <c r="C391" s="198" t="n"/>
      <c r="D391" s="198" t="n"/>
      <c r="E391" s="198" t="n"/>
      <c r="F391" s="198" t="n"/>
      <c r="G391" s="198" t="n"/>
      <c r="H391" s="273" t="n"/>
      <c r="I391" s="273" t="n"/>
      <c r="J391" s="198" t="n"/>
      <c r="K391" s="198" t="n"/>
      <c r="L391" s="198" t="n"/>
      <c r="M391" s="198" t="n"/>
      <c r="N391" s="198" t="n"/>
      <c r="O391" s="198" t="n"/>
      <c r="P391" s="198" t="n"/>
      <c r="Q391" s="198" t="n"/>
      <c r="R391" s="198" t="n"/>
      <c r="S391" s="198" t="n"/>
      <c r="T391" s="198" t="n"/>
      <c r="U391" s="198" t="n"/>
      <c r="V391" s="198" t="n"/>
      <c r="W391" s="198" t="n"/>
      <c r="X391" s="198" t="n"/>
      <c r="Y391" s="198" t="n"/>
      <c r="Z391" s="198" t="n"/>
    </row>
    <row r="392" ht="10.5" customHeight="1" s="726">
      <c r="A392" s="198" t="n"/>
      <c r="B392" s="157" t="n"/>
      <c r="C392" s="198" t="n"/>
      <c r="D392" s="198" t="n"/>
      <c r="E392" s="198" t="n"/>
      <c r="F392" s="198" t="n"/>
      <c r="G392" s="198" t="n"/>
      <c r="H392" s="273" t="n"/>
      <c r="I392" s="273" t="n"/>
      <c r="J392" s="198" t="n"/>
      <c r="K392" s="198" t="n"/>
      <c r="L392" s="198" t="n"/>
      <c r="M392" s="198" t="n"/>
      <c r="N392" s="198" t="n"/>
      <c r="O392" s="198" t="n"/>
      <c r="P392" s="198" t="n"/>
      <c r="Q392" s="198" t="n"/>
      <c r="R392" s="198" t="n"/>
      <c r="S392" s="198" t="n"/>
      <c r="T392" s="198" t="n"/>
      <c r="U392" s="198" t="n"/>
      <c r="V392" s="198" t="n"/>
      <c r="W392" s="198" t="n"/>
      <c r="X392" s="198" t="n"/>
      <c r="Y392" s="198" t="n"/>
      <c r="Z392" s="198" t="n"/>
    </row>
    <row r="393" ht="10.5" customHeight="1" s="726">
      <c r="A393" s="198" t="n"/>
      <c r="B393" s="157" t="n"/>
      <c r="C393" s="198" t="n"/>
      <c r="D393" s="198" t="n"/>
      <c r="E393" s="198" t="n"/>
      <c r="F393" s="198" t="n"/>
      <c r="G393" s="198" t="n"/>
      <c r="H393" s="273" t="n"/>
      <c r="I393" s="273" t="n"/>
      <c r="J393" s="198" t="n"/>
      <c r="K393" s="198" t="n"/>
      <c r="L393" s="198" t="n"/>
      <c r="M393" s="198" t="n"/>
      <c r="N393" s="198" t="n"/>
      <c r="O393" s="198" t="n"/>
      <c r="P393" s="198" t="n"/>
      <c r="Q393" s="198" t="n"/>
      <c r="R393" s="198" t="n"/>
      <c r="S393" s="198" t="n"/>
      <c r="T393" s="198" t="n"/>
      <c r="U393" s="198" t="n"/>
      <c r="V393" s="198" t="n"/>
      <c r="W393" s="198" t="n"/>
      <c r="X393" s="198" t="n"/>
      <c r="Y393" s="198" t="n"/>
      <c r="Z393" s="198" t="n"/>
    </row>
    <row r="394" ht="10.5" customHeight="1" s="726">
      <c r="A394" s="198" t="n"/>
      <c r="B394" s="157" t="n"/>
      <c r="C394" s="198" t="n"/>
      <c r="D394" s="198" t="n"/>
      <c r="E394" s="198" t="n"/>
      <c r="F394" s="198" t="n"/>
      <c r="G394" s="198" t="n"/>
      <c r="H394" s="273" t="n"/>
      <c r="I394" s="273" t="n"/>
      <c r="J394" s="198" t="n"/>
      <c r="K394" s="198" t="n"/>
      <c r="L394" s="198" t="n"/>
      <c r="M394" s="198" t="n"/>
      <c r="N394" s="198" t="n"/>
      <c r="O394" s="198" t="n"/>
      <c r="P394" s="198" t="n"/>
      <c r="Q394" s="198" t="n"/>
      <c r="R394" s="198" t="n"/>
      <c r="S394" s="198" t="n"/>
      <c r="T394" s="198" t="n"/>
      <c r="U394" s="198" t="n"/>
      <c r="V394" s="198" t="n"/>
      <c r="W394" s="198" t="n"/>
      <c r="X394" s="198" t="n"/>
      <c r="Y394" s="198" t="n"/>
      <c r="Z394" s="198" t="n"/>
    </row>
    <row r="395" ht="10.5" customHeight="1" s="726">
      <c r="A395" s="198" t="n"/>
      <c r="B395" s="157" t="n"/>
      <c r="C395" s="198" t="n"/>
      <c r="D395" s="198" t="n"/>
      <c r="E395" s="198" t="n"/>
      <c r="F395" s="198" t="n"/>
      <c r="G395" s="198" t="n"/>
      <c r="H395" s="273" t="n"/>
      <c r="I395" s="273" t="n"/>
      <c r="J395" s="198" t="n"/>
      <c r="K395" s="198" t="n"/>
      <c r="L395" s="198" t="n"/>
      <c r="M395" s="198" t="n"/>
      <c r="N395" s="198" t="n"/>
      <c r="O395" s="198" t="n"/>
      <c r="P395" s="198" t="n"/>
      <c r="Q395" s="198" t="n"/>
      <c r="R395" s="198" t="n"/>
      <c r="S395" s="198" t="n"/>
      <c r="T395" s="198" t="n"/>
      <c r="U395" s="198" t="n"/>
      <c r="V395" s="198" t="n"/>
      <c r="W395" s="198" t="n"/>
      <c r="X395" s="198" t="n"/>
      <c r="Y395" s="198" t="n"/>
      <c r="Z395" s="198" t="n"/>
    </row>
    <row r="396" ht="10.5" customHeight="1" s="726">
      <c r="A396" s="198" t="n"/>
      <c r="B396" s="157" t="n"/>
      <c r="C396" s="198" t="n"/>
      <c r="D396" s="198" t="n"/>
      <c r="E396" s="198" t="n"/>
      <c r="F396" s="198" t="n"/>
      <c r="G396" s="198" t="n"/>
      <c r="H396" s="273" t="n"/>
      <c r="I396" s="273" t="n"/>
      <c r="J396" s="198" t="n"/>
      <c r="K396" s="198" t="n"/>
      <c r="L396" s="198" t="n"/>
      <c r="M396" s="198" t="n"/>
      <c r="N396" s="198" t="n"/>
      <c r="O396" s="198" t="n"/>
      <c r="P396" s="198" t="n"/>
      <c r="Q396" s="198" t="n"/>
      <c r="R396" s="198" t="n"/>
      <c r="S396" s="198" t="n"/>
      <c r="T396" s="198" t="n"/>
      <c r="U396" s="198" t="n"/>
      <c r="V396" s="198" t="n"/>
      <c r="W396" s="198" t="n"/>
      <c r="X396" s="198" t="n"/>
      <c r="Y396" s="198" t="n"/>
      <c r="Z396" s="198" t="n"/>
    </row>
    <row r="397" ht="10.5" customHeight="1" s="726">
      <c r="A397" s="198" t="n"/>
      <c r="B397" s="157" t="n"/>
      <c r="C397" s="198" t="n"/>
      <c r="D397" s="198" t="n"/>
      <c r="E397" s="198" t="n"/>
      <c r="F397" s="198" t="n"/>
      <c r="G397" s="198" t="n"/>
      <c r="H397" s="273" t="n"/>
      <c r="I397" s="273" t="n"/>
      <c r="J397" s="198" t="n"/>
      <c r="K397" s="198" t="n"/>
      <c r="L397" s="198" t="n"/>
      <c r="M397" s="198" t="n"/>
      <c r="N397" s="198" t="n"/>
      <c r="O397" s="198" t="n"/>
      <c r="P397" s="198" t="n"/>
      <c r="Q397" s="198" t="n"/>
      <c r="R397" s="198" t="n"/>
      <c r="S397" s="198" t="n"/>
      <c r="T397" s="198" t="n"/>
      <c r="U397" s="198" t="n"/>
      <c r="V397" s="198" t="n"/>
      <c r="W397" s="198" t="n"/>
      <c r="X397" s="198" t="n"/>
      <c r="Y397" s="198" t="n"/>
      <c r="Z397" s="198" t="n"/>
    </row>
    <row r="398" ht="10.5" customHeight="1" s="726">
      <c r="A398" s="198" t="n"/>
      <c r="B398" s="157" t="n"/>
      <c r="C398" s="198" t="n"/>
      <c r="D398" s="198" t="n"/>
      <c r="E398" s="198" t="n"/>
      <c r="F398" s="198" t="n"/>
      <c r="G398" s="198" t="n"/>
      <c r="H398" s="273" t="n"/>
      <c r="I398" s="273" t="n"/>
      <c r="J398" s="198" t="n"/>
      <c r="K398" s="198" t="n"/>
      <c r="L398" s="198" t="n"/>
      <c r="M398" s="198" t="n"/>
      <c r="N398" s="198" t="n"/>
      <c r="O398" s="198" t="n"/>
      <c r="P398" s="198" t="n"/>
      <c r="Q398" s="198" t="n"/>
      <c r="R398" s="198" t="n"/>
      <c r="S398" s="198" t="n"/>
      <c r="T398" s="198" t="n"/>
      <c r="U398" s="198" t="n"/>
      <c r="V398" s="198" t="n"/>
      <c r="W398" s="198" t="n"/>
      <c r="X398" s="198" t="n"/>
      <c r="Y398" s="198" t="n"/>
      <c r="Z398" s="198" t="n"/>
    </row>
    <row r="399" ht="10.5" customHeight="1" s="726">
      <c r="A399" s="198" t="n"/>
      <c r="B399" s="157" t="n"/>
      <c r="C399" s="198" t="n"/>
      <c r="D399" s="198" t="n"/>
      <c r="E399" s="198" t="n"/>
      <c r="F399" s="198" t="n"/>
      <c r="G399" s="198" t="n"/>
      <c r="H399" s="273" t="n"/>
      <c r="I399" s="273" t="n"/>
      <c r="J399" s="198" t="n"/>
      <c r="K399" s="198" t="n"/>
      <c r="L399" s="198" t="n"/>
      <c r="M399" s="198" t="n"/>
      <c r="N399" s="198" t="n"/>
      <c r="O399" s="198" t="n"/>
      <c r="P399" s="198" t="n"/>
      <c r="Q399" s="198" t="n"/>
      <c r="R399" s="198" t="n"/>
      <c r="S399" s="198" t="n"/>
      <c r="T399" s="198" t="n"/>
      <c r="U399" s="198" t="n"/>
      <c r="V399" s="198" t="n"/>
      <c r="W399" s="198" t="n"/>
      <c r="X399" s="198" t="n"/>
      <c r="Y399" s="198" t="n"/>
      <c r="Z399" s="198" t="n"/>
    </row>
    <row r="400" ht="10.5" customHeight="1" s="726">
      <c r="A400" s="198" t="n"/>
      <c r="B400" s="157" t="n"/>
      <c r="C400" s="198" t="n"/>
      <c r="D400" s="198" t="n"/>
      <c r="E400" s="198" t="n"/>
      <c r="F400" s="198" t="n"/>
      <c r="G400" s="198" t="n"/>
      <c r="H400" s="273" t="n"/>
      <c r="I400" s="273" t="n"/>
      <c r="J400" s="198" t="n"/>
      <c r="K400" s="198" t="n"/>
      <c r="L400" s="198" t="n"/>
      <c r="M400" s="198" t="n"/>
      <c r="N400" s="198" t="n"/>
      <c r="O400" s="198" t="n"/>
      <c r="P400" s="198" t="n"/>
      <c r="Q400" s="198" t="n"/>
      <c r="R400" s="198" t="n"/>
      <c r="S400" s="198" t="n"/>
      <c r="T400" s="198" t="n"/>
      <c r="U400" s="198" t="n"/>
      <c r="V400" s="198" t="n"/>
      <c r="W400" s="198" t="n"/>
      <c r="X400" s="198" t="n"/>
      <c r="Y400" s="198" t="n"/>
      <c r="Z400" s="198" t="n"/>
    </row>
    <row r="401" ht="10.5" customHeight="1" s="726">
      <c r="A401" s="198" t="n"/>
      <c r="B401" s="157" t="n"/>
      <c r="C401" s="198" t="n"/>
      <c r="D401" s="198" t="n"/>
      <c r="E401" s="198" t="n"/>
      <c r="F401" s="198" t="n"/>
      <c r="G401" s="198" t="n"/>
      <c r="H401" s="273" t="n"/>
      <c r="I401" s="273" t="n"/>
      <c r="J401" s="198" t="n"/>
      <c r="K401" s="198" t="n"/>
      <c r="L401" s="198" t="n"/>
      <c r="M401" s="198" t="n"/>
      <c r="N401" s="198" t="n"/>
      <c r="O401" s="198" t="n"/>
      <c r="P401" s="198" t="n"/>
      <c r="Q401" s="198" t="n"/>
      <c r="R401" s="198" t="n"/>
      <c r="S401" s="198" t="n"/>
      <c r="T401" s="198" t="n"/>
      <c r="U401" s="198" t="n"/>
      <c r="V401" s="198" t="n"/>
      <c r="W401" s="198" t="n"/>
      <c r="X401" s="198" t="n"/>
      <c r="Y401" s="198" t="n"/>
      <c r="Z401" s="198" t="n"/>
    </row>
    <row r="402" ht="10.5" customHeight="1" s="726">
      <c r="A402" s="198" t="n"/>
      <c r="B402" s="157" t="n"/>
      <c r="C402" s="198" t="n"/>
      <c r="D402" s="198" t="n"/>
      <c r="E402" s="198" t="n"/>
      <c r="F402" s="198" t="n"/>
      <c r="G402" s="198" t="n"/>
      <c r="H402" s="273" t="n"/>
      <c r="I402" s="273" t="n"/>
      <c r="J402" s="198" t="n"/>
      <c r="K402" s="198" t="n"/>
      <c r="L402" s="198" t="n"/>
      <c r="M402" s="198" t="n"/>
      <c r="N402" s="198" t="n"/>
      <c r="O402" s="198" t="n"/>
      <c r="P402" s="198" t="n"/>
      <c r="Q402" s="198" t="n"/>
      <c r="R402" s="198" t="n"/>
      <c r="S402" s="198" t="n"/>
      <c r="T402" s="198" t="n"/>
      <c r="U402" s="198" t="n"/>
      <c r="V402" s="198" t="n"/>
      <c r="W402" s="198" t="n"/>
      <c r="X402" s="198" t="n"/>
      <c r="Y402" s="198" t="n"/>
      <c r="Z402" s="198" t="n"/>
    </row>
    <row r="403" ht="10.5" customHeight="1" s="726">
      <c r="A403" s="198" t="n"/>
      <c r="B403" s="157" t="n"/>
      <c r="C403" s="198" t="n"/>
      <c r="D403" s="198" t="n"/>
      <c r="E403" s="198" t="n"/>
      <c r="F403" s="198" t="n"/>
      <c r="G403" s="198" t="n"/>
      <c r="H403" s="273" t="n"/>
      <c r="I403" s="273" t="n"/>
      <c r="J403" s="198" t="n"/>
      <c r="K403" s="198" t="n"/>
      <c r="L403" s="198" t="n"/>
      <c r="M403" s="198" t="n"/>
      <c r="N403" s="198" t="n"/>
      <c r="O403" s="198" t="n"/>
      <c r="P403" s="198" t="n"/>
      <c r="Q403" s="198" t="n"/>
      <c r="R403" s="198" t="n"/>
      <c r="S403" s="198" t="n"/>
      <c r="T403" s="198" t="n"/>
      <c r="U403" s="198" t="n"/>
      <c r="V403" s="198" t="n"/>
      <c r="W403" s="198" t="n"/>
      <c r="X403" s="198" t="n"/>
      <c r="Y403" s="198" t="n"/>
      <c r="Z403" s="198" t="n"/>
    </row>
    <row r="404" ht="10.5" customHeight="1" s="726">
      <c r="A404" s="198" t="n"/>
      <c r="B404" s="157" t="n"/>
      <c r="C404" s="198" t="n"/>
      <c r="D404" s="198" t="n"/>
      <c r="E404" s="198" t="n"/>
      <c r="F404" s="198" t="n"/>
      <c r="G404" s="198" t="n"/>
      <c r="H404" s="273" t="n"/>
      <c r="I404" s="273" t="n"/>
      <c r="J404" s="198" t="n"/>
      <c r="K404" s="198" t="n"/>
      <c r="L404" s="198" t="n"/>
      <c r="M404" s="198" t="n"/>
      <c r="N404" s="198" t="n"/>
      <c r="O404" s="198" t="n"/>
      <c r="P404" s="198" t="n"/>
      <c r="Q404" s="198" t="n"/>
      <c r="R404" s="198" t="n"/>
      <c r="S404" s="198" t="n"/>
      <c r="T404" s="198" t="n"/>
      <c r="U404" s="198" t="n"/>
      <c r="V404" s="198" t="n"/>
      <c r="W404" s="198" t="n"/>
      <c r="X404" s="198" t="n"/>
      <c r="Y404" s="198" t="n"/>
      <c r="Z404" s="198" t="n"/>
    </row>
    <row r="405" ht="10.5" customHeight="1" s="726">
      <c r="A405" s="198" t="n"/>
      <c r="B405" s="157" t="n"/>
      <c r="C405" s="198" t="n"/>
      <c r="D405" s="198" t="n"/>
      <c r="E405" s="198" t="n"/>
      <c r="F405" s="198" t="n"/>
      <c r="G405" s="198" t="n"/>
      <c r="H405" s="273" t="n"/>
      <c r="I405" s="273" t="n"/>
      <c r="J405" s="198" t="n"/>
      <c r="K405" s="198" t="n"/>
      <c r="L405" s="198" t="n"/>
      <c r="M405" s="198" t="n"/>
      <c r="N405" s="198" t="n"/>
      <c r="O405" s="198" t="n"/>
      <c r="P405" s="198" t="n"/>
      <c r="Q405" s="198" t="n"/>
      <c r="R405" s="198" t="n"/>
      <c r="S405" s="198" t="n"/>
      <c r="T405" s="198" t="n"/>
      <c r="U405" s="198" t="n"/>
      <c r="V405" s="198" t="n"/>
      <c r="W405" s="198" t="n"/>
      <c r="X405" s="198" t="n"/>
      <c r="Y405" s="198" t="n"/>
      <c r="Z405" s="198" t="n"/>
    </row>
    <row r="406" ht="10.5" customHeight="1" s="726">
      <c r="A406" s="198" t="n"/>
      <c r="B406" s="157" t="n"/>
      <c r="C406" s="198" t="n"/>
      <c r="D406" s="198" t="n"/>
      <c r="E406" s="198" t="n"/>
      <c r="F406" s="198" t="n"/>
      <c r="G406" s="198" t="n"/>
      <c r="H406" s="273" t="n"/>
      <c r="I406" s="273" t="n"/>
      <c r="J406" s="198" t="n"/>
      <c r="K406" s="198" t="n"/>
      <c r="L406" s="198" t="n"/>
      <c r="M406" s="198" t="n"/>
      <c r="N406" s="198" t="n"/>
      <c r="O406" s="198" t="n"/>
      <c r="P406" s="198" t="n"/>
      <c r="Q406" s="198" t="n"/>
      <c r="R406" s="198" t="n"/>
      <c r="S406" s="198" t="n"/>
      <c r="T406" s="198" t="n"/>
      <c r="U406" s="198" t="n"/>
      <c r="V406" s="198" t="n"/>
      <c r="W406" s="198" t="n"/>
      <c r="X406" s="198" t="n"/>
      <c r="Y406" s="198" t="n"/>
      <c r="Z406" s="198" t="n"/>
    </row>
    <row r="407" ht="10.5" customHeight="1" s="726">
      <c r="A407" s="198" t="n"/>
      <c r="B407" s="157" t="n"/>
      <c r="C407" s="198" t="n"/>
      <c r="D407" s="198" t="n"/>
      <c r="E407" s="198" t="n"/>
      <c r="F407" s="198" t="n"/>
      <c r="G407" s="198" t="n"/>
      <c r="H407" s="273" t="n"/>
      <c r="I407" s="273" t="n"/>
      <c r="J407" s="198" t="n"/>
      <c r="K407" s="198" t="n"/>
      <c r="L407" s="198" t="n"/>
      <c r="M407" s="198" t="n"/>
      <c r="N407" s="198" t="n"/>
      <c r="O407" s="198" t="n"/>
      <c r="P407" s="198" t="n"/>
      <c r="Q407" s="198" t="n"/>
      <c r="R407" s="198" t="n"/>
      <c r="S407" s="198" t="n"/>
      <c r="T407" s="198" t="n"/>
      <c r="U407" s="198" t="n"/>
      <c r="V407" s="198" t="n"/>
      <c r="W407" s="198" t="n"/>
      <c r="X407" s="198" t="n"/>
      <c r="Y407" s="198" t="n"/>
      <c r="Z407" s="198" t="n"/>
    </row>
    <row r="408" ht="10.5" customHeight="1" s="726">
      <c r="A408" s="198" t="n"/>
      <c r="B408" s="157" t="n"/>
      <c r="C408" s="198" t="n"/>
      <c r="D408" s="198" t="n"/>
      <c r="E408" s="198" t="n"/>
      <c r="F408" s="198" t="n"/>
      <c r="G408" s="198" t="n"/>
      <c r="H408" s="273" t="n"/>
      <c r="I408" s="273" t="n"/>
      <c r="J408" s="198" t="n"/>
      <c r="K408" s="198" t="n"/>
      <c r="L408" s="198" t="n"/>
      <c r="M408" s="198" t="n"/>
      <c r="N408" s="198" t="n"/>
      <c r="O408" s="198" t="n"/>
      <c r="P408" s="198" t="n"/>
      <c r="Q408" s="198" t="n"/>
      <c r="R408" s="198" t="n"/>
      <c r="S408" s="198" t="n"/>
      <c r="T408" s="198" t="n"/>
      <c r="U408" s="198" t="n"/>
      <c r="V408" s="198" t="n"/>
      <c r="W408" s="198" t="n"/>
      <c r="X408" s="198" t="n"/>
      <c r="Y408" s="198" t="n"/>
      <c r="Z408" s="198" t="n"/>
    </row>
    <row r="409" ht="10.5" customHeight="1" s="726">
      <c r="A409" s="198" t="n"/>
      <c r="B409" s="157" t="n"/>
      <c r="C409" s="198" t="n"/>
      <c r="D409" s="198" t="n"/>
      <c r="E409" s="198" t="n"/>
      <c r="F409" s="198" t="n"/>
      <c r="G409" s="198" t="n"/>
      <c r="H409" s="273" t="n"/>
      <c r="I409" s="273" t="n"/>
      <c r="J409" s="198" t="n"/>
      <c r="K409" s="198" t="n"/>
      <c r="L409" s="198" t="n"/>
      <c r="M409" s="198" t="n"/>
      <c r="N409" s="198" t="n"/>
      <c r="O409" s="198" t="n"/>
      <c r="P409" s="198" t="n"/>
      <c r="Q409" s="198" t="n"/>
      <c r="R409" s="198" t="n"/>
      <c r="S409" s="198" t="n"/>
      <c r="T409" s="198" t="n"/>
      <c r="U409" s="198" t="n"/>
      <c r="V409" s="198" t="n"/>
      <c r="W409" s="198" t="n"/>
      <c r="X409" s="198" t="n"/>
      <c r="Y409" s="198" t="n"/>
      <c r="Z409" s="198" t="n"/>
    </row>
    <row r="410" ht="10.5" customHeight="1" s="726">
      <c r="A410" s="198" t="n"/>
      <c r="B410" s="157" t="n"/>
      <c r="C410" s="198" t="n"/>
      <c r="D410" s="198" t="n"/>
      <c r="E410" s="198" t="n"/>
      <c r="F410" s="198" t="n"/>
      <c r="G410" s="198" t="n"/>
      <c r="H410" s="273" t="n"/>
      <c r="I410" s="273" t="n"/>
      <c r="J410" s="198" t="n"/>
      <c r="K410" s="198" t="n"/>
      <c r="L410" s="198" t="n"/>
      <c r="M410" s="198" t="n"/>
      <c r="N410" s="198" t="n"/>
      <c r="O410" s="198" t="n"/>
      <c r="P410" s="198" t="n"/>
      <c r="Q410" s="198" t="n"/>
      <c r="R410" s="198" t="n"/>
      <c r="S410" s="198" t="n"/>
      <c r="T410" s="198" t="n"/>
      <c r="U410" s="198" t="n"/>
      <c r="V410" s="198" t="n"/>
      <c r="W410" s="198" t="n"/>
      <c r="X410" s="198" t="n"/>
      <c r="Y410" s="198" t="n"/>
      <c r="Z410" s="198" t="n"/>
    </row>
    <row r="411" ht="10.5" customHeight="1" s="726">
      <c r="A411" s="198" t="n"/>
      <c r="B411" s="157" t="n"/>
      <c r="C411" s="198" t="n"/>
      <c r="D411" s="198" t="n"/>
      <c r="E411" s="198" t="n"/>
      <c r="F411" s="198" t="n"/>
      <c r="G411" s="198" t="n"/>
      <c r="H411" s="273" t="n"/>
      <c r="I411" s="273" t="n"/>
      <c r="J411" s="198" t="n"/>
      <c r="K411" s="198" t="n"/>
      <c r="L411" s="198" t="n"/>
      <c r="M411" s="198" t="n"/>
      <c r="N411" s="198" t="n"/>
      <c r="O411" s="198" t="n"/>
      <c r="P411" s="198" t="n"/>
      <c r="Q411" s="198" t="n"/>
      <c r="R411" s="198" t="n"/>
      <c r="S411" s="198" t="n"/>
      <c r="T411" s="198" t="n"/>
      <c r="U411" s="198" t="n"/>
      <c r="V411" s="198" t="n"/>
      <c r="W411" s="198" t="n"/>
      <c r="X411" s="198" t="n"/>
      <c r="Y411" s="198" t="n"/>
      <c r="Z411" s="198" t="n"/>
    </row>
    <row r="412" ht="10.5" customHeight="1" s="726">
      <c r="A412" s="198" t="n"/>
      <c r="B412" s="157" t="n"/>
      <c r="C412" s="198" t="n"/>
      <c r="D412" s="198" t="n"/>
      <c r="E412" s="198" t="n"/>
      <c r="F412" s="198" t="n"/>
      <c r="G412" s="198" t="n"/>
      <c r="H412" s="273" t="n"/>
      <c r="I412" s="273" t="n"/>
      <c r="J412" s="198" t="n"/>
      <c r="K412" s="198" t="n"/>
      <c r="L412" s="198" t="n"/>
      <c r="M412" s="198" t="n"/>
      <c r="N412" s="198" t="n"/>
      <c r="O412" s="198" t="n"/>
      <c r="P412" s="198" t="n"/>
      <c r="Q412" s="198" t="n"/>
      <c r="R412" s="198" t="n"/>
      <c r="S412" s="198" t="n"/>
      <c r="T412" s="198" t="n"/>
      <c r="U412" s="198" t="n"/>
      <c r="V412" s="198" t="n"/>
      <c r="W412" s="198" t="n"/>
      <c r="X412" s="198" t="n"/>
      <c r="Y412" s="198" t="n"/>
      <c r="Z412" s="198" t="n"/>
    </row>
    <row r="413" ht="10.5" customHeight="1" s="726">
      <c r="A413" s="198" t="n"/>
      <c r="B413" s="157" t="n"/>
      <c r="C413" s="198" t="n"/>
      <c r="D413" s="198" t="n"/>
      <c r="E413" s="198" t="n"/>
      <c r="F413" s="198" t="n"/>
      <c r="G413" s="198" t="n"/>
      <c r="H413" s="273" t="n"/>
      <c r="I413" s="273" t="n"/>
      <c r="J413" s="198" t="n"/>
      <c r="K413" s="198" t="n"/>
      <c r="L413" s="198" t="n"/>
      <c r="M413" s="198" t="n"/>
      <c r="N413" s="198" t="n"/>
      <c r="O413" s="198" t="n"/>
      <c r="P413" s="198" t="n"/>
      <c r="Q413" s="198" t="n"/>
      <c r="R413" s="198" t="n"/>
      <c r="S413" s="198" t="n"/>
      <c r="T413" s="198" t="n"/>
      <c r="U413" s="198" t="n"/>
      <c r="V413" s="198" t="n"/>
      <c r="W413" s="198" t="n"/>
      <c r="X413" s="198" t="n"/>
      <c r="Y413" s="198" t="n"/>
      <c r="Z413" s="198" t="n"/>
    </row>
    <row r="414" ht="10.5" customHeight="1" s="726">
      <c r="A414" s="198" t="n"/>
      <c r="B414" s="157" t="n"/>
      <c r="C414" s="198" t="n"/>
      <c r="D414" s="198" t="n"/>
      <c r="E414" s="198" t="n"/>
      <c r="F414" s="198" t="n"/>
      <c r="G414" s="198" t="n"/>
      <c r="H414" s="273" t="n"/>
      <c r="I414" s="273" t="n"/>
      <c r="J414" s="198" t="n"/>
      <c r="K414" s="198" t="n"/>
      <c r="L414" s="198" t="n"/>
      <c r="M414" s="198" t="n"/>
      <c r="N414" s="198" t="n"/>
      <c r="O414" s="198" t="n"/>
      <c r="P414" s="198" t="n"/>
      <c r="Q414" s="198" t="n"/>
      <c r="R414" s="198" t="n"/>
      <c r="S414" s="198" t="n"/>
      <c r="T414" s="198" t="n"/>
      <c r="U414" s="198" t="n"/>
      <c r="V414" s="198" t="n"/>
      <c r="W414" s="198" t="n"/>
      <c r="X414" s="198" t="n"/>
      <c r="Y414" s="198" t="n"/>
      <c r="Z414" s="198" t="n"/>
    </row>
    <row r="415" ht="10.5" customHeight="1" s="726">
      <c r="A415" s="198" t="n"/>
      <c r="B415" s="157" t="n"/>
      <c r="C415" s="198" t="n"/>
      <c r="D415" s="198" t="n"/>
      <c r="E415" s="198" t="n"/>
      <c r="F415" s="198" t="n"/>
      <c r="G415" s="198" t="n"/>
      <c r="H415" s="273" t="n"/>
      <c r="I415" s="273" t="n"/>
      <c r="J415" s="198" t="n"/>
      <c r="K415" s="198" t="n"/>
      <c r="L415" s="198" t="n"/>
      <c r="M415" s="198" t="n"/>
      <c r="N415" s="198" t="n"/>
      <c r="O415" s="198" t="n"/>
      <c r="P415" s="198" t="n"/>
      <c r="Q415" s="198" t="n"/>
      <c r="R415" s="198" t="n"/>
      <c r="S415" s="198" t="n"/>
      <c r="T415" s="198" t="n"/>
      <c r="U415" s="198" t="n"/>
      <c r="V415" s="198" t="n"/>
      <c r="W415" s="198" t="n"/>
      <c r="X415" s="198" t="n"/>
      <c r="Y415" s="198" t="n"/>
      <c r="Z415" s="198" t="n"/>
    </row>
    <row r="416" ht="10.5" customHeight="1" s="726">
      <c r="A416" s="198" t="n"/>
      <c r="B416" s="157" t="n"/>
      <c r="C416" s="198" t="n"/>
      <c r="D416" s="198" t="n"/>
      <c r="E416" s="198" t="n"/>
      <c r="F416" s="198" t="n"/>
      <c r="G416" s="198" t="n"/>
      <c r="H416" s="273" t="n"/>
      <c r="I416" s="273" t="n"/>
      <c r="J416" s="198" t="n"/>
      <c r="K416" s="198" t="n"/>
      <c r="L416" s="198" t="n"/>
      <c r="M416" s="198" t="n"/>
      <c r="N416" s="198" t="n"/>
      <c r="O416" s="198" t="n"/>
      <c r="P416" s="198" t="n"/>
      <c r="Q416" s="198" t="n"/>
      <c r="R416" s="198" t="n"/>
      <c r="S416" s="198" t="n"/>
      <c r="T416" s="198" t="n"/>
      <c r="U416" s="198" t="n"/>
      <c r="V416" s="198" t="n"/>
      <c r="W416" s="198" t="n"/>
      <c r="X416" s="198" t="n"/>
      <c r="Y416" s="198" t="n"/>
      <c r="Z416" s="198" t="n"/>
    </row>
    <row r="417" ht="10.5" customHeight="1" s="726">
      <c r="A417" s="198" t="n"/>
      <c r="B417" s="157" t="n"/>
      <c r="C417" s="198" t="n"/>
      <c r="D417" s="198" t="n"/>
      <c r="E417" s="198" t="n"/>
      <c r="F417" s="198" t="n"/>
      <c r="G417" s="198" t="n"/>
      <c r="H417" s="273" t="n"/>
      <c r="I417" s="273" t="n"/>
      <c r="J417" s="198" t="n"/>
      <c r="K417" s="198" t="n"/>
      <c r="L417" s="198" t="n"/>
      <c r="M417" s="198" t="n"/>
      <c r="N417" s="198" t="n"/>
      <c r="O417" s="198" t="n"/>
      <c r="P417" s="198" t="n"/>
      <c r="Q417" s="198" t="n"/>
      <c r="R417" s="198" t="n"/>
      <c r="S417" s="198" t="n"/>
      <c r="T417" s="198" t="n"/>
      <c r="U417" s="198" t="n"/>
      <c r="V417" s="198" t="n"/>
      <c r="W417" s="198" t="n"/>
      <c r="X417" s="198" t="n"/>
      <c r="Y417" s="198" t="n"/>
      <c r="Z417" s="198" t="n"/>
    </row>
    <row r="418" ht="10.5" customHeight="1" s="726">
      <c r="A418" s="198" t="n"/>
      <c r="B418" s="157" t="n"/>
      <c r="C418" s="198" t="n"/>
      <c r="D418" s="198" t="n"/>
      <c r="E418" s="198" t="n"/>
      <c r="F418" s="198" t="n"/>
      <c r="G418" s="198" t="n"/>
      <c r="H418" s="273" t="n"/>
      <c r="I418" s="273" t="n"/>
      <c r="J418" s="198" t="n"/>
      <c r="K418" s="198" t="n"/>
      <c r="L418" s="198" t="n"/>
      <c r="M418" s="198" t="n"/>
      <c r="N418" s="198" t="n"/>
      <c r="O418" s="198" t="n"/>
      <c r="P418" s="198" t="n"/>
      <c r="Q418" s="198" t="n"/>
      <c r="R418" s="198" t="n"/>
      <c r="S418" s="198" t="n"/>
      <c r="T418" s="198" t="n"/>
      <c r="U418" s="198" t="n"/>
      <c r="V418" s="198" t="n"/>
      <c r="W418" s="198" t="n"/>
      <c r="X418" s="198" t="n"/>
      <c r="Y418" s="198" t="n"/>
      <c r="Z418" s="198" t="n"/>
    </row>
    <row r="419" ht="10.5" customHeight="1" s="726">
      <c r="A419" s="198" t="n"/>
      <c r="B419" s="157" t="n"/>
      <c r="C419" s="198" t="n"/>
      <c r="D419" s="198" t="n"/>
      <c r="E419" s="198" t="n"/>
      <c r="F419" s="198" t="n"/>
      <c r="G419" s="198" t="n"/>
      <c r="H419" s="273" t="n"/>
      <c r="I419" s="273" t="n"/>
      <c r="J419" s="198" t="n"/>
      <c r="K419" s="198" t="n"/>
      <c r="L419" s="198" t="n"/>
      <c r="M419" s="198" t="n"/>
      <c r="N419" s="198" t="n"/>
      <c r="O419" s="198" t="n"/>
      <c r="P419" s="198" t="n"/>
      <c r="Q419" s="198" t="n"/>
      <c r="R419" s="198" t="n"/>
      <c r="S419" s="198" t="n"/>
      <c r="T419" s="198" t="n"/>
      <c r="U419" s="198" t="n"/>
      <c r="V419" s="198" t="n"/>
      <c r="W419" s="198" t="n"/>
      <c r="X419" s="198" t="n"/>
      <c r="Y419" s="198" t="n"/>
      <c r="Z419" s="198" t="n"/>
    </row>
    <row r="420" ht="10.5" customHeight="1" s="726">
      <c r="A420" s="198" t="n"/>
      <c r="B420" s="157" t="n"/>
      <c r="C420" s="198" t="n"/>
      <c r="D420" s="198" t="n"/>
      <c r="E420" s="198" t="n"/>
      <c r="F420" s="198" t="n"/>
      <c r="G420" s="198" t="n"/>
      <c r="H420" s="273" t="n"/>
      <c r="I420" s="273" t="n"/>
      <c r="J420" s="198" t="n"/>
      <c r="K420" s="198" t="n"/>
      <c r="L420" s="198" t="n"/>
      <c r="M420" s="198" t="n"/>
      <c r="N420" s="198" t="n"/>
      <c r="O420" s="198" t="n"/>
      <c r="P420" s="198" t="n"/>
      <c r="Q420" s="198" t="n"/>
      <c r="R420" s="198" t="n"/>
      <c r="S420" s="198" t="n"/>
      <c r="T420" s="198" t="n"/>
      <c r="U420" s="198" t="n"/>
      <c r="V420" s="198" t="n"/>
      <c r="W420" s="198" t="n"/>
      <c r="X420" s="198" t="n"/>
      <c r="Y420" s="198" t="n"/>
      <c r="Z420" s="198" t="n"/>
    </row>
    <row r="421" ht="10.5" customHeight="1" s="726">
      <c r="A421" s="198" t="n"/>
      <c r="B421" s="157" t="n"/>
      <c r="C421" s="198" t="n"/>
      <c r="D421" s="198" t="n"/>
      <c r="E421" s="198" t="n"/>
      <c r="F421" s="198" t="n"/>
      <c r="G421" s="198" t="n"/>
      <c r="H421" s="273" t="n"/>
      <c r="I421" s="273" t="n"/>
      <c r="J421" s="198" t="n"/>
      <c r="K421" s="198" t="n"/>
      <c r="L421" s="198" t="n"/>
      <c r="M421" s="198" t="n"/>
      <c r="N421" s="198" t="n"/>
      <c r="O421" s="198" t="n"/>
      <c r="P421" s="198" t="n"/>
      <c r="Q421" s="198" t="n"/>
      <c r="R421" s="198" t="n"/>
      <c r="S421" s="198" t="n"/>
      <c r="T421" s="198" t="n"/>
      <c r="U421" s="198" t="n"/>
      <c r="V421" s="198" t="n"/>
      <c r="W421" s="198" t="n"/>
      <c r="X421" s="198" t="n"/>
      <c r="Y421" s="198" t="n"/>
      <c r="Z421" s="198" t="n"/>
    </row>
    <row r="422" ht="10.5" customHeight="1" s="726">
      <c r="A422" s="198" t="n"/>
      <c r="B422" s="157" t="n"/>
      <c r="C422" s="198" t="n"/>
      <c r="D422" s="198" t="n"/>
      <c r="E422" s="198" t="n"/>
      <c r="F422" s="198" t="n"/>
      <c r="G422" s="198" t="n"/>
      <c r="H422" s="273" t="n"/>
      <c r="I422" s="273" t="n"/>
      <c r="J422" s="198" t="n"/>
      <c r="K422" s="198" t="n"/>
      <c r="L422" s="198" t="n"/>
      <c r="M422" s="198" t="n"/>
      <c r="N422" s="198" t="n"/>
      <c r="O422" s="198" t="n"/>
      <c r="P422" s="198" t="n"/>
      <c r="Q422" s="198" t="n"/>
      <c r="R422" s="198" t="n"/>
      <c r="S422" s="198" t="n"/>
      <c r="T422" s="198" t="n"/>
      <c r="U422" s="198" t="n"/>
      <c r="V422" s="198" t="n"/>
      <c r="W422" s="198" t="n"/>
      <c r="X422" s="198" t="n"/>
      <c r="Y422" s="198" t="n"/>
      <c r="Z422" s="198" t="n"/>
    </row>
    <row r="423" ht="10.5" customHeight="1" s="726">
      <c r="A423" s="198" t="n"/>
      <c r="B423" s="157" t="n"/>
      <c r="C423" s="198" t="n"/>
      <c r="D423" s="198" t="n"/>
      <c r="E423" s="198" t="n"/>
      <c r="F423" s="198" t="n"/>
      <c r="G423" s="198" t="n"/>
      <c r="H423" s="273" t="n"/>
      <c r="I423" s="273" t="n"/>
      <c r="J423" s="198" t="n"/>
      <c r="K423" s="198" t="n"/>
      <c r="L423" s="198" t="n"/>
      <c r="M423" s="198" t="n"/>
      <c r="N423" s="198" t="n"/>
      <c r="O423" s="198" t="n"/>
      <c r="P423" s="198" t="n"/>
      <c r="Q423" s="198" t="n"/>
      <c r="R423" s="198" t="n"/>
      <c r="S423" s="198" t="n"/>
      <c r="T423" s="198" t="n"/>
      <c r="U423" s="198" t="n"/>
      <c r="V423" s="198" t="n"/>
      <c r="W423" s="198" t="n"/>
      <c r="X423" s="198" t="n"/>
      <c r="Y423" s="198" t="n"/>
      <c r="Z423" s="198" t="n"/>
    </row>
    <row r="424" ht="10.5" customHeight="1" s="726">
      <c r="A424" s="198" t="n"/>
      <c r="B424" s="157" t="n"/>
      <c r="C424" s="198" t="n"/>
      <c r="D424" s="198" t="n"/>
      <c r="E424" s="198" t="n"/>
      <c r="F424" s="198" t="n"/>
      <c r="G424" s="198" t="n"/>
      <c r="H424" s="273" t="n"/>
      <c r="I424" s="273" t="n"/>
      <c r="J424" s="198" t="n"/>
      <c r="K424" s="198" t="n"/>
      <c r="L424" s="198" t="n"/>
      <c r="M424" s="198" t="n"/>
      <c r="N424" s="198" t="n"/>
      <c r="O424" s="198" t="n"/>
      <c r="P424" s="198" t="n"/>
      <c r="Q424" s="198" t="n"/>
      <c r="R424" s="198" t="n"/>
      <c r="S424" s="198" t="n"/>
      <c r="T424" s="198" t="n"/>
      <c r="U424" s="198" t="n"/>
      <c r="V424" s="198" t="n"/>
      <c r="W424" s="198" t="n"/>
      <c r="X424" s="198" t="n"/>
      <c r="Y424" s="198" t="n"/>
      <c r="Z424" s="198" t="n"/>
    </row>
    <row r="425" ht="10.5" customHeight="1" s="726">
      <c r="A425" s="198" t="n"/>
      <c r="B425" s="157" t="n"/>
      <c r="C425" s="198" t="n"/>
      <c r="D425" s="198" t="n"/>
      <c r="E425" s="198" t="n"/>
      <c r="F425" s="198" t="n"/>
      <c r="G425" s="198" t="n"/>
      <c r="H425" s="273" t="n"/>
      <c r="I425" s="273" t="n"/>
      <c r="J425" s="198" t="n"/>
      <c r="K425" s="198" t="n"/>
      <c r="L425" s="198" t="n"/>
      <c r="M425" s="198" t="n"/>
      <c r="N425" s="198" t="n"/>
      <c r="O425" s="198" t="n"/>
      <c r="P425" s="198" t="n"/>
      <c r="Q425" s="198" t="n"/>
      <c r="R425" s="198" t="n"/>
      <c r="S425" s="198" t="n"/>
      <c r="T425" s="198" t="n"/>
      <c r="U425" s="198" t="n"/>
      <c r="V425" s="198" t="n"/>
      <c r="W425" s="198" t="n"/>
      <c r="X425" s="198" t="n"/>
      <c r="Y425" s="198" t="n"/>
      <c r="Z425" s="198" t="n"/>
    </row>
    <row r="426" ht="10.5" customHeight="1" s="726">
      <c r="A426" s="198" t="n"/>
      <c r="B426" s="157" t="n"/>
      <c r="C426" s="198" t="n"/>
      <c r="D426" s="198" t="n"/>
      <c r="E426" s="198" t="n"/>
      <c r="F426" s="198" t="n"/>
      <c r="G426" s="198" t="n"/>
      <c r="H426" s="273" t="n"/>
      <c r="I426" s="273" t="n"/>
      <c r="J426" s="198" t="n"/>
      <c r="K426" s="198" t="n"/>
      <c r="L426" s="198" t="n"/>
      <c r="M426" s="198" t="n"/>
      <c r="N426" s="198" t="n"/>
      <c r="O426" s="198" t="n"/>
      <c r="P426" s="198" t="n"/>
      <c r="Q426" s="198" t="n"/>
      <c r="R426" s="198" t="n"/>
      <c r="S426" s="198" t="n"/>
      <c r="T426" s="198" t="n"/>
      <c r="U426" s="198" t="n"/>
      <c r="V426" s="198" t="n"/>
      <c r="W426" s="198" t="n"/>
      <c r="X426" s="198" t="n"/>
      <c r="Y426" s="198" t="n"/>
      <c r="Z426" s="198" t="n"/>
    </row>
    <row r="427" ht="10.5" customHeight="1" s="726">
      <c r="A427" s="198" t="n"/>
      <c r="B427" s="157" t="n"/>
      <c r="C427" s="198" t="n"/>
      <c r="D427" s="198" t="n"/>
      <c r="E427" s="198" t="n"/>
      <c r="F427" s="198" t="n"/>
      <c r="G427" s="198" t="n"/>
      <c r="H427" s="273" t="n"/>
      <c r="I427" s="273" t="n"/>
      <c r="J427" s="198" t="n"/>
      <c r="K427" s="198" t="n"/>
      <c r="L427" s="198" t="n"/>
      <c r="M427" s="198" t="n"/>
      <c r="N427" s="198" t="n"/>
      <c r="O427" s="198" t="n"/>
      <c r="P427" s="198" t="n"/>
      <c r="Q427" s="198" t="n"/>
      <c r="R427" s="198" t="n"/>
      <c r="S427" s="198" t="n"/>
      <c r="T427" s="198" t="n"/>
      <c r="U427" s="198" t="n"/>
      <c r="V427" s="198" t="n"/>
      <c r="W427" s="198" t="n"/>
      <c r="X427" s="198" t="n"/>
      <c r="Y427" s="198" t="n"/>
      <c r="Z427" s="198" t="n"/>
    </row>
    <row r="428" ht="10.5" customHeight="1" s="726">
      <c r="A428" s="198" t="n"/>
      <c r="B428" s="157" t="n"/>
      <c r="C428" s="198" t="n"/>
      <c r="D428" s="198" t="n"/>
      <c r="E428" s="198" t="n"/>
      <c r="F428" s="198" t="n"/>
      <c r="G428" s="198" t="n"/>
      <c r="H428" s="273" t="n"/>
      <c r="I428" s="273" t="n"/>
      <c r="J428" s="198" t="n"/>
      <c r="K428" s="198" t="n"/>
      <c r="L428" s="198" t="n"/>
      <c r="M428" s="198" t="n"/>
      <c r="N428" s="198" t="n"/>
      <c r="O428" s="198" t="n"/>
      <c r="P428" s="198" t="n"/>
      <c r="Q428" s="198" t="n"/>
      <c r="R428" s="198" t="n"/>
      <c r="S428" s="198" t="n"/>
      <c r="T428" s="198" t="n"/>
      <c r="U428" s="198" t="n"/>
      <c r="V428" s="198" t="n"/>
      <c r="W428" s="198" t="n"/>
      <c r="X428" s="198" t="n"/>
      <c r="Y428" s="198" t="n"/>
      <c r="Z428" s="198" t="n"/>
    </row>
    <row r="429" ht="10.5" customHeight="1" s="726">
      <c r="A429" s="198" t="n"/>
      <c r="B429" s="157" t="n"/>
      <c r="C429" s="198" t="n"/>
      <c r="D429" s="198" t="n"/>
      <c r="E429" s="198" t="n"/>
      <c r="F429" s="198" t="n"/>
      <c r="G429" s="198" t="n"/>
      <c r="H429" s="273" t="n"/>
      <c r="I429" s="273" t="n"/>
      <c r="J429" s="198" t="n"/>
      <c r="K429" s="198" t="n"/>
      <c r="L429" s="198" t="n"/>
      <c r="M429" s="198" t="n"/>
      <c r="N429" s="198" t="n"/>
      <c r="O429" s="198" t="n"/>
      <c r="P429" s="198" t="n"/>
      <c r="Q429" s="198" t="n"/>
      <c r="R429" s="198" t="n"/>
      <c r="S429" s="198" t="n"/>
      <c r="T429" s="198" t="n"/>
      <c r="U429" s="198" t="n"/>
      <c r="V429" s="198" t="n"/>
      <c r="W429" s="198" t="n"/>
      <c r="X429" s="198" t="n"/>
      <c r="Y429" s="198" t="n"/>
      <c r="Z429" s="198" t="n"/>
    </row>
    <row r="430" ht="10.5" customHeight="1" s="726">
      <c r="A430" s="198" t="n"/>
      <c r="B430" s="157" t="n"/>
      <c r="C430" s="198" t="n"/>
      <c r="D430" s="198" t="n"/>
      <c r="E430" s="198" t="n"/>
      <c r="F430" s="198" t="n"/>
      <c r="G430" s="198" t="n"/>
      <c r="H430" s="273" t="n"/>
      <c r="I430" s="273" t="n"/>
      <c r="J430" s="198" t="n"/>
      <c r="K430" s="198" t="n"/>
      <c r="L430" s="198" t="n"/>
      <c r="M430" s="198" t="n"/>
      <c r="N430" s="198" t="n"/>
      <c r="O430" s="198" t="n"/>
      <c r="P430" s="198" t="n"/>
      <c r="Q430" s="198" t="n"/>
      <c r="R430" s="198" t="n"/>
      <c r="S430" s="198" t="n"/>
      <c r="T430" s="198" t="n"/>
      <c r="U430" s="198" t="n"/>
      <c r="V430" s="198" t="n"/>
      <c r="W430" s="198" t="n"/>
      <c r="X430" s="198" t="n"/>
      <c r="Y430" s="198" t="n"/>
      <c r="Z430" s="198" t="n"/>
    </row>
    <row r="431" ht="10.5" customHeight="1" s="726">
      <c r="A431" s="198" t="n"/>
      <c r="B431" s="157" t="n"/>
      <c r="C431" s="198" t="n"/>
      <c r="D431" s="198" t="n"/>
      <c r="E431" s="198" t="n"/>
      <c r="F431" s="198" t="n"/>
      <c r="G431" s="198" t="n"/>
      <c r="H431" s="273" t="n"/>
      <c r="I431" s="273" t="n"/>
      <c r="J431" s="198" t="n"/>
      <c r="K431" s="198" t="n"/>
      <c r="L431" s="198" t="n"/>
      <c r="M431" s="198" t="n"/>
      <c r="N431" s="198" t="n"/>
      <c r="O431" s="198" t="n"/>
      <c r="P431" s="198" t="n"/>
      <c r="Q431" s="198" t="n"/>
      <c r="R431" s="198" t="n"/>
      <c r="S431" s="198" t="n"/>
      <c r="T431" s="198" t="n"/>
      <c r="U431" s="198" t="n"/>
      <c r="V431" s="198" t="n"/>
      <c r="W431" s="198" t="n"/>
      <c r="X431" s="198" t="n"/>
      <c r="Y431" s="198" t="n"/>
      <c r="Z431" s="198" t="n"/>
    </row>
    <row r="432" ht="10.5" customHeight="1" s="726">
      <c r="A432" s="198" t="n"/>
      <c r="B432" s="157" t="n"/>
      <c r="C432" s="198" t="n"/>
      <c r="D432" s="198" t="n"/>
      <c r="E432" s="198" t="n"/>
      <c r="F432" s="198" t="n"/>
      <c r="G432" s="198" t="n"/>
      <c r="H432" s="273" t="n"/>
      <c r="I432" s="273" t="n"/>
      <c r="J432" s="198" t="n"/>
      <c r="K432" s="198" t="n"/>
      <c r="L432" s="198" t="n"/>
      <c r="M432" s="198" t="n"/>
      <c r="N432" s="198" t="n"/>
      <c r="O432" s="198" t="n"/>
      <c r="P432" s="198" t="n"/>
      <c r="Q432" s="198" t="n"/>
      <c r="R432" s="198" t="n"/>
      <c r="S432" s="198" t="n"/>
      <c r="T432" s="198" t="n"/>
      <c r="U432" s="198" t="n"/>
      <c r="V432" s="198" t="n"/>
      <c r="W432" s="198" t="n"/>
      <c r="X432" s="198" t="n"/>
      <c r="Y432" s="198" t="n"/>
      <c r="Z432" s="198" t="n"/>
    </row>
    <row r="433" ht="10.5" customHeight="1" s="726">
      <c r="A433" s="198" t="n"/>
      <c r="B433" s="157" t="n"/>
      <c r="C433" s="198" t="n"/>
      <c r="D433" s="198" t="n"/>
      <c r="E433" s="198" t="n"/>
      <c r="F433" s="198" t="n"/>
      <c r="G433" s="198" t="n"/>
      <c r="H433" s="273" t="n"/>
      <c r="I433" s="273" t="n"/>
      <c r="J433" s="198" t="n"/>
      <c r="K433" s="198" t="n"/>
      <c r="L433" s="198" t="n"/>
      <c r="M433" s="198" t="n"/>
      <c r="N433" s="198" t="n"/>
      <c r="O433" s="198" t="n"/>
      <c r="P433" s="198" t="n"/>
      <c r="Q433" s="198" t="n"/>
      <c r="R433" s="198" t="n"/>
      <c r="S433" s="198" t="n"/>
      <c r="T433" s="198" t="n"/>
      <c r="U433" s="198" t="n"/>
      <c r="V433" s="198" t="n"/>
      <c r="W433" s="198" t="n"/>
      <c r="X433" s="198" t="n"/>
      <c r="Y433" s="198" t="n"/>
      <c r="Z433" s="198" t="n"/>
    </row>
    <row r="434" ht="10.5" customHeight="1" s="726">
      <c r="A434" s="198" t="n"/>
      <c r="B434" s="157" t="n"/>
      <c r="C434" s="198" t="n"/>
      <c r="D434" s="198" t="n"/>
      <c r="E434" s="198" t="n"/>
      <c r="F434" s="198" t="n"/>
      <c r="G434" s="198" t="n"/>
      <c r="H434" s="273" t="n"/>
      <c r="I434" s="273" t="n"/>
      <c r="J434" s="198" t="n"/>
      <c r="K434" s="198" t="n"/>
      <c r="L434" s="198" t="n"/>
      <c r="M434" s="198" t="n"/>
      <c r="N434" s="198" t="n"/>
      <c r="O434" s="198" t="n"/>
      <c r="P434" s="198" t="n"/>
      <c r="Q434" s="198" t="n"/>
      <c r="R434" s="198" t="n"/>
      <c r="S434" s="198" t="n"/>
      <c r="T434" s="198" t="n"/>
      <c r="U434" s="198" t="n"/>
      <c r="V434" s="198" t="n"/>
      <c r="W434" s="198" t="n"/>
      <c r="X434" s="198" t="n"/>
      <c r="Y434" s="198" t="n"/>
      <c r="Z434" s="198" t="n"/>
    </row>
    <row r="435" ht="10.5" customHeight="1" s="726">
      <c r="A435" s="198" t="n"/>
      <c r="B435" s="157" t="n"/>
      <c r="C435" s="198" t="n"/>
      <c r="D435" s="198" t="n"/>
      <c r="E435" s="198" t="n"/>
      <c r="F435" s="198" t="n"/>
      <c r="G435" s="198" t="n"/>
      <c r="H435" s="273" t="n"/>
      <c r="I435" s="273" t="n"/>
      <c r="J435" s="198" t="n"/>
      <c r="K435" s="198" t="n"/>
      <c r="L435" s="198" t="n"/>
      <c r="M435" s="198" t="n"/>
      <c r="N435" s="198" t="n"/>
      <c r="O435" s="198" t="n"/>
      <c r="P435" s="198" t="n"/>
      <c r="Q435" s="198" t="n"/>
      <c r="R435" s="198" t="n"/>
      <c r="S435" s="198" t="n"/>
      <c r="T435" s="198" t="n"/>
      <c r="U435" s="198" t="n"/>
      <c r="V435" s="198" t="n"/>
      <c r="W435" s="198" t="n"/>
      <c r="X435" s="198" t="n"/>
      <c r="Y435" s="198" t="n"/>
      <c r="Z435" s="198" t="n"/>
    </row>
    <row r="436" ht="10.5" customHeight="1" s="726">
      <c r="A436" s="198" t="n"/>
      <c r="B436" s="157" t="n"/>
      <c r="C436" s="198" t="n"/>
      <c r="D436" s="198" t="n"/>
      <c r="E436" s="198" t="n"/>
      <c r="F436" s="198" t="n"/>
      <c r="G436" s="198" t="n"/>
      <c r="H436" s="273" t="n"/>
      <c r="I436" s="273" t="n"/>
      <c r="J436" s="198" t="n"/>
      <c r="K436" s="198" t="n"/>
      <c r="L436" s="198" t="n"/>
      <c r="M436" s="198" t="n"/>
      <c r="N436" s="198" t="n"/>
      <c r="O436" s="198" t="n"/>
      <c r="P436" s="198" t="n"/>
      <c r="Q436" s="198" t="n"/>
      <c r="R436" s="198" t="n"/>
      <c r="S436" s="198" t="n"/>
      <c r="T436" s="198" t="n"/>
      <c r="U436" s="198" t="n"/>
      <c r="V436" s="198" t="n"/>
      <c r="W436" s="198" t="n"/>
      <c r="X436" s="198" t="n"/>
      <c r="Y436" s="198" t="n"/>
      <c r="Z436" s="198" t="n"/>
    </row>
    <row r="437" ht="10.5" customHeight="1" s="726">
      <c r="A437" s="198" t="n"/>
      <c r="B437" s="157" t="n"/>
      <c r="C437" s="198" t="n"/>
      <c r="D437" s="198" t="n"/>
      <c r="E437" s="198" t="n"/>
      <c r="F437" s="198" t="n"/>
      <c r="G437" s="198" t="n"/>
      <c r="H437" s="273" t="n"/>
      <c r="I437" s="273" t="n"/>
      <c r="J437" s="198" t="n"/>
      <c r="K437" s="198" t="n"/>
      <c r="L437" s="198" t="n"/>
      <c r="M437" s="198" t="n"/>
      <c r="N437" s="198" t="n"/>
      <c r="O437" s="198" t="n"/>
      <c r="P437" s="198" t="n"/>
      <c r="Q437" s="198" t="n"/>
      <c r="R437" s="198" t="n"/>
      <c r="S437" s="198" t="n"/>
      <c r="T437" s="198" t="n"/>
      <c r="U437" s="198" t="n"/>
      <c r="V437" s="198" t="n"/>
      <c r="W437" s="198" t="n"/>
      <c r="X437" s="198" t="n"/>
      <c r="Y437" s="198" t="n"/>
      <c r="Z437" s="198" t="n"/>
    </row>
    <row r="438" ht="10.5" customHeight="1" s="726">
      <c r="A438" s="198" t="n"/>
      <c r="B438" s="157" t="n"/>
      <c r="C438" s="198" t="n"/>
      <c r="D438" s="198" t="n"/>
      <c r="E438" s="198" t="n"/>
      <c r="F438" s="198" t="n"/>
      <c r="G438" s="198" t="n"/>
      <c r="H438" s="273" t="n"/>
      <c r="I438" s="273" t="n"/>
      <c r="J438" s="198" t="n"/>
      <c r="K438" s="198" t="n"/>
      <c r="L438" s="198" t="n"/>
      <c r="M438" s="198" t="n"/>
      <c r="N438" s="198" t="n"/>
      <c r="O438" s="198" t="n"/>
      <c r="P438" s="198" t="n"/>
      <c r="Q438" s="198" t="n"/>
      <c r="R438" s="198" t="n"/>
      <c r="S438" s="198" t="n"/>
      <c r="T438" s="198" t="n"/>
      <c r="U438" s="198" t="n"/>
      <c r="V438" s="198" t="n"/>
      <c r="W438" s="198" t="n"/>
      <c r="X438" s="198" t="n"/>
      <c r="Y438" s="198" t="n"/>
      <c r="Z438" s="198" t="n"/>
    </row>
    <row r="439" ht="10.5" customHeight="1" s="726">
      <c r="A439" s="198" t="n"/>
      <c r="B439" s="157" t="n"/>
      <c r="C439" s="198" t="n"/>
      <c r="D439" s="198" t="n"/>
      <c r="E439" s="198" t="n"/>
      <c r="F439" s="198" t="n"/>
      <c r="G439" s="198" t="n"/>
      <c r="H439" s="273" t="n"/>
      <c r="I439" s="273" t="n"/>
      <c r="J439" s="198" t="n"/>
      <c r="K439" s="198" t="n"/>
      <c r="L439" s="198" t="n"/>
      <c r="M439" s="198" t="n"/>
      <c r="N439" s="198" t="n"/>
      <c r="O439" s="198" t="n"/>
      <c r="P439" s="198" t="n"/>
      <c r="Q439" s="198" t="n"/>
      <c r="R439" s="198" t="n"/>
      <c r="S439" s="198" t="n"/>
      <c r="T439" s="198" t="n"/>
      <c r="U439" s="198" t="n"/>
      <c r="V439" s="198" t="n"/>
      <c r="W439" s="198" t="n"/>
      <c r="X439" s="198" t="n"/>
      <c r="Y439" s="198" t="n"/>
      <c r="Z439" s="198" t="n"/>
    </row>
    <row r="440" ht="10.5" customHeight="1" s="726">
      <c r="A440" s="198" t="n"/>
      <c r="B440" s="157" t="n"/>
      <c r="C440" s="198" t="n"/>
      <c r="D440" s="198" t="n"/>
      <c r="E440" s="198" t="n"/>
      <c r="F440" s="198" t="n"/>
      <c r="G440" s="198" t="n"/>
      <c r="H440" s="273" t="n"/>
      <c r="I440" s="273" t="n"/>
      <c r="J440" s="198" t="n"/>
      <c r="K440" s="198" t="n"/>
      <c r="L440" s="198" t="n"/>
      <c r="M440" s="198" t="n"/>
      <c r="N440" s="198" t="n"/>
      <c r="O440" s="198" t="n"/>
      <c r="P440" s="198" t="n"/>
      <c r="Q440" s="198" t="n"/>
      <c r="R440" s="198" t="n"/>
      <c r="S440" s="198" t="n"/>
      <c r="T440" s="198" t="n"/>
      <c r="U440" s="198" t="n"/>
      <c r="V440" s="198" t="n"/>
      <c r="W440" s="198" t="n"/>
      <c r="X440" s="198" t="n"/>
      <c r="Y440" s="198" t="n"/>
      <c r="Z440" s="198" t="n"/>
    </row>
    <row r="441" ht="10.5" customHeight="1" s="726">
      <c r="A441" s="198" t="n"/>
      <c r="B441" s="157" t="n"/>
      <c r="C441" s="198" t="n"/>
      <c r="D441" s="198" t="n"/>
      <c r="E441" s="198" t="n"/>
      <c r="F441" s="198" t="n"/>
      <c r="G441" s="198" t="n"/>
      <c r="H441" s="273" t="n"/>
      <c r="I441" s="273" t="n"/>
      <c r="J441" s="198" t="n"/>
      <c r="K441" s="198" t="n"/>
      <c r="L441" s="198" t="n"/>
      <c r="M441" s="198" t="n"/>
      <c r="N441" s="198" t="n"/>
      <c r="O441" s="198" t="n"/>
      <c r="P441" s="198" t="n"/>
      <c r="Q441" s="198" t="n"/>
      <c r="R441" s="198" t="n"/>
      <c r="S441" s="198" t="n"/>
      <c r="T441" s="198" t="n"/>
      <c r="U441" s="198" t="n"/>
      <c r="V441" s="198" t="n"/>
      <c r="W441" s="198" t="n"/>
      <c r="X441" s="198" t="n"/>
      <c r="Y441" s="198" t="n"/>
      <c r="Z441" s="198" t="n"/>
    </row>
    <row r="442" ht="10.5" customHeight="1" s="726">
      <c r="A442" s="198" t="n"/>
      <c r="B442" s="157" t="n"/>
      <c r="C442" s="198" t="n"/>
      <c r="D442" s="198" t="n"/>
      <c r="E442" s="198" t="n"/>
      <c r="F442" s="198" t="n"/>
      <c r="G442" s="198" t="n"/>
      <c r="H442" s="273" t="n"/>
      <c r="I442" s="273" t="n"/>
      <c r="J442" s="198" t="n"/>
      <c r="K442" s="198" t="n"/>
      <c r="L442" s="198" t="n"/>
      <c r="M442" s="198" t="n"/>
      <c r="N442" s="198" t="n"/>
      <c r="O442" s="198" t="n"/>
      <c r="P442" s="198" t="n"/>
      <c r="Q442" s="198" t="n"/>
      <c r="R442" s="198" t="n"/>
      <c r="S442" s="198" t="n"/>
      <c r="T442" s="198" t="n"/>
      <c r="U442" s="198" t="n"/>
      <c r="V442" s="198" t="n"/>
      <c r="W442" s="198" t="n"/>
      <c r="X442" s="198" t="n"/>
      <c r="Y442" s="198" t="n"/>
      <c r="Z442" s="198" t="n"/>
    </row>
    <row r="443" ht="10.5" customHeight="1" s="726">
      <c r="A443" s="198" t="n"/>
      <c r="B443" s="157" t="n"/>
      <c r="C443" s="198" t="n"/>
      <c r="D443" s="198" t="n"/>
      <c r="E443" s="198" t="n"/>
      <c r="F443" s="198" t="n"/>
      <c r="G443" s="198" t="n"/>
      <c r="H443" s="273" t="n"/>
      <c r="I443" s="273" t="n"/>
      <c r="J443" s="198" t="n"/>
      <c r="K443" s="198" t="n"/>
      <c r="L443" s="198" t="n"/>
      <c r="M443" s="198" t="n"/>
      <c r="N443" s="198" t="n"/>
      <c r="O443" s="198" t="n"/>
      <c r="P443" s="198" t="n"/>
      <c r="Q443" s="198" t="n"/>
      <c r="R443" s="198" t="n"/>
      <c r="S443" s="198" t="n"/>
      <c r="T443" s="198" t="n"/>
      <c r="U443" s="198" t="n"/>
      <c r="V443" s="198" t="n"/>
      <c r="W443" s="198" t="n"/>
      <c r="X443" s="198" t="n"/>
      <c r="Y443" s="198" t="n"/>
      <c r="Z443" s="198" t="n"/>
    </row>
    <row r="444" ht="10.5" customHeight="1" s="726">
      <c r="A444" s="198" t="n"/>
      <c r="B444" s="157" t="n"/>
      <c r="C444" s="198" t="n"/>
      <c r="D444" s="198" t="n"/>
      <c r="E444" s="198" t="n"/>
      <c r="F444" s="198" t="n"/>
      <c r="G444" s="198" t="n"/>
      <c r="H444" s="273" t="n"/>
      <c r="I444" s="273" t="n"/>
      <c r="J444" s="198" t="n"/>
      <c r="K444" s="198" t="n"/>
      <c r="L444" s="198" t="n"/>
      <c r="M444" s="198" t="n"/>
      <c r="N444" s="198" t="n"/>
      <c r="O444" s="198" t="n"/>
      <c r="P444" s="198" t="n"/>
      <c r="Q444" s="198" t="n"/>
      <c r="R444" s="198" t="n"/>
      <c r="S444" s="198" t="n"/>
      <c r="T444" s="198" t="n"/>
      <c r="U444" s="198" t="n"/>
      <c r="V444" s="198" t="n"/>
      <c r="W444" s="198" t="n"/>
      <c r="X444" s="198" t="n"/>
      <c r="Y444" s="198" t="n"/>
      <c r="Z444" s="198" t="n"/>
    </row>
    <row r="445" ht="10.5" customHeight="1" s="726">
      <c r="A445" s="198" t="n"/>
      <c r="B445" s="157" t="n"/>
      <c r="C445" s="198" t="n"/>
      <c r="D445" s="198" t="n"/>
      <c r="E445" s="198" t="n"/>
      <c r="F445" s="198" t="n"/>
      <c r="G445" s="198" t="n"/>
      <c r="H445" s="273" t="n"/>
      <c r="I445" s="273" t="n"/>
      <c r="J445" s="198" t="n"/>
      <c r="K445" s="198" t="n"/>
      <c r="L445" s="198" t="n"/>
      <c r="M445" s="198" t="n"/>
      <c r="N445" s="198" t="n"/>
      <c r="O445" s="198" t="n"/>
      <c r="P445" s="198" t="n"/>
      <c r="Q445" s="198" t="n"/>
      <c r="R445" s="198" t="n"/>
      <c r="S445" s="198" t="n"/>
      <c r="T445" s="198" t="n"/>
      <c r="U445" s="198" t="n"/>
      <c r="V445" s="198" t="n"/>
      <c r="W445" s="198" t="n"/>
      <c r="X445" s="198" t="n"/>
      <c r="Y445" s="198" t="n"/>
      <c r="Z445" s="198" t="n"/>
    </row>
    <row r="446" ht="10.5" customHeight="1" s="726">
      <c r="A446" s="198" t="n"/>
      <c r="B446" s="157" t="n"/>
      <c r="C446" s="198" t="n"/>
      <c r="D446" s="198" t="n"/>
      <c r="E446" s="198" t="n"/>
      <c r="F446" s="198" t="n"/>
      <c r="G446" s="198" t="n"/>
      <c r="H446" s="273" t="n"/>
      <c r="I446" s="273" t="n"/>
      <c r="J446" s="198" t="n"/>
      <c r="K446" s="198" t="n"/>
      <c r="L446" s="198" t="n"/>
      <c r="M446" s="198" t="n"/>
      <c r="N446" s="198" t="n"/>
      <c r="O446" s="198" t="n"/>
      <c r="P446" s="198" t="n"/>
      <c r="Q446" s="198" t="n"/>
      <c r="R446" s="198" t="n"/>
      <c r="S446" s="198" t="n"/>
      <c r="T446" s="198" t="n"/>
      <c r="U446" s="198" t="n"/>
      <c r="V446" s="198" t="n"/>
      <c r="W446" s="198" t="n"/>
      <c r="X446" s="198" t="n"/>
      <c r="Y446" s="198" t="n"/>
      <c r="Z446" s="198" t="n"/>
    </row>
    <row r="447" ht="10.5" customHeight="1" s="726">
      <c r="A447" s="198" t="n"/>
      <c r="B447" s="157" t="n"/>
      <c r="C447" s="198" t="n"/>
      <c r="D447" s="198" t="n"/>
      <c r="E447" s="198" t="n"/>
      <c r="F447" s="198" t="n"/>
      <c r="G447" s="198" t="n"/>
      <c r="H447" s="273" t="n"/>
      <c r="I447" s="273" t="n"/>
      <c r="J447" s="198" t="n"/>
      <c r="K447" s="198" t="n"/>
      <c r="L447" s="198" t="n"/>
      <c r="M447" s="198" t="n"/>
      <c r="N447" s="198" t="n"/>
      <c r="O447" s="198" t="n"/>
      <c r="P447" s="198" t="n"/>
      <c r="Q447" s="198" t="n"/>
      <c r="R447" s="198" t="n"/>
      <c r="S447" s="198" t="n"/>
      <c r="T447" s="198" t="n"/>
      <c r="U447" s="198" t="n"/>
      <c r="V447" s="198" t="n"/>
      <c r="W447" s="198" t="n"/>
      <c r="X447" s="198" t="n"/>
      <c r="Y447" s="198" t="n"/>
      <c r="Z447" s="198" t="n"/>
    </row>
    <row r="448" ht="10.5" customHeight="1" s="726">
      <c r="A448" s="198" t="n"/>
      <c r="B448" s="157" t="n"/>
      <c r="C448" s="198" t="n"/>
      <c r="D448" s="198" t="n"/>
      <c r="E448" s="198" t="n"/>
      <c r="F448" s="198" t="n"/>
      <c r="G448" s="198" t="n"/>
      <c r="H448" s="273" t="n"/>
      <c r="I448" s="273" t="n"/>
      <c r="J448" s="198" t="n"/>
      <c r="K448" s="198" t="n"/>
      <c r="L448" s="198" t="n"/>
      <c r="M448" s="198" t="n"/>
      <c r="N448" s="198" t="n"/>
      <c r="O448" s="198" t="n"/>
      <c r="P448" s="198" t="n"/>
      <c r="Q448" s="198" t="n"/>
      <c r="R448" s="198" t="n"/>
      <c r="S448" s="198" t="n"/>
      <c r="T448" s="198" t="n"/>
      <c r="U448" s="198" t="n"/>
      <c r="V448" s="198" t="n"/>
      <c r="W448" s="198" t="n"/>
      <c r="X448" s="198" t="n"/>
      <c r="Y448" s="198" t="n"/>
      <c r="Z448" s="198" t="n"/>
    </row>
    <row r="449" ht="10.5" customHeight="1" s="726">
      <c r="A449" s="198" t="n"/>
      <c r="B449" s="157" t="n"/>
      <c r="C449" s="198" t="n"/>
      <c r="D449" s="198" t="n"/>
      <c r="E449" s="198" t="n"/>
      <c r="F449" s="198" t="n"/>
      <c r="G449" s="198" t="n"/>
      <c r="H449" s="273" t="n"/>
      <c r="I449" s="273" t="n"/>
      <c r="J449" s="198" t="n"/>
      <c r="K449" s="198" t="n"/>
      <c r="L449" s="198" t="n"/>
      <c r="M449" s="198" t="n"/>
      <c r="N449" s="198" t="n"/>
      <c r="O449" s="198" t="n"/>
      <c r="P449" s="198" t="n"/>
      <c r="Q449" s="198" t="n"/>
      <c r="R449" s="198" t="n"/>
      <c r="S449" s="198" t="n"/>
      <c r="T449" s="198" t="n"/>
      <c r="U449" s="198" t="n"/>
      <c r="V449" s="198" t="n"/>
      <c r="W449" s="198" t="n"/>
      <c r="X449" s="198" t="n"/>
      <c r="Y449" s="198" t="n"/>
      <c r="Z449" s="198" t="n"/>
    </row>
    <row r="450" ht="10.5" customHeight="1" s="726">
      <c r="A450" s="198" t="n"/>
      <c r="B450" s="157" t="n"/>
      <c r="C450" s="198" t="n"/>
      <c r="D450" s="198" t="n"/>
      <c r="E450" s="198" t="n"/>
      <c r="F450" s="198" t="n"/>
      <c r="G450" s="198" t="n"/>
      <c r="H450" s="273" t="n"/>
      <c r="I450" s="273" t="n"/>
      <c r="J450" s="198" t="n"/>
      <c r="K450" s="198" t="n"/>
      <c r="L450" s="198" t="n"/>
      <c r="M450" s="198" t="n"/>
      <c r="N450" s="198" t="n"/>
      <c r="O450" s="198" t="n"/>
      <c r="P450" s="198" t="n"/>
      <c r="Q450" s="198" t="n"/>
      <c r="R450" s="198" t="n"/>
      <c r="S450" s="198" t="n"/>
      <c r="T450" s="198" t="n"/>
      <c r="U450" s="198" t="n"/>
      <c r="V450" s="198" t="n"/>
      <c r="W450" s="198" t="n"/>
      <c r="X450" s="198" t="n"/>
      <c r="Y450" s="198" t="n"/>
      <c r="Z450" s="198" t="n"/>
    </row>
    <row r="451" ht="10.5" customHeight="1" s="726">
      <c r="A451" s="198" t="n"/>
      <c r="B451" s="157" t="n"/>
      <c r="C451" s="198" t="n"/>
      <c r="D451" s="198" t="n"/>
      <c r="E451" s="198" t="n"/>
      <c r="F451" s="198" t="n"/>
      <c r="G451" s="198" t="n"/>
      <c r="H451" s="273" t="n"/>
      <c r="I451" s="273" t="n"/>
      <c r="J451" s="198" t="n"/>
      <c r="K451" s="198" t="n"/>
      <c r="L451" s="198" t="n"/>
      <c r="M451" s="198" t="n"/>
      <c r="N451" s="198" t="n"/>
      <c r="O451" s="198" t="n"/>
      <c r="P451" s="198" t="n"/>
      <c r="Q451" s="198" t="n"/>
      <c r="R451" s="198" t="n"/>
      <c r="S451" s="198" t="n"/>
      <c r="T451" s="198" t="n"/>
      <c r="U451" s="198" t="n"/>
      <c r="V451" s="198" t="n"/>
      <c r="W451" s="198" t="n"/>
      <c r="X451" s="198" t="n"/>
      <c r="Y451" s="198" t="n"/>
      <c r="Z451" s="198" t="n"/>
    </row>
    <row r="452" ht="10.5" customHeight="1" s="726">
      <c r="A452" s="198" t="n"/>
      <c r="B452" s="157" t="n"/>
      <c r="C452" s="198" t="n"/>
      <c r="D452" s="198" t="n"/>
      <c r="E452" s="198" t="n"/>
      <c r="F452" s="198" t="n"/>
      <c r="G452" s="198" t="n"/>
      <c r="H452" s="273" t="n"/>
      <c r="I452" s="273" t="n"/>
      <c r="J452" s="198" t="n"/>
      <c r="K452" s="198" t="n"/>
      <c r="L452" s="198" t="n"/>
      <c r="M452" s="198" t="n"/>
      <c r="N452" s="198" t="n"/>
      <c r="O452" s="198" t="n"/>
      <c r="P452" s="198" t="n"/>
      <c r="Q452" s="198" t="n"/>
      <c r="R452" s="198" t="n"/>
      <c r="S452" s="198" t="n"/>
      <c r="T452" s="198" t="n"/>
      <c r="U452" s="198" t="n"/>
      <c r="V452" s="198" t="n"/>
      <c r="W452" s="198" t="n"/>
      <c r="X452" s="198" t="n"/>
      <c r="Y452" s="198" t="n"/>
      <c r="Z452" s="198" t="n"/>
    </row>
    <row r="453" ht="10.5" customHeight="1" s="726">
      <c r="A453" s="198" t="n"/>
      <c r="B453" s="157" t="n"/>
      <c r="C453" s="198" t="n"/>
      <c r="D453" s="198" t="n"/>
      <c r="E453" s="198" t="n"/>
      <c r="F453" s="198" t="n"/>
      <c r="G453" s="198" t="n"/>
      <c r="H453" s="273" t="n"/>
      <c r="I453" s="273" t="n"/>
      <c r="J453" s="198" t="n"/>
      <c r="K453" s="198" t="n"/>
      <c r="L453" s="198" t="n"/>
      <c r="M453" s="198" t="n"/>
      <c r="N453" s="198" t="n"/>
      <c r="O453" s="198" t="n"/>
      <c r="P453" s="198" t="n"/>
      <c r="Q453" s="198" t="n"/>
      <c r="R453" s="198" t="n"/>
      <c r="S453" s="198" t="n"/>
      <c r="T453" s="198" t="n"/>
      <c r="U453" s="198" t="n"/>
      <c r="V453" s="198" t="n"/>
      <c r="W453" s="198" t="n"/>
      <c r="X453" s="198" t="n"/>
      <c r="Y453" s="198" t="n"/>
      <c r="Z453" s="198" t="n"/>
    </row>
    <row r="454" ht="10.5" customHeight="1" s="726">
      <c r="A454" s="198" t="n"/>
      <c r="B454" s="157" t="n"/>
      <c r="C454" s="198" t="n"/>
      <c r="D454" s="198" t="n"/>
      <c r="E454" s="198" t="n"/>
      <c r="F454" s="198" t="n"/>
      <c r="G454" s="198" t="n"/>
      <c r="H454" s="273" t="n"/>
      <c r="I454" s="273" t="n"/>
      <c r="J454" s="198" t="n"/>
      <c r="K454" s="198" t="n"/>
      <c r="L454" s="198" t="n"/>
      <c r="M454" s="198" t="n"/>
      <c r="N454" s="198" t="n"/>
      <c r="O454" s="198" t="n"/>
      <c r="P454" s="198" t="n"/>
      <c r="Q454" s="198" t="n"/>
      <c r="R454" s="198" t="n"/>
      <c r="S454" s="198" t="n"/>
      <c r="T454" s="198" t="n"/>
      <c r="U454" s="198" t="n"/>
      <c r="V454" s="198" t="n"/>
      <c r="W454" s="198" t="n"/>
      <c r="X454" s="198" t="n"/>
      <c r="Y454" s="198" t="n"/>
      <c r="Z454" s="198" t="n"/>
    </row>
    <row r="455" ht="10.5" customHeight="1" s="726">
      <c r="A455" s="198" t="n"/>
      <c r="B455" s="157" t="n"/>
      <c r="C455" s="198" t="n"/>
      <c r="D455" s="198" t="n"/>
      <c r="E455" s="198" t="n"/>
      <c r="F455" s="198" t="n"/>
      <c r="G455" s="198" t="n"/>
      <c r="H455" s="273" t="n"/>
      <c r="I455" s="273" t="n"/>
      <c r="J455" s="198" t="n"/>
      <c r="K455" s="198" t="n"/>
      <c r="L455" s="198" t="n"/>
      <c r="M455" s="198" t="n"/>
      <c r="N455" s="198" t="n"/>
      <c r="O455" s="198" t="n"/>
      <c r="P455" s="198" t="n"/>
      <c r="Q455" s="198" t="n"/>
      <c r="R455" s="198" t="n"/>
      <c r="S455" s="198" t="n"/>
      <c r="T455" s="198" t="n"/>
      <c r="U455" s="198" t="n"/>
      <c r="V455" s="198" t="n"/>
      <c r="W455" s="198" t="n"/>
      <c r="X455" s="198" t="n"/>
      <c r="Y455" s="198" t="n"/>
      <c r="Z455" s="198" t="n"/>
    </row>
    <row r="456" ht="10.5" customHeight="1" s="726">
      <c r="A456" s="198" t="n"/>
      <c r="B456" s="157" t="n"/>
      <c r="C456" s="198" t="n"/>
      <c r="D456" s="198" t="n"/>
      <c r="E456" s="198" t="n"/>
      <c r="F456" s="198" t="n"/>
      <c r="G456" s="198" t="n"/>
      <c r="H456" s="273" t="n"/>
      <c r="I456" s="273" t="n"/>
      <c r="J456" s="198" t="n"/>
      <c r="K456" s="198" t="n"/>
      <c r="L456" s="198" t="n"/>
      <c r="M456" s="198" t="n"/>
      <c r="N456" s="198" t="n"/>
      <c r="O456" s="198" t="n"/>
      <c r="P456" s="198" t="n"/>
      <c r="Q456" s="198" t="n"/>
      <c r="R456" s="198" t="n"/>
      <c r="S456" s="198" t="n"/>
      <c r="T456" s="198" t="n"/>
      <c r="U456" s="198" t="n"/>
      <c r="V456" s="198" t="n"/>
      <c r="W456" s="198" t="n"/>
      <c r="X456" s="198" t="n"/>
      <c r="Y456" s="198" t="n"/>
      <c r="Z456" s="198" t="n"/>
    </row>
    <row r="457" ht="10.5" customHeight="1" s="726">
      <c r="A457" s="198" t="n"/>
      <c r="B457" s="157" t="n"/>
      <c r="C457" s="198" t="n"/>
      <c r="D457" s="198" t="n"/>
      <c r="E457" s="198" t="n"/>
      <c r="F457" s="198" t="n"/>
      <c r="G457" s="198" t="n"/>
      <c r="H457" s="273" t="n"/>
      <c r="I457" s="273" t="n"/>
      <c r="J457" s="198" t="n"/>
      <c r="K457" s="198" t="n"/>
      <c r="L457" s="198" t="n"/>
      <c r="M457" s="198" t="n"/>
      <c r="N457" s="198" t="n"/>
      <c r="O457" s="198" t="n"/>
      <c r="P457" s="198" t="n"/>
      <c r="Q457" s="198" t="n"/>
      <c r="R457" s="198" t="n"/>
      <c r="S457" s="198" t="n"/>
      <c r="T457" s="198" t="n"/>
      <c r="U457" s="198" t="n"/>
      <c r="V457" s="198" t="n"/>
      <c r="W457" s="198" t="n"/>
      <c r="X457" s="198" t="n"/>
      <c r="Y457" s="198" t="n"/>
      <c r="Z457" s="198" t="n"/>
    </row>
    <row r="458" ht="10.5" customHeight="1" s="726">
      <c r="A458" s="198" t="n"/>
      <c r="B458" s="157" t="n"/>
      <c r="C458" s="198" t="n"/>
      <c r="D458" s="198" t="n"/>
      <c r="E458" s="198" t="n"/>
      <c r="F458" s="198" t="n"/>
      <c r="G458" s="198" t="n"/>
      <c r="H458" s="273" t="n"/>
      <c r="I458" s="273" t="n"/>
      <c r="J458" s="198" t="n"/>
      <c r="K458" s="198" t="n"/>
      <c r="L458" s="198" t="n"/>
      <c r="M458" s="198" t="n"/>
      <c r="N458" s="198" t="n"/>
      <c r="O458" s="198" t="n"/>
      <c r="P458" s="198" t="n"/>
      <c r="Q458" s="198" t="n"/>
      <c r="R458" s="198" t="n"/>
      <c r="S458" s="198" t="n"/>
      <c r="T458" s="198" t="n"/>
      <c r="U458" s="198" t="n"/>
      <c r="V458" s="198" t="n"/>
      <c r="W458" s="198" t="n"/>
      <c r="X458" s="198" t="n"/>
      <c r="Y458" s="198" t="n"/>
      <c r="Z458" s="198" t="n"/>
    </row>
    <row r="459" ht="10.5" customHeight="1" s="726">
      <c r="A459" s="198" t="n"/>
      <c r="B459" s="157" t="n"/>
      <c r="C459" s="198" t="n"/>
      <c r="D459" s="198" t="n"/>
      <c r="E459" s="198" t="n"/>
      <c r="F459" s="198" t="n"/>
      <c r="G459" s="198" t="n"/>
      <c r="H459" s="273" t="n"/>
      <c r="I459" s="273" t="n"/>
      <c r="J459" s="198" t="n"/>
      <c r="K459" s="198" t="n"/>
      <c r="L459" s="198" t="n"/>
      <c r="M459" s="198" t="n"/>
      <c r="N459" s="198" t="n"/>
      <c r="O459" s="198" t="n"/>
      <c r="P459" s="198" t="n"/>
      <c r="Q459" s="198" t="n"/>
      <c r="R459" s="198" t="n"/>
      <c r="S459" s="198" t="n"/>
      <c r="T459" s="198" t="n"/>
      <c r="U459" s="198" t="n"/>
      <c r="V459" s="198" t="n"/>
      <c r="W459" s="198" t="n"/>
      <c r="X459" s="198" t="n"/>
      <c r="Y459" s="198" t="n"/>
      <c r="Z459" s="198" t="n"/>
    </row>
    <row r="460" ht="10.5" customHeight="1" s="726">
      <c r="A460" s="198" t="n"/>
      <c r="B460" s="157" t="n"/>
      <c r="C460" s="198" t="n"/>
      <c r="D460" s="198" t="n"/>
      <c r="E460" s="198" t="n"/>
      <c r="F460" s="198" t="n"/>
      <c r="G460" s="198" t="n"/>
      <c r="H460" s="273" t="n"/>
      <c r="I460" s="273" t="n"/>
      <c r="J460" s="198" t="n"/>
      <c r="K460" s="198" t="n"/>
      <c r="L460" s="198" t="n"/>
      <c r="M460" s="198" t="n"/>
      <c r="N460" s="198" t="n"/>
      <c r="O460" s="198" t="n"/>
      <c r="P460" s="198" t="n"/>
      <c r="Q460" s="198" t="n"/>
      <c r="R460" s="198" t="n"/>
      <c r="S460" s="198" t="n"/>
      <c r="T460" s="198" t="n"/>
      <c r="U460" s="198" t="n"/>
      <c r="V460" s="198" t="n"/>
      <c r="W460" s="198" t="n"/>
      <c r="X460" s="198" t="n"/>
      <c r="Y460" s="198" t="n"/>
      <c r="Z460" s="198" t="n"/>
    </row>
    <row r="461" ht="10.5" customHeight="1" s="726">
      <c r="A461" s="198" t="n"/>
      <c r="B461" s="157" t="n"/>
      <c r="C461" s="198" t="n"/>
      <c r="D461" s="198" t="n"/>
      <c r="E461" s="198" t="n"/>
      <c r="F461" s="198" t="n"/>
      <c r="G461" s="198" t="n"/>
      <c r="H461" s="273" t="n"/>
      <c r="I461" s="273" t="n"/>
      <c r="J461" s="198" t="n"/>
      <c r="K461" s="198" t="n"/>
      <c r="L461" s="198" t="n"/>
      <c r="M461" s="198" t="n"/>
      <c r="N461" s="198" t="n"/>
      <c r="O461" s="198" t="n"/>
      <c r="P461" s="198" t="n"/>
      <c r="Q461" s="198" t="n"/>
      <c r="R461" s="198" t="n"/>
      <c r="S461" s="198" t="n"/>
      <c r="T461" s="198" t="n"/>
      <c r="U461" s="198" t="n"/>
      <c r="V461" s="198" t="n"/>
      <c r="W461" s="198" t="n"/>
      <c r="X461" s="198" t="n"/>
      <c r="Y461" s="198" t="n"/>
      <c r="Z461" s="198" t="n"/>
    </row>
    <row r="462" ht="10.5" customHeight="1" s="726">
      <c r="A462" s="198" t="n"/>
      <c r="B462" s="157" t="n"/>
      <c r="C462" s="198" t="n"/>
      <c r="D462" s="198" t="n"/>
      <c r="E462" s="198" t="n"/>
      <c r="F462" s="198" t="n"/>
      <c r="G462" s="198" t="n"/>
      <c r="H462" s="273" t="n"/>
      <c r="I462" s="273" t="n"/>
      <c r="J462" s="198" t="n"/>
      <c r="K462" s="198" t="n"/>
      <c r="L462" s="198" t="n"/>
      <c r="M462" s="198" t="n"/>
      <c r="N462" s="198" t="n"/>
      <c r="O462" s="198" t="n"/>
      <c r="P462" s="198" t="n"/>
      <c r="Q462" s="198" t="n"/>
      <c r="R462" s="198" t="n"/>
      <c r="S462" s="198" t="n"/>
      <c r="T462" s="198" t="n"/>
      <c r="U462" s="198" t="n"/>
      <c r="V462" s="198" t="n"/>
      <c r="W462" s="198" t="n"/>
      <c r="X462" s="198" t="n"/>
      <c r="Y462" s="198" t="n"/>
      <c r="Z462" s="198" t="n"/>
    </row>
    <row r="463" ht="10.5" customHeight="1" s="726">
      <c r="A463" s="198" t="n"/>
      <c r="B463" s="157" t="n"/>
      <c r="C463" s="198" t="n"/>
      <c r="D463" s="198" t="n"/>
      <c r="E463" s="198" t="n"/>
      <c r="F463" s="198" t="n"/>
      <c r="G463" s="198" t="n"/>
      <c r="H463" s="273" t="n"/>
      <c r="I463" s="273" t="n"/>
      <c r="J463" s="198" t="n"/>
      <c r="K463" s="198" t="n"/>
      <c r="L463" s="198" t="n"/>
      <c r="M463" s="198" t="n"/>
      <c r="N463" s="198" t="n"/>
      <c r="O463" s="198" t="n"/>
      <c r="P463" s="198" t="n"/>
      <c r="Q463" s="198" t="n"/>
      <c r="R463" s="198" t="n"/>
      <c r="S463" s="198" t="n"/>
      <c r="T463" s="198" t="n"/>
      <c r="U463" s="198" t="n"/>
      <c r="V463" s="198" t="n"/>
      <c r="W463" s="198" t="n"/>
      <c r="X463" s="198" t="n"/>
      <c r="Y463" s="198" t="n"/>
      <c r="Z463" s="198" t="n"/>
    </row>
    <row r="464" ht="10.5" customHeight="1" s="726">
      <c r="A464" s="198" t="n"/>
      <c r="B464" s="157" t="n"/>
      <c r="C464" s="198" t="n"/>
      <c r="D464" s="198" t="n"/>
      <c r="E464" s="198" t="n"/>
      <c r="F464" s="198" t="n"/>
      <c r="G464" s="198" t="n"/>
      <c r="H464" s="273" t="n"/>
      <c r="I464" s="273" t="n"/>
      <c r="J464" s="198" t="n"/>
      <c r="K464" s="198" t="n"/>
      <c r="L464" s="198" t="n"/>
      <c r="M464" s="198" t="n"/>
      <c r="N464" s="198" t="n"/>
      <c r="O464" s="198" t="n"/>
      <c r="P464" s="198" t="n"/>
      <c r="Q464" s="198" t="n"/>
      <c r="R464" s="198" t="n"/>
      <c r="S464" s="198" t="n"/>
      <c r="T464" s="198" t="n"/>
      <c r="U464" s="198" t="n"/>
      <c r="V464" s="198" t="n"/>
      <c r="W464" s="198" t="n"/>
      <c r="X464" s="198" t="n"/>
      <c r="Y464" s="198" t="n"/>
      <c r="Z464" s="198" t="n"/>
    </row>
    <row r="465" ht="10.5" customHeight="1" s="726">
      <c r="A465" s="198" t="n"/>
      <c r="B465" s="157" t="n"/>
      <c r="C465" s="198" t="n"/>
      <c r="D465" s="198" t="n"/>
      <c r="E465" s="198" t="n"/>
      <c r="F465" s="198" t="n"/>
      <c r="G465" s="198" t="n"/>
      <c r="H465" s="273" t="n"/>
      <c r="I465" s="273" t="n"/>
      <c r="J465" s="198" t="n"/>
      <c r="K465" s="198" t="n"/>
      <c r="L465" s="198" t="n"/>
      <c r="M465" s="198" t="n"/>
      <c r="N465" s="198" t="n"/>
      <c r="O465" s="198" t="n"/>
      <c r="P465" s="198" t="n"/>
      <c r="Q465" s="198" t="n"/>
      <c r="R465" s="198" t="n"/>
      <c r="S465" s="198" t="n"/>
      <c r="T465" s="198" t="n"/>
      <c r="U465" s="198" t="n"/>
      <c r="V465" s="198" t="n"/>
      <c r="W465" s="198" t="n"/>
      <c r="X465" s="198" t="n"/>
      <c r="Y465" s="198" t="n"/>
      <c r="Z465" s="198" t="n"/>
    </row>
    <row r="466" ht="10.5" customHeight="1" s="726">
      <c r="A466" s="198" t="n"/>
      <c r="B466" s="157" t="n"/>
      <c r="C466" s="198" t="n"/>
      <c r="D466" s="198" t="n"/>
      <c r="E466" s="198" t="n"/>
      <c r="F466" s="198" t="n"/>
      <c r="G466" s="198" t="n"/>
      <c r="H466" s="273" t="n"/>
      <c r="I466" s="273" t="n"/>
      <c r="J466" s="198" t="n"/>
      <c r="K466" s="198" t="n"/>
      <c r="L466" s="198" t="n"/>
      <c r="M466" s="198" t="n"/>
      <c r="N466" s="198" t="n"/>
      <c r="O466" s="198" t="n"/>
      <c r="P466" s="198" t="n"/>
      <c r="Q466" s="198" t="n"/>
      <c r="R466" s="198" t="n"/>
      <c r="S466" s="198" t="n"/>
      <c r="T466" s="198" t="n"/>
      <c r="U466" s="198" t="n"/>
      <c r="V466" s="198" t="n"/>
      <c r="W466" s="198" t="n"/>
      <c r="X466" s="198" t="n"/>
      <c r="Y466" s="198" t="n"/>
      <c r="Z466" s="198" t="n"/>
    </row>
    <row r="467" ht="10.5" customHeight="1" s="726">
      <c r="A467" s="198" t="n"/>
      <c r="B467" s="157" t="n"/>
      <c r="C467" s="198" t="n"/>
      <c r="D467" s="198" t="n"/>
      <c r="E467" s="198" t="n"/>
      <c r="F467" s="198" t="n"/>
      <c r="G467" s="198" t="n"/>
      <c r="H467" s="273" t="n"/>
      <c r="I467" s="273" t="n"/>
      <c r="J467" s="198" t="n"/>
      <c r="K467" s="198" t="n"/>
      <c r="L467" s="198" t="n"/>
      <c r="M467" s="198" t="n"/>
      <c r="N467" s="198" t="n"/>
      <c r="O467" s="198" t="n"/>
      <c r="P467" s="198" t="n"/>
      <c r="Q467" s="198" t="n"/>
      <c r="R467" s="198" t="n"/>
      <c r="S467" s="198" t="n"/>
      <c r="T467" s="198" t="n"/>
      <c r="U467" s="198" t="n"/>
      <c r="V467" s="198" t="n"/>
      <c r="W467" s="198" t="n"/>
      <c r="X467" s="198" t="n"/>
      <c r="Y467" s="198" t="n"/>
      <c r="Z467" s="198" t="n"/>
    </row>
    <row r="468" ht="10.5" customHeight="1" s="726">
      <c r="A468" s="198" t="n"/>
      <c r="B468" s="157" t="n"/>
      <c r="C468" s="198" t="n"/>
      <c r="D468" s="198" t="n"/>
      <c r="E468" s="198" t="n"/>
      <c r="F468" s="198" t="n"/>
      <c r="G468" s="198" t="n"/>
      <c r="H468" s="273" t="n"/>
      <c r="I468" s="273" t="n"/>
      <c r="J468" s="198" t="n"/>
      <c r="K468" s="198" t="n"/>
      <c r="L468" s="198" t="n"/>
      <c r="M468" s="198" t="n"/>
      <c r="N468" s="198" t="n"/>
      <c r="O468" s="198" t="n"/>
      <c r="P468" s="198" t="n"/>
      <c r="Q468" s="198" t="n"/>
      <c r="R468" s="198" t="n"/>
      <c r="S468" s="198" t="n"/>
      <c r="T468" s="198" t="n"/>
      <c r="U468" s="198" t="n"/>
      <c r="V468" s="198" t="n"/>
      <c r="W468" s="198" t="n"/>
      <c r="X468" s="198" t="n"/>
      <c r="Y468" s="198" t="n"/>
      <c r="Z468" s="198" t="n"/>
    </row>
    <row r="469" ht="10.5" customHeight="1" s="726">
      <c r="A469" s="198" t="n"/>
      <c r="B469" s="157" t="n"/>
      <c r="C469" s="198" t="n"/>
      <c r="D469" s="198" t="n"/>
      <c r="E469" s="198" t="n"/>
      <c r="F469" s="198" t="n"/>
      <c r="G469" s="198" t="n"/>
      <c r="H469" s="273" t="n"/>
      <c r="I469" s="273" t="n"/>
      <c r="J469" s="198" t="n"/>
      <c r="K469" s="198" t="n"/>
      <c r="L469" s="198" t="n"/>
      <c r="M469" s="198" t="n"/>
      <c r="N469" s="198" t="n"/>
      <c r="O469" s="198" t="n"/>
      <c r="P469" s="198" t="n"/>
      <c r="Q469" s="198" t="n"/>
      <c r="R469" s="198" t="n"/>
      <c r="S469" s="198" t="n"/>
      <c r="T469" s="198" t="n"/>
      <c r="U469" s="198" t="n"/>
      <c r="V469" s="198" t="n"/>
      <c r="W469" s="198" t="n"/>
      <c r="X469" s="198" t="n"/>
      <c r="Y469" s="198" t="n"/>
      <c r="Z469" s="198" t="n"/>
    </row>
    <row r="470" ht="10.5" customHeight="1" s="726">
      <c r="A470" s="198" t="n"/>
      <c r="B470" s="157" t="n"/>
      <c r="C470" s="198" t="n"/>
      <c r="D470" s="198" t="n"/>
      <c r="E470" s="198" t="n"/>
      <c r="F470" s="198" t="n"/>
      <c r="G470" s="198" t="n"/>
      <c r="H470" s="273" t="n"/>
      <c r="I470" s="273" t="n"/>
      <c r="J470" s="198" t="n"/>
      <c r="K470" s="198" t="n"/>
      <c r="L470" s="198" t="n"/>
      <c r="M470" s="198" t="n"/>
      <c r="N470" s="198" t="n"/>
      <c r="O470" s="198" t="n"/>
      <c r="P470" s="198" t="n"/>
      <c r="Q470" s="198" t="n"/>
      <c r="R470" s="198" t="n"/>
      <c r="S470" s="198" t="n"/>
      <c r="T470" s="198" t="n"/>
      <c r="U470" s="198" t="n"/>
      <c r="V470" s="198" t="n"/>
      <c r="W470" s="198" t="n"/>
      <c r="X470" s="198" t="n"/>
      <c r="Y470" s="198" t="n"/>
      <c r="Z470" s="198" t="n"/>
    </row>
    <row r="471" ht="10.5" customHeight="1" s="726">
      <c r="A471" s="198" t="n"/>
      <c r="B471" s="157" t="n"/>
      <c r="C471" s="198" t="n"/>
      <c r="D471" s="198" t="n"/>
      <c r="E471" s="198" t="n"/>
      <c r="F471" s="198" t="n"/>
      <c r="G471" s="198" t="n"/>
      <c r="H471" s="273" t="n"/>
      <c r="I471" s="273" t="n"/>
      <c r="J471" s="198" t="n"/>
      <c r="K471" s="198" t="n"/>
      <c r="L471" s="198" t="n"/>
      <c r="M471" s="198" t="n"/>
      <c r="N471" s="198" t="n"/>
      <c r="O471" s="198" t="n"/>
      <c r="P471" s="198" t="n"/>
      <c r="Q471" s="198" t="n"/>
      <c r="R471" s="198" t="n"/>
      <c r="S471" s="198" t="n"/>
      <c r="T471" s="198" t="n"/>
      <c r="U471" s="198" t="n"/>
      <c r="V471" s="198" t="n"/>
      <c r="W471" s="198" t="n"/>
      <c r="X471" s="198" t="n"/>
      <c r="Y471" s="198" t="n"/>
      <c r="Z471" s="198" t="n"/>
    </row>
    <row r="472" ht="10.5" customHeight="1" s="726">
      <c r="A472" s="198" t="n"/>
      <c r="B472" s="157" t="n"/>
      <c r="C472" s="198" t="n"/>
      <c r="D472" s="198" t="n"/>
      <c r="E472" s="198" t="n"/>
      <c r="F472" s="198" t="n"/>
      <c r="G472" s="198" t="n"/>
      <c r="H472" s="273" t="n"/>
      <c r="I472" s="273" t="n"/>
      <c r="J472" s="198" t="n"/>
      <c r="K472" s="198" t="n"/>
      <c r="L472" s="198" t="n"/>
      <c r="M472" s="198" t="n"/>
      <c r="N472" s="198" t="n"/>
      <c r="O472" s="198" t="n"/>
      <c r="P472" s="198" t="n"/>
      <c r="Q472" s="198" t="n"/>
      <c r="R472" s="198" t="n"/>
      <c r="S472" s="198" t="n"/>
      <c r="T472" s="198" t="n"/>
      <c r="U472" s="198" t="n"/>
      <c r="V472" s="198" t="n"/>
      <c r="W472" s="198" t="n"/>
      <c r="X472" s="198" t="n"/>
      <c r="Y472" s="198" t="n"/>
      <c r="Z472" s="198" t="n"/>
    </row>
    <row r="473" ht="10.5" customHeight="1" s="726">
      <c r="A473" s="198" t="n"/>
      <c r="B473" s="157" t="n"/>
      <c r="C473" s="198" t="n"/>
      <c r="D473" s="198" t="n"/>
      <c r="E473" s="198" t="n"/>
      <c r="F473" s="198" t="n"/>
      <c r="G473" s="198" t="n"/>
      <c r="H473" s="273" t="n"/>
      <c r="I473" s="273" t="n"/>
      <c r="J473" s="198" t="n"/>
      <c r="K473" s="198" t="n"/>
      <c r="L473" s="198" t="n"/>
      <c r="M473" s="198" t="n"/>
      <c r="N473" s="198" t="n"/>
      <c r="O473" s="198" t="n"/>
      <c r="P473" s="198" t="n"/>
      <c r="Q473" s="198" t="n"/>
      <c r="R473" s="198" t="n"/>
      <c r="S473" s="198" t="n"/>
      <c r="T473" s="198" t="n"/>
      <c r="U473" s="198" t="n"/>
      <c r="V473" s="198" t="n"/>
      <c r="W473" s="198" t="n"/>
      <c r="X473" s="198" t="n"/>
      <c r="Y473" s="198" t="n"/>
      <c r="Z473" s="198" t="n"/>
    </row>
    <row r="474" ht="10.5" customHeight="1" s="726">
      <c r="A474" s="198" t="n"/>
      <c r="B474" s="157" t="n"/>
      <c r="C474" s="198" t="n"/>
      <c r="D474" s="198" t="n"/>
      <c r="E474" s="198" t="n"/>
      <c r="F474" s="198" t="n"/>
      <c r="G474" s="198" t="n"/>
      <c r="H474" s="273" t="n"/>
      <c r="I474" s="273" t="n"/>
      <c r="J474" s="198" t="n"/>
      <c r="K474" s="198" t="n"/>
      <c r="L474" s="198" t="n"/>
      <c r="M474" s="198" t="n"/>
      <c r="N474" s="198" t="n"/>
      <c r="O474" s="198" t="n"/>
      <c r="P474" s="198" t="n"/>
      <c r="Q474" s="198" t="n"/>
      <c r="R474" s="198" t="n"/>
      <c r="S474" s="198" t="n"/>
      <c r="T474" s="198" t="n"/>
      <c r="U474" s="198" t="n"/>
      <c r="V474" s="198" t="n"/>
      <c r="W474" s="198" t="n"/>
      <c r="X474" s="198" t="n"/>
      <c r="Y474" s="198" t="n"/>
      <c r="Z474" s="198" t="n"/>
    </row>
    <row r="475" ht="10.5" customHeight="1" s="726">
      <c r="A475" s="198" t="n"/>
      <c r="B475" s="157" t="n"/>
      <c r="C475" s="198" t="n"/>
      <c r="D475" s="198" t="n"/>
      <c r="E475" s="198" t="n"/>
      <c r="F475" s="198" t="n"/>
      <c r="G475" s="198" t="n"/>
      <c r="H475" s="273" t="n"/>
      <c r="I475" s="273" t="n"/>
      <c r="J475" s="198" t="n"/>
      <c r="K475" s="198" t="n"/>
      <c r="L475" s="198" t="n"/>
      <c r="M475" s="198" t="n"/>
      <c r="N475" s="198" t="n"/>
      <c r="O475" s="198" t="n"/>
      <c r="P475" s="198" t="n"/>
      <c r="Q475" s="198" t="n"/>
      <c r="R475" s="198" t="n"/>
      <c r="S475" s="198" t="n"/>
      <c r="T475" s="198" t="n"/>
      <c r="U475" s="198" t="n"/>
      <c r="V475" s="198" t="n"/>
      <c r="W475" s="198" t="n"/>
      <c r="X475" s="198" t="n"/>
      <c r="Y475" s="198" t="n"/>
      <c r="Z475" s="198" t="n"/>
    </row>
    <row r="476" ht="10.5" customHeight="1" s="726">
      <c r="A476" s="198" t="n"/>
      <c r="B476" s="157" t="n"/>
      <c r="C476" s="198" t="n"/>
      <c r="D476" s="198" t="n"/>
      <c r="E476" s="198" t="n"/>
      <c r="F476" s="198" t="n"/>
      <c r="G476" s="198" t="n"/>
      <c r="H476" s="273" t="n"/>
      <c r="I476" s="273" t="n"/>
      <c r="J476" s="198" t="n"/>
      <c r="K476" s="198" t="n"/>
      <c r="L476" s="198" t="n"/>
      <c r="M476" s="198" t="n"/>
      <c r="N476" s="198" t="n"/>
      <c r="O476" s="198" t="n"/>
      <c r="P476" s="198" t="n"/>
      <c r="Q476" s="198" t="n"/>
      <c r="R476" s="198" t="n"/>
      <c r="S476" s="198" t="n"/>
      <c r="T476" s="198" t="n"/>
      <c r="U476" s="198" t="n"/>
      <c r="V476" s="198" t="n"/>
      <c r="W476" s="198" t="n"/>
      <c r="X476" s="198" t="n"/>
      <c r="Y476" s="198" t="n"/>
      <c r="Z476" s="198" t="n"/>
    </row>
    <row r="477" ht="10.5" customHeight="1" s="726">
      <c r="A477" s="198" t="n"/>
      <c r="B477" s="157" t="n"/>
      <c r="C477" s="198" t="n"/>
      <c r="D477" s="198" t="n"/>
      <c r="E477" s="198" t="n"/>
      <c r="F477" s="198" t="n"/>
      <c r="G477" s="198" t="n"/>
      <c r="H477" s="273" t="n"/>
      <c r="I477" s="273" t="n"/>
      <c r="J477" s="198" t="n"/>
      <c r="K477" s="198" t="n"/>
      <c r="L477" s="198" t="n"/>
      <c r="M477" s="198" t="n"/>
      <c r="N477" s="198" t="n"/>
      <c r="O477" s="198" t="n"/>
      <c r="P477" s="198" t="n"/>
      <c r="Q477" s="198" t="n"/>
      <c r="R477" s="198" t="n"/>
      <c r="S477" s="198" t="n"/>
      <c r="T477" s="198" t="n"/>
      <c r="U477" s="198" t="n"/>
      <c r="V477" s="198" t="n"/>
      <c r="W477" s="198" t="n"/>
      <c r="X477" s="198" t="n"/>
      <c r="Y477" s="198" t="n"/>
      <c r="Z477" s="198" t="n"/>
    </row>
    <row r="478" ht="10.5" customHeight="1" s="726">
      <c r="A478" s="198" t="n"/>
      <c r="B478" s="157" t="n"/>
      <c r="C478" s="198" t="n"/>
      <c r="D478" s="198" t="n"/>
      <c r="E478" s="198" t="n"/>
      <c r="F478" s="198" t="n"/>
      <c r="G478" s="198" t="n"/>
      <c r="H478" s="273" t="n"/>
      <c r="I478" s="273" t="n"/>
      <c r="J478" s="198" t="n"/>
      <c r="K478" s="198" t="n"/>
      <c r="L478" s="198" t="n"/>
      <c r="M478" s="198" t="n"/>
      <c r="N478" s="198" t="n"/>
      <c r="O478" s="198" t="n"/>
      <c r="P478" s="198" t="n"/>
      <c r="Q478" s="198" t="n"/>
      <c r="R478" s="198" t="n"/>
      <c r="S478" s="198" t="n"/>
      <c r="T478" s="198" t="n"/>
      <c r="U478" s="198" t="n"/>
      <c r="V478" s="198" t="n"/>
      <c r="W478" s="198" t="n"/>
      <c r="X478" s="198" t="n"/>
      <c r="Y478" s="198" t="n"/>
      <c r="Z478" s="198" t="n"/>
    </row>
    <row r="479" ht="10.5" customHeight="1" s="726">
      <c r="A479" s="198" t="n"/>
      <c r="B479" s="157" t="n"/>
      <c r="C479" s="198" t="n"/>
      <c r="D479" s="198" t="n"/>
      <c r="E479" s="198" t="n"/>
      <c r="F479" s="198" t="n"/>
      <c r="G479" s="198" t="n"/>
      <c r="H479" s="273" t="n"/>
      <c r="I479" s="273" t="n"/>
      <c r="J479" s="198" t="n"/>
      <c r="K479" s="198" t="n"/>
      <c r="L479" s="198" t="n"/>
      <c r="M479" s="198" t="n"/>
      <c r="N479" s="198" t="n"/>
      <c r="O479" s="198" t="n"/>
      <c r="P479" s="198" t="n"/>
      <c r="Q479" s="198" t="n"/>
      <c r="R479" s="198" t="n"/>
      <c r="S479" s="198" t="n"/>
      <c r="T479" s="198" t="n"/>
      <c r="U479" s="198" t="n"/>
      <c r="V479" s="198" t="n"/>
      <c r="W479" s="198" t="n"/>
      <c r="X479" s="198" t="n"/>
      <c r="Y479" s="198" t="n"/>
      <c r="Z479" s="198" t="n"/>
    </row>
    <row r="480" ht="10.5" customHeight="1" s="726">
      <c r="A480" s="198" t="n"/>
      <c r="B480" s="157" t="n"/>
      <c r="C480" s="198" t="n"/>
      <c r="D480" s="198" t="n"/>
      <c r="E480" s="198" t="n"/>
      <c r="F480" s="198" t="n"/>
      <c r="G480" s="198" t="n"/>
      <c r="H480" s="273" t="n"/>
      <c r="I480" s="273" t="n"/>
      <c r="J480" s="198" t="n"/>
      <c r="K480" s="198" t="n"/>
      <c r="L480" s="198" t="n"/>
      <c r="M480" s="198" t="n"/>
      <c r="N480" s="198" t="n"/>
      <c r="O480" s="198" t="n"/>
      <c r="P480" s="198" t="n"/>
      <c r="Q480" s="198" t="n"/>
      <c r="R480" s="198" t="n"/>
      <c r="S480" s="198" t="n"/>
      <c r="T480" s="198" t="n"/>
      <c r="U480" s="198" t="n"/>
      <c r="V480" s="198" t="n"/>
      <c r="W480" s="198" t="n"/>
      <c r="X480" s="198" t="n"/>
      <c r="Y480" s="198" t="n"/>
      <c r="Z480" s="198" t="n"/>
    </row>
    <row r="481" ht="10.5" customHeight="1" s="726">
      <c r="A481" s="198" t="n"/>
      <c r="B481" s="157" t="n"/>
      <c r="C481" s="198" t="n"/>
      <c r="D481" s="198" t="n"/>
      <c r="E481" s="198" t="n"/>
      <c r="F481" s="198" t="n"/>
      <c r="G481" s="198" t="n"/>
      <c r="H481" s="273" t="n"/>
      <c r="I481" s="273" t="n"/>
      <c r="J481" s="198" t="n"/>
      <c r="K481" s="198" t="n"/>
      <c r="L481" s="198" t="n"/>
      <c r="M481" s="198" t="n"/>
      <c r="N481" s="198" t="n"/>
      <c r="O481" s="198" t="n"/>
      <c r="P481" s="198" t="n"/>
      <c r="Q481" s="198" t="n"/>
      <c r="R481" s="198" t="n"/>
      <c r="S481" s="198" t="n"/>
      <c r="T481" s="198" t="n"/>
      <c r="U481" s="198" t="n"/>
      <c r="V481" s="198" t="n"/>
      <c r="W481" s="198" t="n"/>
      <c r="X481" s="198" t="n"/>
      <c r="Y481" s="198" t="n"/>
      <c r="Z481" s="198" t="n"/>
    </row>
    <row r="482" ht="10.5" customHeight="1" s="726">
      <c r="A482" s="198" t="n"/>
      <c r="B482" s="157" t="n"/>
      <c r="C482" s="198" t="n"/>
      <c r="D482" s="198" t="n"/>
      <c r="E482" s="198" t="n"/>
      <c r="F482" s="198" t="n"/>
      <c r="G482" s="198" t="n"/>
      <c r="H482" s="273" t="n"/>
      <c r="I482" s="273" t="n"/>
      <c r="J482" s="198" t="n"/>
      <c r="K482" s="198" t="n"/>
      <c r="L482" s="198" t="n"/>
      <c r="M482" s="198" t="n"/>
      <c r="N482" s="198" t="n"/>
      <c r="O482" s="198" t="n"/>
      <c r="P482" s="198" t="n"/>
      <c r="Q482" s="198" t="n"/>
      <c r="R482" s="198" t="n"/>
      <c r="S482" s="198" t="n"/>
      <c r="T482" s="198" t="n"/>
      <c r="U482" s="198" t="n"/>
      <c r="V482" s="198" t="n"/>
      <c r="W482" s="198" t="n"/>
      <c r="X482" s="198" t="n"/>
      <c r="Y482" s="198" t="n"/>
      <c r="Z482" s="198" t="n"/>
    </row>
    <row r="483" ht="10.5" customHeight="1" s="726">
      <c r="A483" s="198" t="n"/>
      <c r="B483" s="157" t="n"/>
      <c r="C483" s="198" t="n"/>
      <c r="D483" s="198" t="n"/>
      <c r="E483" s="198" t="n"/>
      <c r="F483" s="198" t="n"/>
      <c r="G483" s="198" t="n"/>
      <c r="H483" s="273" t="n"/>
      <c r="I483" s="273" t="n"/>
      <c r="J483" s="198" t="n"/>
      <c r="K483" s="198" t="n"/>
      <c r="L483" s="198" t="n"/>
      <c r="M483" s="198" t="n"/>
      <c r="N483" s="198" t="n"/>
      <c r="O483" s="198" t="n"/>
      <c r="P483" s="198" t="n"/>
      <c r="Q483" s="198" t="n"/>
      <c r="R483" s="198" t="n"/>
      <c r="S483" s="198" t="n"/>
      <c r="T483" s="198" t="n"/>
      <c r="U483" s="198" t="n"/>
      <c r="V483" s="198" t="n"/>
      <c r="W483" s="198" t="n"/>
      <c r="X483" s="198" t="n"/>
      <c r="Y483" s="198" t="n"/>
      <c r="Z483" s="198" t="n"/>
    </row>
    <row r="484" ht="10.5" customHeight="1" s="726">
      <c r="A484" s="198" t="n"/>
      <c r="B484" s="157" t="n"/>
      <c r="C484" s="198" t="n"/>
      <c r="D484" s="198" t="n"/>
      <c r="E484" s="198" t="n"/>
      <c r="F484" s="198" t="n"/>
      <c r="G484" s="198" t="n"/>
      <c r="H484" s="273" t="n"/>
      <c r="I484" s="273" t="n"/>
      <c r="J484" s="198" t="n"/>
      <c r="K484" s="198" t="n"/>
      <c r="L484" s="198" t="n"/>
      <c r="M484" s="198" t="n"/>
      <c r="N484" s="198" t="n"/>
      <c r="O484" s="198" t="n"/>
      <c r="P484" s="198" t="n"/>
      <c r="Q484" s="198" t="n"/>
      <c r="R484" s="198" t="n"/>
      <c r="S484" s="198" t="n"/>
      <c r="T484" s="198" t="n"/>
      <c r="U484" s="198" t="n"/>
      <c r="V484" s="198" t="n"/>
      <c r="W484" s="198" t="n"/>
      <c r="X484" s="198" t="n"/>
      <c r="Y484" s="198" t="n"/>
      <c r="Z484" s="198" t="n"/>
    </row>
    <row r="485" ht="10.5" customHeight="1" s="726">
      <c r="A485" s="198" t="n"/>
      <c r="B485" s="157" t="n"/>
      <c r="C485" s="198" t="n"/>
      <c r="D485" s="198" t="n"/>
      <c r="E485" s="198" t="n"/>
      <c r="F485" s="198" t="n"/>
      <c r="G485" s="198" t="n"/>
      <c r="H485" s="273" t="n"/>
      <c r="I485" s="273" t="n"/>
      <c r="J485" s="198" t="n"/>
      <c r="K485" s="198" t="n"/>
      <c r="L485" s="198" t="n"/>
      <c r="M485" s="198" t="n"/>
      <c r="N485" s="198" t="n"/>
      <c r="O485" s="198" t="n"/>
      <c r="P485" s="198" t="n"/>
      <c r="Q485" s="198" t="n"/>
      <c r="R485" s="198" t="n"/>
      <c r="S485" s="198" t="n"/>
      <c r="T485" s="198" t="n"/>
      <c r="U485" s="198" t="n"/>
      <c r="V485" s="198" t="n"/>
      <c r="W485" s="198" t="n"/>
      <c r="X485" s="198" t="n"/>
      <c r="Y485" s="198" t="n"/>
      <c r="Z485" s="198" t="n"/>
    </row>
    <row r="486" ht="10.5" customHeight="1" s="726">
      <c r="A486" s="198" t="n"/>
      <c r="B486" s="157" t="n"/>
      <c r="C486" s="198" t="n"/>
      <c r="D486" s="198" t="n"/>
      <c r="E486" s="198" t="n"/>
      <c r="F486" s="198" t="n"/>
      <c r="G486" s="198" t="n"/>
      <c r="H486" s="273" t="n"/>
      <c r="I486" s="273" t="n"/>
      <c r="J486" s="198" t="n"/>
      <c r="K486" s="198" t="n"/>
      <c r="L486" s="198" t="n"/>
      <c r="M486" s="198" t="n"/>
      <c r="N486" s="198" t="n"/>
      <c r="O486" s="198" t="n"/>
      <c r="P486" s="198" t="n"/>
      <c r="Q486" s="198" t="n"/>
      <c r="R486" s="198" t="n"/>
      <c r="S486" s="198" t="n"/>
      <c r="T486" s="198" t="n"/>
      <c r="U486" s="198" t="n"/>
      <c r="V486" s="198" t="n"/>
      <c r="W486" s="198" t="n"/>
      <c r="X486" s="198" t="n"/>
      <c r="Y486" s="198" t="n"/>
      <c r="Z486" s="198" t="n"/>
    </row>
    <row r="487" ht="10.5" customHeight="1" s="726">
      <c r="A487" s="198" t="n"/>
      <c r="B487" s="157" t="n"/>
      <c r="C487" s="198" t="n"/>
      <c r="D487" s="198" t="n"/>
      <c r="E487" s="198" t="n"/>
      <c r="F487" s="198" t="n"/>
      <c r="G487" s="198" t="n"/>
      <c r="H487" s="273" t="n"/>
      <c r="I487" s="273" t="n"/>
      <c r="J487" s="198" t="n"/>
      <c r="K487" s="198" t="n"/>
      <c r="L487" s="198" t="n"/>
      <c r="M487" s="198" t="n"/>
      <c r="N487" s="198" t="n"/>
      <c r="O487" s="198" t="n"/>
      <c r="P487" s="198" t="n"/>
      <c r="Q487" s="198" t="n"/>
      <c r="R487" s="198" t="n"/>
      <c r="S487" s="198" t="n"/>
      <c r="T487" s="198" t="n"/>
      <c r="U487" s="198" t="n"/>
      <c r="V487" s="198" t="n"/>
      <c r="W487" s="198" t="n"/>
      <c r="X487" s="198" t="n"/>
      <c r="Y487" s="198" t="n"/>
      <c r="Z487" s="198" t="n"/>
    </row>
    <row r="488" ht="10.5" customHeight="1" s="726">
      <c r="A488" s="198" t="n"/>
      <c r="B488" s="157" t="n"/>
      <c r="C488" s="198" t="n"/>
      <c r="D488" s="198" t="n"/>
      <c r="E488" s="198" t="n"/>
      <c r="F488" s="198" t="n"/>
      <c r="G488" s="198" t="n"/>
      <c r="H488" s="273" t="n"/>
      <c r="I488" s="273" t="n"/>
      <c r="J488" s="198" t="n"/>
      <c r="K488" s="198" t="n"/>
      <c r="L488" s="198" t="n"/>
      <c r="M488" s="198" t="n"/>
      <c r="N488" s="198" t="n"/>
      <c r="O488" s="198" t="n"/>
      <c r="P488" s="198" t="n"/>
      <c r="Q488" s="198" t="n"/>
      <c r="R488" s="198" t="n"/>
      <c r="S488" s="198" t="n"/>
      <c r="T488" s="198" t="n"/>
      <c r="U488" s="198" t="n"/>
      <c r="V488" s="198" t="n"/>
      <c r="W488" s="198" t="n"/>
      <c r="X488" s="198" t="n"/>
      <c r="Y488" s="198" t="n"/>
      <c r="Z488" s="198" t="n"/>
    </row>
    <row r="489" ht="10.5" customHeight="1" s="726">
      <c r="A489" s="198" t="n"/>
      <c r="B489" s="157" t="n"/>
      <c r="C489" s="198" t="n"/>
      <c r="D489" s="198" t="n"/>
      <c r="E489" s="198" t="n"/>
      <c r="F489" s="198" t="n"/>
      <c r="G489" s="198" t="n"/>
      <c r="H489" s="273" t="n"/>
      <c r="I489" s="273" t="n"/>
      <c r="J489" s="198" t="n"/>
      <c r="K489" s="198" t="n"/>
      <c r="L489" s="198" t="n"/>
      <c r="M489" s="198" t="n"/>
      <c r="N489" s="198" t="n"/>
      <c r="O489" s="198" t="n"/>
      <c r="P489" s="198" t="n"/>
      <c r="Q489" s="198" t="n"/>
      <c r="R489" s="198" t="n"/>
      <c r="S489" s="198" t="n"/>
      <c r="T489" s="198" t="n"/>
      <c r="U489" s="198" t="n"/>
      <c r="V489" s="198" t="n"/>
      <c r="W489" s="198" t="n"/>
      <c r="X489" s="198" t="n"/>
      <c r="Y489" s="198" t="n"/>
      <c r="Z489" s="198" t="n"/>
    </row>
    <row r="490" ht="10.5" customHeight="1" s="726">
      <c r="A490" s="198" t="n"/>
      <c r="B490" s="157" t="n"/>
      <c r="C490" s="198" t="n"/>
      <c r="D490" s="198" t="n"/>
      <c r="E490" s="198" t="n"/>
      <c r="F490" s="198" t="n"/>
      <c r="G490" s="198" t="n"/>
      <c r="H490" s="273" t="n"/>
      <c r="I490" s="273" t="n"/>
      <c r="J490" s="198" t="n"/>
      <c r="K490" s="198" t="n"/>
      <c r="L490" s="198" t="n"/>
      <c r="M490" s="198" t="n"/>
      <c r="N490" s="198" t="n"/>
      <c r="O490" s="198" t="n"/>
      <c r="P490" s="198" t="n"/>
      <c r="Q490" s="198" t="n"/>
      <c r="R490" s="198" t="n"/>
      <c r="S490" s="198" t="n"/>
      <c r="T490" s="198" t="n"/>
      <c r="U490" s="198" t="n"/>
      <c r="V490" s="198" t="n"/>
      <c r="W490" s="198" t="n"/>
      <c r="X490" s="198" t="n"/>
      <c r="Y490" s="198" t="n"/>
      <c r="Z490" s="198" t="n"/>
    </row>
    <row r="491" ht="10.5" customHeight="1" s="726">
      <c r="A491" s="198" t="n"/>
      <c r="B491" s="157" t="n"/>
      <c r="C491" s="198" t="n"/>
      <c r="D491" s="198" t="n"/>
      <c r="E491" s="198" t="n"/>
      <c r="F491" s="198" t="n"/>
      <c r="G491" s="198" t="n"/>
      <c r="H491" s="273" t="n"/>
      <c r="I491" s="273" t="n"/>
      <c r="J491" s="198" t="n"/>
      <c r="K491" s="198" t="n"/>
      <c r="L491" s="198" t="n"/>
      <c r="M491" s="198" t="n"/>
      <c r="N491" s="198" t="n"/>
      <c r="O491" s="198" t="n"/>
      <c r="P491" s="198" t="n"/>
      <c r="Q491" s="198" t="n"/>
      <c r="R491" s="198" t="n"/>
      <c r="S491" s="198" t="n"/>
      <c r="T491" s="198" t="n"/>
      <c r="U491" s="198" t="n"/>
      <c r="V491" s="198" t="n"/>
      <c r="W491" s="198" t="n"/>
      <c r="X491" s="198" t="n"/>
      <c r="Y491" s="198" t="n"/>
      <c r="Z491" s="198" t="n"/>
    </row>
    <row r="492" ht="10.5" customHeight="1" s="726">
      <c r="A492" s="198" t="n"/>
      <c r="B492" s="157" t="n"/>
      <c r="C492" s="198" t="n"/>
      <c r="D492" s="198" t="n"/>
      <c r="E492" s="198" t="n"/>
      <c r="F492" s="198" t="n"/>
      <c r="G492" s="198" t="n"/>
      <c r="H492" s="273" t="n"/>
      <c r="I492" s="273" t="n"/>
      <c r="J492" s="198" t="n"/>
      <c r="K492" s="198" t="n"/>
      <c r="L492" s="198" t="n"/>
      <c r="M492" s="198" t="n"/>
      <c r="N492" s="198" t="n"/>
      <c r="O492" s="198" t="n"/>
      <c r="P492" s="198" t="n"/>
      <c r="Q492" s="198" t="n"/>
      <c r="R492" s="198" t="n"/>
      <c r="S492" s="198" t="n"/>
      <c r="T492" s="198" t="n"/>
      <c r="U492" s="198" t="n"/>
      <c r="V492" s="198" t="n"/>
      <c r="W492" s="198" t="n"/>
      <c r="X492" s="198" t="n"/>
      <c r="Y492" s="198" t="n"/>
      <c r="Z492" s="198" t="n"/>
    </row>
    <row r="493" ht="10.5" customHeight="1" s="726">
      <c r="A493" s="198" t="n"/>
      <c r="B493" s="157" t="n"/>
      <c r="C493" s="198" t="n"/>
      <c r="D493" s="198" t="n"/>
      <c r="E493" s="198" t="n"/>
      <c r="F493" s="198" t="n"/>
      <c r="G493" s="198" t="n"/>
      <c r="H493" s="273" t="n"/>
      <c r="I493" s="273" t="n"/>
      <c r="J493" s="198" t="n"/>
      <c r="K493" s="198" t="n"/>
      <c r="L493" s="198" t="n"/>
      <c r="M493" s="198" t="n"/>
      <c r="N493" s="198" t="n"/>
      <c r="O493" s="198" t="n"/>
      <c r="P493" s="198" t="n"/>
      <c r="Q493" s="198" t="n"/>
      <c r="R493" s="198" t="n"/>
      <c r="S493" s="198" t="n"/>
      <c r="T493" s="198" t="n"/>
      <c r="U493" s="198" t="n"/>
      <c r="V493" s="198" t="n"/>
      <c r="W493" s="198" t="n"/>
      <c r="X493" s="198" t="n"/>
      <c r="Y493" s="198" t="n"/>
      <c r="Z493" s="198" t="n"/>
    </row>
    <row r="494" ht="10.5" customHeight="1" s="726">
      <c r="A494" s="198" t="n"/>
      <c r="B494" s="157" t="n"/>
      <c r="C494" s="198" t="n"/>
      <c r="D494" s="198" t="n"/>
      <c r="E494" s="198" t="n"/>
      <c r="F494" s="198" t="n"/>
      <c r="G494" s="198" t="n"/>
      <c r="H494" s="273" t="n"/>
      <c r="I494" s="273" t="n"/>
      <c r="J494" s="198" t="n"/>
      <c r="K494" s="198" t="n"/>
      <c r="L494" s="198" t="n"/>
      <c r="M494" s="198" t="n"/>
      <c r="N494" s="198" t="n"/>
      <c r="O494" s="198" t="n"/>
      <c r="P494" s="198" t="n"/>
      <c r="Q494" s="198" t="n"/>
      <c r="R494" s="198" t="n"/>
      <c r="S494" s="198" t="n"/>
      <c r="T494" s="198" t="n"/>
      <c r="U494" s="198" t="n"/>
      <c r="V494" s="198" t="n"/>
      <c r="W494" s="198" t="n"/>
      <c r="X494" s="198" t="n"/>
      <c r="Y494" s="198" t="n"/>
      <c r="Z494" s="198" t="n"/>
    </row>
    <row r="495" ht="10.5" customHeight="1" s="726">
      <c r="A495" s="198" t="n"/>
      <c r="B495" s="157" t="n"/>
      <c r="C495" s="198" t="n"/>
      <c r="D495" s="198" t="n"/>
      <c r="E495" s="198" t="n"/>
      <c r="F495" s="198" t="n"/>
      <c r="G495" s="198" t="n"/>
      <c r="H495" s="273" t="n"/>
      <c r="I495" s="273" t="n"/>
      <c r="J495" s="198" t="n"/>
      <c r="K495" s="198" t="n"/>
      <c r="L495" s="198" t="n"/>
      <c r="M495" s="198" t="n"/>
      <c r="N495" s="198" t="n"/>
      <c r="O495" s="198" t="n"/>
      <c r="P495" s="198" t="n"/>
      <c r="Q495" s="198" t="n"/>
      <c r="R495" s="198" t="n"/>
      <c r="S495" s="198" t="n"/>
      <c r="T495" s="198" t="n"/>
      <c r="U495" s="198" t="n"/>
      <c r="V495" s="198" t="n"/>
      <c r="W495" s="198" t="n"/>
      <c r="X495" s="198" t="n"/>
      <c r="Y495" s="198" t="n"/>
      <c r="Z495" s="198" t="n"/>
    </row>
    <row r="496" ht="10.5" customHeight="1" s="726">
      <c r="A496" s="198" t="n"/>
      <c r="B496" s="157" t="n"/>
      <c r="C496" s="198" t="n"/>
      <c r="D496" s="198" t="n"/>
      <c r="E496" s="198" t="n"/>
      <c r="F496" s="198" t="n"/>
      <c r="G496" s="198" t="n"/>
      <c r="H496" s="273" t="n"/>
      <c r="I496" s="273" t="n"/>
      <c r="J496" s="198" t="n"/>
      <c r="K496" s="198" t="n"/>
      <c r="L496" s="198" t="n"/>
      <c r="M496" s="198" t="n"/>
      <c r="N496" s="198" t="n"/>
      <c r="O496" s="198" t="n"/>
      <c r="P496" s="198" t="n"/>
      <c r="Q496" s="198" t="n"/>
      <c r="R496" s="198" t="n"/>
      <c r="S496" s="198" t="n"/>
      <c r="T496" s="198" t="n"/>
      <c r="U496" s="198" t="n"/>
      <c r="V496" s="198" t="n"/>
      <c r="W496" s="198" t="n"/>
      <c r="X496" s="198" t="n"/>
      <c r="Y496" s="198" t="n"/>
      <c r="Z496" s="198" t="n"/>
    </row>
    <row r="497" ht="10.5" customHeight="1" s="726">
      <c r="A497" s="198" t="n"/>
      <c r="B497" s="157" t="n"/>
      <c r="C497" s="198" t="n"/>
      <c r="D497" s="198" t="n"/>
      <c r="E497" s="198" t="n"/>
      <c r="F497" s="198" t="n"/>
      <c r="G497" s="198" t="n"/>
      <c r="H497" s="273" t="n"/>
      <c r="I497" s="273" t="n"/>
      <c r="J497" s="198" t="n"/>
      <c r="K497" s="198" t="n"/>
      <c r="L497" s="198" t="n"/>
      <c r="M497" s="198" t="n"/>
      <c r="N497" s="198" t="n"/>
      <c r="O497" s="198" t="n"/>
      <c r="P497" s="198" t="n"/>
      <c r="Q497" s="198" t="n"/>
      <c r="R497" s="198" t="n"/>
      <c r="S497" s="198" t="n"/>
      <c r="T497" s="198" t="n"/>
      <c r="U497" s="198" t="n"/>
      <c r="V497" s="198" t="n"/>
      <c r="W497" s="198" t="n"/>
      <c r="X497" s="198" t="n"/>
      <c r="Y497" s="198" t="n"/>
      <c r="Z497" s="198" t="n"/>
    </row>
    <row r="498" ht="10.5" customHeight="1" s="726">
      <c r="A498" s="198" t="n"/>
      <c r="B498" s="157" t="n"/>
      <c r="C498" s="198" t="n"/>
      <c r="D498" s="198" t="n"/>
      <c r="E498" s="198" t="n"/>
      <c r="F498" s="198" t="n"/>
      <c r="G498" s="198" t="n"/>
      <c r="H498" s="273" t="n"/>
      <c r="I498" s="273" t="n"/>
      <c r="J498" s="198" t="n"/>
      <c r="K498" s="198" t="n"/>
      <c r="L498" s="198" t="n"/>
      <c r="M498" s="198" t="n"/>
      <c r="N498" s="198" t="n"/>
      <c r="O498" s="198" t="n"/>
      <c r="P498" s="198" t="n"/>
      <c r="Q498" s="198" t="n"/>
      <c r="R498" s="198" t="n"/>
      <c r="S498" s="198" t="n"/>
      <c r="T498" s="198" t="n"/>
      <c r="U498" s="198" t="n"/>
      <c r="V498" s="198" t="n"/>
      <c r="W498" s="198" t="n"/>
      <c r="X498" s="198" t="n"/>
      <c r="Y498" s="198" t="n"/>
      <c r="Z498" s="198" t="n"/>
    </row>
    <row r="499" ht="10.5" customHeight="1" s="726">
      <c r="A499" s="198" t="n"/>
      <c r="B499" s="157" t="n"/>
      <c r="C499" s="198" t="n"/>
      <c r="D499" s="198" t="n"/>
      <c r="E499" s="198" t="n"/>
      <c r="F499" s="198" t="n"/>
      <c r="G499" s="198" t="n"/>
      <c r="H499" s="273" t="n"/>
      <c r="I499" s="273" t="n"/>
      <c r="J499" s="198" t="n"/>
      <c r="K499" s="198" t="n"/>
      <c r="L499" s="198" t="n"/>
      <c r="M499" s="198" t="n"/>
      <c r="N499" s="198" t="n"/>
      <c r="O499" s="198" t="n"/>
      <c r="P499" s="198" t="n"/>
      <c r="Q499" s="198" t="n"/>
      <c r="R499" s="198" t="n"/>
      <c r="S499" s="198" t="n"/>
      <c r="T499" s="198" t="n"/>
      <c r="U499" s="198" t="n"/>
      <c r="V499" s="198" t="n"/>
      <c r="W499" s="198" t="n"/>
      <c r="X499" s="198" t="n"/>
      <c r="Y499" s="198" t="n"/>
      <c r="Z499" s="198" t="n"/>
    </row>
    <row r="500" ht="10.5" customHeight="1" s="726">
      <c r="A500" s="198" t="n"/>
      <c r="B500" s="157" t="n"/>
      <c r="C500" s="198" t="n"/>
      <c r="D500" s="198" t="n"/>
      <c r="E500" s="198" t="n"/>
      <c r="F500" s="198" t="n"/>
      <c r="G500" s="198" t="n"/>
      <c r="H500" s="273" t="n"/>
      <c r="I500" s="273" t="n"/>
      <c r="J500" s="198" t="n"/>
      <c r="K500" s="198" t="n"/>
      <c r="L500" s="198" t="n"/>
      <c r="M500" s="198" t="n"/>
      <c r="N500" s="198" t="n"/>
      <c r="O500" s="198" t="n"/>
      <c r="P500" s="198" t="n"/>
      <c r="Q500" s="198" t="n"/>
      <c r="R500" s="198" t="n"/>
      <c r="S500" s="198" t="n"/>
      <c r="T500" s="198" t="n"/>
      <c r="U500" s="198" t="n"/>
      <c r="V500" s="198" t="n"/>
      <c r="W500" s="198" t="n"/>
      <c r="X500" s="198" t="n"/>
      <c r="Y500" s="198" t="n"/>
      <c r="Z500" s="198" t="n"/>
    </row>
    <row r="501" ht="10.5" customHeight="1" s="726">
      <c r="A501" s="198" t="n"/>
      <c r="B501" s="157" t="n"/>
      <c r="C501" s="198" t="n"/>
      <c r="D501" s="198" t="n"/>
      <c r="E501" s="198" t="n"/>
      <c r="F501" s="198" t="n"/>
      <c r="G501" s="198" t="n"/>
      <c r="H501" s="273" t="n"/>
      <c r="I501" s="273" t="n"/>
      <c r="J501" s="198" t="n"/>
      <c r="K501" s="198" t="n"/>
      <c r="L501" s="198" t="n"/>
      <c r="M501" s="198" t="n"/>
      <c r="N501" s="198" t="n"/>
      <c r="O501" s="198" t="n"/>
      <c r="P501" s="198" t="n"/>
      <c r="Q501" s="198" t="n"/>
      <c r="R501" s="198" t="n"/>
      <c r="S501" s="198" t="n"/>
      <c r="T501" s="198" t="n"/>
      <c r="U501" s="198" t="n"/>
      <c r="V501" s="198" t="n"/>
      <c r="W501" s="198" t="n"/>
      <c r="X501" s="198" t="n"/>
      <c r="Y501" s="198" t="n"/>
      <c r="Z501" s="198" t="n"/>
    </row>
    <row r="502" ht="10.5" customHeight="1" s="726">
      <c r="A502" s="198" t="n"/>
      <c r="B502" s="157" t="n"/>
      <c r="C502" s="198" t="n"/>
      <c r="D502" s="198" t="n"/>
      <c r="E502" s="198" t="n"/>
      <c r="F502" s="198" t="n"/>
      <c r="G502" s="198" t="n"/>
      <c r="H502" s="273" t="n"/>
      <c r="I502" s="273" t="n"/>
      <c r="J502" s="198" t="n"/>
      <c r="K502" s="198" t="n"/>
      <c r="L502" s="198" t="n"/>
      <c r="M502" s="198" t="n"/>
      <c r="N502" s="198" t="n"/>
      <c r="O502" s="198" t="n"/>
      <c r="P502" s="198" t="n"/>
      <c r="Q502" s="198" t="n"/>
      <c r="R502" s="198" t="n"/>
      <c r="S502" s="198" t="n"/>
      <c r="T502" s="198" t="n"/>
      <c r="U502" s="198" t="n"/>
      <c r="V502" s="198" t="n"/>
      <c r="W502" s="198" t="n"/>
      <c r="X502" s="198" t="n"/>
      <c r="Y502" s="198" t="n"/>
      <c r="Z502" s="198" t="n"/>
    </row>
    <row r="503" ht="10.5" customHeight="1" s="726">
      <c r="A503" s="198" t="n"/>
      <c r="B503" s="157" t="n"/>
      <c r="C503" s="198" t="n"/>
      <c r="D503" s="198" t="n"/>
      <c r="E503" s="198" t="n"/>
      <c r="F503" s="198" t="n"/>
      <c r="G503" s="198" t="n"/>
      <c r="H503" s="273" t="n"/>
      <c r="I503" s="273" t="n"/>
      <c r="J503" s="198" t="n"/>
      <c r="K503" s="198" t="n"/>
      <c r="L503" s="198" t="n"/>
      <c r="M503" s="198" t="n"/>
      <c r="N503" s="198" t="n"/>
      <c r="O503" s="198" t="n"/>
      <c r="P503" s="198" t="n"/>
      <c r="Q503" s="198" t="n"/>
      <c r="R503" s="198" t="n"/>
      <c r="S503" s="198" t="n"/>
      <c r="T503" s="198" t="n"/>
      <c r="U503" s="198" t="n"/>
      <c r="V503" s="198" t="n"/>
      <c r="W503" s="198" t="n"/>
      <c r="X503" s="198" t="n"/>
      <c r="Y503" s="198" t="n"/>
      <c r="Z503" s="198" t="n"/>
    </row>
    <row r="504" ht="10.5" customHeight="1" s="726">
      <c r="A504" s="198" t="n"/>
      <c r="B504" s="157" t="n"/>
      <c r="C504" s="198" t="n"/>
      <c r="D504" s="198" t="n"/>
      <c r="E504" s="198" t="n"/>
      <c r="F504" s="198" t="n"/>
      <c r="G504" s="198" t="n"/>
      <c r="H504" s="273" t="n"/>
      <c r="I504" s="273" t="n"/>
      <c r="J504" s="198" t="n"/>
      <c r="K504" s="198" t="n"/>
      <c r="L504" s="198" t="n"/>
      <c r="M504" s="198" t="n"/>
      <c r="N504" s="198" t="n"/>
      <c r="O504" s="198" t="n"/>
      <c r="P504" s="198" t="n"/>
      <c r="Q504" s="198" t="n"/>
      <c r="R504" s="198" t="n"/>
      <c r="S504" s="198" t="n"/>
      <c r="T504" s="198" t="n"/>
      <c r="U504" s="198" t="n"/>
      <c r="V504" s="198" t="n"/>
      <c r="W504" s="198" t="n"/>
      <c r="X504" s="198" t="n"/>
      <c r="Y504" s="198" t="n"/>
      <c r="Z504" s="198" t="n"/>
    </row>
    <row r="505" ht="10.5" customHeight="1" s="726">
      <c r="A505" s="198" t="n"/>
      <c r="B505" s="157" t="n"/>
      <c r="C505" s="198" t="n"/>
      <c r="D505" s="198" t="n"/>
      <c r="E505" s="198" t="n"/>
      <c r="F505" s="198" t="n"/>
      <c r="G505" s="198" t="n"/>
      <c r="H505" s="273" t="n"/>
      <c r="I505" s="273" t="n"/>
      <c r="J505" s="198" t="n"/>
      <c r="K505" s="198" t="n"/>
      <c r="L505" s="198" t="n"/>
      <c r="M505" s="198" t="n"/>
      <c r="N505" s="198" t="n"/>
      <c r="O505" s="198" t="n"/>
      <c r="P505" s="198" t="n"/>
      <c r="Q505" s="198" t="n"/>
      <c r="R505" s="198" t="n"/>
      <c r="S505" s="198" t="n"/>
      <c r="T505" s="198" t="n"/>
      <c r="U505" s="198" t="n"/>
      <c r="V505" s="198" t="n"/>
      <c r="W505" s="198" t="n"/>
      <c r="X505" s="198" t="n"/>
      <c r="Y505" s="198" t="n"/>
      <c r="Z505" s="198" t="n"/>
    </row>
    <row r="506" ht="10.5" customHeight="1" s="726">
      <c r="A506" s="198" t="n"/>
      <c r="B506" s="157" t="n"/>
      <c r="C506" s="198" t="n"/>
      <c r="D506" s="198" t="n"/>
      <c r="E506" s="198" t="n"/>
      <c r="F506" s="198" t="n"/>
      <c r="G506" s="198" t="n"/>
      <c r="H506" s="273" t="n"/>
      <c r="I506" s="273" t="n"/>
      <c r="J506" s="198" t="n"/>
      <c r="K506" s="198" t="n"/>
      <c r="L506" s="198" t="n"/>
      <c r="M506" s="198" t="n"/>
      <c r="N506" s="198" t="n"/>
      <c r="O506" s="198" t="n"/>
      <c r="P506" s="198" t="n"/>
      <c r="Q506" s="198" t="n"/>
      <c r="R506" s="198" t="n"/>
      <c r="S506" s="198" t="n"/>
      <c r="T506" s="198" t="n"/>
      <c r="U506" s="198" t="n"/>
      <c r="V506" s="198" t="n"/>
      <c r="W506" s="198" t="n"/>
      <c r="X506" s="198" t="n"/>
      <c r="Y506" s="198" t="n"/>
      <c r="Z506" s="198" t="n"/>
    </row>
    <row r="507" ht="10.5" customHeight="1" s="726">
      <c r="A507" s="198" t="n"/>
      <c r="B507" s="157" t="n"/>
      <c r="C507" s="198" t="n"/>
      <c r="D507" s="198" t="n"/>
      <c r="E507" s="198" t="n"/>
      <c r="F507" s="198" t="n"/>
      <c r="G507" s="198" t="n"/>
      <c r="H507" s="273" t="n"/>
      <c r="I507" s="273" t="n"/>
      <c r="J507" s="198" t="n"/>
      <c r="K507" s="198" t="n"/>
      <c r="L507" s="198" t="n"/>
      <c r="M507" s="198" t="n"/>
      <c r="N507" s="198" t="n"/>
      <c r="O507" s="198" t="n"/>
      <c r="P507" s="198" t="n"/>
      <c r="Q507" s="198" t="n"/>
      <c r="R507" s="198" t="n"/>
      <c r="S507" s="198" t="n"/>
      <c r="T507" s="198" t="n"/>
      <c r="U507" s="198" t="n"/>
      <c r="V507" s="198" t="n"/>
      <c r="W507" s="198" t="n"/>
      <c r="X507" s="198" t="n"/>
      <c r="Y507" s="198" t="n"/>
      <c r="Z507" s="198" t="n"/>
    </row>
    <row r="508" ht="10.5" customHeight="1" s="726">
      <c r="A508" s="198" t="n"/>
      <c r="B508" s="157" t="n"/>
      <c r="C508" s="198" t="n"/>
      <c r="D508" s="198" t="n"/>
      <c r="E508" s="198" t="n"/>
      <c r="F508" s="198" t="n"/>
      <c r="G508" s="198" t="n"/>
      <c r="H508" s="273" t="n"/>
      <c r="I508" s="273" t="n"/>
      <c r="J508" s="198" t="n"/>
      <c r="K508" s="198" t="n"/>
      <c r="L508" s="198" t="n"/>
      <c r="M508" s="198" t="n"/>
      <c r="N508" s="198" t="n"/>
      <c r="O508" s="198" t="n"/>
      <c r="P508" s="198" t="n"/>
      <c r="Q508" s="198" t="n"/>
      <c r="R508" s="198" t="n"/>
      <c r="S508" s="198" t="n"/>
      <c r="T508" s="198" t="n"/>
      <c r="U508" s="198" t="n"/>
      <c r="V508" s="198" t="n"/>
      <c r="W508" s="198" t="n"/>
      <c r="X508" s="198" t="n"/>
      <c r="Y508" s="198" t="n"/>
      <c r="Z508" s="198" t="n"/>
    </row>
    <row r="509" ht="10.5" customHeight="1" s="726">
      <c r="A509" s="198" t="n"/>
      <c r="B509" s="157" t="n"/>
      <c r="C509" s="198" t="n"/>
      <c r="D509" s="198" t="n"/>
      <c r="E509" s="198" t="n"/>
      <c r="F509" s="198" t="n"/>
      <c r="G509" s="198" t="n"/>
      <c r="H509" s="273" t="n"/>
      <c r="I509" s="273" t="n"/>
      <c r="J509" s="198" t="n"/>
      <c r="K509" s="198" t="n"/>
      <c r="L509" s="198" t="n"/>
      <c r="M509" s="198" t="n"/>
      <c r="N509" s="198" t="n"/>
      <c r="O509" s="198" t="n"/>
      <c r="P509" s="198" t="n"/>
      <c r="Q509" s="198" t="n"/>
      <c r="R509" s="198" t="n"/>
      <c r="S509" s="198" t="n"/>
      <c r="T509" s="198" t="n"/>
      <c r="U509" s="198" t="n"/>
      <c r="V509" s="198" t="n"/>
      <c r="W509" s="198" t="n"/>
      <c r="X509" s="198" t="n"/>
      <c r="Y509" s="198" t="n"/>
      <c r="Z509" s="198" t="n"/>
    </row>
    <row r="510" ht="10.5" customHeight="1" s="726">
      <c r="A510" s="198" t="n"/>
      <c r="B510" s="157" t="n"/>
      <c r="C510" s="198" t="n"/>
      <c r="D510" s="198" t="n"/>
      <c r="E510" s="198" t="n"/>
      <c r="F510" s="198" t="n"/>
      <c r="G510" s="198" t="n"/>
      <c r="H510" s="273" t="n"/>
      <c r="I510" s="273" t="n"/>
      <c r="J510" s="198" t="n"/>
      <c r="K510" s="198" t="n"/>
      <c r="L510" s="198" t="n"/>
      <c r="M510" s="198" t="n"/>
      <c r="N510" s="198" t="n"/>
      <c r="O510" s="198" t="n"/>
      <c r="P510" s="198" t="n"/>
      <c r="Q510" s="198" t="n"/>
      <c r="R510" s="198" t="n"/>
      <c r="S510" s="198" t="n"/>
      <c r="T510" s="198" t="n"/>
      <c r="U510" s="198" t="n"/>
      <c r="V510" s="198" t="n"/>
      <c r="W510" s="198" t="n"/>
      <c r="X510" s="198" t="n"/>
      <c r="Y510" s="198" t="n"/>
      <c r="Z510" s="198" t="n"/>
    </row>
    <row r="511" ht="10.5" customHeight="1" s="726">
      <c r="A511" s="198" t="n"/>
      <c r="B511" s="157" t="n"/>
      <c r="C511" s="198" t="n"/>
      <c r="D511" s="198" t="n"/>
      <c r="E511" s="198" t="n"/>
      <c r="F511" s="198" t="n"/>
      <c r="G511" s="198" t="n"/>
      <c r="H511" s="273" t="n"/>
      <c r="I511" s="273" t="n"/>
      <c r="J511" s="198" t="n"/>
      <c r="K511" s="198" t="n"/>
      <c r="L511" s="198" t="n"/>
      <c r="M511" s="198" t="n"/>
      <c r="N511" s="198" t="n"/>
      <c r="O511" s="198" t="n"/>
      <c r="P511" s="198" t="n"/>
      <c r="Q511" s="198" t="n"/>
      <c r="R511" s="198" t="n"/>
      <c r="S511" s="198" t="n"/>
      <c r="T511" s="198" t="n"/>
      <c r="U511" s="198" t="n"/>
      <c r="V511" s="198" t="n"/>
      <c r="W511" s="198" t="n"/>
      <c r="X511" s="198" t="n"/>
      <c r="Y511" s="198" t="n"/>
      <c r="Z511" s="198" t="n"/>
    </row>
    <row r="512" ht="10.5" customHeight="1" s="726">
      <c r="A512" s="198" t="n"/>
      <c r="B512" s="157" t="n"/>
      <c r="C512" s="198" t="n"/>
      <c r="D512" s="198" t="n"/>
      <c r="E512" s="198" t="n"/>
      <c r="F512" s="198" t="n"/>
      <c r="G512" s="198" t="n"/>
      <c r="H512" s="273" t="n"/>
      <c r="I512" s="273" t="n"/>
      <c r="J512" s="198" t="n"/>
      <c r="K512" s="198" t="n"/>
      <c r="L512" s="198" t="n"/>
      <c r="M512" s="198" t="n"/>
      <c r="N512" s="198" t="n"/>
      <c r="O512" s="198" t="n"/>
      <c r="P512" s="198" t="n"/>
      <c r="Q512" s="198" t="n"/>
      <c r="R512" s="198" t="n"/>
      <c r="S512" s="198" t="n"/>
      <c r="T512" s="198" t="n"/>
      <c r="U512" s="198" t="n"/>
      <c r="V512" s="198" t="n"/>
      <c r="W512" s="198" t="n"/>
      <c r="X512" s="198" t="n"/>
      <c r="Y512" s="198" t="n"/>
      <c r="Z512" s="198" t="n"/>
    </row>
    <row r="513" ht="10.5" customHeight="1" s="726">
      <c r="A513" s="198" t="n"/>
      <c r="B513" s="157" t="n"/>
      <c r="C513" s="198" t="n"/>
      <c r="D513" s="198" t="n"/>
      <c r="E513" s="198" t="n"/>
      <c r="F513" s="198" t="n"/>
      <c r="G513" s="198" t="n"/>
      <c r="H513" s="273" t="n"/>
      <c r="I513" s="273" t="n"/>
      <c r="J513" s="198" t="n"/>
      <c r="K513" s="198" t="n"/>
      <c r="L513" s="198" t="n"/>
      <c r="M513" s="198" t="n"/>
      <c r="N513" s="198" t="n"/>
      <c r="O513" s="198" t="n"/>
      <c r="P513" s="198" t="n"/>
      <c r="Q513" s="198" t="n"/>
      <c r="R513" s="198" t="n"/>
      <c r="S513" s="198" t="n"/>
      <c r="T513" s="198" t="n"/>
      <c r="U513" s="198" t="n"/>
      <c r="V513" s="198" t="n"/>
      <c r="W513" s="198" t="n"/>
      <c r="X513" s="198" t="n"/>
      <c r="Y513" s="198" t="n"/>
      <c r="Z513" s="198" t="n"/>
    </row>
    <row r="514" ht="10.5" customHeight="1" s="726">
      <c r="A514" s="198" t="n"/>
      <c r="B514" s="157" t="n"/>
      <c r="C514" s="198" t="n"/>
      <c r="D514" s="198" t="n"/>
      <c r="E514" s="198" t="n"/>
      <c r="F514" s="198" t="n"/>
      <c r="G514" s="198" t="n"/>
      <c r="H514" s="273" t="n"/>
      <c r="I514" s="273" t="n"/>
      <c r="J514" s="198" t="n"/>
      <c r="K514" s="198" t="n"/>
      <c r="L514" s="198" t="n"/>
      <c r="M514" s="198" t="n"/>
      <c r="N514" s="198" t="n"/>
      <c r="O514" s="198" t="n"/>
      <c r="P514" s="198" t="n"/>
      <c r="Q514" s="198" t="n"/>
      <c r="R514" s="198" t="n"/>
      <c r="S514" s="198" t="n"/>
      <c r="T514" s="198" t="n"/>
      <c r="U514" s="198" t="n"/>
      <c r="V514" s="198" t="n"/>
      <c r="W514" s="198" t="n"/>
      <c r="X514" s="198" t="n"/>
      <c r="Y514" s="198" t="n"/>
      <c r="Z514" s="198" t="n"/>
    </row>
    <row r="515" ht="10.5" customHeight="1" s="726">
      <c r="A515" s="198" t="n"/>
      <c r="B515" s="157" t="n"/>
      <c r="C515" s="198" t="n"/>
      <c r="D515" s="198" t="n"/>
      <c r="E515" s="198" t="n"/>
      <c r="F515" s="198" t="n"/>
      <c r="G515" s="198" t="n"/>
      <c r="H515" s="273" t="n"/>
      <c r="I515" s="273" t="n"/>
      <c r="J515" s="198" t="n"/>
      <c r="K515" s="198" t="n"/>
      <c r="L515" s="198" t="n"/>
      <c r="M515" s="198" t="n"/>
      <c r="N515" s="198" t="n"/>
      <c r="O515" s="198" t="n"/>
      <c r="P515" s="198" t="n"/>
      <c r="Q515" s="198" t="n"/>
      <c r="R515" s="198" t="n"/>
      <c r="S515" s="198" t="n"/>
      <c r="T515" s="198" t="n"/>
      <c r="U515" s="198" t="n"/>
      <c r="V515" s="198" t="n"/>
      <c r="W515" s="198" t="n"/>
      <c r="X515" s="198" t="n"/>
      <c r="Y515" s="198" t="n"/>
      <c r="Z515" s="198" t="n"/>
    </row>
    <row r="516" ht="10.5" customHeight="1" s="726">
      <c r="A516" s="198" t="n"/>
      <c r="B516" s="157" t="n"/>
      <c r="C516" s="198" t="n"/>
      <c r="D516" s="198" t="n"/>
      <c r="E516" s="198" t="n"/>
      <c r="F516" s="198" t="n"/>
      <c r="G516" s="198" t="n"/>
      <c r="H516" s="273" t="n"/>
      <c r="I516" s="273" t="n"/>
      <c r="J516" s="198" t="n"/>
      <c r="K516" s="198" t="n"/>
      <c r="L516" s="198" t="n"/>
      <c r="M516" s="198" t="n"/>
      <c r="N516" s="198" t="n"/>
      <c r="O516" s="198" t="n"/>
      <c r="P516" s="198" t="n"/>
      <c r="Q516" s="198" t="n"/>
      <c r="R516" s="198" t="n"/>
      <c r="S516" s="198" t="n"/>
      <c r="T516" s="198" t="n"/>
      <c r="U516" s="198" t="n"/>
      <c r="V516" s="198" t="n"/>
      <c r="W516" s="198" t="n"/>
      <c r="X516" s="198" t="n"/>
      <c r="Y516" s="198" t="n"/>
      <c r="Z516" s="198" t="n"/>
    </row>
    <row r="517" ht="10.5" customHeight="1" s="726">
      <c r="A517" s="198" t="n"/>
      <c r="B517" s="157" t="n"/>
      <c r="C517" s="198" t="n"/>
      <c r="D517" s="198" t="n"/>
      <c r="E517" s="198" t="n"/>
      <c r="F517" s="198" t="n"/>
      <c r="G517" s="198" t="n"/>
      <c r="H517" s="273" t="n"/>
      <c r="I517" s="273" t="n"/>
      <c r="J517" s="198" t="n"/>
      <c r="K517" s="198" t="n"/>
      <c r="L517" s="198" t="n"/>
      <c r="M517" s="198" t="n"/>
      <c r="N517" s="198" t="n"/>
      <c r="O517" s="198" t="n"/>
      <c r="P517" s="198" t="n"/>
      <c r="Q517" s="198" t="n"/>
      <c r="R517" s="198" t="n"/>
      <c r="S517" s="198" t="n"/>
      <c r="T517" s="198" t="n"/>
      <c r="U517" s="198" t="n"/>
      <c r="V517" s="198" t="n"/>
      <c r="W517" s="198" t="n"/>
      <c r="X517" s="198" t="n"/>
      <c r="Y517" s="198" t="n"/>
      <c r="Z517" s="198" t="n"/>
    </row>
    <row r="518" ht="10.5" customHeight="1" s="726">
      <c r="A518" s="198" t="n"/>
      <c r="B518" s="157" t="n"/>
      <c r="C518" s="198" t="n"/>
      <c r="D518" s="198" t="n"/>
      <c r="E518" s="198" t="n"/>
      <c r="F518" s="198" t="n"/>
      <c r="G518" s="198" t="n"/>
      <c r="H518" s="273" t="n"/>
      <c r="I518" s="273" t="n"/>
      <c r="J518" s="198" t="n"/>
      <c r="K518" s="198" t="n"/>
      <c r="L518" s="198" t="n"/>
      <c r="M518" s="198" t="n"/>
      <c r="N518" s="198" t="n"/>
      <c r="O518" s="198" t="n"/>
      <c r="P518" s="198" t="n"/>
      <c r="Q518" s="198" t="n"/>
      <c r="R518" s="198" t="n"/>
      <c r="S518" s="198" t="n"/>
      <c r="T518" s="198" t="n"/>
      <c r="U518" s="198" t="n"/>
      <c r="V518" s="198" t="n"/>
      <c r="W518" s="198" t="n"/>
      <c r="X518" s="198" t="n"/>
      <c r="Y518" s="198" t="n"/>
      <c r="Z518" s="198" t="n"/>
    </row>
    <row r="519" ht="10.5" customHeight="1" s="726">
      <c r="A519" s="198" t="n"/>
      <c r="B519" s="157" t="n"/>
      <c r="C519" s="198" t="n"/>
      <c r="D519" s="198" t="n"/>
      <c r="E519" s="198" t="n"/>
      <c r="F519" s="198" t="n"/>
      <c r="G519" s="198" t="n"/>
      <c r="H519" s="273" t="n"/>
      <c r="I519" s="273" t="n"/>
      <c r="J519" s="198" t="n"/>
      <c r="K519" s="198" t="n"/>
      <c r="L519" s="198" t="n"/>
      <c r="M519" s="198" t="n"/>
      <c r="N519" s="198" t="n"/>
      <c r="O519" s="198" t="n"/>
      <c r="P519" s="198" t="n"/>
      <c r="Q519" s="198" t="n"/>
      <c r="R519" s="198" t="n"/>
      <c r="S519" s="198" t="n"/>
      <c r="T519" s="198" t="n"/>
      <c r="U519" s="198" t="n"/>
      <c r="V519" s="198" t="n"/>
      <c r="W519" s="198" t="n"/>
      <c r="X519" s="198" t="n"/>
      <c r="Y519" s="198" t="n"/>
      <c r="Z519" s="198" t="n"/>
    </row>
    <row r="520" ht="10.5" customHeight="1" s="726">
      <c r="A520" s="198" t="n"/>
      <c r="B520" s="157" t="n"/>
      <c r="C520" s="198" t="n"/>
      <c r="D520" s="198" t="n"/>
      <c r="E520" s="198" t="n"/>
      <c r="F520" s="198" t="n"/>
      <c r="G520" s="198" t="n"/>
      <c r="H520" s="273" t="n"/>
      <c r="I520" s="273" t="n"/>
      <c r="J520" s="198" t="n"/>
      <c r="K520" s="198" t="n"/>
      <c r="L520" s="198" t="n"/>
      <c r="M520" s="198" t="n"/>
      <c r="N520" s="198" t="n"/>
      <c r="O520" s="198" t="n"/>
      <c r="P520" s="198" t="n"/>
      <c r="Q520" s="198" t="n"/>
      <c r="R520" s="198" t="n"/>
      <c r="S520" s="198" t="n"/>
      <c r="T520" s="198" t="n"/>
      <c r="U520" s="198" t="n"/>
      <c r="V520" s="198" t="n"/>
      <c r="W520" s="198" t="n"/>
      <c r="X520" s="198" t="n"/>
      <c r="Y520" s="198" t="n"/>
      <c r="Z520" s="198" t="n"/>
    </row>
    <row r="521" ht="10.5" customHeight="1" s="726">
      <c r="A521" s="198" t="n"/>
      <c r="B521" s="157" t="n"/>
      <c r="C521" s="198" t="n"/>
      <c r="D521" s="198" t="n"/>
      <c r="E521" s="198" t="n"/>
      <c r="F521" s="198" t="n"/>
      <c r="G521" s="198" t="n"/>
      <c r="H521" s="273" t="n"/>
      <c r="I521" s="273" t="n"/>
      <c r="J521" s="198" t="n"/>
      <c r="K521" s="198" t="n"/>
      <c r="L521" s="198" t="n"/>
      <c r="M521" s="198" t="n"/>
      <c r="N521" s="198" t="n"/>
      <c r="O521" s="198" t="n"/>
      <c r="P521" s="198" t="n"/>
      <c r="Q521" s="198" t="n"/>
      <c r="R521" s="198" t="n"/>
      <c r="S521" s="198" t="n"/>
      <c r="T521" s="198" t="n"/>
      <c r="U521" s="198" t="n"/>
      <c r="V521" s="198" t="n"/>
      <c r="W521" s="198" t="n"/>
      <c r="X521" s="198" t="n"/>
      <c r="Y521" s="198" t="n"/>
      <c r="Z521" s="198" t="n"/>
    </row>
    <row r="522" ht="10.5" customHeight="1" s="726">
      <c r="A522" s="198" t="n"/>
      <c r="B522" s="157" t="n"/>
      <c r="C522" s="198" t="n"/>
      <c r="D522" s="198" t="n"/>
      <c r="E522" s="198" t="n"/>
      <c r="F522" s="198" t="n"/>
      <c r="G522" s="198" t="n"/>
      <c r="H522" s="273" t="n"/>
      <c r="I522" s="273" t="n"/>
      <c r="J522" s="198" t="n"/>
      <c r="K522" s="198" t="n"/>
      <c r="L522" s="198" t="n"/>
      <c r="M522" s="198" t="n"/>
      <c r="N522" s="198" t="n"/>
      <c r="O522" s="198" t="n"/>
      <c r="P522" s="198" t="n"/>
      <c r="Q522" s="198" t="n"/>
      <c r="R522" s="198" t="n"/>
      <c r="S522" s="198" t="n"/>
      <c r="T522" s="198" t="n"/>
      <c r="U522" s="198" t="n"/>
      <c r="V522" s="198" t="n"/>
      <c r="W522" s="198" t="n"/>
      <c r="X522" s="198" t="n"/>
      <c r="Y522" s="198" t="n"/>
      <c r="Z522" s="198" t="n"/>
    </row>
    <row r="523" ht="10.5" customHeight="1" s="726">
      <c r="A523" s="198" t="n"/>
      <c r="B523" s="157" t="n"/>
      <c r="C523" s="198" t="n"/>
      <c r="D523" s="198" t="n"/>
      <c r="E523" s="198" t="n"/>
      <c r="F523" s="198" t="n"/>
      <c r="G523" s="198" t="n"/>
      <c r="H523" s="273" t="n"/>
      <c r="I523" s="273" t="n"/>
      <c r="J523" s="198" t="n"/>
      <c r="K523" s="198" t="n"/>
      <c r="L523" s="198" t="n"/>
      <c r="M523" s="198" t="n"/>
      <c r="N523" s="198" t="n"/>
      <c r="O523" s="198" t="n"/>
      <c r="P523" s="198" t="n"/>
      <c r="Q523" s="198" t="n"/>
      <c r="R523" s="198" t="n"/>
      <c r="S523" s="198" t="n"/>
      <c r="T523" s="198" t="n"/>
      <c r="U523" s="198" t="n"/>
      <c r="V523" s="198" t="n"/>
      <c r="W523" s="198" t="n"/>
      <c r="X523" s="198" t="n"/>
      <c r="Y523" s="198" t="n"/>
      <c r="Z523" s="198" t="n"/>
    </row>
    <row r="524" ht="10.5" customHeight="1" s="726">
      <c r="A524" s="198" t="n"/>
      <c r="B524" s="157" t="n"/>
      <c r="C524" s="198" t="n"/>
      <c r="D524" s="198" t="n"/>
      <c r="E524" s="198" t="n"/>
      <c r="F524" s="198" t="n"/>
      <c r="G524" s="198" t="n"/>
      <c r="H524" s="273" t="n"/>
      <c r="I524" s="273" t="n"/>
      <c r="J524" s="198" t="n"/>
      <c r="K524" s="198" t="n"/>
      <c r="L524" s="198" t="n"/>
      <c r="M524" s="198" t="n"/>
      <c r="N524" s="198" t="n"/>
      <c r="O524" s="198" t="n"/>
      <c r="P524" s="198" t="n"/>
      <c r="Q524" s="198" t="n"/>
      <c r="R524" s="198" t="n"/>
      <c r="S524" s="198" t="n"/>
      <c r="T524" s="198" t="n"/>
      <c r="U524" s="198" t="n"/>
      <c r="V524" s="198" t="n"/>
      <c r="W524" s="198" t="n"/>
      <c r="X524" s="198" t="n"/>
      <c r="Y524" s="198" t="n"/>
      <c r="Z524" s="198" t="n"/>
    </row>
    <row r="525" ht="10.5" customHeight="1" s="726">
      <c r="A525" s="198" t="n"/>
      <c r="B525" s="157" t="n"/>
      <c r="C525" s="198" t="n"/>
      <c r="D525" s="198" t="n"/>
      <c r="E525" s="198" t="n"/>
      <c r="F525" s="198" t="n"/>
      <c r="G525" s="198" t="n"/>
      <c r="H525" s="273" t="n"/>
      <c r="I525" s="273" t="n"/>
      <c r="J525" s="198" t="n"/>
      <c r="K525" s="198" t="n"/>
      <c r="L525" s="198" t="n"/>
      <c r="M525" s="198" t="n"/>
      <c r="N525" s="198" t="n"/>
      <c r="O525" s="198" t="n"/>
      <c r="P525" s="198" t="n"/>
      <c r="Q525" s="198" t="n"/>
      <c r="R525" s="198" t="n"/>
      <c r="S525" s="198" t="n"/>
      <c r="T525" s="198" t="n"/>
      <c r="U525" s="198" t="n"/>
      <c r="V525" s="198" t="n"/>
      <c r="W525" s="198" t="n"/>
      <c r="X525" s="198" t="n"/>
      <c r="Y525" s="198" t="n"/>
      <c r="Z525" s="198" t="n"/>
    </row>
    <row r="526" ht="10.5" customHeight="1" s="726">
      <c r="A526" s="198" t="n"/>
      <c r="B526" s="157" t="n"/>
      <c r="C526" s="198" t="n"/>
      <c r="D526" s="198" t="n"/>
      <c r="E526" s="198" t="n"/>
      <c r="F526" s="198" t="n"/>
      <c r="G526" s="198" t="n"/>
      <c r="H526" s="273" t="n"/>
      <c r="I526" s="273" t="n"/>
      <c r="J526" s="198" t="n"/>
      <c r="K526" s="198" t="n"/>
      <c r="L526" s="198" t="n"/>
      <c r="M526" s="198" t="n"/>
      <c r="N526" s="198" t="n"/>
      <c r="O526" s="198" t="n"/>
      <c r="P526" s="198" t="n"/>
      <c r="Q526" s="198" t="n"/>
      <c r="R526" s="198" t="n"/>
      <c r="S526" s="198" t="n"/>
      <c r="T526" s="198" t="n"/>
      <c r="U526" s="198" t="n"/>
      <c r="V526" s="198" t="n"/>
      <c r="W526" s="198" t="n"/>
      <c r="X526" s="198" t="n"/>
      <c r="Y526" s="198" t="n"/>
      <c r="Z526" s="198" t="n"/>
    </row>
    <row r="527" ht="10.5" customHeight="1" s="726">
      <c r="A527" s="198" t="n"/>
      <c r="B527" s="157" t="n"/>
      <c r="C527" s="198" t="n"/>
      <c r="D527" s="198" t="n"/>
      <c r="E527" s="198" t="n"/>
      <c r="F527" s="198" t="n"/>
      <c r="G527" s="198" t="n"/>
      <c r="H527" s="273" t="n"/>
      <c r="I527" s="273" t="n"/>
      <c r="J527" s="198" t="n"/>
      <c r="K527" s="198" t="n"/>
      <c r="L527" s="198" t="n"/>
      <c r="M527" s="198" t="n"/>
      <c r="N527" s="198" t="n"/>
      <c r="O527" s="198" t="n"/>
      <c r="P527" s="198" t="n"/>
      <c r="Q527" s="198" t="n"/>
      <c r="R527" s="198" t="n"/>
      <c r="S527" s="198" t="n"/>
      <c r="T527" s="198" t="n"/>
      <c r="U527" s="198" t="n"/>
      <c r="V527" s="198" t="n"/>
      <c r="W527" s="198" t="n"/>
      <c r="X527" s="198" t="n"/>
      <c r="Y527" s="198" t="n"/>
      <c r="Z527" s="198" t="n"/>
    </row>
    <row r="528" ht="10.5" customHeight="1" s="726">
      <c r="A528" s="198" t="n"/>
      <c r="B528" s="157" t="n"/>
      <c r="C528" s="198" t="n"/>
      <c r="D528" s="198" t="n"/>
      <c r="E528" s="198" t="n"/>
      <c r="F528" s="198" t="n"/>
      <c r="G528" s="198" t="n"/>
      <c r="H528" s="273" t="n"/>
      <c r="I528" s="273" t="n"/>
      <c r="J528" s="198" t="n"/>
      <c r="K528" s="198" t="n"/>
      <c r="L528" s="198" t="n"/>
      <c r="M528" s="198" t="n"/>
      <c r="N528" s="198" t="n"/>
      <c r="O528" s="198" t="n"/>
      <c r="P528" s="198" t="n"/>
      <c r="Q528" s="198" t="n"/>
      <c r="R528" s="198" t="n"/>
      <c r="S528" s="198" t="n"/>
      <c r="T528" s="198" t="n"/>
      <c r="U528" s="198" t="n"/>
      <c r="V528" s="198" t="n"/>
      <c r="W528" s="198" t="n"/>
      <c r="X528" s="198" t="n"/>
      <c r="Y528" s="198" t="n"/>
      <c r="Z528" s="198" t="n"/>
    </row>
    <row r="529" ht="10.5" customHeight="1" s="726">
      <c r="A529" s="198" t="n"/>
      <c r="B529" s="157" t="n"/>
      <c r="C529" s="198" t="n"/>
      <c r="D529" s="198" t="n"/>
      <c r="E529" s="198" t="n"/>
      <c r="F529" s="198" t="n"/>
      <c r="G529" s="198" t="n"/>
      <c r="H529" s="273" t="n"/>
      <c r="I529" s="273" t="n"/>
      <c r="J529" s="198" t="n"/>
      <c r="K529" s="198" t="n"/>
      <c r="L529" s="198" t="n"/>
      <c r="M529" s="198" t="n"/>
      <c r="N529" s="198" t="n"/>
      <c r="O529" s="198" t="n"/>
      <c r="P529" s="198" t="n"/>
      <c r="Q529" s="198" t="n"/>
      <c r="R529" s="198" t="n"/>
      <c r="S529" s="198" t="n"/>
      <c r="T529" s="198" t="n"/>
      <c r="U529" s="198" t="n"/>
      <c r="V529" s="198" t="n"/>
      <c r="W529" s="198" t="n"/>
      <c r="X529" s="198" t="n"/>
      <c r="Y529" s="198" t="n"/>
      <c r="Z529" s="198" t="n"/>
    </row>
    <row r="530" ht="10.5" customHeight="1" s="726">
      <c r="A530" s="198" t="n"/>
      <c r="B530" s="157" t="n"/>
      <c r="C530" s="198" t="n"/>
      <c r="D530" s="198" t="n"/>
      <c r="E530" s="198" t="n"/>
      <c r="F530" s="198" t="n"/>
      <c r="G530" s="198" t="n"/>
      <c r="H530" s="273" t="n"/>
      <c r="I530" s="273" t="n"/>
      <c r="J530" s="198" t="n"/>
      <c r="K530" s="198" t="n"/>
      <c r="L530" s="198" t="n"/>
      <c r="M530" s="198" t="n"/>
      <c r="N530" s="198" t="n"/>
      <c r="O530" s="198" t="n"/>
      <c r="P530" s="198" t="n"/>
      <c r="Q530" s="198" t="n"/>
      <c r="R530" s="198" t="n"/>
      <c r="S530" s="198" t="n"/>
      <c r="T530" s="198" t="n"/>
      <c r="U530" s="198" t="n"/>
      <c r="V530" s="198" t="n"/>
      <c r="W530" s="198" t="n"/>
      <c r="X530" s="198" t="n"/>
      <c r="Y530" s="198" t="n"/>
      <c r="Z530" s="198" t="n"/>
    </row>
    <row r="531" ht="10.5" customHeight="1" s="726">
      <c r="A531" s="198" t="n"/>
      <c r="B531" s="157" t="n"/>
      <c r="C531" s="198" t="n"/>
      <c r="D531" s="198" t="n"/>
      <c r="E531" s="198" t="n"/>
      <c r="F531" s="198" t="n"/>
      <c r="G531" s="198" t="n"/>
      <c r="H531" s="273" t="n"/>
      <c r="I531" s="273" t="n"/>
      <c r="J531" s="198" t="n"/>
      <c r="K531" s="198" t="n"/>
      <c r="L531" s="198" t="n"/>
      <c r="M531" s="198" t="n"/>
      <c r="N531" s="198" t="n"/>
      <c r="O531" s="198" t="n"/>
      <c r="P531" s="198" t="n"/>
      <c r="Q531" s="198" t="n"/>
      <c r="R531" s="198" t="n"/>
      <c r="S531" s="198" t="n"/>
      <c r="T531" s="198" t="n"/>
      <c r="U531" s="198" t="n"/>
      <c r="V531" s="198" t="n"/>
      <c r="W531" s="198" t="n"/>
      <c r="X531" s="198" t="n"/>
      <c r="Y531" s="198" t="n"/>
      <c r="Z531" s="198" t="n"/>
    </row>
    <row r="532" ht="10.5" customHeight="1" s="726">
      <c r="A532" s="198" t="n"/>
      <c r="B532" s="157" t="n"/>
      <c r="C532" s="198" t="n"/>
      <c r="D532" s="198" t="n"/>
      <c r="E532" s="198" t="n"/>
      <c r="F532" s="198" t="n"/>
      <c r="G532" s="198" t="n"/>
      <c r="H532" s="273" t="n"/>
      <c r="I532" s="273" t="n"/>
      <c r="J532" s="198" t="n"/>
      <c r="K532" s="198" t="n"/>
      <c r="L532" s="198" t="n"/>
      <c r="M532" s="198" t="n"/>
      <c r="N532" s="198" t="n"/>
      <c r="O532" s="198" t="n"/>
      <c r="P532" s="198" t="n"/>
      <c r="Q532" s="198" t="n"/>
      <c r="R532" s="198" t="n"/>
      <c r="S532" s="198" t="n"/>
      <c r="T532" s="198" t="n"/>
      <c r="U532" s="198" t="n"/>
      <c r="V532" s="198" t="n"/>
      <c r="W532" s="198" t="n"/>
      <c r="X532" s="198" t="n"/>
      <c r="Y532" s="198" t="n"/>
      <c r="Z532" s="198" t="n"/>
    </row>
    <row r="533" ht="10.5" customHeight="1" s="726">
      <c r="A533" s="198" t="n"/>
      <c r="B533" s="157" t="n"/>
      <c r="C533" s="198" t="n"/>
      <c r="D533" s="198" t="n"/>
      <c r="E533" s="198" t="n"/>
      <c r="F533" s="198" t="n"/>
      <c r="G533" s="198" t="n"/>
      <c r="H533" s="273" t="n"/>
      <c r="I533" s="273" t="n"/>
      <c r="J533" s="198" t="n"/>
      <c r="K533" s="198" t="n"/>
      <c r="L533" s="198" t="n"/>
      <c r="M533" s="198" t="n"/>
      <c r="N533" s="198" t="n"/>
      <c r="O533" s="198" t="n"/>
      <c r="P533" s="198" t="n"/>
      <c r="Q533" s="198" t="n"/>
      <c r="R533" s="198" t="n"/>
      <c r="S533" s="198" t="n"/>
      <c r="T533" s="198" t="n"/>
      <c r="U533" s="198" t="n"/>
      <c r="V533" s="198" t="n"/>
      <c r="W533" s="198" t="n"/>
      <c r="X533" s="198" t="n"/>
      <c r="Y533" s="198" t="n"/>
      <c r="Z533" s="198" t="n"/>
    </row>
    <row r="534" ht="10.5" customHeight="1" s="726">
      <c r="A534" s="198" t="n"/>
      <c r="B534" s="157" t="n"/>
      <c r="C534" s="198" t="n"/>
      <c r="D534" s="198" t="n"/>
      <c r="E534" s="198" t="n"/>
      <c r="F534" s="198" t="n"/>
      <c r="G534" s="198" t="n"/>
      <c r="H534" s="273" t="n"/>
      <c r="I534" s="273" t="n"/>
      <c r="J534" s="198" t="n"/>
      <c r="K534" s="198" t="n"/>
      <c r="L534" s="198" t="n"/>
      <c r="M534" s="198" t="n"/>
      <c r="N534" s="198" t="n"/>
      <c r="O534" s="198" t="n"/>
      <c r="P534" s="198" t="n"/>
      <c r="Q534" s="198" t="n"/>
      <c r="R534" s="198" t="n"/>
      <c r="S534" s="198" t="n"/>
      <c r="T534" s="198" t="n"/>
      <c r="U534" s="198" t="n"/>
      <c r="V534" s="198" t="n"/>
      <c r="W534" s="198" t="n"/>
      <c r="X534" s="198" t="n"/>
      <c r="Y534" s="198" t="n"/>
      <c r="Z534" s="198" t="n"/>
    </row>
    <row r="535" ht="10.5" customHeight="1" s="726">
      <c r="A535" s="198" t="n"/>
      <c r="B535" s="157" t="n"/>
      <c r="C535" s="198" t="n"/>
      <c r="D535" s="198" t="n"/>
      <c r="E535" s="198" t="n"/>
      <c r="F535" s="198" t="n"/>
      <c r="G535" s="198" t="n"/>
      <c r="H535" s="273" t="n"/>
      <c r="I535" s="273" t="n"/>
      <c r="J535" s="198" t="n"/>
      <c r="K535" s="198" t="n"/>
      <c r="L535" s="198" t="n"/>
      <c r="M535" s="198" t="n"/>
      <c r="N535" s="198" t="n"/>
      <c r="O535" s="198" t="n"/>
      <c r="P535" s="198" t="n"/>
      <c r="Q535" s="198" t="n"/>
      <c r="R535" s="198" t="n"/>
      <c r="S535" s="198" t="n"/>
      <c r="T535" s="198" t="n"/>
      <c r="U535" s="198" t="n"/>
      <c r="V535" s="198" t="n"/>
      <c r="W535" s="198" t="n"/>
      <c r="X535" s="198" t="n"/>
      <c r="Y535" s="198" t="n"/>
      <c r="Z535" s="198" t="n"/>
    </row>
    <row r="536" ht="10.5" customHeight="1" s="726">
      <c r="A536" s="198" t="n"/>
      <c r="B536" s="157" t="n"/>
      <c r="C536" s="198" t="n"/>
      <c r="D536" s="198" t="n"/>
      <c r="E536" s="198" t="n"/>
      <c r="F536" s="198" t="n"/>
      <c r="G536" s="198" t="n"/>
      <c r="H536" s="273" t="n"/>
      <c r="I536" s="273" t="n"/>
      <c r="J536" s="198" t="n"/>
      <c r="K536" s="198" t="n"/>
      <c r="L536" s="198" t="n"/>
      <c r="M536" s="198" t="n"/>
      <c r="N536" s="198" t="n"/>
      <c r="O536" s="198" t="n"/>
      <c r="P536" s="198" t="n"/>
      <c r="Q536" s="198" t="n"/>
      <c r="R536" s="198" t="n"/>
      <c r="S536" s="198" t="n"/>
      <c r="T536" s="198" t="n"/>
      <c r="U536" s="198" t="n"/>
      <c r="V536" s="198" t="n"/>
      <c r="W536" s="198" t="n"/>
      <c r="X536" s="198" t="n"/>
      <c r="Y536" s="198" t="n"/>
      <c r="Z536" s="198" t="n"/>
    </row>
    <row r="537" ht="10.5" customHeight="1" s="726">
      <c r="A537" s="198" t="n"/>
      <c r="B537" s="157" t="n"/>
      <c r="C537" s="198" t="n"/>
      <c r="D537" s="198" t="n"/>
      <c r="E537" s="198" t="n"/>
      <c r="F537" s="198" t="n"/>
      <c r="G537" s="198" t="n"/>
      <c r="H537" s="273" t="n"/>
      <c r="I537" s="273" t="n"/>
      <c r="J537" s="198" t="n"/>
      <c r="K537" s="198" t="n"/>
      <c r="L537" s="198" t="n"/>
      <c r="M537" s="198" t="n"/>
      <c r="N537" s="198" t="n"/>
      <c r="O537" s="198" t="n"/>
      <c r="P537" s="198" t="n"/>
      <c r="Q537" s="198" t="n"/>
      <c r="R537" s="198" t="n"/>
      <c r="S537" s="198" t="n"/>
      <c r="T537" s="198" t="n"/>
      <c r="U537" s="198" t="n"/>
      <c r="V537" s="198" t="n"/>
      <c r="W537" s="198" t="n"/>
      <c r="X537" s="198" t="n"/>
      <c r="Y537" s="198" t="n"/>
      <c r="Z537" s="198" t="n"/>
    </row>
    <row r="538" ht="10.5" customHeight="1" s="726">
      <c r="A538" s="198" t="n"/>
      <c r="B538" s="157" t="n"/>
      <c r="C538" s="198" t="n"/>
      <c r="D538" s="198" t="n"/>
      <c r="E538" s="198" t="n"/>
      <c r="F538" s="198" t="n"/>
      <c r="G538" s="198" t="n"/>
      <c r="H538" s="273" t="n"/>
      <c r="I538" s="273" t="n"/>
      <c r="J538" s="198" t="n"/>
      <c r="K538" s="198" t="n"/>
      <c r="L538" s="198" t="n"/>
      <c r="M538" s="198" t="n"/>
      <c r="N538" s="198" t="n"/>
      <c r="O538" s="198" t="n"/>
      <c r="P538" s="198" t="n"/>
      <c r="Q538" s="198" t="n"/>
      <c r="R538" s="198" t="n"/>
      <c r="S538" s="198" t="n"/>
      <c r="T538" s="198" t="n"/>
      <c r="U538" s="198" t="n"/>
      <c r="V538" s="198" t="n"/>
      <c r="W538" s="198" t="n"/>
      <c r="X538" s="198" t="n"/>
      <c r="Y538" s="198" t="n"/>
      <c r="Z538" s="198" t="n"/>
    </row>
    <row r="539" ht="10.5" customHeight="1" s="726">
      <c r="A539" s="198" t="n"/>
      <c r="B539" s="157" t="n"/>
      <c r="C539" s="198" t="n"/>
      <c r="D539" s="198" t="n"/>
      <c r="E539" s="198" t="n"/>
      <c r="F539" s="198" t="n"/>
      <c r="G539" s="198" t="n"/>
      <c r="H539" s="273" t="n"/>
      <c r="I539" s="273" t="n"/>
      <c r="J539" s="198" t="n"/>
      <c r="K539" s="198" t="n"/>
      <c r="L539" s="198" t="n"/>
      <c r="M539" s="198" t="n"/>
      <c r="N539" s="198" t="n"/>
      <c r="O539" s="198" t="n"/>
      <c r="P539" s="198" t="n"/>
      <c r="Q539" s="198" t="n"/>
      <c r="R539" s="198" t="n"/>
      <c r="S539" s="198" t="n"/>
      <c r="T539" s="198" t="n"/>
      <c r="U539" s="198" t="n"/>
      <c r="V539" s="198" t="n"/>
      <c r="W539" s="198" t="n"/>
      <c r="X539" s="198" t="n"/>
      <c r="Y539" s="198" t="n"/>
      <c r="Z539" s="198" t="n"/>
    </row>
    <row r="540" ht="10.5" customHeight="1" s="726">
      <c r="A540" s="198" t="n"/>
      <c r="B540" s="157" t="n"/>
      <c r="C540" s="198" t="n"/>
      <c r="D540" s="198" t="n"/>
      <c r="E540" s="198" t="n"/>
      <c r="F540" s="198" t="n"/>
      <c r="G540" s="198" t="n"/>
      <c r="H540" s="273" t="n"/>
      <c r="I540" s="273" t="n"/>
      <c r="J540" s="198" t="n"/>
      <c r="K540" s="198" t="n"/>
      <c r="L540" s="198" t="n"/>
      <c r="M540" s="198" t="n"/>
      <c r="N540" s="198" t="n"/>
      <c r="O540" s="198" t="n"/>
      <c r="P540" s="198" t="n"/>
      <c r="Q540" s="198" t="n"/>
      <c r="R540" s="198" t="n"/>
      <c r="S540" s="198" t="n"/>
      <c r="T540" s="198" t="n"/>
      <c r="U540" s="198" t="n"/>
      <c r="V540" s="198" t="n"/>
      <c r="W540" s="198" t="n"/>
      <c r="X540" s="198" t="n"/>
      <c r="Y540" s="198" t="n"/>
      <c r="Z540" s="198" t="n"/>
    </row>
    <row r="541" ht="10.5" customHeight="1" s="726">
      <c r="A541" s="198" t="n"/>
      <c r="B541" s="157" t="n"/>
      <c r="C541" s="198" t="n"/>
      <c r="D541" s="198" t="n"/>
      <c r="E541" s="198" t="n"/>
      <c r="F541" s="198" t="n"/>
      <c r="G541" s="198" t="n"/>
      <c r="H541" s="273" t="n"/>
      <c r="I541" s="273" t="n"/>
      <c r="J541" s="198" t="n"/>
      <c r="K541" s="198" t="n"/>
      <c r="L541" s="198" t="n"/>
      <c r="M541" s="198" t="n"/>
      <c r="N541" s="198" t="n"/>
      <c r="O541" s="198" t="n"/>
      <c r="P541" s="198" t="n"/>
      <c r="Q541" s="198" t="n"/>
      <c r="R541" s="198" t="n"/>
      <c r="S541" s="198" t="n"/>
      <c r="T541" s="198" t="n"/>
      <c r="U541" s="198" t="n"/>
      <c r="V541" s="198" t="n"/>
      <c r="W541" s="198" t="n"/>
      <c r="X541" s="198" t="n"/>
      <c r="Y541" s="198" t="n"/>
      <c r="Z541" s="198" t="n"/>
    </row>
    <row r="542" ht="10.5" customHeight="1" s="726">
      <c r="A542" s="198" t="n"/>
      <c r="B542" s="157" t="n"/>
      <c r="C542" s="198" t="n"/>
      <c r="D542" s="198" t="n"/>
      <c r="E542" s="198" t="n"/>
      <c r="F542" s="198" t="n"/>
      <c r="G542" s="198" t="n"/>
      <c r="H542" s="273" t="n"/>
      <c r="I542" s="273" t="n"/>
      <c r="J542" s="198" t="n"/>
      <c r="K542" s="198" t="n"/>
      <c r="L542" s="198" t="n"/>
      <c r="M542" s="198" t="n"/>
      <c r="N542" s="198" t="n"/>
      <c r="O542" s="198" t="n"/>
      <c r="P542" s="198" t="n"/>
      <c r="Q542" s="198" t="n"/>
      <c r="R542" s="198" t="n"/>
      <c r="S542" s="198" t="n"/>
      <c r="T542" s="198" t="n"/>
      <c r="U542" s="198" t="n"/>
      <c r="V542" s="198" t="n"/>
      <c r="W542" s="198" t="n"/>
      <c r="X542" s="198" t="n"/>
      <c r="Y542" s="198" t="n"/>
      <c r="Z542" s="198" t="n"/>
    </row>
    <row r="543" ht="10.5" customHeight="1" s="726">
      <c r="A543" s="198" t="n"/>
      <c r="B543" s="157" t="n"/>
      <c r="C543" s="198" t="n"/>
      <c r="D543" s="198" t="n"/>
      <c r="E543" s="198" t="n"/>
      <c r="F543" s="198" t="n"/>
      <c r="G543" s="198" t="n"/>
      <c r="H543" s="273" t="n"/>
      <c r="I543" s="273" t="n"/>
      <c r="J543" s="198" t="n"/>
      <c r="K543" s="198" t="n"/>
      <c r="L543" s="198" t="n"/>
      <c r="M543" s="198" t="n"/>
      <c r="N543" s="198" t="n"/>
      <c r="O543" s="198" t="n"/>
      <c r="P543" s="198" t="n"/>
      <c r="Q543" s="198" t="n"/>
      <c r="R543" s="198" t="n"/>
      <c r="S543" s="198" t="n"/>
      <c r="T543" s="198" t="n"/>
      <c r="U543" s="198" t="n"/>
      <c r="V543" s="198" t="n"/>
      <c r="W543" s="198" t="n"/>
      <c r="X543" s="198" t="n"/>
      <c r="Y543" s="198" t="n"/>
      <c r="Z543" s="198" t="n"/>
    </row>
    <row r="544" ht="10.5" customHeight="1" s="726">
      <c r="A544" s="198" t="n"/>
      <c r="B544" s="157" t="n"/>
      <c r="C544" s="198" t="n"/>
      <c r="D544" s="198" t="n"/>
      <c r="E544" s="198" t="n"/>
      <c r="F544" s="198" t="n"/>
      <c r="G544" s="198" t="n"/>
      <c r="H544" s="273" t="n"/>
      <c r="I544" s="273" t="n"/>
      <c r="J544" s="198" t="n"/>
      <c r="K544" s="198" t="n"/>
      <c r="L544" s="198" t="n"/>
      <c r="M544" s="198" t="n"/>
      <c r="N544" s="198" t="n"/>
      <c r="O544" s="198" t="n"/>
      <c r="P544" s="198" t="n"/>
      <c r="Q544" s="198" t="n"/>
      <c r="R544" s="198" t="n"/>
      <c r="S544" s="198" t="n"/>
      <c r="T544" s="198" t="n"/>
      <c r="U544" s="198" t="n"/>
      <c r="V544" s="198" t="n"/>
      <c r="W544" s="198" t="n"/>
      <c r="X544" s="198" t="n"/>
      <c r="Y544" s="198" t="n"/>
      <c r="Z544" s="198" t="n"/>
    </row>
    <row r="545" ht="10.5" customHeight="1" s="726">
      <c r="A545" s="198" t="n"/>
      <c r="B545" s="157" t="n"/>
      <c r="C545" s="198" t="n"/>
      <c r="D545" s="198" t="n"/>
      <c r="E545" s="198" t="n"/>
      <c r="F545" s="198" t="n"/>
      <c r="G545" s="198" t="n"/>
      <c r="H545" s="273" t="n"/>
      <c r="I545" s="273" t="n"/>
      <c r="J545" s="198" t="n"/>
      <c r="K545" s="198" t="n"/>
      <c r="L545" s="198" t="n"/>
      <c r="M545" s="198" t="n"/>
      <c r="N545" s="198" t="n"/>
      <c r="O545" s="198" t="n"/>
      <c r="P545" s="198" t="n"/>
      <c r="Q545" s="198" t="n"/>
      <c r="R545" s="198" t="n"/>
      <c r="S545" s="198" t="n"/>
      <c r="T545" s="198" t="n"/>
      <c r="U545" s="198" t="n"/>
      <c r="V545" s="198" t="n"/>
      <c r="W545" s="198" t="n"/>
      <c r="X545" s="198" t="n"/>
      <c r="Y545" s="198" t="n"/>
      <c r="Z545" s="198" t="n"/>
    </row>
    <row r="546" ht="10.5" customHeight="1" s="726">
      <c r="A546" s="198" t="n"/>
      <c r="B546" s="157" t="n"/>
      <c r="C546" s="198" t="n"/>
      <c r="D546" s="198" t="n"/>
      <c r="E546" s="198" t="n"/>
      <c r="F546" s="198" t="n"/>
      <c r="G546" s="198" t="n"/>
      <c r="H546" s="273" t="n"/>
      <c r="I546" s="273" t="n"/>
      <c r="J546" s="198" t="n"/>
      <c r="K546" s="198" t="n"/>
      <c r="L546" s="198" t="n"/>
      <c r="M546" s="198" t="n"/>
      <c r="N546" s="198" t="n"/>
      <c r="O546" s="198" t="n"/>
      <c r="P546" s="198" t="n"/>
      <c r="Q546" s="198" t="n"/>
      <c r="R546" s="198" t="n"/>
      <c r="S546" s="198" t="n"/>
      <c r="T546" s="198" t="n"/>
      <c r="U546" s="198" t="n"/>
      <c r="V546" s="198" t="n"/>
      <c r="W546" s="198" t="n"/>
      <c r="X546" s="198" t="n"/>
      <c r="Y546" s="198" t="n"/>
      <c r="Z546" s="198" t="n"/>
    </row>
    <row r="547" ht="10.5" customHeight="1" s="726">
      <c r="A547" s="198" t="n"/>
      <c r="B547" s="157" t="n"/>
      <c r="C547" s="198" t="n"/>
      <c r="D547" s="198" t="n"/>
      <c r="E547" s="198" t="n"/>
      <c r="F547" s="198" t="n"/>
      <c r="G547" s="198" t="n"/>
      <c r="H547" s="273" t="n"/>
      <c r="I547" s="273" t="n"/>
      <c r="J547" s="198" t="n"/>
      <c r="K547" s="198" t="n"/>
      <c r="L547" s="198" t="n"/>
      <c r="M547" s="198" t="n"/>
      <c r="N547" s="198" t="n"/>
      <c r="O547" s="198" t="n"/>
      <c r="P547" s="198" t="n"/>
      <c r="Q547" s="198" t="n"/>
      <c r="R547" s="198" t="n"/>
      <c r="S547" s="198" t="n"/>
      <c r="T547" s="198" t="n"/>
      <c r="U547" s="198" t="n"/>
      <c r="V547" s="198" t="n"/>
      <c r="W547" s="198" t="n"/>
      <c r="X547" s="198" t="n"/>
      <c r="Y547" s="198" t="n"/>
      <c r="Z547" s="198" t="n"/>
    </row>
    <row r="548" ht="10.5" customHeight="1" s="726">
      <c r="A548" s="198" t="n"/>
      <c r="B548" s="157" t="n"/>
      <c r="C548" s="198" t="n"/>
      <c r="D548" s="198" t="n"/>
      <c r="E548" s="198" t="n"/>
      <c r="F548" s="198" t="n"/>
      <c r="G548" s="198" t="n"/>
      <c r="H548" s="273" t="n"/>
      <c r="I548" s="273" t="n"/>
      <c r="J548" s="198" t="n"/>
      <c r="K548" s="198" t="n"/>
      <c r="L548" s="198" t="n"/>
      <c r="M548" s="198" t="n"/>
      <c r="N548" s="198" t="n"/>
      <c r="O548" s="198" t="n"/>
      <c r="P548" s="198" t="n"/>
      <c r="Q548" s="198" t="n"/>
      <c r="R548" s="198" t="n"/>
      <c r="S548" s="198" t="n"/>
      <c r="T548" s="198" t="n"/>
      <c r="U548" s="198" t="n"/>
      <c r="V548" s="198" t="n"/>
      <c r="W548" s="198" t="n"/>
      <c r="X548" s="198" t="n"/>
      <c r="Y548" s="198" t="n"/>
      <c r="Z548" s="198" t="n"/>
    </row>
    <row r="549" ht="10.5" customHeight="1" s="726">
      <c r="A549" s="198" t="n"/>
      <c r="B549" s="157" t="n"/>
      <c r="C549" s="198" t="n"/>
      <c r="D549" s="198" t="n"/>
      <c r="E549" s="198" t="n"/>
      <c r="F549" s="198" t="n"/>
      <c r="G549" s="198" t="n"/>
      <c r="H549" s="273" t="n"/>
      <c r="I549" s="273" t="n"/>
      <c r="J549" s="198" t="n"/>
      <c r="K549" s="198" t="n"/>
      <c r="L549" s="198" t="n"/>
      <c r="M549" s="198" t="n"/>
      <c r="N549" s="198" t="n"/>
      <c r="O549" s="198" t="n"/>
      <c r="P549" s="198" t="n"/>
      <c r="Q549" s="198" t="n"/>
      <c r="R549" s="198" t="n"/>
      <c r="S549" s="198" t="n"/>
      <c r="T549" s="198" t="n"/>
      <c r="U549" s="198" t="n"/>
      <c r="V549" s="198" t="n"/>
      <c r="W549" s="198" t="n"/>
      <c r="X549" s="198" t="n"/>
      <c r="Y549" s="198" t="n"/>
      <c r="Z549" s="198" t="n"/>
    </row>
    <row r="550" ht="10.5" customHeight="1" s="726">
      <c r="A550" s="198" t="n"/>
      <c r="B550" s="157" t="n"/>
      <c r="C550" s="198" t="n"/>
      <c r="D550" s="198" t="n"/>
      <c r="E550" s="198" t="n"/>
      <c r="F550" s="198" t="n"/>
      <c r="G550" s="198" t="n"/>
      <c r="H550" s="273" t="n"/>
      <c r="I550" s="273" t="n"/>
      <c r="J550" s="198" t="n"/>
      <c r="K550" s="198" t="n"/>
      <c r="L550" s="198" t="n"/>
      <c r="M550" s="198" t="n"/>
      <c r="N550" s="198" t="n"/>
      <c r="O550" s="198" t="n"/>
      <c r="P550" s="198" t="n"/>
      <c r="Q550" s="198" t="n"/>
      <c r="R550" s="198" t="n"/>
      <c r="S550" s="198" t="n"/>
      <c r="T550" s="198" t="n"/>
      <c r="U550" s="198" t="n"/>
      <c r="V550" s="198" t="n"/>
      <c r="W550" s="198" t="n"/>
      <c r="X550" s="198" t="n"/>
      <c r="Y550" s="198" t="n"/>
      <c r="Z550" s="198" t="n"/>
    </row>
    <row r="551" ht="10.5" customHeight="1" s="726">
      <c r="A551" s="198" t="n"/>
      <c r="B551" s="157" t="n"/>
      <c r="C551" s="198" t="n"/>
      <c r="D551" s="198" t="n"/>
      <c r="E551" s="198" t="n"/>
      <c r="F551" s="198" t="n"/>
      <c r="G551" s="198" t="n"/>
      <c r="H551" s="273" t="n"/>
      <c r="I551" s="273" t="n"/>
      <c r="J551" s="198" t="n"/>
      <c r="K551" s="198" t="n"/>
      <c r="L551" s="198" t="n"/>
      <c r="M551" s="198" t="n"/>
      <c r="N551" s="198" t="n"/>
      <c r="O551" s="198" t="n"/>
      <c r="P551" s="198" t="n"/>
      <c r="Q551" s="198" t="n"/>
      <c r="R551" s="198" t="n"/>
      <c r="S551" s="198" t="n"/>
      <c r="T551" s="198" t="n"/>
      <c r="U551" s="198" t="n"/>
      <c r="V551" s="198" t="n"/>
      <c r="W551" s="198" t="n"/>
      <c r="X551" s="198" t="n"/>
      <c r="Y551" s="198" t="n"/>
      <c r="Z551" s="198" t="n"/>
    </row>
    <row r="552" ht="10.5" customHeight="1" s="726">
      <c r="A552" s="198" t="n"/>
      <c r="B552" s="157" t="n"/>
      <c r="C552" s="198" t="n"/>
      <c r="D552" s="198" t="n"/>
      <c r="E552" s="198" t="n"/>
      <c r="F552" s="198" t="n"/>
      <c r="G552" s="198" t="n"/>
      <c r="H552" s="273" t="n"/>
      <c r="I552" s="273" t="n"/>
      <c r="J552" s="198" t="n"/>
      <c r="K552" s="198" t="n"/>
      <c r="L552" s="198" t="n"/>
      <c r="M552" s="198" t="n"/>
      <c r="N552" s="198" t="n"/>
      <c r="O552" s="198" t="n"/>
      <c r="P552" s="198" t="n"/>
      <c r="Q552" s="198" t="n"/>
      <c r="R552" s="198" t="n"/>
      <c r="S552" s="198" t="n"/>
      <c r="T552" s="198" t="n"/>
      <c r="U552" s="198" t="n"/>
      <c r="V552" s="198" t="n"/>
      <c r="W552" s="198" t="n"/>
      <c r="X552" s="198" t="n"/>
      <c r="Y552" s="198" t="n"/>
      <c r="Z552" s="198" t="n"/>
    </row>
    <row r="553" ht="10.5" customHeight="1" s="726">
      <c r="A553" s="198" t="n"/>
      <c r="B553" s="157" t="n"/>
      <c r="C553" s="198" t="n"/>
      <c r="D553" s="198" t="n"/>
      <c r="E553" s="198" t="n"/>
      <c r="F553" s="198" t="n"/>
      <c r="G553" s="198" t="n"/>
      <c r="H553" s="273" t="n"/>
      <c r="I553" s="273" t="n"/>
      <c r="J553" s="198" t="n"/>
      <c r="K553" s="198" t="n"/>
      <c r="L553" s="198" t="n"/>
      <c r="M553" s="198" t="n"/>
      <c r="N553" s="198" t="n"/>
      <c r="O553" s="198" t="n"/>
      <c r="P553" s="198" t="n"/>
      <c r="Q553" s="198" t="n"/>
      <c r="R553" s="198" t="n"/>
      <c r="S553" s="198" t="n"/>
      <c r="T553" s="198" t="n"/>
      <c r="U553" s="198" t="n"/>
      <c r="V553" s="198" t="n"/>
      <c r="W553" s="198" t="n"/>
      <c r="X553" s="198" t="n"/>
      <c r="Y553" s="198" t="n"/>
      <c r="Z553" s="198" t="n"/>
    </row>
    <row r="554" ht="10.5" customHeight="1" s="726">
      <c r="A554" s="198" t="n"/>
      <c r="B554" s="157" t="n"/>
      <c r="C554" s="198" t="n"/>
      <c r="D554" s="198" t="n"/>
      <c r="E554" s="198" t="n"/>
      <c r="F554" s="198" t="n"/>
      <c r="G554" s="198" t="n"/>
      <c r="H554" s="273" t="n"/>
      <c r="I554" s="273" t="n"/>
      <c r="J554" s="198" t="n"/>
      <c r="K554" s="198" t="n"/>
      <c r="L554" s="198" t="n"/>
      <c r="M554" s="198" t="n"/>
      <c r="N554" s="198" t="n"/>
      <c r="O554" s="198" t="n"/>
      <c r="P554" s="198" t="n"/>
      <c r="Q554" s="198" t="n"/>
      <c r="R554" s="198" t="n"/>
      <c r="S554" s="198" t="n"/>
      <c r="T554" s="198" t="n"/>
      <c r="U554" s="198" t="n"/>
      <c r="V554" s="198" t="n"/>
      <c r="W554" s="198" t="n"/>
      <c r="X554" s="198" t="n"/>
      <c r="Y554" s="198" t="n"/>
      <c r="Z554" s="198" t="n"/>
    </row>
    <row r="555" ht="10.5" customHeight="1" s="726">
      <c r="A555" s="198" t="n"/>
      <c r="B555" s="157" t="n"/>
      <c r="C555" s="198" t="n"/>
      <c r="D555" s="198" t="n"/>
      <c r="E555" s="198" t="n"/>
      <c r="F555" s="198" t="n"/>
      <c r="G555" s="198" t="n"/>
      <c r="H555" s="273" t="n"/>
      <c r="I555" s="273" t="n"/>
      <c r="J555" s="198" t="n"/>
      <c r="K555" s="198" t="n"/>
      <c r="L555" s="198" t="n"/>
      <c r="M555" s="198" t="n"/>
      <c r="N555" s="198" t="n"/>
      <c r="O555" s="198" t="n"/>
      <c r="P555" s="198" t="n"/>
      <c r="Q555" s="198" t="n"/>
      <c r="R555" s="198" t="n"/>
      <c r="S555" s="198" t="n"/>
      <c r="T555" s="198" t="n"/>
      <c r="U555" s="198" t="n"/>
      <c r="V555" s="198" t="n"/>
      <c r="W555" s="198" t="n"/>
      <c r="X555" s="198" t="n"/>
      <c r="Y555" s="198" t="n"/>
      <c r="Z555" s="198" t="n"/>
    </row>
    <row r="556" ht="10.5" customHeight="1" s="726">
      <c r="A556" s="198" t="n"/>
      <c r="B556" s="157" t="n"/>
      <c r="C556" s="198" t="n"/>
      <c r="D556" s="198" t="n"/>
      <c r="E556" s="198" t="n"/>
      <c r="F556" s="198" t="n"/>
      <c r="G556" s="198" t="n"/>
      <c r="H556" s="273" t="n"/>
      <c r="I556" s="273" t="n"/>
      <c r="J556" s="198" t="n"/>
      <c r="K556" s="198" t="n"/>
      <c r="L556" s="198" t="n"/>
      <c r="M556" s="198" t="n"/>
      <c r="N556" s="198" t="n"/>
      <c r="O556" s="198" t="n"/>
      <c r="P556" s="198" t="n"/>
      <c r="Q556" s="198" t="n"/>
      <c r="R556" s="198" t="n"/>
      <c r="S556" s="198" t="n"/>
      <c r="T556" s="198" t="n"/>
      <c r="U556" s="198" t="n"/>
      <c r="V556" s="198" t="n"/>
      <c r="W556" s="198" t="n"/>
      <c r="X556" s="198" t="n"/>
      <c r="Y556" s="198" t="n"/>
      <c r="Z556" s="198" t="n"/>
    </row>
    <row r="557" ht="10.5" customHeight="1" s="726">
      <c r="A557" s="198" t="n"/>
      <c r="B557" s="157" t="n"/>
      <c r="C557" s="198" t="n"/>
      <c r="D557" s="198" t="n"/>
      <c r="E557" s="198" t="n"/>
      <c r="F557" s="198" t="n"/>
      <c r="G557" s="198" t="n"/>
      <c r="H557" s="273" t="n"/>
      <c r="I557" s="273" t="n"/>
      <c r="J557" s="198" t="n"/>
      <c r="K557" s="198" t="n"/>
      <c r="L557" s="198" t="n"/>
      <c r="M557" s="198" t="n"/>
      <c r="N557" s="198" t="n"/>
      <c r="O557" s="198" t="n"/>
      <c r="P557" s="198" t="n"/>
      <c r="Q557" s="198" t="n"/>
      <c r="R557" s="198" t="n"/>
      <c r="S557" s="198" t="n"/>
      <c r="T557" s="198" t="n"/>
      <c r="U557" s="198" t="n"/>
      <c r="V557" s="198" t="n"/>
      <c r="W557" s="198" t="n"/>
      <c r="X557" s="198" t="n"/>
      <c r="Y557" s="198" t="n"/>
      <c r="Z557" s="198" t="n"/>
    </row>
    <row r="558" ht="10.5" customHeight="1" s="726">
      <c r="A558" s="198" t="n"/>
      <c r="B558" s="157" t="n"/>
      <c r="C558" s="198" t="n"/>
      <c r="D558" s="198" t="n"/>
      <c r="E558" s="198" t="n"/>
      <c r="F558" s="198" t="n"/>
      <c r="G558" s="198" t="n"/>
      <c r="H558" s="273" t="n"/>
      <c r="I558" s="273" t="n"/>
      <c r="J558" s="198" t="n"/>
      <c r="K558" s="198" t="n"/>
      <c r="L558" s="198" t="n"/>
      <c r="M558" s="198" t="n"/>
      <c r="N558" s="198" t="n"/>
      <c r="O558" s="198" t="n"/>
      <c r="P558" s="198" t="n"/>
      <c r="Q558" s="198" t="n"/>
      <c r="R558" s="198" t="n"/>
      <c r="S558" s="198" t="n"/>
      <c r="T558" s="198" t="n"/>
      <c r="U558" s="198" t="n"/>
      <c r="V558" s="198" t="n"/>
      <c r="W558" s="198" t="n"/>
      <c r="X558" s="198" t="n"/>
      <c r="Y558" s="198" t="n"/>
      <c r="Z558" s="198" t="n"/>
    </row>
    <row r="559" ht="10.5" customHeight="1" s="726">
      <c r="A559" s="198" t="n"/>
      <c r="B559" s="157" t="n"/>
      <c r="C559" s="198" t="n"/>
      <c r="D559" s="198" t="n"/>
      <c r="E559" s="198" t="n"/>
      <c r="F559" s="198" t="n"/>
      <c r="G559" s="198" t="n"/>
      <c r="H559" s="273" t="n"/>
      <c r="I559" s="273" t="n"/>
      <c r="J559" s="198" t="n"/>
      <c r="K559" s="198" t="n"/>
      <c r="L559" s="198" t="n"/>
      <c r="M559" s="198" t="n"/>
      <c r="N559" s="198" t="n"/>
      <c r="O559" s="198" t="n"/>
      <c r="P559" s="198" t="n"/>
      <c r="Q559" s="198" t="n"/>
      <c r="R559" s="198" t="n"/>
      <c r="S559" s="198" t="n"/>
      <c r="T559" s="198" t="n"/>
      <c r="U559" s="198" t="n"/>
      <c r="V559" s="198" t="n"/>
      <c r="W559" s="198" t="n"/>
      <c r="X559" s="198" t="n"/>
      <c r="Y559" s="198" t="n"/>
      <c r="Z559" s="198" t="n"/>
    </row>
    <row r="560" ht="10.5" customHeight="1" s="726">
      <c r="A560" s="198" t="n"/>
      <c r="B560" s="157" t="n"/>
      <c r="C560" s="198" t="n"/>
      <c r="D560" s="198" t="n"/>
      <c r="E560" s="198" t="n"/>
      <c r="F560" s="198" t="n"/>
      <c r="G560" s="198" t="n"/>
      <c r="H560" s="273" t="n"/>
      <c r="I560" s="273" t="n"/>
      <c r="J560" s="198" t="n"/>
      <c r="K560" s="198" t="n"/>
      <c r="L560" s="198" t="n"/>
      <c r="M560" s="198" t="n"/>
      <c r="N560" s="198" t="n"/>
      <c r="O560" s="198" t="n"/>
      <c r="P560" s="198" t="n"/>
      <c r="Q560" s="198" t="n"/>
      <c r="R560" s="198" t="n"/>
      <c r="S560" s="198" t="n"/>
      <c r="T560" s="198" t="n"/>
      <c r="U560" s="198" t="n"/>
      <c r="V560" s="198" t="n"/>
      <c r="W560" s="198" t="n"/>
      <c r="X560" s="198" t="n"/>
      <c r="Y560" s="198" t="n"/>
      <c r="Z560" s="198" t="n"/>
    </row>
    <row r="561" ht="10.5" customHeight="1" s="726">
      <c r="A561" s="198" t="n"/>
      <c r="B561" s="157" t="n"/>
      <c r="C561" s="198" t="n"/>
      <c r="D561" s="198" t="n"/>
      <c r="E561" s="198" t="n"/>
      <c r="F561" s="198" t="n"/>
      <c r="G561" s="198" t="n"/>
      <c r="H561" s="273" t="n"/>
      <c r="I561" s="273" t="n"/>
      <c r="J561" s="198" t="n"/>
      <c r="K561" s="198" t="n"/>
      <c r="L561" s="198" t="n"/>
      <c r="M561" s="198" t="n"/>
      <c r="N561" s="198" t="n"/>
      <c r="O561" s="198" t="n"/>
      <c r="P561" s="198" t="n"/>
      <c r="Q561" s="198" t="n"/>
      <c r="R561" s="198" t="n"/>
      <c r="S561" s="198" t="n"/>
      <c r="T561" s="198" t="n"/>
      <c r="U561" s="198" t="n"/>
      <c r="V561" s="198" t="n"/>
      <c r="W561" s="198" t="n"/>
      <c r="X561" s="198" t="n"/>
      <c r="Y561" s="198" t="n"/>
      <c r="Z561" s="198" t="n"/>
    </row>
    <row r="562" ht="10.5" customHeight="1" s="726">
      <c r="A562" s="198" t="n"/>
      <c r="B562" s="157" t="n"/>
      <c r="C562" s="198" t="n"/>
      <c r="D562" s="198" t="n"/>
      <c r="E562" s="198" t="n"/>
      <c r="F562" s="198" t="n"/>
      <c r="G562" s="198" t="n"/>
      <c r="H562" s="273" t="n"/>
      <c r="I562" s="273" t="n"/>
      <c r="J562" s="198" t="n"/>
      <c r="K562" s="198" t="n"/>
      <c r="L562" s="198" t="n"/>
      <c r="M562" s="198" t="n"/>
      <c r="N562" s="198" t="n"/>
      <c r="O562" s="198" t="n"/>
      <c r="P562" s="198" t="n"/>
      <c r="Q562" s="198" t="n"/>
      <c r="R562" s="198" t="n"/>
      <c r="S562" s="198" t="n"/>
      <c r="T562" s="198" t="n"/>
      <c r="U562" s="198" t="n"/>
      <c r="V562" s="198" t="n"/>
      <c r="W562" s="198" t="n"/>
      <c r="X562" s="198" t="n"/>
      <c r="Y562" s="198" t="n"/>
      <c r="Z562" s="198" t="n"/>
    </row>
    <row r="563" ht="10.5" customHeight="1" s="726">
      <c r="A563" s="198" t="n"/>
      <c r="B563" s="157" t="n"/>
      <c r="C563" s="198" t="n"/>
      <c r="D563" s="198" t="n"/>
      <c r="E563" s="198" t="n"/>
      <c r="F563" s="198" t="n"/>
      <c r="G563" s="198" t="n"/>
      <c r="H563" s="273" t="n"/>
      <c r="I563" s="273" t="n"/>
      <c r="J563" s="198" t="n"/>
      <c r="K563" s="198" t="n"/>
      <c r="L563" s="198" t="n"/>
      <c r="M563" s="198" t="n"/>
      <c r="N563" s="198" t="n"/>
      <c r="O563" s="198" t="n"/>
      <c r="P563" s="198" t="n"/>
      <c r="Q563" s="198" t="n"/>
      <c r="R563" s="198" t="n"/>
      <c r="S563" s="198" t="n"/>
      <c r="T563" s="198" t="n"/>
      <c r="U563" s="198" t="n"/>
      <c r="V563" s="198" t="n"/>
      <c r="W563" s="198" t="n"/>
      <c r="X563" s="198" t="n"/>
      <c r="Y563" s="198" t="n"/>
      <c r="Z563" s="198" t="n"/>
    </row>
    <row r="564" ht="10.5" customHeight="1" s="726">
      <c r="A564" s="198" t="n"/>
      <c r="B564" s="157" t="n"/>
      <c r="C564" s="198" t="n"/>
      <c r="D564" s="198" t="n"/>
      <c r="E564" s="198" t="n"/>
      <c r="F564" s="198" t="n"/>
      <c r="G564" s="198" t="n"/>
      <c r="H564" s="273" t="n"/>
      <c r="I564" s="273" t="n"/>
      <c r="J564" s="198" t="n"/>
      <c r="K564" s="198" t="n"/>
      <c r="L564" s="198" t="n"/>
      <c r="M564" s="198" t="n"/>
      <c r="N564" s="198" t="n"/>
      <c r="O564" s="198" t="n"/>
      <c r="P564" s="198" t="n"/>
      <c r="Q564" s="198" t="n"/>
      <c r="R564" s="198" t="n"/>
      <c r="S564" s="198" t="n"/>
      <c r="T564" s="198" t="n"/>
      <c r="U564" s="198" t="n"/>
      <c r="V564" s="198" t="n"/>
      <c r="W564" s="198" t="n"/>
      <c r="X564" s="198" t="n"/>
      <c r="Y564" s="198" t="n"/>
      <c r="Z564" s="198" t="n"/>
    </row>
    <row r="565" ht="10.5" customHeight="1" s="726">
      <c r="A565" s="198" t="n"/>
      <c r="B565" s="157" t="n"/>
      <c r="C565" s="198" t="n"/>
      <c r="D565" s="198" t="n"/>
      <c r="E565" s="198" t="n"/>
      <c r="F565" s="198" t="n"/>
      <c r="G565" s="198" t="n"/>
      <c r="H565" s="273" t="n"/>
      <c r="I565" s="273" t="n"/>
      <c r="J565" s="198" t="n"/>
      <c r="K565" s="198" t="n"/>
      <c r="L565" s="198" t="n"/>
      <c r="M565" s="198" t="n"/>
      <c r="N565" s="198" t="n"/>
      <c r="O565" s="198" t="n"/>
      <c r="P565" s="198" t="n"/>
      <c r="Q565" s="198" t="n"/>
      <c r="R565" s="198" t="n"/>
      <c r="S565" s="198" t="n"/>
      <c r="T565" s="198" t="n"/>
      <c r="U565" s="198" t="n"/>
      <c r="V565" s="198" t="n"/>
      <c r="W565" s="198" t="n"/>
      <c r="X565" s="198" t="n"/>
      <c r="Y565" s="198" t="n"/>
      <c r="Z565" s="198" t="n"/>
    </row>
    <row r="566" ht="10.5" customHeight="1" s="726">
      <c r="A566" s="198" t="n"/>
      <c r="B566" s="157" t="n"/>
      <c r="C566" s="198" t="n"/>
      <c r="D566" s="198" t="n"/>
      <c r="E566" s="198" t="n"/>
      <c r="F566" s="198" t="n"/>
      <c r="G566" s="198" t="n"/>
      <c r="H566" s="273" t="n"/>
      <c r="I566" s="273" t="n"/>
      <c r="J566" s="198" t="n"/>
      <c r="K566" s="198" t="n"/>
      <c r="L566" s="198" t="n"/>
      <c r="M566" s="198" t="n"/>
      <c r="N566" s="198" t="n"/>
      <c r="O566" s="198" t="n"/>
      <c r="P566" s="198" t="n"/>
      <c r="Q566" s="198" t="n"/>
      <c r="R566" s="198" t="n"/>
      <c r="S566" s="198" t="n"/>
      <c r="T566" s="198" t="n"/>
      <c r="U566" s="198" t="n"/>
      <c r="V566" s="198" t="n"/>
      <c r="W566" s="198" t="n"/>
      <c r="X566" s="198" t="n"/>
      <c r="Y566" s="198" t="n"/>
      <c r="Z566" s="198" t="n"/>
    </row>
    <row r="567" ht="10.5" customHeight="1" s="726">
      <c r="A567" s="198" t="n"/>
      <c r="B567" s="157" t="n"/>
      <c r="C567" s="198" t="n"/>
      <c r="D567" s="198" t="n"/>
      <c r="E567" s="198" t="n"/>
      <c r="F567" s="198" t="n"/>
      <c r="G567" s="198" t="n"/>
      <c r="H567" s="273" t="n"/>
      <c r="I567" s="273" t="n"/>
      <c r="J567" s="198" t="n"/>
      <c r="K567" s="198" t="n"/>
      <c r="L567" s="198" t="n"/>
      <c r="M567" s="198" t="n"/>
      <c r="N567" s="198" t="n"/>
      <c r="O567" s="198" t="n"/>
      <c r="P567" s="198" t="n"/>
      <c r="Q567" s="198" t="n"/>
      <c r="R567" s="198" t="n"/>
      <c r="S567" s="198" t="n"/>
      <c r="T567" s="198" t="n"/>
      <c r="U567" s="198" t="n"/>
      <c r="V567" s="198" t="n"/>
      <c r="W567" s="198" t="n"/>
      <c r="X567" s="198" t="n"/>
      <c r="Y567" s="198" t="n"/>
      <c r="Z567" s="198" t="n"/>
    </row>
    <row r="568" ht="10.5" customHeight="1" s="726">
      <c r="A568" s="198" t="n"/>
      <c r="B568" s="157" t="n"/>
      <c r="C568" s="198" t="n"/>
      <c r="D568" s="198" t="n"/>
      <c r="E568" s="198" t="n"/>
      <c r="F568" s="198" t="n"/>
      <c r="G568" s="198" t="n"/>
      <c r="H568" s="273" t="n"/>
      <c r="I568" s="273" t="n"/>
      <c r="J568" s="198" t="n"/>
      <c r="K568" s="198" t="n"/>
      <c r="L568" s="198" t="n"/>
      <c r="M568" s="198" t="n"/>
      <c r="N568" s="198" t="n"/>
      <c r="O568" s="198" t="n"/>
      <c r="P568" s="198" t="n"/>
      <c r="Q568" s="198" t="n"/>
      <c r="R568" s="198" t="n"/>
      <c r="S568" s="198" t="n"/>
      <c r="T568" s="198" t="n"/>
      <c r="U568" s="198" t="n"/>
      <c r="V568" s="198" t="n"/>
      <c r="W568" s="198" t="n"/>
      <c r="X568" s="198" t="n"/>
      <c r="Y568" s="198" t="n"/>
      <c r="Z568" s="198" t="n"/>
    </row>
    <row r="569" ht="10.5" customHeight="1" s="726">
      <c r="A569" s="198" t="n"/>
      <c r="B569" s="157" t="n"/>
      <c r="C569" s="198" t="n"/>
      <c r="D569" s="198" t="n"/>
      <c r="E569" s="198" t="n"/>
      <c r="F569" s="198" t="n"/>
      <c r="G569" s="198" t="n"/>
      <c r="H569" s="273" t="n"/>
      <c r="I569" s="273" t="n"/>
      <c r="J569" s="198" t="n"/>
      <c r="K569" s="198" t="n"/>
      <c r="L569" s="198" t="n"/>
      <c r="M569" s="198" t="n"/>
      <c r="N569" s="198" t="n"/>
      <c r="O569" s="198" t="n"/>
      <c r="P569" s="198" t="n"/>
      <c r="Q569" s="198" t="n"/>
      <c r="R569" s="198" t="n"/>
      <c r="S569" s="198" t="n"/>
      <c r="T569" s="198" t="n"/>
      <c r="U569" s="198" t="n"/>
      <c r="V569" s="198" t="n"/>
      <c r="W569" s="198" t="n"/>
      <c r="X569" s="198" t="n"/>
      <c r="Y569" s="198" t="n"/>
      <c r="Z569" s="198" t="n"/>
    </row>
    <row r="570" ht="10.5" customHeight="1" s="726">
      <c r="A570" s="198" t="n"/>
      <c r="B570" s="157" t="n"/>
      <c r="C570" s="198" t="n"/>
      <c r="D570" s="198" t="n"/>
      <c r="E570" s="198" t="n"/>
      <c r="F570" s="198" t="n"/>
      <c r="G570" s="198" t="n"/>
      <c r="H570" s="273" t="n"/>
      <c r="I570" s="273" t="n"/>
      <c r="J570" s="198" t="n"/>
      <c r="K570" s="198" t="n"/>
      <c r="L570" s="198" t="n"/>
      <c r="M570" s="198" t="n"/>
      <c r="N570" s="198" t="n"/>
      <c r="O570" s="198" t="n"/>
      <c r="P570" s="198" t="n"/>
      <c r="Q570" s="198" t="n"/>
      <c r="R570" s="198" t="n"/>
      <c r="S570" s="198" t="n"/>
      <c r="T570" s="198" t="n"/>
      <c r="U570" s="198" t="n"/>
      <c r="V570" s="198" t="n"/>
      <c r="W570" s="198" t="n"/>
      <c r="X570" s="198" t="n"/>
      <c r="Y570" s="198" t="n"/>
      <c r="Z570" s="198" t="n"/>
    </row>
    <row r="571" ht="10.5" customHeight="1" s="726">
      <c r="A571" s="198" t="n"/>
      <c r="B571" s="157" t="n"/>
      <c r="C571" s="198" t="n"/>
      <c r="D571" s="198" t="n"/>
      <c r="E571" s="198" t="n"/>
      <c r="F571" s="198" t="n"/>
      <c r="G571" s="198" t="n"/>
      <c r="H571" s="273" t="n"/>
      <c r="I571" s="273" t="n"/>
      <c r="J571" s="198" t="n"/>
      <c r="K571" s="198" t="n"/>
      <c r="L571" s="198" t="n"/>
      <c r="M571" s="198" t="n"/>
      <c r="N571" s="198" t="n"/>
      <c r="O571" s="198" t="n"/>
      <c r="P571" s="198" t="n"/>
      <c r="Q571" s="198" t="n"/>
      <c r="R571" s="198" t="n"/>
      <c r="S571" s="198" t="n"/>
      <c r="T571" s="198" t="n"/>
      <c r="U571" s="198" t="n"/>
      <c r="V571" s="198" t="n"/>
      <c r="W571" s="198" t="n"/>
      <c r="X571" s="198" t="n"/>
      <c r="Y571" s="198" t="n"/>
      <c r="Z571" s="198" t="n"/>
    </row>
    <row r="572" ht="10.5" customHeight="1" s="726">
      <c r="A572" s="198" t="n"/>
      <c r="B572" s="157" t="n"/>
      <c r="C572" s="198" t="n"/>
      <c r="D572" s="198" t="n"/>
      <c r="E572" s="198" t="n"/>
      <c r="F572" s="198" t="n"/>
      <c r="G572" s="198" t="n"/>
      <c r="H572" s="273" t="n"/>
      <c r="I572" s="273" t="n"/>
      <c r="J572" s="198" t="n"/>
      <c r="K572" s="198" t="n"/>
      <c r="L572" s="198" t="n"/>
      <c r="M572" s="198" t="n"/>
      <c r="N572" s="198" t="n"/>
      <c r="O572" s="198" t="n"/>
      <c r="P572" s="198" t="n"/>
      <c r="Q572" s="198" t="n"/>
      <c r="R572" s="198" t="n"/>
      <c r="S572" s="198" t="n"/>
      <c r="T572" s="198" t="n"/>
      <c r="U572" s="198" t="n"/>
      <c r="V572" s="198" t="n"/>
      <c r="W572" s="198" t="n"/>
      <c r="X572" s="198" t="n"/>
      <c r="Y572" s="198" t="n"/>
      <c r="Z572" s="198" t="n"/>
    </row>
    <row r="573" ht="10.5" customHeight="1" s="726">
      <c r="A573" s="198" t="n"/>
      <c r="B573" s="157" t="n"/>
      <c r="C573" s="198" t="n"/>
      <c r="D573" s="198" t="n"/>
      <c r="E573" s="198" t="n"/>
      <c r="F573" s="198" t="n"/>
      <c r="G573" s="198" t="n"/>
      <c r="H573" s="273" t="n"/>
      <c r="I573" s="273" t="n"/>
      <c r="J573" s="198" t="n"/>
      <c r="K573" s="198" t="n"/>
      <c r="L573" s="198" t="n"/>
      <c r="M573" s="198" t="n"/>
      <c r="N573" s="198" t="n"/>
      <c r="O573" s="198" t="n"/>
      <c r="P573" s="198" t="n"/>
      <c r="Q573" s="198" t="n"/>
      <c r="R573" s="198" t="n"/>
      <c r="S573" s="198" t="n"/>
      <c r="T573" s="198" t="n"/>
      <c r="U573" s="198" t="n"/>
      <c r="V573" s="198" t="n"/>
      <c r="W573" s="198" t="n"/>
      <c r="X573" s="198" t="n"/>
      <c r="Y573" s="198" t="n"/>
      <c r="Z573" s="198" t="n"/>
    </row>
    <row r="574" ht="10.5" customHeight="1" s="726">
      <c r="A574" s="198" t="n"/>
      <c r="B574" s="157" t="n"/>
      <c r="C574" s="198" t="n"/>
      <c r="D574" s="198" t="n"/>
      <c r="E574" s="198" t="n"/>
      <c r="F574" s="198" t="n"/>
      <c r="G574" s="198" t="n"/>
      <c r="H574" s="273" t="n"/>
      <c r="I574" s="273" t="n"/>
      <c r="J574" s="198" t="n"/>
      <c r="K574" s="198" t="n"/>
      <c r="L574" s="198" t="n"/>
      <c r="M574" s="198" t="n"/>
      <c r="N574" s="198" t="n"/>
      <c r="O574" s="198" t="n"/>
      <c r="P574" s="198" t="n"/>
      <c r="Q574" s="198" t="n"/>
      <c r="R574" s="198" t="n"/>
      <c r="S574" s="198" t="n"/>
      <c r="T574" s="198" t="n"/>
      <c r="U574" s="198" t="n"/>
      <c r="V574" s="198" t="n"/>
      <c r="W574" s="198" t="n"/>
      <c r="X574" s="198" t="n"/>
      <c r="Y574" s="198" t="n"/>
      <c r="Z574" s="198" t="n"/>
    </row>
    <row r="575" ht="10.5" customHeight="1" s="726">
      <c r="A575" s="198" t="n"/>
      <c r="B575" s="157" t="n"/>
      <c r="C575" s="198" t="n"/>
      <c r="D575" s="198" t="n"/>
      <c r="E575" s="198" t="n"/>
      <c r="F575" s="198" t="n"/>
      <c r="G575" s="198" t="n"/>
      <c r="H575" s="273" t="n"/>
      <c r="I575" s="273" t="n"/>
      <c r="J575" s="198" t="n"/>
      <c r="K575" s="198" t="n"/>
      <c r="L575" s="198" t="n"/>
      <c r="M575" s="198" t="n"/>
      <c r="N575" s="198" t="n"/>
      <c r="O575" s="198" t="n"/>
      <c r="P575" s="198" t="n"/>
      <c r="Q575" s="198" t="n"/>
      <c r="R575" s="198" t="n"/>
      <c r="S575" s="198" t="n"/>
      <c r="T575" s="198" t="n"/>
      <c r="U575" s="198" t="n"/>
      <c r="V575" s="198" t="n"/>
      <c r="W575" s="198" t="n"/>
      <c r="X575" s="198" t="n"/>
      <c r="Y575" s="198" t="n"/>
      <c r="Z575" s="198" t="n"/>
    </row>
    <row r="576" ht="10.5" customHeight="1" s="726">
      <c r="A576" s="198" t="n"/>
      <c r="B576" s="157" t="n"/>
      <c r="C576" s="198" t="n"/>
      <c r="D576" s="198" t="n"/>
      <c r="E576" s="198" t="n"/>
      <c r="F576" s="198" t="n"/>
      <c r="G576" s="198" t="n"/>
      <c r="H576" s="273" t="n"/>
      <c r="I576" s="273" t="n"/>
      <c r="J576" s="198" t="n"/>
      <c r="K576" s="198" t="n"/>
      <c r="L576" s="198" t="n"/>
      <c r="M576" s="198" t="n"/>
      <c r="N576" s="198" t="n"/>
      <c r="O576" s="198" t="n"/>
      <c r="P576" s="198" t="n"/>
      <c r="Q576" s="198" t="n"/>
      <c r="R576" s="198" t="n"/>
      <c r="S576" s="198" t="n"/>
      <c r="T576" s="198" t="n"/>
      <c r="U576" s="198" t="n"/>
      <c r="V576" s="198" t="n"/>
      <c r="W576" s="198" t="n"/>
      <c r="X576" s="198" t="n"/>
      <c r="Y576" s="198" t="n"/>
      <c r="Z576" s="198" t="n"/>
    </row>
    <row r="577" ht="10.5" customHeight="1" s="726">
      <c r="A577" s="198" t="n"/>
      <c r="B577" s="157" t="n"/>
      <c r="C577" s="198" t="n"/>
      <c r="D577" s="198" t="n"/>
      <c r="E577" s="198" t="n"/>
      <c r="F577" s="198" t="n"/>
      <c r="G577" s="198" t="n"/>
      <c r="H577" s="273" t="n"/>
      <c r="I577" s="273" t="n"/>
      <c r="J577" s="198" t="n"/>
      <c r="K577" s="198" t="n"/>
      <c r="L577" s="198" t="n"/>
      <c r="M577" s="198" t="n"/>
      <c r="N577" s="198" t="n"/>
      <c r="O577" s="198" t="n"/>
      <c r="P577" s="198" t="n"/>
      <c r="Q577" s="198" t="n"/>
      <c r="R577" s="198" t="n"/>
      <c r="S577" s="198" t="n"/>
      <c r="T577" s="198" t="n"/>
      <c r="U577" s="198" t="n"/>
      <c r="V577" s="198" t="n"/>
      <c r="W577" s="198" t="n"/>
      <c r="X577" s="198" t="n"/>
      <c r="Y577" s="198" t="n"/>
      <c r="Z577" s="198" t="n"/>
    </row>
    <row r="578" ht="10.5" customHeight="1" s="726">
      <c r="A578" s="198" t="n"/>
      <c r="B578" s="157" t="n"/>
      <c r="C578" s="198" t="n"/>
      <c r="D578" s="198" t="n"/>
      <c r="E578" s="198" t="n"/>
      <c r="F578" s="198" t="n"/>
      <c r="G578" s="198" t="n"/>
      <c r="H578" s="273" t="n"/>
      <c r="I578" s="273" t="n"/>
      <c r="J578" s="198" t="n"/>
      <c r="K578" s="198" t="n"/>
      <c r="L578" s="198" t="n"/>
      <c r="M578" s="198" t="n"/>
      <c r="N578" s="198" t="n"/>
      <c r="O578" s="198" t="n"/>
      <c r="P578" s="198" t="n"/>
      <c r="Q578" s="198" t="n"/>
      <c r="R578" s="198" t="n"/>
      <c r="S578" s="198" t="n"/>
      <c r="T578" s="198" t="n"/>
      <c r="U578" s="198" t="n"/>
      <c r="V578" s="198" t="n"/>
      <c r="W578" s="198" t="n"/>
      <c r="X578" s="198" t="n"/>
      <c r="Y578" s="198" t="n"/>
      <c r="Z578" s="198" t="n"/>
    </row>
    <row r="579" ht="10.5" customHeight="1" s="726">
      <c r="A579" s="198" t="n"/>
      <c r="B579" s="157" t="n"/>
      <c r="C579" s="198" t="n"/>
      <c r="D579" s="198" t="n"/>
      <c r="E579" s="198" t="n"/>
      <c r="F579" s="198" t="n"/>
      <c r="G579" s="198" t="n"/>
      <c r="H579" s="273" t="n"/>
      <c r="I579" s="273" t="n"/>
      <c r="J579" s="198" t="n"/>
      <c r="K579" s="198" t="n"/>
      <c r="L579" s="198" t="n"/>
      <c r="M579" s="198" t="n"/>
      <c r="N579" s="198" t="n"/>
      <c r="O579" s="198" t="n"/>
      <c r="P579" s="198" t="n"/>
      <c r="Q579" s="198" t="n"/>
      <c r="R579" s="198" t="n"/>
      <c r="S579" s="198" t="n"/>
      <c r="T579" s="198" t="n"/>
      <c r="U579" s="198" t="n"/>
      <c r="V579" s="198" t="n"/>
      <c r="W579" s="198" t="n"/>
      <c r="X579" s="198" t="n"/>
      <c r="Y579" s="198" t="n"/>
      <c r="Z579" s="198" t="n"/>
    </row>
    <row r="580" ht="10.5" customHeight="1" s="726">
      <c r="A580" s="198" t="n"/>
      <c r="B580" s="157" t="n"/>
      <c r="C580" s="198" t="n"/>
      <c r="D580" s="198" t="n"/>
      <c r="E580" s="198" t="n"/>
      <c r="F580" s="198" t="n"/>
      <c r="G580" s="198" t="n"/>
      <c r="H580" s="273" t="n"/>
      <c r="I580" s="273" t="n"/>
      <c r="J580" s="198" t="n"/>
      <c r="K580" s="198" t="n"/>
      <c r="L580" s="198" t="n"/>
      <c r="M580" s="198" t="n"/>
      <c r="N580" s="198" t="n"/>
      <c r="O580" s="198" t="n"/>
      <c r="P580" s="198" t="n"/>
      <c r="Q580" s="198" t="n"/>
      <c r="R580" s="198" t="n"/>
      <c r="S580" s="198" t="n"/>
      <c r="T580" s="198" t="n"/>
      <c r="U580" s="198" t="n"/>
      <c r="V580" s="198" t="n"/>
      <c r="W580" s="198" t="n"/>
      <c r="X580" s="198" t="n"/>
      <c r="Y580" s="198" t="n"/>
      <c r="Z580" s="198" t="n"/>
    </row>
    <row r="581" ht="10.5" customHeight="1" s="726">
      <c r="A581" s="198" t="n"/>
      <c r="B581" s="157" t="n"/>
      <c r="C581" s="198" t="n"/>
      <c r="D581" s="198" t="n"/>
      <c r="E581" s="198" t="n"/>
      <c r="F581" s="198" t="n"/>
      <c r="G581" s="198" t="n"/>
      <c r="H581" s="273" t="n"/>
      <c r="I581" s="273" t="n"/>
      <c r="J581" s="198" t="n"/>
      <c r="K581" s="198" t="n"/>
      <c r="L581" s="198" t="n"/>
      <c r="M581" s="198" t="n"/>
      <c r="N581" s="198" t="n"/>
      <c r="O581" s="198" t="n"/>
      <c r="P581" s="198" t="n"/>
      <c r="Q581" s="198" t="n"/>
      <c r="R581" s="198" t="n"/>
      <c r="S581" s="198" t="n"/>
      <c r="T581" s="198" t="n"/>
      <c r="U581" s="198" t="n"/>
      <c r="V581" s="198" t="n"/>
      <c r="W581" s="198" t="n"/>
      <c r="X581" s="198" t="n"/>
      <c r="Y581" s="198" t="n"/>
      <c r="Z581" s="198" t="n"/>
    </row>
    <row r="582" ht="10.5" customHeight="1" s="726">
      <c r="A582" s="198" t="n"/>
      <c r="B582" s="157" t="n"/>
      <c r="C582" s="198" t="n"/>
      <c r="D582" s="198" t="n"/>
      <c r="E582" s="198" t="n"/>
      <c r="F582" s="198" t="n"/>
      <c r="G582" s="198" t="n"/>
      <c r="H582" s="273" t="n"/>
      <c r="I582" s="273" t="n"/>
      <c r="J582" s="198" t="n"/>
      <c r="K582" s="198" t="n"/>
      <c r="L582" s="198" t="n"/>
      <c r="M582" s="198" t="n"/>
      <c r="N582" s="198" t="n"/>
      <c r="O582" s="198" t="n"/>
      <c r="P582" s="198" t="n"/>
      <c r="Q582" s="198" t="n"/>
      <c r="R582" s="198" t="n"/>
      <c r="S582" s="198" t="n"/>
      <c r="T582" s="198" t="n"/>
      <c r="U582" s="198" t="n"/>
      <c r="V582" s="198" t="n"/>
      <c r="W582" s="198" t="n"/>
      <c r="X582" s="198" t="n"/>
      <c r="Y582" s="198" t="n"/>
      <c r="Z582" s="198" t="n"/>
    </row>
    <row r="583" ht="10.5" customHeight="1" s="726">
      <c r="A583" s="198" t="n"/>
      <c r="B583" s="157" t="n"/>
      <c r="C583" s="198" t="n"/>
      <c r="D583" s="198" t="n"/>
      <c r="E583" s="198" t="n"/>
      <c r="F583" s="198" t="n"/>
      <c r="G583" s="198" t="n"/>
      <c r="H583" s="273" t="n"/>
      <c r="I583" s="273" t="n"/>
      <c r="J583" s="198" t="n"/>
      <c r="K583" s="198" t="n"/>
      <c r="L583" s="198" t="n"/>
      <c r="M583" s="198" t="n"/>
      <c r="N583" s="198" t="n"/>
      <c r="O583" s="198" t="n"/>
      <c r="P583" s="198" t="n"/>
      <c r="Q583" s="198" t="n"/>
      <c r="R583" s="198" t="n"/>
      <c r="S583" s="198" t="n"/>
      <c r="T583" s="198" t="n"/>
      <c r="U583" s="198" t="n"/>
      <c r="V583" s="198" t="n"/>
      <c r="W583" s="198" t="n"/>
      <c r="X583" s="198" t="n"/>
      <c r="Y583" s="198" t="n"/>
      <c r="Z583" s="198" t="n"/>
    </row>
    <row r="584" ht="10.5" customHeight="1" s="726">
      <c r="A584" s="198" t="n"/>
      <c r="B584" s="157" t="n"/>
      <c r="C584" s="198" t="n"/>
      <c r="D584" s="198" t="n"/>
      <c r="E584" s="198" t="n"/>
      <c r="F584" s="198" t="n"/>
      <c r="G584" s="198" t="n"/>
      <c r="H584" s="273" t="n"/>
      <c r="I584" s="273" t="n"/>
      <c r="J584" s="198" t="n"/>
      <c r="K584" s="198" t="n"/>
      <c r="L584" s="198" t="n"/>
      <c r="M584" s="198" t="n"/>
      <c r="N584" s="198" t="n"/>
      <c r="O584" s="198" t="n"/>
      <c r="P584" s="198" t="n"/>
      <c r="Q584" s="198" t="n"/>
      <c r="R584" s="198" t="n"/>
      <c r="S584" s="198" t="n"/>
      <c r="T584" s="198" t="n"/>
      <c r="U584" s="198" t="n"/>
      <c r="V584" s="198" t="n"/>
      <c r="W584" s="198" t="n"/>
      <c r="X584" s="198" t="n"/>
      <c r="Y584" s="198" t="n"/>
      <c r="Z584" s="198" t="n"/>
    </row>
    <row r="585" ht="10.5" customHeight="1" s="726">
      <c r="A585" s="198" t="n"/>
      <c r="B585" s="157" t="n"/>
      <c r="C585" s="198" t="n"/>
      <c r="D585" s="198" t="n"/>
      <c r="E585" s="198" t="n"/>
      <c r="F585" s="198" t="n"/>
      <c r="G585" s="198" t="n"/>
      <c r="H585" s="273" t="n"/>
      <c r="I585" s="273" t="n"/>
      <c r="J585" s="198" t="n"/>
      <c r="K585" s="198" t="n"/>
      <c r="L585" s="198" t="n"/>
      <c r="M585" s="198" t="n"/>
      <c r="N585" s="198" t="n"/>
      <c r="O585" s="198" t="n"/>
      <c r="P585" s="198" t="n"/>
      <c r="Q585" s="198" t="n"/>
      <c r="R585" s="198" t="n"/>
      <c r="S585" s="198" t="n"/>
      <c r="T585" s="198" t="n"/>
      <c r="U585" s="198" t="n"/>
      <c r="V585" s="198" t="n"/>
      <c r="W585" s="198" t="n"/>
      <c r="X585" s="198" t="n"/>
      <c r="Y585" s="198" t="n"/>
      <c r="Z585" s="198" t="n"/>
    </row>
    <row r="586" ht="10.5" customHeight="1" s="726">
      <c r="A586" s="198" t="n"/>
      <c r="B586" s="157" t="n"/>
      <c r="C586" s="198" t="n"/>
      <c r="D586" s="198" t="n"/>
      <c r="E586" s="198" t="n"/>
      <c r="F586" s="198" t="n"/>
      <c r="G586" s="198" t="n"/>
      <c r="H586" s="273" t="n"/>
      <c r="I586" s="273" t="n"/>
      <c r="J586" s="198" t="n"/>
      <c r="K586" s="198" t="n"/>
      <c r="L586" s="198" t="n"/>
      <c r="M586" s="198" t="n"/>
      <c r="N586" s="198" t="n"/>
      <c r="O586" s="198" t="n"/>
      <c r="P586" s="198" t="n"/>
      <c r="Q586" s="198" t="n"/>
      <c r="R586" s="198" t="n"/>
      <c r="S586" s="198" t="n"/>
      <c r="T586" s="198" t="n"/>
      <c r="U586" s="198" t="n"/>
      <c r="V586" s="198" t="n"/>
      <c r="W586" s="198" t="n"/>
      <c r="X586" s="198" t="n"/>
      <c r="Y586" s="198" t="n"/>
      <c r="Z586" s="198" t="n"/>
    </row>
    <row r="587" ht="10.5" customHeight="1" s="726">
      <c r="A587" s="198" t="n"/>
      <c r="B587" s="157" t="n"/>
      <c r="C587" s="198" t="n"/>
      <c r="D587" s="198" t="n"/>
      <c r="E587" s="198" t="n"/>
      <c r="F587" s="198" t="n"/>
      <c r="G587" s="198" t="n"/>
      <c r="H587" s="273" t="n"/>
      <c r="I587" s="273" t="n"/>
      <c r="J587" s="198" t="n"/>
      <c r="K587" s="198" t="n"/>
      <c r="L587" s="198" t="n"/>
      <c r="M587" s="198" t="n"/>
      <c r="N587" s="198" t="n"/>
      <c r="O587" s="198" t="n"/>
      <c r="P587" s="198" t="n"/>
      <c r="Q587" s="198" t="n"/>
      <c r="R587" s="198" t="n"/>
      <c r="S587" s="198" t="n"/>
      <c r="T587" s="198" t="n"/>
      <c r="U587" s="198" t="n"/>
      <c r="V587" s="198" t="n"/>
      <c r="W587" s="198" t="n"/>
      <c r="X587" s="198" t="n"/>
      <c r="Y587" s="198" t="n"/>
      <c r="Z587" s="198" t="n"/>
    </row>
    <row r="588" ht="10.5" customHeight="1" s="726">
      <c r="A588" s="198" t="n"/>
      <c r="B588" s="157" t="n"/>
      <c r="C588" s="198" t="n"/>
      <c r="D588" s="198" t="n"/>
      <c r="E588" s="198" t="n"/>
      <c r="F588" s="198" t="n"/>
      <c r="G588" s="198" t="n"/>
      <c r="H588" s="273" t="n"/>
      <c r="I588" s="273" t="n"/>
      <c r="J588" s="198" t="n"/>
      <c r="K588" s="198" t="n"/>
      <c r="L588" s="198" t="n"/>
      <c r="M588" s="198" t="n"/>
      <c r="N588" s="198" t="n"/>
      <c r="O588" s="198" t="n"/>
      <c r="P588" s="198" t="n"/>
      <c r="Q588" s="198" t="n"/>
      <c r="R588" s="198" t="n"/>
      <c r="S588" s="198" t="n"/>
      <c r="T588" s="198" t="n"/>
      <c r="U588" s="198" t="n"/>
      <c r="V588" s="198" t="n"/>
      <c r="W588" s="198" t="n"/>
      <c r="X588" s="198" t="n"/>
      <c r="Y588" s="198" t="n"/>
      <c r="Z588" s="198" t="n"/>
    </row>
    <row r="589" ht="10.5" customHeight="1" s="726">
      <c r="A589" s="198" t="n"/>
      <c r="B589" s="157" t="n"/>
      <c r="C589" s="198" t="n"/>
      <c r="D589" s="198" t="n"/>
      <c r="E589" s="198" t="n"/>
      <c r="F589" s="198" t="n"/>
      <c r="G589" s="198" t="n"/>
      <c r="H589" s="273" t="n"/>
      <c r="I589" s="273" t="n"/>
      <c r="J589" s="198" t="n"/>
      <c r="K589" s="198" t="n"/>
      <c r="L589" s="198" t="n"/>
      <c r="M589" s="198" t="n"/>
      <c r="N589" s="198" t="n"/>
      <c r="O589" s="198" t="n"/>
      <c r="P589" s="198" t="n"/>
      <c r="Q589" s="198" t="n"/>
      <c r="R589" s="198" t="n"/>
      <c r="S589" s="198" t="n"/>
      <c r="T589" s="198" t="n"/>
      <c r="U589" s="198" t="n"/>
      <c r="V589" s="198" t="n"/>
      <c r="W589" s="198" t="n"/>
      <c r="X589" s="198" t="n"/>
      <c r="Y589" s="198" t="n"/>
      <c r="Z589" s="198" t="n"/>
    </row>
    <row r="590" ht="10.5" customHeight="1" s="726">
      <c r="A590" s="198" t="n"/>
      <c r="B590" s="157" t="n"/>
      <c r="C590" s="198" t="n"/>
      <c r="D590" s="198" t="n"/>
      <c r="E590" s="198" t="n"/>
      <c r="F590" s="198" t="n"/>
      <c r="G590" s="198" t="n"/>
      <c r="H590" s="273" t="n"/>
      <c r="I590" s="273" t="n"/>
      <c r="J590" s="198" t="n"/>
      <c r="K590" s="198" t="n"/>
      <c r="L590" s="198" t="n"/>
      <c r="M590" s="198" t="n"/>
      <c r="N590" s="198" t="n"/>
      <c r="O590" s="198" t="n"/>
      <c r="P590" s="198" t="n"/>
      <c r="Q590" s="198" t="n"/>
      <c r="R590" s="198" t="n"/>
      <c r="S590" s="198" t="n"/>
      <c r="T590" s="198" t="n"/>
      <c r="U590" s="198" t="n"/>
      <c r="V590" s="198" t="n"/>
      <c r="W590" s="198" t="n"/>
      <c r="X590" s="198" t="n"/>
      <c r="Y590" s="198" t="n"/>
      <c r="Z590" s="198" t="n"/>
    </row>
    <row r="591" ht="10.5" customHeight="1" s="726">
      <c r="A591" s="198" t="n"/>
      <c r="B591" s="157" t="n"/>
      <c r="C591" s="198" t="n"/>
      <c r="D591" s="198" t="n"/>
      <c r="E591" s="198" t="n"/>
      <c r="F591" s="198" t="n"/>
      <c r="G591" s="198" t="n"/>
      <c r="H591" s="273" t="n"/>
      <c r="I591" s="273" t="n"/>
      <c r="J591" s="198" t="n"/>
      <c r="K591" s="198" t="n"/>
      <c r="L591" s="198" t="n"/>
      <c r="M591" s="198" t="n"/>
      <c r="N591" s="198" t="n"/>
      <c r="O591" s="198" t="n"/>
      <c r="P591" s="198" t="n"/>
      <c r="Q591" s="198" t="n"/>
      <c r="R591" s="198" t="n"/>
      <c r="S591" s="198" t="n"/>
      <c r="T591" s="198" t="n"/>
      <c r="U591" s="198" t="n"/>
      <c r="V591" s="198" t="n"/>
      <c r="W591" s="198" t="n"/>
      <c r="X591" s="198" t="n"/>
      <c r="Y591" s="198" t="n"/>
      <c r="Z591" s="198" t="n"/>
    </row>
    <row r="592" ht="10.5" customHeight="1" s="726">
      <c r="A592" s="198" t="n"/>
      <c r="B592" s="157" t="n"/>
      <c r="C592" s="198" t="n"/>
      <c r="D592" s="198" t="n"/>
      <c r="E592" s="198" t="n"/>
      <c r="F592" s="198" t="n"/>
      <c r="G592" s="198" t="n"/>
      <c r="H592" s="273" t="n"/>
      <c r="I592" s="273" t="n"/>
      <c r="J592" s="198" t="n"/>
      <c r="K592" s="198" t="n"/>
      <c r="L592" s="198" t="n"/>
      <c r="M592" s="198" t="n"/>
      <c r="N592" s="198" t="n"/>
      <c r="O592" s="198" t="n"/>
      <c r="P592" s="198" t="n"/>
      <c r="Q592" s="198" t="n"/>
      <c r="R592" s="198" t="n"/>
      <c r="S592" s="198" t="n"/>
      <c r="T592" s="198" t="n"/>
      <c r="U592" s="198" t="n"/>
      <c r="V592" s="198" t="n"/>
      <c r="W592" s="198" t="n"/>
      <c r="X592" s="198" t="n"/>
      <c r="Y592" s="198" t="n"/>
      <c r="Z592" s="198" t="n"/>
    </row>
    <row r="593" ht="10.5" customHeight="1" s="726">
      <c r="A593" s="198" t="n"/>
      <c r="B593" s="157" t="n"/>
      <c r="C593" s="198" t="n"/>
      <c r="D593" s="198" t="n"/>
      <c r="E593" s="198" t="n"/>
      <c r="F593" s="198" t="n"/>
      <c r="G593" s="198" t="n"/>
      <c r="H593" s="273" t="n"/>
      <c r="I593" s="273" t="n"/>
      <c r="J593" s="198" t="n"/>
      <c r="K593" s="198" t="n"/>
      <c r="L593" s="198" t="n"/>
      <c r="M593" s="198" t="n"/>
      <c r="N593" s="198" t="n"/>
      <c r="O593" s="198" t="n"/>
      <c r="P593" s="198" t="n"/>
      <c r="Q593" s="198" t="n"/>
      <c r="R593" s="198" t="n"/>
      <c r="S593" s="198" t="n"/>
      <c r="T593" s="198" t="n"/>
      <c r="U593" s="198" t="n"/>
      <c r="V593" s="198" t="n"/>
      <c r="W593" s="198" t="n"/>
      <c r="X593" s="198" t="n"/>
      <c r="Y593" s="198" t="n"/>
      <c r="Z593" s="198" t="n"/>
    </row>
    <row r="594" ht="10.5" customHeight="1" s="726">
      <c r="A594" s="198" t="n"/>
      <c r="B594" s="157" t="n"/>
      <c r="C594" s="198" t="n"/>
      <c r="D594" s="198" t="n"/>
      <c r="E594" s="198" t="n"/>
      <c r="F594" s="198" t="n"/>
      <c r="G594" s="198" t="n"/>
      <c r="H594" s="273" t="n"/>
      <c r="I594" s="273" t="n"/>
      <c r="J594" s="198" t="n"/>
      <c r="K594" s="198" t="n"/>
      <c r="L594" s="198" t="n"/>
      <c r="M594" s="198" t="n"/>
      <c r="N594" s="198" t="n"/>
      <c r="O594" s="198" t="n"/>
      <c r="P594" s="198" t="n"/>
      <c r="Q594" s="198" t="n"/>
      <c r="R594" s="198" t="n"/>
      <c r="S594" s="198" t="n"/>
      <c r="T594" s="198" t="n"/>
      <c r="U594" s="198" t="n"/>
      <c r="V594" s="198" t="n"/>
      <c r="W594" s="198" t="n"/>
      <c r="X594" s="198" t="n"/>
      <c r="Y594" s="198" t="n"/>
      <c r="Z594" s="198" t="n"/>
    </row>
    <row r="595" ht="10.5" customHeight="1" s="726">
      <c r="A595" s="198" t="n"/>
      <c r="B595" s="157" t="n"/>
      <c r="C595" s="198" t="n"/>
      <c r="D595" s="198" t="n"/>
      <c r="E595" s="198" t="n"/>
      <c r="F595" s="198" t="n"/>
      <c r="G595" s="198" t="n"/>
      <c r="H595" s="273" t="n"/>
      <c r="I595" s="273" t="n"/>
      <c r="J595" s="198" t="n"/>
      <c r="K595" s="198" t="n"/>
      <c r="L595" s="198" t="n"/>
      <c r="M595" s="198" t="n"/>
      <c r="N595" s="198" t="n"/>
      <c r="O595" s="198" t="n"/>
      <c r="P595" s="198" t="n"/>
      <c r="Q595" s="198" t="n"/>
      <c r="R595" s="198" t="n"/>
      <c r="S595" s="198" t="n"/>
      <c r="T595" s="198" t="n"/>
      <c r="U595" s="198" t="n"/>
      <c r="V595" s="198" t="n"/>
      <c r="W595" s="198" t="n"/>
      <c r="X595" s="198" t="n"/>
      <c r="Y595" s="198" t="n"/>
      <c r="Z595" s="198" t="n"/>
    </row>
    <row r="596" ht="10.5" customHeight="1" s="726">
      <c r="A596" s="198" t="n"/>
      <c r="B596" s="157" t="n"/>
      <c r="C596" s="198" t="n"/>
      <c r="D596" s="198" t="n"/>
      <c r="E596" s="198" t="n"/>
      <c r="F596" s="198" t="n"/>
      <c r="G596" s="198" t="n"/>
      <c r="H596" s="273" t="n"/>
      <c r="I596" s="273" t="n"/>
      <c r="J596" s="198" t="n"/>
      <c r="K596" s="198" t="n"/>
      <c r="L596" s="198" t="n"/>
      <c r="M596" s="198" t="n"/>
      <c r="N596" s="198" t="n"/>
      <c r="O596" s="198" t="n"/>
      <c r="P596" s="198" t="n"/>
      <c r="Q596" s="198" t="n"/>
      <c r="R596" s="198" t="n"/>
      <c r="S596" s="198" t="n"/>
      <c r="T596" s="198" t="n"/>
      <c r="U596" s="198" t="n"/>
      <c r="V596" s="198" t="n"/>
      <c r="W596" s="198" t="n"/>
      <c r="X596" s="198" t="n"/>
      <c r="Y596" s="198" t="n"/>
      <c r="Z596" s="198" t="n"/>
    </row>
    <row r="597" ht="10.5" customHeight="1" s="726">
      <c r="A597" s="198" t="n"/>
      <c r="B597" s="157" t="n"/>
      <c r="C597" s="198" t="n"/>
      <c r="D597" s="198" t="n"/>
      <c r="E597" s="198" t="n"/>
      <c r="F597" s="198" t="n"/>
      <c r="G597" s="198" t="n"/>
      <c r="H597" s="273" t="n"/>
      <c r="I597" s="273" t="n"/>
      <c r="J597" s="198" t="n"/>
      <c r="K597" s="198" t="n"/>
      <c r="L597" s="198" t="n"/>
      <c r="M597" s="198" t="n"/>
      <c r="N597" s="198" t="n"/>
      <c r="O597" s="198" t="n"/>
      <c r="P597" s="198" t="n"/>
      <c r="Q597" s="198" t="n"/>
      <c r="R597" s="198" t="n"/>
      <c r="S597" s="198" t="n"/>
      <c r="T597" s="198" t="n"/>
      <c r="U597" s="198" t="n"/>
      <c r="V597" s="198" t="n"/>
      <c r="W597" s="198" t="n"/>
      <c r="X597" s="198" t="n"/>
      <c r="Y597" s="198" t="n"/>
      <c r="Z597" s="198" t="n"/>
    </row>
    <row r="598" ht="10.5" customHeight="1" s="726">
      <c r="A598" s="198" t="n"/>
      <c r="B598" s="157" t="n"/>
      <c r="C598" s="198" t="n"/>
      <c r="D598" s="198" t="n"/>
      <c r="E598" s="198" t="n"/>
      <c r="F598" s="198" t="n"/>
      <c r="G598" s="198" t="n"/>
      <c r="H598" s="273" t="n"/>
      <c r="I598" s="273" t="n"/>
      <c r="J598" s="198" t="n"/>
      <c r="K598" s="198" t="n"/>
      <c r="L598" s="198" t="n"/>
      <c r="M598" s="198" t="n"/>
      <c r="N598" s="198" t="n"/>
      <c r="O598" s="198" t="n"/>
      <c r="P598" s="198" t="n"/>
      <c r="Q598" s="198" t="n"/>
      <c r="R598" s="198" t="n"/>
      <c r="S598" s="198" t="n"/>
      <c r="T598" s="198" t="n"/>
      <c r="U598" s="198" t="n"/>
      <c r="V598" s="198" t="n"/>
      <c r="W598" s="198" t="n"/>
      <c r="X598" s="198" t="n"/>
      <c r="Y598" s="198" t="n"/>
      <c r="Z598" s="198" t="n"/>
    </row>
    <row r="599" ht="10.5" customHeight="1" s="726">
      <c r="A599" s="198" t="n"/>
      <c r="B599" s="157" t="n"/>
      <c r="C599" s="198" t="n"/>
      <c r="D599" s="198" t="n"/>
      <c r="E599" s="198" t="n"/>
      <c r="F599" s="198" t="n"/>
      <c r="G599" s="198" t="n"/>
      <c r="H599" s="273" t="n"/>
      <c r="I599" s="273" t="n"/>
      <c r="J599" s="198" t="n"/>
      <c r="K599" s="198" t="n"/>
      <c r="L599" s="198" t="n"/>
      <c r="M599" s="198" t="n"/>
      <c r="N599" s="198" t="n"/>
      <c r="O599" s="198" t="n"/>
      <c r="P599" s="198" t="n"/>
      <c r="Q599" s="198" t="n"/>
      <c r="R599" s="198" t="n"/>
      <c r="S599" s="198" t="n"/>
      <c r="T599" s="198" t="n"/>
      <c r="U599" s="198" t="n"/>
      <c r="V599" s="198" t="n"/>
      <c r="W599" s="198" t="n"/>
      <c r="X599" s="198" t="n"/>
      <c r="Y599" s="198" t="n"/>
      <c r="Z599" s="198" t="n"/>
    </row>
    <row r="600" ht="10.5" customHeight="1" s="726">
      <c r="A600" s="198" t="n"/>
      <c r="B600" s="157" t="n"/>
      <c r="C600" s="198" t="n"/>
      <c r="D600" s="198" t="n"/>
      <c r="E600" s="198" t="n"/>
      <c r="F600" s="198" t="n"/>
      <c r="G600" s="198" t="n"/>
      <c r="H600" s="273" t="n"/>
      <c r="I600" s="273" t="n"/>
      <c r="J600" s="198" t="n"/>
      <c r="K600" s="198" t="n"/>
      <c r="L600" s="198" t="n"/>
      <c r="M600" s="198" t="n"/>
      <c r="N600" s="198" t="n"/>
      <c r="O600" s="198" t="n"/>
      <c r="P600" s="198" t="n"/>
      <c r="Q600" s="198" t="n"/>
      <c r="R600" s="198" t="n"/>
      <c r="S600" s="198" t="n"/>
      <c r="T600" s="198" t="n"/>
      <c r="U600" s="198" t="n"/>
      <c r="V600" s="198" t="n"/>
      <c r="W600" s="198" t="n"/>
      <c r="X600" s="198" t="n"/>
      <c r="Y600" s="198" t="n"/>
      <c r="Z600" s="198" t="n"/>
    </row>
    <row r="601" ht="10.5" customHeight="1" s="726">
      <c r="A601" s="198" t="n"/>
      <c r="B601" s="157" t="n"/>
      <c r="C601" s="198" t="n"/>
      <c r="D601" s="198" t="n"/>
      <c r="E601" s="198" t="n"/>
      <c r="F601" s="198" t="n"/>
      <c r="G601" s="198" t="n"/>
      <c r="H601" s="273" t="n"/>
      <c r="I601" s="273" t="n"/>
      <c r="J601" s="198" t="n"/>
      <c r="K601" s="198" t="n"/>
      <c r="L601" s="198" t="n"/>
      <c r="M601" s="198" t="n"/>
      <c r="N601" s="198" t="n"/>
      <c r="O601" s="198" t="n"/>
      <c r="P601" s="198" t="n"/>
      <c r="Q601" s="198" t="n"/>
      <c r="R601" s="198" t="n"/>
      <c r="S601" s="198" t="n"/>
      <c r="T601" s="198" t="n"/>
      <c r="U601" s="198" t="n"/>
      <c r="V601" s="198" t="n"/>
      <c r="W601" s="198" t="n"/>
      <c r="X601" s="198" t="n"/>
      <c r="Y601" s="198" t="n"/>
      <c r="Z601" s="198" t="n"/>
    </row>
    <row r="602" ht="10.5" customHeight="1" s="726">
      <c r="A602" s="198" t="n"/>
      <c r="B602" s="157" t="n"/>
      <c r="C602" s="198" t="n"/>
      <c r="D602" s="198" t="n"/>
      <c r="E602" s="198" t="n"/>
      <c r="F602" s="198" t="n"/>
      <c r="G602" s="198" t="n"/>
      <c r="H602" s="273" t="n"/>
      <c r="I602" s="273" t="n"/>
      <c r="J602" s="198" t="n"/>
      <c r="K602" s="198" t="n"/>
      <c r="L602" s="198" t="n"/>
      <c r="M602" s="198" t="n"/>
      <c r="N602" s="198" t="n"/>
      <c r="O602" s="198" t="n"/>
      <c r="P602" s="198" t="n"/>
      <c r="Q602" s="198" t="n"/>
      <c r="R602" s="198" t="n"/>
      <c r="S602" s="198" t="n"/>
      <c r="T602" s="198" t="n"/>
      <c r="U602" s="198" t="n"/>
      <c r="V602" s="198" t="n"/>
      <c r="W602" s="198" t="n"/>
      <c r="X602" s="198" t="n"/>
      <c r="Y602" s="198" t="n"/>
      <c r="Z602" s="198" t="n"/>
    </row>
    <row r="603" ht="10.5" customHeight="1" s="726">
      <c r="A603" s="198" t="n"/>
      <c r="B603" s="157" t="n"/>
      <c r="C603" s="198" t="n"/>
      <c r="D603" s="198" t="n"/>
      <c r="E603" s="198" t="n"/>
      <c r="F603" s="198" t="n"/>
      <c r="G603" s="198" t="n"/>
      <c r="H603" s="273" t="n"/>
      <c r="I603" s="273" t="n"/>
      <c r="J603" s="198" t="n"/>
      <c r="K603" s="198" t="n"/>
      <c r="L603" s="198" t="n"/>
      <c r="M603" s="198" t="n"/>
      <c r="N603" s="198" t="n"/>
      <c r="O603" s="198" t="n"/>
      <c r="P603" s="198" t="n"/>
      <c r="Q603" s="198" t="n"/>
      <c r="R603" s="198" t="n"/>
      <c r="S603" s="198" t="n"/>
      <c r="T603" s="198" t="n"/>
      <c r="U603" s="198" t="n"/>
      <c r="V603" s="198" t="n"/>
      <c r="W603" s="198" t="n"/>
      <c r="X603" s="198" t="n"/>
      <c r="Y603" s="198" t="n"/>
      <c r="Z603" s="198" t="n"/>
    </row>
    <row r="604" ht="10.5" customHeight="1" s="726">
      <c r="A604" s="198" t="n"/>
      <c r="B604" s="157" t="n"/>
      <c r="C604" s="198" t="n"/>
      <c r="D604" s="198" t="n"/>
      <c r="E604" s="198" t="n"/>
      <c r="F604" s="198" t="n"/>
      <c r="G604" s="198" t="n"/>
      <c r="H604" s="273" t="n"/>
      <c r="I604" s="273" t="n"/>
      <c r="J604" s="198" t="n"/>
      <c r="K604" s="198" t="n"/>
      <c r="L604" s="198" t="n"/>
      <c r="M604" s="198" t="n"/>
      <c r="N604" s="198" t="n"/>
      <c r="O604" s="198" t="n"/>
      <c r="P604" s="198" t="n"/>
      <c r="Q604" s="198" t="n"/>
      <c r="R604" s="198" t="n"/>
      <c r="S604" s="198" t="n"/>
      <c r="T604" s="198" t="n"/>
      <c r="U604" s="198" t="n"/>
      <c r="V604" s="198" t="n"/>
      <c r="W604" s="198" t="n"/>
      <c r="X604" s="198" t="n"/>
      <c r="Y604" s="198" t="n"/>
      <c r="Z604" s="198" t="n"/>
    </row>
    <row r="605" ht="10.5" customHeight="1" s="726">
      <c r="A605" s="198" t="n"/>
      <c r="B605" s="157" t="n"/>
      <c r="C605" s="198" t="n"/>
      <c r="D605" s="198" t="n"/>
      <c r="E605" s="198" t="n"/>
      <c r="F605" s="198" t="n"/>
      <c r="G605" s="198" t="n"/>
      <c r="H605" s="273" t="n"/>
      <c r="I605" s="273" t="n"/>
      <c r="J605" s="198" t="n"/>
      <c r="K605" s="198" t="n"/>
      <c r="L605" s="198" t="n"/>
      <c r="M605" s="198" t="n"/>
      <c r="N605" s="198" t="n"/>
      <c r="O605" s="198" t="n"/>
      <c r="P605" s="198" t="n"/>
      <c r="Q605" s="198" t="n"/>
      <c r="R605" s="198" t="n"/>
      <c r="S605" s="198" t="n"/>
      <c r="T605" s="198" t="n"/>
      <c r="U605" s="198" t="n"/>
      <c r="V605" s="198" t="n"/>
      <c r="W605" s="198" t="n"/>
      <c r="X605" s="198" t="n"/>
      <c r="Y605" s="198" t="n"/>
      <c r="Z605" s="198" t="n"/>
    </row>
    <row r="606" ht="10.5" customHeight="1" s="726">
      <c r="A606" s="198" t="n"/>
      <c r="B606" s="157" t="n"/>
      <c r="C606" s="198" t="n"/>
      <c r="D606" s="198" t="n"/>
      <c r="E606" s="198" t="n"/>
      <c r="F606" s="198" t="n"/>
      <c r="G606" s="198" t="n"/>
      <c r="H606" s="273" t="n"/>
      <c r="I606" s="273" t="n"/>
      <c r="J606" s="198" t="n"/>
      <c r="K606" s="198" t="n"/>
      <c r="L606" s="198" t="n"/>
      <c r="M606" s="198" t="n"/>
      <c r="N606" s="198" t="n"/>
      <c r="O606" s="198" t="n"/>
      <c r="P606" s="198" t="n"/>
      <c r="Q606" s="198" t="n"/>
      <c r="R606" s="198" t="n"/>
      <c r="S606" s="198" t="n"/>
      <c r="T606" s="198" t="n"/>
      <c r="U606" s="198" t="n"/>
      <c r="V606" s="198" t="n"/>
      <c r="W606" s="198" t="n"/>
      <c r="X606" s="198" t="n"/>
      <c r="Y606" s="198" t="n"/>
      <c r="Z606" s="198" t="n"/>
    </row>
    <row r="607" ht="10.5" customHeight="1" s="726">
      <c r="A607" s="198" t="n"/>
      <c r="B607" s="157" t="n"/>
      <c r="C607" s="198" t="n"/>
      <c r="D607" s="198" t="n"/>
      <c r="E607" s="198" t="n"/>
      <c r="F607" s="198" t="n"/>
      <c r="G607" s="198" t="n"/>
      <c r="H607" s="273" t="n"/>
      <c r="I607" s="273" t="n"/>
      <c r="J607" s="198" t="n"/>
      <c r="K607" s="198" t="n"/>
      <c r="L607" s="198" t="n"/>
      <c r="M607" s="198" t="n"/>
      <c r="N607" s="198" t="n"/>
      <c r="O607" s="198" t="n"/>
      <c r="P607" s="198" t="n"/>
      <c r="Q607" s="198" t="n"/>
      <c r="R607" s="198" t="n"/>
      <c r="S607" s="198" t="n"/>
      <c r="T607" s="198" t="n"/>
      <c r="U607" s="198" t="n"/>
      <c r="V607" s="198" t="n"/>
      <c r="W607" s="198" t="n"/>
      <c r="X607" s="198" t="n"/>
      <c r="Y607" s="198" t="n"/>
      <c r="Z607" s="198" t="n"/>
    </row>
    <row r="608" ht="10.5" customHeight="1" s="726">
      <c r="A608" s="198" t="n"/>
      <c r="B608" s="157" t="n"/>
      <c r="C608" s="198" t="n"/>
      <c r="D608" s="198" t="n"/>
      <c r="E608" s="198" t="n"/>
      <c r="F608" s="198" t="n"/>
      <c r="G608" s="198" t="n"/>
      <c r="H608" s="273" t="n"/>
      <c r="I608" s="273" t="n"/>
      <c r="J608" s="198" t="n"/>
      <c r="K608" s="198" t="n"/>
      <c r="L608" s="198" t="n"/>
      <c r="M608" s="198" t="n"/>
      <c r="N608" s="198" t="n"/>
      <c r="O608" s="198" t="n"/>
      <c r="P608" s="198" t="n"/>
      <c r="Q608" s="198" t="n"/>
      <c r="R608" s="198" t="n"/>
      <c r="S608" s="198" t="n"/>
      <c r="T608" s="198" t="n"/>
      <c r="U608" s="198" t="n"/>
      <c r="V608" s="198" t="n"/>
      <c r="W608" s="198" t="n"/>
      <c r="X608" s="198" t="n"/>
      <c r="Y608" s="198" t="n"/>
      <c r="Z608" s="198" t="n"/>
    </row>
    <row r="609" ht="10.5" customHeight="1" s="726">
      <c r="A609" s="198" t="n"/>
      <c r="B609" s="157" t="n"/>
      <c r="C609" s="198" t="n"/>
      <c r="D609" s="198" t="n"/>
      <c r="E609" s="198" t="n"/>
      <c r="F609" s="198" t="n"/>
      <c r="G609" s="198" t="n"/>
      <c r="H609" s="273" t="n"/>
      <c r="I609" s="273" t="n"/>
      <c r="J609" s="198" t="n"/>
      <c r="K609" s="198" t="n"/>
      <c r="L609" s="198" t="n"/>
      <c r="M609" s="198" t="n"/>
      <c r="N609" s="198" t="n"/>
      <c r="O609" s="198" t="n"/>
      <c r="P609" s="198" t="n"/>
      <c r="Q609" s="198" t="n"/>
      <c r="R609" s="198" t="n"/>
      <c r="S609" s="198" t="n"/>
      <c r="T609" s="198" t="n"/>
      <c r="U609" s="198" t="n"/>
      <c r="V609" s="198" t="n"/>
      <c r="W609" s="198" t="n"/>
      <c r="X609" s="198" t="n"/>
      <c r="Y609" s="198" t="n"/>
      <c r="Z609" s="198" t="n"/>
    </row>
    <row r="610" ht="10.5" customHeight="1" s="726">
      <c r="A610" s="198" t="n"/>
      <c r="B610" s="157" t="n"/>
      <c r="C610" s="198" t="n"/>
      <c r="D610" s="198" t="n"/>
      <c r="E610" s="198" t="n"/>
      <c r="F610" s="198" t="n"/>
      <c r="G610" s="198" t="n"/>
      <c r="H610" s="273" t="n"/>
      <c r="I610" s="273" t="n"/>
      <c r="J610" s="198" t="n"/>
      <c r="K610" s="198" t="n"/>
      <c r="L610" s="198" t="n"/>
      <c r="M610" s="198" t="n"/>
      <c r="N610" s="198" t="n"/>
      <c r="O610" s="198" t="n"/>
      <c r="P610" s="198" t="n"/>
      <c r="Q610" s="198" t="n"/>
      <c r="R610" s="198" t="n"/>
      <c r="S610" s="198" t="n"/>
      <c r="T610" s="198" t="n"/>
      <c r="U610" s="198" t="n"/>
      <c r="V610" s="198" t="n"/>
      <c r="W610" s="198" t="n"/>
      <c r="X610" s="198" t="n"/>
      <c r="Y610" s="198" t="n"/>
      <c r="Z610" s="198" t="n"/>
    </row>
    <row r="611" ht="10.5" customHeight="1" s="726">
      <c r="A611" s="198" t="n"/>
      <c r="B611" s="157" t="n"/>
      <c r="C611" s="198" t="n"/>
      <c r="D611" s="198" t="n"/>
      <c r="E611" s="198" t="n"/>
      <c r="F611" s="198" t="n"/>
      <c r="G611" s="198" t="n"/>
      <c r="H611" s="273" t="n"/>
      <c r="I611" s="273" t="n"/>
      <c r="J611" s="198" t="n"/>
      <c r="K611" s="198" t="n"/>
      <c r="L611" s="198" t="n"/>
      <c r="M611" s="198" t="n"/>
      <c r="N611" s="198" t="n"/>
      <c r="O611" s="198" t="n"/>
      <c r="P611" s="198" t="n"/>
      <c r="Q611" s="198" t="n"/>
      <c r="R611" s="198" t="n"/>
      <c r="S611" s="198" t="n"/>
      <c r="T611" s="198" t="n"/>
      <c r="U611" s="198" t="n"/>
      <c r="V611" s="198" t="n"/>
      <c r="W611" s="198" t="n"/>
      <c r="X611" s="198" t="n"/>
      <c r="Y611" s="198" t="n"/>
      <c r="Z611" s="198" t="n"/>
    </row>
    <row r="612" ht="10.5" customHeight="1" s="726">
      <c r="A612" s="198" t="n"/>
      <c r="B612" s="157" t="n"/>
      <c r="C612" s="198" t="n"/>
      <c r="D612" s="198" t="n"/>
      <c r="E612" s="198" t="n"/>
      <c r="F612" s="198" t="n"/>
      <c r="G612" s="198" t="n"/>
      <c r="H612" s="273" t="n"/>
      <c r="I612" s="273" t="n"/>
      <c r="J612" s="198" t="n"/>
      <c r="K612" s="198" t="n"/>
      <c r="L612" s="198" t="n"/>
      <c r="M612" s="198" t="n"/>
      <c r="N612" s="198" t="n"/>
      <c r="O612" s="198" t="n"/>
      <c r="P612" s="198" t="n"/>
      <c r="Q612" s="198" t="n"/>
      <c r="R612" s="198" t="n"/>
      <c r="S612" s="198" t="n"/>
      <c r="T612" s="198" t="n"/>
      <c r="U612" s="198" t="n"/>
      <c r="V612" s="198" t="n"/>
      <c r="W612" s="198" t="n"/>
      <c r="X612" s="198" t="n"/>
      <c r="Y612" s="198" t="n"/>
      <c r="Z612" s="198" t="n"/>
    </row>
    <row r="613" ht="10.5" customHeight="1" s="726">
      <c r="A613" s="198" t="n"/>
      <c r="B613" s="157" t="n"/>
      <c r="C613" s="198" t="n"/>
      <c r="D613" s="198" t="n"/>
      <c r="E613" s="198" t="n"/>
      <c r="F613" s="198" t="n"/>
      <c r="G613" s="198" t="n"/>
      <c r="H613" s="273" t="n"/>
      <c r="I613" s="273" t="n"/>
      <c r="J613" s="198" t="n"/>
      <c r="K613" s="198" t="n"/>
      <c r="L613" s="198" t="n"/>
      <c r="M613" s="198" t="n"/>
      <c r="N613" s="198" t="n"/>
      <c r="O613" s="198" t="n"/>
      <c r="P613" s="198" t="n"/>
      <c r="Q613" s="198" t="n"/>
      <c r="R613" s="198" t="n"/>
      <c r="S613" s="198" t="n"/>
      <c r="T613" s="198" t="n"/>
      <c r="U613" s="198" t="n"/>
      <c r="V613" s="198" t="n"/>
      <c r="W613" s="198" t="n"/>
      <c r="X613" s="198" t="n"/>
      <c r="Y613" s="198" t="n"/>
      <c r="Z613" s="198" t="n"/>
    </row>
    <row r="614" ht="10.5" customHeight="1" s="726">
      <c r="A614" s="198" t="n"/>
      <c r="B614" s="157" t="n"/>
      <c r="C614" s="198" t="n"/>
      <c r="D614" s="198" t="n"/>
      <c r="E614" s="198" t="n"/>
      <c r="F614" s="198" t="n"/>
      <c r="G614" s="198" t="n"/>
      <c r="H614" s="273" t="n"/>
      <c r="I614" s="273" t="n"/>
      <c r="J614" s="198" t="n"/>
      <c r="K614" s="198" t="n"/>
      <c r="L614" s="198" t="n"/>
      <c r="M614" s="198" t="n"/>
      <c r="N614" s="198" t="n"/>
      <c r="O614" s="198" t="n"/>
      <c r="P614" s="198" t="n"/>
      <c r="Q614" s="198" t="n"/>
      <c r="R614" s="198" t="n"/>
      <c r="S614" s="198" t="n"/>
      <c r="T614" s="198" t="n"/>
      <c r="U614" s="198" t="n"/>
      <c r="V614" s="198" t="n"/>
      <c r="W614" s="198" t="n"/>
      <c r="X614" s="198" t="n"/>
      <c r="Y614" s="198" t="n"/>
      <c r="Z614" s="198" t="n"/>
    </row>
    <row r="615" ht="10.5" customHeight="1" s="726">
      <c r="A615" s="198" t="n"/>
      <c r="B615" s="157" t="n"/>
      <c r="C615" s="198" t="n"/>
      <c r="D615" s="198" t="n"/>
      <c r="E615" s="198" t="n"/>
      <c r="F615" s="198" t="n"/>
      <c r="G615" s="198" t="n"/>
      <c r="H615" s="273" t="n"/>
      <c r="I615" s="273" t="n"/>
      <c r="J615" s="198" t="n"/>
      <c r="K615" s="198" t="n"/>
      <c r="L615" s="198" t="n"/>
      <c r="M615" s="198" t="n"/>
      <c r="N615" s="198" t="n"/>
      <c r="O615" s="198" t="n"/>
      <c r="P615" s="198" t="n"/>
      <c r="Q615" s="198" t="n"/>
      <c r="R615" s="198" t="n"/>
      <c r="S615" s="198" t="n"/>
      <c r="T615" s="198" t="n"/>
      <c r="U615" s="198" t="n"/>
      <c r="V615" s="198" t="n"/>
      <c r="W615" s="198" t="n"/>
      <c r="X615" s="198" t="n"/>
      <c r="Y615" s="198" t="n"/>
      <c r="Z615" s="198" t="n"/>
    </row>
    <row r="616" ht="10.5" customHeight="1" s="726">
      <c r="A616" s="198" t="n"/>
      <c r="B616" s="157" t="n"/>
      <c r="C616" s="198" t="n"/>
      <c r="D616" s="198" t="n"/>
      <c r="E616" s="198" t="n"/>
      <c r="F616" s="198" t="n"/>
      <c r="G616" s="198" t="n"/>
      <c r="H616" s="273" t="n"/>
      <c r="I616" s="273" t="n"/>
      <c r="J616" s="198" t="n"/>
      <c r="K616" s="198" t="n"/>
      <c r="L616" s="198" t="n"/>
      <c r="M616" s="198" t="n"/>
      <c r="N616" s="198" t="n"/>
      <c r="O616" s="198" t="n"/>
      <c r="P616" s="198" t="n"/>
      <c r="Q616" s="198" t="n"/>
      <c r="R616" s="198" t="n"/>
      <c r="S616" s="198" t="n"/>
      <c r="T616" s="198" t="n"/>
      <c r="U616" s="198" t="n"/>
      <c r="V616" s="198" t="n"/>
      <c r="W616" s="198" t="n"/>
      <c r="X616" s="198" t="n"/>
      <c r="Y616" s="198" t="n"/>
      <c r="Z616" s="198" t="n"/>
    </row>
    <row r="617" ht="10.5" customHeight="1" s="726">
      <c r="A617" s="198" t="n"/>
      <c r="B617" s="157" t="n"/>
      <c r="C617" s="198" t="n"/>
      <c r="D617" s="198" t="n"/>
      <c r="E617" s="198" t="n"/>
      <c r="F617" s="198" t="n"/>
      <c r="G617" s="198" t="n"/>
      <c r="H617" s="273" t="n"/>
      <c r="I617" s="273" t="n"/>
      <c r="J617" s="198" t="n"/>
      <c r="K617" s="198" t="n"/>
      <c r="L617" s="198" t="n"/>
      <c r="M617" s="198" t="n"/>
      <c r="N617" s="198" t="n"/>
      <c r="O617" s="198" t="n"/>
      <c r="P617" s="198" t="n"/>
      <c r="Q617" s="198" t="n"/>
      <c r="R617" s="198" t="n"/>
      <c r="S617" s="198" t="n"/>
      <c r="T617" s="198" t="n"/>
      <c r="U617" s="198" t="n"/>
      <c r="V617" s="198" t="n"/>
      <c r="W617" s="198" t="n"/>
      <c r="X617" s="198" t="n"/>
      <c r="Y617" s="198" t="n"/>
      <c r="Z617" s="198" t="n"/>
    </row>
    <row r="618" ht="10.5" customHeight="1" s="726">
      <c r="A618" s="198" t="n"/>
      <c r="B618" s="157" t="n"/>
      <c r="C618" s="198" t="n"/>
      <c r="D618" s="198" t="n"/>
      <c r="E618" s="198" t="n"/>
      <c r="F618" s="198" t="n"/>
      <c r="G618" s="198" t="n"/>
      <c r="H618" s="273" t="n"/>
      <c r="I618" s="273" t="n"/>
      <c r="J618" s="198" t="n"/>
      <c r="K618" s="198" t="n"/>
      <c r="L618" s="198" t="n"/>
      <c r="M618" s="198" t="n"/>
      <c r="N618" s="198" t="n"/>
      <c r="O618" s="198" t="n"/>
      <c r="P618" s="198" t="n"/>
      <c r="Q618" s="198" t="n"/>
      <c r="R618" s="198" t="n"/>
      <c r="S618" s="198" t="n"/>
      <c r="T618" s="198" t="n"/>
      <c r="U618" s="198" t="n"/>
      <c r="V618" s="198" t="n"/>
      <c r="W618" s="198" t="n"/>
      <c r="X618" s="198" t="n"/>
      <c r="Y618" s="198" t="n"/>
      <c r="Z618" s="198" t="n"/>
    </row>
    <row r="619" ht="10.5" customHeight="1" s="726">
      <c r="A619" s="198" t="n"/>
      <c r="B619" s="157" t="n"/>
      <c r="C619" s="198" t="n"/>
      <c r="D619" s="198" t="n"/>
      <c r="E619" s="198" t="n"/>
      <c r="F619" s="198" t="n"/>
      <c r="G619" s="198" t="n"/>
      <c r="H619" s="273" t="n"/>
      <c r="I619" s="273" t="n"/>
      <c r="J619" s="198" t="n"/>
      <c r="K619" s="198" t="n"/>
      <c r="L619" s="198" t="n"/>
      <c r="M619" s="198" t="n"/>
      <c r="N619" s="198" t="n"/>
      <c r="O619" s="198" t="n"/>
      <c r="P619" s="198" t="n"/>
      <c r="Q619" s="198" t="n"/>
      <c r="R619" s="198" t="n"/>
      <c r="S619" s="198" t="n"/>
      <c r="T619" s="198" t="n"/>
      <c r="U619" s="198" t="n"/>
      <c r="V619" s="198" t="n"/>
      <c r="W619" s="198" t="n"/>
      <c r="X619" s="198" t="n"/>
      <c r="Y619" s="198" t="n"/>
      <c r="Z619" s="198" t="n"/>
    </row>
    <row r="620" ht="10.5" customHeight="1" s="726">
      <c r="A620" s="198" t="n"/>
      <c r="B620" s="157" t="n"/>
      <c r="C620" s="198" t="n"/>
      <c r="D620" s="198" t="n"/>
      <c r="E620" s="198" t="n"/>
      <c r="F620" s="198" t="n"/>
      <c r="G620" s="198" t="n"/>
      <c r="H620" s="273" t="n"/>
      <c r="I620" s="273" t="n"/>
      <c r="J620" s="198" t="n"/>
      <c r="K620" s="198" t="n"/>
      <c r="L620" s="198" t="n"/>
      <c r="M620" s="198" t="n"/>
      <c r="N620" s="198" t="n"/>
      <c r="O620" s="198" t="n"/>
      <c r="P620" s="198" t="n"/>
      <c r="Q620" s="198" t="n"/>
      <c r="R620" s="198" t="n"/>
      <c r="S620" s="198" t="n"/>
      <c r="T620" s="198" t="n"/>
      <c r="U620" s="198" t="n"/>
      <c r="V620" s="198" t="n"/>
      <c r="W620" s="198" t="n"/>
      <c r="X620" s="198" t="n"/>
      <c r="Y620" s="198" t="n"/>
      <c r="Z620" s="198" t="n"/>
    </row>
    <row r="621" ht="10.5" customHeight="1" s="726">
      <c r="A621" s="198" t="n"/>
      <c r="B621" s="157" t="n"/>
      <c r="C621" s="198" t="n"/>
      <c r="D621" s="198" t="n"/>
      <c r="E621" s="198" t="n"/>
      <c r="F621" s="198" t="n"/>
      <c r="G621" s="198" t="n"/>
      <c r="H621" s="273" t="n"/>
      <c r="I621" s="273" t="n"/>
      <c r="J621" s="198" t="n"/>
      <c r="K621" s="198" t="n"/>
      <c r="L621" s="198" t="n"/>
      <c r="M621" s="198" t="n"/>
      <c r="N621" s="198" t="n"/>
      <c r="O621" s="198" t="n"/>
      <c r="P621" s="198" t="n"/>
      <c r="Q621" s="198" t="n"/>
      <c r="R621" s="198" t="n"/>
      <c r="S621" s="198" t="n"/>
      <c r="T621" s="198" t="n"/>
      <c r="U621" s="198" t="n"/>
      <c r="V621" s="198" t="n"/>
      <c r="W621" s="198" t="n"/>
      <c r="X621" s="198" t="n"/>
      <c r="Y621" s="198" t="n"/>
      <c r="Z621" s="198" t="n"/>
    </row>
    <row r="622" ht="10.5" customHeight="1" s="726">
      <c r="A622" s="198" t="n"/>
      <c r="B622" s="157" t="n"/>
      <c r="C622" s="198" t="n"/>
      <c r="D622" s="198" t="n"/>
      <c r="E622" s="198" t="n"/>
      <c r="F622" s="198" t="n"/>
      <c r="G622" s="198" t="n"/>
      <c r="H622" s="273" t="n"/>
      <c r="I622" s="273" t="n"/>
      <c r="J622" s="198" t="n"/>
      <c r="K622" s="198" t="n"/>
      <c r="L622" s="198" t="n"/>
      <c r="M622" s="198" t="n"/>
      <c r="N622" s="198" t="n"/>
      <c r="O622" s="198" t="n"/>
      <c r="P622" s="198" t="n"/>
      <c r="Q622" s="198" t="n"/>
      <c r="R622" s="198" t="n"/>
      <c r="S622" s="198" t="n"/>
      <c r="T622" s="198" t="n"/>
      <c r="U622" s="198" t="n"/>
      <c r="V622" s="198" t="n"/>
      <c r="W622" s="198" t="n"/>
      <c r="X622" s="198" t="n"/>
      <c r="Y622" s="198" t="n"/>
      <c r="Z622" s="198" t="n"/>
    </row>
    <row r="623" ht="10.5" customHeight="1" s="726">
      <c r="A623" s="198" t="n"/>
      <c r="B623" s="157" t="n"/>
      <c r="C623" s="198" t="n"/>
      <c r="D623" s="198" t="n"/>
      <c r="E623" s="198" t="n"/>
      <c r="F623" s="198" t="n"/>
      <c r="G623" s="198" t="n"/>
      <c r="H623" s="273" t="n"/>
      <c r="I623" s="273" t="n"/>
      <c r="J623" s="198" t="n"/>
      <c r="K623" s="198" t="n"/>
      <c r="L623" s="198" t="n"/>
      <c r="M623" s="198" t="n"/>
      <c r="N623" s="198" t="n"/>
      <c r="O623" s="198" t="n"/>
      <c r="P623" s="198" t="n"/>
      <c r="Q623" s="198" t="n"/>
      <c r="R623" s="198" t="n"/>
      <c r="S623" s="198" t="n"/>
      <c r="T623" s="198" t="n"/>
      <c r="U623" s="198" t="n"/>
      <c r="V623" s="198" t="n"/>
      <c r="W623" s="198" t="n"/>
      <c r="X623" s="198" t="n"/>
      <c r="Y623" s="198" t="n"/>
      <c r="Z623" s="198" t="n"/>
    </row>
    <row r="624" ht="10.5" customHeight="1" s="726">
      <c r="A624" s="198" t="n"/>
      <c r="B624" s="157" t="n"/>
      <c r="C624" s="198" t="n"/>
      <c r="D624" s="198" t="n"/>
      <c r="E624" s="198" t="n"/>
      <c r="F624" s="198" t="n"/>
      <c r="G624" s="198" t="n"/>
      <c r="H624" s="273" t="n"/>
      <c r="I624" s="273" t="n"/>
      <c r="J624" s="198" t="n"/>
      <c r="K624" s="198" t="n"/>
      <c r="L624" s="198" t="n"/>
      <c r="M624" s="198" t="n"/>
      <c r="N624" s="198" t="n"/>
      <c r="O624" s="198" t="n"/>
      <c r="P624" s="198" t="n"/>
      <c r="Q624" s="198" t="n"/>
      <c r="R624" s="198" t="n"/>
      <c r="S624" s="198" t="n"/>
      <c r="T624" s="198" t="n"/>
      <c r="U624" s="198" t="n"/>
      <c r="V624" s="198" t="n"/>
      <c r="W624" s="198" t="n"/>
      <c r="X624" s="198" t="n"/>
      <c r="Y624" s="198" t="n"/>
      <c r="Z624" s="198" t="n"/>
    </row>
    <row r="625" ht="10.5" customHeight="1" s="726">
      <c r="A625" s="198" t="n"/>
      <c r="B625" s="157" t="n"/>
      <c r="C625" s="198" t="n"/>
      <c r="D625" s="198" t="n"/>
      <c r="E625" s="198" t="n"/>
      <c r="F625" s="198" t="n"/>
      <c r="G625" s="198" t="n"/>
      <c r="H625" s="273" t="n"/>
      <c r="I625" s="273" t="n"/>
      <c r="J625" s="198" t="n"/>
      <c r="K625" s="198" t="n"/>
      <c r="L625" s="198" t="n"/>
      <c r="M625" s="198" t="n"/>
      <c r="N625" s="198" t="n"/>
      <c r="O625" s="198" t="n"/>
      <c r="P625" s="198" t="n"/>
      <c r="Q625" s="198" t="n"/>
      <c r="R625" s="198" t="n"/>
      <c r="S625" s="198" t="n"/>
      <c r="T625" s="198" t="n"/>
      <c r="U625" s="198" t="n"/>
      <c r="V625" s="198" t="n"/>
      <c r="W625" s="198" t="n"/>
      <c r="X625" s="198" t="n"/>
      <c r="Y625" s="198" t="n"/>
      <c r="Z625" s="198" t="n"/>
    </row>
    <row r="626" ht="10.5" customHeight="1" s="726">
      <c r="A626" s="198" t="n"/>
      <c r="B626" s="157" t="n"/>
      <c r="C626" s="198" t="n"/>
      <c r="D626" s="198" t="n"/>
      <c r="E626" s="198" t="n"/>
      <c r="F626" s="198" t="n"/>
      <c r="G626" s="198" t="n"/>
      <c r="H626" s="273" t="n"/>
      <c r="I626" s="273" t="n"/>
      <c r="J626" s="198" t="n"/>
      <c r="K626" s="198" t="n"/>
      <c r="L626" s="198" t="n"/>
      <c r="M626" s="198" t="n"/>
      <c r="N626" s="198" t="n"/>
      <c r="O626" s="198" t="n"/>
      <c r="P626" s="198" t="n"/>
      <c r="Q626" s="198" t="n"/>
      <c r="R626" s="198" t="n"/>
      <c r="S626" s="198" t="n"/>
      <c r="T626" s="198" t="n"/>
      <c r="U626" s="198" t="n"/>
      <c r="V626" s="198" t="n"/>
      <c r="W626" s="198" t="n"/>
      <c r="X626" s="198" t="n"/>
      <c r="Y626" s="198" t="n"/>
      <c r="Z626" s="198" t="n"/>
    </row>
    <row r="627" ht="10.5" customHeight="1" s="726">
      <c r="A627" s="198" t="n"/>
      <c r="B627" s="157" t="n"/>
      <c r="C627" s="198" t="n"/>
      <c r="D627" s="198" t="n"/>
      <c r="E627" s="198" t="n"/>
      <c r="F627" s="198" t="n"/>
      <c r="G627" s="198" t="n"/>
      <c r="H627" s="273" t="n"/>
      <c r="I627" s="273" t="n"/>
      <c r="J627" s="198" t="n"/>
      <c r="K627" s="198" t="n"/>
      <c r="L627" s="198" t="n"/>
      <c r="M627" s="198" t="n"/>
      <c r="N627" s="198" t="n"/>
      <c r="O627" s="198" t="n"/>
      <c r="P627" s="198" t="n"/>
      <c r="Q627" s="198" t="n"/>
      <c r="R627" s="198" t="n"/>
      <c r="S627" s="198" t="n"/>
      <c r="T627" s="198" t="n"/>
      <c r="U627" s="198" t="n"/>
      <c r="V627" s="198" t="n"/>
      <c r="W627" s="198" t="n"/>
      <c r="X627" s="198" t="n"/>
      <c r="Y627" s="198" t="n"/>
      <c r="Z627" s="198" t="n"/>
    </row>
    <row r="628" ht="10.5" customHeight="1" s="726">
      <c r="A628" s="198" t="n"/>
      <c r="B628" s="157" t="n"/>
      <c r="C628" s="198" t="n"/>
      <c r="D628" s="198" t="n"/>
      <c r="E628" s="198" t="n"/>
      <c r="F628" s="198" t="n"/>
      <c r="G628" s="198" t="n"/>
      <c r="H628" s="273" t="n"/>
      <c r="I628" s="273" t="n"/>
      <c r="J628" s="198" t="n"/>
      <c r="K628" s="198" t="n"/>
      <c r="L628" s="198" t="n"/>
      <c r="M628" s="198" t="n"/>
      <c r="N628" s="198" t="n"/>
      <c r="O628" s="198" t="n"/>
      <c r="P628" s="198" t="n"/>
      <c r="Q628" s="198" t="n"/>
      <c r="R628" s="198" t="n"/>
      <c r="S628" s="198" t="n"/>
      <c r="T628" s="198" t="n"/>
      <c r="U628" s="198" t="n"/>
      <c r="V628" s="198" t="n"/>
      <c r="W628" s="198" t="n"/>
      <c r="X628" s="198" t="n"/>
      <c r="Y628" s="198" t="n"/>
      <c r="Z628" s="198" t="n"/>
    </row>
    <row r="629" ht="10.5" customHeight="1" s="726">
      <c r="A629" s="198" t="n"/>
      <c r="B629" s="157" t="n"/>
      <c r="C629" s="198" t="n"/>
      <c r="D629" s="198" t="n"/>
      <c r="E629" s="198" t="n"/>
      <c r="F629" s="198" t="n"/>
      <c r="G629" s="198" t="n"/>
      <c r="H629" s="273" t="n"/>
      <c r="I629" s="273" t="n"/>
      <c r="J629" s="198" t="n"/>
      <c r="K629" s="198" t="n"/>
      <c r="L629" s="198" t="n"/>
      <c r="M629" s="198" t="n"/>
      <c r="N629" s="198" t="n"/>
      <c r="O629" s="198" t="n"/>
      <c r="P629" s="198" t="n"/>
      <c r="Q629" s="198" t="n"/>
      <c r="R629" s="198" t="n"/>
      <c r="S629" s="198" t="n"/>
      <c r="T629" s="198" t="n"/>
      <c r="U629" s="198" t="n"/>
      <c r="V629" s="198" t="n"/>
      <c r="W629" s="198" t="n"/>
      <c r="X629" s="198" t="n"/>
      <c r="Y629" s="198" t="n"/>
      <c r="Z629" s="198" t="n"/>
    </row>
    <row r="630" ht="10.5" customHeight="1" s="726">
      <c r="A630" s="198" t="n"/>
      <c r="B630" s="157" t="n"/>
      <c r="C630" s="198" t="n"/>
      <c r="D630" s="198" t="n"/>
      <c r="E630" s="198" t="n"/>
      <c r="F630" s="198" t="n"/>
      <c r="G630" s="198" t="n"/>
      <c r="H630" s="273" t="n"/>
      <c r="I630" s="273" t="n"/>
      <c r="J630" s="198" t="n"/>
      <c r="K630" s="198" t="n"/>
      <c r="L630" s="198" t="n"/>
      <c r="M630" s="198" t="n"/>
      <c r="N630" s="198" t="n"/>
      <c r="O630" s="198" t="n"/>
      <c r="P630" s="198" t="n"/>
      <c r="Q630" s="198" t="n"/>
      <c r="R630" s="198" t="n"/>
      <c r="S630" s="198" t="n"/>
      <c r="T630" s="198" t="n"/>
      <c r="U630" s="198" t="n"/>
      <c r="V630" s="198" t="n"/>
      <c r="W630" s="198" t="n"/>
      <c r="X630" s="198" t="n"/>
      <c r="Y630" s="198" t="n"/>
      <c r="Z630" s="198" t="n"/>
    </row>
    <row r="631" ht="10.5" customHeight="1" s="726">
      <c r="A631" s="198" t="n"/>
      <c r="B631" s="157" t="n"/>
      <c r="C631" s="198" t="n"/>
      <c r="D631" s="198" t="n"/>
      <c r="E631" s="198" t="n"/>
      <c r="F631" s="198" t="n"/>
      <c r="G631" s="198" t="n"/>
      <c r="H631" s="273" t="n"/>
      <c r="I631" s="273" t="n"/>
      <c r="J631" s="198" t="n"/>
      <c r="K631" s="198" t="n"/>
      <c r="L631" s="198" t="n"/>
      <c r="M631" s="198" t="n"/>
      <c r="N631" s="198" t="n"/>
      <c r="O631" s="198" t="n"/>
      <c r="P631" s="198" t="n"/>
      <c r="Q631" s="198" t="n"/>
      <c r="R631" s="198" t="n"/>
      <c r="S631" s="198" t="n"/>
      <c r="T631" s="198" t="n"/>
      <c r="U631" s="198" t="n"/>
      <c r="V631" s="198" t="n"/>
      <c r="W631" s="198" t="n"/>
      <c r="X631" s="198" t="n"/>
      <c r="Y631" s="198" t="n"/>
      <c r="Z631" s="198" t="n"/>
    </row>
    <row r="632" ht="10.5" customHeight="1" s="726">
      <c r="A632" s="198" t="n"/>
      <c r="B632" s="157" t="n"/>
      <c r="C632" s="198" t="n"/>
      <c r="D632" s="198" t="n"/>
      <c r="E632" s="198" t="n"/>
      <c r="F632" s="198" t="n"/>
      <c r="G632" s="198" t="n"/>
      <c r="H632" s="273" t="n"/>
      <c r="I632" s="273" t="n"/>
      <c r="J632" s="198" t="n"/>
      <c r="K632" s="198" t="n"/>
      <c r="L632" s="198" t="n"/>
      <c r="M632" s="198" t="n"/>
      <c r="N632" s="198" t="n"/>
      <c r="O632" s="198" t="n"/>
      <c r="P632" s="198" t="n"/>
      <c r="Q632" s="198" t="n"/>
      <c r="R632" s="198" t="n"/>
      <c r="S632" s="198" t="n"/>
      <c r="T632" s="198" t="n"/>
      <c r="U632" s="198" t="n"/>
      <c r="V632" s="198" t="n"/>
      <c r="W632" s="198" t="n"/>
      <c r="X632" s="198" t="n"/>
      <c r="Y632" s="198" t="n"/>
      <c r="Z632" s="198" t="n"/>
    </row>
    <row r="633" ht="10.5" customHeight="1" s="726">
      <c r="A633" s="198" t="n"/>
      <c r="B633" s="157" t="n"/>
      <c r="C633" s="198" t="n"/>
      <c r="D633" s="198" t="n"/>
      <c r="E633" s="198" t="n"/>
      <c r="F633" s="198" t="n"/>
      <c r="G633" s="198" t="n"/>
      <c r="H633" s="273" t="n"/>
      <c r="I633" s="273" t="n"/>
      <c r="J633" s="198" t="n"/>
      <c r="K633" s="198" t="n"/>
      <c r="L633" s="198" t="n"/>
      <c r="M633" s="198" t="n"/>
      <c r="N633" s="198" t="n"/>
      <c r="O633" s="198" t="n"/>
      <c r="P633" s="198" t="n"/>
      <c r="Q633" s="198" t="n"/>
      <c r="R633" s="198" t="n"/>
      <c r="S633" s="198" t="n"/>
      <c r="T633" s="198" t="n"/>
      <c r="U633" s="198" t="n"/>
      <c r="V633" s="198" t="n"/>
      <c r="W633" s="198" t="n"/>
      <c r="X633" s="198" t="n"/>
      <c r="Y633" s="198" t="n"/>
      <c r="Z633" s="198" t="n"/>
    </row>
    <row r="634" ht="10.5" customHeight="1" s="726">
      <c r="A634" s="198" t="n"/>
      <c r="B634" s="157" t="n"/>
      <c r="C634" s="198" t="n"/>
      <c r="D634" s="198" t="n"/>
      <c r="E634" s="198" t="n"/>
      <c r="F634" s="198" t="n"/>
      <c r="G634" s="198" t="n"/>
      <c r="H634" s="273" t="n"/>
      <c r="I634" s="273" t="n"/>
      <c r="J634" s="198" t="n"/>
      <c r="K634" s="198" t="n"/>
      <c r="L634" s="198" t="n"/>
      <c r="M634" s="198" t="n"/>
      <c r="N634" s="198" t="n"/>
      <c r="O634" s="198" t="n"/>
      <c r="P634" s="198" t="n"/>
      <c r="Q634" s="198" t="n"/>
      <c r="R634" s="198" t="n"/>
      <c r="S634" s="198" t="n"/>
      <c r="T634" s="198" t="n"/>
      <c r="U634" s="198" t="n"/>
      <c r="V634" s="198" t="n"/>
      <c r="W634" s="198" t="n"/>
      <c r="X634" s="198" t="n"/>
      <c r="Y634" s="198" t="n"/>
      <c r="Z634" s="198" t="n"/>
    </row>
    <row r="635" ht="10.5" customHeight="1" s="726">
      <c r="A635" s="198" t="n"/>
      <c r="B635" s="157" t="n"/>
      <c r="C635" s="198" t="n"/>
      <c r="D635" s="198" t="n"/>
      <c r="E635" s="198" t="n"/>
      <c r="F635" s="198" t="n"/>
      <c r="G635" s="198" t="n"/>
      <c r="H635" s="273" t="n"/>
      <c r="I635" s="273" t="n"/>
      <c r="J635" s="198" t="n"/>
      <c r="K635" s="198" t="n"/>
      <c r="L635" s="198" t="n"/>
      <c r="M635" s="198" t="n"/>
      <c r="N635" s="198" t="n"/>
      <c r="O635" s="198" t="n"/>
      <c r="P635" s="198" t="n"/>
      <c r="Q635" s="198" t="n"/>
      <c r="R635" s="198" t="n"/>
      <c r="S635" s="198" t="n"/>
      <c r="T635" s="198" t="n"/>
      <c r="U635" s="198" t="n"/>
      <c r="V635" s="198" t="n"/>
      <c r="W635" s="198" t="n"/>
      <c r="X635" s="198" t="n"/>
      <c r="Y635" s="198" t="n"/>
      <c r="Z635" s="198" t="n"/>
    </row>
    <row r="636" ht="10.5" customHeight="1" s="726">
      <c r="A636" s="198" t="n"/>
      <c r="B636" s="157" t="n"/>
      <c r="C636" s="198" t="n"/>
      <c r="D636" s="198" t="n"/>
      <c r="E636" s="198" t="n"/>
      <c r="F636" s="198" t="n"/>
      <c r="G636" s="198" t="n"/>
      <c r="H636" s="273" t="n"/>
      <c r="I636" s="273" t="n"/>
      <c r="J636" s="198" t="n"/>
      <c r="K636" s="198" t="n"/>
      <c r="L636" s="198" t="n"/>
      <c r="M636" s="198" t="n"/>
      <c r="N636" s="198" t="n"/>
      <c r="O636" s="198" t="n"/>
      <c r="P636" s="198" t="n"/>
      <c r="Q636" s="198" t="n"/>
      <c r="R636" s="198" t="n"/>
      <c r="S636" s="198" t="n"/>
      <c r="T636" s="198" t="n"/>
      <c r="U636" s="198" t="n"/>
      <c r="V636" s="198" t="n"/>
      <c r="W636" s="198" t="n"/>
      <c r="X636" s="198" t="n"/>
      <c r="Y636" s="198" t="n"/>
      <c r="Z636" s="198" t="n"/>
    </row>
    <row r="637" ht="10.5" customHeight="1" s="726">
      <c r="A637" s="198" t="n"/>
      <c r="B637" s="157" t="n"/>
      <c r="C637" s="198" t="n"/>
      <c r="D637" s="198" t="n"/>
      <c r="E637" s="198" t="n"/>
      <c r="F637" s="198" t="n"/>
      <c r="G637" s="198" t="n"/>
      <c r="H637" s="273" t="n"/>
      <c r="I637" s="273" t="n"/>
      <c r="J637" s="198" t="n"/>
      <c r="K637" s="198" t="n"/>
      <c r="L637" s="198" t="n"/>
      <c r="M637" s="198" t="n"/>
      <c r="N637" s="198" t="n"/>
      <c r="O637" s="198" t="n"/>
      <c r="P637" s="198" t="n"/>
      <c r="Q637" s="198" t="n"/>
      <c r="R637" s="198" t="n"/>
      <c r="S637" s="198" t="n"/>
      <c r="T637" s="198" t="n"/>
      <c r="U637" s="198" t="n"/>
      <c r="V637" s="198" t="n"/>
      <c r="W637" s="198" t="n"/>
      <c r="X637" s="198" t="n"/>
      <c r="Y637" s="198" t="n"/>
      <c r="Z637" s="198" t="n"/>
    </row>
    <row r="638" ht="10.5" customHeight="1" s="726">
      <c r="A638" s="198" t="n"/>
      <c r="B638" s="157" t="n"/>
      <c r="C638" s="198" t="n"/>
      <c r="D638" s="198" t="n"/>
      <c r="E638" s="198" t="n"/>
      <c r="F638" s="198" t="n"/>
      <c r="G638" s="198" t="n"/>
      <c r="H638" s="273" t="n"/>
      <c r="I638" s="273" t="n"/>
      <c r="J638" s="198" t="n"/>
      <c r="K638" s="198" t="n"/>
      <c r="L638" s="198" t="n"/>
      <c r="M638" s="198" t="n"/>
      <c r="N638" s="198" t="n"/>
      <c r="O638" s="198" t="n"/>
      <c r="P638" s="198" t="n"/>
      <c r="Q638" s="198" t="n"/>
      <c r="R638" s="198" t="n"/>
      <c r="S638" s="198" t="n"/>
      <c r="T638" s="198" t="n"/>
      <c r="U638" s="198" t="n"/>
      <c r="V638" s="198" t="n"/>
      <c r="W638" s="198" t="n"/>
      <c r="X638" s="198" t="n"/>
      <c r="Y638" s="198" t="n"/>
      <c r="Z638" s="198" t="n"/>
    </row>
    <row r="639" ht="10.5" customHeight="1" s="726">
      <c r="A639" s="198" t="n"/>
      <c r="B639" s="157" t="n"/>
      <c r="C639" s="198" t="n"/>
      <c r="D639" s="198" t="n"/>
      <c r="E639" s="198" t="n"/>
      <c r="F639" s="198" t="n"/>
      <c r="G639" s="198" t="n"/>
      <c r="H639" s="273" t="n"/>
      <c r="I639" s="273" t="n"/>
      <c r="J639" s="198" t="n"/>
      <c r="K639" s="198" t="n"/>
      <c r="L639" s="198" t="n"/>
      <c r="M639" s="198" t="n"/>
      <c r="N639" s="198" t="n"/>
      <c r="O639" s="198" t="n"/>
      <c r="P639" s="198" t="n"/>
      <c r="Q639" s="198" t="n"/>
      <c r="R639" s="198" t="n"/>
      <c r="S639" s="198" t="n"/>
      <c r="T639" s="198" t="n"/>
      <c r="U639" s="198" t="n"/>
      <c r="V639" s="198" t="n"/>
      <c r="W639" s="198" t="n"/>
      <c r="X639" s="198" t="n"/>
      <c r="Y639" s="198" t="n"/>
      <c r="Z639" s="198" t="n"/>
    </row>
    <row r="640" ht="10.5" customHeight="1" s="726">
      <c r="A640" s="198" t="n"/>
      <c r="B640" s="157" t="n"/>
      <c r="C640" s="198" t="n"/>
      <c r="D640" s="198" t="n"/>
      <c r="E640" s="198" t="n"/>
      <c r="F640" s="198" t="n"/>
      <c r="G640" s="198" t="n"/>
      <c r="H640" s="273" t="n"/>
      <c r="I640" s="273" t="n"/>
      <c r="J640" s="198" t="n"/>
      <c r="K640" s="198" t="n"/>
      <c r="L640" s="198" t="n"/>
      <c r="M640" s="198" t="n"/>
      <c r="N640" s="198" t="n"/>
      <c r="O640" s="198" t="n"/>
      <c r="P640" s="198" t="n"/>
      <c r="Q640" s="198" t="n"/>
      <c r="R640" s="198" t="n"/>
      <c r="S640" s="198" t="n"/>
      <c r="T640" s="198" t="n"/>
      <c r="U640" s="198" t="n"/>
      <c r="V640" s="198" t="n"/>
      <c r="W640" s="198" t="n"/>
      <c r="X640" s="198" t="n"/>
      <c r="Y640" s="198" t="n"/>
      <c r="Z640" s="198" t="n"/>
    </row>
    <row r="641" ht="10.5" customHeight="1" s="726">
      <c r="A641" s="198" t="n"/>
      <c r="B641" s="157" t="n"/>
      <c r="C641" s="198" t="n"/>
      <c r="D641" s="198" t="n"/>
      <c r="E641" s="198" t="n"/>
      <c r="F641" s="198" t="n"/>
      <c r="G641" s="198" t="n"/>
      <c r="H641" s="273" t="n"/>
      <c r="I641" s="273" t="n"/>
      <c r="J641" s="198" t="n"/>
      <c r="K641" s="198" t="n"/>
      <c r="L641" s="198" t="n"/>
      <c r="M641" s="198" t="n"/>
      <c r="N641" s="198" t="n"/>
      <c r="O641" s="198" t="n"/>
      <c r="P641" s="198" t="n"/>
      <c r="Q641" s="198" t="n"/>
      <c r="R641" s="198" t="n"/>
      <c r="S641" s="198" t="n"/>
      <c r="T641" s="198" t="n"/>
      <c r="U641" s="198" t="n"/>
      <c r="V641" s="198" t="n"/>
      <c r="W641" s="198" t="n"/>
      <c r="X641" s="198" t="n"/>
      <c r="Y641" s="198" t="n"/>
      <c r="Z641" s="198" t="n"/>
    </row>
    <row r="642" ht="10.5" customHeight="1" s="726">
      <c r="A642" s="198" t="n"/>
      <c r="B642" s="157" t="n"/>
      <c r="C642" s="198" t="n"/>
      <c r="D642" s="198" t="n"/>
      <c r="E642" s="198" t="n"/>
      <c r="F642" s="198" t="n"/>
      <c r="G642" s="198" t="n"/>
      <c r="H642" s="273" t="n"/>
      <c r="I642" s="273" t="n"/>
      <c r="J642" s="198" t="n"/>
      <c r="K642" s="198" t="n"/>
      <c r="L642" s="198" t="n"/>
      <c r="M642" s="198" t="n"/>
      <c r="N642" s="198" t="n"/>
      <c r="O642" s="198" t="n"/>
      <c r="P642" s="198" t="n"/>
      <c r="Q642" s="198" t="n"/>
      <c r="R642" s="198" t="n"/>
      <c r="S642" s="198" t="n"/>
      <c r="T642" s="198" t="n"/>
      <c r="U642" s="198" t="n"/>
      <c r="V642" s="198" t="n"/>
      <c r="W642" s="198" t="n"/>
      <c r="X642" s="198" t="n"/>
      <c r="Y642" s="198" t="n"/>
      <c r="Z642" s="198" t="n"/>
    </row>
    <row r="643" ht="10.5" customHeight="1" s="726">
      <c r="A643" s="198" t="n"/>
      <c r="B643" s="157" t="n"/>
      <c r="C643" s="198" t="n"/>
      <c r="D643" s="198" t="n"/>
      <c r="E643" s="198" t="n"/>
      <c r="F643" s="198" t="n"/>
      <c r="G643" s="198" t="n"/>
      <c r="H643" s="273" t="n"/>
      <c r="I643" s="273" t="n"/>
      <c r="J643" s="198" t="n"/>
      <c r="K643" s="198" t="n"/>
      <c r="L643" s="198" t="n"/>
      <c r="M643" s="198" t="n"/>
      <c r="N643" s="198" t="n"/>
      <c r="O643" s="198" t="n"/>
      <c r="P643" s="198" t="n"/>
      <c r="Q643" s="198" t="n"/>
      <c r="R643" s="198" t="n"/>
      <c r="S643" s="198" t="n"/>
      <c r="T643" s="198" t="n"/>
      <c r="U643" s="198" t="n"/>
      <c r="V643" s="198" t="n"/>
      <c r="W643" s="198" t="n"/>
      <c r="X643" s="198" t="n"/>
      <c r="Y643" s="198" t="n"/>
      <c r="Z643" s="198" t="n"/>
    </row>
    <row r="644" ht="10.5" customHeight="1" s="726">
      <c r="A644" s="198" t="n"/>
      <c r="B644" s="157" t="n"/>
      <c r="C644" s="198" t="n"/>
      <c r="D644" s="198" t="n"/>
      <c r="E644" s="198" t="n"/>
      <c r="F644" s="198" t="n"/>
      <c r="G644" s="198" t="n"/>
      <c r="H644" s="273" t="n"/>
      <c r="I644" s="273" t="n"/>
      <c r="J644" s="198" t="n"/>
      <c r="K644" s="198" t="n"/>
      <c r="L644" s="198" t="n"/>
      <c r="M644" s="198" t="n"/>
      <c r="N644" s="198" t="n"/>
      <c r="O644" s="198" t="n"/>
      <c r="P644" s="198" t="n"/>
      <c r="Q644" s="198" t="n"/>
      <c r="R644" s="198" t="n"/>
      <c r="S644" s="198" t="n"/>
      <c r="T644" s="198" t="n"/>
      <c r="U644" s="198" t="n"/>
      <c r="V644" s="198" t="n"/>
      <c r="W644" s="198" t="n"/>
      <c r="X644" s="198" t="n"/>
      <c r="Y644" s="198" t="n"/>
      <c r="Z644" s="198" t="n"/>
    </row>
    <row r="645" ht="10.5" customHeight="1" s="726">
      <c r="A645" s="198" t="n"/>
      <c r="B645" s="157" t="n"/>
      <c r="C645" s="198" t="n"/>
      <c r="D645" s="198" t="n"/>
      <c r="E645" s="198" t="n"/>
      <c r="F645" s="198" t="n"/>
      <c r="G645" s="198" t="n"/>
      <c r="H645" s="273" t="n"/>
      <c r="I645" s="273" t="n"/>
      <c r="J645" s="198" t="n"/>
      <c r="K645" s="198" t="n"/>
      <c r="L645" s="198" t="n"/>
      <c r="M645" s="198" t="n"/>
      <c r="N645" s="198" t="n"/>
      <c r="O645" s="198" t="n"/>
      <c r="P645" s="198" t="n"/>
      <c r="Q645" s="198" t="n"/>
      <c r="R645" s="198" t="n"/>
      <c r="S645" s="198" t="n"/>
      <c r="T645" s="198" t="n"/>
      <c r="U645" s="198" t="n"/>
      <c r="V645" s="198" t="n"/>
      <c r="W645" s="198" t="n"/>
      <c r="X645" s="198" t="n"/>
      <c r="Y645" s="198" t="n"/>
      <c r="Z645" s="198" t="n"/>
    </row>
    <row r="646" ht="10.5" customHeight="1" s="726">
      <c r="A646" s="198" t="n"/>
      <c r="B646" s="157" t="n"/>
      <c r="C646" s="198" t="n"/>
      <c r="D646" s="198" t="n"/>
      <c r="E646" s="198" t="n"/>
      <c r="F646" s="198" t="n"/>
      <c r="G646" s="198" t="n"/>
      <c r="H646" s="273" t="n"/>
      <c r="I646" s="273" t="n"/>
      <c r="J646" s="198" t="n"/>
      <c r="K646" s="198" t="n"/>
      <c r="L646" s="198" t="n"/>
      <c r="M646" s="198" t="n"/>
      <c r="N646" s="198" t="n"/>
      <c r="O646" s="198" t="n"/>
      <c r="P646" s="198" t="n"/>
      <c r="Q646" s="198" t="n"/>
      <c r="R646" s="198" t="n"/>
      <c r="S646" s="198" t="n"/>
      <c r="T646" s="198" t="n"/>
      <c r="U646" s="198" t="n"/>
      <c r="V646" s="198" t="n"/>
      <c r="W646" s="198" t="n"/>
      <c r="X646" s="198" t="n"/>
      <c r="Y646" s="198" t="n"/>
      <c r="Z646" s="198" t="n"/>
    </row>
    <row r="647" ht="10.5" customHeight="1" s="726">
      <c r="A647" s="198" t="n"/>
      <c r="B647" s="157" t="n"/>
      <c r="C647" s="198" t="n"/>
      <c r="D647" s="198" t="n"/>
      <c r="E647" s="198" t="n"/>
      <c r="F647" s="198" t="n"/>
      <c r="G647" s="198" t="n"/>
      <c r="H647" s="273" t="n"/>
      <c r="I647" s="273" t="n"/>
      <c r="J647" s="198" t="n"/>
      <c r="K647" s="198" t="n"/>
      <c r="L647" s="198" t="n"/>
      <c r="M647" s="198" t="n"/>
      <c r="N647" s="198" t="n"/>
      <c r="O647" s="198" t="n"/>
      <c r="P647" s="198" t="n"/>
      <c r="Q647" s="198" t="n"/>
      <c r="R647" s="198" t="n"/>
      <c r="S647" s="198" t="n"/>
      <c r="T647" s="198" t="n"/>
      <c r="U647" s="198" t="n"/>
      <c r="V647" s="198" t="n"/>
      <c r="W647" s="198" t="n"/>
      <c r="X647" s="198" t="n"/>
      <c r="Y647" s="198" t="n"/>
      <c r="Z647" s="198" t="n"/>
    </row>
    <row r="648" ht="10.5" customHeight="1" s="726">
      <c r="A648" s="198" t="n"/>
      <c r="B648" s="157" t="n"/>
      <c r="C648" s="198" t="n"/>
      <c r="D648" s="198" t="n"/>
      <c r="E648" s="198" t="n"/>
      <c r="F648" s="198" t="n"/>
      <c r="G648" s="198" t="n"/>
      <c r="H648" s="273" t="n"/>
      <c r="I648" s="273" t="n"/>
      <c r="J648" s="198" t="n"/>
      <c r="K648" s="198" t="n"/>
      <c r="L648" s="198" t="n"/>
      <c r="M648" s="198" t="n"/>
      <c r="N648" s="198" t="n"/>
      <c r="O648" s="198" t="n"/>
      <c r="P648" s="198" t="n"/>
      <c r="Q648" s="198" t="n"/>
      <c r="R648" s="198" t="n"/>
      <c r="S648" s="198" t="n"/>
      <c r="T648" s="198" t="n"/>
      <c r="U648" s="198" t="n"/>
      <c r="V648" s="198" t="n"/>
      <c r="W648" s="198" t="n"/>
      <c r="X648" s="198" t="n"/>
      <c r="Y648" s="198" t="n"/>
      <c r="Z648" s="198" t="n"/>
    </row>
    <row r="649" ht="10.5" customHeight="1" s="726">
      <c r="A649" s="198" t="n"/>
      <c r="B649" s="157" t="n"/>
      <c r="C649" s="198" t="n"/>
      <c r="D649" s="198" t="n"/>
      <c r="E649" s="198" t="n"/>
      <c r="F649" s="198" t="n"/>
      <c r="G649" s="198" t="n"/>
      <c r="H649" s="273" t="n"/>
      <c r="I649" s="273" t="n"/>
      <c r="J649" s="198" t="n"/>
      <c r="K649" s="198" t="n"/>
      <c r="L649" s="198" t="n"/>
      <c r="M649" s="198" t="n"/>
      <c r="N649" s="198" t="n"/>
      <c r="O649" s="198" t="n"/>
      <c r="P649" s="198" t="n"/>
      <c r="Q649" s="198" t="n"/>
      <c r="R649" s="198" t="n"/>
      <c r="S649" s="198" t="n"/>
      <c r="T649" s="198" t="n"/>
      <c r="U649" s="198" t="n"/>
      <c r="V649" s="198" t="n"/>
      <c r="W649" s="198" t="n"/>
      <c r="X649" s="198" t="n"/>
      <c r="Y649" s="198" t="n"/>
      <c r="Z649" s="198" t="n"/>
    </row>
    <row r="650" ht="10.5" customHeight="1" s="726">
      <c r="A650" s="198" t="n"/>
      <c r="B650" s="157" t="n"/>
      <c r="C650" s="198" t="n"/>
      <c r="D650" s="198" t="n"/>
      <c r="E650" s="198" t="n"/>
      <c r="F650" s="198" t="n"/>
      <c r="G650" s="198" t="n"/>
      <c r="H650" s="273" t="n"/>
      <c r="I650" s="273" t="n"/>
      <c r="J650" s="198" t="n"/>
      <c r="K650" s="198" t="n"/>
      <c r="L650" s="198" t="n"/>
      <c r="M650" s="198" t="n"/>
      <c r="N650" s="198" t="n"/>
      <c r="O650" s="198" t="n"/>
      <c r="P650" s="198" t="n"/>
      <c r="Q650" s="198" t="n"/>
      <c r="R650" s="198" t="n"/>
      <c r="S650" s="198" t="n"/>
      <c r="T650" s="198" t="n"/>
      <c r="U650" s="198" t="n"/>
      <c r="V650" s="198" t="n"/>
      <c r="W650" s="198" t="n"/>
      <c r="X650" s="198" t="n"/>
      <c r="Y650" s="198" t="n"/>
      <c r="Z650" s="198" t="n"/>
    </row>
    <row r="651" ht="10.5" customHeight="1" s="726">
      <c r="A651" s="198" t="n"/>
      <c r="B651" s="157" t="n"/>
      <c r="C651" s="198" t="n"/>
      <c r="D651" s="198" t="n"/>
      <c r="E651" s="198" t="n"/>
      <c r="F651" s="198" t="n"/>
      <c r="G651" s="198" t="n"/>
      <c r="H651" s="273" t="n"/>
      <c r="I651" s="273" t="n"/>
      <c r="J651" s="198" t="n"/>
      <c r="K651" s="198" t="n"/>
      <c r="L651" s="198" t="n"/>
      <c r="M651" s="198" t="n"/>
      <c r="N651" s="198" t="n"/>
      <c r="O651" s="198" t="n"/>
      <c r="P651" s="198" t="n"/>
      <c r="Q651" s="198" t="n"/>
      <c r="R651" s="198" t="n"/>
      <c r="S651" s="198" t="n"/>
      <c r="T651" s="198" t="n"/>
      <c r="U651" s="198" t="n"/>
      <c r="V651" s="198" t="n"/>
      <c r="W651" s="198" t="n"/>
      <c r="X651" s="198" t="n"/>
      <c r="Y651" s="198" t="n"/>
      <c r="Z651" s="198" t="n"/>
    </row>
    <row r="652" ht="10.5" customHeight="1" s="726">
      <c r="A652" s="198" t="n"/>
      <c r="B652" s="157" t="n"/>
      <c r="C652" s="198" t="n"/>
      <c r="D652" s="198" t="n"/>
      <c r="E652" s="198" t="n"/>
      <c r="F652" s="198" t="n"/>
      <c r="G652" s="198" t="n"/>
      <c r="H652" s="273" t="n"/>
      <c r="I652" s="273" t="n"/>
      <c r="J652" s="198" t="n"/>
      <c r="K652" s="198" t="n"/>
      <c r="L652" s="198" t="n"/>
      <c r="M652" s="198" t="n"/>
      <c r="N652" s="198" t="n"/>
      <c r="O652" s="198" t="n"/>
      <c r="P652" s="198" t="n"/>
      <c r="Q652" s="198" t="n"/>
      <c r="R652" s="198" t="n"/>
      <c r="S652" s="198" t="n"/>
      <c r="T652" s="198" t="n"/>
      <c r="U652" s="198" t="n"/>
      <c r="V652" s="198" t="n"/>
      <c r="W652" s="198" t="n"/>
      <c r="X652" s="198" t="n"/>
      <c r="Y652" s="198" t="n"/>
      <c r="Z652" s="198" t="n"/>
    </row>
    <row r="653" ht="10.5" customHeight="1" s="726">
      <c r="A653" s="198" t="n"/>
      <c r="B653" s="157" t="n"/>
      <c r="C653" s="198" t="n"/>
      <c r="D653" s="198" t="n"/>
      <c r="E653" s="198" t="n"/>
      <c r="F653" s="198" t="n"/>
      <c r="G653" s="198" t="n"/>
      <c r="H653" s="273" t="n"/>
      <c r="I653" s="273" t="n"/>
      <c r="J653" s="198" t="n"/>
      <c r="K653" s="198" t="n"/>
      <c r="L653" s="198" t="n"/>
      <c r="M653" s="198" t="n"/>
      <c r="N653" s="198" t="n"/>
      <c r="O653" s="198" t="n"/>
      <c r="P653" s="198" t="n"/>
      <c r="Q653" s="198" t="n"/>
      <c r="R653" s="198" t="n"/>
      <c r="S653" s="198" t="n"/>
      <c r="T653" s="198" t="n"/>
      <c r="U653" s="198" t="n"/>
      <c r="V653" s="198" t="n"/>
      <c r="W653" s="198" t="n"/>
      <c r="X653" s="198" t="n"/>
      <c r="Y653" s="198" t="n"/>
      <c r="Z653" s="198" t="n"/>
    </row>
    <row r="654" ht="10.5" customHeight="1" s="726">
      <c r="A654" s="198" t="n"/>
      <c r="B654" s="157" t="n"/>
      <c r="C654" s="198" t="n"/>
      <c r="D654" s="198" t="n"/>
      <c r="E654" s="198" t="n"/>
      <c r="F654" s="198" t="n"/>
      <c r="G654" s="198" t="n"/>
      <c r="H654" s="273" t="n"/>
      <c r="I654" s="273" t="n"/>
      <c r="J654" s="198" t="n"/>
      <c r="K654" s="198" t="n"/>
      <c r="L654" s="198" t="n"/>
      <c r="M654" s="198" t="n"/>
      <c r="N654" s="198" t="n"/>
      <c r="O654" s="198" t="n"/>
      <c r="P654" s="198" t="n"/>
      <c r="Q654" s="198" t="n"/>
      <c r="R654" s="198" t="n"/>
      <c r="S654" s="198" t="n"/>
      <c r="T654" s="198" t="n"/>
      <c r="U654" s="198" t="n"/>
      <c r="V654" s="198" t="n"/>
      <c r="W654" s="198" t="n"/>
      <c r="X654" s="198" t="n"/>
      <c r="Y654" s="198" t="n"/>
      <c r="Z654" s="198" t="n"/>
    </row>
    <row r="655" ht="10.5" customHeight="1" s="726">
      <c r="A655" s="198" t="n"/>
      <c r="B655" s="157" t="n"/>
      <c r="C655" s="198" t="n"/>
      <c r="D655" s="198" t="n"/>
      <c r="E655" s="198" t="n"/>
      <c r="F655" s="198" t="n"/>
      <c r="G655" s="198" t="n"/>
      <c r="H655" s="273" t="n"/>
      <c r="I655" s="273" t="n"/>
      <c r="J655" s="198" t="n"/>
      <c r="K655" s="198" t="n"/>
      <c r="L655" s="198" t="n"/>
      <c r="M655" s="198" t="n"/>
      <c r="N655" s="198" t="n"/>
      <c r="O655" s="198" t="n"/>
      <c r="P655" s="198" t="n"/>
      <c r="Q655" s="198" t="n"/>
      <c r="R655" s="198" t="n"/>
      <c r="S655" s="198" t="n"/>
      <c r="T655" s="198" t="n"/>
      <c r="U655" s="198" t="n"/>
      <c r="V655" s="198" t="n"/>
      <c r="W655" s="198" t="n"/>
      <c r="X655" s="198" t="n"/>
      <c r="Y655" s="198" t="n"/>
      <c r="Z655" s="198" t="n"/>
    </row>
    <row r="656" ht="10.5" customHeight="1" s="726">
      <c r="A656" s="198" t="n"/>
      <c r="B656" s="157" t="n"/>
      <c r="C656" s="198" t="n"/>
      <c r="D656" s="198" t="n"/>
      <c r="E656" s="198" t="n"/>
      <c r="F656" s="198" t="n"/>
      <c r="G656" s="198" t="n"/>
      <c r="H656" s="273" t="n"/>
      <c r="I656" s="273" t="n"/>
      <c r="J656" s="198" t="n"/>
      <c r="K656" s="198" t="n"/>
      <c r="L656" s="198" t="n"/>
      <c r="M656" s="198" t="n"/>
      <c r="N656" s="198" t="n"/>
      <c r="O656" s="198" t="n"/>
      <c r="P656" s="198" t="n"/>
      <c r="Q656" s="198" t="n"/>
      <c r="R656" s="198" t="n"/>
      <c r="S656" s="198" t="n"/>
      <c r="T656" s="198" t="n"/>
      <c r="U656" s="198" t="n"/>
      <c r="V656" s="198" t="n"/>
      <c r="W656" s="198" t="n"/>
      <c r="X656" s="198" t="n"/>
      <c r="Y656" s="198" t="n"/>
      <c r="Z656" s="198" t="n"/>
    </row>
    <row r="657" ht="10.5" customHeight="1" s="726">
      <c r="A657" s="198" t="n"/>
      <c r="B657" s="157" t="n"/>
      <c r="C657" s="198" t="n"/>
      <c r="D657" s="198" t="n"/>
      <c r="E657" s="198" t="n"/>
      <c r="F657" s="198" t="n"/>
      <c r="G657" s="198" t="n"/>
      <c r="H657" s="273" t="n"/>
      <c r="I657" s="273" t="n"/>
      <c r="J657" s="198" t="n"/>
      <c r="K657" s="198" t="n"/>
      <c r="L657" s="198" t="n"/>
      <c r="M657" s="198" t="n"/>
      <c r="N657" s="198" t="n"/>
      <c r="O657" s="198" t="n"/>
      <c r="P657" s="198" t="n"/>
      <c r="Q657" s="198" t="n"/>
      <c r="R657" s="198" t="n"/>
      <c r="S657" s="198" t="n"/>
      <c r="T657" s="198" t="n"/>
      <c r="U657" s="198" t="n"/>
      <c r="V657" s="198" t="n"/>
      <c r="W657" s="198" t="n"/>
      <c r="X657" s="198" t="n"/>
      <c r="Y657" s="198" t="n"/>
      <c r="Z657" s="198" t="n"/>
    </row>
    <row r="658" ht="10.5" customHeight="1" s="726">
      <c r="A658" s="198" t="n"/>
      <c r="B658" s="157" t="n"/>
      <c r="C658" s="198" t="n"/>
      <c r="D658" s="198" t="n"/>
      <c r="E658" s="198" t="n"/>
      <c r="F658" s="198" t="n"/>
      <c r="G658" s="198" t="n"/>
      <c r="H658" s="273" t="n"/>
      <c r="I658" s="273" t="n"/>
      <c r="J658" s="198" t="n"/>
      <c r="K658" s="198" t="n"/>
      <c r="L658" s="198" t="n"/>
      <c r="M658" s="198" t="n"/>
      <c r="N658" s="198" t="n"/>
      <c r="O658" s="198" t="n"/>
      <c r="P658" s="198" t="n"/>
      <c r="Q658" s="198" t="n"/>
      <c r="R658" s="198" t="n"/>
      <c r="S658" s="198" t="n"/>
      <c r="T658" s="198" t="n"/>
      <c r="U658" s="198" t="n"/>
      <c r="V658" s="198" t="n"/>
      <c r="W658" s="198" t="n"/>
      <c r="X658" s="198" t="n"/>
      <c r="Y658" s="198" t="n"/>
      <c r="Z658" s="198" t="n"/>
    </row>
    <row r="659" ht="10.5" customHeight="1" s="726">
      <c r="A659" s="198" t="n"/>
      <c r="B659" s="157" t="n"/>
      <c r="C659" s="198" t="n"/>
      <c r="D659" s="198" t="n"/>
      <c r="E659" s="198" t="n"/>
      <c r="F659" s="198" t="n"/>
      <c r="G659" s="198" t="n"/>
      <c r="H659" s="273" t="n"/>
      <c r="I659" s="273" t="n"/>
      <c r="J659" s="198" t="n"/>
      <c r="K659" s="198" t="n"/>
      <c r="L659" s="198" t="n"/>
      <c r="M659" s="198" t="n"/>
      <c r="N659" s="198" t="n"/>
      <c r="O659" s="198" t="n"/>
      <c r="P659" s="198" t="n"/>
      <c r="Q659" s="198" t="n"/>
      <c r="R659" s="198" t="n"/>
      <c r="S659" s="198" t="n"/>
      <c r="T659" s="198" t="n"/>
      <c r="U659" s="198" t="n"/>
      <c r="V659" s="198" t="n"/>
      <c r="W659" s="198" t="n"/>
      <c r="X659" s="198" t="n"/>
      <c r="Y659" s="198" t="n"/>
      <c r="Z659" s="198" t="n"/>
    </row>
    <row r="660" ht="10.5" customHeight="1" s="726">
      <c r="A660" s="198" t="n"/>
      <c r="B660" s="157" t="n"/>
      <c r="C660" s="198" t="n"/>
      <c r="D660" s="198" t="n"/>
      <c r="E660" s="198" t="n"/>
      <c r="F660" s="198" t="n"/>
      <c r="G660" s="198" t="n"/>
      <c r="H660" s="273" t="n"/>
      <c r="I660" s="273" t="n"/>
      <c r="J660" s="198" t="n"/>
      <c r="K660" s="198" t="n"/>
      <c r="L660" s="198" t="n"/>
      <c r="M660" s="198" t="n"/>
      <c r="N660" s="198" t="n"/>
      <c r="O660" s="198" t="n"/>
      <c r="P660" s="198" t="n"/>
      <c r="Q660" s="198" t="n"/>
      <c r="R660" s="198" t="n"/>
      <c r="S660" s="198" t="n"/>
      <c r="T660" s="198" t="n"/>
      <c r="U660" s="198" t="n"/>
      <c r="V660" s="198" t="n"/>
      <c r="W660" s="198" t="n"/>
      <c r="X660" s="198" t="n"/>
      <c r="Y660" s="198" t="n"/>
      <c r="Z660" s="198" t="n"/>
    </row>
    <row r="661" ht="10.5" customHeight="1" s="726">
      <c r="A661" s="198" t="n"/>
      <c r="B661" s="157" t="n"/>
      <c r="C661" s="198" t="n"/>
      <c r="D661" s="198" t="n"/>
      <c r="E661" s="198" t="n"/>
      <c r="F661" s="198" t="n"/>
      <c r="G661" s="198" t="n"/>
      <c r="H661" s="273" t="n"/>
      <c r="I661" s="273" t="n"/>
      <c r="J661" s="198" t="n"/>
      <c r="K661" s="198" t="n"/>
      <c r="L661" s="198" t="n"/>
      <c r="M661" s="198" t="n"/>
      <c r="N661" s="198" t="n"/>
      <c r="O661" s="198" t="n"/>
      <c r="P661" s="198" t="n"/>
      <c r="Q661" s="198" t="n"/>
      <c r="R661" s="198" t="n"/>
      <c r="S661" s="198" t="n"/>
      <c r="T661" s="198" t="n"/>
      <c r="U661" s="198" t="n"/>
      <c r="V661" s="198" t="n"/>
      <c r="W661" s="198" t="n"/>
      <c r="X661" s="198" t="n"/>
      <c r="Y661" s="198" t="n"/>
      <c r="Z661" s="198" t="n"/>
    </row>
    <row r="662" ht="10.5" customHeight="1" s="726">
      <c r="A662" s="198" t="n"/>
      <c r="B662" s="157" t="n"/>
      <c r="C662" s="198" t="n"/>
      <c r="D662" s="198" t="n"/>
      <c r="E662" s="198" t="n"/>
      <c r="F662" s="198" t="n"/>
      <c r="G662" s="198" t="n"/>
      <c r="H662" s="273" t="n"/>
      <c r="I662" s="273" t="n"/>
      <c r="J662" s="198" t="n"/>
      <c r="K662" s="198" t="n"/>
      <c r="L662" s="198" t="n"/>
      <c r="M662" s="198" t="n"/>
      <c r="N662" s="198" t="n"/>
      <c r="O662" s="198" t="n"/>
      <c r="P662" s="198" t="n"/>
      <c r="Q662" s="198" t="n"/>
      <c r="R662" s="198" t="n"/>
      <c r="S662" s="198" t="n"/>
      <c r="T662" s="198" t="n"/>
      <c r="U662" s="198" t="n"/>
      <c r="V662" s="198" t="n"/>
      <c r="W662" s="198" t="n"/>
      <c r="X662" s="198" t="n"/>
      <c r="Y662" s="198" t="n"/>
      <c r="Z662" s="198" t="n"/>
    </row>
    <row r="663" ht="10.5" customHeight="1" s="726">
      <c r="A663" s="198" t="n"/>
      <c r="B663" s="157" t="n"/>
      <c r="C663" s="198" t="n"/>
      <c r="D663" s="198" t="n"/>
      <c r="E663" s="198" t="n"/>
      <c r="F663" s="198" t="n"/>
      <c r="G663" s="198" t="n"/>
      <c r="H663" s="273" t="n"/>
      <c r="I663" s="273" t="n"/>
      <c r="J663" s="198" t="n"/>
      <c r="K663" s="198" t="n"/>
      <c r="L663" s="198" t="n"/>
      <c r="M663" s="198" t="n"/>
      <c r="N663" s="198" t="n"/>
      <c r="O663" s="198" t="n"/>
      <c r="P663" s="198" t="n"/>
      <c r="Q663" s="198" t="n"/>
      <c r="R663" s="198" t="n"/>
      <c r="S663" s="198" t="n"/>
      <c r="T663" s="198" t="n"/>
      <c r="U663" s="198" t="n"/>
      <c r="V663" s="198" t="n"/>
      <c r="W663" s="198" t="n"/>
      <c r="X663" s="198" t="n"/>
      <c r="Y663" s="198" t="n"/>
      <c r="Z663" s="198" t="n"/>
    </row>
    <row r="664" ht="10.5" customHeight="1" s="726">
      <c r="A664" s="198" t="n"/>
      <c r="B664" s="157" t="n"/>
      <c r="C664" s="198" t="n"/>
      <c r="D664" s="198" t="n"/>
      <c r="E664" s="198" t="n"/>
      <c r="F664" s="198" t="n"/>
      <c r="G664" s="198" t="n"/>
      <c r="H664" s="273" t="n"/>
      <c r="I664" s="273" t="n"/>
      <c r="J664" s="198" t="n"/>
      <c r="K664" s="198" t="n"/>
      <c r="L664" s="198" t="n"/>
      <c r="M664" s="198" t="n"/>
      <c r="N664" s="198" t="n"/>
      <c r="O664" s="198" t="n"/>
      <c r="P664" s="198" t="n"/>
      <c r="Q664" s="198" t="n"/>
      <c r="R664" s="198" t="n"/>
      <c r="S664" s="198" t="n"/>
      <c r="T664" s="198" t="n"/>
      <c r="U664" s="198" t="n"/>
      <c r="V664" s="198" t="n"/>
      <c r="W664" s="198" t="n"/>
      <c r="X664" s="198" t="n"/>
      <c r="Y664" s="198" t="n"/>
      <c r="Z664" s="198" t="n"/>
    </row>
    <row r="665" ht="10.5" customHeight="1" s="726">
      <c r="A665" s="198" t="n"/>
      <c r="B665" s="157" t="n"/>
      <c r="C665" s="198" t="n"/>
      <c r="D665" s="198" t="n"/>
      <c r="E665" s="198" t="n"/>
      <c r="F665" s="198" t="n"/>
      <c r="G665" s="198" t="n"/>
      <c r="H665" s="273" t="n"/>
      <c r="I665" s="273" t="n"/>
      <c r="J665" s="198" t="n"/>
      <c r="K665" s="198" t="n"/>
      <c r="L665" s="198" t="n"/>
      <c r="M665" s="198" t="n"/>
      <c r="N665" s="198" t="n"/>
      <c r="O665" s="198" t="n"/>
      <c r="P665" s="198" t="n"/>
      <c r="Q665" s="198" t="n"/>
      <c r="R665" s="198" t="n"/>
      <c r="S665" s="198" t="n"/>
      <c r="T665" s="198" t="n"/>
      <c r="U665" s="198" t="n"/>
      <c r="V665" s="198" t="n"/>
      <c r="W665" s="198" t="n"/>
      <c r="X665" s="198" t="n"/>
      <c r="Y665" s="198" t="n"/>
      <c r="Z665" s="198" t="n"/>
    </row>
    <row r="666" ht="10.5" customHeight="1" s="726">
      <c r="A666" s="198" t="n"/>
      <c r="B666" s="157" t="n"/>
      <c r="C666" s="198" t="n"/>
      <c r="D666" s="198" t="n"/>
      <c r="E666" s="198" t="n"/>
      <c r="F666" s="198" t="n"/>
      <c r="G666" s="198" t="n"/>
      <c r="H666" s="273" t="n"/>
      <c r="I666" s="273" t="n"/>
      <c r="J666" s="198" t="n"/>
      <c r="K666" s="198" t="n"/>
      <c r="L666" s="198" t="n"/>
      <c r="M666" s="198" t="n"/>
      <c r="N666" s="198" t="n"/>
      <c r="O666" s="198" t="n"/>
      <c r="P666" s="198" t="n"/>
      <c r="Q666" s="198" t="n"/>
      <c r="R666" s="198" t="n"/>
      <c r="S666" s="198" t="n"/>
      <c r="T666" s="198" t="n"/>
      <c r="U666" s="198" t="n"/>
      <c r="V666" s="198" t="n"/>
      <c r="W666" s="198" t="n"/>
      <c r="X666" s="198" t="n"/>
      <c r="Y666" s="198" t="n"/>
      <c r="Z666" s="198" t="n"/>
    </row>
    <row r="667" ht="10.5" customHeight="1" s="726">
      <c r="A667" s="198" t="n"/>
      <c r="B667" s="157" t="n"/>
      <c r="C667" s="198" t="n"/>
      <c r="D667" s="198" t="n"/>
      <c r="E667" s="198" t="n"/>
      <c r="F667" s="198" t="n"/>
      <c r="G667" s="198" t="n"/>
      <c r="H667" s="273" t="n"/>
      <c r="I667" s="273" t="n"/>
      <c r="J667" s="198" t="n"/>
      <c r="K667" s="198" t="n"/>
      <c r="L667" s="198" t="n"/>
      <c r="M667" s="198" t="n"/>
      <c r="N667" s="198" t="n"/>
      <c r="O667" s="198" t="n"/>
      <c r="P667" s="198" t="n"/>
      <c r="Q667" s="198" t="n"/>
      <c r="R667" s="198" t="n"/>
      <c r="S667" s="198" t="n"/>
      <c r="T667" s="198" t="n"/>
      <c r="U667" s="198" t="n"/>
      <c r="V667" s="198" t="n"/>
      <c r="W667" s="198" t="n"/>
      <c r="X667" s="198" t="n"/>
      <c r="Y667" s="198" t="n"/>
      <c r="Z667" s="198" t="n"/>
    </row>
    <row r="668" ht="10.5" customHeight="1" s="726">
      <c r="A668" s="198" t="n"/>
      <c r="B668" s="157" t="n"/>
      <c r="C668" s="198" t="n"/>
      <c r="D668" s="198" t="n"/>
      <c r="E668" s="198" t="n"/>
      <c r="F668" s="198" t="n"/>
      <c r="G668" s="198" t="n"/>
      <c r="H668" s="273" t="n"/>
      <c r="I668" s="273" t="n"/>
      <c r="J668" s="198" t="n"/>
      <c r="K668" s="198" t="n"/>
      <c r="L668" s="198" t="n"/>
      <c r="M668" s="198" t="n"/>
      <c r="N668" s="198" t="n"/>
      <c r="O668" s="198" t="n"/>
      <c r="P668" s="198" t="n"/>
      <c r="Q668" s="198" t="n"/>
      <c r="R668" s="198" t="n"/>
      <c r="S668" s="198" t="n"/>
      <c r="T668" s="198" t="n"/>
      <c r="U668" s="198" t="n"/>
      <c r="V668" s="198" t="n"/>
      <c r="W668" s="198" t="n"/>
      <c r="X668" s="198" t="n"/>
      <c r="Y668" s="198" t="n"/>
      <c r="Z668" s="198" t="n"/>
    </row>
    <row r="669" ht="10.5" customHeight="1" s="726">
      <c r="A669" s="198" t="n"/>
      <c r="B669" s="157" t="n"/>
      <c r="C669" s="198" t="n"/>
      <c r="D669" s="198" t="n"/>
      <c r="E669" s="198" t="n"/>
      <c r="F669" s="198" t="n"/>
      <c r="G669" s="198" t="n"/>
      <c r="H669" s="273" t="n"/>
      <c r="I669" s="273" t="n"/>
      <c r="J669" s="198" t="n"/>
      <c r="K669" s="198" t="n"/>
      <c r="L669" s="198" t="n"/>
      <c r="M669" s="198" t="n"/>
      <c r="N669" s="198" t="n"/>
      <c r="O669" s="198" t="n"/>
      <c r="P669" s="198" t="n"/>
      <c r="Q669" s="198" t="n"/>
      <c r="R669" s="198" t="n"/>
      <c r="S669" s="198" t="n"/>
      <c r="T669" s="198" t="n"/>
      <c r="U669" s="198" t="n"/>
      <c r="V669" s="198" t="n"/>
      <c r="W669" s="198" t="n"/>
      <c r="X669" s="198" t="n"/>
      <c r="Y669" s="198" t="n"/>
      <c r="Z669" s="198" t="n"/>
    </row>
    <row r="670" ht="10.5" customHeight="1" s="726">
      <c r="A670" s="198" t="n"/>
      <c r="B670" s="157" t="n"/>
      <c r="C670" s="198" t="n"/>
      <c r="D670" s="198" t="n"/>
      <c r="E670" s="198" t="n"/>
      <c r="F670" s="198" t="n"/>
      <c r="G670" s="198" t="n"/>
      <c r="H670" s="273" t="n"/>
      <c r="I670" s="273" t="n"/>
      <c r="J670" s="198" t="n"/>
      <c r="K670" s="198" t="n"/>
      <c r="L670" s="198" t="n"/>
      <c r="M670" s="198" t="n"/>
      <c r="N670" s="198" t="n"/>
      <c r="O670" s="198" t="n"/>
      <c r="P670" s="198" t="n"/>
      <c r="Q670" s="198" t="n"/>
      <c r="R670" s="198" t="n"/>
      <c r="S670" s="198" t="n"/>
      <c r="T670" s="198" t="n"/>
      <c r="U670" s="198" t="n"/>
      <c r="V670" s="198" t="n"/>
      <c r="W670" s="198" t="n"/>
      <c r="X670" s="198" t="n"/>
      <c r="Y670" s="198" t="n"/>
      <c r="Z670" s="198" t="n"/>
    </row>
    <row r="671" ht="10.5" customHeight="1" s="726">
      <c r="A671" s="198" t="n"/>
      <c r="B671" s="157" t="n"/>
      <c r="C671" s="198" t="n"/>
      <c r="D671" s="198" t="n"/>
      <c r="E671" s="198" t="n"/>
      <c r="F671" s="198" t="n"/>
      <c r="G671" s="198" t="n"/>
      <c r="H671" s="273" t="n"/>
      <c r="I671" s="273" t="n"/>
      <c r="J671" s="198" t="n"/>
      <c r="K671" s="198" t="n"/>
      <c r="L671" s="198" t="n"/>
      <c r="M671" s="198" t="n"/>
      <c r="N671" s="198" t="n"/>
      <c r="O671" s="198" t="n"/>
      <c r="P671" s="198" t="n"/>
      <c r="Q671" s="198" t="n"/>
      <c r="R671" s="198" t="n"/>
      <c r="S671" s="198" t="n"/>
      <c r="T671" s="198" t="n"/>
      <c r="U671" s="198" t="n"/>
      <c r="V671" s="198" t="n"/>
      <c r="W671" s="198" t="n"/>
      <c r="X671" s="198" t="n"/>
      <c r="Y671" s="198" t="n"/>
      <c r="Z671" s="198" t="n"/>
    </row>
    <row r="672" ht="10.5" customHeight="1" s="726">
      <c r="A672" s="198" t="n"/>
      <c r="B672" s="157" t="n"/>
      <c r="C672" s="198" t="n"/>
      <c r="D672" s="198" t="n"/>
      <c r="E672" s="198" t="n"/>
      <c r="F672" s="198" t="n"/>
      <c r="G672" s="198" t="n"/>
      <c r="H672" s="273" t="n"/>
      <c r="I672" s="273" t="n"/>
      <c r="J672" s="198" t="n"/>
      <c r="K672" s="198" t="n"/>
      <c r="L672" s="198" t="n"/>
      <c r="M672" s="198" t="n"/>
      <c r="N672" s="198" t="n"/>
      <c r="O672" s="198" t="n"/>
      <c r="P672" s="198" t="n"/>
      <c r="Q672" s="198" t="n"/>
      <c r="R672" s="198" t="n"/>
      <c r="S672" s="198" t="n"/>
      <c r="T672" s="198" t="n"/>
      <c r="U672" s="198" t="n"/>
      <c r="V672" s="198" t="n"/>
      <c r="W672" s="198" t="n"/>
      <c r="X672" s="198" t="n"/>
      <c r="Y672" s="198" t="n"/>
      <c r="Z672" s="198" t="n"/>
    </row>
    <row r="673" ht="10.5" customHeight="1" s="726">
      <c r="A673" s="198" t="n"/>
      <c r="B673" s="157" t="n"/>
      <c r="C673" s="198" t="n"/>
      <c r="D673" s="198" t="n"/>
      <c r="E673" s="198" t="n"/>
      <c r="F673" s="198" t="n"/>
      <c r="G673" s="198" t="n"/>
      <c r="H673" s="273" t="n"/>
      <c r="I673" s="273" t="n"/>
      <c r="J673" s="198" t="n"/>
      <c r="K673" s="198" t="n"/>
      <c r="L673" s="198" t="n"/>
      <c r="M673" s="198" t="n"/>
      <c r="N673" s="198" t="n"/>
      <c r="O673" s="198" t="n"/>
      <c r="P673" s="198" t="n"/>
      <c r="Q673" s="198" t="n"/>
      <c r="R673" s="198" t="n"/>
      <c r="S673" s="198" t="n"/>
      <c r="T673" s="198" t="n"/>
      <c r="U673" s="198" t="n"/>
      <c r="V673" s="198" t="n"/>
      <c r="W673" s="198" t="n"/>
      <c r="X673" s="198" t="n"/>
      <c r="Y673" s="198" t="n"/>
      <c r="Z673" s="198" t="n"/>
    </row>
    <row r="674" ht="10.5" customHeight="1" s="726">
      <c r="A674" s="198" t="n"/>
      <c r="B674" s="157" t="n"/>
      <c r="C674" s="198" t="n"/>
      <c r="D674" s="198" t="n"/>
      <c r="E674" s="198" t="n"/>
      <c r="F674" s="198" t="n"/>
      <c r="G674" s="198" t="n"/>
      <c r="H674" s="273" t="n"/>
      <c r="I674" s="273" t="n"/>
      <c r="J674" s="198" t="n"/>
      <c r="K674" s="198" t="n"/>
      <c r="L674" s="198" t="n"/>
      <c r="M674" s="198" t="n"/>
      <c r="N674" s="198" t="n"/>
      <c r="O674" s="198" t="n"/>
      <c r="P674" s="198" t="n"/>
      <c r="Q674" s="198" t="n"/>
      <c r="R674" s="198" t="n"/>
      <c r="S674" s="198" t="n"/>
      <c r="T674" s="198" t="n"/>
      <c r="U674" s="198" t="n"/>
      <c r="V674" s="198" t="n"/>
      <c r="W674" s="198" t="n"/>
      <c r="X674" s="198" t="n"/>
      <c r="Y674" s="198" t="n"/>
      <c r="Z674" s="198" t="n"/>
    </row>
    <row r="675" ht="10.5" customHeight="1" s="726">
      <c r="A675" s="198" t="n"/>
      <c r="B675" s="157" t="n"/>
      <c r="C675" s="198" t="n"/>
      <c r="D675" s="198" t="n"/>
      <c r="E675" s="198" t="n"/>
      <c r="F675" s="198" t="n"/>
      <c r="G675" s="198" t="n"/>
      <c r="H675" s="273" t="n"/>
      <c r="I675" s="273" t="n"/>
      <c r="J675" s="198" t="n"/>
      <c r="K675" s="198" t="n"/>
      <c r="L675" s="198" t="n"/>
      <c r="M675" s="198" t="n"/>
      <c r="N675" s="198" t="n"/>
      <c r="O675" s="198" t="n"/>
      <c r="P675" s="198" t="n"/>
      <c r="Q675" s="198" t="n"/>
      <c r="R675" s="198" t="n"/>
      <c r="S675" s="198" t="n"/>
      <c r="T675" s="198" t="n"/>
      <c r="U675" s="198" t="n"/>
      <c r="V675" s="198" t="n"/>
      <c r="W675" s="198" t="n"/>
      <c r="X675" s="198" t="n"/>
      <c r="Y675" s="198" t="n"/>
      <c r="Z675" s="198" t="n"/>
    </row>
    <row r="676" ht="10.5" customHeight="1" s="726">
      <c r="A676" s="198" t="n"/>
      <c r="B676" s="157" t="n"/>
      <c r="C676" s="198" t="n"/>
      <c r="D676" s="198" t="n"/>
      <c r="E676" s="198" t="n"/>
      <c r="F676" s="198" t="n"/>
      <c r="G676" s="198" t="n"/>
      <c r="H676" s="273" t="n"/>
      <c r="I676" s="273" t="n"/>
      <c r="J676" s="198" t="n"/>
      <c r="K676" s="198" t="n"/>
      <c r="L676" s="198" t="n"/>
      <c r="M676" s="198" t="n"/>
      <c r="N676" s="198" t="n"/>
      <c r="O676" s="198" t="n"/>
      <c r="P676" s="198" t="n"/>
      <c r="Q676" s="198" t="n"/>
      <c r="R676" s="198" t="n"/>
      <c r="S676" s="198" t="n"/>
      <c r="T676" s="198" t="n"/>
      <c r="U676" s="198" t="n"/>
      <c r="V676" s="198" t="n"/>
      <c r="W676" s="198" t="n"/>
      <c r="X676" s="198" t="n"/>
      <c r="Y676" s="198" t="n"/>
      <c r="Z676" s="198" t="n"/>
    </row>
    <row r="677" ht="10.5" customHeight="1" s="726">
      <c r="A677" s="198" t="n"/>
      <c r="B677" s="157" t="n"/>
      <c r="C677" s="198" t="n"/>
      <c r="D677" s="198" t="n"/>
      <c r="E677" s="198" t="n"/>
      <c r="F677" s="198" t="n"/>
      <c r="G677" s="198" t="n"/>
      <c r="H677" s="273" t="n"/>
      <c r="I677" s="273" t="n"/>
      <c r="J677" s="198" t="n"/>
      <c r="K677" s="198" t="n"/>
      <c r="L677" s="198" t="n"/>
      <c r="M677" s="198" t="n"/>
      <c r="N677" s="198" t="n"/>
      <c r="O677" s="198" t="n"/>
      <c r="P677" s="198" t="n"/>
      <c r="Q677" s="198" t="n"/>
      <c r="R677" s="198" t="n"/>
      <c r="S677" s="198" t="n"/>
      <c r="T677" s="198" t="n"/>
      <c r="U677" s="198" t="n"/>
      <c r="V677" s="198" t="n"/>
      <c r="W677" s="198" t="n"/>
      <c r="X677" s="198" t="n"/>
      <c r="Y677" s="198" t="n"/>
      <c r="Z677" s="198" t="n"/>
    </row>
    <row r="678" ht="10.5" customHeight="1" s="726">
      <c r="A678" s="198" t="n"/>
      <c r="B678" s="157" t="n"/>
      <c r="C678" s="198" t="n"/>
      <c r="D678" s="198" t="n"/>
      <c r="E678" s="198" t="n"/>
      <c r="F678" s="198" t="n"/>
      <c r="G678" s="198" t="n"/>
      <c r="H678" s="273" t="n"/>
      <c r="I678" s="273" t="n"/>
      <c r="J678" s="198" t="n"/>
      <c r="K678" s="198" t="n"/>
      <c r="L678" s="198" t="n"/>
      <c r="M678" s="198" t="n"/>
      <c r="N678" s="198" t="n"/>
      <c r="O678" s="198" t="n"/>
      <c r="P678" s="198" t="n"/>
      <c r="Q678" s="198" t="n"/>
      <c r="R678" s="198" t="n"/>
      <c r="S678" s="198" t="n"/>
      <c r="T678" s="198" t="n"/>
      <c r="U678" s="198" t="n"/>
      <c r="V678" s="198" t="n"/>
      <c r="W678" s="198" t="n"/>
      <c r="X678" s="198" t="n"/>
      <c r="Y678" s="198" t="n"/>
      <c r="Z678" s="198" t="n"/>
    </row>
    <row r="679" ht="10.5" customHeight="1" s="726">
      <c r="A679" s="198" t="n"/>
      <c r="B679" s="157" t="n"/>
      <c r="C679" s="198" t="n"/>
      <c r="D679" s="198" t="n"/>
      <c r="E679" s="198" t="n"/>
      <c r="F679" s="198" t="n"/>
      <c r="G679" s="198" t="n"/>
      <c r="H679" s="273" t="n"/>
      <c r="I679" s="273" t="n"/>
      <c r="J679" s="198" t="n"/>
      <c r="K679" s="198" t="n"/>
      <c r="L679" s="198" t="n"/>
      <c r="M679" s="198" t="n"/>
      <c r="N679" s="198" t="n"/>
      <c r="O679" s="198" t="n"/>
      <c r="P679" s="198" t="n"/>
      <c r="Q679" s="198" t="n"/>
      <c r="R679" s="198" t="n"/>
      <c r="S679" s="198" t="n"/>
      <c r="T679" s="198" t="n"/>
      <c r="U679" s="198" t="n"/>
      <c r="V679" s="198" t="n"/>
      <c r="W679" s="198" t="n"/>
      <c r="X679" s="198" t="n"/>
      <c r="Y679" s="198" t="n"/>
      <c r="Z679" s="198" t="n"/>
    </row>
    <row r="680" ht="10.5" customHeight="1" s="726">
      <c r="A680" s="198" t="n"/>
      <c r="B680" s="157" t="n"/>
      <c r="C680" s="198" t="n"/>
      <c r="D680" s="198" t="n"/>
      <c r="E680" s="198" t="n"/>
      <c r="F680" s="198" t="n"/>
      <c r="G680" s="198" t="n"/>
      <c r="H680" s="273" t="n"/>
      <c r="I680" s="273" t="n"/>
      <c r="J680" s="198" t="n"/>
      <c r="K680" s="198" t="n"/>
      <c r="L680" s="198" t="n"/>
      <c r="M680" s="198" t="n"/>
      <c r="N680" s="198" t="n"/>
      <c r="O680" s="198" t="n"/>
      <c r="P680" s="198" t="n"/>
      <c r="Q680" s="198" t="n"/>
      <c r="R680" s="198" t="n"/>
      <c r="S680" s="198" t="n"/>
      <c r="T680" s="198" t="n"/>
      <c r="U680" s="198" t="n"/>
      <c r="V680" s="198" t="n"/>
      <c r="W680" s="198" t="n"/>
      <c r="X680" s="198" t="n"/>
      <c r="Y680" s="198" t="n"/>
      <c r="Z680" s="198" t="n"/>
    </row>
    <row r="681" ht="10.5" customHeight="1" s="726">
      <c r="A681" s="198" t="n"/>
      <c r="B681" s="157" t="n"/>
      <c r="C681" s="198" t="n"/>
      <c r="D681" s="198" t="n"/>
      <c r="E681" s="198" t="n"/>
      <c r="F681" s="198" t="n"/>
      <c r="G681" s="198" t="n"/>
      <c r="H681" s="273" t="n"/>
      <c r="I681" s="273" t="n"/>
      <c r="J681" s="198" t="n"/>
      <c r="K681" s="198" t="n"/>
      <c r="L681" s="198" t="n"/>
      <c r="M681" s="198" t="n"/>
      <c r="N681" s="198" t="n"/>
      <c r="O681" s="198" t="n"/>
      <c r="P681" s="198" t="n"/>
      <c r="Q681" s="198" t="n"/>
      <c r="R681" s="198" t="n"/>
      <c r="S681" s="198" t="n"/>
      <c r="T681" s="198" t="n"/>
      <c r="U681" s="198" t="n"/>
      <c r="V681" s="198" t="n"/>
      <c r="W681" s="198" t="n"/>
      <c r="X681" s="198" t="n"/>
      <c r="Y681" s="198" t="n"/>
      <c r="Z681" s="198" t="n"/>
    </row>
    <row r="682" ht="10.5" customHeight="1" s="726">
      <c r="A682" s="198" t="n"/>
      <c r="B682" s="157" t="n"/>
      <c r="C682" s="198" t="n"/>
      <c r="D682" s="198" t="n"/>
      <c r="E682" s="198" t="n"/>
      <c r="F682" s="198" t="n"/>
      <c r="G682" s="198" t="n"/>
      <c r="H682" s="273" t="n"/>
      <c r="I682" s="273" t="n"/>
      <c r="J682" s="198" t="n"/>
      <c r="K682" s="198" t="n"/>
      <c r="L682" s="198" t="n"/>
      <c r="M682" s="198" t="n"/>
      <c r="N682" s="198" t="n"/>
      <c r="O682" s="198" t="n"/>
      <c r="P682" s="198" t="n"/>
      <c r="Q682" s="198" t="n"/>
      <c r="R682" s="198" t="n"/>
      <c r="S682" s="198" t="n"/>
      <c r="T682" s="198" t="n"/>
      <c r="U682" s="198" t="n"/>
      <c r="V682" s="198" t="n"/>
      <c r="W682" s="198" t="n"/>
      <c r="X682" s="198" t="n"/>
      <c r="Y682" s="198" t="n"/>
      <c r="Z682" s="198" t="n"/>
    </row>
    <row r="683" ht="10.5" customHeight="1" s="726">
      <c r="A683" s="198" t="n"/>
      <c r="B683" s="157" t="n"/>
      <c r="C683" s="198" t="n"/>
      <c r="D683" s="198" t="n"/>
      <c r="E683" s="198" t="n"/>
      <c r="F683" s="198" t="n"/>
      <c r="G683" s="198" t="n"/>
      <c r="H683" s="273" t="n"/>
      <c r="I683" s="273" t="n"/>
      <c r="J683" s="198" t="n"/>
      <c r="K683" s="198" t="n"/>
      <c r="L683" s="198" t="n"/>
      <c r="M683" s="198" t="n"/>
      <c r="N683" s="198" t="n"/>
      <c r="O683" s="198" t="n"/>
      <c r="P683" s="198" t="n"/>
      <c r="Q683" s="198" t="n"/>
      <c r="R683" s="198" t="n"/>
      <c r="S683" s="198" t="n"/>
      <c r="T683" s="198" t="n"/>
      <c r="U683" s="198" t="n"/>
      <c r="V683" s="198" t="n"/>
      <c r="W683" s="198" t="n"/>
      <c r="X683" s="198" t="n"/>
      <c r="Y683" s="198" t="n"/>
      <c r="Z683" s="198" t="n"/>
    </row>
    <row r="684" ht="10.5" customHeight="1" s="726">
      <c r="A684" s="198" t="n"/>
      <c r="B684" s="157" t="n"/>
      <c r="C684" s="198" t="n"/>
      <c r="D684" s="198" t="n"/>
      <c r="E684" s="198" t="n"/>
      <c r="F684" s="198" t="n"/>
      <c r="G684" s="198" t="n"/>
      <c r="H684" s="273" t="n"/>
      <c r="I684" s="273" t="n"/>
      <c r="J684" s="198" t="n"/>
      <c r="K684" s="198" t="n"/>
      <c r="L684" s="198" t="n"/>
      <c r="M684" s="198" t="n"/>
      <c r="N684" s="198" t="n"/>
      <c r="O684" s="198" t="n"/>
      <c r="P684" s="198" t="n"/>
      <c r="Q684" s="198" t="n"/>
      <c r="R684" s="198" t="n"/>
      <c r="S684" s="198" t="n"/>
      <c r="T684" s="198" t="n"/>
      <c r="U684" s="198" t="n"/>
      <c r="V684" s="198" t="n"/>
      <c r="W684" s="198" t="n"/>
      <c r="X684" s="198" t="n"/>
      <c r="Y684" s="198" t="n"/>
      <c r="Z684" s="198" t="n"/>
    </row>
    <row r="685" ht="10.5" customHeight="1" s="726">
      <c r="A685" s="198" t="n"/>
      <c r="B685" s="157" t="n"/>
      <c r="C685" s="198" t="n"/>
      <c r="D685" s="198" t="n"/>
      <c r="E685" s="198" t="n"/>
      <c r="F685" s="198" t="n"/>
      <c r="G685" s="198" t="n"/>
      <c r="H685" s="273" t="n"/>
      <c r="I685" s="273" t="n"/>
      <c r="J685" s="198" t="n"/>
      <c r="K685" s="198" t="n"/>
      <c r="L685" s="198" t="n"/>
      <c r="M685" s="198" t="n"/>
      <c r="N685" s="198" t="n"/>
      <c r="O685" s="198" t="n"/>
      <c r="P685" s="198" t="n"/>
      <c r="Q685" s="198" t="n"/>
      <c r="R685" s="198" t="n"/>
      <c r="S685" s="198" t="n"/>
      <c r="T685" s="198" t="n"/>
      <c r="U685" s="198" t="n"/>
      <c r="V685" s="198" t="n"/>
      <c r="W685" s="198" t="n"/>
      <c r="X685" s="198" t="n"/>
      <c r="Y685" s="198" t="n"/>
      <c r="Z685" s="198" t="n"/>
    </row>
    <row r="686" ht="10.5" customHeight="1" s="726">
      <c r="A686" s="198" t="n"/>
      <c r="B686" s="157" t="n"/>
      <c r="C686" s="198" t="n"/>
      <c r="D686" s="198" t="n"/>
      <c r="E686" s="198" t="n"/>
      <c r="F686" s="198" t="n"/>
      <c r="G686" s="198" t="n"/>
      <c r="H686" s="273" t="n"/>
      <c r="I686" s="273" t="n"/>
      <c r="J686" s="198" t="n"/>
      <c r="K686" s="198" t="n"/>
      <c r="L686" s="198" t="n"/>
      <c r="M686" s="198" t="n"/>
      <c r="N686" s="198" t="n"/>
      <c r="O686" s="198" t="n"/>
      <c r="P686" s="198" t="n"/>
      <c r="Q686" s="198" t="n"/>
      <c r="R686" s="198" t="n"/>
      <c r="S686" s="198" t="n"/>
      <c r="T686" s="198" t="n"/>
      <c r="U686" s="198" t="n"/>
      <c r="V686" s="198" t="n"/>
      <c r="W686" s="198" t="n"/>
      <c r="X686" s="198" t="n"/>
      <c r="Y686" s="198" t="n"/>
      <c r="Z686" s="198" t="n"/>
    </row>
    <row r="687" ht="10.5" customHeight="1" s="726">
      <c r="A687" s="198" t="n"/>
      <c r="B687" s="157" t="n"/>
      <c r="C687" s="198" t="n"/>
      <c r="D687" s="198" t="n"/>
      <c r="E687" s="198" t="n"/>
      <c r="F687" s="198" t="n"/>
      <c r="G687" s="198" t="n"/>
      <c r="H687" s="273" t="n"/>
      <c r="I687" s="273" t="n"/>
      <c r="J687" s="198" t="n"/>
      <c r="K687" s="198" t="n"/>
      <c r="L687" s="198" t="n"/>
      <c r="M687" s="198" t="n"/>
      <c r="N687" s="198" t="n"/>
      <c r="O687" s="198" t="n"/>
      <c r="P687" s="198" t="n"/>
      <c r="Q687" s="198" t="n"/>
      <c r="R687" s="198" t="n"/>
      <c r="S687" s="198" t="n"/>
      <c r="T687" s="198" t="n"/>
      <c r="U687" s="198" t="n"/>
      <c r="V687" s="198" t="n"/>
      <c r="W687" s="198" t="n"/>
      <c r="X687" s="198" t="n"/>
      <c r="Y687" s="198" t="n"/>
      <c r="Z687" s="198" t="n"/>
    </row>
    <row r="688" ht="10.5" customHeight="1" s="726">
      <c r="A688" s="198" t="n"/>
      <c r="B688" s="157" t="n"/>
      <c r="C688" s="198" t="n"/>
      <c r="D688" s="198" t="n"/>
      <c r="E688" s="198" t="n"/>
      <c r="F688" s="198" t="n"/>
      <c r="G688" s="198" t="n"/>
      <c r="H688" s="273" t="n"/>
      <c r="I688" s="273" t="n"/>
      <c r="J688" s="198" t="n"/>
      <c r="K688" s="198" t="n"/>
      <c r="L688" s="198" t="n"/>
      <c r="M688" s="198" t="n"/>
      <c r="N688" s="198" t="n"/>
      <c r="O688" s="198" t="n"/>
      <c r="P688" s="198" t="n"/>
      <c r="Q688" s="198" t="n"/>
      <c r="R688" s="198" t="n"/>
      <c r="S688" s="198" t="n"/>
      <c r="T688" s="198" t="n"/>
      <c r="U688" s="198" t="n"/>
      <c r="V688" s="198" t="n"/>
      <c r="W688" s="198" t="n"/>
      <c r="X688" s="198" t="n"/>
      <c r="Y688" s="198" t="n"/>
      <c r="Z688" s="198" t="n"/>
    </row>
    <row r="689" ht="10.5" customHeight="1" s="726">
      <c r="A689" s="198" t="n"/>
      <c r="B689" s="157" t="n"/>
      <c r="C689" s="198" t="n"/>
      <c r="D689" s="198" t="n"/>
      <c r="E689" s="198" t="n"/>
      <c r="F689" s="198" t="n"/>
      <c r="G689" s="198" t="n"/>
      <c r="H689" s="273" t="n"/>
      <c r="I689" s="273" t="n"/>
      <c r="J689" s="198" t="n"/>
      <c r="K689" s="198" t="n"/>
      <c r="L689" s="198" t="n"/>
      <c r="M689" s="198" t="n"/>
      <c r="N689" s="198" t="n"/>
      <c r="O689" s="198" t="n"/>
      <c r="P689" s="198" t="n"/>
      <c r="Q689" s="198" t="n"/>
      <c r="R689" s="198" t="n"/>
      <c r="S689" s="198" t="n"/>
      <c r="T689" s="198" t="n"/>
      <c r="U689" s="198" t="n"/>
      <c r="V689" s="198" t="n"/>
      <c r="W689" s="198" t="n"/>
      <c r="X689" s="198" t="n"/>
      <c r="Y689" s="198" t="n"/>
      <c r="Z689" s="198" t="n"/>
    </row>
    <row r="690" ht="10.5" customHeight="1" s="726">
      <c r="A690" s="198" t="n"/>
      <c r="B690" s="157" t="n"/>
      <c r="C690" s="198" t="n"/>
      <c r="D690" s="198" t="n"/>
      <c r="E690" s="198" t="n"/>
      <c r="F690" s="198" t="n"/>
      <c r="G690" s="198" t="n"/>
      <c r="H690" s="273" t="n"/>
      <c r="I690" s="273" t="n"/>
      <c r="J690" s="198" t="n"/>
      <c r="K690" s="198" t="n"/>
      <c r="L690" s="198" t="n"/>
      <c r="M690" s="198" t="n"/>
      <c r="N690" s="198" t="n"/>
      <c r="O690" s="198" t="n"/>
      <c r="P690" s="198" t="n"/>
      <c r="Q690" s="198" t="n"/>
      <c r="R690" s="198" t="n"/>
      <c r="S690" s="198" t="n"/>
      <c r="T690" s="198" t="n"/>
      <c r="U690" s="198" t="n"/>
      <c r="V690" s="198" t="n"/>
      <c r="W690" s="198" t="n"/>
      <c r="X690" s="198" t="n"/>
      <c r="Y690" s="198" t="n"/>
      <c r="Z690" s="198" t="n"/>
    </row>
    <row r="691" ht="10.5" customHeight="1" s="726">
      <c r="A691" s="198" t="n"/>
      <c r="B691" s="157" t="n"/>
      <c r="C691" s="198" t="n"/>
      <c r="D691" s="198" t="n"/>
      <c r="E691" s="198" t="n"/>
      <c r="F691" s="198" t="n"/>
      <c r="G691" s="198" t="n"/>
      <c r="H691" s="273" t="n"/>
      <c r="I691" s="273" t="n"/>
      <c r="J691" s="198" t="n"/>
      <c r="K691" s="198" t="n"/>
      <c r="L691" s="198" t="n"/>
      <c r="M691" s="198" t="n"/>
      <c r="N691" s="198" t="n"/>
      <c r="O691" s="198" t="n"/>
      <c r="P691" s="198" t="n"/>
      <c r="Q691" s="198" t="n"/>
      <c r="R691" s="198" t="n"/>
      <c r="S691" s="198" t="n"/>
      <c r="T691" s="198" t="n"/>
      <c r="U691" s="198" t="n"/>
      <c r="V691" s="198" t="n"/>
      <c r="W691" s="198" t="n"/>
      <c r="X691" s="198" t="n"/>
      <c r="Y691" s="198" t="n"/>
      <c r="Z691" s="198" t="n"/>
    </row>
    <row r="692" ht="10.5" customHeight="1" s="726">
      <c r="A692" s="198" t="n"/>
      <c r="B692" s="157" t="n"/>
      <c r="C692" s="198" t="n"/>
      <c r="D692" s="198" t="n"/>
      <c r="E692" s="198" t="n"/>
      <c r="F692" s="198" t="n"/>
      <c r="G692" s="198" t="n"/>
      <c r="H692" s="273" t="n"/>
      <c r="I692" s="273" t="n"/>
      <c r="J692" s="198" t="n"/>
      <c r="K692" s="198" t="n"/>
      <c r="L692" s="198" t="n"/>
      <c r="M692" s="198" t="n"/>
      <c r="N692" s="198" t="n"/>
      <c r="O692" s="198" t="n"/>
      <c r="P692" s="198" t="n"/>
      <c r="Q692" s="198" t="n"/>
      <c r="R692" s="198" t="n"/>
      <c r="S692" s="198" t="n"/>
      <c r="T692" s="198" t="n"/>
      <c r="U692" s="198" t="n"/>
      <c r="V692" s="198" t="n"/>
      <c r="W692" s="198" t="n"/>
      <c r="X692" s="198" t="n"/>
      <c r="Y692" s="198" t="n"/>
      <c r="Z692" s="198" t="n"/>
    </row>
    <row r="693" ht="10.5" customHeight="1" s="726">
      <c r="A693" s="198" t="n"/>
      <c r="B693" s="157" t="n"/>
      <c r="C693" s="198" t="n"/>
      <c r="D693" s="198" t="n"/>
      <c r="E693" s="198" t="n"/>
      <c r="F693" s="198" t="n"/>
      <c r="G693" s="198" t="n"/>
      <c r="H693" s="273" t="n"/>
      <c r="I693" s="273" t="n"/>
      <c r="J693" s="198" t="n"/>
      <c r="K693" s="198" t="n"/>
      <c r="L693" s="198" t="n"/>
      <c r="M693" s="198" t="n"/>
      <c r="N693" s="198" t="n"/>
      <c r="O693" s="198" t="n"/>
      <c r="P693" s="198" t="n"/>
      <c r="Q693" s="198" t="n"/>
      <c r="R693" s="198" t="n"/>
      <c r="S693" s="198" t="n"/>
      <c r="T693" s="198" t="n"/>
      <c r="U693" s="198" t="n"/>
      <c r="V693" s="198" t="n"/>
      <c r="W693" s="198" t="n"/>
      <c r="X693" s="198" t="n"/>
      <c r="Y693" s="198" t="n"/>
      <c r="Z693" s="198" t="n"/>
    </row>
    <row r="694" ht="10.5" customHeight="1" s="726">
      <c r="A694" s="198" t="n"/>
      <c r="B694" s="157" t="n"/>
      <c r="C694" s="198" t="n"/>
      <c r="D694" s="198" t="n"/>
      <c r="E694" s="198" t="n"/>
      <c r="F694" s="198" t="n"/>
      <c r="G694" s="198" t="n"/>
      <c r="H694" s="273" t="n"/>
      <c r="I694" s="273" t="n"/>
      <c r="J694" s="198" t="n"/>
      <c r="K694" s="198" t="n"/>
      <c r="L694" s="198" t="n"/>
      <c r="M694" s="198" t="n"/>
      <c r="N694" s="198" t="n"/>
      <c r="O694" s="198" t="n"/>
      <c r="P694" s="198" t="n"/>
      <c r="Q694" s="198" t="n"/>
      <c r="R694" s="198" t="n"/>
      <c r="S694" s="198" t="n"/>
      <c r="T694" s="198" t="n"/>
      <c r="U694" s="198" t="n"/>
      <c r="V694" s="198" t="n"/>
      <c r="W694" s="198" t="n"/>
      <c r="X694" s="198" t="n"/>
      <c r="Y694" s="198" t="n"/>
      <c r="Z694" s="198" t="n"/>
    </row>
    <row r="695" ht="10.5" customHeight="1" s="726">
      <c r="A695" s="198" t="n"/>
      <c r="B695" s="157" t="n"/>
      <c r="C695" s="198" t="n"/>
      <c r="D695" s="198" t="n"/>
      <c r="E695" s="198" t="n"/>
      <c r="F695" s="198" t="n"/>
      <c r="G695" s="198" t="n"/>
      <c r="H695" s="273" t="n"/>
      <c r="I695" s="273" t="n"/>
      <c r="J695" s="198" t="n"/>
      <c r="K695" s="198" t="n"/>
      <c r="L695" s="198" t="n"/>
      <c r="M695" s="198" t="n"/>
      <c r="N695" s="198" t="n"/>
      <c r="O695" s="198" t="n"/>
      <c r="P695" s="198" t="n"/>
      <c r="Q695" s="198" t="n"/>
      <c r="R695" s="198" t="n"/>
      <c r="S695" s="198" t="n"/>
      <c r="T695" s="198" t="n"/>
      <c r="U695" s="198" t="n"/>
      <c r="V695" s="198" t="n"/>
      <c r="W695" s="198" t="n"/>
      <c r="X695" s="198" t="n"/>
      <c r="Y695" s="198" t="n"/>
      <c r="Z695" s="198" t="n"/>
    </row>
    <row r="696" ht="10.5" customHeight="1" s="726">
      <c r="A696" s="198" t="n"/>
      <c r="B696" s="157" t="n"/>
      <c r="C696" s="198" t="n"/>
      <c r="D696" s="198" t="n"/>
      <c r="E696" s="198" t="n"/>
      <c r="F696" s="198" t="n"/>
      <c r="G696" s="198" t="n"/>
      <c r="H696" s="273" t="n"/>
      <c r="I696" s="273" t="n"/>
      <c r="J696" s="198" t="n"/>
      <c r="K696" s="198" t="n"/>
      <c r="L696" s="198" t="n"/>
      <c r="M696" s="198" t="n"/>
      <c r="N696" s="198" t="n"/>
      <c r="O696" s="198" t="n"/>
      <c r="P696" s="198" t="n"/>
      <c r="Q696" s="198" t="n"/>
      <c r="R696" s="198" t="n"/>
      <c r="S696" s="198" t="n"/>
      <c r="T696" s="198" t="n"/>
      <c r="U696" s="198" t="n"/>
      <c r="V696" s="198" t="n"/>
      <c r="W696" s="198" t="n"/>
      <c r="X696" s="198" t="n"/>
      <c r="Y696" s="198" t="n"/>
      <c r="Z696" s="198" t="n"/>
    </row>
    <row r="697" ht="10.5" customHeight="1" s="726">
      <c r="A697" s="198" t="n"/>
      <c r="B697" s="157" t="n"/>
      <c r="C697" s="198" t="n"/>
      <c r="D697" s="198" t="n"/>
      <c r="E697" s="198" t="n"/>
      <c r="F697" s="198" t="n"/>
      <c r="G697" s="198" t="n"/>
      <c r="H697" s="273" t="n"/>
      <c r="I697" s="273" t="n"/>
      <c r="J697" s="198" t="n"/>
      <c r="K697" s="198" t="n"/>
      <c r="L697" s="198" t="n"/>
      <c r="M697" s="198" t="n"/>
      <c r="N697" s="198" t="n"/>
      <c r="O697" s="198" t="n"/>
      <c r="P697" s="198" t="n"/>
      <c r="Q697" s="198" t="n"/>
      <c r="R697" s="198" t="n"/>
      <c r="S697" s="198" t="n"/>
      <c r="T697" s="198" t="n"/>
      <c r="U697" s="198" t="n"/>
      <c r="V697" s="198" t="n"/>
      <c r="W697" s="198" t="n"/>
      <c r="X697" s="198" t="n"/>
      <c r="Y697" s="198" t="n"/>
      <c r="Z697" s="198" t="n"/>
    </row>
    <row r="698" ht="10.5" customHeight="1" s="726">
      <c r="A698" s="198" t="n"/>
      <c r="B698" s="157" t="n"/>
      <c r="C698" s="198" t="n"/>
      <c r="D698" s="198" t="n"/>
      <c r="E698" s="198" t="n"/>
      <c r="F698" s="198" t="n"/>
      <c r="G698" s="198" t="n"/>
      <c r="H698" s="273" t="n"/>
      <c r="I698" s="273" t="n"/>
      <c r="J698" s="198" t="n"/>
      <c r="K698" s="198" t="n"/>
      <c r="L698" s="198" t="n"/>
      <c r="M698" s="198" t="n"/>
      <c r="N698" s="198" t="n"/>
      <c r="O698" s="198" t="n"/>
      <c r="P698" s="198" t="n"/>
      <c r="Q698" s="198" t="n"/>
      <c r="R698" s="198" t="n"/>
      <c r="S698" s="198" t="n"/>
      <c r="T698" s="198" t="n"/>
      <c r="U698" s="198" t="n"/>
      <c r="V698" s="198" t="n"/>
      <c r="W698" s="198" t="n"/>
      <c r="X698" s="198" t="n"/>
      <c r="Y698" s="198" t="n"/>
      <c r="Z698" s="198" t="n"/>
    </row>
    <row r="699" ht="10.5" customHeight="1" s="726">
      <c r="A699" s="198" t="n"/>
      <c r="B699" s="157" t="n"/>
      <c r="C699" s="198" t="n"/>
      <c r="D699" s="198" t="n"/>
      <c r="E699" s="198" t="n"/>
      <c r="F699" s="198" t="n"/>
      <c r="G699" s="198" t="n"/>
      <c r="H699" s="273" t="n"/>
      <c r="I699" s="273" t="n"/>
      <c r="J699" s="198" t="n"/>
      <c r="K699" s="198" t="n"/>
      <c r="L699" s="198" t="n"/>
      <c r="M699" s="198" t="n"/>
      <c r="N699" s="198" t="n"/>
      <c r="O699" s="198" t="n"/>
      <c r="P699" s="198" t="n"/>
      <c r="Q699" s="198" t="n"/>
      <c r="R699" s="198" t="n"/>
      <c r="S699" s="198" t="n"/>
      <c r="T699" s="198" t="n"/>
      <c r="U699" s="198" t="n"/>
      <c r="V699" s="198" t="n"/>
      <c r="W699" s="198" t="n"/>
      <c r="X699" s="198" t="n"/>
      <c r="Y699" s="198" t="n"/>
      <c r="Z699" s="198" t="n"/>
    </row>
    <row r="700" ht="10.5" customHeight="1" s="726">
      <c r="A700" s="198" t="n"/>
      <c r="B700" s="157" t="n"/>
      <c r="C700" s="198" t="n"/>
      <c r="D700" s="198" t="n"/>
      <c r="E700" s="198" t="n"/>
      <c r="F700" s="198" t="n"/>
      <c r="G700" s="198" t="n"/>
      <c r="H700" s="273" t="n"/>
      <c r="I700" s="273" t="n"/>
      <c r="J700" s="198" t="n"/>
      <c r="K700" s="198" t="n"/>
      <c r="L700" s="198" t="n"/>
      <c r="M700" s="198" t="n"/>
      <c r="N700" s="198" t="n"/>
      <c r="O700" s="198" t="n"/>
      <c r="P700" s="198" t="n"/>
      <c r="Q700" s="198" t="n"/>
      <c r="R700" s="198" t="n"/>
      <c r="S700" s="198" t="n"/>
      <c r="T700" s="198" t="n"/>
      <c r="U700" s="198" t="n"/>
      <c r="V700" s="198" t="n"/>
      <c r="W700" s="198" t="n"/>
      <c r="X700" s="198" t="n"/>
      <c r="Y700" s="198" t="n"/>
      <c r="Z700" s="198" t="n"/>
    </row>
    <row r="701" ht="10.5" customHeight="1" s="726">
      <c r="A701" s="198" t="n"/>
      <c r="B701" s="157" t="n"/>
      <c r="C701" s="198" t="n"/>
      <c r="D701" s="198" t="n"/>
      <c r="E701" s="198" t="n"/>
      <c r="F701" s="198" t="n"/>
      <c r="G701" s="198" t="n"/>
      <c r="H701" s="273" t="n"/>
      <c r="I701" s="273" t="n"/>
      <c r="J701" s="198" t="n"/>
      <c r="K701" s="198" t="n"/>
      <c r="L701" s="198" t="n"/>
      <c r="M701" s="198" t="n"/>
      <c r="N701" s="198" t="n"/>
      <c r="O701" s="198" t="n"/>
      <c r="P701" s="198" t="n"/>
      <c r="Q701" s="198" t="n"/>
      <c r="R701" s="198" t="n"/>
      <c r="S701" s="198" t="n"/>
      <c r="T701" s="198" t="n"/>
      <c r="U701" s="198" t="n"/>
      <c r="V701" s="198" t="n"/>
      <c r="W701" s="198" t="n"/>
      <c r="X701" s="198" t="n"/>
      <c r="Y701" s="198" t="n"/>
      <c r="Z701" s="198" t="n"/>
    </row>
    <row r="702" ht="10.5" customHeight="1" s="726">
      <c r="A702" s="198" t="n"/>
      <c r="B702" s="157" t="n"/>
      <c r="C702" s="198" t="n"/>
      <c r="D702" s="198" t="n"/>
      <c r="E702" s="198" t="n"/>
      <c r="F702" s="198" t="n"/>
      <c r="G702" s="198" t="n"/>
      <c r="H702" s="273" t="n"/>
      <c r="I702" s="273" t="n"/>
      <c r="J702" s="198" t="n"/>
      <c r="K702" s="198" t="n"/>
      <c r="L702" s="198" t="n"/>
      <c r="M702" s="198" t="n"/>
      <c r="N702" s="198" t="n"/>
      <c r="O702" s="198" t="n"/>
      <c r="P702" s="198" t="n"/>
      <c r="Q702" s="198" t="n"/>
      <c r="R702" s="198" t="n"/>
      <c r="S702" s="198" t="n"/>
      <c r="T702" s="198" t="n"/>
      <c r="U702" s="198" t="n"/>
      <c r="V702" s="198" t="n"/>
      <c r="W702" s="198" t="n"/>
      <c r="X702" s="198" t="n"/>
      <c r="Y702" s="198" t="n"/>
      <c r="Z702" s="198" t="n"/>
    </row>
    <row r="703" ht="10.5" customHeight="1" s="726">
      <c r="A703" s="198" t="n"/>
      <c r="B703" s="157" t="n"/>
      <c r="C703" s="198" t="n"/>
      <c r="D703" s="198" t="n"/>
      <c r="E703" s="198" t="n"/>
      <c r="F703" s="198" t="n"/>
      <c r="G703" s="198" t="n"/>
      <c r="H703" s="273" t="n"/>
      <c r="I703" s="273" t="n"/>
      <c r="J703" s="198" t="n"/>
      <c r="K703" s="198" t="n"/>
      <c r="L703" s="198" t="n"/>
      <c r="M703" s="198" t="n"/>
      <c r="N703" s="198" t="n"/>
      <c r="O703" s="198" t="n"/>
      <c r="P703" s="198" t="n"/>
      <c r="Q703" s="198" t="n"/>
      <c r="R703" s="198" t="n"/>
      <c r="S703" s="198" t="n"/>
      <c r="T703" s="198" t="n"/>
      <c r="U703" s="198" t="n"/>
      <c r="V703" s="198" t="n"/>
      <c r="W703" s="198" t="n"/>
      <c r="X703" s="198" t="n"/>
      <c r="Y703" s="198" t="n"/>
      <c r="Z703" s="198" t="n"/>
    </row>
    <row r="704" ht="10.5" customHeight="1" s="726">
      <c r="A704" s="198" t="n"/>
      <c r="B704" s="157" t="n"/>
      <c r="C704" s="198" t="n"/>
      <c r="D704" s="198" t="n"/>
      <c r="E704" s="198" t="n"/>
      <c r="F704" s="198" t="n"/>
      <c r="G704" s="198" t="n"/>
      <c r="H704" s="273" t="n"/>
      <c r="I704" s="273" t="n"/>
      <c r="J704" s="198" t="n"/>
      <c r="K704" s="198" t="n"/>
      <c r="L704" s="198" t="n"/>
      <c r="M704" s="198" t="n"/>
      <c r="N704" s="198" t="n"/>
      <c r="O704" s="198" t="n"/>
      <c r="P704" s="198" t="n"/>
      <c r="Q704" s="198" t="n"/>
      <c r="R704" s="198" t="n"/>
      <c r="S704" s="198" t="n"/>
      <c r="T704" s="198" t="n"/>
      <c r="U704" s="198" t="n"/>
      <c r="V704" s="198" t="n"/>
      <c r="W704" s="198" t="n"/>
      <c r="X704" s="198" t="n"/>
      <c r="Y704" s="198" t="n"/>
      <c r="Z704" s="198" t="n"/>
    </row>
    <row r="705" ht="10.5" customHeight="1" s="726">
      <c r="A705" s="198" t="n"/>
      <c r="B705" s="157" t="n"/>
      <c r="C705" s="198" t="n"/>
      <c r="D705" s="198" t="n"/>
      <c r="E705" s="198" t="n"/>
      <c r="F705" s="198" t="n"/>
      <c r="G705" s="198" t="n"/>
      <c r="H705" s="273" t="n"/>
      <c r="I705" s="273" t="n"/>
      <c r="J705" s="198" t="n"/>
      <c r="K705" s="198" t="n"/>
      <c r="L705" s="198" t="n"/>
      <c r="M705" s="198" t="n"/>
      <c r="N705" s="198" t="n"/>
      <c r="O705" s="198" t="n"/>
      <c r="P705" s="198" t="n"/>
      <c r="Q705" s="198" t="n"/>
      <c r="R705" s="198" t="n"/>
      <c r="S705" s="198" t="n"/>
      <c r="T705" s="198" t="n"/>
      <c r="U705" s="198" t="n"/>
      <c r="V705" s="198" t="n"/>
      <c r="W705" s="198" t="n"/>
      <c r="X705" s="198" t="n"/>
      <c r="Y705" s="198" t="n"/>
      <c r="Z705" s="198" t="n"/>
    </row>
    <row r="706" ht="10.5" customHeight="1" s="726">
      <c r="A706" s="198" t="n"/>
      <c r="B706" s="157" t="n"/>
      <c r="C706" s="198" t="n"/>
      <c r="D706" s="198" t="n"/>
      <c r="E706" s="198" t="n"/>
      <c r="F706" s="198" t="n"/>
      <c r="G706" s="198" t="n"/>
      <c r="H706" s="273" t="n"/>
      <c r="I706" s="273" t="n"/>
      <c r="J706" s="198" t="n"/>
      <c r="K706" s="198" t="n"/>
      <c r="L706" s="198" t="n"/>
      <c r="M706" s="198" t="n"/>
      <c r="N706" s="198" t="n"/>
      <c r="O706" s="198" t="n"/>
      <c r="P706" s="198" t="n"/>
      <c r="Q706" s="198" t="n"/>
      <c r="R706" s="198" t="n"/>
      <c r="S706" s="198" t="n"/>
      <c r="T706" s="198" t="n"/>
      <c r="U706" s="198" t="n"/>
      <c r="V706" s="198" t="n"/>
      <c r="W706" s="198" t="n"/>
      <c r="X706" s="198" t="n"/>
      <c r="Y706" s="198" t="n"/>
      <c r="Z706" s="198" t="n"/>
    </row>
    <row r="707" ht="10.5" customHeight="1" s="726">
      <c r="A707" s="198" t="n"/>
      <c r="B707" s="157" t="n"/>
      <c r="C707" s="198" t="n"/>
      <c r="D707" s="198" t="n"/>
      <c r="E707" s="198" t="n"/>
      <c r="F707" s="198" t="n"/>
      <c r="G707" s="198" t="n"/>
      <c r="H707" s="273" t="n"/>
      <c r="I707" s="273" t="n"/>
      <c r="J707" s="198" t="n"/>
      <c r="K707" s="198" t="n"/>
      <c r="L707" s="198" t="n"/>
      <c r="M707" s="198" t="n"/>
      <c r="N707" s="198" t="n"/>
      <c r="O707" s="198" t="n"/>
      <c r="P707" s="198" t="n"/>
      <c r="Q707" s="198" t="n"/>
      <c r="R707" s="198" t="n"/>
      <c r="S707" s="198" t="n"/>
      <c r="T707" s="198" t="n"/>
      <c r="U707" s="198" t="n"/>
      <c r="V707" s="198" t="n"/>
      <c r="W707" s="198" t="n"/>
      <c r="X707" s="198" t="n"/>
      <c r="Y707" s="198" t="n"/>
      <c r="Z707" s="198" t="n"/>
    </row>
    <row r="708" ht="10.5" customHeight="1" s="726">
      <c r="A708" s="198" t="n"/>
      <c r="B708" s="157" t="n"/>
      <c r="C708" s="198" t="n"/>
      <c r="D708" s="198" t="n"/>
      <c r="E708" s="198" t="n"/>
      <c r="F708" s="198" t="n"/>
      <c r="G708" s="198" t="n"/>
      <c r="H708" s="273" t="n"/>
      <c r="I708" s="273" t="n"/>
      <c r="J708" s="198" t="n"/>
      <c r="K708" s="198" t="n"/>
      <c r="L708" s="198" t="n"/>
      <c r="M708" s="198" t="n"/>
      <c r="N708" s="198" t="n"/>
      <c r="O708" s="198" t="n"/>
      <c r="P708" s="198" t="n"/>
      <c r="Q708" s="198" t="n"/>
      <c r="R708" s="198" t="n"/>
      <c r="S708" s="198" t="n"/>
      <c r="T708" s="198" t="n"/>
      <c r="U708" s="198" t="n"/>
      <c r="V708" s="198" t="n"/>
      <c r="W708" s="198" t="n"/>
      <c r="X708" s="198" t="n"/>
      <c r="Y708" s="198" t="n"/>
      <c r="Z708" s="198" t="n"/>
    </row>
    <row r="709" ht="10.5" customHeight="1" s="726">
      <c r="A709" s="198" t="n"/>
      <c r="B709" s="157" t="n"/>
      <c r="C709" s="198" t="n"/>
      <c r="D709" s="198" t="n"/>
      <c r="E709" s="198" t="n"/>
      <c r="F709" s="198" t="n"/>
      <c r="G709" s="198" t="n"/>
      <c r="H709" s="273" t="n"/>
      <c r="I709" s="273" t="n"/>
      <c r="J709" s="198" t="n"/>
      <c r="K709" s="198" t="n"/>
      <c r="L709" s="198" t="n"/>
      <c r="M709" s="198" t="n"/>
      <c r="N709" s="198" t="n"/>
      <c r="O709" s="198" t="n"/>
      <c r="P709" s="198" t="n"/>
      <c r="Q709" s="198" t="n"/>
      <c r="R709" s="198" t="n"/>
      <c r="S709" s="198" t="n"/>
      <c r="T709" s="198" t="n"/>
      <c r="U709" s="198" t="n"/>
      <c r="V709" s="198" t="n"/>
      <c r="W709" s="198" t="n"/>
      <c r="X709" s="198" t="n"/>
      <c r="Y709" s="198" t="n"/>
      <c r="Z709" s="198" t="n"/>
    </row>
    <row r="710" ht="10.5" customHeight="1" s="726">
      <c r="A710" s="198" t="n"/>
      <c r="B710" s="157" t="n"/>
      <c r="C710" s="198" t="n"/>
      <c r="D710" s="198" t="n"/>
      <c r="E710" s="198" t="n"/>
      <c r="F710" s="198" t="n"/>
      <c r="G710" s="198" t="n"/>
      <c r="H710" s="273" t="n"/>
      <c r="I710" s="273" t="n"/>
      <c r="J710" s="198" t="n"/>
      <c r="K710" s="198" t="n"/>
      <c r="L710" s="198" t="n"/>
      <c r="M710" s="198" t="n"/>
      <c r="N710" s="198" t="n"/>
      <c r="O710" s="198" t="n"/>
      <c r="P710" s="198" t="n"/>
      <c r="Q710" s="198" t="n"/>
      <c r="R710" s="198" t="n"/>
      <c r="S710" s="198" t="n"/>
      <c r="T710" s="198" t="n"/>
      <c r="U710" s="198" t="n"/>
      <c r="V710" s="198" t="n"/>
      <c r="W710" s="198" t="n"/>
      <c r="X710" s="198" t="n"/>
      <c r="Y710" s="198" t="n"/>
      <c r="Z710" s="198" t="n"/>
    </row>
    <row r="711" ht="10.5" customHeight="1" s="726">
      <c r="A711" s="198" t="n"/>
      <c r="B711" s="157" t="n"/>
      <c r="C711" s="198" t="n"/>
      <c r="D711" s="198" t="n"/>
      <c r="E711" s="198" t="n"/>
      <c r="F711" s="198" t="n"/>
      <c r="G711" s="198" t="n"/>
      <c r="H711" s="273" t="n"/>
      <c r="I711" s="273" t="n"/>
      <c r="J711" s="198" t="n"/>
      <c r="K711" s="198" t="n"/>
      <c r="L711" s="198" t="n"/>
      <c r="M711" s="198" t="n"/>
      <c r="N711" s="198" t="n"/>
      <c r="O711" s="198" t="n"/>
      <c r="P711" s="198" t="n"/>
      <c r="Q711" s="198" t="n"/>
      <c r="R711" s="198" t="n"/>
      <c r="S711" s="198" t="n"/>
      <c r="T711" s="198" t="n"/>
      <c r="U711" s="198" t="n"/>
      <c r="V711" s="198" t="n"/>
      <c r="W711" s="198" t="n"/>
      <c r="X711" s="198" t="n"/>
      <c r="Y711" s="198" t="n"/>
      <c r="Z711" s="198" t="n"/>
    </row>
    <row r="712" ht="10.5" customHeight="1" s="726">
      <c r="A712" s="198" t="n"/>
      <c r="B712" s="157" t="n"/>
      <c r="C712" s="198" t="n"/>
      <c r="D712" s="198" t="n"/>
      <c r="E712" s="198" t="n"/>
      <c r="F712" s="198" t="n"/>
      <c r="G712" s="198" t="n"/>
      <c r="H712" s="273" t="n"/>
      <c r="I712" s="273" t="n"/>
      <c r="J712" s="198" t="n"/>
      <c r="K712" s="198" t="n"/>
      <c r="L712" s="198" t="n"/>
      <c r="M712" s="198" t="n"/>
      <c r="N712" s="198" t="n"/>
      <c r="O712" s="198" t="n"/>
      <c r="P712" s="198" t="n"/>
      <c r="Q712" s="198" t="n"/>
      <c r="R712" s="198" t="n"/>
      <c r="S712" s="198" t="n"/>
      <c r="T712" s="198" t="n"/>
      <c r="U712" s="198" t="n"/>
      <c r="V712" s="198" t="n"/>
      <c r="W712" s="198" t="n"/>
      <c r="X712" s="198" t="n"/>
      <c r="Y712" s="198" t="n"/>
      <c r="Z712" s="198" t="n"/>
    </row>
    <row r="713" ht="10.5" customHeight="1" s="726">
      <c r="A713" s="198" t="n"/>
      <c r="B713" s="157" t="n"/>
      <c r="C713" s="198" t="n"/>
      <c r="D713" s="198" t="n"/>
      <c r="E713" s="198" t="n"/>
      <c r="F713" s="198" t="n"/>
      <c r="G713" s="198" t="n"/>
      <c r="H713" s="273" t="n"/>
      <c r="I713" s="273" t="n"/>
      <c r="J713" s="198" t="n"/>
      <c r="K713" s="198" t="n"/>
      <c r="L713" s="198" t="n"/>
      <c r="M713" s="198" t="n"/>
      <c r="N713" s="198" t="n"/>
      <c r="O713" s="198" t="n"/>
      <c r="P713" s="198" t="n"/>
      <c r="Q713" s="198" t="n"/>
      <c r="R713" s="198" t="n"/>
      <c r="S713" s="198" t="n"/>
      <c r="T713" s="198" t="n"/>
      <c r="U713" s="198" t="n"/>
      <c r="V713" s="198" t="n"/>
      <c r="W713" s="198" t="n"/>
      <c r="X713" s="198" t="n"/>
      <c r="Y713" s="198" t="n"/>
      <c r="Z713" s="198" t="n"/>
    </row>
    <row r="714" ht="10.5" customHeight="1" s="726">
      <c r="A714" s="198" t="n"/>
      <c r="B714" s="157" t="n"/>
      <c r="C714" s="198" t="n"/>
      <c r="D714" s="198" t="n"/>
      <c r="E714" s="198" t="n"/>
      <c r="F714" s="198" t="n"/>
      <c r="G714" s="198" t="n"/>
      <c r="H714" s="273" t="n"/>
      <c r="I714" s="273" t="n"/>
      <c r="J714" s="198" t="n"/>
      <c r="K714" s="198" t="n"/>
      <c r="L714" s="198" t="n"/>
      <c r="M714" s="198" t="n"/>
      <c r="N714" s="198" t="n"/>
      <c r="O714" s="198" t="n"/>
      <c r="P714" s="198" t="n"/>
      <c r="Q714" s="198" t="n"/>
      <c r="R714" s="198" t="n"/>
      <c r="S714" s="198" t="n"/>
      <c r="T714" s="198" t="n"/>
      <c r="U714" s="198" t="n"/>
      <c r="V714" s="198" t="n"/>
      <c r="W714" s="198" t="n"/>
      <c r="X714" s="198" t="n"/>
      <c r="Y714" s="198" t="n"/>
      <c r="Z714" s="198" t="n"/>
    </row>
    <row r="715" ht="10.5" customHeight="1" s="726">
      <c r="A715" s="198" t="n"/>
      <c r="B715" s="157" t="n"/>
      <c r="C715" s="198" t="n"/>
      <c r="D715" s="198" t="n"/>
      <c r="E715" s="198" t="n"/>
      <c r="F715" s="198" t="n"/>
      <c r="G715" s="198" t="n"/>
      <c r="H715" s="273" t="n"/>
      <c r="I715" s="273" t="n"/>
      <c r="J715" s="198" t="n"/>
      <c r="K715" s="198" t="n"/>
      <c r="L715" s="198" t="n"/>
      <c r="M715" s="198" t="n"/>
      <c r="N715" s="198" t="n"/>
      <c r="O715" s="198" t="n"/>
      <c r="P715" s="198" t="n"/>
      <c r="Q715" s="198" t="n"/>
      <c r="R715" s="198" t="n"/>
      <c r="S715" s="198" t="n"/>
      <c r="T715" s="198" t="n"/>
      <c r="U715" s="198" t="n"/>
      <c r="V715" s="198" t="n"/>
      <c r="W715" s="198" t="n"/>
      <c r="X715" s="198" t="n"/>
      <c r="Y715" s="198" t="n"/>
      <c r="Z715" s="198" t="n"/>
    </row>
    <row r="716" ht="10.5" customHeight="1" s="726">
      <c r="A716" s="198" t="n"/>
      <c r="B716" s="157" t="n"/>
      <c r="C716" s="198" t="n"/>
      <c r="D716" s="198" t="n"/>
      <c r="E716" s="198" t="n"/>
      <c r="F716" s="198" t="n"/>
      <c r="G716" s="198" t="n"/>
      <c r="H716" s="273" t="n"/>
      <c r="I716" s="273" t="n"/>
      <c r="J716" s="198" t="n"/>
      <c r="K716" s="198" t="n"/>
      <c r="L716" s="198" t="n"/>
      <c r="M716" s="198" t="n"/>
      <c r="N716" s="198" t="n"/>
      <c r="O716" s="198" t="n"/>
      <c r="P716" s="198" t="n"/>
      <c r="Q716" s="198" t="n"/>
      <c r="R716" s="198" t="n"/>
      <c r="S716" s="198" t="n"/>
      <c r="T716" s="198" t="n"/>
      <c r="U716" s="198" t="n"/>
      <c r="V716" s="198" t="n"/>
      <c r="W716" s="198" t="n"/>
      <c r="X716" s="198" t="n"/>
      <c r="Y716" s="198" t="n"/>
      <c r="Z716" s="198" t="n"/>
    </row>
    <row r="717" ht="10.5" customHeight="1" s="726">
      <c r="A717" s="198" t="n"/>
      <c r="B717" s="157" t="n"/>
      <c r="C717" s="198" t="n"/>
      <c r="D717" s="198" t="n"/>
      <c r="E717" s="198" t="n"/>
      <c r="F717" s="198" t="n"/>
      <c r="G717" s="198" t="n"/>
      <c r="H717" s="273" t="n"/>
      <c r="I717" s="273" t="n"/>
      <c r="J717" s="198" t="n"/>
      <c r="K717" s="198" t="n"/>
      <c r="L717" s="198" t="n"/>
      <c r="M717" s="198" t="n"/>
      <c r="N717" s="198" t="n"/>
      <c r="O717" s="198" t="n"/>
      <c r="P717" s="198" t="n"/>
      <c r="Q717" s="198" t="n"/>
      <c r="R717" s="198" t="n"/>
      <c r="S717" s="198" t="n"/>
      <c r="T717" s="198" t="n"/>
      <c r="U717" s="198" t="n"/>
      <c r="V717" s="198" t="n"/>
      <c r="W717" s="198" t="n"/>
      <c r="X717" s="198" t="n"/>
      <c r="Y717" s="198" t="n"/>
      <c r="Z717" s="198" t="n"/>
    </row>
    <row r="718" ht="10.5" customHeight="1" s="726">
      <c r="A718" s="198" t="n"/>
      <c r="B718" s="157" t="n"/>
      <c r="C718" s="198" t="n"/>
      <c r="D718" s="198" t="n"/>
      <c r="E718" s="198" t="n"/>
      <c r="F718" s="198" t="n"/>
      <c r="G718" s="198" t="n"/>
      <c r="H718" s="273" t="n"/>
      <c r="I718" s="273" t="n"/>
      <c r="J718" s="198" t="n"/>
      <c r="K718" s="198" t="n"/>
      <c r="L718" s="198" t="n"/>
      <c r="M718" s="198" t="n"/>
      <c r="N718" s="198" t="n"/>
      <c r="O718" s="198" t="n"/>
      <c r="P718" s="198" t="n"/>
      <c r="Q718" s="198" t="n"/>
      <c r="R718" s="198" t="n"/>
      <c r="S718" s="198" t="n"/>
      <c r="T718" s="198" t="n"/>
      <c r="U718" s="198" t="n"/>
      <c r="V718" s="198" t="n"/>
      <c r="W718" s="198" t="n"/>
      <c r="X718" s="198" t="n"/>
      <c r="Y718" s="198" t="n"/>
      <c r="Z718" s="198" t="n"/>
    </row>
    <row r="719" ht="10.5" customHeight="1" s="726">
      <c r="A719" s="198" t="n"/>
      <c r="B719" s="157" t="n"/>
      <c r="C719" s="198" t="n"/>
      <c r="D719" s="198" t="n"/>
      <c r="E719" s="198" t="n"/>
      <c r="F719" s="198" t="n"/>
      <c r="G719" s="198" t="n"/>
      <c r="H719" s="273" t="n"/>
      <c r="I719" s="273" t="n"/>
      <c r="J719" s="198" t="n"/>
      <c r="K719" s="198" t="n"/>
      <c r="L719" s="198" t="n"/>
      <c r="M719" s="198" t="n"/>
      <c r="N719" s="198" t="n"/>
      <c r="O719" s="198" t="n"/>
      <c r="P719" s="198" t="n"/>
      <c r="Q719" s="198" t="n"/>
      <c r="R719" s="198" t="n"/>
      <c r="S719" s="198" t="n"/>
      <c r="T719" s="198" t="n"/>
      <c r="U719" s="198" t="n"/>
      <c r="V719" s="198" t="n"/>
      <c r="W719" s="198" t="n"/>
      <c r="X719" s="198" t="n"/>
      <c r="Y719" s="198" t="n"/>
      <c r="Z719" s="198" t="n"/>
    </row>
    <row r="720" ht="10.5" customHeight="1" s="726">
      <c r="A720" s="198" t="n"/>
      <c r="B720" s="157" t="n"/>
      <c r="C720" s="198" t="n"/>
      <c r="D720" s="198" t="n"/>
      <c r="E720" s="198" t="n"/>
      <c r="F720" s="198" t="n"/>
      <c r="G720" s="198" t="n"/>
      <c r="H720" s="273" t="n"/>
      <c r="I720" s="273" t="n"/>
      <c r="J720" s="198" t="n"/>
      <c r="K720" s="198" t="n"/>
      <c r="L720" s="198" t="n"/>
      <c r="M720" s="198" t="n"/>
      <c r="N720" s="198" t="n"/>
      <c r="O720" s="198" t="n"/>
      <c r="P720" s="198" t="n"/>
      <c r="Q720" s="198" t="n"/>
      <c r="R720" s="198" t="n"/>
      <c r="S720" s="198" t="n"/>
      <c r="T720" s="198" t="n"/>
      <c r="U720" s="198" t="n"/>
      <c r="V720" s="198" t="n"/>
      <c r="W720" s="198" t="n"/>
      <c r="X720" s="198" t="n"/>
      <c r="Y720" s="198" t="n"/>
      <c r="Z720" s="198" t="n"/>
    </row>
    <row r="721" ht="10.5" customHeight="1" s="726">
      <c r="A721" s="198" t="n"/>
      <c r="B721" s="157" t="n"/>
      <c r="C721" s="198" t="n"/>
      <c r="D721" s="198" t="n"/>
      <c r="E721" s="198" t="n"/>
      <c r="F721" s="198" t="n"/>
      <c r="G721" s="198" t="n"/>
      <c r="H721" s="273" t="n"/>
      <c r="I721" s="273" t="n"/>
      <c r="J721" s="198" t="n"/>
      <c r="K721" s="198" t="n"/>
      <c r="L721" s="198" t="n"/>
      <c r="M721" s="198" t="n"/>
      <c r="N721" s="198" t="n"/>
      <c r="O721" s="198" t="n"/>
      <c r="P721" s="198" t="n"/>
      <c r="Q721" s="198" t="n"/>
      <c r="R721" s="198" t="n"/>
      <c r="S721" s="198" t="n"/>
      <c r="T721" s="198" t="n"/>
      <c r="U721" s="198" t="n"/>
      <c r="V721" s="198" t="n"/>
      <c r="W721" s="198" t="n"/>
      <c r="X721" s="198" t="n"/>
      <c r="Y721" s="198" t="n"/>
      <c r="Z721" s="198" t="n"/>
    </row>
    <row r="722" ht="10.5" customHeight="1" s="726">
      <c r="A722" s="198" t="n"/>
      <c r="B722" s="157" t="n"/>
      <c r="C722" s="198" t="n"/>
      <c r="D722" s="198" t="n"/>
      <c r="E722" s="198" t="n"/>
      <c r="F722" s="198" t="n"/>
      <c r="G722" s="198" t="n"/>
      <c r="H722" s="273" t="n"/>
      <c r="I722" s="273" t="n"/>
      <c r="J722" s="198" t="n"/>
      <c r="K722" s="198" t="n"/>
      <c r="L722" s="198" t="n"/>
      <c r="M722" s="198" t="n"/>
      <c r="N722" s="198" t="n"/>
      <c r="O722" s="198" t="n"/>
      <c r="P722" s="198" t="n"/>
      <c r="Q722" s="198" t="n"/>
      <c r="R722" s="198" t="n"/>
      <c r="S722" s="198" t="n"/>
      <c r="T722" s="198" t="n"/>
      <c r="U722" s="198" t="n"/>
      <c r="V722" s="198" t="n"/>
      <c r="W722" s="198" t="n"/>
      <c r="X722" s="198" t="n"/>
      <c r="Y722" s="198" t="n"/>
      <c r="Z722" s="198" t="n"/>
    </row>
    <row r="723" ht="10.5" customHeight="1" s="726">
      <c r="A723" s="198" t="n"/>
      <c r="B723" s="157" t="n"/>
      <c r="C723" s="198" t="n"/>
      <c r="D723" s="198" t="n"/>
      <c r="E723" s="198" t="n"/>
      <c r="F723" s="198" t="n"/>
      <c r="G723" s="198" t="n"/>
      <c r="H723" s="273" t="n"/>
      <c r="I723" s="273" t="n"/>
      <c r="J723" s="198" t="n"/>
      <c r="K723" s="198" t="n"/>
      <c r="L723" s="198" t="n"/>
      <c r="M723" s="198" t="n"/>
      <c r="N723" s="198" t="n"/>
      <c r="O723" s="198" t="n"/>
      <c r="P723" s="198" t="n"/>
      <c r="Q723" s="198" t="n"/>
      <c r="R723" s="198" t="n"/>
      <c r="S723" s="198" t="n"/>
      <c r="T723" s="198" t="n"/>
      <c r="U723" s="198" t="n"/>
      <c r="V723" s="198" t="n"/>
      <c r="W723" s="198" t="n"/>
      <c r="X723" s="198" t="n"/>
      <c r="Y723" s="198" t="n"/>
      <c r="Z723" s="198" t="n"/>
    </row>
    <row r="724" ht="10.5" customHeight="1" s="726">
      <c r="A724" s="198" t="n"/>
      <c r="B724" s="157" t="n"/>
      <c r="C724" s="198" t="n"/>
      <c r="D724" s="198" t="n"/>
      <c r="E724" s="198" t="n"/>
      <c r="F724" s="198" t="n"/>
      <c r="G724" s="198" t="n"/>
      <c r="H724" s="273" t="n"/>
      <c r="I724" s="273" t="n"/>
      <c r="J724" s="198" t="n"/>
      <c r="K724" s="198" t="n"/>
      <c r="L724" s="198" t="n"/>
      <c r="M724" s="198" t="n"/>
      <c r="N724" s="198" t="n"/>
      <c r="O724" s="198" t="n"/>
      <c r="P724" s="198" t="n"/>
      <c r="Q724" s="198" t="n"/>
      <c r="R724" s="198" t="n"/>
      <c r="S724" s="198" t="n"/>
      <c r="T724" s="198" t="n"/>
      <c r="U724" s="198" t="n"/>
      <c r="V724" s="198" t="n"/>
      <c r="W724" s="198" t="n"/>
      <c r="X724" s="198" t="n"/>
      <c r="Y724" s="198" t="n"/>
      <c r="Z724" s="198" t="n"/>
    </row>
    <row r="725" ht="10.5" customHeight="1" s="726">
      <c r="A725" s="198" t="n"/>
      <c r="B725" s="157" t="n"/>
      <c r="C725" s="198" t="n"/>
      <c r="D725" s="198" t="n"/>
      <c r="E725" s="198" t="n"/>
      <c r="F725" s="198" t="n"/>
      <c r="G725" s="198" t="n"/>
      <c r="H725" s="273" t="n"/>
      <c r="I725" s="273" t="n"/>
      <c r="J725" s="198" t="n"/>
      <c r="K725" s="198" t="n"/>
      <c r="L725" s="198" t="n"/>
      <c r="M725" s="198" t="n"/>
      <c r="N725" s="198" t="n"/>
      <c r="O725" s="198" t="n"/>
      <c r="P725" s="198" t="n"/>
      <c r="Q725" s="198" t="n"/>
      <c r="R725" s="198" t="n"/>
      <c r="S725" s="198" t="n"/>
      <c r="T725" s="198" t="n"/>
      <c r="U725" s="198" t="n"/>
      <c r="V725" s="198" t="n"/>
      <c r="W725" s="198" t="n"/>
      <c r="X725" s="198" t="n"/>
      <c r="Y725" s="198" t="n"/>
      <c r="Z725" s="198" t="n"/>
    </row>
    <row r="726" ht="10.5" customHeight="1" s="726">
      <c r="A726" s="198" t="n"/>
      <c r="B726" s="157" t="n"/>
      <c r="C726" s="198" t="n"/>
      <c r="D726" s="198" t="n"/>
      <c r="E726" s="198" t="n"/>
      <c r="F726" s="198" t="n"/>
      <c r="G726" s="198" t="n"/>
      <c r="H726" s="273" t="n"/>
      <c r="I726" s="273" t="n"/>
      <c r="J726" s="198" t="n"/>
      <c r="K726" s="198" t="n"/>
      <c r="L726" s="198" t="n"/>
      <c r="M726" s="198" t="n"/>
      <c r="N726" s="198" t="n"/>
      <c r="O726" s="198" t="n"/>
      <c r="P726" s="198" t="n"/>
      <c r="Q726" s="198" t="n"/>
      <c r="R726" s="198" t="n"/>
      <c r="S726" s="198" t="n"/>
      <c r="T726" s="198" t="n"/>
      <c r="U726" s="198" t="n"/>
      <c r="V726" s="198" t="n"/>
      <c r="W726" s="198" t="n"/>
      <c r="X726" s="198" t="n"/>
      <c r="Y726" s="198" t="n"/>
      <c r="Z726" s="198" t="n"/>
    </row>
    <row r="727" ht="10.5" customHeight="1" s="726">
      <c r="A727" s="198" t="n"/>
      <c r="B727" s="157" t="n"/>
      <c r="C727" s="198" t="n"/>
      <c r="D727" s="198" t="n"/>
      <c r="E727" s="198" t="n"/>
      <c r="F727" s="198" t="n"/>
      <c r="G727" s="198" t="n"/>
      <c r="H727" s="273" t="n"/>
      <c r="I727" s="273" t="n"/>
      <c r="J727" s="198" t="n"/>
      <c r="K727" s="198" t="n"/>
      <c r="L727" s="198" t="n"/>
      <c r="M727" s="198" t="n"/>
      <c r="N727" s="198" t="n"/>
      <c r="O727" s="198" t="n"/>
      <c r="P727" s="198" t="n"/>
      <c r="Q727" s="198" t="n"/>
      <c r="R727" s="198" t="n"/>
      <c r="S727" s="198" t="n"/>
      <c r="T727" s="198" t="n"/>
      <c r="U727" s="198" t="n"/>
      <c r="V727" s="198" t="n"/>
      <c r="W727" s="198" t="n"/>
      <c r="X727" s="198" t="n"/>
      <c r="Y727" s="198" t="n"/>
      <c r="Z727" s="198" t="n"/>
    </row>
    <row r="728" ht="10.5" customHeight="1" s="726">
      <c r="A728" s="198" t="n"/>
      <c r="B728" s="157" t="n"/>
      <c r="C728" s="198" t="n"/>
      <c r="D728" s="198" t="n"/>
      <c r="E728" s="198" t="n"/>
      <c r="F728" s="198" t="n"/>
      <c r="G728" s="198" t="n"/>
      <c r="H728" s="273" t="n"/>
      <c r="I728" s="273" t="n"/>
      <c r="J728" s="198" t="n"/>
      <c r="K728" s="198" t="n"/>
      <c r="L728" s="198" t="n"/>
      <c r="M728" s="198" t="n"/>
      <c r="N728" s="198" t="n"/>
      <c r="O728" s="198" t="n"/>
      <c r="P728" s="198" t="n"/>
      <c r="Q728" s="198" t="n"/>
      <c r="R728" s="198" t="n"/>
      <c r="S728" s="198" t="n"/>
      <c r="T728" s="198" t="n"/>
      <c r="U728" s="198" t="n"/>
      <c r="V728" s="198" t="n"/>
      <c r="W728" s="198" t="n"/>
      <c r="X728" s="198" t="n"/>
      <c r="Y728" s="198" t="n"/>
      <c r="Z728" s="198" t="n"/>
    </row>
    <row r="729" ht="10.5" customHeight="1" s="726">
      <c r="A729" s="198" t="n"/>
      <c r="B729" s="157" t="n"/>
      <c r="C729" s="198" t="n"/>
      <c r="D729" s="198" t="n"/>
      <c r="E729" s="198" t="n"/>
      <c r="F729" s="198" t="n"/>
      <c r="G729" s="198" t="n"/>
      <c r="H729" s="273" t="n"/>
      <c r="I729" s="273" t="n"/>
      <c r="J729" s="198" t="n"/>
      <c r="K729" s="198" t="n"/>
      <c r="L729" s="198" t="n"/>
      <c r="M729" s="198" t="n"/>
      <c r="N729" s="198" t="n"/>
      <c r="O729" s="198" t="n"/>
      <c r="P729" s="198" t="n"/>
      <c r="Q729" s="198" t="n"/>
      <c r="R729" s="198" t="n"/>
      <c r="S729" s="198" t="n"/>
      <c r="T729" s="198" t="n"/>
      <c r="U729" s="198" t="n"/>
      <c r="V729" s="198" t="n"/>
      <c r="W729" s="198" t="n"/>
      <c r="X729" s="198" t="n"/>
      <c r="Y729" s="198" t="n"/>
      <c r="Z729" s="198" t="n"/>
    </row>
    <row r="730" ht="10.5" customHeight="1" s="726">
      <c r="A730" s="198" t="n"/>
      <c r="B730" s="157" t="n"/>
      <c r="C730" s="198" t="n"/>
      <c r="D730" s="198" t="n"/>
      <c r="E730" s="198" t="n"/>
      <c r="F730" s="198" t="n"/>
      <c r="G730" s="198" t="n"/>
      <c r="H730" s="273" t="n"/>
      <c r="I730" s="273" t="n"/>
      <c r="J730" s="198" t="n"/>
      <c r="K730" s="198" t="n"/>
      <c r="L730" s="198" t="n"/>
      <c r="M730" s="198" t="n"/>
      <c r="N730" s="198" t="n"/>
      <c r="O730" s="198" t="n"/>
      <c r="P730" s="198" t="n"/>
      <c r="Q730" s="198" t="n"/>
      <c r="R730" s="198" t="n"/>
      <c r="S730" s="198" t="n"/>
      <c r="T730" s="198" t="n"/>
      <c r="U730" s="198" t="n"/>
      <c r="V730" s="198" t="n"/>
      <c r="W730" s="198" t="n"/>
      <c r="X730" s="198" t="n"/>
      <c r="Y730" s="198" t="n"/>
      <c r="Z730" s="198" t="n"/>
    </row>
    <row r="731" ht="10.5" customHeight="1" s="726">
      <c r="A731" s="198" t="n"/>
      <c r="B731" s="157" t="n"/>
      <c r="C731" s="198" t="n"/>
      <c r="D731" s="198" t="n"/>
      <c r="E731" s="198" t="n"/>
      <c r="F731" s="198" t="n"/>
      <c r="G731" s="198" t="n"/>
      <c r="H731" s="273" t="n"/>
      <c r="I731" s="273" t="n"/>
      <c r="J731" s="198" t="n"/>
      <c r="K731" s="198" t="n"/>
      <c r="L731" s="198" t="n"/>
      <c r="M731" s="198" t="n"/>
      <c r="N731" s="198" t="n"/>
      <c r="O731" s="198" t="n"/>
      <c r="P731" s="198" t="n"/>
      <c r="Q731" s="198" t="n"/>
      <c r="R731" s="198" t="n"/>
      <c r="S731" s="198" t="n"/>
      <c r="T731" s="198" t="n"/>
      <c r="U731" s="198" t="n"/>
      <c r="V731" s="198" t="n"/>
      <c r="W731" s="198" t="n"/>
      <c r="X731" s="198" t="n"/>
      <c r="Y731" s="198" t="n"/>
      <c r="Z731" s="198" t="n"/>
    </row>
    <row r="732" ht="10.5" customHeight="1" s="726">
      <c r="A732" s="198" t="n"/>
      <c r="B732" s="157" t="n"/>
      <c r="C732" s="198" t="n"/>
      <c r="D732" s="198" t="n"/>
      <c r="E732" s="198" t="n"/>
      <c r="F732" s="198" t="n"/>
      <c r="G732" s="198" t="n"/>
      <c r="H732" s="273" t="n"/>
      <c r="I732" s="273" t="n"/>
      <c r="J732" s="198" t="n"/>
      <c r="K732" s="198" t="n"/>
      <c r="L732" s="198" t="n"/>
      <c r="M732" s="198" t="n"/>
      <c r="N732" s="198" t="n"/>
      <c r="O732" s="198" t="n"/>
      <c r="P732" s="198" t="n"/>
      <c r="Q732" s="198" t="n"/>
      <c r="R732" s="198" t="n"/>
      <c r="S732" s="198" t="n"/>
      <c r="T732" s="198" t="n"/>
      <c r="U732" s="198" t="n"/>
      <c r="V732" s="198" t="n"/>
      <c r="W732" s="198" t="n"/>
      <c r="X732" s="198" t="n"/>
      <c r="Y732" s="198" t="n"/>
      <c r="Z732" s="198" t="n"/>
    </row>
    <row r="733" ht="10.5" customHeight="1" s="726">
      <c r="A733" s="198" t="n"/>
      <c r="B733" s="157" t="n"/>
      <c r="C733" s="198" t="n"/>
      <c r="D733" s="198" t="n"/>
      <c r="E733" s="198" t="n"/>
      <c r="F733" s="198" t="n"/>
      <c r="G733" s="198" t="n"/>
      <c r="H733" s="273" t="n"/>
      <c r="I733" s="273" t="n"/>
      <c r="J733" s="198" t="n"/>
      <c r="K733" s="198" t="n"/>
      <c r="L733" s="198" t="n"/>
      <c r="M733" s="198" t="n"/>
      <c r="N733" s="198" t="n"/>
      <c r="O733" s="198" t="n"/>
      <c r="P733" s="198" t="n"/>
      <c r="Q733" s="198" t="n"/>
      <c r="R733" s="198" t="n"/>
      <c r="S733" s="198" t="n"/>
      <c r="T733" s="198" t="n"/>
      <c r="U733" s="198" t="n"/>
      <c r="V733" s="198" t="n"/>
      <c r="W733" s="198" t="n"/>
      <c r="X733" s="198" t="n"/>
      <c r="Y733" s="198" t="n"/>
      <c r="Z733" s="198" t="n"/>
    </row>
    <row r="734" ht="10.5" customHeight="1" s="726">
      <c r="A734" s="198" t="n"/>
      <c r="B734" s="157" t="n"/>
      <c r="C734" s="198" t="n"/>
      <c r="D734" s="198" t="n"/>
      <c r="E734" s="198" t="n"/>
      <c r="F734" s="198" t="n"/>
      <c r="G734" s="198" t="n"/>
      <c r="H734" s="273" t="n"/>
      <c r="I734" s="273" t="n"/>
      <c r="J734" s="198" t="n"/>
      <c r="K734" s="198" t="n"/>
      <c r="L734" s="198" t="n"/>
      <c r="M734" s="198" t="n"/>
      <c r="N734" s="198" t="n"/>
      <c r="O734" s="198" t="n"/>
      <c r="P734" s="198" t="n"/>
      <c r="Q734" s="198" t="n"/>
      <c r="R734" s="198" t="n"/>
      <c r="S734" s="198" t="n"/>
      <c r="T734" s="198" t="n"/>
      <c r="U734" s="198" t="n"/>
      <c r="V734" s="198" t="n"/>
      <c r="W734" s="198" t="n"/>
      <c r="X734" s="198" t="n"/>
      <c r="Y734" s="198" t="n"/>
      <c r="Z734" s="198" t="n"/>
    </row>
    <row r="735" ht="10.5" customHeight="1" s="726">
      <c r="A735" s="198" t="n"/>
      <c r="B735" s="157" t="n"/>
      <c r="C735" s="198" t="n"/>
      <c r="D735" s="198" t="n"/>
      <c r="E735" s="198" t="n"/>
      <c r="F735" s="198" t="n"/>
      <c r="G735" s="198" t="n"/>
      <c r="H735" s="273" t="n"/>
      <c r="I735" s="273" t="n"/>
      <c r="J735" s="198" t="n"/>
      <c r="K735" s="198" t="n"/>
      <c r="L735" s="198" t="n"/>
      <c r="M735" s="198" t="n"/>
      <c r="N735" s="198" t="n"/>
      <c r="O735" s="198" t="n"/>
      <c r="P735" s="198" t="n"/>
      <c r="Q735" s="198" t="n"/>
      <c r="R735" s="198" t="n"/>
      <c r="S735" s="198" t="n"/>
      <c r="T735" s="198" t="n"/>
      <c r="U735" s="198" t="n"/>
      <c r="V735" s="198" t="n"/>
      <c r="W735" s="198" t="n"/>
      <c r="X735" s="198" t="n"/>
      <c r="Y735" s="198" t="n"/>
      <c r="Z735" s="198" t="n"/>
    </row>
    <row r="736" ht="10.5" customHeight="1" s="726">
      <c r="A736" s="198" t="n"/>
      <c r="B736" s="157" t="n"/>
      <c r="C736" s="198" t="n"/>
      <c r="D736" s="198" t="n"/>
      <c r="E736" s="198" t="n"/>
      <c r="F736" s="198" t="n"/>
      <c r="G736" s="198" t="n"/>
      <c r="H736" s="273" t="n"/>
      <c r="I736" s="273" t="n"/>
      <c r="J736" s="198" t="n"/>
      <c r="K736" s="198" t="n"/>
      <c r="L736" s="198" t="n"/>
      <c r="M736" s="198" t="n"/>
      <c r="N736" s="198" t="n"/>
      <c r="O736" s="198" t="n"/>
      <c r="P736" s="198" t="n"/>
      <c r="Q736" s="198" t="n"/>
      <c r="R736" s="198" t="n"/>
      <c r="S736" s="198" t="n"/>
      <c r="T736" s="198" t="n"/>
      <c r="U736" s="198" t="n"/>
      <c r="V736" s="198" t="n"/>
      <c r="W736" s="198" t="n"/>
      <c r="X736" s="198" t="n"/>
      <c r="Y736" s="198" t="n"/>
      <c r="Z736" s="198" t="n"/>
    </row>
    <row r="737" ht="10.5" customHeight="1" s="726">
      <c r="A737" s="198" t="n"/>
      <c r="B737" s="157" t="n"/>
      <c r="C737" s="198" t="n"/>
      <c r="D737" s="198" t="n"/>
      <c r="E737" s="198" t="n"/>
      <c r="F737" s="198" t="n"/>
      <c r="G737" s="198" t="n"/>
      <c r="H737" s="273" t="n"/>
      <c r="I737" s="273" t="n"/>
      <c r="J737" s="198" t="n"/>
      <c r="K737" s="198" t="n"/>
      <c r="L737" s="198" t="n"/>
      <c r="M737" s="198" t="n"/>
      <c r="N737" s="198" t="n"/>
      <c r="O737" s="198" t="n"/>
      <c r="P737" s="198" t="n"/>
      <c r="Q737" s="198" t="n"/>
      <c r="R737" s="198" t="n"/>
      <c r="S737" s="198" t="n"/>
      <c r="T737" s="198" t="n"/>
      <c r="U737" s="198" t="n"/>
      <c r="V737" s="198" t="n"/>
      <c r="W737" s="198" t="n"/>
      <c r="X737" s="198" t="n"/>
      <c r="Y737" s="198" t="n"/>
      <c r="Z737" s="198" t="n"/>
    </row>
    <row r="738" ht="10.5" customHeight="1" s="726">
      <c r="A738" s="198" t="n"/>
      <c r="B738" s="157" t="n"/>
      <c r="C738" s="198" t="n"/>
      <c r="D738" s="198" t="n"/>
      <c r="E738" s="198" t="n"/>
      <c r="F738" s="198" t="n"/>
      <c r="G738" s="198" t="n"/>
      <c r="H738" s="273" t="n"/>
      <c r="I738" s="273" t="n"/>
      <c r="J738" s="198" t="n"/>
      <c r="K738" s="198" t="n"/>
      <c r="L738" s="198" t="n"/>
      <c r="M738" s="198" t="n"/>
      <c r="N738" s="198" t="n"/>
      <c r="O738" s="198" t="n"/>
      <c r="P738" s="198" t="n"/>
      <c r="Q738" s="198" t="n"/>
      <c r="R738" s="198" t="n"/>
      <c r="S738" s="198" t="n"/>
      <c r="T738" s="198" t="n"/>
      <c r="U738" s="198" t="n"/>
      <c r="V738" s="198" t="n"/>
      <c r="W738" s="198" t="n"/>
      <c r="X738" s="198" t="n"/>
      <c r="Y738" s="198" t="n"/>
      <c r="Z738" s="198" t="n"/>
    </row>
    <row r="739" ht="10.5" customHeight="1" s="726">
      <c r="A739" s="198" t="n"/>
      <c r="B739" s="157" t="n"/>
      <c r="C739" s="198" t="n"/>
      <c r="D739" s="198" t="n"/>
      <c r="E739" s="198" t="n"/>
      <c r="F739" s="198" t="n"/>
      <c r="G739" s="198" t="n"/>
      <c r="H739" s="273" t="n"/>
      <c r="I739" s="273" t="n"/>
      <c r="J739" s="198" t="n"/>
      <c r="K739" s="198" t="n"/>
      <c r="L739" s="198" t="n"/>
      <c r="M739" s="198" t="n"/>
      <c r="N739" s="198" t="n"/>
      <c r="O739" s="198" t="n"/>
      <c r="P739" s="198" t="n"/>
      <c r="Q739" s="198" t="n"/>
      <c r="R739" s="198" t="n"/>
      <c r="S739" s="198" t="n"/>
      <c r="T739" s="198" t="n"/>
      <c r="U739" s="198" t="n"/>
      <c r="V739" s="198" t="n"/>
      <c r="W739" s="198" t="n"/>
      <c r="X739" s="198" t="n"/>
      <c r="Y739" s="198" t="n"/>
      <c r="Z739" s="198" t="n"/>
    </row>
    <row r="740" ht="10.5" customHeight="1" s="726">
      <c r="A740" s="198" t="n"/>
      <c r="B740" s="157" t="n"/>
      <c r="C740" s="198" t="n"/>
      <c r="D740" s="198" t="n"/>
      <c r="E740" s="198" t="n"/>
      <c r="F740" s="198" t="n"/>
      <c r="G740" s="198" t="n"/>
      <c r="H740" s="273" t="n"/>
      <c r="I740" s="273" t="n"/>
      <c r="J740" s="198" t="n"/>
      <c r="K740" s="198" t="n"/>
      <c r="L740" s="198" t="n"/>
      <c r="M740" s="198" t="n"/>
      <c r="N740" s="198" t="n"/>
      <c r="O740" s="198" t="n"/>
      <c r="P740" s="198" t="n"/>
      <c r="Q740" s="198" t="n"/>
      <c r="R740" s="198" t="n"/>
      <c r="S740" s="198" t="n"/>
      <c r="T740" s="198" t="n"/>
      <c r="U740" s="198" t="n"/>
      <c r="V740" s="198" t="n"/>
      <c r="W740" s="198" t="n"/>
      <c r="X740" s="198" t="n"/>
      <c r="Y740" s="198" t="n"/>
      <c r="Z740" s="198" t="n"/>
    </row>
    <row r="741" ht="10.5" customHeight="1" s="726">
      <c r="A741" s="198" t="n"/>
      <c r="B741" s="157" t="n"/>
      <c r="C741" s="198" t="n"/>
      <c r="D741" s="198" t="n"/>
      <c r="E741" s="198" t="n"/>
      <c r="F741" s="198" t="n"/>
      <c r="G741" s="198" t="n"/>
      <c r="H741" s="273" t="n"/>
      <c r="I741" s="273" t="n"/>
      <c r="J741" s="198" t="n"/>
      <c r="K741" s="198" t="n"/>
      <c r="L741" s="198" t="n"/>
      <c r="M741" s="198" t="n"/>
      <c r="N741" s="198" t="n"/>
      <c r="O741" s="198" t="n"/>
      <c r="P741" s="198" t="n"/>
      <c r="Q741" s="198" t="n"/>
      <c r="R741" s="198" t="n"/>
      <c r="S741" s="198" t="n"/>
      <c r="T741" s="198" t="n"/>
      <c r="U741" s="198" t="n"/>
      <c r="V741" s="198" t="n"/>
      <c r="W741" s="198" t="n"/>
      <c r="X741" s="198" t="n"/>
      <c r="Y741" s="198" t="n"/>
      <c r="Z741" s="198" t="n"/>
    </row>
    <row r="742" ht="10.5" customHeight="1" s="726">
      <c r="A742" s="198" t="n"/>
      <c r="B742" s="157" t="n"/>
      <c r="C742" s="198" t="n"/>
      <c r="D742" s="198" t="n"/>
      <c r="E742" s="198" t="n"/>
      <c r="F742" s="198" t="n"/>
      <c r="G742" s="198" t="n"/>
      <c r="H742" s="273" t="n"/>
      <c r="I742" s="273" t="n"/>
      <c r="J742" s="198" t="n"/>
      <c r="K742" s="198" t="n"/>
      <c r="L742" s="198" t="n"/>
      <c r="M742" s="198" t="n"/>
      <c r="N742" s="198" t="n"/>
      <c r="O742" s="198" t="n"/>
      <c r="P742" s="198" t="n"/>
      <c r="Q742" s="198" t="n"/>
      <c r="R742" s="198" t="n"/>
      <c r="S742" s="198" t="n"/>
      <c r="T742" s="198" t="n"/>
      <c r="U742" s="198" t="n"/>
      <c r="V742" s="198" t="n"/>
      <c r="W742" s="198" t="n"/>
      <c r="X742" s="198" t="n"/>
      <c r="Y742" s="198" t="n"/>
      <c r="Z742" s="198" t="n"/>
    </row>
    <row r="743" ht="10.5" customHeight="1" s="726">
      <c r="A743" s="198" t="n"/>
      <c r="B743" s="157" t="n"/>
      <c r="C743" s="198" t="n"/>
      <c r="D743" s="198" t="n"/>
      <c r="E743" s="198" t="n"/>
      <c r="F743" s="198" t="n"/>
      <c r="G743" s="198" t="n"/>
      <c r="H743" s="273" t="n"/>
      <c r="I743" s="273" t="n"/>
      <c r="J743" s="198" t="n"/>
      <c r="K743" s="198" t="n"/>
      <c r="L743" s="198" t="n"/>
      <c r="M743" s="198" t="n"/>
      <c r="N743" s="198" t="n"/>
      <c r="O743" s="198" t="n"/>
      <c r="P743" s="198" t="n"/>
      <c r="Q743" s="198" t="n"/>
      <c r="R743" s="198" t="n"/>
      <c r="S743" s="198" t="n"/>
      <c r="T743" s="198" t="n"/>
      <c r="U743" s="198" t="n"/>
      <c r="V743" s="198" t="n"/>
      <c r="W743" s="198" t="n"/>
      <c r="X743" s="198" t="n"/>
      <c r="Y743" s="198" t="n"/>
      <c r="Z743" s="198" t="n"/>
    </row>
    <row r="744" ht="10.5" customHeight="1" s="726">
      <c r="A744" s="198" t="n"/>
      <c r="B744" s="157" t="n"/>
      <c r="C744" s="198" t="n"/>
      <c r="D744" s="198" t="n"/>
      <c r="E744" s="198" t="n"/>
      <c r="F744" s="198" t="n"/>
      <c r="G744" s="198" t="n"/>
      <c r="H744" s="273" t="n"/>
      <c r="I744" s="273" t="n"/>
      <c r="J744" s="198" t="n"/>
      <c r="K744" s="198" t="n"/>
      <c r="L744" s="198" t="n"/>
      <c r="M744" s="198" t="n"/>
      <c r="N744" s="198" t="n"/>
      <c r="O744" s="198" t="n"/>
      <c r="P744" s="198" t="n"/>
      <c r="Q744" s="198" t="n"/>
      <c r="R744" s="198" t="n"/>
      <c r="S744" s="198" t="n"/>
      <c r="T744" s="198" t="n"/>
      <c r="U744" s="198" t="n"/>
      <c r="V744" s="198" t="n"/>
      <c r="W744" s="198" t="n"/>
      <c r="X744" s="198" t="n"/>
      <c r="Y744" s="198" t="n"/>
      <c r="Z744" s="198" t="n"/>
    </row>
    <row r="745" ht="10.5" customHeight="1" s="726">
      <c r="A745" s="198" t="n"/>
      <c r="B745" s="157" t="n"/>
      <c r="C745" s="198" t="n"/>
      <c r="D745" s="198" t="n"/>
      <c r="E745" s="198" t="n"/>
      <c r="F745" s="198" t="n"/>
      <c r="G745" s="198" t="n"/>
      <c r="H745" s="273" t="n"/>
      <c r="I745" s="273" t="n"/>
      <c r="J745" s="198" t="n"/>
      <c r="K745" s="198" t="n"/>
      <c r="L745" s="198" t="n"/>
      <c r="M745" s="198" t="n"/>
      <c r="N745" s="198" t="n"/>
      <c r="O745" s="198" t="n"/>
      <c r="P745" s="198" t="n"/>
      <c r="Q745" s="198" t="n"/>
      <c r="R745" s="198" t="n"/>
      <c r="S745" s="198" t="n"/>
      <c r="T745" s="198" t="n"/>
      <c r="U745" s="198" t="n"/>
      <c r="V745" s="198" t="n"/>
      <c r="W745" s="198" t="n"/>
      <c r="X745" s="198" t="n"/>
      <c r="Y745" s="198" t="n"/>
      <c r="Z745" s="198" t="n"/>
    </row>
    <row r="746" ht="10.5" customHeight="1" s="726">
      <c r="A746" s="198" t="n"/>
      <c r="B746" s="157" t="n"/>
      <c r="C746" s="198" t="n"/>
      <c r="D746" s="198" t="n"/>
      <c r="E746" s="198" t="n"/>
      <c r="F746" s="198" t="n"/>
      <c r="G746" s="198" t="n"/>
      <c r="H746" s="273" t="n"/>
      <c r="I746" s="273" t="n"/>
      <c r="J746" s="198" t="n"/>
      <c r="K746" s="198" t="n"/>
      <c r="L746" s="198" t="n"/>
      <c r="M746" s="198" t="n"/>
      <c r="N746" s="198" t="n"/>
      <c r="O746" s="198" t="n"/>
      <c r="P746" s="198" t="n"/>
      <c r="Q746" s="198" t="n"/>
      <c r="R746" s="198" t="n"/>
      <c r="S746" s="198" t="n"/>
      <c r="T746" s="198" t="n"/>
      <c r="U746" s="198" t="n"/>
      <c r="V746" s="198" t="n"/>
      <c r="W746" s="198" t="n"/>
      <c r="X746" s="198" t="n"/>
      <c r="Y746" s="198" t="n"/>
      <c r="Z746" s="198" t="n"/>
    </row>
    <row r="747" ht="10.5" customHeight="1" s="726">
      <c r="A747" s="198" t="n"/>
      <c r="B747" s="157" t="n"/>
      <c r="C747" s="198" t="n"/>
      <c r="D747" s="198" t="n"/>
      <c r="E747" s="198" t="n"/>
      <c r="F747" s="198" t="n"/>
      <c r="G747" s="198" t="n"/>
      <c r="H747" s="273" t="n"/>
      <c r="I747" s="273" t="n"/>
      <c r="J747" s="198" t="n"/>
      <c r="K747" s="198" t="n"/>
      <c r="L747" s="198" t="n"/>
      <c r="M747" s="198" t="n"/>
      <c r="N747" s="198" t="n"/>
      <c r="O747" s="198" t="n"/>
      <c r="P747" s="198" t="n"/>
      <c r="Q747" s="198" t="n"/>
      <c r="R747" s="198" t="n"/>
      <c r="S747" s="198" t="n"/>
      <c r="T747" s="198" t="n"/>
      <c r="U747" s="198" t="n"/>
      <c r="V747" s="198" t="n"/>
      <c r="W747" s="198" t="n"/>
      <c r="X747" s="198" t="n"/>
      <c r="Y747" s="198" t="n"/>
      <c r="Z747" s="198" t="n"/>
    </row>
    <row r="748" ht="10.5" customHeight="1" s="726">
      <c r="A748" s="198" t="n"/>
      <c r="B748" s="157" t="n"/>
      <c r="C748" s="198" t="n"/>
      <c r="D748" s="198" t="n"/>
      <c r="E748" s="198" t="n"/>
      <c r="F748" s="198" t="n"/>
      <c r="G748" s="198" t="n"/>
      <c r="H748" s="273" t="n"/>
      <c r="I748" s="273" t="n"/>
      <c r="J748" s="198" t="n"/>
      <c r="K748" s="198" t="n"/>
      <c r="L748" s="198" t="n"/>
      <c r="M748" s="198" t="n"/>
      <c r="N748" s="198" t="n"/>
      <c r="O748" s="198" t="n"/>
      <c r="P748" s="198" t="n"/>
      <c r="Q748" s="198" t="n"/>
      <c r="R748" s="198" t="n"/>
      <c r="S748" s="198" t="n"/>
      <c r="T748" s="198" t="n"/>
      <c r="U748" s="198" t="n"/>
      <c r="V748" s="198" t="n"/>
      <c r="W748" s="198" t="n"/>
      <c r="X748" s="198" t="n"/>
      <c r="Y748" s="198" t="n"/>
      <c r="Z748" s="198" t="n"/>
    </row>
    <row r="749" ht="10.5" customHeight="1" s="726">
      <c r="A749" s="198" t="n"/>
      <c r="B749" s="157" t="n"/>
      <c r="C749" s="198" t="n"/>
      <c r="D749" s="198" t="n"/>
      <c r="E749" s="198" t="n"/>
      <c r="F749" s="198" t="n"/>
      <c r="G749" s="198" t="n"/>
      <c r="H749" s="273" t="n"/>
      <c r="I749" s="273" t="n"/>
      <c r="J749" s="198" t="n"/>
      <c r="K749" s="198" t="n"/>
      <c r="L749" s="198" t="n"/>
      <c r="M749" s="198" t="n"/>
      <c r="N749" s="198" t="n"/>
      <c r="O749" s="198" t="n"/>
      <c r="P749" s="198" t="n"/>
      <c r="Q749" s="198" t="n"/>
      <c r="R749" s="198" t="n"/>
      <c r="S749" s="198" t="n"/>
      <c r="T749" s="198" t="n"/>
      <c r="U749" s="198" t="n"/>
      <c r="V749" s="198" t="n"/>
      <c r="W749" s="198" t="n"/>
      <c r="X749" s="198" t="n"/>
      <c r="Y749" s="198" t="n"/>
      <c r="Z749" s="198" t="n"/>
    </row>
    <row r="750" ht="10.5" customHeight="1" s="726">
      <c r="A750" s="198" t="n"/>
      <c r="B750" s="157" t="n"/>
      <c r="C750" s="198" t="n"/>
      <c r="D750" s="198" t="n"/>
      <c r="E750" s="198" t="n"/>
      <c r="F750" s="198" t="n"/>
      <c r="G750" s="198" t="n"/>
      <c r="H750" s="273" t="n"/>
      <c r="I750" s="273" t="n"/>
      <c r="J750" s="198" t="n"/>
      <c r="K750" s="198" t="n"/>
      <c r="L750" s="198" t="n"/>
      <c r="M750" s="198" t="n"/>
      <c r="N750" s="198" t="n"/>
      <c r="O750" s="198" t="n"/>
      <c r="P750" s="198" t="n"/>
      <c r="Q750" s="198" t="n"/>
      <c r="R750" s="198" t="n"/>
      <c r="S750" s="198" t="n"/>
      <c r="T750" s="198" t="n"/>
      <c r="U750" s="198" t="n"/>
      <c r="V750" s="198" t="n"/>
      <c r="W750" s="198" t="n"/>
      <c r="X750" s="198" t="n"/>
      <c r="Y750" s="198" t="n"/>
      <c r="Z750" s="198" t="n"/>
    </row>
    <row r="751" ht="10.5" customHeight="1" s="726">
      <c r="A751" s="198" t="n"/>
      <c r="B751" s="157" t="n"/>
      <c r="C751" s="198" t="n"/>
      <c r="D751" s="198" t="n"/>
      <c r="E751" s="198" t="n"/>
      <c r="F751" s="198" t="n"/>
      <c r="G751" s="198" t="n"/>
      <c r="H751" s="273" t="n"/>
      <c r="I751" s="273" t="n"/>
      <c r="J751" s="198" t="n"/>
      <c r="K751" s="198" t="n"/>
      <c r="L751" s="198" t="n"/>
      <c r="M751" s="198" t="n"/>
      <c r="N751" s="198" t="n"/>
      <c r="O751" s="198" t="n"/>
      <c r="P751" s="198" t="n"/>
      <c r="Q751" s="198" t="n"/>
      <c r="R751" s="198" t="n"/>
      <c r="S751" s="198" t="n"/>
      <c r="T751" s="198" t="n"/>
      <c r="U751" s="198" t="n"/>
      <c r="V751" s="198" t="n"/>
      <c r="W751" s="198" t="n"/>
      <c r="X751" s="198" t="n"/>
      <c r="Y751" s="198" t="n"/>
      <c r="Z751" s="198" t="n"/>
    </row>
    <row r="752" ht="10.5" customHeight="1" s="726">
      <c r="A752" s="198" t="n"/>
      <c r="B752" s="157" t="n"/>
      <c r="C752" s="198" t="n"/>
      <c r="D752" s="198" t="n"/>
      <c r="E752" s="198" t="n"/>
      <c r="F752" s="198" t="n"/>
      <c r="G752" s="198" t="n"/>
      <c r="H752" s="273" t="n"/>
      <c r="I752" s="273" t="n"/>
      <c r="J752" s="198" t="n"/>
      <c r="K752" s="198" t="n"/>
      <c r="L752" s="198" t="n"/>
      <c r="M752" s="198" t="n"/>
      <c r="N752" s="198" t="n"/>
      <c r="O752" s="198" t="n"/>
      <c r="P752" s="198" t="n"/>
      <c r="Q752" s="198" t="n"/>
      <c r="R752" s="198" t="n"/>
      <c r="S752" s="198" t="n"/>
      <c r="T752" s="198" t="n"/>
      <c r="U752" s="198" t="n"/>
      <c r="V752" s="198" t="n"/>
      <c r="W752" s="198" t="n"/>
      <c r="X752" s="198" t="n"/>
      <c r="Y752" s="198" t="n"/>
      <c r="Z752" s="198" t="n"/>
    </row>
    <row r="753" ht="10.5" customHeight="1" s="726">
      <c r="A753" s="198" t="n"/>
      <c r="B753" s="157" t="n"/>
      <c r="C753" s="198" t="n"/>
      <c r="D753" s="198" t="n"/>
      <c r="E753" s="198" t="n"/>
      <c r="F753" s="198" t="n"/>
      <c r="G753" s="198" t="n"/>
      <c r="H753" s="273" t="n"/>
      <c r="I753" s="273" t="n"/>
      <c r="J753" s="198" t="n"/>
      <c r="K753" s="198" t="n"/>
      <c r="L753" s="198" t="n"/>
      <c r="M753" s="198" t="n"/>
      <c r="N753" s="198" t="n"/>
      <c r="O753" s="198" t="n"/>
      <c r="P753" s="198" t="n"/>
      <c r="Q753" s="198" t="n"/>
      <c r="R753" s="198" t="n"/>
      <c r="S753" s="198" t="n"/>
      <c r="T753" s="198" t="n"/>
      <c r="U753" s="198" t="n"/>
      <c r="V753" s="198" t="n"/>
      <c r="W753" s="198" t="n"/>
      <c r="X753" s="198" t="n"/>
      <c r="Y753" s="198" t="n"/>
      <c r="Z753" s="198" t="n"/>
    </row>
    <row r="754" ht="10.5" customHeight="1" s="726">
      <c r="A754" s="198" t="n"/>
      <c r="B754" s="157" t="n"/>
      <c r="C754" s="198" t="n"/>
      <c r="D754" s="198" t="n"/>
      <c r="E754" s="198" t="n"/>
      <c r="F754" s="198" t="n"/>
      <c r="G754" s="198" t="n"/>
      <c r="H754" s="273" t="n"/>
      <c r="I754" s="273" t="n"/>
      <c r="J754" s="198" t="n"/>
      <c r="K754" s="198" t="n"/>
      <c r="L754" s="198" t="n"/>
      <c r="M754" s="198" t="n"/>
      <c r="N754" s="198" t="n"/>
      <c r="O754" s="198" t="n"/>
      <c r="P754" s="198" t="n"/>
      <c r="Q754" s="198" t="n"/>
      <c r="R754" s="198" t="n"/>
      <c r="S754" s="198" t="n"/>
      <c r="T754" s="198" t="n"/>
      <c r="U754" s="198" t="n"/>
      <c r="V754" s="198" t="n"/>
      <c r="W754" s="198" t="n"/>
      <c r="X754" s="198" t="n"/>
      <c r="Y754" s="198" t="n"/>
      <c r="Z754" s="198" t="n"/>
    </row>
    <row r="755" ht="10.5" customHeight="1" s="726">
      <c r="A755" s="198" t="n"/>
      <c r="B755" s="157" t="n"/>
      <c r="C755" s="198" t="n"/>
      <c r="D755" s="198" t="n"/>
      <c r="E755" s="198" t="n"/>
      <c r="F755" s="198" t="n"/>
      <c r="G755" s="198" t="n"/>
      <c r="H755" s="273" t="n"/>
      <c r="I755" s="273" t="n"/>
      <c r="J755" s="198" t="n"/>
      <c r="K755" s="198" t="n"/>
      <c r="L755" s="198" t="n"/>
      <c r="M755" s="198" t="n"/>
      <c r="N755" s="198" t="n"/>
      <c r="O755" s="198" t="n"/>
      <c r="P755" s="198" t="n"/>
      <c r="Q755" s="198" t="n"/>
      <c r="R755" s="198" t="n"/>
      <c r="S755" s="198" t="n"/>
      <c r="T755" s="198" t="n"/>
      <c r="U755" s="198" t="n"/>
      <c r="V755" s="198" t="n"/>
      <c r="W755" s="198" t="n"/>
      <c r="X755" s="198" t="n"/>
      <c r="Y755" s="198" t="n"/>
      <c r="Z755" s="198" t="n"/>
    </row>
    <row r="756" ht="10.5" customHeight="1" s="726">
      <c r="A756" s="198" t="n"/>
      <c r="B756" s="157" t="n"/>
      <c r="C756" s="198" t="n"/>
      <c r="D756" s="198" t="n"/>
      <c r="E756" s="198" t="n"/>
      <c r="F756" s="198" t="n"/>
      <c r="G756" s="198" t="n"/>
      <c r="H756" s="273" t="n"/>
      <c r="I756" s="273" t="n"/>
      <c r="J756" s="198" t="n"/>
      <c r="K756" s="198" t="n"/>
      <c r="L756" s="198" t="n"/>
      <c r="M756" s="198" t="n"/>
      <c r="N756" s="198" t="n"/>
      <c r="O756" s="198" t="n"/>
      <c r="P756" s="198" t="n"/>
      <c r="Q756" s="198" t="n"/>
      <c r="R756" s="198" t="n"/>
      <c r="S756" s="198" t="n"/>
      <c r="T756" s="198" t="n"/>
      <c r="U756" s="198" t="n"/>
      <c r="V756" s="198" t="n"/>
      <c r="W756" s="198" t="n"/>
      <c r="X756" s="198" t="n"/>
      <c r="Y756" s="198" t="n"/>
      <c r="Z756" s="198" t="n"/>
    </row>
    <row r="757" ht="10.5" customHeight="1" s="726">
      <c r="A757" s="198" t="n"/>
      <c r="B757" s="157" t="n"/>
      <c r="C757" s="198" t="n"/>
      <c r="D757" s="198" t="n"/>
      <c r="E757" s="198" t="n"/>
      <c r="F757" s="198" t="n"/>
      <c r="G757" s="198" t="n"/>
      <c r="H757" s="273" t="n"/>
      <c r="I757" s="273" t="n"/>
      <c r="J757" s="198" t="n"/>
      <c r="K757" s="198" t="n"/>
      <c r="L757" s="198" t="n"/>
      <c r="M757" s="198" t="n"/>
      <c r="N757" s="198" t="n"/>
      <c r="O757" s="198" t="n"/>
      <c r="P757" s="198" t="n"/>
      <c r="Q757" s="198" t="n"/>
      <c r="R757" s="198" t="n"/>
      <c r="S757" s="198" t="n"/>
      <c r="T757" s="198" t="n"/>
      <c r="U757" s="198" t="n"/>
      <c r="V757" s="198" t="n"/>
      <c r="W757" s="198" t="n"/>
      <c r="X757" s="198" t="n"/>
      <c r="Y757" s="198" t="n"/>
      <c r="Z757" s="198" t="n"/>
    </row>
    <row r="758" ht="10.5" customHeight="1" s="726">
      <c r="A758" s="198" t="n"/>
      <c r="B758" s="157" t="n"/>
      <c r="C758" s="198" t="n"/>
      <c r="D758" s="198" t="n"/>
      <c r="E758" s="198" t="n"/>
      <c r="F758" s="198" t="n"/>
      <c r="G758" s="198" t="n"/>
      <c r="H758" s="273" t="n"/>
      <c r="I758" s="273" t="n"/>
      <c r="J758" s="198" t="n"/>
      <c r="K758" s="198" t="n"/>
      <c r="L758" s="198" t="n"/>
      <c r="M758" s="198" t="n"/>
      <c r="N758" s="198" t="n"/>
      <c r="O758" s="198" t="n"/>
      <c r="P758" s="198" t="n"/>
      <c r="Q758" s="198" t="n"/>
      <c r="R758" s="198" t="n"/>
      <c r="S758" s="198" t="n"/>
      <c r="T758" s="198" t="n"/>
      <c r="U758" s="198" t="n"/>
      <c r="V758" s="198" t="n"/>
      <c r="W758" s="198" t="n"/>
      <c r="X758" s="198" t="n"/>
      <c r="Y758" s="198" t="n"/>
      <c r="Z758" s="198" t="n"/>
    </row>
    <row r="759" ht="10.5" customHeight="1" s="726">
      <c r="A759" s="198" t="n"/>
      <c r="B759" s="157" t="n"/>
      <c r="C759" s="198" t="n"/>
      <c r="D759" s="198" t="n"/>
      <c r="E759" s="198" t="n"/>
      <c r="F759" s="198" t="n"/>
      <c r="G759" s="198" t="n"/>
      <c r="H759" s="273" t="n"/>
      <c r="I759" s="273" t="n"/>
      <c r="J759" s="198" t="n"/>
      <c r="K759" s="198" t="n"/>
      <c r="L759" s="198" t="n"/>
      <c r="M759" s="198" t="n"/>
      <c r="N759" s="198" t="n"/>
      <c r="O759" s="198" t="n"/>
      <c r="P759" s="198" t="n"/>
      <c r="Q759" s="198" t="n"/>
      <c r="R759" s="198" t="n"/>
      <c r="S759" s="198" t="n"/>
      <c r="T759" s="198" t="n"/>
      <c r="U759" s="198" t="n"/>
      <c r="V759" s="198" t="n"/>
      <c r="W759" s="198" t="n"/>
      <c r="X759" s="198" t="n"/>
      <c r="Y759" s="198" t="n"/>
      <c r="Z759" s="198" t="n"/>
    </row>
    <row r="760" ht="10.5" customHeight="1" s="726">
      <c r="A760" s="198" t="n"/>
      <c r="B760" s="157" t="n"/>
      <c r="C760" s="198" t="n"/>
      <c r="D760" s="198" t="n"/>
      <c r="E760" s="198" t="n"/>
      <c r="F760" s="198" t="n"/>
      <c r="G760" s="198" t="n"/>
      <c r="H760" s="273" t="n"/>
      <c r="I760" s="273" t="n"/>
      <c r="J760" s="198" t="n"/>
      <c r="K760" s="198" t="n"/>
      <c r="L760" s="198" t="n"/>
      <c r="M760" s="198" t="n"/>
      <c r="N760" s="198" t="n"/>
      <c r="O760" s="198" t="n"/>
      <c r="P760" s="198" t="n"/>
      <c r="Q760" s="198" t="n"/>
      <c r="R760" s="198" t="n"/>
      <c r="S760" s="198" t="n"/>
      <c r="T760" s="198" t="n"/>
      <c r="U760" s="198" t="n"/>
      <c r="V760" s="198" t="n"/>
      <c r="W760" s="198" t="n"/>
      <c r="X760" s="198" t="n"/>
      <c r="Y760" s="198" t="n"/>
      <c r="Z760" s="198" t="n"/>
    </row>
    <row r="761" ht="10.5" customHeight="1" s="726">
      <c r="A761" s="198" t="n"/>
      <c r="B761" s="157" t="n"/>
      <c r="C761" s="198" t="n"/>
      <c r="D761" s="198" t="n"/>
      <c r="E761" s="198" t="n"/>
      <c r="F761" s="198" t="n"/>
      <c r="G761" s="198" t="n"/>
      <c r="H761" s="273" t="n"/>
      <c r="I761" s="273" t="n"/>
      <c r="J761" s="198" t="n"/>
      <c r="K761" s="198" t="n"/>
      <c r="L761" s="198" t="n"/>
      <c r="M761" s="198" t="n"/>
      <c r="N761" s="198" t="n"/>
      <c r="O761" s="198" t="n"/>
      <c r="P761" s="198" t="n"/>
      <c r="Q761" s="198" t="n"/>
      <c r="R761" s="198" t="n"/>
      <c r="S761" s="198" t="n"/>
      <c r="T761" s="198" t="n"/>
      <c r="U761" s="198" t="n"/>
      <c r="V761" s="198" t="n"/>
      <c r="W761" s="198" t="n"/>
      <c r="X761" s="198" t="n"/>
      <c r="Y761" s="198" t="n"/>
      <c r="Z761" s="198" t="n"/>
    </row>
    <row r="762" ht="10.5" customHeight="1" s="726">
      <c r="A762" s="198" t="n"/>
      <c r="B762" s="157" t="n"/>
      <c r="C762" s="198" t="n"/>
      <c r="D762" s="198" t="n"/>
      <c r="E762" s="198" t="n"/>
      <c r="F762" s="198" t="n"/>
      <c r="G762" s="198" t="n"/>
      <c r="H762" s="273" t="n"/>
      <c r="I762" s="273" t="n"/>
      <c r="J762" s="198" t="n"/>
      <c r="K762" s="198" t="n"/>
      <c r="L762" s="198" t="n"/>
      <c r="M762" s="198" t="n"/>
      <c r="N762" s="198" t="n"/>
      <c r="O762" s="198" t="n"/>
      <c r="P762" s="198" t="n"/>
      <c r="Q762" s="198" t="n"/>
      <c r="R762" s="198" t="n"/>
      <c r="S762" s="198" t="n"/>
      <c r="T762" s="198" t="n"/>
      <c r="U762" s="198" t="n"/>
      <c r="V762" s="198" t="n"/>
      <c r="W762" s="198" t="n"/>
      <c r="X762" s="198" t="n"/>
      <c r="Y762" s="198" t="n"/>
      <c r="Z762" s="198" t="n"/>
    </row>
    <row r="763" ht="10.5" customHeight="1" s="726">
      <c r="A763" s="198" t="n"/>
      <c r="B763" s="157" t="n"/>
      <c r="C763" s="198" t="n"/>
      <c r="D763" s="198" t="n"/>
      <c r="E763" s="198" t="n"/>
      <c r="F763" s="198" t="n"/>
      <c r="G763" s="198" t="n"/>
      <c r="H763" s="273" t="n"/>
      <c r="I763" s="273" t="n"/>
      <c r="J763" s="198" t="n"/>
      <c r="K763" s="198" t="n"/>
      <c r="L763" s="198" t="n"/>
      <c r="M763" s="198" t="n"/>
      <c r="N763" s="198" t="n"/>
      <c r="O763" s="198" t="n"/>
      <c r="P763" s="198" t="n"/>
      <c r="Q763" s="198" t="n"/>
      <c r="R763" s="198" t="n"/>
      <c r="S763" s="198" t="n"/>
      <c r="T763" s="198" t="n"/>
      <c r="U763" s="198" t="n"/>
      <c r="V763" s="198" t="n"/>
      <c r="W763" s="198" t="n"/>
      <c r="X763" s="198" t="n"/>
      <c r="Y763" s="198" t="n"/>
      <c r="Z763" s="198" t="n"/>
    </row>
    <row r="764" ht="10.5" customHeight="1" s="726">
      <c r="A764" s="198" t="n"/>
      <c r="B764" s="157" t="n"/>
      <c r="C764" s="198" t="n"/>
      <c r="D764" s="198" t="n"/>
      <c r="E764" s="198" t="n"/>
      <c r="F764" s="198" t="n"/>
      <c r="G764" s="198" t="n"/>
      <c r="H764" s="273" t="n"/>
      <c r="I764" s="273" t="n"/>
      <c r="J764" s="198" t="n"/>
      <c r="K764" s="198" t="n"/>
      <c r="L764" s="198" t="n"/>
      <c r="M764" s="198" t="n"/>
      <c r="N764" s="198" t="n"/>
      <c r="O764" s="198" t="n"/>
      <c r="P764" s="198" t="n"/>
      <c r="Q764" s="198" t="n"/>
      <c r="R764" s="198" t="n"/>
      <c r="S764" s="198" t="n"/>
      <c r="T764" s="198" t="n"/>
      <c r="U764" s="198" t="n"/>
      <c r="V764" s="198" t="n"/>
      <c r="W764" s="198" t="n"/>
      <c r="X764" s="198" t="n"/>
      <c r="Y764" s="198" t="n"/>
      <c r="Z764" s="198" t="n"/>
    </row>
    <row r="765" ht="10.5" customHeight="1" s="726">
      <c r="A765" s="198" t="n"/>
      <c r="B765" s="157" t="n"/>
      <c r="C765" s="198" t="n"/>
      <c r="D765" s="198" t="n"/>
      <c r="E765" s="198" t="n"/>
      <c r="F765" s="198" t="n"/>
      <c r="G765" s="198" t="n"/>
      <c r="H765" s="273" t="n"/>
      <c r="I765" s="273" t="n"/>
      <c r="J765" s="198" t="n"/>
      <c r="K765" s="198" t="n"/>
      <c r="L765" s="198" t="n"/>
      <c r="M765" s="198" t="n"/>
      <c r="N765" s="198" t="n"/>
      <c r="O765" s="198" t="n"/>
      <c r="P765" s="198" t="n"/>
      <c r="Q765" s="198" t="n"/>
      <c r="R765" s="198" t="n"/>
      <c r="S765" s="198" t="n"/>
      <c r="T765" s="198" t="n"/>
      <c r="U765" s="198" t="n"/>
      <c r="V765" s="198" t="n"/>
      <c r="W765" s="198" t="n"/>
      <c r="X765" s="198" t="n"/>
      <c r="Y765" s="198" t="n"/>
      <c r="Z765" s="198" t="n"/>
    </row>
    <row r="766" ht="10.5" customHeight="1" s="726">
      <c r="A766" s="198" t="n"/>
      <c r="B766" s="157" t="n"/>
      <c r="C766" s="198" t="n"/>
      <c r="D766" s="198" t="n"/>
      <c r="E766" s="198" t="n"/>
      <c r="F766" s="198" t="n"/>
      <c r="G766" s="198" t="n"/>
      <c r="H766" s="273" t="n"/>
      <c r="I766" s="273" t="n"/>
      <c r="J766" s="198" t="n"/>
      <c r="K766" s="198" t="n"/>
      <c r="L766" s="198" t="n"/>
      <c r="M766" s="198" t="n"/>
      <c r="N766" s="198" t="n"/>
      <c r="O766" s="198" t="n"/>
      <c r="P766" s="198" t="n"/>
      <c r="Q766" s="198" t="n"/>
      <c r="R766" s="198" t="n"/>
      <c r="S766" s="198" t="n"/>
      <c r="T766" s="198" t="n"/>
      <c r="U766" s="198" t="n"/>
      <c r="V766" s="198" t="n"/>
      <c r="W766" s="198" t="n"/>
      <c r="X766" s="198" t="n"/>
      <c r="Y766" s="198" t="n"/>
      <c r="Z766" s="198" t="n"/>
    </row>
    <row r="767" ht="10.5" customHeight="1" s="726">
      <c r="A767" s="198" t="n"/>
      <c r="B767" s="157" t="n"/>
      <c r="C767" s="198" t="n"/>
      <c r="D767" s="198" t="n"/>
      <c r="E767" s="198" t="n"/>
      <c r="F767" s="198" t="n"/>
      <c r="G767" s="198" t="n"/>
      <c r="H767" s="273" t="n"/>
      <c r="I767" s="273" t="n"/>
      <c r="J767" s="198" t="n"/>
      <c r="K767" s="198" t="n"/>
      <c r="L767" s="198" t="n"/>
      <c r="M767" s="198" t="n"/>
      <c r="N767" s="198" t="n"/>
      <c r="O767" s="198" t="n"/>
      <c r="P767" s="198" t="n"/>
      <c r="Q767" s="198" t="n"/>
      <c r="R767" s="198" t="n"/>
      <c r="S767" s="198" t="n"/>
      <c r="T767" s="198" t="n"/>
      <c r="U767" s="198" t="n"/>
      <c r="V767" s="198" t="n"/>
      <c r="W767" s="198" t="n"/>
      <c r="X767" s="198" t="n"/>
      <c r="Y767" s="198" t="n"/>
      <c r="Z767" s="198" t="n"/>
    </row>
    <row r="768" ht="10.5" customHeight="1" s="726">
      <c r="A768" s="198" t="n"/>
      <c r="B768" s="157" t="n"/>
      <c r="C768" s="198" t="n"/>
      <c r="D768" s="198" t="n"/>
      <c r="E768" s="198" t="n"/>
      <c r="F768" s="198" t="n"/>
      <c r="G768" s="198" t="n"/>
      <c r="H768" s="273" t="n"/>
      <c r="I768" s="273" t="n"/>
      <c r="J768" s="198" t="n"/>
      <c r="K768" s="198" t="n"/>
      <c r="L768" s="198" t="n"/>
      <c r="M768" s="198" t="n"/>
      <c r="N768" s="198" t="n"/>
      <c r="O768" s="198" t="n"/>
      <c r="P768" s="198" t="n"/>
      <c r="Q768" s="198" t="n"/>
      <c r="R768" s="198" t="n"/>
      <c r="S768" s="198" t="n"/>
      <c r="T768" s="198" t="n"/>
      <c r="U768" s="198" t="n"/>
      <c r="V768" s="198" t="n"/>
      <c r="W768" s="198" t="n"/>
      <c r="X768" s="198" t="n"/>
      <c r="Y768" s="198" t="n"/>
      <c r="Z768" s="198" t="n"/>
    </row>
    <row r="769" ht="10.5" customHeight="1" s="726">
      <c r="A769" s="198" t="n"/>
      <c r="B769" s="157" t="n"/>
      <c r="C769" s="198" t="n"/>
      <c r="D769" s="198" t="n"/>
      <c r="E769" s="198" t="n"/>
      <c r="F769" s="198" t="n"/>
      <c r="G769" s="198" t="n"/>
      <c r="H769" s="273" t="n"/>
      <c r="I769" s="273" t="n"/>
      <c r="J769" s="198" t="n"/>
      <c r="K769" s="198" t="n"/>
      <c r="L769" s="198" t="n"/>
      <c r="M769" s="198" t="n"/>
      <c r="N769" s="198" t="n"/>
      <c r="O769" s="198" t="n"/>
      <c r="P769" s="198" t="n"/>
      <c r="Q769" s="198" t="n"/>
      <c r="R769" s="198" t="n"/>
      <c r="S769" s="198" t="n"/>
      <c r="T769" s="198" t="n"/>
      <c r="U769" s="198" t="n"/>
      <c r="V769" s="198" t="n"/>
      <c r="W769" s="198" t="n"/>
      <c r="X769" s="198" t="n"/>
      <c r="Y769" s="198" t="n"/>
      <c r="Z769" s="198" t="n"/>
    </row>
    <row r="770" ht="10.5" customHeight="1" s="726">
      <c r="A770" s="198" t="n"/>
      <c r="B770" s="157" t="n"/>
      <c r="C770" s="198" t="n"/>
      <c r="D770" s="198" t="n"/>
      <c r="E770" s="198" t="n"/>
      <c r="F770" s="198" t="n"/>
      <c r="G770" s="198" t="n"/>
      <c r="H770" s="273" t="n"/>
      <c r="I770" s="273" t="n"/>
      <c r="J770" s="198" t="n"/>
      <c r="K770" s="198" t="n"/>
      <c r="L770" s="198" t="n"/>
      <c r="M770" s="198" t="n"/>
      <c r="N770" s="198" t="n"/>
      <c r="O770" s="198" t="n"/>
      <c r="P770" s="198" t="n"/>
      <c r="Q770" s="198" t="n"/>
      <c r="R770" s="198" t="n"/>
      <c r="S770" s="198" t="n"/>
      <c r="T770" s="198" t="n"/>
      <c r="U770" s="198" t="n"/>
      <c r="V770" s="198" t="n"/>
      <c r="W770" s="198" t="n"/>
      <c r="X770" s="198" t="n"/>
      <c r="Y770" s="198" t="n"/>
      <c r="Z770" s="198" t="n"/>
    </row>
    <row r="771" ht="10.5" customHeight="1" s="726">
      <c r="A771" s="198" t="n"/>
      <c r="B771" s="157" t="n"/>
      <c r="C771" s="198" t="n"/>
      <c r="D771" s="198" t="n"/>
      <c r="E771" s="198" t="n"/>
      <c r="F771" s="198" t="n"/>
      <c r="G771" s="198" t="n"/>
      <c r="H771" s="273" t="n"/>
      <c r="I771" s="273" t="n"/>
      <c r="J771" s="198" t="n"/>
      <c r="K771" s="198" t="n"/>
      <c r="L771" s="198" t="n"/>
      <c r="M771" s="198" t="n"/>
      <c r="N771" s="198" t="n"/>
      <c r="O771" s="198" t="n"/>
      <c r="P771" s="198" t="n"/>
      <c r="Q771" s="198" t="n"/>
      <c r="R771" s="198" t="n"/>
      <c r="S771" s="198" t="n"/>
      <c r="T771" s="198" t="n"/>
      <c r="U771" s="198" t="n"/>
      <c r="V771" s="198" t="n"/>
      <c r="W771" s="198" t="n"/>
      <c r="X771" s="198" t="n"/>
      <c r="Y771" s="198" t="n"/>
      <c r="Z771" s="198" t="n"/>
    </row>
    <row r="772" ht="10.5" customHeight="1" s="726">
      <c r="A772" s="198" t="n"/>
      <c r="B772" s="157" t="n"/>
      <c r="C772" s="198" t="n"/>
      <c r="D772" s="198" t="n"/>
      <c r="E772" s="198" t="n"/>
      <c r="F772" s="198" t="n"/>
      <c r="G772" s="198" t="n"/>
      <c r="H772" s="273" t="n"/>
      <c r="I772" s="273" t="n"/>
      <c r="J772" s="198" t="n"/>
      <c r="K772" s="198" t="n"/>
      <c r="L772" s="198" t="n"/>
      <c r="M772" s="198" t="n"/>
      <c r="N772" s="198" t="n"/>
      <c r="O772" s="198" t="n"/>
      <c r="P772" s="198" t="n"/>
      <c r="Q772" s="198" t="n"/>
      <c r="R772" s="198" t="n"/>
      <c r="S772" s="198" t="n"/>
      <c r="T772" s="198" t="n"/>
      <c r="U772" s="198" t="n"/>
      <c r="V772" s="198" t="n"/>
      <c r="W772" s="198" t="n"/>
      <c r="X772" s="198" t="n"/>
      <c r="Y772" s="198" t="n"/>
      <c r="Z772" s="198" t="n"/>
    </row>
    <row r="773" ht="10.5" customHeight="1" s="726">
      <c r="A773" s="198" t="n"/>
      <c r="B773" s="157" t="n"/>
      <c r="C773" s="198" t="n"/>
      <c r="D773" s="198" t="n"/>
      <c r="E773" s="198" t="n"/>
      <c r="F773" s="198" t="n"/>
      <c r="G773" s="198" t="n"/>
      <c r="H773" s="273" t="n"/>
      <c r="I773" s="273" t="n"/>
      <c r="J773" s="198" t="n"/>
      <c r="K773" s="198" t="n"/>
      <c r="L773" s="198" t="n"/>
      <c r="M773" s="198" t="n"/>
      <c r="N773" s="198" t="n"/>
      <c r="O773" s="198" t="n"/>
      <c r="P773" s="198" t="n"/>
      <c r="Q773" s="198" t="n"/>
      <c r="R773" s="198" t="n"/>
      <c r="S773" s="198" t="n"/>
      <c r="T773" s="198" t="n"/>
      <c r="U773" s="198" t="n"/>
      <c r="V773" s="198" t="n"/>
      <c r="W773" s="198" t="n"/>
      <c r="X773" s="198" t="n"/>
      <c r="Y773" s="198" t="n"/>
      <c r="Z773" s="198" t="n"/>
    </row>
    <row r="774" ht="10.5" customHeight="1" s="726">
      <c r="A774" s="198" t="n"/>
      <c r="B774" s="157" t="n"/>
      <c r="C774" s="198" t="n"/>
      <c r="D774" s="198" t="n"/>
      <c r="E774" s="198" t="n"/>
      <c r="F774" s="198" t="n"/>
      <c r="G774" s="198" t="n"/>
      <c r="H774" s="273" t="n"/>
      <c r="I774" s="273" t="n"/>
      <c r="J774" s="198" t="n"/>
      <c r="K774" s="198" t="n"/>
      <c r="L774" s="198" t="n"/>
      <c r="M774" s="198" t="n"/>
      <c r="N774" s="198" t="n"/>
      <c r="O774" s="198" t="n"/>
      <c r="P774" s="198" t="n"/>
      <c r="Q774" s="198" t="n"/>
      <c r="R774" s="198" t="n"/>
      <c r="S774" s="198" t="n"/>
      <c r="T774" s="198" t="n"/>
      <c r="U774" s="198" t="n"/>
      <c r="V774" s="198" t="n"/>
      <c r="W774" s="198" t="n"/>
      <c r="X774" s="198" t="n"/>
      <c r="Y774" s="198" t="n"/>
      <c r="Z774" s="198" t="n"/>
    </row>
    <row r="775" ht="10.5" customHeight="1" s="726">
      <c r="A775" s="198" t="n"/>
      <c r="B775" s="157" t="n"/>
      <c r="C775" s="198" t="n"/>
      <c r="D775" s="198" t="n"/>
      <c r="E775" s="198" t="n"/>
      <c r="F775" s="198" t="n"/>
      <c r="G775" s="198" t="n"/>
      <c r="H775" s="273" t="n"/>
      <c r="I775" s="273" t="n"/>
      <c r="J775" s="198" t="n"/>
      <c r="K775" s="198" t="n"/>
      <c r="L775" s="198" t="n"/>
      <c r="M775" s="198" t="n"/>
      <c r="N775" s="198" t="n"/>
      <c r="O775" s="198" t="n"/>
      <c r="P775" s="198" t="n"/>
      <c r="Q775" s="198" t="n"/>
      <c r="R775" s="198" t="n"/>
      <c r="S775" s="198" t="n"/>
      <c r="T775" s="198" t="n"/>
      <c r="U775" s="198" t="n"/>
      <c r="V775" s="198" t="n"/>
      <c r="W775" s="198" t="n"/>
      <c r="X775" s="198" t="n"/>
      <c r="Y775" s="198" t="n"/>
      <c r="Z775" s="198" t="n"/>
    </row>
    <row r="776" ht="10.5" customHeight="1" s="726">
      <c r="A776" s="198" t="n"/>
      <c r="B776" s="157" t="n"/>
      <c r="C776" s="198" t="n"/>
      <c r="D776" s="198" t="n"/>
      <c r="E776" s="198" t="n"/>
      <c r="F776" s="198" t="n"/>
      <c r="G776" s="198" t="n"/>
      <c r="H776" s="273" t="n"/>
      <c r="I776" s="273" t="n"/>
      <c r="J776" s="198" t="n"/>
      <c r="K776" s="198" t="n"/>
      <c r="L776" s="198" t="n"/>
      <c r="M776" s="198" t="n"/>
      <c r="N776" s="198" t="n"/>
      <c r="O776" s="198" t="n"/>
      <c r="P776" s="198" t="n"/>
      <c r="Q776" s="198" t="n"/>
      <c r="R776" s="198" t="n"/>
      <c r="S776" s="198" t="n"/>
      <c r="T776" s="198" t="n"/>
      <c r="U776" s="198" t="n"/>
      <c r="V776" s="198" t="n"/>
      <c r="W776" s="198" t="n"/>
      <c r="X776" s="198" t="n"/>
      <c r="Y776" s="198" t="n"/>
      <c r="Z776" s="198" t="n"/>
    </row>
    <row r="777" ht="10.5" customHeight="1" s="726">
      <c r="A777" s="198" t="n"/>
      <c r="B777" s="157" t="n"/>
      <c r="C777" s="198" t="n"/>
      <c r="D777" s="198" t="n"/>
      <c r="E777" s="198" t="n"/>
      <c r="F777" s="198" t="n"/>
      <c r="G777" s="198" t="n"/>
      <c r="H777" s="273" t="n"/>
      <c r="I777" s="273" t="n"/>
      <c r="J777" s="198" t="n"/>
      <c r="K777" s="198" t="n"/>
      <c r="L777" s="198" t="n"/>
      <c r="M777" s="198" t="n"/>
      <c r="N777" s="198" t="n"/>
      <c r="O777" s="198" t="n"/>
      <c r="P777" s="198" t="n"/>
      <c r="Q777" s="198" t="n"/>
      <c r="R777" s="198" t="n"/>
      <c r="S777" s="198" t="n"/>
      <c r="T777" s="198" t="n"/>
      <c r="U777" s="198" t="n"/>
      <c r="V777" s="198" t="n"/>
      <c r="W777" s="198" t="n"/>
      <c r="X777" s="198" t="n"/>
      <c r="Y777" s="198" t="n"/>
      <c r="Z777" s="198" t="n"/>
    </row>
    <row r="778" ht="10.5" customHeight="1" s="726">
      <c r="A778" s="198" t="n"/>
      <c r="B778" s="157" t="n"/>
      <c r="C778" s="198" t="n"/>
      <c r="D778" s="198" t="n"/>
      <c r="E778" s="198" t="n"/>
      <c r="F778" s="198" t="n"/>
      <c r="G778" s="198" t="n"/>
      <c r="H778" s="273" t="n"/>
      <c r="I778" s="273" t="n"/>
      <c r="J778" s="198" t="n"/>
      <c r="K778" s="198" t="n"/>
      <c r="L778" s="198" t="n"/>
      <c r="M778" s="198" t="n"/>
      <c r="N778" s="198" t="n"/>
      <c r="O778" s="198" t="n"/>
      <c r="P778" s="198" t="n"/>
      <c r="Q778" s="198" t="n"/>
      <c r="R778" s="198" t="n"/>
      <c r="S778" s="198" t="n"/>
      <c r="T778" s="198" t="n"/>
      <c r="U778" s="198" t="n"/>
      <c r="V778" s="198" t="n"/>
      <c r="W778" s="198" t="n"/>
      <c r="X778" s="198" t="n"/>
      <c r="Y778" s="198" t="n"/>
      <c r="Z778" s="198" t="n"/>
    </row>
    <row r="779" ht="10.5" customHeight="1" s="726">
      <c r="A779" s="198" t="n"/>
      <c r="B779" s="157" t="n"/>
      <c r="C779" s="198" t="n"/>
      <c r="D779" s="198" t="n"/>
      <c r="E779" s="198" t="n"/>
      <c r="F779" s="198" t="n"/>
      <c r="G779" s="198" t="n"/>
      <c r="H779" s="273" t="n"/>
      <c r="I779" s="273" t="n"/>
      <c r="J779" s="198" t="n"/>
      <c r="K779" s="198" t="n"/>
      <c r="L779" s="198" t="n"/>
      <c r="M779" s="198" t="n"/>
      <c r="N779" s="198" t="n"/>
      <c r="O779" s="198" t="n"/>
      <c r="P779" s="198" t="n"/>
      <c r="Q779" s="198" t="n"/>
      <c r="R779" s="198" t="n"/>
      <c r="S779" s="198" t="n"/>
      <c r="T779" s="198" t="n"/>
      <c r="U779" s="198" t="n"/>
      <c r="V779" s="198" t="n"/>
      <c r="W779" s="198" t="n"/>
      <c r="X779" s="198" t="n"/>
      <c r="Y779" s="198" t="n"/>
      <c r="Z779" s="198" t="n"/>
    </row>
    <row r="780" ht="10.5" customHeight="1" s="726">
      <c r="A780" s="198" t="n"/>
      <c r="B780" s="157" t="n"/>
      <c r="C780" s="198" t="n"/>
      <c r="D780" s="198" t="n"/>
      <c r="E780" s="198" t="n"/>
      <c r="F780" s="198" t="n"/>
      <c r="G780" s="198" t="n"/>
      <c r="H780" s="273" t="n"/>
      <c r="I780" s="273" t="n"/>
      <c r="J780" s="198" t="n"/>
      <c r="K780" s="198" t="n"/>
      <c r="L780" s="198" t="n"/>
      <c r="M780" s="198" t="n"/>
      <c r="N780" s="198" t="n"/>
      <c r="O780" s="198" t="n"/>
      <c r="P780" s="198" t="n"/>
      <c r="Q780" s="198" t="n"/>
      <c r="R780" s="198" t="n"/>
      <c r="S780" s="198" t="n"/>
      <c r="T780" s="198" t="n"/>
      <c r="U780" s="198" t="n"/>
      <c r="V780" s="198" t="n"/>
      <c r="W780" s="198" t="n"/>
      <c r="X780" s="198" t="n"/>
      <c r="Y780" s="198" t="n"/>
      <c r="Z780" s="198" t="n"/>
    </row>
    <row r="781" ht="10.5" customHeight="1" s="726">
      <c r="A781" s="198" t="n"/>
      <c r="B781" s="157" t="n"/>
      <c r="C781" s="198" t="n"/>
      <c r="D781" s="198" t="n"/>
      <c r="E781" s="198" t="n"/>
      <c r="F781" s="198" t="n"/>
      <c r="G781" s="198" t="n"/>
      <c r="H781" s="273" t="n"/>
      <c r="I781" s="273" t="n"/>
      <c r="J781" s="198" t="n"/>
      <c r="K781" s="198" t="n"/>
      <c r="L781" s="198" t="n"/>
      <c r="M781" s="198" t="n"/>
      <c r="N781" s="198" t="n"/>
      <c r="O781" s="198" t="n"/>
      <c r="P781" s="198" t="n"/>
      <c r="Q781" s="198" t="n"/>
      <c r="R781" s="198" t="n"/>
      <c r="S781" s="198" t="n"/>
      <c r="T781" s="198" t="n"/>
      <c r="U781" s="198" t="n"/>
      <c r="V781" s="198" t="n"/>
      <c r="W781" s="198" t="n"/>
      <c r="X781" s="198" t="n"/>
      <c r="Y781" s="198" t="n"/>
      <c r="Z781" s="198" t="n"/>
    </row>
    <row r="782" ht="10.5" customHeight="1" s="726">
      <c r="A782" s="198" t="n"/>
      <c r="B782" s="157" t="n"/>
      <c r="C782" s="198" t="n"/>
      <c r="D782" s="198" t="n"/>
      <c r="E782" s="198" t="n"/>
      <c r="F782" s="198" t="n"/>
      <c r="G782" s="198" t="n"/>
      <c r="H782" s="273" t="n"/>
      <c r="I782" s="273" t="n"/>
      <c r="J782" s="198" t="n"/>
      <c r="K782" s="198" t="n"/>
      <c r="L782" s="198" t="n"/>
      <c r="M782" s="198" t="n"/>
      <c r="N782" s="198" t="n"/>
      <c r="O782" s="198" t="n"/>
      <c r="P782" s="198" t="n"/>
      <c r="Q782" s="198" t="n"/>
      <c r="R782" s="198" t="n"/>
      <c r="S782" s="198" t="n"/>
      <c r="T782" s="198" t="n"/>
      <c r="U782" s="198" t="n"/>
      <c r="V782" s="198" t="n"/>
      <c r="W782" s="198" t="n"/>
      <c r="X782" s="198" t="n"/>
      <c r="Y782" s="198" t="n"/>
      <c r="Z782" s="198" t="n"/>
    </row>
    <row r="783" ht="10.5" customHeight="1" s="726">
      <c r="A783" s="198" t="n"/>
      <c r="B783" s="157" t="n"/>
      <c r="C783" s="198" t="n"/>
      <c r="D783" s="198" t="n"/>
      <c r="E783" s="198" t="n"/>
      <c r="F783" s="198" t="n"/>
      <c r="G783" s="198" t="n"/>
      <c r="H783" s="273" t="n"/>
      <c r="I783" s="273" t="n"/>
      <c r="J783" s="198" t="n"/>
      <c r="K783" s="198" t="n"/>
      <c r="L783" s="198" t="n"/>
      <c r="M783" s="198" t="n"/>
      <c r="N783" s="198" t="n"/>
      <c r="O783" s="198" t="n"/>
      <c r="P783" s="198" t="n"/>
      <c r="Q783" s="198" t="n"/>
      <c r="R783" s="198" t="n"/>
      <c r="S783" s="198" t="n"/>
      <c r="T783" s="198" t="n"/>
      <c r="U783" s="198" t="n"/>
      <c r="V783" s="198" t="n"/>
      <c r="W783" s="198" t="n"/>
      <c r="X783" s="198" t="n"/>
      <c r="Y783" s="198" t="n"/>
      <c r="Z783" s="198" t="n"/>
    </row>
    <row r="784" ht="10.5" customHeight="1" s="726">
      <c r="A784" s="198" t="n"/>
      <c r="B784" s="157" t="n"/>
      <c r="C784" s="198" t="n"/>
      <c r="D784" s="198" t="n"/>
      <c r="E784" s="198" t="n"/>
      <c r="F784" s="198" t="n"/>
      <c r="G784" s="198" t="n"/>
      <c r="H784" s="273" t="n"/>
      <c r="I784" s="273" t="n"/>
      <c r="J784" s="198" t="n"/>
      <c r="K784" s="198" t="n"/>
      <c r="L784" s="198" t="n"/>
      <c r="M784" s="198" t="n"/>
      <c r="N784" s="198" t="n"/>
      <c r="O784" s="198" t="n"/>
      <c r="P784" s="198" t="n"/>
      <c r="Q784" s="198" t="n"/>
      <c r="R784" s="198" t="n"/>
      <c r="S784" s="198" t="n"/>
      <c r="T784" s="198" t="n"/>
      <c r="U784" s="198" t="n"/>
      <c r="V784" s="198" t="n"/>
      <c r="W784" s="198" t="n"/>
      <c r="X784" s="198" t="n"/>
      <c r="Y784" s="198" t="n"/>
      <c r="Z784" s="198" t="n"/>
    </row>
    <row r="785" ht="10.5" customHeight="1" s="726">
      <c r="A785" s="198" t="n"/>
      <c r="B785" s="157" t="n"/>
      <c r="C785" s="198" t="n"/>
      <c r="D785" s="198" t="n"/>
      <c r="E785" s="198" t="n"/>
      <c r="F785" s="198" t="n"/>
      <c r="G785" s="198" t="n"/>
      <c r="H785" s="273" t="n"/>
      <c r="I785" s="273" t="n"/>
      <c r="J785" s="198" t="n"/>
      <c r="K785" s="198" t="n"/>
      <c r="L785" s="198" t="n"/>
      <c r="M785" s="198" t="n"/>
      <c r="N785" s="198" t="n"/>
      <c r="O785" s="198" t="n"/>
      <c r="P785" s="198" t="n"/>
      <c r="Q785" s="198" t="n"/>
      <c r="R785" s="198" t="n"/>
      <c r="S785" s="198" t="n"/>
      <c r="T785" s="198" t="n"/>
      <c r="U785" s="198" t="n"/>
      <c r="V785" s="198" t="n"/>
      <c r="W785" s="198" t="n"/>
      <c r="X785" s="198" t="n"/>
      <c r="Y785" s="198" t="n"/>
      <c r="Z785" s="198" t="n"/>
    </row>
    <row r="786" ht="10.5" customHeight="1" s="726">
      <c r="A786" s="198" t="n"/>
      <c r="B786" s="157" t="n"/>
      <c r="C786" s="198" t="n"/>
      <c r="D786" s="198" t="n"/>
      <c r="E786" s="198" t="n"/>
      <c r="F786" s="198" t="n"/>
      <c r="G786" s="198" t="n"/>
      <c r="H786" s="273" t="n"/>
      <c r="I786" s="273" t="n"/>
      <c r="J786" s="198" t="n"/>
      <c r="K786" s="198" t="n"/>
      <c r="L786" s="198" t="n"/>
      <c r="M786" s="198" t="n"/>
      <c r="N786" s="198" t="n"/>
      <c r="O786" s="198" t="n"/>
      <c r="P786" s="198" t="n"/>
      <c r="Q786" s="198" t="n"/>
      <c r="R786" s="198" t="n"/>
      <c r="S786" s="198" t="n"/>
      <c r="T786" s="198" t="n"/>
      <c r="U786" s="198" t="n"/>
      <c r="V786" s="198" t="n"/>
      <c r="W786" s="198" t="n"/>
      <c r="X786" s="198" t="n"/>
      <c r="Y786" s="198" t="n"/>
      <c r="Z786" s="198" t="n"/>
    </row>
    <row r="787" ht="10.5" customHeight="1" s="726">
      <c r="A787" s="198" t="n"/>
      <c r="B787" s="157" t="n"/>
      <c r="C787" s="198" t="n"/>
      <c r="D787" s="198" t="n"/>
      <c r="E787" s="198" t="n"/>
      <c r="F787" s="198" t="n"/>
      <c r="G787" s="198" t="n"/>
      <c r="H787" s="273" t="n"/>
      <c r="I787" s="273" t="n"/>
      <c r="J787" s="198" t="n"/>
      <c r="K787" s="198" t="n"/>
      <c r="L787" s="198" t="n"/>
      <c r="M787" s="198" t="n"/>
      <c r="N787" s="198" t="n"/>
      <c r="O787" s="198" t="n"/>
      <c r="P787" s="198" t="n"/>
      <c r="Q787" s="198" t="n"/>
      <c r="R787" s="198" t="n"/>
      <c r="S787" s="198" t="n"/>
      <c r="T787" s="198" t="n"/>
      <c r="U787" s="198" t="n"/>
      <c r="V787" s="198" t="n"/>
      <c r="W787" s="198" t="n"/>
      <c r="X787" s="198" t="n"/>
      <c r="Y787" s="198" t="n"/>
      <c r="Z787" s="198" t="n"/>
    </row>
    <row r="788" ht="10.5" customHeight="1" s="726">
      <c r="A788" s="198" t="n"/>
      <c r="B788" s="157" t="n"/>
      <c r="C788" s="198" t="n"/>
      <c r="D788" s="198" t="n"/>
      <c r="E788" s="198" t="n"/>
      <c r="F788" s="198" t="n"/>
      <c r="G788" s="198" t="n"/>
      <c r="H788" s="273" t="n"/>
      <c r="I788" s="273" t="n"/>
      <c r="J788" s="198" t="n"/>
      <c r="K788" s="198" t="n"/>
      <c r="L788" s="198" t="n"/>
      <c r="M788" s="198" t="n"/>
      <c r="N788" s="198" t="n"/>
      <c r="O788" s="198" t="n"/>
      <c r="P788" s="198" t="n"/>
      <c r="Q788" s="198" t="n"/>
      <c r="R788" s="198" t="n"/>
      <c r="S788" s="198" t="n"/>
      <c r="T788" s="198" t="n"/>
      <c r="U788" s="198" t="n"/>
      <c r="V788" s="198" t="n"/>
      <c r="W788" s="198" t="n"/>
      <c r="X788" s="198" t="n"/>
      <c r="Y788" s="198" t="n"/>
      <c r="Z788" s="198" t="n"/>
    </row>
    <row r="789" ht="10.5" customHeight="1" s="726">
      <c r="A789" s="198" t="n"/>
      <c r="B789" s="157" t="n"/>
      <c r="C789" s="198" t="n"/>
      <c r="D789" s="198" t="n"/>
      <c r="E789" s="198" t="n"/>
      <c r="F789" s="198" t="n"/>
      <c r="G789" s="198" t="n"/>
      <c r="H789" s="273" t="n"/>
      <c r="I789" s="273" t="n"/>
      <c r="J789" s="198" t="n"/>
      <c r="K789" s="198" t="n"/>
      <c r="L789" s="198" t="n"/>
      <c r="M789" s="198" t="n"/>
      <c r="N789" s="198" t="n"/>
      <c r="O789" s="198" t="n"/>
      <c r="P789" s="198" t="n"/>
      <c r="Q789" s="198" t="n"/>
      <c r="R789" s="198" t="n"/>
      <c r="S789" s="198" t="n"/>
      <c r="T789" s="198" t="n"/>
      <c r="U789" s="198" t="n"/>
      <c r="V789" s="198" t="n"/>
      <c r="W789" s="198" t="n"/>
      <c r="X789" s="198" t="n"/>
      <c r="Y789" s="198" t="n"/>
      <c r="Z789" s="198" t="n"/>
    </row>
    <row r="790" ht="10.5" customHeight="1" s="726">
      <c r="A790" s="198" t="n"/>
      <c r="B790" s="157" t="n"/>
      <c r="C790" s="198" t="n"/>
      <c r="D790" s="198" t="n"/>
      <c r="E790" s="198" t="n"/>
      <c r="F790" s="198" t="n"/>
      <c r="G790" s="198" t="n"/>
      <c r="H790" s="273" t="n"/>
      <c r="I790" s="273" t="n"/>
      <c r="J790" s="198" t="n"/>
      <c r="K790" s="198" t="n"/>
      <c r="L790" s="198" t="n"/>
      <c r="M790" s="198" t="n"/>
      <c r="N790" s="198" t="n"/>
      <c r="O790" s="198" t="n"/>
      <c r="P790" s="198" t="n"/>
      <c r="Q790" s="198" t="n"/>
      <c r="R790" s="198" t="n"/>
      <c r="S790" s="198" t="n"/>
      <c r="T790" s="198" t="n"/>
      <c r="U790" s="198" t="n"/>
      <c r="V790" s="198" t="n"/>
      <c r="W790" s="198" t="n"/>
      <c r="X790" s="198" t="n"/>
      <c r="Y790" s="198" t="n"/>
      <c r="Z790" s="198" t="n"/>
    </row>
    <row r="791" ht="10.5" customHeight="1" s="726">
      <c r="A791" s="198" t="n"/>
      <c r="B791" s="157" t="n"/>
      <c r="C791" s="198" t="n"/>
      <c r="D791" s="198" t="n"/>
      <c r="E791" s="198" t="n"/>
      <c r="F791" s="198" t="n"/>
      <c r="G791" s="198" t="n"/>
      <c r="H791" s="273" t="n"/>
      <c r="I791" s="273" t="n"/>
      <c r="J791" s="198" t="n"/>
      <c r="K791" s="198" t="n"/>
      <c r="L791" s="198" t="n"/>
      <c r="M791" s="198" t="n"/>
      <c r="N791" s="198" t="n"/>
      <c r="O791" s="198" t="n"/>
      <c r="P791" s="198" t="n"/>
      <c r="Q791" s="198" t="n"/>
      <c r="R791" s="198" t="n"/>
      <c r="S791" s="198" t="n"/>
      <c r="T791" s="198" t="n"/>
      <c r="U791" s="198" t="n"/>
      <c r="V791" s="198" t="n"/>
      <c r="W791" s="198" t="n"/>
      <c r="X791" s="198" t="n"/>
      <c r="Y791" s="198" t="n"/>
      <c r="Z791" s="198" t="n"/>
    </row>
    <row r="792" ht="10.5" customHeight="1" s="726">
      <c r="A792" s="198" t="n"/>
      <c r="B792" s="157" t="n"/>
      <c r="C792" s="198" t="n"/>
      <c r="D792" s="198" t="n"/>
      <c r="E792" s="198" t="n"/>
      <c r="F792" s="198" t="n"/>
      <c r="G792" s="198" t="n"/>
      <c r="H792" s="273" t="n"/>
      <c r="I792" s="273" t="n"/>
      <c r="J792" s="198" t="n"/>
      <c r="K792" s="198" t="n"/>
      <c r="L792" s="198" t="n"/>
      <c r="M792" s="198" t="n"/>
      <c r="N792" s="198" t="n"/>
      <c r="O792" s="198" t="n"/>
      <c r="P792" s="198" t="n"/>
      <c r="Q792" s="198" t="n"/>
      <c r="R792" s="198" t="n"/>
      <c r="S792" s="198" t="n"/>
      <c r="T792" s="198" t="n"/>
      <c r="U792" s="198" t="n"/>
      <c r="V792" s="198" t="n"/>
      <c r="W792" s="198" t="n"/>
      <c r="X792" s="198" t="n"/>
      <c r="Y792" s="198" t="n"/>
      <c r="Z792" s="198" t="n"/>
    </row>
    <row r="793" ht="10.5" customHeight="1" s="726">
      <c r="A793" s="198" t="n"/>
      <c r="B793" s="157" t="n"/>
      <c r="C793" s="198" t="n"/>
      <c r="D793" s="198" t="n"/>
      <c r="E793" s="198" t="n"/>
      <c r="F793" s="198" t="n"/>
      <c r="G793" s="198" t="n"/>
      <c r="H793" s="273" t="n"/>
      <c r="I793" s="273" t="n"/>
      <c r="J793" s="198" t="n"/>
      <c r="K793" s="198" t="n"/>
      <c r="L793" s="198" t="n"/>
      <c r="M793" s="198" t="n"/>
      <c r="N793" s="198" t="n"/>
      <c r="O793" s="198" t="n"/>
      <c r="P793" s="198" t="n"/>
      <c r="Q793" s="198" t="n"/>
      <c r="R793" s="198" t="n"/>
      <c r="S793" s="198" t="n"/>
      <c r="T793" s="198" t="n"/>
      <c r="U793" s="198" t="n"/>
      <c r="V793" s="198" t="n"/>
      <c r="W793" s="198" t="n"/>
      <c r="X793" s="198" t="n"/>
      <c r="Y793" s="198" t="n"/>
      <c r="Z793" s="198" t="n"/>
    </row>
    <row r="794" ht="10.5" customHeight="1" s="726">
      <c r="A794" s="198" t="n"/>
      <c r="B794" s="157" t="n"/>
      <c r="C794" s="198" t="n"/>
      <c r="D794" s="198" t="n"/>
      <c r="E794" s="198" t="n"/>
      <c r="F794" s="198" t="n"/>
      <c r="G794" s="198" t="n"/>
      <c r="H794" s="273" t="n"/>
      <c r="I794" s="273" t="n"/>
      <c r="J794" s="198" t="n"/>
      <c r="K794" s="198" t="n"/>
      <c r="L794" s="198" t="n"/>
      <c r="M794" s="198" t="n"/>
      <c r="N794" s="198" t="n"/>
      <c r="O794" s="198" t="n"/>
      <c r="P794" s="198" t="n"/>
      <c r="Q794" s="198" t="n"/>
      <c r="R794" s="198" t="n"/>
      <c r="S794" s="198" t="n"/>
      <c r="T794" s="198" t="n"/>
      <c r="U794" s="198" t="n"/>
      <c r="V794" s="198" t="n"/>
      <c r="W794" s="198" t="n"/>
      <c r="X794" s="198" t="n"/>
      <c r="Y794" s="198" t="n"/>
      <c r="Z794" s="198" t="n"/>
    </row>
    <row r="795" ht="10.5" customHeight="1" s="726">
      <c r="A795" s="198" t="n"/>
      <c r="B795" s="157" t="n"/>
      <c r="C795" s="198" t="n"/>
      <c r="D795" s="198" t="n"/>
      <c r="E795" s="198" t="n"/>
      <c r="F795" s="198" t="n"/>
      <c r="G795" s="198" t="n"/>
      <c r="H795" s="273" t="n"/>
      <c r="I795" s="273" t="n"/>
      <c r="J795" s="198" t="n"/>
      <c r="K795" s="198" t="n"/>
      <c r="L795" s="198" t="n"/>
      <c r="M795" s="198" t="n"/>
      <c r="N795" s="198" t="n"/>
      <c r="O795" s="198" t="n"/>
      <c r="P795" s="198" t="n"/>
      <c r="Q795" s="198" t="n"/>
      <c r="R795" s="198" t="n"/>
      <c r="S795" s="198" t="n"/>
      <c r="T795" s="198" t="n"/>
      <c r="U795" s="198" t="n"/>
      <c r="V795" s="198" t="n"/>
      <c r="W795" s="198" t="n"/>
      <c r="X795" s="198" t="n"/>
      <c r="Y795" s="198" t="n"/>
      <c r="Z795" s="198" t="n"/>
    </row>
    <row r="796" ht="10.5" customHeight="1" s="726">
      <c r="A796" s="198" t="n"/>
      <c r="B796" s="157" t="n"/>
      <c r="C796" s="198" t="n"/>
      <c r="D796" s="198" t="n"/>
      <c r="E796" s="198" t="n"/>
      <c r="F796" s="198" t="n"/>
      <c r="G796" s="198" t="n"/>
      <c r="H796" s="273" t="n"/>
      <c r="I796" s="273" t="n"/>
      <c r="J796" s="198" t="n"/>
      <c r="K796" s="198" t="n"/>
      <c r="L796" s="198" t="n"/>
      <c r="M796" s="198" t="n"/>
      <c r="N796" s="198" t="n"/>
      <c r="O796" s="198" t="n"/>
      <c r="P796" s="198" t="n"/>
      <c r="Q796" s="198" t="n"/>
      <c r="R796" s="198" t="n"/>
      <c r="S796" s="198" t="n"/>
      <c r="T796" s="198" t="n"/>
      <c r="U796" s="198" t="n"/>
      <c r="V796" s="198" t="n"/>
      <c r="W796" s="198" t="n"/>
      <c r="X796" s="198" t="n"/>
      <c r="Y796" s="198" t="n"/>
      <c r="Z796" s="198" t="n"/>
    </row>
    <row r="797" ht="10.5" customHeight="1" s="726">
      <c r="A797" s="198" t="n"/>
      <c r="B797" s="157" t="n"/>
      <c r="C797" s="198" t="n"/>
      <c r="D797" s="198" t="n"/>
      <c r="E797" s="198" t="n"/>
      <c r="F797" s="198" t="n"/>
      <c r="G797" s="198" t="n"/>
      <c r="H797" s="273" t="n"/>
      <c r="I797" s="273" t="n"/>
      <c r="J797" s="198" t="n"/>
      <c r="K797" s="198" t="n"/>
      <c r="L797" s="198" t="n"/>
      <c r="M797" s="198" t="n"/>
      <c r="N797" s="198" t="n"/>
      <c r="O797" s="198" t="n"/>
      <c r="P797" s="198" t="n"/>
      <c r="Q797" s="198" t="n"/>
      <c r="R797" s="198" t="n"/>
      <c r="S797" s="198" t="n"/>
      <c r="T797" s="198" t="n"/>
      <c r="U797" s="198" t="n"/>
      <c r="V797" s="198" t="n"/>
      <c r="W797" s="198" t="n"/>
      <c r="X797" s="198" t="n"/>
      <c r="Y797" s="198" t="n"/>
      <c r="Z797" s="198" t="n"/>
    </row>
    <row r="798" ht="10.5" customHeight="1" s="726">
      <c r="A798" s="198" t="n"/>
      <c r="B798" s="157" t="n"/>
      <c r="C798" s="198" t="n"/>
      <c r="D798" s="198" t="n"/>
      <c r="E798" s="198" t="n"/>
      <c r="F798" s="198" t="n"/>
      <c r="G798" s="198" t="n"/>
      <c r="H798" s="273" t="n"/>
      <c r="I798" s="273" t="n"/>
      <c r="J798" s="198" t="n"/>
      <c r="K798" s="198" t="n"/>
      <c r="L798" s="198" t="n"/>
      <c r="M798" s="198" t="n"/>
      <c r="N798" s="198" t="n"/>
      <c r="O798" s="198" t="n"/>
      <c r="P798" s="198" t="n"/>
      <c r="Q798" s="198" t="n"/>
      <c r="R798" s="198" t="n"/>
      <c r="S798" s="198" t="n"/>
      <c r="T798" s="198" t="n"/>
      <c r="U798" s="198" t="n"/>
      <c r="V798" s="198" t="n"/>
      <c r="W798" s="198" t="n"/>
      <c r="X798" s="198" t="n"/>
      <c r="Y798" s="198" t="n"/>
      <c r="Z798" s="198" t="n"/>
    </row>
    <row r="799" ht="10.5" customHeight="1" s="726">
      <c r="A799" s="198" t="n"/>
      <c r="B799" s="157" t="n"/>
      <c r="C799" s="198" t="n"/>
      <c r="D799" s="198" t="n"/>
      <c r="E799" s="198" t="n"/>
      <c r="F799" s="198" t="n"/>
      <c r="G799" s="198" t="n"/>
      <c r="H799" s="273" t="n"/>
      <c r="I799" s="273" t="n"/>
      <c r="J799" s="198" t="n"/>
      <c r="K799" s="198" t="n"/>
      <c r="L799" s="198" t="n"/>
      <c r="M799" s="198" t="n"/>
      <c r="N799" s="198" t="n"/>
      <c r="O799" s="198" t="n"/>
      <c r="P799" s="198" t="n"/>
      <c r="Q799" s="198" t="n"/>
      <c r="R799" s="198" t="n"/>
      <c r="S799" s="198" t="n"/>
      <c r="T799" s="198" t="n"/>
      <c r="U799" s="198" t="n"/>
      <c r="V799" s="198" t="n"/>
      <c r="W799" s="198" t="n"/>
      <c r="X799" s="198" t="n"/>
      <c r="Y799" s="198" t="n"/>
      <c r="Z799" s="198" t="n"/>
    </row>
    <row r="800" ht="10.5" customHeight="1" s="726">
      <c r="A800" s="198" t="n"/>
      <c r="B800" s="157" t="n"/>
      <c r="C800" s="198" t="n"/>
      <c r="D800" s="198" t="n"/>
      <c r="E800" s="198" t="n"/>
      <c r="F800" s="198" t="n"/>
      <c r="G800" s="198" t="n"/>
      <c r="H800" s="273" t="n"/>
      <c r="I800" s="273" t="n"/>
      <c r="J800" s="198" t="n"/>
      <c r="K800" s="198" t="n"/>
      <c r="L800" s="198" t="n"/>
      <c r="M800" s="198" t="n"/>
      <c r="N800" s="198" t="n"/>
      <c r="O800" s="198" t="n"/>
      <c r="P800" s="198" t="n"/>
      <c r="Q800" s="198" t="n"/>
      <c r="R800" s="198" t="n"/>
      <c r="S800" s="198" t="n"/>
      <c r="T800" s="198" t="n"/>
      <c r="U800" s="198" t="n"/>
      <c r="V800" s="198" t="n"/>
      <c r="W800" s="198" t="n"/>
      <c r="X800" s="198" t="n"/>
      <c r="Y800" s="198" t="n"/>
      <c r="Z800" s="198" t="n"/>
    </row>
    <row r="801" ht="10.5" customHeight="1" s="726">
      <c r="A801" s="198" t="n"/>
      <c r="B801" s="157" t="n"/>
      <c r="C801" s="198" t="n"/>
      <c r="D801" s="198" t="n"/>
      <c r="E801" s="198" t="n"/>
      <c r="F801" s="198" t="n"/>
      <c r="G801" s="198" t="n"/>
      <c r="H801" s="273" t="n"/>
      <c r="I801" s="273" t="n"/>
      <c r="J801" s="198" t="n"/>
      <c r="K801" s="198" t="n"/>
      <c r="L801" s="198" t="n"/>
      <c r="M801" s="198" t="n"/>
      <c r="N801" s="198" t="n"/>
      <c r="O801" s="198" t="n"/>
      <c r="P801" s="198" t="n"/>
      <c r="Q801" s="198" t="n"/>
      <c r="R801" s="198" t="n"/>
      <c r="S801" s="198" t="n"/>
      <c r="T801" s="198" t="n"/>
      <c r="U801" s="198" t="n"/>
      <c r="V801" s="198" t="n"/>
      <c r="W801" s="198" t="n"/>
      <c r="X801" s="198" t="n"/>
      <c r="Y801" s="198" t="n"/>
      <c r="Z801" s="198" t="n"/>
    </row>
    <row r="802" ht="10.5" customHeight="1" s="726">
      <c r="A802" s="198" t="n"/>
      <c r="B802" s="157" t="n"/>
      <c r="C802" s="198" t="n"/>
      <c r="D802" s="198" t="n"/>
      <c r="E802" s="198" t="n"/>
      <c r="F802" s="198" t="n"/>
      <c r="G802" s="198" t="n"/>
      <c r="H802" s="273" t="n"/>
      <c r="I802" s="273" t="n"/>
      <c r="J802" s="198" t="n"/>
      <c r="K802" s="198" t="n"/>
      <c r="L802" s="198" t="n"/>
      <c r="M802" s="198" t="n"/>
      <c r="N802" s="198" t="n"/>
      <c r="O802" s="198" t="n"/>
      <c r="P802" s="198" t="n"/>
      <c r="Q802" s="198" t="n"/>
      <c r="R802" s="198" t="n"/>
      <c r="S802" s="198" t="n"/>
      <c r="T802" s="198" t="n"/>
      <c r="U802" s="198" t="n"/>
      <c r="V802" s="198" t="n"/>
      <c r="W802" s="198" t="n"/>
      <c r="X802" s="198" t="n"/>
      <c r="Y802" s="198" t="n"/>
      <c r="Z802" s="198" t="n"/>
    </row>
    <row r="803" ht="10.5" customHeight="1" s="726">
      <c r="A803" s="198" t="n"/>
      <c r="B803" s="157" t="n"/>
      <c r="C803" s="198" t="n"/>
      <c r="D803" s="198" t="n"/>
      <c r="E803" s="198" t="n"/>
      <c r="F803" s="198" t="n"/>
      <c r="G803" s="198" t="n"/>
      <c r="H803" s="273" t="n"/>
      <c r="I803" s="273" t="n"/>
      <c r="J803" s="198" t="n"/>
      <c r="K803" s="198" t="n"/>
      <c r="L803" s="198" t="n"/>
      <c r="M803" s="198" t="n"/>
      <c r="N803" s="198" t="n"/>
      <c r="O803" s="198" t="n"/>
      <c r="P803" s="198" t="n"/>
      <c r="Q803" s="198" t="n"/>
      <c r="R803" s="198" t="n"/>
      <c r="S803" s="198" t="n"/>
      <c r="T803" s="198" t="n"/>
      <c r="U803" s="198" t="n"/>
      <c r="V803" s="198" t="n"/>
      <c r="W803" s="198" t="n"/>
      <c r="X803" s="198" t="n"/>
      <c r="Y803" s="198" t="n"/>
      <c r="Z803" s="198" t="n"/>
    </row>
    <row r="804" ht="10.5" customHeight="1" s="726">
      <c r="A804" s="198" t="n"/>
      <c r="B804" s="157" t="n"/>
      <c r="C804" s="198" t="n"/>
      <c r="D804" s="198" t="n"/>
      <c r="E804" s="198" t="n"/>
      <c r="F804" s="198" t="n"/>
      <c r="G804" s="198" t="n"/>
      <c r="H804" s="273" t="n"/>
      <c r="I804" s="273" t="n"/>
      <c r="J804" s="198" t="n"/>
      <c r="K804" s="198" t="n"/>
      <c r="L804" s="198" t="n"/>
      <c r="M804" s="198" t="n"/>
      <c r="N804" s="198" t="n"/>
      <c r="O804" s="198" t="n"/>
      <c r="P804" s="198" t="n"/>
      <c r="Q804" s="198" t="n"/>
      <c r="R804" s="198" t="n"/>
      <c r="S804" s="198" t="n"/>
      <c r="T804" s="198" t="n"/>
      <c r="U804" s="198" t="n"/>
      <c r="V804" s="198" t="n"/>
      <c r="W804" s="198" t="n"/>
      <c r="X804" s="198" t="n"/>
      <c r="Y804" s="198" t="n"/>
      <c r="Z804" s="198" t="n"/>
    </row>
    <row r="805" ht="10.5" customHeight="1" s="726">
      <c r="A805" s="198" t="n"/>
      <c r="B805" s="157" t="n"/>
      <c r="C805" s="198" t="n"/>
      <c r="D805" s="198" t="n"/>
      <c r="E805" s="198" t="n"/>
      <c r="F805" s="198" t="n"/>
      <c r="G805" s="198" t="n"/>
      <c r="H805" s="273" t="n"/>
      <c r="I805" s="273" t="n"/>
      <c r="J805" s="198" t="n"/>
      <c r="K805" s="198" t="n"/>
      <c r="L805" s="198" t="n"/>
      <c r="M805" s="198" t="n"/>
      <c r="N805" s="198" t="n"/>
      <c r="O805" s="198" t="n"/>
      <c r="P805" s="198" t="n"/>
      <c r="Q805" s="198" t="n"/>
      <c r="R805" s="198" t="n"/>
      <c r="S805" s="198" t="n"/>
      <c r="T805" s="198" t="n"/>
      <c r="U805" s="198" t="n"/>
      <c r="V805" s="198" t="n"/>
      <c r="W805" s="198" t="n"/>
      <c r="X805" s="198" t="n"/>
      <c r="Y805" s="198" t="n"/>
      <c r="Z805" s="198" t="n"/>
    </row>
    <row r="806" ht="10.5" customHeight="1" s="726">
      <c r="A806" s="198" t="n"/>
      <c r="B806" s="157" t="n"/>
      <c r="C806" s="198" t="n"/>
      <c r="D806" s="198" t="n"/>
      <c r="E806" s="198" t="n"/>
      <c r="F806" s="198" t="n"/>
      <c r="G806" s="198" t="n"/>
      <c r="H806" s="273" t="n"/>
      <c r="I806" s="273" t="n"/>
      <c r="J806" s="198" t="n"/>
      <c r="K806" s="198" t="n"/>
      <c r="L806" s="198" t="n"/>
      <c r="M806" s="198" t="n"/>
      <c r="N806" s="198" t="n"/>
      <c r="O806" s="198" t="n"/>
      <c r="P806" s="198" t="n"/>
      <c r="Q806" s="198" t="n"/>
      <c r="R806" s="198" t="n"/>
      <c r="S806" s="198" t="n"/>
      <c r="T806" s="198" t="n"/>
      <c r="U806" s="198" t="n"/>
      <c r="V806" s="198" t="n"/>
      <c r="W806" s="198" t="n"/>
      <c r="X806" s="198" t="n"/>
      <c r="Y806" s="198" t="n"/>
      <c r="Z806" s="198" t="n"/>
    </row>
    <row r="807" ht="10.5" customHeight="1" s="726">
      <c r="A807" s="198" t="n"/>
      <c r="B807" s="157" t="n"/>
      <c r="C807" s="198" t="n"/>
      <c r="D807" s="198" t="n"/>
      <c r="E807" s="198" t="n"/>
      <c r="F807" s="198" t="n"/>
      <c r="G807" s="198" t="n"/>
      <c r="H807" s="273" t="n"/>
      <c r="I807" s="273" t="n"/>
      <c r="J807" s="198" t="n"/>
      <c r="K807" s="198" t="n"/>
      <c r="L807" s="198" t="n"/>
      <c r="M807" s="198" t="n"/>
      <c r="N807" s="198" t="n"/>
      <c r="O807" s="198" t="n"/>
      <c r="P807" s="198" t="n"/>
      <c r="Q807" s="198" t="n"/>
      <c r="R807" s="198" t="n"/>
      <c r="S807" s="198" t="n"/>
      <c r="T807" s="198" t="n"/>
      <c r="U807" s="198" t="n"/>
      <c r="V807" s="198" t="n"/>
      <c r="W807" s="198" t="n"/>
      <c r="X807" s="198" t="n"/>
      <c r="Y807" s="198" t="n"/>
      <c r="Z807" s="198" t="n"/>
    </row>
    <row r="808" ht="10.5" customHeight="1" s="726">
      <c r="A808" s="198" t="n"/>
      <c r="B808" s="157" t="n"/>
      <c r="C808" s="198" t="n"/>
      <c r="D808" s="198" t="n"/>
      <c r="E808" s="198" t="n"/>
      <c r="F808" s="198" t="n"/>
      <c r="G808" s="198" t="n"/>
      <c r="H808" s="273" t="n"/>
      <c r="I808" s="273" t="n"/>
      <c r="J808" s="198" t="n"/>
      <c r="K808" s="198" t="n"/>
      <c r="L808" s="198" t="n"/>
      <c r="M808" s="198" t="n"/>
      <c r="N808" s="198" t="n"/>
      <c r="O808" s="198" t="n"/>
      <c r="P808" s="198" t="n"/>
      <c r="Q808" s="198" t="n"/>
      <c r="R808" s="198" t="n"/>
      <c r="S808" s="198" t="n"/>
      <c r="T808" s="198" t="n"/>
      <c r="U808" s="198" t="n"/>
      <c r="V808" s="198" t="n"/>
      <c r="W808" s="198" t="n"/>
      <c r="X808" s="198" t="n"/>
      <c r="Y808" s="198" t="n"/>
      <c r="Z808" s="198" t="n"/>
    </row>
    <row r="809" ht="10.5" customHeight="1" s="726">
      <c r="A809" s="198" t="n"/>
      <c r="B809" s="157" t="n"/>
      <c r="C809" s="198" t="n"/>
      <c r="D809" s="198" t="n"/>
      <c r="E809" s="198" t="n"/>
      <c r="F809" s="198" t="n"/>
      <c r="G809" s="198" t="n"/>
      <c r="H809" s="273" t="n"/>
      <c r="I809" s="273" t="n"/>
      <c r="J809" s="198" t="n"/>
      <c r="K809" s="198" t="n"/>
      <c r="L809" s="198" t="n"/>
      <c r="M809" s="198" t="n"/>
      <c r="N809" s="198" t="n"/>
      <c r="O809" s="198" t="n"/>
      <c r="P809" s="198" t="n"/>
      <c r="Q809" s="198" t="n"/>
      <c r="R809" s="198" t="n"/>
      <c r="S809" s="198" t="n"/>
      <c r="T809" s="198" t="n"/>
      <c r="U809" s="198" t="n"/>
      <c r="V809" s="198" t="n"/>
      <c r="W809" s="198" t="n"/>
      <c r="X809" s="198" t="n"/>
      <c r="Y809" s="198" t="n"/>
      <c r="Z809" s="198" t="n"/>
    </row>
    <row r="810" ht="10.5" customHeight="1" s="726">
      <c r="A810" s="198" t="n"/>
      <c r="B810" s="157" t="n"/>
      <c r="C810" s="198" t="n"/>
      <c r="D810" s="198" t="n"/>
      <c r="E810" s="198" t="n"/>
      <c r="F810" s="198" t="n"/>
      <c r="G810" s="198" t="n"/>
      <c r="H810" s="273" t="n"/>
      <c r="I810" s="273" t="n"/>
      <c r="J810" s="198" t="n"/>
      <c r="K810" s="198" t="n"/>
      <c r="L810" s="198" t="n"/>
      <c r="M810" s="198" t="n"/>
      <c r="N810" s="198" t="n"/>
      <c r="O810" s="198" t="n"/>
      <c r="P810" s="198" t="n"/>
      <c r="Q810" s="198" t="n"/>
      <c r="R810" s="198" t="n"/>
      <c r="S810" s="198" t="n"/>
      <c r="T810" s="198" t="n"/>
      <c r="U810" s="198" t="n"/>
      <c r="V810" s="198" t="n"/>
      <c r="W810" s="198" t="n"/>
      <c r="X810" s="198" t="n"/>
      <c r="Y810" s="198" t="n"/>
      <c r="Z810" s="198" t="n"/>
    </row>
    <row r="811" ht="10.5" customHeight="1" s="726">
      <c r="A811" s="198" t="n"/>
      <c r="B811" s="157" t="n"/>
      <c r="C811" s="198" t="n"/>
      <c r="D811" s="198" t="n"/>
      <c r="E811" s="198" t="n"/>
      <c r="F811" s="198" t="n"/>
      <c r="G811" s="198" t="n"/>
      <c r="H811" s="273" t="n"/>
      <c r="I811" s="273" t="n"/>
      <c r="J811" s="198" t="n"/>
      <c r="K811" s="198" t="n"/>
      <c r="L811" s="198" t="n"/>
      <c r="M811" s="198" t="n"/>
      <c r="N811" s="198" t="n"/>
      <c r="O811" s="198" t="n"/>
      <c r="P811" s="198" t="n"/>
      <c r="Q811" s="198" t="n"/>
      <c r="R811" s="198" t="n"/>
      <c r="S811" s="198" t="n"/>
      <c r="T811" s="198" t="n"/>
      <c r="U811" s="198" t="n"/>
      <c r="V811" s="198" t="n"/>
      <c r="W811" s="198" t="n"/>
      <c r="X811" s="198" t="n"/>
      <c r="Y811" s="198" t="n"/>
      <c r="Z811" s="198" t="n"/>
    </row>
    <row r="812" ht="10.5" customHeight="1" s="726">
      <c r="A812" s="198" t="n"/>
      <c r="B812" s="157" t="n"/>
      <c r="C812" s="198" t="n"/>
      <c r="D812" s="198" t="n"/>
      <c r="E812" s="198" t="n"/>
      <c r="F812" s="198" t="n"/>
      <c r="G812" s="198" t="n"/>
      <c r="H812" s="273" t="n"/>
      <c r="I812" s="273" t="n"/>
      <c r="J812" s="198" t="n"/>
      <c r="K812" s="198" t="n"/>
      <c r="L812" s="198" t="n"/>
      <c r="M812" s="198" t="n"/>
      <c r="N812" s="198" t="n"/>
      <c r="O812" s="198" t="n"/>
      <c r="P812" s="198" t="n"/>
      <c r="Q812" s="198" t="n"/>
      <c r="R812" s="198" t="n"/>
      <c r="S812" s="198" t="n"/>
      <c r="T812" s="198" t="n"/>
      <c r="U812" s="198" t="n"/>
      <c r="V812" s="198" t="n"/>
      <c r="W812" s="198" t="n"/>
      <c r="X812" s="198" t="n"/>
      <c r="Y812" s="198" t="n"/>
      <c r="Z812" s="198" t="n"/>
    </row>
    <row r="813" ht="10.5" customHeight="1" s="726">
      <c r="A813" s="198" t="n"/>
      <c r="B813" s="157" t="n"/>
      <c r="C813" s="198" t="n"/>
      <c r="D813" s="198" t="n"/>
      <c r="E813" s="198" t="n"/>
      <c r="F813" s="198" t="n"/>
      <c r="G813" s="198" t="n"/>
      <c r="H813" s="273" t="n"/>
      <c r="I813" s="273" t="n"/>
      <c r="J813" s="198" t="n"/>
      <c r="K813" s="198" t="n"/>
      <c r="L813" s="198" t="n"/>
      <c r="M813" s="198" t="n"/>
      <c r="N813" s="198" t="n"/>
      <c r="O813" s="198" t="n"/>
      <c r="P813" s="198" t="n"/>
      <c r="Q813" s="198" t="n"/>
      <c r="R813" s="198" t="n"/>
      <c r="S813" s="198" t="n"/>
      <c r="T813" s="198" t="n"/>
      <c r="U813" s="198" t="n"/>
      <c r="V813" s="198" t="n"/>
      <c r="W813" s="198" t="n"/>
      <c r="X813" s="198" t="n"/>
      <c r="Y813" s="198" t="n"/>
      <c r="Z813" s="198" t="n"/>
    </row>
    <row r="814" ht="10.5" customHeight="1" s="726">
      <c r="A814" s="198" t="n"/>
      <c r="B814" s="157" t="n"/>
      <c r="C814" s="198" t="n"/>
      <c r="D814" s="198" t="n"/>
      <c r="E814" s="198" t="n"/>
      <c r="F814" s="198" t="n"/>
      <c r="G814" s="198" t="n"/>
      <c r="H814" s="273" t="n"/>
      <c r="I814" s="273" t="n"/>
      <c r="J814" s="198" t="n"/>
      <c r="K814" s="198" t="n"/>
      <c r="L814" s="198" t="n"/>
      <c r="M814" s="198" t="n"/>
      <c r="N814" s="198" t="n"/>
      <c r="O814" s="198" t="n"/>
      <c r="P814" s="198" t="n"/>
      <c r="Q814" s="198" t="n"/>
      <c r="R814" s="198" t="n"/>
      <c r="S814" s="198" t="n"/>
      <c r="T814" s="198" t="n"/>
      <c r="U814" s="198" t="n"/>
      <c r="V814" s="198" t="n"/>
      <c r="W814" s="198" t="n"/>
      <c r="X814" s="198" t="n"/>
      <c r="Y814" s="198" t="n"/>
      <c r="Z814" s="198" t="n"/>
    </row>
    <row r="815" ht="10.5" customHeight="1" s="726">
      <c r="A815" s="198" t="n"/>
      <c r="B815" s="157" t="n"/>
      <c r="C815" s="198" t="n"/>
      <c r="D815" s="198" t="n"/>
      <c r="E815" s="198" t="n"/>
      <c r="F815" s="198" t="n"/>
      <c r="G815" s="198" t="n"/>
      <c r="H815" s="273" t="n"/>
      <c r="I815" s="273" t="n"/>
      <c r="J815" s="198" t="n"/>
      <c r="K815" s="198" t="n"/>
      <c r="L815" s="198" t="n"/>
      <c r="M815" s="198" t="n"/>
      <c r="N815" s="198" t="n"/>
      <c r="O815" s="198" t="n"/>
      <c r="P815" s="198" t="n"/>
      <c r="Q815" s="198" t="n"/>
      <c r="R815" s="198" t="n"/>
      <c r="S815" s="198" t="n"/>
      <c r="T815" s="198" t="n"/>
      <c r="U815" s="198" t="n"/>
      <c r="V815" s="198" t="n"/>
      <c r="W815" s="198" t="n"/>
      <c r="X815" s="198" t="n"/>
      <c r="Y815" s="198" t="n"/>
      <c r="Z815" s="198" t="n"/>
    </row>
    <row r="816" ht="10.5" customHeight="1" s="726">
      <c r="A816" s="198" t="n"/>
      <c r="B816" s="157" t="n"/>
      <c r="C816" s="198" t="n"/>
      <c r="D816" s="198" t="n"/>
      <c r="E816" s="198" t="n"/>
      <c r="F816" s="198" t="n"/>
      <c r="G816" s="198" t="n"/>
      <c r="H816" s="273" t="n"/>
      <c r="I816" s="273" t="n"/>
      <c r="J816" s="198" t="n"/>
      <c r="K816" s="198" t="n"/>
      <c r="L816" s="198" t="n"/>
      <c r="M816" s="198" t="n"/>
      <c r="N816" s="198" t="n"/>
      <c r="O816" s="198" t="n"/>
      <c r="P816" s="198" t="n"/>
      <c r="Q816" s="198" t="n"/>
      <c r="R816" s="198" t="n"/>
      <c r="S816" s="198" t="n"/>
      <c r="T816" s="198" t="n"/>
      <c r="U816" s="198" t="n"/>
      <c r="V816" s="198" t="n"/>
      <c r="W816" s="198" t="n"/>
      <c r="X816" s="198" t="n"/>
      <c r="Y816" s="198" t="n"/>
      <c r="Z816" s="198" t="n"/>
    </row>
    <row r="817" ht="10.5" customHeight="1" s="726">
      <c r="A817" s="198" t="n"/>
      <c r="B817" s="157" t="n"/>
      <c r="C817" s="198" t="n"/>
      <c r="D817" s="198" t="n"/>
      <c r="E817" s="198" t="n"/>
      <c r="F817" s="198" t="n"/>
      <c r="G817" s="198" t="n"/>
      <c r="H817" s="273" t="n"/>
      <c r="I817" s="273" t="n"/>
      <c r="J817" s="198" t="n"/>
      <c r="K817" s="198" t="n"/>
      <c r="L817" s="198" t="n"/>
      <c r="M817" s="198" t="n"/>
      <c r="N817" s="198" t="n"/>
      <c r="O817" s="198" t="n"/>
      <c r="P817" s="198" t="n"/>
      <c r="Q817" s="198" t="n"/>
      <c r="R817" s="198" t="n"/>
      <c r="S817" s="198" t="n"/>
      <c r="T817" s="198" t="n"/>
      <c r="U817" s="198" t="n"/>
      <c r="V817" s="198" t="n"/>
      <c r="W817" s="198" t="n"/>
      <c r="X817" s="198" t="n"/>
      <c r="Y817" s="198" t="n"/>
      <c r="Z817" s="198" t="n"/>
    </row>
    <row r="818" ht="10.5" customHeight="1" s="726">
      <c r="A818" s="198" t="n"/>
      <c r="B818" s="157" t="n"/>
      <c r="C818" s="198" t="n"/>
      <c r="D818" s="198" t="n"/>
      <c r="E818" s="198" t="n"/>
      <c r="F818" s="198" t="n"/>
      <c r="G818" s="198" t="n"/>
      <c r="H818" s="273" t="n"/>
      <c r="I818" s="273" t="n"/>
      <c r="J818" s="198" t="n"/>
      <c r="K818" s="198" t="n"/>
      <c r="L818" s="198" t="n"/>
      <c r="M818" s="198" t="n"/>
      <c r="N818" s="198" t="n"/>
      <c r="O818" s="198" t="n"/>
      <c r="P818" s="198" t="n"/>
      <c r="Q818" s="198" t="n"/>
      <c r="R818" s="198" t="n"/>
      <c r="S818" s="198" t="n"/>
      <c r="T818" s="198" t="n"/>
      <c r="U818" s="198" t="n"/>
      <c r="V818" s="198" t="n"/>
      <c r="W818" s="198" t="n"/>
      <c r="X818" s="198" t="n"/>
      <c r="Y818" s="198" t="n"/>
      <c r="Z818" s="198" t="n"/>
    </row>
    <row r="819" ht="10.5" customHeight="1" s="726">
      <c r="A819" s="198" t="n"/>
      <c r="B819" s="157" t="n"/>
      <c r="C819" s="198" t="n"/>
      <c r="D819" s="198" t="n"/>
      <c r="E819" s="198" t="n"/>
      <c r="F819" s="198" t="n"/>
      <c r="G819" s="198" t="n"/>
      <c r="H819" s="273" t="n"/>
      <c r="I819" s="273" t="n"/>
      <c r="J819" s="198" t="n"/>
      <c r="K819" s="198" t="n"/>
      <c r="L819" s="198" t="n"/>
      <c r="M819" s="198" t="n"/>
      <c r="N819" s="198" t="n"/>
      <c r="O819" s="198" t="n"/>
      <c r="P819" s="198" t="n"/>
      <c r="Q819" s="198" t="n"/>
      <c r="R819" s="198" t="n"/>
      <c r="S819" s="198" t="n"/>
      <c r="T819" s="198" t="n"/>
      <c r="U819" s="198" t="n"/>
      <c r="V819" s="198" t="n"/>
      <c r="W819" s="198" t="n"/>
      <c r="X819" s="198" t="n"/>
      <c r="Y819" s="198" t="n"/>
      <c r="Z819" s="198" t="n"/>
    </row>
    <row r="820" ht="10.5" customHeight="1" s="726">
      <c r="A820" s="198" t="n"/>
      <c r="B820" s="157" t="n"/>
      <c r="C820" s="198" t="n"/>
      <c r="D820" s="198" t="n"/>
      <c r="E820" s="198" t="n"/>
      <c r="F820" s="198" t="n"/>
      <c r="G820" s="198" t="n"/>
      <c r="H820" s="273" t="n"/>
      <c r="I820" s="273" t="n"/>
      <c r="J820" s="198" t="n"/>
      <c r="K820" s="198" t="n"/>
      <c r="L820" s="198" t="n"/>
      <c r="M820" s="198" t="n"/>
      <c r="N820" s="198" t="n"/>
      <c r="O820" s="198" t="n"/>
      <c r="P820" s="198" t="n"/>
      <c r="Q820" s="198" t="n"/>
      <c r="R820" s="198" t="n"/>
      <c r="S820" s="198" t="n"/>
      <c r="T820" s="198" t="n"/>
      <c r="U820" s="198" t="n"/>
      <c r="V820" s="198" t="n"/>
      <c r="W820" s="198" t="n"/>
      <c r="X820" s="198" t="n"/>
      <c r="Y820" s="198" t="n"/>
      <c r="Z820" s="198" t="n"/>
    </row>
    <row r="821" ht="10.5" customHeight="1" s="726">
      <c r="A821" s="198" t="n"/>
      <c r="B821" s="157" t="n"/>
      <c r="C821" s="198" t="n"/>
      <c r="D821" s="198" t="n"/>
      <c r="E821" s="198" t="n"/>
      <c r="F821" s="198" t="n"/>
      <c r="G821" s="198" t="n"/>
      <c r="H821" s="273" t="n"/>
      <c r="I821" s="273" t="n"/>
      <c r="J821" s="198" t="n"/>
      <c r="K821" s="198" t="n"/>
      <c r="L821" s="198" t="n"/>
      <c r="M821" s="198" t="n"/>
      <c r="N821" s="198" t="n"/>
      <c r="O821" s="198" t="n"/>
      <c r="P821" s="198" t="n"/>
      <c r="Q821" s="198" t="n"/>
      <c r="R821" s="198" t="n"/>
      <c r="S821" s="198" t="n"/>
      <c r="T821" s="198" t="n"/>
      <c r="U821" s="198" t="n"/>
      <c r="V821" s="198" t="n"/>
      <c r="W821" s="198" t="n"/>
      <c r="X821" s="198" t="n"/>
      <c r="Y821" s="198" t="n"/>
      <c r="Z821" s="198" t="n"/>
    </row>
    <row r="822" ht="10.5" customHeight="1" s="726">
      <c r="A822" s="198" t="n"/>
      <c r="B822" s="157" t="n"/>
      <c r="C822" s="198" t="n"/>
      <c r="D822" s="198" t="n"/>
      <c r="E822" s="198" t="n"/>
      <c r="F822" s="198" t="n"/>
      <c r="G822" s="198" t="n"/>
      <c r="H822" s="273" t="n"/>
      <c r="I822" s="273" t="n"/>
      <c r="J822" s="198" t="n"/>
      <c r="K822" s="198" t="n"/>
      <c r="L822" s="198" t="n"/>
      <c r="M822" s="198" t="n"/>
      <c r="N822" s="198" t="n"/>
      <c r="O822" s="198" t="n"/>
      <c r="P822" s="198" t="n"/>
      <c r="Q822" s="198" t="n"/>
      <c r="R822" s="198" t="n"/>
      <c r="S822" s="198" t="n"/>
      <c r="T822" s="198" t="n"/>
      <c r="U822" s="198" t="n"/>
      <c r="V822" s="198" t="n"/>
      <c r="W822" s="198" t="n"/>
      <c r="X822" s="198" t="n"/>
      <c r="Y822" s="198" t="n"/>
      <c r="Z822" s="198" t="n"/>
    </row>
    <row r="823" ht="10.5" customHeight="1" s="726">
      <c r="A823" s="198" t="n"/>
      <c r="B823" s="157" t="n"/>
      <c r="C823" s="198" t="n"/>
      <c r="D823" s="198" t="n"/>
      <c r="E823" s="198" t="n"/>
      <c r="F823" s="198" t="n"/>
      <c r="G823" s="198" t="n"/>
      <c r="H823" s="273" t="n"/>
      <c r="I823" s="273" t="n"/>
      <c r="J823" s="198" t="n"/>
      <c r="K823" s="198" t="n"/>
      <c r="L823" s="198" t="n"/>
      <c r="M823" s="198" t="n"/>
      <c r="N823" s="198" t="n"/>
      <c r="O823" s="198" t="n"/>
      <c r="P823" s="198" t="n"/>
      <c r="Q823" s="198" t="n"/>
      <c r="R823" s="198" t="n"/>
      <c r="S823" s="198" t="n"/>
      <c r="T823" s="198" t="n"/>
      <c r="U823" s="198" t="n"/>
      <c r="V823" s="198" t="n"/>
      <c r="W823" s="198" t="n"/>
      <c r="X823" s="198" t="n"/>
      <c r="Y823" s="198" t="n"/>
      <c r="Z823" s="198" t="n"/>
    </row>
    <row r="824" ht="10.5" customHeight="1" s="726">
      <c r="A824" s="198" t="n"/>
      <c r="B824" s="157" t="n"/>
      <c r="C824" s="198" t="n"/>
      <c r="D824" s="198" t="n"/>
      <c r="E824" s="198" t="n"/>
      <c r="F824" s="198" t="n"/>
      <c r="G824" s="198" t="n"/>
      <c r="H824" s="273" t="n"/>
      <c r="I824" s="273" t="n"/>
      <c r="J824" s="198" t="n"/>
      <c r="K824" s="198" t="n"/>
      <c r="L824" s="198" t="n"/>
      <c r="M824" s="198" t="n"/>
      <c r="N824" s="198" t="n"/>
      <c r="O824" s="198" t="n"/>
      <c r="P824" s="198" t="n"/>
      <c r="Q824" s="198" t="n"/>
      <c r="R824" s="198" t="n"/>
      <c r="S824" s="198" t="n"/>
      <c r="T824" s="198" t="n"/>
      <c r="U824" s="198" t="n"/>
      <c r="V824" s="198" t="n"/>
      <c r="W824" s="198" t="n"/>
      <c r="X824" s="198" t="n"/>
      <c r="Y824" s="198" t="n"/>
      <c r="Z824" s="198" t="n"/>
    </row>
    <row r="825" ht="10.5" customHeight="1" s="726">
      <c r="A825" s="198" t="n"/>
      <c r="B825" s="157" t="n"/>
      <c r="C825" s="198" t="n"/>
      <c r="D825" s="198" t="n"/>
      <c r="E825" s="198" t="n"/>
      <c r="F825" s="198" t="n"/>
      <c r="G825" s="198" t="n"/>
      <c r="H825" s="273" t="n"/>
      <c r="I825" s="273" t="n"/>
      <c r="J825" s="198" t="n"/>
      <c r="K825" s="198" t="n"/>
      <c r="L825" s="198" t="n"/>
      <c r="M825" s="198" t="n"/>
      <c r="N825" s="198" t="n"/>
      <c r="O825" s="198" t="n"/>
      <c r="P825" s="198" t="n"/>
      <c r="Q825" s="198" t="n"/>
      <c r="R825" s="198" t="n"/>
      <c r="S825" s="198" t="n"/>
      <c r="T825" s="198" t="n"/>
      <c r="U825" s="198" t="n"/>
      <c r="V825" s="198" t="n"/>
      <c r="W825" s="198" t="n"/>
      <c r="X825" s="198" t="n"/>
      <c r="Y825" s="198" t="n"/>
      <c r="Z825" s="198" t="n"/>
    </row>
    <row r="826" ht="10.5" customHeight="1" s="726">
      <c r="A826" s="198" t="n"/>
      <c r="B826" s="157" t="n"/>
      <c r="C826" s="198" t="n"/>
      <c r="D826" s="198" t="n"/>
      <c r="E826" s="198" t="n"/>
      <c r="F826" s="198" t="n"/>
      <c r="G826" s="198" t="n"/>
      <c r="H826" s="273" t="n"/>
      <c r="I826" s="273" t="n"/>
      <c r="J826" s="198" t="n"/>
      <c r="K826" s="198" t="n"/>
      <c r="L826" s="198" t="n"/>
      <c r="M826" s="198" t="n"/>
      <c r="N826" s="198" t="n"/>
      <c r="O826" s="198" t="n"/>
      <c r="P826" s="198" t="n"/>
      <c r="Q826" s="198" t="n"/>
      <c r="R826" s="198" t="n"/>
      <c r="S826" s="198" t="n"/>
      <c r="T826" s="198" t="n"/>
      <c r="U826" s="198" t="n"/>
      <c r="V826" s="198" t="n"/>
      <c r="W826" s="198" t="n"/>
      <c r="X826" s="198" t="n"/>
      <c r="Y826" s="198" t="n"/>
      <c r="Z826" s="198" t="n"/>
    </row>
    <row r="827" ht="10.5" customHeight="1" s="726">
      <c r="A827" s="198" t="n"/>
      <c r="B827" s="157" t="n"/>
      <c r="C827" s="198" t="n"/>
      <c r="D827" s="198" t="n"/>
      <c r="E827" s="198" t="n"/>
      <c r="F827" s="198" t="n"/>
      <c r="G827" s="198" t="n"/>
      <c r="H827" s="273" t="n"/>
      <c r="I827" s="273" t="n"/>
      <c r="J827" s="198" t="n"/>
      <c r="K827" s="198" t="n"/>
      <c r="L827" s="198" t="n"/>
      <c r="M827" s="198" t="n"/>
      <c r="N827" s="198" t="n"/>
      <c r="O827" s="198" t="n"/>
      <c r="P827" s="198" t="n"/>
      <c r="Q827" s="198" t="n"/>
      <c r="R827" s="198" t="n"/>
      <c r="S827" s="198" t="n"/>
      <c r="T827" s="198" t="n"/>
      <c r="U827" s="198" t="n"/>
      <c r="V827" s="198" t="n"/>
      <c r="W827" s="198" t="n"/>
      <c r="X827" s="198" t="n"/>
      <c r="Y827" s="198" t="n"/>
      <c r="Z827" s="198" t="n"/>
    </row>
    <row r="828" ht="10.5" customHeight="1" s="726">
      <c r="A828" s="198" t="n"/>
      <c r="B828" s="157" t="n"/>
      <c r="C828" s="198" t="n"/>
      <c r="D828" s="198" t="n"/>
      <c r="E828" s="198" t="n"/>
      <c r="F828" s="198" t="n"/>
      <c r="G828" s="198" t="n"/>
      <c r="H828" s="273" t="n"/>
      <c r="I828" s="273" t="n"/>
      <c r="J828" s="198" t="n"/>
      <c r="K828" s="198" t="n"/>
      <c r="L828" s="198" t="n"/>
      <c r="M828" s="198" t="n"/>
      <c r="N828" s="198" t="n"/>
      <c r="O828" s="198" t="n"/>
      <c r="P828" s="198" t="n"/>
      <c r="Q828" s="198" t="n"/>
      <c r="R828" s="198" t="n"/>
      <c r="S828" s="198" t="n"/>
      <c r="T828" s="198" t="n"/>
      <c r="U828" s="198" t="n"/>
      <c r="V828" s="198" t="n"/>
      <c r="W828" s="198" t="n"/>
      <c r="X828" s="198" t="n"/>
      <c r="Y828" s="198" t="n"/>
      <c r="Z828" s="198" t="n"/>
    </row>
    <row r="829" ht="10.5" customHeight="1" s="726">
      <c r="A829" s="198" t="n"/>
      <c r="B829" s="157" t="n"/>
      <c r="C829" s="198" t="n"/>
      <c r="D829" s="198" t="n"/>
      <c r="E829" s="198" t="n"/>
      <c r="F829" s="198" t="n"/>
      <c r="G829" s="198" t="n"/>
      <c r="H829" s="273" t="n"/>
      <c r="I829" s="273" t="n"/>
      <c r="J829" s="198" t="n"/>
      <c r="K829" s="198" t="n"/>
      <c r="L829" s="198" t="n"/>
      <c r="M829" s="198" t="n"/>
      <c r="N829" s="198" t="n"/>
      <c r="O829" s="198" t="n"/>
      <c r="P829" s="198" t="n"/>
      <c r="Q829" s="198" t="n"/>
      <c r="R829" s="198" t="n"/>
      <c r="S829" s="198" t="n"/>
      <c r="T829" s="198" t="n"/>
      <c r="U829" s="198" t="n"/>
      <c r="V829" s="198" t="n"/>
      <c r="W829" s="198" t="n"/>
      <c r="X829" s="198" t="n"/>
      <c r="Y829" s="198" t="n"/>
      <c r="Z829" s="198" t="n"/>
    </row>
    <row r="830" ht="10.5" customHeight="1" s="726">
      <c r="A830" s="198" t="n"/>
      <c r="B830" s="157" t="n"/>
      <c r="C830" s="198" t="n"/>
      <c r="D830" s="198" t="n"/>
      <c r="E830" s="198" t="n"/>
      <c r="F830" s="198" t="n"/>
      <c r="G830" s="198" t="n"/>
      <c r="H830" s="273" t="n"/>
      <c r="I830" s="273" t="n"/>
      <c r="J830" s="198" t="n"/>
      <c r="K830" s="198" t="n"/>
      <c r="L830" s="198" t="n"/>
      <c r="M830" s="198" t="n"/>
      <c r="N830" s="198" t="n"/>
      <c r="O830" s="198" t="n"/>
      <c r="P830" s="198" t="n"/>
      <c r="Q830" s="198" t="n"/>
      <c r="R830" s="198" t="n"/>
      <c r="S830" s="198" t="n"/>
      <c r="T830" s="198" t="n"/>
      <c r="U830" s="198" t="n"/>
      <c r="V830" s="198" t="n"/>
      <c r="W830" s="198" t="n"/>
      <c r="X830" s="198" t="n"/>
      <c r="Y830" s="198" t="n"/>
      <c r="Z830" s="198" t="n"/>
    </row>
    <row r="831" ht="10.5" customHeight="1" s="726">
      <c r="A831" s="198" t="n"/>
      <c r="B831" s="157" t="n"/>
      <c r="C831" s="198" t="n"/>
      <c r="D831" s="198" t="n"/>
      <c r="E831" s="198" t="n"/>
      <c r="F831" s="198" t="n"/>
      <c r="G831" s="198" t="n"/>
      <c r="H831" s="273" t="n"/>
      <c r="I831" s="273" t="n"/>
      <c r="J831" s="198" t="n"/>
      <c r="K831" s="198" t="n"/>
      <c r="L831" s="198" t="n"/>
      <c r="M831" s="198" t="n"/>
      <c r="N831" s="198" t="n"/>
      <c r="O831" s="198" t="n"/>
      <c r="P831" s="198" t="n"/>
      <c r="Q831" s="198" t="n"/>
      <c r="R831" s="198" t="n"/>
      <c r="S831" s="198" t="n"/>
      <c r="T831" s="198" t="n"/>
      <c r="U831" s="198" t="n"/>
      <c r="V831" s="198" t="n"/>
      <c r="W831" s="198" t="n"/>
      <c r="X831" s="198" t="n"/>
      <c r="Y831" s="198" t="n"/>
      <c r="Z831" s="198" t="n"/>
    </row>
    <row r="832" ht="10.5" customHeight="1" s="726">
      <c r="A832" s="198" t="n"/>
      <c r="B832" s="157" t="n"/>
      <c r="C832" s="198" t="n"/>
      <c r="D832" s="198" t="n"/>
      <c r="E832" s="198" t="n"/>
      <c r="F832" s="198" t="n"/>
      <c r="G832" s="198" t="n"/>
      <c r="H832" s="273" t="n"/>
      <c r="I832" s="273" t="n"/>
      <c r="J832" s="198" t="n"/>
      <c r="K832" s="198" t="n"/>
      <c r="L832" s="198" t="n"/>
      <c r="M832" s="198" t="n"/>
      <c r="N832" s="198" t="n"/>
      <c r="O832" s="198" t="n"/>
      <c r="P832" s="198" t="n"/>
      <c r="Q832" s="198" t="n"/>
      <c r="R832" s="198" t="n"/>
      <c r="S832" s="198" t="n"/>
      <c r="T832" s="198" t="n"/>
      <c r="U832" s="198" t="n"/>
      <c r="V832" s="198" t="n"/>
      <c r="W832" s="198" t="n"/>
      <c r="X832" s="198" t="n"/>
      <c r="Y832" s="198" t="n"/>
      <c r="Z832" s="198" t="n"/>
    </row>
    <row r="833" ht="10.5" customHeight="1" s="726">
      <c r="A833" s="198" t="n"/>
      <c r="B833" s="157" t="n"/>
      <c r="C833" s="198" t="n"/>
      <c r="D833" s="198" t="n"/>
      <c r="E833" s="198" t="n"/>
      <c r="F833" s="198" t="n"/>
      <c r="G833" s="198" t="n"/>
      <c r="H833" s="273" t="n"/>
      <c r="I833" s="273" t="n"/>
      <c r="J833" s="198" t="n"/>
      <c r="K833" s="198" t="n"/>
      <c r="L833" s="198" t="n"/>
      <c r="M833" s="198" t="n"/>
      <c r="N833" s="198" t="n"/>
      <c r="O833" s="198" t="n"/>
      <c r="P833" s="198" t="n"/>
      <c r="Q833" s="198" t="n"/>
      <c r="R833" s="198" t="n"/>
      <c r="S833" s="198" t="n"/>
      <c r="T833" s="198" t="n"/>
      <c r="U833" s="198" t="n"/>
      <c r="V833" s="198" t="n"/>
      <c r="W833" s="198" t="n"/>
      <c r="X833" s="198" t="n"/>
      <c r="Y833" s="198" t="n"/>
      <c r="Z833" s="198" t="n"/>
    </row>
    <row r="834" ht="10.5" customHeight="1" s="726">
      <c r="A834" s="198" t="n"/>
      <c r="B834" s="157" t="n"/>
      <c r="C834" s="198" t="n"/>
      <c r="D834" s="198" t="n"/>
      <c r="E834" s="198" t="n"/>
      <c r="F834" s="198" t="n"/>
      <c r="G834" s="198" t="n"/>
      <c r="H834" s="273" t="n"/>
      <c r="I834" s="273" t="n"/>
      <c r="J834" s="198" t="n"/>
      <c r="K834" s="198" t="n"/>
      <c r="L834" s="198" t="n"/>
      <c r="M834" s="198" t="n"/>
      <c r="N834" s="198" t="n"/>
      <c r="O834" s="198" t="n"/>
      <c r="P834" s="198" t="n"/>
      <c r="Q834" s="198" t="n"/>
      <c r="R834" s="198" t="n"/>
      <c r="S834" s="198" t="n"/>
      <c r="T834" s="198" t="n"/>
      <c r="U834" s="198" t="n"/>
      <c r="V834" s="198" t="n"/>
      <c r="W834" s="198" t="n"/>
      <c r="X834" s="198" t="n"/>
      <c r="Y834" s="198" t="n"/>
      <c r="Z834" s="198" t="n"/>
    </row>
    <row r="835" ht="10.5" customHeight="1" s="726">
      <c r="A835" s="198" t="n"/>
      <c r="B835" s="157" t="n"/>
      <c r="C835" s="198" t="n"/>
      <c r="D835" s="198" t="n"/>
      <c r="E835" s="198" t="n"/>
      <c r="F835" s="198" t="n"/>
      <c r="G835" s="198" t="n"/>
      <c r="H835" s="273" t="n"/>
      <c r="I835" s="273" t="n"/>
      <c r="J835" s="198" t="n"/>
      <c r="K835" s="198" t="n"/>
      <c r="L835" s="198" t="n"/>
      <c r="M835" s="198" t="n"/>
      <c r="N835" s="198" t="n"/>
      <c r="O835" s="198" t="n"/>
      <c r="P835" s="198" t="n"/>
      <c r="Q835" s="198" t="n"/>
      <c r="R835" s="198" t="n"/>
      <c r="S835" s="198" t="n"/>
      <c r="T835" s="198" t="n"/>
      <c r="U835" s="198" t="n"/>
      <c r="V835" s="198" t="n"/>
      <c r="W835" s="198" t="n"/>
      <c r="X835" s="198" t="n"/>
      <c r="Y835" s="198" t="n"/>
      <c r="Z835" s="198" t="n"/>
    </row>
    <row r="836" ht="10.5" customHeight="1" s="726">
      <c r="A836" s="198" t="n"/>
      <c r="B836" s="157" t="n"/>
      <c r="C836" s="198" t="n"/>
      <c r="D836" s="198" t="n"/>
      <c r="E836" s="198" t="n"/>
      <c r="F836" s="198" t="n"/>
      <c r="G836" s="198" t="n"/>
      <c r="H836" s="273" t="n"/>
      <c r="I836" s="273" t="n"/>
      <c r="J836" s="198" t="n"/>
      <c r="K836" s="198" t="n"/>
      <c r="L836" s="198" t="n"/>
      <c r="M836" s="198" t="n"/>
      <c r="N836" s="198" t="n"/>
      <c r="O836" s="198" t="n"/>
      <c r="P836" s="198" t="n"/>
      <c r="Q836" s="198" t="n"/>
      <c r="R836" s="198" t="n"/>
      <c r="S836" s="198" t="n"/>
      <c r="T836" s="198" t="n"/>
      <c r="U836" s="198" t="n"/>
      <c r="V836" s="198" t="n"/>
      <c r="W836" s="198" t="n"/>
      <c r="X836" s="198" t="n"/>
      <c r="Y836" s="198" t="n"/>
      <c r="Z836" s="198" t="n"/>
    </row>
    <row r="837" ht="10.5" customHeight="1" s="726">
      <c r="A837" s="198" t="n"/>
      <c r="B837" s="157" t="n"/>
      <c r="C837" s="198" t="n"/>
      <c r="D837" s="198" t="n"/>
      <c r="E837" s="198" t="n"/>
      <c r="F837" s="198" t="n"/>
      <c r="G837" s="198" t="n"/>
      <c r="H837" s="273" t="n"/>
      <c r="I837" s="273" t="n"/>
      <c r="J837" s="198" t="n"/>
      <c r="K837" s="198" t="n"/>
      <c r="L837" s="198" t="n"/>
      <c r="M837" s="198" t="n"/>
      <c r="N837" s="198" t="n"/>
      <c r="O837" s="198" t="n"/>
      <c r="P837" s="198" t="n"/>
      <c r="Q837" s="198" t="n"/>
      <c r="R837" s="198" t="n"/>
      <c r="S837" s="198" t="n"/>
      <c r="T837" s="198" t="n"/>
      <c r="U837" s="198" t="n"/>
      <c r="V837" s="198" t="n"/>
      <c r="W837" s="198" t="n"/>
      <c r="X837" s="198" t="n"/>
      <c r="Y837" s="198" t="n"/>
      <c r="Z837" s="198" t="n"/>
    </row>
    <row r="838" ht="10.5" customHeight="1" s="726">
      <c r="A838" s="198" t="n"/>
      <c r="B838" s="157" t="n"/>
      <c r="C838" s="198" t="n"/>
      <c r="D838" s="198" t="n"/>
      <c r="E838" s="198" t="n"/>
      <c r="F838" s="198" t="n"/>
      <c r="G838" s="198" t="n"/>
      <c r="H838" s="273" t="n"/>
      <c r="I838" s="273" t="n"/>
      <c r="J838" s="198" t="n"/>
      <c r="K838" s="198" t="n"/>
      <c r="L838" s="198" t="n"/>
      <c r="M838" s="198" t="n"/>
      <c r="N838" s="198" t="n"/>
      <c r="O838" s="198" t="n"/>
      <c r="P838" s="198" t="n"/>
      <c r="Q838" s="198" t="n"/>
      <c r="R838" s="198" t="n"/>
      <c r="S838" s="198" t="n"/>
      <c r="T838" s="198" t="n"/>
      <c r="U838" s="198" t="n"/>
      <c r="V838" s="198" t="n"/>
      <c r="W838" s="198" t="n"/>
      <c r="X838" s="198" t="n"/>
      <c r="Y838" s="198" t="n"/>
      <c r="Z838" s="198" t="n"/>
    </row>
    <row r="839" ht="10.5" customHeight="1" s="726">
      <c r="A839" s="198" t="n"/>
      <c r="B839" s="157" t="n"/>
      <c r="C839" s="198" t="n"/>
      <c r="D839" s="198" t="n"/>
      <c r="E839" s="198" t="n"/>
      <c r="F839" s="198" t="n"/>
      <c r="G839" s="198" t="n"/>
      <c r="H839" s="273" t="n"/>
      <c r="I839" s="273" t="n"/>
      <c r="J839" s="198" t="n"/>
      <c r="K839" s="198" t="n"/>
      <c r="L839" s="198" t="n"/>
      <c r="M839" s="198" t="n"/>
      <c r="N839" s="198" t="n"/>
      <c r="O839" s="198" t="n"/>
      <c r="P839" s="198" t="n"/>
      <c r="Q839" s="198" t="n"/>
      <c r="R839" s="198" t="n"/>
      <c r="S839" s="198" t="n"/>
      <c r="T839" s="198" t="n"/>
      <c r="U839" s="198" t="n"/>
      <c r="V839" s="198" t="n"/>
      <c r="W839" s="198" t="n"/>
      <c r="X839" s="198" t="n"/>
      <c r="Y839" s="198" t="n"/>
      <c r="Z839" s="198" t="n"/>
    </row>
    <row r="840" ht="10.5" customHeight="1" s="726">
      <c r="A840" s="198" t="n"/>
      <c r="B840" s="157" t="n"/>
      <c r="C840" s="198" t="n"/>
      <c r="D840" s="198" t="n"/>
      <c r="E840" s="198" t="n"/>
      <c r="F840" s="198" t="n"/>
      <c r="G840" s="198" t="n"/>
      <c r="H840" s="273" t="n"/>
      <c r="I840" s="273" t="n"/>
      <c r="J840" s="198" t="n"/>
      <c r="K840" s="198" t="n"/>
      <c r="L840" s="198" t="n"/>
      <c r="M840" s="198" t="n"/>
      <c r="N840" s="198" t="n"/>
      <c r="O840" s="198" t="n"/>
      <c r="P840" s="198" t="n"/>
      <c r="Q840" s="198" t="n"/>
      <c r="R840" s="198" t="n"/>
      <c r="S840" s="198" t="n"/>
      <c r="T840" s="198" t="n"/>
      <c r="U840" s="198" t="n"/>
      <c r="V840" s="198" t="n"/>
      <c r="W840" s="198" t="n"/>
      <c r="X840" s="198" t="n"/>
      <c r="Y840" s="198" t="n"/>
      <c r="Z840" s="198" t="n"/>
    </row>
    <row r="841" ht="10.5" customHeight="1" s="726">
      <c r="A841" s="198" t="n"/>
      <c r="B841" s="157" t="n"/>
      <c r="C841" s="198" t="n"/>
      <c r="D841" s="198" t="n"/>
      <c r="E841" s="198" t="n"/>
      <c r="F841" s="198" t="n"/>
      <c r="G841" s="198" t="n"/>
      <c r="H841" s="273" t="n"/>
      <c r="I841" s="273" t="n"/>
      <c r="J841" s="198" t="n"/>
      <c r="K841" s="198" t="n"/>
      <c r="L841" s="198" t="n"/>
      <c r="M841" s="198" t="n"/>
      <c r="N841" s="198" t="n"/>
      <c r="O841" s="198" t="n"/>
      <c r="P841" s="198" t="n"/>
      <c r="Q841" s="198" t="n"/>
      <c r="R841" s="198" t="n"/>
      <c r="S841" s="198" t="n"/>
      <c r="T841" s="198" t="n"/>
      <c r="U841" s="198" t="n"/>
      <c r="V841" s="198" t="n"/>
      <c r="W841" s="198" t="n"/>
      <c r="X841" s="198" t="n"/>
      <c r="Y841" s="198" t="n"/>
      <c r="Z841" s="198" t="n"/>
    </row>
    <row r="842" ht="10.5" customHeight="1" s="726">
      <c r="A842" s="198" t="n"/>
      <c r="B842" s="157" t="n"/>
      <c r="C842" s="198" t="n"/>
      <c r="D842" s="198" t="n"/>
      <c r="E842" s="198" t="n"/>
      <c r="F842" s="198" t="n"/>
      <c r="G842" s="198" t="n"/>
      <c r="H842" s="273" t="n"/>
      <c r="I842" s="273" t="n"/>
      <c r="J842" s="198" t="n"/>
      <c r="K842" s="198" t="n"/>
      <c r="L842" s="198" t="n"/>
      <c r="M842" s="198" t="n"/>
      <c r="N842" s="198" t="n"/>
      <c r="O842" s="198" t="n"/>
      <c r="P842" s="198" t="n"/>
      <c r="Q842" s="198" t="n"/>
      <c r="R842" s="198" t="n"/>
      <c r="S842" s="198" t="n"/>
      <c r="T842" s="198" t="n"/>
      <c r="U842" s="198" t="n"/>
      <c r="V842" s="198" t="n"/>
      <c r="W842" s="198" t="n"/>
      <c r="X842" s="198" t="n"/>
      <c r="Y842" s="198" t="n"/>
      <c r="Z842" s="198" t="n"/>
    </row>
    <row r="843" ht="10.5" customHeight="1" s="726">
      <c r="A843" s="198" t="n"/>
      <c r="B843" s="157" t="n"/>
      <c r="C843" s="198" t="n"/>
      <c r="D843" s="198" t="n"/>
      <c r="E843" s="198" t="n"/>
      <c r="F843" s="198" t="n"/>
      <c r="G843" s="198" t="n"/>
      <c r="H843" s="273" t="n"/>
      <c r="I843" s="273" t="n"/>
      <c r="J843" s="198" t="n"/>
      <c r="K843" s="198" t="n"/>
      <c r="L843" s="198" t="n"/>
      <c r="M843" s="198" t="n"/>
      <c r="N843" s="198" t="n"/>
      <c r="O843" s="198" t="n"/>
      <c r="P843" s="198" t="n"/>
      <c r="Q843" s="198" t="n"/>
      <c r="R843" s="198" t="n"/>
      <c r="S843" s="198" t="n"/>
      <c r="T843" s="198" t="n"/>
      <c r="U843" s="198" t="n"/>
      <c r="V843" s="198" t="n"/>
      <c r="W843" s="198" t="n"/>
      <c r="X843" s="198" t="n"/>
      <c r="Y843" s="198" t="n"/>
      <c r="Z843" s="198" t="n"/>
    </row>
    <row r="844" ht="10.5" customHeight="1" s="726">
      <c r="A844" s="198" t="n"/>
      <c r="B844" s="157" t="n"/>
      <c r="C844" s="198" t="n"/>
      <c r="D844" s="198" t="n"/>
      <c r="E844" s="198" t="n"/>
      <c r="F844" s="198" t="n"/>
      <c r="G844" s="198" t="n"/>
      <c r="H844" s="273" t="n"/>
      <c r="I844" s="273" t="n"/>
      <c r="J844" s="198" t="n"/>
      <c r="K844" s="198" t="n"/>
      <c r="L844" s="198" t="n"/>
      <c r="M844" s="198" t="n"/>
      <c r="N844" s="198" t="n"/>
      <c r="O844" s="198" t="n"/>
      <c r="P844" s="198" t="n"/>
      <c r="Q844" s="198" t="n"/>
      <c r="R844" s="198" t="n"/>
      <c r="S844" s="198" t="n"/>
      <c r="T844" s="198" t="n"/>
      <c r="U844" s="198" t="n"/>
      <c r="V844" s="198" t="n"/>
      <c r="W844" s="198" t="n"/>
      <c r="X844" s="198" t="n"/>
      <c r="Y844" s="198" t="n"/>
      <c r="Z844" s="198" t="n"/>
    </row>
    <row r="845" ht="10.5" customHeight="1" s="726">
      <c r="A845" s="198" t="n"/>
      <c r="B845" s="157" t="n"/>
      <c r="C845" s="198" t="n"/>
      <c r="D845" s="198" t="n"/>
      <c r="E845" s="198" t="n"/>
      <c r="F845" s="198" t="n"/>
      <c r="G845" s="198" t="n"/>
      <c r="H845" s="273" t="n"/>
      <c r="I845" s="273" t="n"/>
      <c r="J845" s="198" t="n"/>
      <c r="K845" s="198" t="n"/>
      <c r="L845" s="198" t="n"/>
      <c r="M845" s="198" t="n"/>
      <c r="N845" s="198" t="n"/>
      <c r="O845" s="198" t="n"/>
      <c r="P845" s="198" t="n"/>
      <c r="Q845" s="198" t="n"/>
      <c r="R845" s="198" t="n"/>
      <c r="S845" s="198" t="n"/>
      <c r="T845" s="198" t="n"/>
      <c r="U845" s="198" t="n"/>
      <c r="V845" s="198" t="n"/>
      <c r="W845" s="198" t="n"/>
      <c r="X845" s="198" t="n"/>
      <c r="Y845" s="198" t="n"/>
      <c r="Z845" s="198" t="n"/>
    </row>
    <row r="846" ht="10.5" customHeight="1" s="726">
      <c r="A846" s="198" t="n"/>
      <c r="B846" s="157" t="n"/>
      <c r="C846" s="198" t="n"/>
      <c r="D846" s="198" t="n"/>
      <c r="E846" s="198" t="n"/>
      <c r="F846" s="198" t="n"/>
      <c r="G846" s="198" t="n"/>
      <c r="H846" s="273" t="n"/>
      <c r="I846" s="273" t="n"/>
      <c r="J846" s="198" t="n"/>
      <c r="K846" s="198" t="n"/>
      <c r="L846" s="198" t="n"/>
      <c r="M846" s="198" t="n"/>
      <c r="N846" s="198" t="n"/>
      <c r="O846" s="198" t="n"/>
      <c r="P846" s="198" t="n"/>
      <c r="Q846" s="198" t="n"/>
      <c r="R846" s="198" t="n"/>
      <c r="S846" s="198" t="n"/>
      <c r="T846" s="198" t="n"/>
      <c r="U846" s="198" t="n"/>
      <c r="V846" s="198" t="n"/>
      <c r="W846" s="198" t="n"/>
      <c r="X846" s="198" t="n"/>
      <c r="Y846" s="198" t="n"/>
      <c r="Z846" s="198" t="n"/>
    </row>
    <row r="847" ht="10.5" customHeight="1" s="726">
      <c r="A847" s="198" t="n"/>
      <c r="B847" s="157" t="n"/>
      <c r="C847" s="198" t="n"/>
      <c r="D847" s="198" t="n"/>
      <c r="E847" s="198" t="n"/>
      <c r="F847" s="198" t="n"/>
      <c r="G847" s="198" t="n"/>
      <c r="H847" s="273" t="n"/>
      <c r="I847" s="273" t="n"/>
      <c r="J847" s="198" t="n"/>
      <c r="K847" s="198" t="n"/>
      <c r="L847" s="198" t="n"/>
      <c r="M847" s="198" t="n"/>
      <c r="N847" s="198" t="n"/>
      <c r="O847" s="198" t="n"/>
      <c r="P847" s="198" t="n"/>
      <c r="Q847" s="198" t="n"/>
      <c r="R847" s="198" t="n"/>
      <c r="S847" s="198" t="n"/>
      <c r="T847" s="198" t="n"/>
      <c r="U847" s="198" t="n"/>
      <c r="V847" s="198" t="n"/>
      <c r="W847" s="198" t="n"/>
      <c r="X847" s="198" t="n"/>
      <c r="Y847" s="198" t="n"/>
      <c r="Z847" s="198" t="n"/>
    </row>
    <row r="848" ht="10.5" customHeight="1" s="726">
      <c r="A848" s="198" t="n"/>
      <c r="B848" s="157" t="n"/>
      <c r="C848" s="198" t="n"/>
      <c r="D848" s="198" t="n"/>
      <c r="E848" s="198" t="n"/>
      <c r="F848" s="198" t="n"/>
      <c r="G848" s="198" t="n"/>
      <c r="H848" s="273" t="n"/>
      <c r="I848" s="273" t="n"/>
      <c r="J848" s="198" t="n"/>
      <c r="K848" s="198" t="n"/>
      <c r="L848" s="198" t="n"/>
      <c r="M848" s="198" t="n"/>
      <c r="N848" s="198" t="n"/>
      <c r="O848" s="198" t="n"/>
      <c r="P848" s="198" t="n"/>
      <c r="Q848" s="198" t="n"/>
      <c r="R848" s="198" t="n"/>
      <c r="S848" s="198" t="n"/>
      <c r="T848" s="198" t="n"/>
      <c r="U848" s="198" t="n"/>
      <c r="V848" s="198" t="n"/>
      <c r="W848" s="198" t="n"/>
      <c r="X848" s="198" t="n"/>
      <c r="Y848" s="198" t="n"/>
      <c r="Z848" s="198" t="n"/>
    </row>
    <row r="849" ht="10.5" customHeight="1" s="726">
      <c r="A849" s="198" t="n"/>
      <c r="B849" s="157" t="n"/>
      <c r="C849" s="198" t="n"/>
      <c r="D849" s="198" t="n"/>
      <c r="E849" s="198" t="n"/>
      <c r="F849" s="198" t="n"/>
      <c r="G849" s="198" t="n"/>
      <c r="H849" s="273" t="n"/>
      <c r="I849" s="273" t="n"/>
      <c r="J849" s="198" t="n"/>
      <c r="K849" s="198" t="n"/>
      <c r="L849" s="198" t="n"/>
      <c r="M849" s="198" t="n"/>
      <c r="N849" s="198" t="n"/>
      <c r="O849" s="198" t="n"/>
      <c r="P849" s="198" t="n"/>
      <c r="Q849" s="198" t="n"/>
      <c r="R849" s="198" t="n"/>
      <c r="S849" s="198" t="n"/>
      <c r="T849" s="198" t="n"/>
      <c r="U849" s="198" t="n"/>
      <c r="V849" s="198" t="n"/>
      <c r="W849" s="198" t="n"/>
      <c r="X849" s="198" t="n"/>
      <c r="Y849" s="198" t="n"/>
      <c r="Z849" s="198" t="n"/>
    </row>
    <row r="850" ht="10.5" customHeight="1" s="726">
      <c r="A850" s="198" t="n"/>
      <c r="B850" s="157" t="n"/>
      <c r="C850" s="198" t="n"/>
      <c r="D850" s="198" t="n"/>
      <c r="E850" s="198" t="n"/>
      <c r="F850" s="198" t="n"/>
      <c r="G850" s="198" t="n"/>
      <c r="H850" s="273" t="n"/>
      <c r="I850" s="273" t="n"/>
      <c r="J850" s="198" t="n"/>
      <c r="K850" s="198" t="n"/>
      <c r="L850" s="198" t="n"/>
      <c r="M850" s="198" t="n"/>
      <c r="N850" s="198" t="n"/>
      <c r="O850" s="198" t="n"/>
      <c r="P850" s="198" t="n"/>
      <c r="Q850" s="198" t="n"/>
      <c r="R850" s="198" t="n"/>
      <c r="S850" s="198" t="n"/>
      <c r="T850" s="198" t="n"/>
      <c r="U850" s="198" t="n"/>
      <c r="V850" s="198" t="n"/>
      <c r="W850" s="198" t="n"/>
      <c r="X850" s="198" t="n"/>
      <c r="Y850" s="198" t="n"/>
      <c r="Z850" s="198" t="n"/>
    </row>
    <row r="851" ht="10.5" customHeight="1" s="726">
      <c r="A851" s="198" t="n"/>
      <c r="B851" s="157" t="n"/>
      <c r="C851" s="198" t="n"/>
      <c r="D851" s="198" t="n"/>
      <c r="E851" s="198" t="n"/>
      <c r="F851" s="198" t="n"/>
      <c r="G851" s="198" t="n"/>
      <c r="H851" s="273" t="n"/>
      <c r="I851" s="273" t="n"/>
      <c r="J851" s="198" t="n"/>
      <c r="K851" s="198" t="n"/>
      <c r="L851" s="198" t="n"/>
      <c r="M851" s="198" t="n"/>
      <c r="N851" s="198" t="n"/>
      <c r="O851" s="198" t="n"/>
      <c r="P851" s="198" t="n"/>
      <c r="Q851" s="198" t="n"/>
      <c r="R851" s="198" t="n"/>
      <c r="S851" s="198" t="n"/>
      <c r="T851" s="198" t="n"/>
      <c r="U851" s="198" t="n"/>
      <c r="V851" s="198" t="n"/>
      <c r="W851" s="198" t="n"/>
      <c r="X851" s="198" t="n"/>
      <c r="Y851" s="198" t="n"/>
      <c r="Z851" s="198" t="n"/>
    </row>
    <row r="852" ht="10.5" customHeight="1" s="726">
      <c r="A852" s="198" t="n"/>
      <c r="B852" s="157" t="n"/>
      <c r="C852" s="198" t="n"/>
      <c r="D852" s="198" t="n"/>
      <c r="E852" s="198" t="n"/>
      <c r="F852" s="198" t="n"/>
      <c r="G852" s="198" t="n"/>
      <c r="H852" s="273" t="n"/>
      <c r="I852" s="273" t="n"/>
      <c r="J852" s="198" t="n"/>
      <c r="K852" s="198" t="n"/>
      <c r="L852" s="198" t="n"/>
      <c r="M852" s="198" t="n"/>
      <c r="N852" s="198" t="n"/>
      <c r="O852" s="198" t="n"/>
      <c r="P852" s="198" t="n"/>
      <c r="Q852" s="198" t="n"/>
      <c r="R852" s="198" t="n"/>
      <c r="S852" s="198" t="n"/>
      <c r="T852" s="198" t="n"/>
      <c r="U852" s="198" t="n"/>
      <c r="V852" s="198" t="n"/>
      <c r="W852" s="198" t="n"/>
      <c r="X852" s="198" t="n"/>
      <c r="Y852" s="198" t="n"/>
      <c r="Z852" s="198" t="n"/>
    </row>
    <row r="853" ht="10.5" customHeight="1" s="726">
      <c r="A853" s="198" t="n"/>
      <c r="B853" s="157" t="n"/>
      <c r="C853" s="198" t="n"/>
      <c r="D853" s="198" t="n"/>
      <c r="E853" s="198" t="n"/>
      <c r="F853" s="198" t="n"/>
      <c r="G853" s="198" t="n"/>
      <c r="H853" s="273" t="n"/>
      <c r="I853" s="273" t="n"/>
      <c r="J853" s="198" t="n"/>
      <c r="K853" s="198" t="n"/>
      <c r="L853" s="198" t="n"/>
      <c r="M853" s="198" t="n"/>
      <c r="N853" s="198" t="n"/>
      <c r="O853" s="198" t="n"/>
      <c r="P853" s="198" t="n"/>
      <c r="Q853" s="198" t="n"/>
      <c r="R853" s="198" t="n"/>
      <c r="S853" s="198" t="n"/>
      <c r="T853" s="198" t="n"/>
      <c r="U853" s="198" t="n"/>
      <c r="V853" s="198" t="n"/>
      <c r="W853" s="198" t="n"/>
      <c r="X853" s="198" t="n"/>
      <c r="Y853" s="198" t="n"/>
      <c r="Z853" s="198" t="n"/>
    </row>
    <row r="854" ht="10.5" customHeight="1" s="726">
      <c r="A854" s="198" t="n"/>
      <c r="B854" s="157" t="n"/>
      <c r="C854" s="198" t="n"/>
      <c r="D854" s="198" t="n"/>
      <c r="E854" s="198" t="n"/>
      <c r="F854" s="198" t="n"/>
      <c r="G854" s="198" t="n"/>
      <c r="H854" s="273" t="n"/>
      <c r="I854" s="273" t="n"/>
      <c r="J854" s="198" t="n"/>
      <c r="K854" s="198" t="n"/>
      <c r="L854" s="198" t="n"/>
      <c r="M854" s="198" t="n"/>
      <c r="N854" s="198" t="n"/>
      <c r="O854" s="198" t="n"/>
      <c r="P854" s="198" t="n"/>
      <c r="Q854" s="198" t="n"/>
      <c r="R854" s="198" t="n"/>
      <c r="S854" s="198" t="n"/>
      <c r="T854" s="198" t="n"/>
      <c r="U854" s="198" t="n"/>
      <c r="V854" s="198" t="n"/>
      <c r="W854" s="198" t="n"/>
      <c r="X854" s="198" t="n"/>
      <c r="Y854" s="198" t="n"/>
      <c r="Z854" s="198" t="n"/>
    </row>
    <row r="855" ht="10.5" customHeight="1" s="726">
      <c r="A855" s="198" t="n"/>
      <c r="B855" s="157" t="n"/>
      <c r="C855" s="198" t="n"/>
      <c r="D855" s="198" t="n"/>
      <c r="E855" s="198" t="n"/>
      <c r="F855" s="198" t="n"/>
      <c r="G855" s="198" t="n"/>
      <c r="H855" s="273" t="n"/>
      <c r="I855" s="273" t="n"/>
      <c r="J855" s="198" t="n"/>
      <c r="K855" s="198" t="n"/>
      <c r="L855" s="198" t="n"/>
      <c r="M855" s="198" t="n"/>
      <c r="N855" s="198" t="n"/>
      <c r="O855" s="198" t="n"/>
      <c r="P855" s="198" t="n"/>
      <c r="Q855" s="198" t="n"/>
      <c r="R855" s="198" t="n"/>
      <c r="S855" s="198" t="n"/>
      <c r="T855" s="198" t="n"/>
      <c r="U855" s="198" t="n"/>
      <c r="V855" s="198" t="n"/>
      <c r="W855" s="198" t="n"/>
      <c r="X855" s="198" t="n"/>
      <c r="Y855" s="198" t="n"/>
      <c r="Z855" s="198" t="n"/>
    </row>
    <row r="856" ht="10.5" customHeight="1" s="726">
      <c r="A856" s="198" t="n"/>
      <c r="B856" s="157" t="n"/>
      <c r="C856" s="198" t="n"/>
      <c r="D856" s="198" t="n"/>
      <c r="E856" s="198" t="n"/>
      <c r="F856" s="198" t="n"/>
      <c r="G856" s="198" t="n"/>
      <c r="H856" s="273" t="n"/>
      <c r="I856" s="273" t="n"/>
      <c r="J856" s="198" t="n"/>
      <c r="K856" s="198" t="n"/>
      <c r="L856" s="198" t="n"/>
      <c r="M856" s="198" t="n"/>
      <c r="N856" s="198" t="n"/>
      <c r="O856" s="198" t="n"/>
      <c r="P856" s="198" t="n"/>
      <c r="Q856" s="198" t="n"/>
      <c r="R856" s="198" t="n"/>
      <c r="S856" s="198" t="n"/>
      <c r="T856" s="198" t="n"/>
      <c r="U856" s="198" t="n"/>
      <c r="V856" s="198" t="n"/>
      <c r="W856" s="198" t="n"/>
      <c r="X856" s="198" t="n"/>
      <c r="Y856" s="198" t="n"/>
      <c r="Z856" s="198" t="n"/>
    </row>
    <row r="857" ht="10.5" customHeight="1" s="726">
      <c r="A857" s="198" t="n"/>
      <c r="B857" s="157" t="n"/>
      <c r="C857" s="198" t="n"/>
      <c r="D857" s="198" t="n"/>
      <c r="E857" s="198" t="n"/>
      <c r="F857" s="198" t="n"/>
      <c r="G857" s="198" t="n"/>
      <c r="H857" s="273" t="n"/>
      <c r="I857" s="273" t="n"/>
      <c r="J857" s="198" t="n"/>
      <c r="K857" s="198" t="n"/>
      <c r="L857" s="198" t="n"/>
      <c r="M857" s="198" t="n"/>
      <c r="N857" s="198" t="n"/>
      <c r="O857" s="198" t="n"/>
      <c r="P857" s="198" t="n"/>
      <c r="Q857" s="198" t="n"/>
      <c r="R857" s="198" t="n"/>
      <c r="S857" s="198" t="n"/>
      <c r="T857" s="198" t="n"/>
      <c r="U857" s="198" t="n"/>
      <c r="V857" s="198" t="n"/>
      <c r="W857" s="198" t="n"/>
      <c r="X857" s="198" t="n"/>
      <c r="Y857" s="198" t="n"/>
      <c r="Z857" s="198" t="n"/>
    </row>
    <row r="858" ht="10.5" customHeight="1" s="726">
      <c r="A858" s="198" t="n"/>
      <c r="B858" s="157" t="n"/>
      <c r="C858" s="198" t="n"/>
      <c r="D858" s="198" t="n"/>
      <c r="E858" s="198" t="n"/>
      <c r="F858" s="198" t="n"/>
      <c r="G858" s="198" t="n"/>
      <c r="H858" s="273" t="n"/>
      <c r="I858" s="273" t="n"/>
      <c r="J858" s="198" t="n"/>
      <c r="K858" s="198" t="n"/>
      <c r="L858" s="198" t="n"/>
      <c r="M858" s="198" t="n"/>
      <c r="N858" s="198" t="n"/>
      <c r="O858" s="198" t="n"/>
      <c r="P858" s="198" t="n"/>
      <c r="Q858" s="198" t="n"/>
      <c r="R858" s="198" t="n"/>
      <c r="S858" s="198" t="n"/>
      <c r="T858" s="198" t="n"/>
      <c r="U858" s="198" t="n"/>
      <c r="V858" s="198" t="n"/>
      <c r="W858" s="198" t="n"/>
      <c r="X858" s="198" t="n"/>
      <c r="Y858" s="198" t="n"/>
      <c r="Z858" s="198" t="n"/>
    </row>
    <row r="859" ht="10.5" customHeight="1" s="726">
      <c r="A859" s="198" t="n"/>
      <c r="B859" s="157" t="n"/>
      <c r="C859" s="198" t="n"/>
      <c r="D859" s="198" t="n"/>
      <c r="E859" s="198" t="n"/>
      <c r="F859" s="198" t="n"/>
      <c r="G859" s="198" t="n"/>
      <c r="H859" s="273" t="n"/>
      <c r="I859" s="273" t="n"/>
      <c r="J859" s="198" t="n"/>
      <c r="K859" s="198" t="n"/>
      <c r="L859" s="198" t="n"/>
      <c r="M859" s="198" t="n"/>
      <c r="N859" s="198" t="n"/>
      <c r="O859" s="198" t="n"/>
      <c r="P859" s="198" t="n"/>
      <c r="Q859" s="198" t="n"/>
      <c r="R859" s="198" t="n"/>
      <c r="S859" s="198" t="n"/>
      <c r="T859" s="198" t="n"/>
      <c r="U859" s="198" t="n"/>
      <c r="V859" s="198" t="n"/>
      <c r="W859" s="198" t="n"/>
      <c r="X859" s="198" t="n"/>
      <c r="Y859" s="198" t="n"/>
      <c r="Z859" s="198" t="n"/>
    </row>
    <row r="860" ht="10.5" customHeight="1" s="726">
      <c r="A860" s="198" t="n"/>
      <c r="B860" s="157" t="n"/>
      <c r="C860" s="198" t="n"/>
      <c r="D860" s="198" t="n"/>
      <c r="E860" s="198" t="n"/>
      <c r="F860" s="198" t="n"/>
      <c r="G860" s="198" t="n"/>
      <c r="H860" s="273" t="n"/>
      <c r="I860" s="273" t="n"/>
      <c r="J860" s="198" t="n"/>
      <c r="K860" s="198" t="n"/>
      <c r="L860" s="198" t="n"/>
      <c r="M860" s="198" t="n"/>
      <c r="N860" s="198" t="n"/>
      <c r="O860" s="198" t="n"/>
      <c r="P860" s="198" t="n"/>
      <c r="Q860" s="198" t="n"/>
      <c r="R860" s="198" t="n"/>
      <c r="S860" s="198" t="n"/>
      <c r="T860" s="198" t="n"/>
      <c r="U860" s="198" t="n"/>
      <c r="V860" s="198" t="n"/>
      <c r="W860" s="198" t="n"/>
      <c r="X860" s="198" t="n"/>
      <c r="Y860" s="198" t="n"/>
      <c r="Z860" s="198" t="n"/>
    </row>
    <row r="861" ht="10.5" customHeight="1" s="726">
      <c r="A861" s="198" t="n"/>
      <c r="B861" s="157" t="n"/>
      <c r="C861" s="198" t="n"/>
      <c r="D861" s="198" t="n"/>
      <c r="E861" s="198" t="n"/>
      <c r="F861" s="198" t="n"/>
      <c r="G861" s="198" t="n"/>
      <c r="H861" s="273" t="n"/>
      <c r="I861" s="273" t="n"/>
      <c r="J861" s="198" t="n"/>
      <c r="K861" s="198" t="n"/>
      <c r="L861" s="198" t="n"/>
      <c r="M861" s="198" t="n"/>
      <c r="N861" s="198" t="n"/>
      <c r="O861" s="198" t="n"/>
      <c r="P861" s="198" t="n"/>
      <c r="Q861" s="198" t="n"/>
      <c r="R861" s="198" t="n"/>
      <c r="S861" s="198" t="n"/>
      <c r="T861" s="198" t="n"/>
      <c r="U861" s="198" t="n"/>
      <c r="V861" s="198" t="n"/>
      <c r="W861" s="198" t="n"/>
      <c r="X861" s="198" t="n"/>
      <c r="Y861" s="198" t="n"/>
      <c r="Z861" s="198" t="n"/>
    </row>
    <row r="862" ht="10.5" customHeight="1" s="726">
      <c r="A862" s="198" t="n"/>
      <c r="B862" s="157" t="n"/>
      <c r="C862" s="198" t="n"/>
      <c r="D862" s="198" t="n"/>
      <c r="E862" s="198" t="n"/>
      <c r="F862" s="198" t="n"/>
      <c r="G862" s="198" t="n"/>
      <c r="H862" s="273" t="n"/>
      <c r="I862" s="273" t="n"/>
      <c r="J862" s="198" t="n"/>
      <c r="K862" s="198" t="n"/>
      <c r="L862" s="198" t="n"/>
      <c r="M862" s="198" t="n"/>
      <c r="N862" s="198" t="n"/>
      <c r="O862" s="198" t="n"/>
      <c r="P862" s="198" t="n"/>
      <c r="Q862" s="198" t="n"/>
      <c r="R862" s="198" t="n"/>
      <c r="S862" s="198" t="n"/>
      <c r="T862" s="198" t="n"/>
      <c r="U862" s="198" t="n"/>
      <c r="V862" s="198" t="n"/>
      <c r="W862" s="198" t="n"/>
      <c r="X862" s="198" t="n"/>
      <c r="Y862" s="198" t="n"/>
      <c r="Z862" s="198" t="n"/>
    </row>
    <row r="863" ht="10.5" customHeight="1" s="726">
      <c r="A863" s="198" t="n"/>
      <c r="B863" s="157" t="n"/>
      <c r="C863" s="198" t="n"/>
      <c r="D863" s="198" t="n"/>
      <c r="E863" s="198" t="n"/>
      <c r="F863" s="198" t="n"/>
      <c r="G863" s="198" t="n"/>
      <c r="H863" s="273" t="n"/>
      <c r="I863" s="273" t="n"/>
      <c r="J863" s="198" t="n"/>
      <c r="K863" s="198" t="n"/>
      <c r="L863" s="198" t="n"/>
      <c r="M863" s="198" t="n"/>
      <c r="N863" s="198" t="n"/>
      <c r="O863" s="198" t="n"/>
      <c r="P863" s="198" t="n"/>
      <c r="Q863" s="198" t="n"/>
      <c r="R863" s="198" t="n"/>
      <c r="S863" s="198" t="n"/>
      <c r="T863" s="198" t="n"/>
      <c r="U863" s="198" t="n"/>
      <c r="V863" s="198" t="n"/>
      <c r="W863" s="198" t="n"/>
      <c r="X863" s="198" t="n"/>
      <c r="Y863" s="198" t="n"/>
      <c r="Z863" s="198" t="n"/>
    </row>
    <row r="864" ht="10.5" customHeight="1" s="726">
      <c r="A864" s="198" t="n"/>
      <c r="B864" s="157" t="n"/>
      <c r="C864" s="198" t="n"/>
      <c r="D864" s="198" t="n"/>
      <c r="E864" s="198" t="n"/>
      <c r="F864" s="198" t="n"/>
      <c r="G864" s="198" t="n"/>
      <c r="H864" s="273" t="n"/>
      <c r="I864" s="273" t="n"/>
      <c r="J864" s="198" t="n"/>
      <c r="K864" s="198" t="n"/>
      <c r="L864" s="198" t="n"/>
      <c r="M864" s="198" t="n"/>
      <c r="N864" s="198" t="n"/>
      <c r="O864" s="198" t="n"/>
      <c r="P864" s="198" t="n"/>
      <c r="Q864" s="198" t="n"/>
      <c r="R864" s="198" t="n"/>
      <c r="S864" s="198" t="n"/>
      <c r="T864" s="198" t="n"/>
      <c r="U864" s="198" t="n"/>
      <c r="V864" s="198" t="n"/>
      <c r="W864" s="198" t="n"/>
      <c r="X864" s="198" t="n"/>
      <c r="Y864" s="198" t="n"/>
      <c r="Z864" s="198" t="n"/>
    </row>
    <row r="865" ht="10.5" customHeight="1" s="726">
      <c r="A865" s="198" t="n"/>
      <c r="B865" s="157" t="n"/>
      <c r="C865" s="198" t="n"/>
      <c r="D865" s="198" t="n"/>
      <c r="E865" s="198" t="n"/>
      <c r="F865" s="198" t="n"/>
      <c r="G865" s="198" t="n"/>
      <c r="H865" s="273" t="n"/>
      <c r="I865" s="273" t="n"/>
      <c r="J865" s="198" t="n"/>
      <c r="K865" s="198" t="n"/>
      <c r="L865" s="198" t="n"/>
      <c r="M865" s="198" t="n"/>
      <c r="N865" s="198" t="n"/>
      <c r="O865" s="198" t="n"/>
      <c r="P865" s="198" t="n"/>
      <c r="Q865" s="198" t="n"/>
      <c r="R865" s="198" t="n"/>
      <c r="S865" s="198" t="n"/>
      <c r="T865" s="198" t="n"/>
      <c r="U865" s="198" t="n"/>
      <c r="V865" s="198" t="n"/>
      <c r="W865" s="198" t="n"/>
      <c r="X865" s="198" t="n"/>
      <c r="Y865" s="198" t="n"/>
      <c r="Z865" s="198" t="n"/>
    </row>
    <row r="866" ht="10.5" customHeight="1" s="726">
      <c r="A866" s="198" t="n"/>
      <c r="B866" s="157" t="n"/>
      <c r="C866" s="198" t="n"/>
      <c r="D866" s="198" t="n"/>
      <c r="E866" s="198" t="n"/>
      <c r="F866" s="198" t="n"/>
      <c r="G866" s="198" t="n"/>
      <c r="H866" s="273" t="n"/>
      <c r="I866" s="273" t="n"/>
      <c r="J866" s="198" t="n"/>
      <c r="K866" s="198" t="n"/>
      <c r="L866" s="198" t="n"/>
      <c r="M866" s="198" t="n"/>
      <c r="N866" s="198" t="n"/>
      <c r="O866" s="198" t="n"/>
      <c r="P866" s="198" t="n"/>
      <c r="Q866" s="198" t="n"/>
      <c r="R866" s="198" t="n"/>
      <c r="S866" s="198" t="n"/>
      <c r="T866" s="198" t="n"/>
      <c r="U866" s="198" t="n"/>
      <c r="V866" s="198" t="n"/>
      <c r="W866" s="198" t="n"/>
      <c r="X866" s="198" t="n"/>
      <c r="Y866" s="198" t="n"/>
      <c r="Z866" s="198" t="n"/>
    </row>
    <row r="867" ht="10.5" customHeight="1" s="726">
      <c r="A867" s="198" t="n"/>
      <c r="B867" s="157" t="n"/>
      <c r="C867" s="198" t="n"/>
      <c r="D867" s="198" t="n"/>
      <c r="E867" s="198" t="n"/>
      <c r="F867" s="198" t="n"/>
      <c r="G867" s="198" t="n"/>
      <c r="H867" s="273" t="n"/>
      <c r="I867" s="273" t="n"/>
      <c r="J867" s="198" t="n"/>
      <c r="K867" s="198" t="n"/>
      <c r="L867" s="198" t="n"/>
      <c r="M867" s="198" t="n"/>
      <c r="N867" s="198" t="n"/>
      <c r="O867" s="198" t="n"/>
      <c r="P867" s="198" t="n"/>
      <c r="Q867" s="198" t="n"/>
      <c r="R867" s="198" t="n"/>
      <c r="S867" s="198" t="n"/>
      <c r="T867" s="198" t="n"/>
      <c r="U867" s="198" t="n"/>
      <c r="V867" s="198" t="n"/>
      <c r="W867" s="198" t="n"/>
      <c r="X867" s="198" t="n"/>
      <c r="Y867" s="198" t="n"/>
      <c r="Z867" s="198" t="n"/>
    </row>
    <row r="868" ht="10.5" customHeight="1" s="726">
      <c r="A868" s="198" t="n"/>
      <c r="B868" s="157" t="n"/>
      <c r="C868" s="198" t="n"/>
      <c r="D868" s="198" t="n"/>
      <c r="E868" s="198" t="n"/>
      <c r="F868" s="198" t="n"/>
      <c r="G868" s="198" t="n"/>
      <c r="H868" s="273" t="n"/>
      <c r="I868" s="273" t="n"/>
      <c r="J868" s="198" t="n"/>
      <c r="K868" s="198" t="n"/>
      <c r="L868" s="198" t="n"/>
      <c r="M868" s="198" t="n"/>
      <c r="N868" s="198" t="n"/>
      <c r="O868" s="198" t="n"/>
      <c r="P868" s="198" t="n"/>
      <c r="Q868" s="198" t="n"/>
      <c r="R868" s="198" t="n"/>
      <c r="S868" s="198" t="n"/>
      <c r="T868" s="198" t="n"/>
      <c r="U868" s="198" t="n"/>
      <c r="V868" s="198" t="n"/>
      <c r="W868" s="198" t="n"/>
      <c r="X868" s="198" t="n"/>
      <c r="Y868" s="198" t="n"/>
      <c r="Z868" s="198" t="n"/>
    </row>
    <row r="869" ht="10.5" customHeight="1" s="726">
      <c r="A869" s="198" t="n"/>
      <c r="B869" s="157" t="n"/>
      <c r="C869" s="198" t="n"/>
      <c r="D869" s="198" t="n"/>
      <c r="E869" s="198" t="n"/>
      <c r="F869" s="198" t="n"/>
      <c r="G869" s="198" t="n"/>
      <c r="H869" s="273" t="n"/>
      <c r="I869" s="273" t="n"/>
      <c r="J869" s="198" t="n"/>
      <c r="K869" s="198" t="n"/>
      <c r="L869" s="198" t="n"/>
      <c r="M869" s="198" t="n"/>
      <c r="N869" s="198" t="n"/>
      <c r="O869" s="198" t="n"/>
      <c r="P869" s="198" t="n"/>
      <c r="Q869" s="198" t="n"/>
      <c r="R869" s="198" t="n"/>
      <c r="S869" s="198" t="n"/>
      <c r="T869" s="198" t="n"/>
      <c r="U869" s="198" t="n"/>
      <c r="V869" s="198" t="n"/>
      <c r="W869" s="198" t="n"/>
      <c r="X869" s="198" t="n"/>
      <c r="Y869" s="198" t="n"/>
      <c r="Z869" s="198" t="n"/>
    </row>
    <row r="870" ht="10.5" customHeight="1" s="726">
      <c r="A870" s="198" t="n"/>
      <c r="B870" s="157" t="n"/>
      <c r="C870" s="198" t="n"/>
      <c r="D870" s="198" t="n"/>
      <c r="E870" s="198" t="n"/>
      <c r="F870" s="198" t="n"/>
      <c r="G870" s="198" t="n"/>
      <c r="H870" s="273" t="n"/>
      <c r="I870" s="273" t="n"/>
      <c r="J870" s="198" t="n"/>
      <c r="K870" s="198" t="n"/>
      <c r="L870" s="198" t="n"/>
      <c r="M870" s="198" t="n"/>
      <c r="N870" s="198" t="n"/>
      <c r="O870" s="198" t="n"/>
      <c r="P870" s="198" t="n"/>
      <c r="Q870" s="198" t="n"/>
      <c r="R870" s="198" t="n"/>
      <c r="S870" s="198" t="n"/>
      <c r="T870" s="198" t="n"/>
      <c r="U870" s="198" t="n"/>
      <c r="V870" s="198" t="n"/>
      <c r="W870" s="198" t="n"/>
      <c r="X870" s="198" t="n"/>
      <c r="Y870" s="198" t="n"/>
      <c r="Z870" s="198" t="n"/>
    </row>
    <row r="871" ht="10.5" customHeight="1" s="726">
      <c r="A871" s="198" t="n"/>
      <c r="B871" s="157" t="n"/>
      <c r="C871" s="198" t="n"/>
      <c r="D871" s="198" t="n"/>
      <c r="E871" s="198" t="n"/>
      <c r="F871" s="198" t="n"/>
      <c r="G871" s="198" t="n"/>
      <c r="H871" s="273" t="n"/>
      <c r="I871" s="273" t="n"/>
      <c r="J871" s="198" t="n"/>
      <c r="K871" s="198" t="n"/>
      <c r="L871" s="198" t="n"/>
      <c r="M871" s="198" t="n"/>
      <c r="N871" s="198" t="n"/>
      <c r="O871" s="198" t="n"/>
      <c r="P871" s="198" t="n"/>
      <c r="Q871" s="198" t="n"/>
      <c r="R871" s="198" t="n"/>
      <c r="S871" s="198" t="n"/>
      <c r="T871" s="198" t="n"/>
      <c r="U871" s="198" t="n"/>
      <c r="V871" s="198" t="n"/>
      <c r="W871" s="198" t="n"/>
      <c r="X871" s="198" t="n"/>
      <c r="Y871" s="198" t="n"/>
      <c r="Z871" s="198" t="n"/>
    </row>
    <row r="872" ht="10.5" customHeight="1" s="726">
      <c r="A872" s="198" t="n"/>
      <c r="B872" s="157" t="n"/>
      <c r="C872" s="198" t="n"/>
      <c r="D872" s="198" t="n"/>
      <c r="E872" s="198" t="n"/>
      <c r="F872" s="198" t="n"/>
      <c r="G872" s="198" t="n"/>
      <c r="H872" s="273" t="n"/>
      <c r="I872" s="273" t="n"/>
      <c r="J872" s="198" t="n"/>
      <c r="K872" s="198" t="n"/>
      <c r="L872" s="198" t="n"/>
      <c r="M872" s="198" t="n"/>
      <c r="N872" s="198" t="n"/>
      <c r="O872" s="198" t="n"/>
      <c r="P872" s="198" t="n"/>
      <c r="Q872" s="198" t="n"/>
      <c r="R872" s="198" t="n"/>
      <c r="S872" s="198" t="n"/>
      <c r="T872" s="198" t="n"/>
      <c r="U872" s="198" t="n"/>
      <c r="V872" s="198" t="n"/>
      <c r="W872" s="198" t="n"/>
      <c r="X872" s="198" t="n"/>
      <c r="Y872" s="198" t="n"/>
      <c r="Z872" s="198" t="n"/>
    </row>
    <row r="873" ht="10.5" customHeight="1" s="726">
      <c r="A873" s="198" t="n"/>
      <c r="B873" s="157" t="n"/>
      <c r="C873" s="198" t="n"/>
      <c r="D873" s="198" t="n"/>
      <c r="E873" s="198" t="n"/>
      <c r="F873" s="198" t="n"/>
      <c r="G873" s="198" t="n"/>
      <c r="H873" s="273" t="n"/>
      <c r="I873" s="273" t="n"/>
      <c r="J873" s="198" t="n"/>
      <c r="K873" s="198" t="n"/>
      <c r="L873" s="198" t="n"/>
      <c r="M873" s="198" t="n"/>
      <c r="N873" s="198" t="n"/>
      <c r="O873" s="198" t="n"/>
      <c r="P873" s="198" t="n"/>
      <c r="Q873" s="198" t="n"/>
      <c r="R873" s="198" t="n"/>
      <c r="S873" s="198" t="n"/>
      <c r="T873" s="198" t="n"/>
      <c r="U873" s="198" t="n"/>
      <c r="V873" s="198" t="n"/>
      <c r="W873" s="198" t="n"/>
      <c r="X873" s="198" t="n"/>
      <c r="Y873" s="198" t="n"/>
      <c r="Z873" s="198" t="n"/>
    </row>
    <row r="874" ht="10.5" customHeight="1" s="726">
      <c r="A874" s="198" t="n"/>
      <c r="B874" s="157" t="n"/>
      <c r="C874" s="198" t="n"/>
      <c r="D874" s="198" t="n"/>
      <c r="E874" s="198" t="n"/>
      <c r="F874" s="198" t="n"/>
      <c r="G874" s="198" t="n"/>
      <c r="H874" s="273" t="n"/>
      <c r="I874" s="273" t="n"/>
      <c r="J874" s="198" t="n"/>
      <c r="K874" s="198" t="n"/>
      <c r="L874" s="198" t="n"/>
      <c r="M874" s="198" t="n"/>
      <c r="N874" s="198" t="n"/>
      <c r="O874" s="198" t="n"/>
      <c r="P874" s="198" t="n"/>
      <c r="Q874" s="198" t="n"/>
      <c r="R874" s="198" t="n"/>
      <c r="S874" s="198" t="n"/>
      <c r="T874" s="198" t="n"/>
      <c r="U874" s="198" t="n"/>
      <c r="V874" s="198" t="n"/>
      <c r="W874" s="198" t="n"/>
      <c r="X874" s="198" t="n"/>
      <c r="Y874" s="198" t="n"/>
      <c r="Z874" s="198" t="n"/>
    </row>
    <row r="875" ht="10.5" customHeight="1" s="726">
      <c r="A875" s="198" t="n"/>
      <c r="B875" s="157" t="n"/>
      <c r="C875" s="198" t="n"/>
      <c r="D875" s="198" t="n"/>
      <c r="E875" s="198" t="n"/>
      <c r="F875" s="198" t="n"/>
      <c r="G875" s="198" t="n"/>
      <c r="H875" s="273" t="n"/>
      <c r="I875" s="273" t="n"/>
      <c r="J875" s="198" t="n"/>
      <c r="K875" s="198" t="n"/>
      <c r="L875" s="198" t="n"/>
      <c r="M875" s="198" t="n"/>
      <c r="N875" s="198" t="n"/>
      <c r="O875" s="198" t="n"/>
      <c r="P875" s="198" t="n"/>
      <c r="Q875" s="198" t="n"/>
      <c r="R875" s="198" t="n"/>
      <c r="S875" s="198" t="n"/>
      <c r="T875" s="198" t="n"/>
      <c r="U875" s="198" t="n"/>
      <c r="V875" s="198" t="n"/>
      <c r="W875" s="198" t="n"/>
      <c r="X875" s="198" t="n"/>
      <c r="Y875" s="198" t="n"/>
      <c r="Z875" s="198" t="n"/>
    </row>
    <row r="876" ht="10.5" customHeight="1" s="726">
      <c r="A876" s="198" t="n"/>
      <c r="B876" s="157" t="n"/>
      <c r="C876" s="198" t="n"/>
      <c r="D876" s="198" t="n"/>
      <c r="E876" s="198" t="n"/>
      <c r="F876" s="198" t="n"/>
      <c r="G876" s="198" t="n"/>
      <c r="H876" s="273" t="n"/>
      <c r="I876" s="273" t="n"/>
      <c r="J876" s="198" t="n"/>
      <c r="K876" s="198" t="n"/>
      <c r="L876" s="198" t="n"/>
      <c r="M876" s="198" t="n"/>
      <c r="N876" s="198" t="n"/>
      <c r="O876" s="198" t="n"/>
      <c r="P876" s="198" t="n"/>
      <c r="Q876" s="198" t="n"/>
      <c r="R876" s="198" t="n"/>
      <c r="S876" s="198" t="n"/>
      <c r="T876" s="198" t="n"/>
      <c r="U876" s="198" t="n"/>
      <c r="V876" s="198" t="n"/>
      <c r="W876" s="198" t="n"/>
      <c r="X876" s="198" t="n"/>
      <c r="Y876" s="198" t="n"/>
      <c r="Z876" s="198" t="n"/>
    </row>
    <row r="877" ht="10.5" customHeight="1" s="726">
      <c r="A877" s="198" t="n"/>
      <c r="B877" s="157" t="n"/>
      <c r="C877" s="198" t="n"/>
      <c r="D877" s="198" t="n"/>
      <c r="E877" s="198" t="n"/>
      <c r="F877" s="198" t="n"/>
      <c r="G877" s="198" t="n"/>
      <c r="H877" s="273" t="n"/>
      <c r="I877" s="273" t="n"/>
      <c r="J877" s="198" t="n"/>
      <c r="K877" s="198" t="n"/>
      <c r="L877" s="198" t="n"/>
      <c r="M877" s="198" t="n"/>
      <c r="N877" s="198" t="n"/>
      <c r="O877" s="198" t="n"/>
      <c r="P877" s="198" t="n"/>
      <c r="Q877" s="198" t="n"/>
      <c r="R877" s="198" t="n"/>
      <c r="S877" s="198" t="n"/>
      <c r="T877" s="198" t="n"/>
      <c r="U877" s="198" t="n"/>
      <c r="V877" s="198" t="n"/>
      <c r="W877" s="198" t="n"/>
      <c r="X877" s="198" t="n"/>
      <c r="Y877" s="198" t="n"/>
      <c r="Z877" s="198" t="n"/>
    </row>
    <row r="878" ht="10.5" customHeight="1" s="726">
      <c r="A878" s="198" t="n"/>
      <c r="B878" s="157" t="n"/>
      <c r="C878" s="198" t="n"/>
      <c r="D878" s="198" t="n"/>
      <c r="E878" s="198" t="n"/>
      <c r="F878" s="198" t="n"/>
      <c r="G878" s="198" t="n"/>
      <c r="H878" s="273" t="n"/>
      <c r="I878" s="273" t="n"/>
      <c r="J878" s="198" t="n"/>
      <c r="K878" s="198" t="n"/>
      <c r="L878" s="198" t="n"/>
      <c r="M878" s="198" t="n"/>
      <c r="N878" s="198" t="n"/>
      <c r="O878" s="198" t="n"/>
      <c r="P878" s="198" t="n"/>
      <c r="Q878" s="198" t="n"/>
      <c r="R878" s="198" t="n"/>
      <c r="S878" s="198" t="n"/>
      <c r="T878" s="198" t="n"/>
      <c r="U878" s="198" t="n"/>
      <c r="V878" s="198" t="n"/>
      <c r="W878" s="198" t="n"/>
      <c r="X878" s="198" t="n"/>
      <c r="Y878" s="198" t="n"/>
      <c r="Z878" s="198" t="n"/>
    </row>
    <row r="879" ht="10.5" customHeight="1" s="726">
      <c r="A879" s="198" t="n"/>
      <c r="B879" s="157" t="n"/>
      <c r="C879" s="198" t="n"/>
      <c r="D879" s="198" t="n"/>
      <c r="E879" s="198" t="n"/>
      <c r="F879" s="198" t="n"/>
      <c r="G879" s="198" t="n"/>
      <c r="H879" s="273" t="n"/>
      <c r="I879" s="273" t="n"/>
      <c r="J879" s="198" t="n"/>
      <c r="K879" s="198" t="n"/>
      <c r="L879" s="198" t="n"/>
      <c r="M879" s="198" t="n"/>
      <c r="N879" s="198" t="n"/>
      <c r="O879" s="198" t="n"/>
      <c r="P879" s="198" t="n"/>
      <c r="Q879" s="198" t="n"/>
      <c r="R879" s="198" t="n"/>
      <c r="S879" s="198" t="n"/>
      <c r="T879" s="198" t="n"/>
      <c r="U879" s="198" t="n"/>
      <c r="V879" s="198" t="n"/>
      <c r="W879" s="198" t="n"/>
      <c r="X879" s="198" t="n"/>
      <c r="Y879" s="198" t="n"/>
      <c r="Z879" s="198" t="n"/>
    </row>
    <row r="880" ht="10.5" customHeight="1" s="726">
      <c r="A880" s="198" t="n"/>
      <c r="B880" s="157" t="n"/>
      <c r="C880" s="198" t="n"/>
      <c r="D880" s="198" t="n"/>
      <c r="E880" s="198" t="n"/>
      <c r="F880" s="198" t="n"/>
      <c r="G880" s="198" t="n"/>
      <c r="H880" s="273" t="n"/>
      <c r="I880" s="273" t="n"/>
      <c r="J880" s="198" t="n"/>
      <c r="K880" s="198" t="n"/>
      <c r="L880" s="198" t="n"/>
      <c r="M880" s="198" t="n"/>
      <c r="N880" s="198" t="n"/>
      <c r="O880" s="198" t="n"/>
      <c r="P880" s="198" t="n"/>
      <c r="Q880" s="198" t="n"/>
      <c r="R880" s="198" t="n"/>
      <c r="S880" s="198" t="n"/>
      <c r="T880" s="198" t="n"/>
      <c r="U880" s="198" t="n"/>
      <c r="V880" s="198" t="n"/>
      <c r="W880" s="198" t="n"/>
      <c r="X880" s="198" t="n"/>
      <c r="Y880" s="198" t="n"/>
      <c r="Z880" s="198" t="n"/>
    </row>
    <row r="881" ht="10.5" customHeight="1" s="726">
      <c r="A881" s="198" t="n"/>
      <c r="B881" s="157" t="n"/>
      <c r="C881" s="198" t="n"/>
      <c r="D881" s="198" t="n"/>
      <c r="E881" s="198" t="n"/>
      <c r="F881" s="198" t="n"/>
      <c r="G881" s="198" t="n"/>
      <c r="H881" s="273" t="n"/>
      <c r="I881" s="273" t="n"/>
      <c r="J881" s="198" t="n"/>
      <c r="K881" s="198" t="n"/>
      <c r="L881" s="198" t="n"/>
      <c r="M881" s="198" t="n"/>
      <c r="N881" s="198" t="n"/>
      <c r="O881" s="198" t="n"/>
      <c r="P881" s="198" t="n"/>
      <c r="Q881" s="198" t="n"/>
      <c r="R881" s="198" t="n"/>
      <c r="S881" s="198" t="n"/>
      <c r="T881" s="198" t="n"/>
      <c r="U881" s="198" t="n"/>
      <c r="V881" s="198" t="n"/>
      <c r="W881" s="198" t="n"/>
      <c r="X881" s="198" t="n"/>
      <c r="Y881" s="198" t="n"/>
      <c r="Z881" s="198" t="n"/>
    </row>
    <row r="882" ht="10.5" customHeight="1" s="726">
      <c r="A882" s="198" t="n"/>
      <c r="B882" s="157" t="n"/>
      <c r="C882" s="198" t="n"/>
      <c r="D882" s="198" t="n"/>
      <c r="E882" s="198" t="n"/>
      <c r="F882" s="198" t="n"/>
      <c r="G882" s="198" t="n"/>
      <c r="H882" s="273" t="n"/>
      <c r="I882" s="273" t="n"/>
      <c r="J882" s="198" t="n"/>
      <c r="K882" s="198" t="n"/>
      <c r="L882" s="198" t="n"/>
      <c r="M882" s="198" t="n"/>
      <c r="N882" s="198" t="n"/>
      <c r="O882" s="198" t="n"/>
      <c r="P882" s="198" t="n"/>
      <c r="Q882" s="198" t="n"/>
      <c r="R882" s="198" t="n"/>
      <c r="S882" s="198" t="n"/>
      <c r="T882" s="198" t="n"/>
      <c r="U882" s="198" t="n"/>
      <c r="V882" s="198" t="n"/>
      <c r="W882" s="198" t="n"/>
      <c r="X882" s="198" t="n"/>
      <c r="Y882" s="198" t="n"/>
      <c r="Z882" s="198" t="n"/>
    </row>
    <row r="883" ht="10.5" customHeight="1" s="726">
      <c r="A883" s="198" t="n"/>
      <c r="B883" s="157" t="n"/>
      <c r="C883" s="198" t="n"/>
      <c r="D883" s="198" t="n"/>
      <c r="E883" s="198" t="n"/>
      <c r="F883" s="198" t="n"/>
      <c r="G883" s="198" t="n"/>
      <c r="H883" s="273" t="n"/>
      <c r="I883" s="273" t="n"/>
      <c r="J883" s="198" t="n"/>
      <c r="K883" s="198" t="n"/>
      <c r="L883" s="198" t="n"/>
      <c r="M883" s="198" t="n"/>
      <c r="N883" s="198" t="n"/>
      <c r="O883" s="198" t="n"/>
      <c r="P883" s="198" t="n"/>
      <c r="Q883" s="198" t="n"/>
      <c r="R883" s="198" t="n"/>
      <c r="S883" s="198" t="n"/>
      <c r="T883" s="198" t="n"/>
      <c r="U883" s="198" t="n"/>
      <c r="V883" s="198" t="n"/>
      <c r="W883" s="198" t="n"/>
      <c r="X883" s="198" t="n"/>
      <c r="Y883" s="198" t="n"/>
      <c r="Z883" s="198" t="n"/>
    </row>
    <row r="884" ht="10.5" customHeight="1" s="726">
      <c r="A884" s="198" t="n"/>
      <c r="B884" s="157" t="n"/>
      <c r="C884" s="198" t="n"/>
      <c r="D884" s="198" t="n"/>
      <c r="E884" s="198" t="n"/>
      <c r="F884" s="198" t="n"/>
      <c r="G884" s="198" t="n"/>
      <c r="H884" s="273" t="n"/>
      <c r="I884" s="273" t="n"/>
      <c r="J884" s="198" t="n"/>
      <c r="K884" s="198" t="n"/>
      <c r="L884" s="198" t="n"/>
      <c r="M884" s="198" t="n"/>
      <c r="N884" s="198" t="n"/>
      <c r="O884" s="198" t="n"/>
      <c r="P884" s="198" t="n"/>
      <c r="Q884" s="198" t="n"/>
      <c r="R884" s="198" t="n"/>
      <c r="S884" s="198" t="n"/>
      <c r="T884" s="198" t="n"/>
      <c r="U884" s="198" t="n"/>
      <c r="V884" s="198" t="n"/>
      <c r="W884" s="198" t="n"/>
      <c r="X884" s="198" t="n"/>
      <c r="Y884" s="198" t="n"/>
      <c r="Z884" s="198" t="n"/>
    </row>
    <row r="885" ht="10.5" customHeight="1" s="726">
      <c r="A885" s="198" t="n"/>
      <c r="B885" s="157" t="n"/>
      <c r="C885" s="198" t="n"/>
      <c r="D885" s="198" t="n"/>
      <c r="E885" s="198" t="n"/>
      <c r="F885" s="198" t="n"/>
      <c r="G885" s="198" t="n"/>
      <c r="H885" s="273" t="n"/>
      <c r="I885" s="273" t="n"/>
      <c r="J885" s="198" t="n"/>
      <c r="K885" s="198" t="n"/>
      <c r="L885" s="198" t="n"/>
      <c r="M885" s="198" t="n"/>
      <c r="N885" s="198" t="n"/>
      <c r="O885" s="198" t="n"/>
      <c r="P885" s="198" t="n"/>
      <c r="Q885" s="198" t="n"/>
      <c r="R885" s="198" t="n"/>
      <c r="S885" s="198" t="n"/>
      <c r="T885" s="198" t="n"/>
      <c r="U885" s="198" t="n"/>
      <c r="V885" s="198" t="n"/>
      <c r="W885" s="198" t="n"/>
      <c r="X885" s="198" t="n"/>
      <c r="Y885" s="198" t="n"/>
      <c r="Z885" s="198" t="n"/>
    </row>
    <row r="886" ht="10.5" customHeight="1" s="726">
      <c r="A886" s="198" t="n"/>
      <c r="B886" s="157" t="n"/>
      <c r="C886" s="198" t="n"/>
      <c r="D886" s="198" t="n"/>
      <c r="E886" s="198" t="n"/>
      <c r="F886" s="198" t="n"/>
      <c r="G886" s="198" t="n"/>
      <c r="H886" s="273" t="n"/>
      <c r="I886" s="273" t="n"/>
      <c r="J886" s="198" t="n"/>
      <c r="K886" s="198" t="n"/>
      <c r="L886" s="198" t="n"/>
      <c r="M886" s="198" t="n"/>
      <c r="N886" s="198" t="n"/>
      <c r="O886" s="198" t="n"/>
      <c r="P886" s="198" t="n"/>
      <c r="Q886" s="198" t="n"/>
      <c r="R886" s="198" t="n"/>
      <c r="S886" s="198" t="n"/>
      <c r="T886" s="198" t="n"/>
      <c r="U886" s="198" t="n"/>
      <c r="V886" s="198" t="n"/>
      <c r="W886" s="198" t="n"/>
      <c r="X886" s="198" t="n"/>
      <c r="Y886" s="198" t="n"/>
      <c r="Z886" s="198" t="n"/>
    </row>
    <row r="887" ht="10.5" customHeight="1" s="726">
      <c r="A887" s="198" t="n"/>
      <c r="B887" s="157" t="n"/>
      <c r="C887" s="198" t="n"/>
      <c r="D887" s="198" t="n"/>
      <c r="E887" s="198" t="n"/>
      <c r="F887" s="198" t="n"/>
      <c r="G887" s="198" t="n"/>
      <c r="H887" s="273" t="n"/>
      <c r="I887" s="273" t="n"/>
      <c r="J887" s="198" t="n"/>
      <c r="K887" s="198" t="n"/>
      <c r="L887" s="198" t="n"/>
      <c r="M887" s="198" t="n"/>
      <c r="N887" s="198" t="n"/>
      <c r="O887" s="198" t="n"/>
      <c r="P887" s="198" t="n"/>
      <c r="Q887" s="198" t="n"/>
      <c r="R887" s="198" t="n"/>
      <c r="S887" s="198" t="n"/>
      <c r="T887" s="198" t="n"/>
      <c r="U887" s="198" t="n"/>
      <c r="V887" s="198" t="n"/>
      <c r="W887" s="198" t="n"/>
      <c r="X887" s="198" t="n"/>
      <c r="Y887" s="198" t="n"/>
      <c r="Z887" s="198" t="n"/>
    </row>
    <row r="888" ht="10.5" customHeight="1" s="726">
      <c r="A888" s="198" t="n"/>
      <c r="B888" s="157" t="n"/>
      <c r="C888" s="198" t="n"/>
      <c r="D888" s="198" t="n"/>
      <c r="E888" s="198" t="n"/>
      <c r="F888" s="198" t="n"/>
      <c r="G888" s="198" t="n"/>
      <c r="H888" s="273" t="n"/>
      <c r="I888" s="273" t="n"/>
      <c r="J888" s="198" t="n"/>
      <c r="K888" s="198" t="n"/>
      <c r="L888" s="198" t="n"/>
      <c r="M888" s="198" t="n"/>
      <c r="N888" s="198" t="n"/>
      <c r="O888" s="198" t="n"/>
      <c r="P888" s="198" t="n"/>
      <c r="Q888" s="198" t="n"/>
      <c r="R888" s="198" t="n"/>
      <c r="S888" s="198" t="n"/>
      <c r="T888" s="198" t="n"/>
      <c r="U888" s="198" t="n"/>
      <c r="V888" s="198" t="n"/>
      <c r="W888" s="198" t="n"/>
      <c r="X888" s="198" t="n"/>
      <c r="Y888" s="198" t="n"/>
      <c r="Z888" s="198" t="n"/>
    </row>
    <row r="889" ht="10.5" customHeight="1" s="726">
      <c r="A889" s="198" t="n"/>
      <c r="B889" s="157" t="n"/>
      <c r="C889" s="198" t="n"/>
      <c r="D889" s="198" t="n"/>
      <c r="E889" s="198" t="n"/>
      <c r="F889" s="198" t="n"/>
      <c r="G889" s="198" t="n"/>
      <c r="H889" s="273" t="n"/>
      <c r="I889" s="273" t="n"/>
      <c r="J889" s="198" t="n"/>
      <c r="K889" s="198" t="n"/>
      <c r="L889" s="198" t="n"/>
      <c r="M889" s="198" t="n"/>
      <c r="N889" s="198" t="n"/>
      <c r="O889" s="198" t="n"/>
      <c r="P889" s="198" t="n"/>
      <c r="Q889" s="198" t="n"/>
      <c r="R889" s="198" t="n"/>
      <c r="S889" s="198" t="n"/>
      <c r="T889" s="198" t="n"/>
      <c r="U889" s="198" t="n"/>
      <c r="V889" s="198" t="n"/>
      <c r="W889" s="198" t="n"/>
      <c r="X889" s="198" t="n"/>
      <c r="Y889" s="198" t="n"/>
      <c r="Z889" s="198" t="n"/>
    </row>
    <row r="890" ht="10.5" customHeight="1" s="726">
      <c r="A890" s="198" t="n"/>
      <c r="B890" s="157" t="n"/>
      <c r="C890" s="198" t="n"/>
      <c r="D890" s="198" t="n"/>
      <c r="E890" s="198" t="n"/>
      <c r="F890" s="198" t="n"/>
      <c r="G890" s="198" t="n"/>
      <c r="H890" s="273" t="n"/>
      <c r="I890" s="273" t="n"/>
      <c r="J890" s="198" t="n"/>
      <c r="K890" s="198" t="n"/>
      <c r="L890" s="198" t="n"/>
      <c r="M890" s="198" t="n"/>
      <c r="N890" s="198" t="n"/>
      <c r="O890" s="198" t="n"/>
      <c r="P890" s="198" t="n"/>
      <c r="Q890" s="198" t="n"/>
      <c r="R890" s="198" t="n"/>
      <c r="S890" s="198" t="n"/>
      <c r="T890" s="198" t="n"/>
      <c r="U890" s="198" t="n"/>
      <c r="V890" s="198" t="n"/>
      <c r="W890" s="198" t="n"/>
      <c r="X890" s="198" t="n"/>
      <c r="Y890" s="198" t="n"/>
      <c r="Z890" s="198" t="n"/>
    </row>
    <row r="891" ht="10.5" customHeight="1" s="726">
      <c r="A891" s="198" t="n"/>
      <c r="B891" s="157" t="n"/>
      <c r="C891" s="198" t="n"/>
      <c r="D891" s="198" t="n"/>
      <c r="E891" s="198" t="n"/>
      <c r="F891" s="198" t="n"/>
      <c r="G891" s="198" t="n"/>
      <c r="H891" s="273" t="n"/>
      <c r="I891" s="273" t="n"/>
      <c r="J891" s="198" t="n"/>
      <c r="K891" s="198" t="n"/>
      <c r="L891" s="198" t="n"/>
      <c r="M891" s="198" t="n"/>
      <c r="N891" s="198" t="n"/>
      <c r="O891" s="198" t="n"/>
      <c r="P891" s="198" t="n"/>
      <c r="Q891" s="198" t="n"/>
      <c r="R891" s="198" t="n"/>
      <c r="S891" s="198" t="n"/>
      <c r="T891" s="198" t="n"/>
      <c r="U891" s="198" t="n"/>
      <c r="V891" s="198" t="n"/>
      <c r="W891" s="198" t="n"/>
      <c r="X891" s="198" t="n"/>
      <c r="Y891" s="198" t="n"/>
      <c r="Z891" s="198" t="n"/>
    </row>
    <row r="892" ht="10.5" customHeight="1" s="726">
      <c r="A892" s="198" t="n"/>
      <c r="B892" s="157" t="n"/>
      <c r="C892" s="198" t="n"/>
      <c r="D892" s="198" t="n"/>
      <c r="E892" s="198" t="n"/>
      <c r="F892" s="198" t="n"/>
      <c r="G892" s="198" t="n"/>
      <c r="H892" s="273" t="n"/>
      <c r="I892" s="273" t="n"/>
      <c r="J892" s="198" t="n"/>
      <c r="K892" s="198" t="n"/>
      <c r="L892" s="198" t="n"/>
      <c r="M892" s="198" t="n"/>
      <c r="N892" s="198" t="n"/>
      <c r="O892" s="198" t="n"/>
      <c r="P892" s="198" t="n"/>
      <c r="Q892" s="198" t="n"/>
      <c r="R892" s="198" t="n"/>
      <c r="S892" s="198" t="n"/>
      <c r="T892" s="198" t="n"/>
      <c r="U892" s="198" t="n"/>
      <c r="V892" s="198" t="n"/>
      <c r="W892" s="198" t="n"/>
      <c r="X892" s="198" t="n"/>
      <c r="Y892" s="198" t="n"/>
      <c r="Z892" s="198" t="n"/>
    </row>
    <row r="893" ht="10.5" customHeight="1" s="726">
      <c r="A893" s="198" t="n"/>
      <c r="B893" s="157" t="n"/>
      <c r="C893" s="198" t="n"/>
      <c r="D893" s="198" t="n"/>
      <c r="E893" s="198" t="n"/>
      <c r="F893" s="198" t="n"/>
      <c r="G893" s="198" t="n"/>
      <c r="H893" s="273" t="n"/>
      <c r="I893" s="273" t="n"/>
      <c r="J893" s="198" t="n"/>
      <c r="K893" s="198" t="n"/>
      <c r="L893" s="198" t="n"/>
      <c r="M893" s="198" t="n"/>
      <c r="N893" s="198" t="n"/>
      <c r="O893" s="198" t="n"/>
      <c r="P893" s="198" t="n"/>
      <c r="Q893" s="198" t="n"/>
      <c r="R893" s="198" t="n"/>
      <c r="S893" s="198" t="n"/>
      <c r="T893" s="198" t="n"/>
      <c r="U893" s="198" t="n"/>
      <c r="V893" s="198" t="n"/>
      <c r="W893" s="198" t="n"/>
      <c r="X893" s="198" t="n"/>
      <c r="Y893" s="198" t="n"/>
      <c r="Z893" s="198" t="n"/>
    </row>
    <row r="894" ht="10.5" customHeight="1" s="726">
      <c r="A894" s="198" t="n"/>
      <c r="B894" s="157" t="n"/>
      <c r="C894" s="198" t="n"/>
      <c r="D894" s="198" t="n"/>
      <c r="E894" s="198" t="n"/>
      <c r="F894" s="198" t="n"/>
      <c r="G894" s="198" t="n"/>
      <c r="H894" s="273" t="n"/>
      <c r="I894" s="273" t="n"/>
      <c r="J894" s="198" t="n"/>
      <c r="K894" s="198" t="n"/>
      <c r="L894" s="198" t="n"/>
      <c r="M894" s="198" t="n"/>
      <c r="N894" s="198" t="n"/>
      <c r="O894" s="198" t="n"/>
      <c r="P894" s="198" t="n"/>
      <c r="Q894" s="198" t="n"/>
      <c r="R894" s="198" t="n"/>
      <c r="S894" s="198" t="n"/>
      <c r="T894" s="198" t="n"/>
      <c r="U894" s="198" t="n"/>
      <c r="V894" s="198" t="n"/>
      <c r="W894" s="198" t="n"/>
      <c r="X894" s="198" t="n"/>
      <c r="Y894" s="198" t="n"/>
      <c r="Z894" s="198" t="n"/>
    </row>
    <row r="895" ht="10.5" customHeight="1" s="726">
      <c r="A895" s="198" t="n"/>
      <c r="B895" s="157" t="n"/>
      <c r="C895" s="198" t="n"/>
      <c r="D895" s="198" t="n"/>
      <c r="E895" s="198" t="n"/>
      <c r="F895" s="198" t="n"/>
      <c r="G895" s="198" t="n"/>
      <c r="H895" s="273" t="n"/>
      <c r="I895" s="273" t="n"/>
      <c r="J895" s="198" t="n"/>
      <c r="K895" s="198" t="n"/>
      <c r="L895" s="198" t="n"/>
      <c r="M895" s="198" t="n"/>
      <c r="N895" s="198" t="n"/>
      <c r="O895" s="198" t="n"/>
      <c r="P895" s="198" t="n"/>
      <c r="Q895" s="198" t="n"/>
      <c r="R895" s="198" t="n"/>
      <c r="S895" s="198" t="n"/>
      <c r="T895" s="198" t="n"/>
      <c r="U895" s="198" t="n"/>
      <c r="V895" s="198" t="n"/>
      <c r="W895" s="198" t="n"/>
      <c r="X895" s="198" t="n"/>
      <c r="Y895" s="198" t="n"/>
      <c r="Z895" s="198" t="n"/>
    </row>
    <row r="896" ht="10.5" customHeight="1" s="726">
      <c r="A896" s="198" t="n"/>
      <c r="B896" s="157" t="n"/>
      <c r="C896" s="198" t="n"/>
      <c r="D896" s="198" t="n"/>
      <c r="E896" s="198" t="n"/>
      <c r="F896" s="198" t="n"/>
      <c r="G896" s="198" t="n"/>
      <c r="H896" s="273" t="n"/>
      <c r="I896" s="273" t="n"/>
      <c r="J896" s="198" t="n"/>
      <c r="K896" s="198" t="n"/>
      <c r="L896" s="198" t="n"/>
      <c r="M896" s="198" t="n"/>
      <c r="N896" s="198" t="n"/>
      <c r="O896" s="198" t="n"/>
      <c r="P896" s="198" t="n"/>
      <c r="Q896" s="198" t="n"/>
      <c r="R896" s="198" t="n"/>
      <c r="S896" s="198" t="n"/>
      <c r="T896" s="198" t="n"/>
      <c r="U896" s="198" t="n"/>
      <c r="V896" s="198" t="n"/>
      <c r="W896" s="198" t="n"/>
      <c r="X896" s="198" t="n"/>
      <c r="Y896" s="198" t="n"/>
      <c r="Z896" s="198" t="n"/>
    </row>
    <row r="897" ht="10.5" customHeight="1" s="726">
      <c r="A897" s="198" t="n"/>
      <c r="B897" s="157" t="n"/>
      <c r="C897" s="198" t="n"/>
      <c r="D897" s="198" t="n"/>
      <c r="E897" s="198" t="n"/>
      <c r="F897" s="198" t="n"/>
      <c r="G897" s="198" t="n"/>
      <c r="H897" s="273" t="n"/>
      <c r="I897" s="273" t="n"/>
      <c r="J897" s="198" t="n"/>
      <c r="K897" s="198" t="n"/>
      <c r="L897" s="198" t="n"/>
      <c r="M897" s="198" t="n"/>
      <c r="N897" s="198" t="n"/>
      <c r="O897" s="198" t="n"/>
      <c r="P897" s="198" t="n"/>
      <c r="Q897" s="198" t="n"/>
      <c r="R897" s="198" t="n"/>
      <c r="S897" s="198" t="n"/>
      <c r="T897" s="198" t="n"/>
      <c r="U897" s="198" t="n"/>
      <c r="V897" s="198" t="n"/>
      <c r="W897" s="198" t="n"/>
      <c r="X897" s="198" t="n"/>
      <c r="Y897" s="198" t="n"/>
      <c r="Z897" s="198" t="n"/>
    </row>
    <row r="898" ht="10.5" customHeight="1" s="726">
      <c r="A898" s="198" t="n"/>
      <c r="B898" s="157" t="n"/>
      <c r="C898" s="198" t="n"/>
      <c r="D898" s="198" t="n"/>
      <c r="E898" s="198" t="n"/>
      <c r="F898" s="198" t="n"/>
      <c r="G898" s="198" t="n"/>
      <c r="H898" s="273" t="n"/>
      <c r="I898" s="273" t="n"/>
      <c r="J898" s="198" t="n"/>
      <c r="K898" s="198" t="n"/>
      <c r="L898" s="198" t="n"/>
      <c r="M898" s="198" t="n"/>
      <c r="N898" s="198" t="n"/>
      <c r="O898" s="198" t="n"/>
      <c r="P898" s="198" t="n"/>
      <c r="Q898" s="198" t="n"/>
      <c r="R898" s="198" t="n"/>
      <c r="S898" s="198" t="n"/>
      <c r="T898" s="198" t="n"/>
      <c r="U898" s="198" t="n"/>
      <c r="V898" s="198" t="n"/>
      <c r="W898" s="198" t="n"/>
      <c r="X898" s="198" t="n"/>
      <c r="Y898" s="198" t="n"/>
      <c r="Z898" s="198" t="n"/>
    </row>
    <row r="899" ht="10.5" customHeight="1" s="726">
      <c r="A899" s="198" t="n"/>
      <c r="B899" s="157" t="n"/>
      <c r="C899" s="198" t="n"/>
      <c r="D899" s="198" t="n"/>
      <c r="E899" s="198" t="n"/>
      <c r="F899" s="198" t="n"/>
      <c r="G899" s="198" t="n"/>
      <c r="H899" s="273" t="n"/>
      <c r="I899" s="273" t="n"/>
      <c r="J899" s="198" t="n"/>
      <c r="K899" s="198" t="n"/>
      <c r="L899" s="198" t="n"/>
      <c r="M899" s="198" t="n"/>
      <c r="N899" s="198" t="n"/>
      <c r="O899" s="198" t="n"/>
      <c r="P899" s="198" t="n"/>
      <c r="Q899" s="198" t="n"/>
      <c r="R899" s="198" t="n"/>
      <c r="S899" s="198" t="n"/>
      <c r="T899" s="198" t="n"/>
      <c r="U899" s="198" t="n"/>
      <c r="V899" s="198" t="n"/>
      <c r="W899" s="198" t="n"/>
      <c r="X899" s="198" t="n"/>
      <c r="Y899" s="198" t="n"/>
      <c r="Z899" s="198" t="n"/>
    </row>
    <row r="900" ht="10.5" customHeight="1" s="726">
      <c r="A900" s="198" t="n"/>
      <c r="B900" s="157" t="n"/>
      <c r="C900" s="198" t="n"/>
      <c r="D900" s="198" t="n"/>
      <c r="E900" s="198" t="n"/>
      <c r="F900" s="198" t="n"/>
      <c r="G900" s="198" t="n"/>
      <c r="H900" s="273" t="n"/>
      <c r="I900" s="273" t="n"/>
      <c r="J900" s="198" t="n"/>
      <c r="K900" s="198" t="n"/>
      <c r="L900" s="198" t="n"/>
      <c r="M900" s="198" t="n"/>
      <c r="N900" s="198" t="n"/>
      <c r="O900" s="198" t="n"/>
      <c r="P900" s="198" t="n"/>
      <c r="Q900" s="198" t="n"/>
      <c r="R900" s="198" t="n"/>
      <c r="S900" s="198" t="n"/>
      <c r="T900" s="198" t="n"/>
      <c r="U900" s="198" t="n"/>
      <c r="V900" s="198" t="n"/>
      <c r="W900" s="198" t="n"/>
      <c r="X900" s="198" t="n"/>
      <c r="Y900" s="198" t="n"/>
      <c r="Z900" s="198" t="n"/>
    </row>
    <row r="901" ht="10.5" customHeight="1" s="726">
      <c r="A901" s="198" t="n"/>
      <c r="B901" s="157" t="n"/>
      <c r="C901" s="198" t="n"/>
      <c r="D901" s="198" t="n"/>
      <c r="E901" s="198" t="n"/>
      <c r="F901" s="198" t="n"/>
      <c r="G901" s="198" t="n"/>
      <c r="H901" s="273" t="n"/>
      <c r="I901" s="273" t="n"/>
      <c r="J901" s="198" t="n"/>
      <c r="K901" s="198" t="n"/>
      <c r="L901" s="198" t="n"/>
      <c r="M901" s="198" t="n"/>
      <c r="N901" s="198" t="n"/>
      <c r="O901" s="198" t="n"/>
      <c r="P901" s="198" t="n"/>
      <c r="Q901" s="198" t="n"/>
      <c r="R901" s="198" t="n"/>
      <c r="S901" s="198" t="n"/>
      <c r="T901" s="198" t="n"/>
      <c r="U901" s="198" t="n"/>
      <c r="V901" s="198" t="n"/>
      <c r="W901" s="198" t="n"/>
      <c r="X901" s="198" t="n"/>
      <c r="Y901" s="198" t="n"/>
      <c r="Z901" s="198" t="n"/>
    </row>
    <row r="902" ht="10.5" customHeight="1" s="726">
      <c r="A902" s="198" t="n"/>
      <c r="B902" s="157" t="n"/>
      <c r="C902" s="198" t="n"/>
      <c r="D902" s="198" t="n"/>
      <c r="E902" s="198" t="n"/>
      <c r="F902" s="198" t="n"/>
      <c r="G902" s="198" t="n"/>
      <c r="H902" s="273" t="n"/>
      <c r="I902" s="273" t="n"/>
      <c r="J902" s="198" t="n"/>
      <c r="K902" s="198" t="n"/>
      <c r="L902" s="198" t="n"/>
      <c r="M902" s="198" t="n"/>
      <c r="N902" s="198" t="n"/>
      <c r="O902" s="198" t="n"/>
      <c r="P902" s="198" t="n"/>
      <c r="Q902" s="198" t="n"/>
      <c r="R902" s="198" t="n"/>
      <c r="S902" s="198" t="n"/>
      <c r="T902" s="198" t="n"/>
      <c r="U902" s="198" t="n"/>
      <c r="V902" s="198" t="n"/>
      <c r="W902" s="198" t="n"/>
      <c r="X902" s="198" t="n"/>
      <c r="Y902" s="198" t="n"/>
      <c r="Z902" s="198" t="n"/>
    </row>
    <row r="903" ht="10.5" customHeight="1" s="726">
      <c r="A903" s="198" t="n"/>
      <c r="B903" s="157" t="n"/>
      <c r="C903" s="198" t="n"/>
      <c r="D903" s="198" t="n"/>
      <c r="E903" s="198" t="n"/>
      <c r="F903" s="198" t="n"/>
      <c r="G903" s="198" t="n"/>
      <c r="H903" s="273" t="n"/>
      <c r="I903" s="273" t="n"/>
      <c r="J903" s="198" t="n"/>
      <c r="K903" s="198" t="n"/>
      <c r="L903" s="198" t="n"/>
      <c r="M903" s="198" t="n"/>
      <c r="N903" s="198" t="n"/>
      <c r="O903" s="198" t="n"/>
      <c r="P903" s="198" t="n"/>
      <c r="Q903" s="198" t="n"/>
      <c r="R903" s="198" t="n"/>
      <c r="S903" s="198" t="n"/>
      <c r="T903" s="198" t="n"/>
      <c r="U903" s="198" t="n"/>
      <c r="V903" s="198" t="n"/>
      <c r="W903" s="198" t="n"/>
      <c r="X903" s="198" t="n"/>
      <c r="Y903" s="198" t="n"/>
      <c r="Z903" s="198" t="n"/>
    </row>
    <row r="904" ht="10.5" customHeight="1" s="726">
      <c r="A904" s="198" t="n"/>
      <c r="B904" s="157" t="n"/>
      <c r="C904" s="198" t="n"/>
      <c r="D904" s="198" t="n"/>
      <c r="E904" s="198" t="n"/>
      <c r="F904" s="198" t="n"/>
      <c r="G904" s="198" t="n"/>
      <c r="H904" s="273" t="n"/>
      <c r="I904" s="273" t="n"/>
      <c r="J904" s="198" t="n"/>
      <c r="K904" s="198" t="n"/>
      <c r="L904" s="198" t="n"/>
      <c r="M904" s="198" t="n"/>
      <c r="N904" s="198" t="n"/>
      <c r="O904" s="198" t="n"/>
      <c r="P904" s="198" t="n"/>
      <c r="Q904" s="198" t="n"/>
      <c r="R904" s="198" t="n"/>
      <c r="S904" s="198" t="n"/>
      <c r="T904" s="198" t="n"/>
      <c r="U904" s="198" t="n"/>
      <c r="V904" s="198" t="n"/>
      <c r="W904" s="198" t="n"/>
      <c r="X904" s="198" t="n"/>
      <c r="Y904" s="198" t="n"/>
      <c r="Z904" s="198" t="n"/>
    </row>
    <row r="905" ht="10.5" customHeight="1" s="726">
      <c r="A905" s="198" t="n"/>
      <c r="B905" s="157" t="n"/>
      <c r="C905" s="198" t="n"/>
      <c r="D905" s="198" t="n"/>
      <c r="E905" s="198" t="n"/>
      <c r="F905" s="198" t="n"/>
      <c r="G905" s="198" t="n"/>
      <c r="H905" s="273" t="n"/>
      <c r="I905" s="273" t="n"/>
      <c r="J905" s="198" t="n"/>
      <c r="K905" s="198" t="n"/>
      <c r="L905" s="198" t="n"/>
      <c r="M905" s="198" t="n"/>
      <c r="N905" s="198" t="n"/>
      <c r="O905" s="198" t="n"/>
      <c r="P905" s="198" t="n"/>
      <c r="Q905" s="198" t="n"/>
      <c r="R905" s="198" t="n"/>
      <c r="S905" s="198" t="n"/>
      <c r="T905" s="198" t="n"/>
      <c r="U905" s="198" t="n"/>
      <c r="V905" s="198" t="n"/>
      <c r="W905" s="198" t="n"/>
      <c r="X905" s="198" t="n"/>
      <c r="Y905" s="198" t="n"/>
      <c r="Z905" s="198" t="n"/>
    </row>
    <row r="906" ht="10.5" customHeight="1" s="726">
      <c r="A906" s="198" t="n"/>
      <c r="B906" s="157" t="n"/>
      <c r="C906" s="198" t="n"/>
      <c r="D906" s="198" t="n"/>
      <c r="E906" s="198" t="n"/>
      <c r="F906" s="198" t="n"/>
      <c r="G906" s="198" t="n"/>
      <c r="H906" s="273" t="n"/>
      <c r="I906" s="273" t="n"/>
      <c r="J906" s="198" t="n"/>
      <c r="K906" s="198" t="n"/>
      <c r="L906" s="198" t="n"/>
      <c r="M906" s="198" t="n"/>
      <c r="N906" s="198" t="n"/>
      <c r="O906" s="198" t="n"/>
      <c r="P906" s="198" t="n"/>
      <c r="Q906" s="198" t="n"/>
      <c r="R906" s="198" t="n"/>
      <c r="S906" s="198" t="n"/>
      <c r="T906" s="198" t="n"/>
      <c r="U906" s="198" t="n"/>
      <c r="V906" s="198" t="n"/>
      <c r="W906" s="198" t="n"/>
      <c r="X906" s="198" t="n"/>
      <c r="Y906" s="198" t="n"/>
      <c r="Z906" s="198" t="n"/>
    </row>
    <row r="907" ht="10.5" customHeight="1" s="726">
      <c r="A907" s="198" t="n"/>
      <c r="B907" s="157" t="n"/>
      <c r="C907" s="198" t="n"/>
      <c r="D907" s="198" t="n"/>
      <c r="E907" s="198" t="n"/>
      <c r="F907" s="198" t="n"/>
      <c r="G907" s="198" t="n"/>
      <c r="H907" s="273" t="n"/>
      <c r="I907" s="273" t="n"/>
      <c r="J907" s="198" t="n"/>
      <c r="K907" s="198" t="n"/>
      <c r="L907" s="198" t="n"/>
      <c r="M907" s="198" t="n"/>
      <c r="N907" s="198" t="n"/>
      <c r="O907" s="198" t="n"/>
      <c r="P907" s="198" t="n"/>
      <c r="Q907" s="198" t="n"/>
      <c r="R907" s="198" t="n"/>
      <c r="S907" s="198" t="n"/>
      <c r="T907" s="198" t="n"/>
      <c r="U907" s="198" t="n"/>
      <c r="V907" s="198" t="n"/>
      <c r="W907" s="198" t="n"/>
      <c r="X907" s="198" t="n"/>
      <c r="Y907" s="198" t="n"/>
      <c r="Z907" s="198" t="n"/>
    </row>
    <row r="908" ht="10.5" customHeight="1" s="726">
      <c r="A908" s="198" t="n"/>
      <c r="B908" s="157" t="n"/>
      <c r="C908" s="198" t="n"/>
      <c r="D908" s="198" t="n"/>
      <c r="E908" s="198" t="n"/>
      <c r="F908" s="198" t="n"/>
      <c r="G908" s="198" t="n"/>
      <c r="H908" s="273" t="n"/>
      <c r="I908" s="273" t="n"/>
      <c r="J908" s="198" t="n"/>
      <c r="K908" s="198" t="n"/>
      <c r="L908" s="198" t="n"/>
      <c r="M908" s="198" t="n"/>
      <c r="N908" s="198" t="n"/>
      <c r="O908" s="198" t="n"/>
      <c r="P908" s="198" t="n"/>
      <c r="Q908" s="198" t="n"/>
      <c r="R908" s="198" t="n"/>
      <c r="S908" s="198" t="n"/>
      <c r="T908" s="198" t="n"/>
      <c r="U908" s="198" t="n"/>
      <c r="V908" s="198" t="n"/>
      <c r="W908" s="198" t="n"/>
      <c r="X908" s="198" t="n"/>
      <c r="Y908" s="198" t="n"/>
      <c r="Z908" s="198" t="n"/>
    </row>
    <row r="909" ht="10.5" customHeight="1" s="726">
      <c r="A909" s="198" t="n"/>
      <c r="B909" s="157" t="n"/>
      <c r="C909" s="198" t="n"/>
      <c r="D909" s="198" t="n"/>
      <c r="E909" s="198" t="n"/>
      <c r="F909" s="198" t="n"/>
      <c r="G909" s="198" t="n"/>
      <c r="H909" s="273" t="n"/>
      <c r="I909" s="273" t="n"/>
      <c r="J909" s="198" t="n"/>
      <c r="K909" s="198" t="n"/>
      <c r="L909" s="198" t="n"/>
      <c r="M909" s="198" t="n"/>
      <c r="N909" s="198" t="n"/>
      <c r="O909" s="198" t="n"/>
      <c r="P909" s="198" t="n"/>
      <c r="Q909" s="198" t="n"/>
      <c r="R909" s="198" t="n"/>
      <c r="S909" s="198" t="n"/>
      <c r="T909" s="198" t="n"/>
      <c r="U909" s="198" t="n"/>
      <c r="V909" s="198" t="n"/>
      <c r="W909" s="198" t="n"/>
      <c r="X909" s="198" t="n"/>
      <c r="Y909" s="198" t="n"/>
      <c r="Z909" s="198" t="n"/>
    </row>
    <row r="910" ht="10.5" customHeight="1" s="726">
      <c r="A910" s="198" t="n"/>
      <c r="B910" s="157" t="n"/>
      <c r="C910" s="198" t="n"/>
      <c r="D910" s="198" t="n"/>
      <c r="E910" s="198" t="n"/>
      <c r="F910" s="198" t="n"/>
      <c r="G910" s="198" t="n"/>
      <c r="H910" s="273" t="n"/>
      <c r="I910" s="273" t="n"/>
      <c r="J910" s="198" t="n"/>
      <c r="K910" s="198" t="n"/>
      <c r="L910" s="198" t="n"/>
      <c r="M910" s="198" t="n"/>
      <c r="N910" s="198" t="n"/>
      <c r="O910" s="198" t="n"/>
      <c r="P910" s="198" t="n"/>
      <c r="Q910" s="198" t="n"/>
      <c r="R910" s="198" t="n"/>
      <c r="S910" s="198" t="n"/>
      <c r="T910" s="198" t="n"/>
      <c r="U910" s="198" t="n"/>
      <c r="V910" s="198" t="n"/>
      <c r="W910" s="198" t="n"/>
      <c r="X910" s="198" t="n"/>
      <c r="Y910" s="198" t="n"/>
      <c r="Z910" s="198" t="n"/>
    </row>
    <row r="911" ht="10.5" customHeight="1" s="726">
      <c r="A911" s="198" t="n"/>
      <c r="B911" s="157" t="n"/>
      <c r="C911" s="198" t="n"/>
      <c r="D911" s="198" t="n"/>
      <c r="E911" s="198" t="n"/>
      <c r="F911" s="198" t="n"/>
      <c r="G911" s="198" t="n"/>
      <c r="H911" s="273" t="n"/>
      <c r="I911" s="273" t="n"/>
      <c r="J911" s="198" t="n"/>
      <c r="K911" s="198" t="n"/>
      <c r="L911" s="198" t="n"/>
      <c r="M911" s="198" t="n"/>
      <c r="N911" s="198" t="n"/>
      <c r="O911" s="198" t="n"/>
      <c r="P911" s="198" t="n"/>
      <c r="Q911" s="198" t="n"/>
      <c r="R911" s="198" t="n"/>
      <c r="S911" s="198" t="n"/>
      <c r="T911" s="198" t="n"/>
      <c r="U911" s="198" t="n"/>
      <c r="V911" s="198" t="n"/>
      <c r="W911" s="198" t="n"/>
      <c r="X911" s="198" t="n"/>
      <c r="Y911" s="198" t="n"/>
      <c r="Z911" s="198" t="n"/>
    </row>
    <row r="912" ht="10.5" customHeight="1" s="726">
      <c r="A912" s="198" t="n"/>
      <c r="B912" s="157" t="n"/>
      <c r="C912" s="198" t="n"/>
      <c r="D912" s="198" t="n"/>
      <c r="E912" s="198" t="n"/>
      <c r="F912" s="198" t="n"/>
      <c r="G912" s="198" t="n"/>
      <c r="H912" s="273" t="n"/>
      <c r="I912" s="273" t="n"/>
      <c r="J912" s="198" t="n"/>
      <c r="K912" s="198" t="n"/>
      <c r="L912" s="198" t="n"/>
      <c r="M912" s="198" t="n"/>
      <c r="N912" s="198" t="n"/>
      <c r="O912" s="198" t="n"/>
      <c r="P912" s="198" t="n"/>
      <c r="Q912" s="198" t="n"/>
      <c r="R912" s="198" t="n"/>
      <c r="S912" s="198" t="n"/>
      <c r="T912" s="198" t="n"/>
      <c r="U912" s="198" t="n"/>
      <c r="V912" s="198" t="n"/>
      <c r="W912" s="198" t="n"/>
      <c r="X912" s="198" t="n"/>
      <c r="Y912" s="198" t="n"/>
      <c r="Z912" s="198" t="n"/>
    </row>
    <row r="913" ht="10.5" customHeight="1" s="726">
      <c r="A913" s="198" t="n"/>
      <c r="B913" s="157" t="n"/>
      <c r="C913" s="198" t="n"/>
      <c r="D913" s="198" t="n"/>
      <c r="E913" s="198" t="n"/>
      <c r="F913" s="198" t="n"/>
      <c r="G913" s="198" t="n"/>
      <c r="H913" s="273" t="n"/>
      <c r="I913" s="273" t="n"/>
      <c r="J913" s="198" t="n"/>
      <c r="K913" s="198" t="n"/>
      <c r="L913" s="198" t="n"/>
      <c r="M913" s="198" t="n"/>
      <c r="N913" s="198" t="n"/>
      <c r="O913" s="198" t="n"/>
      <c r="P913" s="198" t="n"/>
      <c r="Q913" s="198" t="n"/>
      <c r="R913" s="198" t="n"/>
      <c r="S913" s="198" t="n"/>
      <c r="T913" s="198" t="n"/>
      <c r="U913" s="198" t="n"/>
      <c r="V913" s="198" t="n"/>
      <c r="W913" s="198" t="n"/>
      <c r="X913" s="198" t="n"/>
      <c r="Y913" s="198" t="n"/>
      <c r="Z913" s="198" t="n"/>
    </row>
    <row r="914" ht="10.5" customHeight="1" s="726">
      <c r="A914" s="198" t="n"/>
      <c r="B914" s="157" t="n"/>
      <c r="C914" s="198" t="n"/>
      <c r="D914" s="198" t="n"/>
      <c r="E914" s="198" t="n"/>
      <c r="F914" s="198" t="n"/>
      <c r="G914" s="198" t="n"/>
      <c r="H914" s="273" t="n"/>
      <c r="I914" s="273" t="n"/>
      <c r="J914" s="198" t="n"/>
      <c r="K914" s="198" t="n"/>
      <c r="L914" s="198" t="n"/>
      <c r="M914" s="198" t="n"/>
      <c r="N914" s="198" t="n"/>
      <c r="O914" s="198" t="n"/>
      <c r="P914" s="198" t="n"/>
      <c r="Q914" s="198" t="n"/>
      <c r="R914" s="198" t="n"/>
      <c r="S914" s="198" t="n"/>
      <c r="T914" s="198" t="n"/>
      <c r="U914" s="198" t="n"/>
      <c r="V914" s="198" t="n"/>
      <c r="W914" s="198" t="n"/>
      <c r="X914" s="198" t="n"/>
      <c r="Y914" s="198" t="n"/>
      <c r="Z914" s="198" t="n"/>
    </row>
    <row r="915" ht="10.5" customHeight="1" s="726">
      <c r="A915" s="198" t="n"/>
      <c r="B915" s="157" t="n"/>
      <c r="C915" s="198" t="n"/>
      <c r="D915" s="198" t="n"/>
      <c r="E915" s="198" t="n"/>
      <c r="F915" s="198" t="n"/>
      <c r="G915" s="198" t="n"/>
      <c r="H915" s="273" t="n"/>
      <c r="I915" s="273" t="n"/>
      <c r="J915" s="198" t="n"/>
      <c r="K915" s="198" t="n"/>
      <c r="L915" s="198" t="n"/>
      <c r="M915" s="198" t="n"/>
      <c r="N915" s="198" t="n"/>
      <c r="O915" s="198" t="n"/>
      <c r="P915" s="198" t="n"/>
      <c r="Q915" s="198" t="n"/>
      <c r="R915" s="198" t="n"/>
      <c r="S915" s="198" t="n"/>
      <c r="T915" s="198" t="n"/>
      <c r="U915" s="198" t="n"/>
      <c r="V915" s="198" t="n"/>
      <c r="W915" s="198" t="n"/>
      <c r="X915" s="198" t="n"/>
      <c r="Y915" s="198" t="n"/>
      <c r="Z915" s="198" t="n"/>
    </row>
    <row r="916" ht="10.5" customHeight="1" s="726">
      <c r="A916" s="198" t="n"/>
      <c r="B916" s="157" t="n"/>
      <c r="C916" s="198" t="n"/>
      <c r="D916" s="198" t="n"/>
      <c r="E916" s="198" t="n"/>
      <c r="F916" s="198" t="n"/>
      <c r="G916" s="198" t="n"/>
      <c r="H916" s="273" t="n"/>
      <c r="I916" s="273" t="n"/>
      <c r="J916" s="198" t="n"/>
      <c r="K916" s="198" t="n"/>
      <c r="L916" s="198" t="n"/>
      <c r="M916" s="198" t="n"/>
      <c r="N916" s="198" t="n"/>
      <c r="O916" s="198" t="n"/>
      <c r="P916" s="198" t="n"/>
      <c r="Q916" s="198" t="n"/>
      <c r="R916" s="198" t="n"/>
      <c r="S916" s="198" t="n"/>
      <c r="T916" s="198" t="n"/>
      <c r="U916" s="198" t="n"/>
      <c r="V916" s="198" t="n"/>
      <c r="W916" s="198" t="n"/>
      <c r="X916" s="198" t="n"/>
      <c r="Y916" s="198" t="n"/>
      <c r="Z916" s="198" t="n"/>
    </row>
    <row r="917" ht="10.5" customHeight="1" s="726">
      <c r="A917" s="198" t="n"/>
      <c r="B917" s="157" t="n"/>
      <c r="C917" s="198" t="n"/>
      <c r="D917" s="198" t="n"/>
      <c r="E917" s="198" t="n"/>
      <c r="F917" s="198" t="n"/>
      <c r="G917" s="198" t="n"/>
      <c r="H917" s="273" t="n"/>
      <c r="I917" s="273" t="n"/>
      <c r="J917" s="198" t="n"/>
      <c r="K917" s="198" t="n"/>
      <c r="L917" s="198" t="n"/>
      <c r="M917" s="198" t="n"/>
      <c r="N917" s="198" t="n"/>
      <c r="O917" s="198" t="n"/>
      <c r="P917" s="198" t="n"/>
      <c r="Q917" s="198" t="n"/>
      <c r="R917" s="198" t="n"/>
      <c r="S917" s="198" t="n"/>
      <c r="T917" s="198" t="n"/>
      <c r="U917" s="198" t="n"/>
      <c r="V917" s="198" t="n"/>
      <c r="W917" s="198" t="n"/>
      <c r="X917" s="198" t="n"/>
      <c r="Y917" s="198" t="n"/>
      <c r="Z917" s="198" t="n"/>
    </row>
    <row r="918" ht="10.5" customHeight="1" s="726">
      <c r="A918" s="198" t="n"/>
      <c r="B918" s="157" t="n"/>
      <c r="C918" s="198" t="n"/>
      <c r="D918" s="198" t="n"/>
      <c r="E918" s="198" t="n"/>
      <c r="F918" s="198" t="n"/>
      <c r="G918" s="198" t="n"/>
      <c r="H918" s="273" t="n"/>
      <c r="I918" s="273" t="n"/>
      <c r="J918" s="198" t="n"/>
      <c r="K918" s="198" t="n"/>
      <c r="L918" s="198" t="n"/>
      <c r="M918" s="198" t="n"/>
      <c r="N918" s="198" t="n"/>
      <c r="O918" s="198" t="n"/>
      <c r="P918" s="198" t="n"/>
      <c r="Q918" s="198" t="n"/>
      <c r="R918" s="198" t="n"/>
      <c r="S918" s="198" t="n"/>
      <c r="T918" s="198" t="n"/>
      <c r="U918" s="198" t="n"/>
      <c r="V918" s="198" t="n"/>
      <c r="W918" s="198" t="n"/>
      <c r="X918" s="198" t="n"/>
      <c r="Y918" s="198" t="n"/>
      <c r="Z918" s="198" t="n"/>
    </row>
    <row r="919" ht="10.5" customHeight="1" s="726">
      <c r="A919" s="198" t="n"/>
      <c r="B919" s="157" t="n"/>
      <c r="C919" s="198" t="n"/>
      <c r="D919" s="198" t="n"/>
      <c r="E919" s="198" t="n"/>
      <c r="F919" s="198" t="n"/>
      <c r="G919" s="198" t="n"/>
      <c r="H919" s="273" t="n"/>
      <c r="I919" s="273" t="n"/>
      <c r="J919" s="198" t="n"/>
      <c r="K919" s="198" t="n"/>
      <c r="L919" s="198" t="n"/>
      <c r="M919" s="198" t="n"/>
      <c r="N919" s="198" t="n"/>
      <c r="O919" s="198" t="n"/>
      <c r="P919" s="198" t="n"/>
      <c r="Q919" s="198" t="n"/>
      <c r="R919" s="198" t="n"/>
      <c r="S919" s="198" t="n"/>
      <c r="T919" s="198" t="n"/>
      <c r="U919" s="198" t="n"/>
      <c r="V919" s="198" t="n"/>
      <c r="W919" s="198" t="n"/>
      <c r="X919" s="198" t="n"/>
      <c r="Y919" s="198" t="n"/>
      <c r="Z919" s="198" t="n"/>
    </row>
    <row r="920" ht="10.5" customHeight="1" s="726">
      <c r="A920" s="198" t="n"/>
      <c r="B920" s="157" t="n"/>
      <c r="C920" s="198" t="n"/>
      <c r="D920" s="198" t="n"/>
      <c r="E920" s="198" t="n"/>
      <c r="F920" s="198" t="n"/>
      <c r="G920" s="198" t="n"/>
      <c r="H920" s="273" t="n"/>
      <c r="I920" s="273" t="n"/>
      <c r="J920" s="198" t="n"/>
      <c r="K920" s="198" t="n"/>
      <c r="L920" s="198" t="n"/>
      <c r="M920" s="198" t="n"/>
      <c r="N920" s="198" t="n"/>
      <c r="O920" s="198" t="n"/>
      <c r="P920" s="198" t="n"/>
      <c r="Q920" s="198" t="n"/>
      <c r="R920" s="198" t="n"/>
      <c r="S920" s="198" t="n"/>
      <c r="T920" s="198" t="n"/>
      <c r="U920" s="198" t="n"/>
      <c r="V920" s="198" t="n"/>
      <c r="W920" s="198" t="n"/>
      <c r="X920" s="198" t="n"/>
      <c r="Y920" s="198" t="n"/>
      <c r="Z920" s="198" t="n"/>
    </row>
    <row r="921" ht="10.5" customHeight="1" s="726">
      <c r="A921" s="198" t="n"/>
      <c r="B921" s="157" t="n"/>
      <c r="C921" s="198" t="n"/>
      <c r="D921" s="198" t="n"/>
      <c r="E921" s="198" t="n"/>
      <c r="F921" s="198" t="n"/>
      <c r="G921" s="198" t="n"/>
      <c r="H921" s="273" t="n"/>
      <c r="I921" s="273" t="n"/>
      <c r="J921" s="198" t="n"/>
      <c r="K921" s="198" t="n"/>
      <c r="L921" s="198" t="n"/>
      <c r="M921" s="198" t="n"/>
      <c r="N921" s="198" t="n"/>
      <c r="O921" s="198" t="n"/>
      <c r="P921" s="198" t="n"/>
      <c r="Q921" s="198" t="n"/>
      <c r="R921" s="198" t="n"/>
      <c r="S921" s="198" t="n"/>
      <c r="T921" s="198" t="n"/>
      <c r="U921" s="198" t="n"/>
      <c r="V921" s="198" t="n"/>
      <c r="W921" s="198" t="n"/>
      <c r="X921" s="198" t="n"/>
      <c r="Y921" s="198" t="n"/>
      <c r="Z921" s="198" t="n"/>
    </row>
    <row r="922" ht="10.5" customHeight="1" s="726">
      <c r="A922" s="198" t="n"/>
      <c r="B922" s="157" t="n"/>
      <c r="C922" s="198" t="n"/>
      <c r="D922" s="198" t="n"/>
      <c r="E922" s="198" t="n"/>
      <c r="F922" s="198" t="n"/>
      <c r="G922" s="198" t="n"/>
      <c r="H922" s="273" t="n"/>
      <c r="I922" s="273" t="n"/>
      <c r="J922" s="198" t="n"/>
      <c r="K922" s="198" t="n"/>
      <c r="L922" s="198" t="n"/>
      <c r="M922" s="198" t="n"/>
      <c r="N922" s="198" t="n"/>
      <c r="O922" s="198" t="n"/>
      <c r="P922" s="198" t="n"/>
      <c r="Q922" s="198" t="n"/>
      <c r="R922" s="198" t="n"/>
      <c r="S922" s="198" t="n"/>
      <c r="T922" s="198" t="n"/>
      <c r="U922" s="198" t="n"/>
      <c r="V922" s="198" t="n"/>
      <c r="W922" s="198" t="n"/>
      <c r="X922" s="198" t="n"/>
      <c r="Y922" s="198" t="n"/>
      <c r="Z922" s="198" t="n"/>
    </row>
    <row r="923" ht="10.5" customHeight="1" s="726">
      <c r="A923" s="198" t="n"/>
      <c r="B923" s="157" t="n"/>
      <c r="C923" s="198" t="n"/>
      <c r="D923" s="198" t="n"/>
      <c r="E923" s="198" t="n"/>
      <c r="F923" s="198" t="n"/>
      <c r="G923" s="198" t="n"/>
      <c r="H923" s="273" t="n"/>
      <c r="I923" s="273" t="n"/>
      <c r="J923" s="198" t="n"/>
      <c r="K923" s="198" t="n"/>
      <c r="L923" s="198" t="n"/>
      <c r="M923" s="198" t="n"/>
      <c r="N923" s="198" t="n"/>
      <c r="O923" s="198" t="n"/>
      <c r="P923" s="198" t="n"/>
      <c r="Q923" s="198" t="n"/>
      <c r="R923" s="198" t="n"/>
      <c r="S923" s="198" t="n"/>
      <c r="T923" s="198" t="n"/>
      <c r="U923" s="198" t="n"/>
      <c r="V923" s="198" t="n"/>
      <c r="W923" s="198" t="n"/>
      <c r="X923" s="198" t="n"/>
      <c r="Y923" s="198" t="n"/>
      <c r="Z923" s="198" t="n"/>
    </row>
    <row r="924" ht="10.5" customHeight="1" s="726">
      <c r="A924" s="198" t="n"/>
      <c r="B924" s="157" t="n"/>
      <c r="C924" s="198" t="n"/>
      <c r="D924" s="198" t="n"/>
      <c r="E924" s="198" t="n"/>
      <c r="F924" s="198" t="n"/>
      <c r="G924" s="198" t="n"/>
      <c r="H924" s="273" t="n"/>
      <c r="I924" s="273" t="n"/>
      <c r="J924" s="198" t="n"/>
      <c r="K924" s="198" t="n"/>
      <c r="L924" s="198" t="n"/>
      <c r="M924" s="198" t="n"/>
      <c r="N924" s="198" t="n"/>
      <c r="O924" s="198" t="n"/>
      <c r="P924" s="198" t="n"/>
      <c r="Q924" s="198" t="n"/>
      <c r="R924" s="198" t="n"/>
      <c r="S924" s="198" t="n"/>
      <c r="T924" s="198" t="n"/>
      <c r="U924" s="198" t="n"/>
      <c r="V924" s="198" t="n"/>
      <c r="W924" s="198" t="n"/>
      <c r="X924" s="198" t="n"/>
      <c r="Y924" s="198" t="n"/>
      <c r="Z924" s="198" t="n"/>
    </row>
    <row r="925" ht="10.5" customHeight="1" s="726">
      <c r="A925" s="198" t="n"/>
      <c r="B925" s="157" t="n"/>
      <c r="C925" s="198" t="n"/>
      <c r="D925" s="198" t="n"/>
      <c r="E925" s="198" t="n"/>
      <c r="F925" s="198" t="n"/>
      <c r="G925" s="198" t="n"/>
      <c r="H925" s="273" t="n"/>
      <c r="I925" s="273" t="n"/>
      <c r="J925" s="198" t="n"/>
      <c r="K925" s="198" t="n"/>
      <c r="L925" s="198" t="n"/>
      <c r="M925" s="198" t="n"/>
      <c r="N925" s="198" t="n"/>
      <c r="O925" s="198" t="n"/>
      <c r="P925" s="198" t="n"/>
      <c r="Q925" s="198" t="n"/>
      <c r="R925" s="198" t="n"/>
      <c r="S925" s="198" t="n"/>
      <c r="T925" s="198" t="n"/>
      <c r="U925" s="198" t="n"/>
      <c r="V925" s="198" t="n"/>
      <c r="W925" s="198" t="n"/>
      <c r="X925" s="198" t="n"/>
      <c r="Y925" s="198" t="n"/>
      <c r="Z925" s="198" t="n"/>
    </row>
    <row r="926" ht="10.5" customHeight="1" s="726">
      <c r="A926" s="198" t="n"/>
      <c r="B926" s="157" t="n"/>
      <c r="C926" s="198" t="n"/>
      <c r="D926" s="198" t="n"/>
      <c r="E926" s="198" t="n"/>
      <c r="F926" s="198" t="n"/>
      <c r="G926" s="198" t="n"/>
      <c r="H926" s="273" t="n"/>
      <c r="I926" s="273" t="n"/>
      <c r="J926" s="198" t="n"/>
      <c r="K926" s="198" t="n"/>
      <c r="L926" s="198" t="n"/>
      <c r="M926" s="198" t="n"/>
      <c r="N926" s="198" t="n"/>
      <c r="O926" s="198" t="n"/>
      <c r="P926" s="198" t="n"/>
      <c r="Q926" s="198" t="n"/>
      <c r="R926" s="198" t="n"/>
      <c r="S926" s="198" t="n"/>
      <c r="T926" s="198" t="n"/>
      <c r="U926" s="198" t="n"/>
      <c r="V926" s="198" t="n"/>
      <c r="W926" s="198" t="n"/>
      <c r="X926" s="198" t="n"/>
      <c r="Y926" s="198" t="n"/>
      <c r="Z926" s="198" t="n"/>
    </row>
    <row r="927" ht="10.5" customHeight="1" s="726">
      <c r="A927" s="198" t="n"/>
      <c r="B927" s="157" t="n"/>
      <c r="C927" s="198" t="n"/>
      <c r="D927" s="198" t="n"/>
      <c r="E927" s="198" t="n"/>
      <c r="F927" s="198" t="n"/>
      <c r="G927" s="198" t="n"/>
      <c r="H927" s="273" t="n"/>
      <c r="I927" s="273" t="n"/>
      <c r="J927" s="198" t="n"/>
      <c r="K927" s="198" t="n"/>
      <c r="L927" s="198" t="n"/>
      <c r="M927" s="198" t="n"/>
      <c r="N927" s="198" t="n"/>
      <c r="O927" s="198" t="n"/>
      <c r="P927" s="198" t="n"/>
      <c r="Q927" s="198" t="n"/>
      <c r="R927" s="198" t="n"/>
      <c r="S927" s="198" t="n"/>
      <c r="T927" s="198" t="n"/>
      <c r="U927" s="198" t="n"/>
      <c r="V927" s="198" t="n"/>
      <c r="W927" s="198" t="n"/>
      <c r="X927" s="198" t="n"/>
      <c r="Y927" s="198" t="n"/>
      <c r="Z927" s="198" t="n"/>
    </row>
    <row r="928" ht="10.5" customHeight="1" s="726">
      <c r="A928" s="198" t="n"/>
      <c r="B928" s="157" t="n"/>
      <c r="C928" s="198" t="n"/>
      <c r="D928" s="198" t="n"/>
      <c r="E928" s="198" t="n"/>
      <c r="F928" s="198" t="n"/>
      <c r="G928" s="198" t="n"/>
      <c r="H928" s="273" t="n"/>
      <c r="I928" s="273" t="n"/>
      <c r="J928" s="198" t="n"/>
      <c r="K928" s="198" t="n"/>
      <c r="L928" s="198" t="n"/>
      <c r="M928" s="198" t="n"/>
      <c r="N928" s="198" t="n"/>
      <c r="O928" s="198" t="n"/>
      <c r="P928" s="198" t="n"/>
      <c r="Q928" s="198" t="n"/>
      <c r="R928" s="198" t="n"/>
      <c r="S928" s="198" t="n"/>
      <c r="T928" s="198" t="n"/>
      <c r="U928" s="198" t="n"/>
      <c r="V928" s="198" t="n"/>
      <c r="W928" s="198" t="n"/>
      <c r="X928" s="198" t="n"/>
      <c r="Y928" s="198" t="n"/>
      <c r="Z928" s="198" t="n"/>
    </row>
    <row r="929" ht="10.5" customHeight="1" s="726">
      <c r="A929" s="198" t="n"/>
      <c r="B929" s="157" t="n"/>
      <c r="C929" s="198" t="n"/>
      <c r="D929" s="198" t="n"/>
      <c r="E929" s="198" t="n"/>
      <c r="F929" s="198" t="n"/>
      <c r="G929" s="198" t="n"/>
      <c r="H929" s="273" t="n"/>
      <c r="I929" s="273" t="n"/>
      <c r="J929" s="198" t="n"/>
      <c r="K929" s="198" t="n"/>
      <c r="L929" s="198" t="n"/>
      <c r="M929" s="198" t="n"/>
      <c r="N929" s="198" t="n"/>
      <c r="O929" s="198" t="n"/>
      <c r="P929" s="198" t="n"/>
      <c r="Q929" s="198" t="n"/>
      <c r="R929" s="198" t="n"/>
      <c r="S929" s="198" t="n"/>
      <c r="T929" s="198" t="n"/>
      <c r="U929" s="198" t="n"/>
      <c r="V929" s="198" t="n"/>
      <c r="W929" s="198" t="n"/>
      <c r="X929" s="198" t="n"/>
      <c r="Y929" s="198" t="n"/>
      <c r="Z929" s="198" t="n"/>
    </row>
    <row r="930" ht="10.5" customHeight="1" s="726">
      <c r="A930" s="198" t="n"/>
      <c r="B930" s="157" t="n"/>
      <c r="C930" s="198" t="n"/>
      <c r="D930" s="198" t="n"/>
      <c r="E930" s="198" t="n"/>
      <c r="F930" s="198" t="n"/>
      <c r="G930" s="198" t="n"/>
      <c r="H930" s="273" t="n"/>
      <c r="I930" s="273" t="n"/>
      <c r="J930" s="198" t="n"/>
      <c r="K930" s="198" t="n"/>
      <c r="L930" s="198" t="n"/>
      <c r="M930" s="198" t="n"/>
      <c r="N930" s="198" t="n"/>
      <c r="O930" s="198" t="n"/>
      <c r="P930" s="198" t="n"/>
      <c r="Q930" s="198" t="n"/>
      <c r="R930" s="198" t="n"/>
      <c r="S930" s="198" t="n"/>
      <c r="T930" s="198" t="n"/>
      <c r="U930" s="198" t="n"/>
      <c r="V930" s="198" t="n"/>
      <c r="W930" s="198" t="n"/>
      <c r="X930" s="198" t="n"/>
      <c r="Y930" s="198" t="n"/>
      <c r="Z930" s="198" t="n"/>
    </row>
    <row r="931" ht="10.5" customHeight="1" s="726">
      <c r="A931" s="198" t="n"/>
      <c r="B931" s="157" t="n"/>
      <c r="C931" s="198" t="n"/>
      <c r="D931" s="198" t="n"/>
      <c r="E931" s="198" t="n"/>
      <c r="F931" s="198" t="n"/>
      <c r="G931" s="198" t="n"/>
      <c r="H931" s="273" t="n"/>
      <c r="I931" s="273" t="n"/>
      <c r="J931" s="198" t="n"/>
      <c r="K931" s="198" t="n"/>
      <c r="L931" s="198" t="n"/>
      <c r="M931" s="198" t="n"/>
      <c r="N931" s="198" t="n"/>
      <c r="O931" s="198" t="n"/>
      <c r="P931" s="198" t="n"/>
      <c r="Q931" s="198" t="n"/>
      <c r="R931" s="198" t="n"/>
      <c r="S931" s="198" t="n"/>
      <c r="T931" s="198" t="n"/>
      <c r="U931" s="198" t="n"/>
      <c r="V931" s="198" t="n"/>
      <c r="W931" s="198" t="n"/>
      <c r="X931" s="198" t="n"/>
      <c r="Y931" s="198" t="n"/>
      <c r="Z931" s="198" t="n"/>
    </row>
    <row r="932" ht="10.5" customHeight="1" s="726">
      <c r="A932" s="198" t="n"/>
      <c r="B932" s="157" t="n"/>
      <c r="C932" s="198" t="n"/>
      <c r="D932" s="198" t="n"/>
      <c r="E932" s="198" t="n"/>
      <c r="F932" s="198" t="n"/>
      <c r="G932" s="198" t="n"/>
      <c r="H932" s="273" t="n"/>
      <c r="I932" s="273" t="n"/>
      <c r="J932" s="198" t="n"/>
      <c r="K932" s="198" t="n"/>
      <c r="L932" s="198" t="n"/>
      <c r="M932" s="198" t="n"/>
      <c r="N932" s="198" t="n"/>
      <c r="O932" s="198" t="n"/>
      <c r="P932" s="198" t="n"/>
      <c r="Q932" s="198" t="n"/>
      <c r="R932" s="198" t="n"/>
      <c r="S932" s="198" t="n"/>
      <c r="T932" s="198" t="n"/>
      <c r="U932" s="198" t="n"/>
      <c r="V932" s="198" t="n"/>
      <c r="W932" s="198" t="n"/>
      <c r="X932" s="198" t="n"/>
      <c r="Y932" s="198" t="n"/>
      <c r="Z932" s="198" t="n"/>
    </row>
    <row r="933" ht="10.5" customHeight="1" s="726">
      <c r="A933" s="198" t="n"/>
      <c r="B933" s="157" t="n"/>
      <c r="C933" s="198" t="n"/>
      <c r="D933" s="198" t="n"/>
      <c r="E933" s="198" t="n"/>
      <c r="F933" s="198" t="n"/>
      <c r="G933" s="198" t="n"/>
      <c r="H933" s="273" t="n"/>
      <c r="I933" s="273" t="n"/>
      <c r="J933" s="198" t="n"/>
      <c r="K933" s="198" t="n"/>
      <c r="L933" s="198" t="n"/>
      <c r="M933" s="198" t="n"/>
      <c r="N933" s="198" t="n"/>
      <c r="O933" s="198" t="n"/>
      <c r="P933" s="198" t="n"/>
      <c r="Q933" s="198" t="n"/>
      <c r="R933" s="198" t="n"/>
      <c r="S933" s="198" t="n"/>
      <c r="T933" s="198" t="n"/>
      <c r="U933" s="198" t="n"/>
      <c r="V933" s="198" t="n"/>
      <c r="W933" s="198" t="n"/>
      <c r="X933" s="198" t="n"/>
      <c r="Y933" s="198" t="n"/>
      <c r="Z933" s="198" t="n"/>
    </row>
    <row r="934" ht="10.5" customHeight="1" s="726">
      <c r="A934" s="198" t="n"/>
      <c r="B934" s="157" t="n"/>
      <c r="C934" s="198" t="n"/>
      <c r="D934" s="198" t="n"/>
      <c r="E934" s="198" t="n"/>
      <c r="F934" s="198" t="n"/>
      <c r="G934" s="198" t="n"/>
      <c r="H934" s="273" t="n"/>
      <c r="I934" s="273" t="n"/>
      <c r="J934" s="198" t="n"/>
      <c r="K934" s="198" t="n"/>
      <c r="L934" s="198" t="n"/>
      <c r="M934" s="198" t="n"/>
      <c r="N934" s="198" t="n"/>
      <c r="O934" s="198" t="n"/>
      <c r="P934" s="198" t="n"/>
      <c r="Q934" s="198" t="n"/>
      <c r="R934" s="198" t="n"/>
      <c r="S934" s="198" t="n"/>
      <c r="T934" s="198" t="n"/>
      <c r="U934" s="198" t="n"/>
      <c r="V934" s="198" t="n"/>
      <c r="W934" s="198" t="n"/>
      <c r="X934" s="198" t="n"/>
      <c r="Y934" s="198" t="n"/>
      <c r="Z934" s="198" t="n"/>
    </row>
    <row r="935" ht="10.5" customHeight="1" s="726">
      <c r="A935" s="198" t="n"/>
      <c r="B935" s="157" t="n"/>
      <c r="C935" s="198" t="n"/>
      <c r="D935" s="198" t="n"/>
      <c r="E935" s="198" t="n"/>
      <c r="F935" s="198" t="n"/>
      <c r="G935" s="198" t="n"/>
      <c r="H935" s="273" t="n"/>
      <c r="I935" s="273" t="n"/>
      <c r="J935" s="198" t="n"/>
      <c r="K935" s="198" t="n"/>
      <c r="L935" s="198" t="n"/>
      <c r="M935" s="198" t="n"/>
      <c r="N935" s="198" t="n"/>
      <c r="O935" s="198" t="n"/>
      <c r="P935" s="198" t="n"/>
      <c r="Q935" s="198" t="n"/>
      <c r="R935" s="198" t="n"/>
      <c r="S935" s="198" t="n"/>
      <c r="T935" s="198" t="n"/>
      <c r="U935" s="198" t="n"/>
      <c r="V935" s="198" t="n"/>
      <c r="W935" s="198" t="n"/>
      <c r="X935" s="198" t="n"/>
      <c r="Y935" s="198" t="n"/>
      <c r="Z935" s="198" t="n"/>
    </row>
    <row r="936" ht="10.5" customHeight="1" s="726">
      <c r="A936" s="198" t="n"/>
      <c r="B936" s="157" t="n"/>
      <c r="C936" s="198" t="n"/>
      <c r="D936" s="198" t="n"/>
      <c r="E936" s="198" t="n"/>
      <c r="F936" s="198" t="n"/>
      <c r="G936" s="198" t="n"/>
      <c r="H936" s="273" t="n"/>
      <c r="I936" s="273" t="n"/>
      <c r="J936" s="198" t="n"/>
      <c r="K936" s="198" t="n"/>
      <c r="L936" s="198" t="n"/>
      <c r="M936" s="198" t="n"/>
      <c r="N936" s="198" t="n"/>
      <c r="O936" s="198" t="n"/>
      <c r="P936" s="198" t="n"/>
      <c r="Q936" s="198" t="n"/>
      <c r="R936" s="198" t="n"/>
      <c r="S936" s="198" t="n"/>
      <c r="T936" s="198" t="n"/>
      <c r="U936" s="198" t="n"/>
      <c r="V936" s="198" t="n"/>
      <c r="W936" s="198" t="n"/>
      <c r="X936" s="198" t="n"/>
      <c r="Y936" s="198" t="n"/>
      <c r="Z936" s="198" t="n"/>
    </row>
    <row r="937" ht="10.5" customHeight="1" s="726">
      <c r="A937" s="198" t="n"/>
      <c r="B937" s="157" t="n"/>
      <c r="C937" s="198" t="n"/>
      <c r="D937" s="198" t="n"/>
      <c r="E937" s="198" t="n"/>
      <c r="F937" s="198" t="n"/>
      <c r="G937" s="198" t="n"/>
      <c r="H937" s="273" t="n"/>
      <c r="I937" s="273" t="n"/>
      <c r="J937" s="198" t="n"/>
      <c r="K937" s="198" t="n"/>
      <c r="L937" s="198" t="n"/>
      <c r="M937" s="198" t="n"/>
      <c r="N937" s="198" t="n"/>
      <c r="O937" s="198" t="n"/>
      <c r="P937" s="198" t="n"/>
      <c r="Q937" s="198" t="n"/>
      <c r="R937" s="198" t="n"/>
      <c r="S937" s="198" t="n"/>
      <c r="T937" s="198" t="n"/>
      <c r="U937" s="198" t="n"/>
      <c r="V937" s="198" t="n"/>
      <c r="W937" s="198" t="n"/>
      <c r="X937" s="198" t="n"/>
      <c r="Y937" s="198" t="n"/>
      <c r="Z937" s="198" t="n"/>
    </row>
    <row r="938" ht="10.5" customHeight="1" s="726">
      <c r="A938" s="198" t="n"/>
      <c r="B938" s="157" t="n"/>
      <c r="C938" s="198" t="n"/>
      <c r="D938" s="198" t="n"/>
      <c r="E938" s="198" t="n"/>
      <c r="F938" s="198" t="n"/>
      <c r="G938" s="198" t="n"/>
      <c r="H938" s="273" t="n"/>
      <c r="I938" s="273" t="n"/>
      <c r="J938" s="198" t="n"/>
      <c r="K938" s="198" t="n"/>
      <c r="L938" s="198" t="n"/>
      <c r="M938" s="198" t="n"/>
      <c r="N938" s="198" t="n"/>
      <c r="O938" s="198" t="n"/>
      <c r="P938" s="198" t="n"/>
      <c r="Q938" s="198" t="n"/>
      <c r="R938" s="198" t="n"/>
      <c r="S938" s="198" t="n"/>
      <c r="T938" s="198" t="n"/>
      <c r="U938" s="198" t="n"/>
      <c r="V938" s="198" t="n"/>
      <c r="W938" s="198" t="n"/>
      <c r="X938" s="198" t="n"/>
      <c r="Y938" s="198" t="n"/>
      <c r="Z938" s="198" t="n"/>
    </row>
    <row r="939" ht="10.5" customHeight="1" s="726">
      <c r="A939" s="198" t="n"/>
      <c r="B939" s="157" t="n"/>
      <c r="C939" s="198" t="n"/>
      <c r="D939" s="198" t="n"/>
      <c r="E939" s="198" t="n"/>
      <c r="F939" s="198" t="n"/>
      <c r="G939" s="198" t="n"/>
      <c r="H939" s="273" t="n"/>
      <c r="I939" s="273" t="n"/>
      <c r="J939" s="198" t="n"/>
      <c r="K939" s="198" t="n"/>
      <c r="L939" s="198" t="n"/>
      <c r="M939" s="198" t="n"/>
      <c r="N939" s="198" t="n"/>
      <c r="O939" s="198" t="n"/>
      <c r="P939" s="198" t="n"/>
      <c r="Q939" s="198" t="n"/>
      <c r="R939" s="198" t="n"/>
      <c r="S939" s="198" t="n"/>
      <c r="T939" s="198" t="n"/>
      <c r="U939" s="198" t="n"/>
      <c r="V939" s="198" t="n"/>
      <c r="W939" s="198" t="n"/>
      <c r="X939" s="198" t="n"/>
      <c r="Y939" s="198" t="n"/>
      <c r="Z939" s="198" t="n"/>
    </row>
    <row r="940" ht="10.5" customHeight="1" s="726">
      <c r="A940" s="198" t="n"/>
      <c r="B940" s="157" t="n"/>
      <c r="C940" s="198" t="n"/>
      <c r="D940" s="198" t="n"/>
      <c r="E940" s="198" t="n"/>
      <c r="F940" s="198" t="n"/>
      <c r="G940" s="198" t="n"/>
      <c r="H940" s="273" t="n"/>
      <c r="I940" s="273" t="n"/>
      <c r="J940" s="198" t="n"/>
      <c r="K940" s="198" t="n"/>
      <c r="L940" s="198" t="n"/>
      <c r="M940" s="198" t="n"/>
      <c r="N940" s="198" t="n"/>
      <c r="O940" s="198" t="n"/>
      <c r="P940" s="198" t="n"/>
      <c r="Q940" s="198" t="n"/>
      <c r="R940" s="198" t="n"/>
      <c r="S940" s="198" t="n"/>
      <c r="T940" s="198" t="n"/>
      <c r="U940" s="198" t="n"/>
      <c r="V940" s="198" t="n"/>
      <c r="W940" s="198" t="n"/>
      <c r="X940" s="198" t="n"/>
      <c r="Y940" s="198" t="n"/>
      <c r="Z940" s="198" t="n"/>
    </row>
    <row r="941" ht="10.5" customHeight="1" s="726">
      <c r="A941" s="198" t="n"/>
      <c r="B941" s="157" t="n"/>
      <c r="C941" s="198" t="n"/>
      <c r="D941" s="198" t="n"/>
      <c r="E941" s="198" t="n"/>
      <c r="F941" s="198" t="n"/>
      <c r="G941" s="198" t="n"/>
      <c r="H941" s="273" t="n"/>
      <c r="I941" s="273" t="n"/>
      <c r="J941" s="198" t="n"/>
      <c r="K941" s="198" t="n"/>
      <c r="L941" s="198" t="n"/>
      <c r="M941" s="198" t="n"/>
      <c r="N941" s="198" t="n"/>
      <c r="O941" s="198" t="n"/>
      <c r="P941" s="198" t="n"/>
      <c r="Q941" s="198" t="n"/>
      <c r="R941" s="198" t="n"/>
      <c r="S941" s="198" t="n"/>
      <c r="T941" s="198" t="n"/>
      <c r="U941" s="198" t="n"/>
      <c r="V941" s="198" t="n"/>
      <c r="W941" s="198" t="n"/>
      <c r="X941" s="198" t="n"/>
      <c r="Y941" s="198" t="n"/>
      <c r="Z941" s="198" t="n"/>
    </row>
    <row r="942" ht="10.5" customHeight="1" s="726">
      <c r="A942" s="198" t="n"/>
      <c r="B942" s="157" t="n"/>
      <c r="C942" s="198" t="n"/>
      <c r="D942" s="198" t="n"/>
      <c r="E942" s="198" t="n"/>
      <c r="F942" s="198" t="n"/>
      <c r="G942" s="198" t="n"/>
      <c r="H942" s="273" t="n"/>
      <c r="I942" s="273" t="n"/>
      <c r="J942" s="198" t="n"/>
      <c r="K942" s="198" t="n"/>
      <c r="L942" s="198" t="n"/>
      <c r="M942" s="198" t="n"/>
      <c r="N942" s="198" t="n"/>
      <c r="O942" s="198" t="n"/>
      <c r="P942" s="198" t="n"/>
      <c r="Q942" s="198" t="n"/>
      <c r="R942" s="198" t="n"/>
      <c r="S942" s="198" t="n"/>
      <c r="T942" s="198" t="n"/>
      <c r="U942" s="198" t="n"/>
      <c r="V942" s="198" t="n"/>
      <c r="W942" s="198" t="n"/>
      <c r="X942" s="198" t="n"/>
      <c r="Y942" s="198" t="n"/>
      <c r="Z942" s="198" t="n"/>
    </row>
    <row r="943" ht="10.5" customHeight="1" s="726">
      <c r="A943" s="198" t="n"/>
      <c r="B943" s="157" t="n"/>
      <c r="C943" s="198" t="n"/>
      <c r="D943" s="198" t="n"/>
      <c r="E943" s="198" t="n"/>
      <c r="F943" s="198" t="n"/>
      <c r="G943" s="198" t="n"/>
      <c r="H943" s="273" t="n"/>
      <c r="I943" s="273" t="n"/>
      <c r="J943" s="198" t="n"/>
      <c r="K943" s="198" t="n"/>
      <c r="L943" s="198" t="n"/>
      <c r="M943" s="198" t="n"/>
      <c r="N943" s="198" t="n"/>
      <c r="O943" s="198" t="n"/>
      <c r="P943" s="198" t="n"/>
      <c r="Q943" s="198" t="n"/>
      <c r="R943" s="198" t="n"/>
      <c r="S943" s="198" t="n"/>
      <c r="T943" s="198" t="n"/>
      <c r="U943" s="198" t="n"/>
      <c r="V943" s="198" t="n"/>
      <c r="W943" s="198" t="n"/>
      <c r="X943" s="198" t="n"/>
      <c r="Y943" s="198" t="n"/>
      <c r="Z943" s="198" t="n"/>
    </row>
    <row r="944" ht="10.5" customHeight="1" s="726">
      <c r="A944" s="198" t="n"/>
      <c r="B944" s="157" t="n"/>
      <c r="C944" s="198" t="n"/>
      <c r="D944" s="198" t="n"/>
      <c r="E944" s="198" t="n"/>
      <c r="F944" s="198" t="n"/>
      <c r="G944" s="198" t="n"/>
      <c r="H944" s="273" t="n"/>
      <c r="I944" s="273" t="n"/>
      <c r="J944" s="198" t="n"/>
      <c r="K944" s="198" t="n"/>
      <c r="L944" s="198" t="n"/>
      <c r="M944" s="198" t="n"/>
      <c r="N944" s="198" t="n"/>
      <c r="O944" s="198" t="n"/>
      <c r="P944" s="198" t="n"/>
      <c r="Q944" s="198" t="n"/>
      <c r="R944" s="198" t="n"/>
      <c r="S944" s="198" t="n"/>
      <c r="T944" s="198" t="n"/>
      <c r="U944" s="198" t="n"/>
      <c r="V944" s="198" t="n"/>
      <c r="W944" s="198" t="n"/>
      <c r="X944" s="198" t="n"/>
      <c r="Y944" s="198" t="n"/>
      <c r="Z944" s="198" t="n"/>
    </row>
    <row r="945" ht="10.5" customHeight="1" s="726">
      <c r="A945" s="198" t="n"/>
      <c r="B945" s="157" t="n"/>
      <c r="C945" s="198" t="n"/>
      <c r="D945" s="198" t="n"/>
      <c r="E945" s="198" t="n"/>
      <c r="F945" s="198" t="n"/>
      <c r="G945" s="198" t="n"/>
      <c r="H945" s="273" t="n"/>
      <c r="I945" s="273" t="n"/>
      <c r="J945" s="198" t="n"/>
      <c r="K945" s="198" t="n"/>
      <c r="L945" s="198" t="n"/>
      <c r="M945" s="198" t="n"/>
      <c r="N945" s="198" t="n"/>
      <c r="O945" s="198" t="n"/>
      <c r="P945" s="198" t="n"/>
      <c r="Q945" s="198" t="n"/>
      <c r="R945" s="198" t="n"/>
      <c r="S945" s="198" t="n"/>
      <c r="T945" s="198" t="n"/>
      <c r="U945" s="198" t="n"/>
      <c r="V945" s="198" t="n"/>
      <c r="W945" s="198" t="n"/>
      <c r="X945" s="198" t="n"/>
      <c r="Y945" s="198" t="n"/>
      <c r="Z945" s="198" t="n"/>
    </row>
    <row r="946" ht="10.5" customHeight="1" s="726">
      <c r="A946" s="198" t="n"/>
      <c r="B946" s="157" t="n"/>
      <c r="C946" s="198" t="n"/>
      <c r="D946" s="198" t="n"/>
      <c r="E946" s="198" t="n"/>
      <c r="F946" s="198" t="n"/>
      <c r="G946" s="198" t="n"/>
      <c r="H946" s="273" t="n"/>
      <c r="I946" s="273" t="n"/>
      <c r="J946" s="198" t="n"/>
      <c r="K946" s="198" t="n"/>
      <c r="L946" s="198" t="n"/>
      <c r="M946" s="198" t="n"/>
      <c r="N946" s="198" t="n"/>
      <c r="O946" s="198" t="n"/>
      <c r="P946" s="198" t="n"/>
      <c r="Q946" s="198" t="n"/>
      <c r="R946" s="198" t="n"/>
      <c r="S946" s="198" t="n"/>
      <c r="T946" s="198" t="n"/>
      <c r="U946" s="198" t="n"/>
      <c r="V946" s="198" t="n"/>
      <c r="W946" s="198" t="n"/>
      <c r="X946" s="198" t="n"/>
      <c r="Y946" s="198" t="n"/>
      <c r="Z946" s="198" t="n"/>
    </row>
    <row r="947" ht="10.5" customHeight="1" s="726">
      <c r="A947" s="198" t="n"/>
      <c r="B947" s="157" t="n"/>
      <c r="C947" s="198" t="n"/>
      <c r="D947" s="198" t="n"/>
      <c r="E947" s="198" t="n"/>
      <c r="F947" s="198" t="n"/>
      <c r="G947" s="198" t="n"/>
      <c r="H947" s="273" t="n"/>
      <c r="I947" s="273" t="n"/>
      <c r="J947" s="198" t="n"/>
      <c r="K947" s="198" t="n"/>
      <c r="L947" s="198" t="n"/>
      <c r="M947" s="198" t="n"/>
      <c r="N947" s="198" t="n"/>
      <c r="O947" s="198" t="n"/>
      <c r="P947" s="198" t="n"/>
      <c r="Q947" s="198" t="n"/>
      <c r="R947" s="198" t="n"/>
      <c r="S947" s="198" t="n"/>
      <c r="T947" s="198" t="n"/>
      <c r="U947" s="198" t="n"/>
      <c r="V947" s="198" t="n"/>
      <c r="W947" s="198" t="n"/>
      <c r="X947" s="198" t="n"/>
      <c r="Y947" s="198" t="n"/>
      <c r="Z947" s="198" t="n"/>
    </row>
    <row r="948" ht="10.5" customHeight="1" s="726">
      <c r="A948" s="198" t="n"/>
      <c r="B948" s="157" t="n"/>
      <c r="C948" s="198" t="n"/>
      <c r="D948" s="198" t="n"/>
      <c r="E948" s="198" t="n"/>
      <c r="F948" s="198" t="n"/>
      <c r="G948" s="198" t="n"/>
      <c r="H948" s="273" t="n"/>
      <c r="I948" s="273" t="n"/>
      <c r="J948" s="198" t="n"/>
      <c r="K948" s="198" t="n"/>
      <c r="L948" s="198" t="n"/>
      <c r="M948" s="198" t="n"/>
      <c r="N948" s="198" t="n"/>
      <c r="O948" s="198" t="n"/>
      <c r="P948" s="198" t="n"/>
      <c r="Q948" s="198" t="n"/>
      <c r="R948" s="198" t="n"/>
      <c r="S948" s="198" t="n"/>
      <c r="T948" s="198" t="n"/>
      <c r="U948" s="198" t="n"/>
      <c r="V948" s="198" t="n"/>
      <c r="W948" s="198" t="n"/>
      <c r="X948" s="198" t="n"/>
      <c r="Y948" s="198" t="n"/>
      <c r="Z948" s="198" t="n"/>
    </row>
    <row r="949" ht="10.5" customHeight="1" s="726">
      <c r="A949" s="198" t="n"/>
      <c r="B949" s="157" t="n"/>
      <c r="C949" s="198" t="n"/>
      <c r="D949" s="198" t="n"/>
      <c r="E949" s="198" t="n"/>
      <c r="F949" s="198" t="n"/>
      <c r="G949" s="198" t="n"/>
      <c r="H949" s="273" t="n"/>
      <c r="I949" s="273" t="n"/>
      <c r="J949" s="198" t="n"/>
      <c r="K949" s="198" t="n"/>
      <c r="L949" s="198" t="n"/>
      <c r="M949" s="198" t="n"/>
      <c r="N949" s="198" t="n"/>
      <c r="O949" s="198" t="n"/>
      <c r="P949" s="198" t="n"/>
      <c r="Q949" s="198" t="n"/>
      <c r="R949" s="198" t="n"/>
      <c r="S949" s="198" t="n"/>
      <c r="T949" s="198" t="n"/>
      <c r="U949" s="198" t="n"/>
      <c r="V949" s="198" t="n"/>
      <c r="W949" s="198" t="n"/>
      <c r="X949" s="198" t="n"/>
      <c r="Y949" s="198" t="n"/>
      <c r="Z949" s="198" t="n"/>
    </row>
    <row r="950" ht="10.5" customHeight="1" s="726">
      <c r="A950" s="198" t="n"/>
      <c r="B950" s="157" t="n"/>
      <c r="C950" s="198" t="n"/>
      <c r="D950" s="198" t="n"/>
      <c r="E950" s="198" t="n"/>
      <c r="F950" s="198" t="n"/>
      <c r="G950" s="198" t="n"/>
      <c r="H950" s="273" t="n"/>
      <c r="I950" s="273" t="n"/>
      <c r="J950" s="198" t="n"/>
      <c r="K950" s="198" t="n"/>
      <c r="L950" s="198" t="n"/>
      <c r="M950" s="198" t="n"/>
      <c r="N950" s="198" t="n"/>
      <c r="O950" s="198" t="n"/>
      <c r="P950" s="198" t="n"/>
      <c r="Q950" s="198" t="n"/>
      <c r="R950" s="198" t="n"/>
      <c r="S950" s="198" t="n"/>
      <c r="T950" s="198" t="n"/>
      <c r="U950" s="198" t="n"/>
      <c r="V950" s="198" t="n"/>
      <c r="W950" s="198" t="n"/>
      <c r="X950" s="198" t="n"/>
      <c r="Y950" s="198" t="n"/>
      <c r="Z950" s="198" t="n"/>
    </row>
    <row r="951" ht="10.5" customHeight="1" s="726">
      <c r="A951" s="198" t="n"/>
      <c r="B951" s="157" t="n"/>
      <c r="C951" s="198" t="n"/>
      <c r="D951" s="198" t="n"/>
      <c r="E951" s="198" t="n"/>
      <c r="F951" s="198" t="n"/>
      <c r="G951" s="198" t="n"/>
      <c r="H951" s="273" t="n"/>
      <c r="I951" s="273" t="n"/>
      <c r="J951" s="198" t="n"/>
      <c r="K951" s="198" t="n"/>
      <c r="L951" s="198" t="n"/>
      <c r="M951" s="198" t="n"/>
      <c r="N951" s="198" t="n"/>
      <c r="O951" s="198" t="n"/>
      <c r="P951" s="198" t="n"/>
      <c r="Q951" s="198" t="n"/>
      <c r="R951" s="198" t="n"/>
      <c r="S951" s="198" t="n"/>
      <c r="T951" s="198" t="n"/>
      <c r="U951" s="198" t="n"/>
      <c r="V951" s="198" t="n"/>
      <c r="W951" s="198" t="n"/>
      <c r="X951" s="198" t="n"/>
      <c r="Y951" s="198" t="n"/>
      <c r="Z951" s="198" t="n"/>
    </row>
    <row r="952" ht="10.5" customHeight="1" s="726">
      <c r="A952" s="198" t="n"/>
      <c r="B952" s="157" t="n"/>
      <c r="C952" s="198" t="n"/>
      <c r="D952" s="198" t="n"/>
      <c r="E952" s="198" t="n"/>
      <c r="F952" s="198" t="n"/>
      <c r="G952" s="198" t="n"/>
      <c r="H952" s="273" t="n"/>
      <c r="I952" s="273" t="n"/>
      <c r="J952" s="198" t="n"/>
      <c r="K952" s="198" t="n"/>
      <c r="L952" s="198" t="n"/>
      <c r="M952" s="198" t="n"/>
      <c r="N952" s="198" t="n"/>
      <c r="O952" s="198" t="n"/>
      <c r="P952" s="198" t="n"/>
      <c r="Q952" s="198" t="n"/>
      <c r="R952" s="198" t="n"/>
      <c r="S952" s="198" t="n"/>
      <c r="T952" s="198" t="n"/>
      <c r="U952" s="198" t="n"/>
      <c r="V952" s="198" t="n"/>
      <c r="W952" s="198" t="n"/>
      <c r="X952" s="198" t="n"/>
      <c r="Y952" s="198" t="n"/>
      <c r="Z952" s="198" t="n"/>
    </row>
    <row r="953" ht="10.5" customHeight="1" s="726">
      <c r="A953" s="198" t="n"/>
      <c r="B953" s="157" t="n"/>
      <c r="C953" s="198" t="n"/>
      <c r="D953" s="198" t="n"/>
      <c r="E953" s="198" t="n"/>
      <c r="F953" s="198" t="n"/>
      <c r="G953" s="198" t="n"/>
      <c r="H953" s="273" t="n"/>
      <c r="I953" s="273" t="n"/>
      <c r="J953" s="198" t="n"/>
      <c r="K953" s="198" t="n"/>
      <c r="L953" s="198" t="n"/>
      <c r="M953" s="198" t="n"/>
      <c r="N953" s="198" t="n"/>
      <c r="O953" s="198" t="n"/>
      <c r="P953" s="198" t="n"/>
      <c r="Q953" s="198" t="n"/>
      <c r="R953" s="198" t="n"/>
      <c r="S953" s="198" t="n"/>
      <c r="T953" s="198" t="n"/>
      <c r="U953" s="198" t="n"/>
      <c r="V953" s="198" t="n"/>
      <c r="W953" s="198" t="n"/>
      <c r="X953" s="198" t="n"/>
      <c r="Y953" s="198" t="n"/>
      <c r="Z953" s="198" t="n"/>
    </row>
    <row r="954" ht="10.5" customHeight="1" s="726">
      <c r="A954" s="198" t="n"/>
      <c r="B954" s="157" t="n"/>
      <c r="C954" s="198" t="n"/>
      <c r="D954" s="198" t="n"/>
      <c r="E954" s="198" t="n"/>
      <c r="F954" s="198" t="n"/>
      <c r="G954" s="198" t="n"/>
      <c r="H954" s="273" t="n"/>
      <c r="I954" s="273" t="n"/>
      <c r="J954" s="198" t="n"/>
      <c r="K954" s="198" t="n"/>
      <c r="L954" s="198" t="n"/>
      <c r="M954" s="198" t="n"/>
      <c r="N954" s="198" t="n"/>
      <c r="O954" s="198" t="n"/>
      <c r="P954" s="198" t="n"/>
      <c r="Q954" s="198" t="n"/>
      <c r="R954" s="198" t="n"/>
      <c r="S954" s="198" t="n"/>
      <c r="T954" s="198" t="n"/>
      <c r="U954" s="198" t="n"/>
      <c r="V954" s="198" t="n"/>
      <c r="W954" s="198" t="n"/>
      <c r="X954" s="198" t="n"/>
      <c r="Y954" s="198" t="n"/>
      <c r="Z954" s="198" t="n"/>
    </row>
    <row r="955" ht="10.5" customHeight="1" s="726">
      <c r="A955" s="198" t="n"/>
      <c r="B955" s="157" t="n"/>
      <c r="C955" s="198" t="n"/>
      <c r="D955" s="198" t="n"/>
      <c r="E955" s="198" t="n"/>
      <c r="F955" s="198" t="n"/>
      <c r="G955" s="198" t="n"/>
      <c r="H955" s="273" t="n"/>
      <c r="I955" s="273" t="n"/>
      <c r="J955" s="198" t="n"/>
      <c r="K955" s="198" t="n"/>
      <c r="L955" s="198" t="n"/>
      <c r="M955" s="198" t="n"/>
      <c r="N955" s="198" t="n"/>
      <c r="O955" s="198" t="n"/>
      <c r="P955" s="198" t="n"/>
      <c r="Q955" s="198" t="n"/>
      <c r="R955" s="198" t="n"/>
      <c r="S955" s="198" t="n"/>
      <c r="T955" s="198" t="n"/>
      <c r="U955" s="198" t="n"/>
      <c r="V955" s="198" t="n"/>
      <c r="W955" s="198" t="n"/>
      <c r="X955" s="198" t="n"/>
      <c r="Y955" s="198" t="n"/>
      <c r="Z955" s="198" t="n"/>
    </row>
    <row r="956" ht="10.5" customHeight="1" s="726">
      <c r="A956" s="198" t="n"/>
      <c r="B956" s="157" t="n"/>
      <c r="C956" s="198" t="n"/>
      <c r="D956" s="198" t="n"/>
      <c r="E956" s="198" t="n"/>
      <c r="F956" s="198" t="n"/>
      <c r="G956" s="198" t="n"/>
      <c r="H956" s="273" t="n"/>
      <c r="I956" s="273" t="n"/>
      <c r="J956" s="198" t="n"/>
      <c r="K956" s="198" t="n"/>
      <c r="L956" s="198" t="n"/>
      <c r="M956" s="198" t="n"/>
      <c r="N956" s="198" t="n"/>
      <c r="O956" s="198" t="n"/>
      <c r="P956" s="198" t="n"/>
      <c r="Q956" s="198" t="n"/>
      <c r="R956" s="198" t="n"/>
      <c r="S956" s="198" t="n"/>
      <c r="T956" s="198" t="n"/>
      <c r="U956" s="198" t="n"/>
      <c r="V956" s="198" t="n"/>
      <c r="W956" s="198" t="n"/>
      <c r="X956" s="198" t="n"/>
      <c r="Y956" s="198" t="n"/>
      <c r="Z956" s="198" t="n"/>
    </row>
    <row r="957" ht="10.5" customHeight="1" s="726">
      <c r="A957" s="198" t="n"/>
      <c r="B957" s="157" t="n"/>
      <c r="C957" s="198" t="n"/>
      <c r="D957" s="198" t="n"/>
      <c r="E957" s="198" t="n"/>
      <c r="F957" s="198" t="n"/>
      <c r="G957" s="198" t="n"/>
      <c r="H957" s="273" t="n"/>
      <c r="I957" s="273" t="n"/>
      <c r="J957" s="198" t="n"/>
      <c r="K957" s="198" t="n"/>
      <c r="L957" s="198" t="n"/>
      <c r="M957" s="198" t="n"/>
      <c r="N957" s="198" t="n"/>
      <c r="O957" s="198" t="n"/>
      <c r="P957" s="198" t="n"/>
      <c r="Q957" s="198" t="n"/>
      <c r="R957" s="198" t="n"/>
      <c r="S957" s="198" t="n"/>
      <c r="T957" s="198" t="n"/>
      <c r="U957" s="198" t="n"/>
      <c r="V957" s="198" t="n"/>
      <c r="W957" s="198" t="n"/>
      <c r="X957" s="198" t="n"/>
      <c r="Y957" s="198" t="n"/>
      <c r="Z957" s="198" t="n"/>
    </row>
    <row r="958" ht="10.5" customHeight="1" s="726">
      <c r="A958" s="198" t="n"/>
      <c r="B958" s="157" t="n"/>
      <c r="C958" s="198" t="n"/>
      <c r="D958" s="198" t="n"/>
      <c r="E958" s="198" t="n"/>
      <c r="F958" s="198" t="n"/>
      <c r="G958" s="198" t="n"/>
      <c r="H958" s="273" t="n"/>
      <c r="I958" s="273" t="n"/>
      <c r="J958" s="198" t="n"/>
      <c r="K958" s="198" t="n"/>
      <c r="L958" s="198" t="n"/>
      <c r="M958" s="198" t="n"/>
      <c r="N958" s="198" t="n"/>
      <c r="O958" s="198" t="n"/>
      <c r="P958" s="198" t="n"/>
      <c r="Q958" s="198" t="n"/>
      <c r="R958" s="198" t="n"/>
      <c r="S958" s="198" t="n"/>
      <c r="T958" s="198" t="n"/>
      <c r="U958" s="198" t="n"/>
      <c r="V958" s="198" t="n"/>
      <c r="W958" s="198" t="n"/>
      <c r="X958" s="198" t="n"/>
      <c r="Y958" s="198" t="n"/>
      <c r="Z958" s="198" t="n"/>
    </row>
    <row r="959" ht="10.5" customHeight="1" s="726">
      <c r="A959" s="198" t="n"/>
      <c r="B959" s="157" t="n"/>
      <c r="C959" s="198" t="n"/>
      <c r="D959" s="198" t="n"/>
      <c r="E959" s="198" t="n"/>
      <c r="F959" s="198" t="n"/>
      <c r="G959" s="198" t="n"/>
      <c r="H959" s="273" t="n"/>
      <c r="I959" s="273" t="n"/>
      <c r="J959" s="198" t="n"/>
      <c r="K959" s="198" t="n"/>
      <c r="L959" s="198" t="n"/>
      <c r="M959" s="198" t="n"/>
      <c r="N959" s="198" t="n"/>
      <c r="O959" s="198" t="n"/>
      <c r="P959" s="198" t="n"/>
      <c r="Q959" s="198" t="n"/>
      <c r="R959" s="198" t="n"/>
      <c r="S959" s="198" t="n"/>
      <c r="T959" s="198" t="n"/>
      <c r="U959" s="198" t="n"/>
      <c r="V959" s="198" t="n"/>
      <c r="W959" s="198" t="n"/>
      <c r="X959" s="198" t="n"/>
      <c r="Y959" s="198" t="n"/>
      <c r="Z959" s="198" t="n"/>
    </row>
    <row r="960" ht="10.5" customHeight="1" s="726">
      <c r="A960" s="198" t="n"/>
      <c r="B960" s="157" t="n"/>
      <c r="C960" s="198" t="n"/>
      <c r="D960" s="198" t="n"/>
      <c r="E960" s="198" t="n"/>
      <c r="F960" s="198" t="n"/>
      <c r="G960" s="198" t="n"/>
      <c r="H960" s="273" t="n"/>
      <c r="I960" s="273" t="n"/>
      <c r="J960" s="198" t="n"/>
      <c r="K960" s="198" t="n"/>
      <c r="L960" s="198" t="n"/>
      <c r="M960" s="198" t="n"/>
      <c r="N960" s="198" t="n"/>
      <c r="O960" s="198" t="n"/>
      <c r="P960" s="198" t="n"/>
      <c r="Q960" s="198" t="n"/>
      <c r="R960" s="198" t="n"/>
      <c r="S960" s="198" t="n"/>
      <c r="T960" s="198" t="n"/>
      <c r="U960" s="198" t="n"/>
      <c r="V960" s="198" t="n"/>
      <c r="W960" s="198" t="n"/>
      <c r="X960" s="198" t="n"/>
      <c r="Y960" s="198" t="n"/>
      <c r="Z960" s="198" t="n"/>
    </row>
    <row r="961" ht="10.5" customHeight="1" s="726">
      <c r="A961" s="198" t="n"/>
      <c r="B961" s="157" t="n"/>
      <c r="C961" s="198" t="n"/>
      <c r="D961" s="198" t="n"/>
      <c r="E961" s="198" t="n"/>
      <c r="F961" s="198" t="n"/>
      <c r="G961" s="198" t="n"/>
      <c r="H961" s="273" t="n"/>
      <c r="I961" s="273" t="n"/>
      <c r="J961" s="198" t="n"/>
      <c r="K961" s="198" t="n"/>
      <c r="L961" s="198" t="n"/>
      <c r="M961" s="198" t="n"/>
      <c r="N961" s="198" t="n"/>
      <c r="O961" s="198" t="n"/>
      <c r="P961" s="198" t="n"/>
      <c r="Q961" s="198" t="n"/>
      <c r="R961" s="198" t="n"/>
      <c r="S961" s="198" t="n"/>
      <c r="T961" s="198" t="n"/>
      <c r="U961" s="198" t="n"/>
      <c r="V961" s="198" t="n"/>
      <c r="W961" s="198" t="n"/>
      <c r="X961" s="198" t="n"/>
      <c r="Y961" s="198" t="n"/>
      <c r="Z961" s="198" t="n"/>
    </row>
    <row r="962" ht="10.5" customHeight="1" s="726">
      <c r="A962" s="198" t="n"/>
      <c r="B962" s="157" t="n"/>
      <c r="C962" s="198" t="n"/>
      <c r="D962" s="198" t="n"/>
      <c r="E962" s="198" t="n"/>
      <c r="F962" s="198" t="n"/>
      <c r="G962" s="198" t="n"/>
      <c r="H962" s="273" t="n"/>
      <c r="I962" s="273" t="n"/>
      <c r="J962" s="198" t="n"/>
      <c r="K962" s="198" t="n"/>
      <c r="L962" s="198" t="n"/>
      <c r="M962" s="198" t="n"/>
      <c r="N962" s="198" t="n"/>
      <c r="O962" s="198" t="n"/>
      <c r="P962" s="198" t="n"/>
      <c r="Q962" s="198" t="n"/>
      <c r="R962" s="198" t="n"/>
      <c r="S962" s="198" t="n"/>
      <c r="T962" s="198" t="n"/>
      <c r="U962" s="198" t="n"/>
      <c r="V962" s="198" t="n"/>
      <c r="W962" s="198" t="n"/>
      <c r="X962" s="198" t="n"/>
      <c r="Y962" s="198" t="n"/>
      <c r="Z962" s="198" t="n"/>
    </row>
    <row r="963" ht="10.5" customHeight="1" s="726">
      <c r="A963" s="198" t="n"/>
      <c r="B963" s="157" t="n"/>
      <c r="C963" s="198" t="n"/>
      <c r="D963" s="198" t="n"/>
      <c r="E963" s="198" t="n"/>
      <c r="F963" s="198" t="n"/>
      <c r="G963" s="198" t="n"/>
      <c r="H963" s="273" t="n"/>
      <c r="I963" s="273" t="n"/>
      <c r="J963" s="198" t="n"/>
      <c r="K963" s="198" t="n"/>
      <c r="L963" s="198" t="n"/>
      <c r="M963" s="198" t="n"/>
      <c r="N963" s="198" t="n"/>
      <c r="O963" s="198" t="n"/>
      <c r="P963" s="198" t="n"/>
      <c r="Q963" s="198" t="n"/>
      <c r="R963" s="198" t="n"/>
      <c r="S963" s="198" t="n"/>
      <c r="T963" s="198" t="n"/>
      <c r="U963" s="198" t="n"/>
      <c r="V963" s="198" t="n"/>
      <c r="W963" s="198" t="n"/>
      <c r="X963" s="198" t="n"/>
      <c r="Y963" s="198" t="n"/>
      <c r="Z963" s="198" t="n"/>
    </row>
    <row r="964" ht="10.5" customHeight="1" s="726">
      <c r="A964" s="198" t="n"/>
      <c r="B964" s="157" t="n"/>
      <c r="C964" s="198" t="n"/>
      <c r="D964" s="198" t="n"/>
      <c r="E964" s="198" t="n"/>
      <c r="F964" s="198" t="n"/>
      <c r="G964" s="198" t="n"/>
      <c r="H964" s="273" t="n"/>
      <c r="I964" s="273" t="n"/>
      <c r="J964" s="198" t="n"/>
      <c r="K964" s="198" t="n"/>
      <c r="L964" s="198" t="n"/>
      <c r="M964" s="198" t="n"/>
      <c r="N964" s="198" t="n"/>
      <c r="O964" s="198" t="n"/>
      <c r="P964" s="198" t="n"/>
      <c r="Q964" s="198" t="n"/>
      <c r="R964" s="198" t="n"/>
      <c r="S964" s="198" t="n"/>
      <c r="T964" s="198" t="n"/>
      <c r="U964" s="198" t="n"/>
      <c r="V964" s="198" t="n"/>
      <c r="W964" s="198" t="n"/>
      <c r="X964" s="198" t="n"/>
      <c r="Y964" s="198" t="n"/>
      <c r="Z964" s="198" t="n"/>
    </row>
    <row r="965" ht="10.5" customHeight="1" s="726">
      <c r="A965" s="198" t="n"/>
      <c r="B965" s="157" t="n"/>
      <c r="C965" s="198" t="n"/>
      <c r="D965" s="198" t="n"/>
      <c r="E965" s="198" t="n"/>
      <c r="F965" s="198" t="n"/>
      <c r="G965" s="198" t="n"/>
      <c r="H965" s="273" t="n"/>
      <c r="I965" s="273" t="n"/>
      <c r="J965" s="198" t="n"/>
      <c r="K965" s="198" t="n"/>
      <c r="L965" s="198" t="n"/>
      <c r="M965" s="198" t="n"/>
      <c r="N965" s="198" t="n"/>
      <c r="O965" s="198" t="n"/>
      <c r="P965" s="198" t="n"/>
      <c r="Q965" s="198" t="n"/>
      <c r="R965" s="198" t="n"/>
      <c r="S965" s="198" t="n"/>
      <c r="T965" s="198" t="n"/>
      <c r="U965" s="198" t="n"/>
      <c r="V965" s="198" t="n"/>
      <c r="W965" s="198" t="n"/>
      <c r="X965" s="198" t="n"/>
      <c r="Y965" s="198" t="n"/>
      <c r="Z965" s="198" t="n"/>
    </row>
    <row r="966" ht="10.5" customHeight="1" s="726">
      <c r="A966" s="198" t="n"/>
      <c r="B966" s="157" t="n"/>
      <c r="C966" s="198" t="n"/>
      <c r="D966" s="198" t="n"/>
      <c r="E966" s="198" t="n"/>
      <c r="F966" s="198" t="n"/>
      <c r="G966" s="198" t="n"/>
      <c r="H966" s="273" t="n"/>
      <c r="I966" s="273" t="n"/>
      <c r="J966" s="198" t="n"/>
      <c r="K966" s="198" t="n"/>
      <c r="L966" s="198" t="n"/>
      <c r="M966" s="198" t="n"/>
      <c r="N966" s="198" t="n"/>
      <c r="O966" s="198" t="n"/>
      <c r="P966" s="198" t="n"/>
      <c r="Q966" s="198" t="n"/>
      <c r="R966" s="198" t="n"/>
      <c r="S966" s="198" t="n"/>
      <c r="T966" s="198" t="n"/>
      <c r="U966" s="198" t="n"/>
      <c r="V966" s="198" t="n"/>
      <c r="W966" s="198" t="n"/>
      <c r="X966" s="198" t="n"/>
      <c r="Y966" s="198" t="n"/>
      <c r="Z966" s="198" t="n"/>
    </row>
    <row r="967" ht="10.5" customHeight="1" s="726">
      <c r="A967" s="198" t="n"/>
      <c r="B967" s="157" t="n"/>
      <c r="C967" s="198" t="n"/>
      <c r="D967" s="198" t="n"/>
      <c r="E967" s="198" t="n"/>
      <c r="F967" s="198" t="n"/>
      <c r="G967" s="198" t="n"/>
      <c r="H967" s="273" t="n"/>
      <c r="I967" s="273" t="n"/>
      <c r="J967" s="198" t="n"/>
      <c r="K967" s="198" t="n"/>
      <c r="L967" s="198" t="n"/>
      <c r="M967" s="198" t="n"/>
      <c r="N967" s="198" t="n"/>
      <c r="O967" s="198" t="n"/>
      <c r="P967" s="198" t="n"/>
      <c r="Q967" s="198" t="n"/>
      <c r="R967" s="198" t="n"/>
      <c r="S967" s="198" t="n"/>
      <c r="T967" s="198" t="n"/>
      <c r="U967" s="198" t="n"/>
      <c r="V967" s="198" t="n"/>
      <c r="W967" s="198" t="n"/>
      <c r="X967" s="198" t="n"/>
      <c r="Y967" s="198" t="n"/>
      <c r="Z967" s="198" t="n"/>
    </row>
    <row r="968" ht="10.5" customHeight="1" s="726">
      <c r="A968" s="198" t="n"/>
      <c r="B968" s="157" t="n"/>
      <c r="C968" s="198" t="n"/>
      <c r="D968" s="198" t="n"/>
      <c r="E968" s="198" t="n"/>
      <c r="F968" s="198" t="n"/>
      <c r="G968" s="198" t="n"/>
      <c r="H968" s="273" t="n"/>
      <c r="I968" s="273" t="n"/>
      <c r="J968" s="198" t="n"/>
      <c r="K968" s="198" t="n"/>
      <c r="L968" s="198" t="n"/>
      <c r="M968" s="198" t="n"/>
      <c r="N968" s="198" t="n"/>
      <c r="O968" s="198" t="n"/>
      <c r="P968" s="198" t="n"/>
      <c r="Q968" s="198" t="n"/>
      <c r="R968" s="198" t="n"/>
      <c r="S968" s="198" t="n"/>
      <c r="T968" s="198" t="n"/>
      <c r="U968" s="198" t="n"/>
      <c r="V968" s="198" t="n"/>
      <c r="W968" s="198" t="n"/>
      <c r="X968" s="198" t="n"/>
      <c r="Y968" s="198" t="n"/>
      <c r="Z968" s="198" t="n"/>
    </row>
    <row r="969" ht="10.5" customHeight="1" s="726">
      <c r="A969" s="198" t="n"/>
      <c r="B969" s="157" t="n"/>
      <c r="C969" s="198" t="n"/>
      <c r="D969" s="198" t="n"/>
      <c r="E969" s="198" t="n"/>
      <c r="F969" s="198" t="n"/>
      <c r="G969" s="198" t="n"/>
      <c r="H969" s="273" t="n"/>
      <c r="I969" s="273" t="n"/>
      <c r="J969" s="198" t="n"/>
      <c r="K969" s="198" t="n"/>
      <c r="L969" s="198" t="n"/>
      <c r="M969" s="198" t="n"/>
      <c r="N969" s="198" t="n"/>
      <c r="O969" s="198" t="n"/>
      <c r="P969" s="198" t="n"/>
      <c r="Q969" s="198" t="n"/>
      <c r="R969" s="198" t="n"/>
      <c r="S969" s="198" t="n"/>
      <c r="T969" s="198" t="n"/>
      <c r="U969" s="198" t="n"/>
      <c r="V969" s="198" t="n"/>
      <c r="W969" s="198" t="n"/>
      <c r="X969" s="198" t="n"/>
      <c r="Y969" s="198" t="n"/>
      <c r="Z969" s="198" t="n"/>
    </row>
    <row r="970" ht="10.5" customHeight="1" s="726">
      <c r="A970" s="198" t="n"/>
      <c r="B970" s="157" t="n"/>
      <c r="C970" s="198" t="n"/>
      <c r="D970" s="198" t="n"/>
      <c r="E970" s="198" t="n"/>
      <c r="F970" s="198" t="n"/>
      <c r="G970" s="198" t="n"/>
      <c r="H970" s="273" t="n"/>
      <c r="I970" s="273" t="n"/>
      <c r="J970" s="198" t="n"/>
      <c r="K970" s="198" t="n"/>
      <c r="L970" s="198" t="n"/>
      <c r="M970" s="198" t="n"/>
      <c r="N970" s="198" t="n"/>
      <c r="O970" s="198" t="n"/>
      <c r="P970" s="198" t="n"/>
      <c r="Q970" s="198" t="n"/>
      <c r="R970" s="198" t="n"/>
      <c r="S970" s="198" t="n"/>
      <c r="T970" s="198" t="n"/>
      <c r="U970" s="198" t="n"/>
      <c r="V970" s="198" t="n"/>
      <c r="W970" s="198" t="n"/>
      <c r="X970" s="198" t="n"/>
      <c r="Y970" s="198" t="n"/>
      <c r="Z970" s="198" t="n"/>
    </row>
    <row r="971" ht="10.5" customHeight="1" s="726">
      <c r="A971" s="198" t="n"/>
      <c r="B971" s="157" t="n"/>
      <c r="C971" s="198" t="n"/>
      <c r="D971" s="198" t="n"/>
      <c r="E971" s="198" t="n"/>
      <c r="F971" s="198" t="n"/>
      <c r="G971" s="198" t="n"/>
      <c r="H971" s="273" t="n"/>
      <c r="I971" s="273" t="n"/>
      <c r="J971" s="198" t="n"/>
      <c r="K971" s="198" t="n"/>
      <c r="L971" s="198" t="n"/>
      <c r="M971" s="198" t="n"/>
      <c r="N971" s="198" t="n"/>
      <c r="O971" s="198" t="n"/>
      <c r="P971" s="198" t="n"/>
      <c r="Q971" s="198" t="n"/>
      <c r="R971" s="198" t="n"/>
      <c r="S971" s="198" t="n"/>
      <c r="T971" s="198" t="n"/>
      <c r="U971" s="198" t="n"/>
      <c r="V971" s="198" t="n"/>
      <c r="W971" s="198" t="n"/>
      <c r="X971" s="198" t="n"/>
      <c r="Y971" s="198" t="n"/>
      <c r="Z971" s="198" t="n"/>
    </row>
    <row r="972" ht="10.5" customHeight="1" s="726">
      <c r="A972" s="198" t="n"/>
      <c r="B972" s="157" t="n"/>
      <c r="C972" s="198" t="n"/>
      <c r="D972" s="198" t="n"/>
      <c r="E972" s="198" t="n"/>
      <c r="F972" s="198" t="n"/>
      <c r="G972" s="198" t="n"/>
      <c r="H972" s="273" t="n"/>
      <c r="I972" s="273" t="n"/>
      <c r="J972" s="198" t="n"/>
      <c r="K972" s="198" t="n"/>
      <c r="L972" s="198" t="n"/>
      <c r="M972" s="198" t="n"/>
      <c r="N972" s="198" t="n"/>
      <c r="O972" s="198" t="n"/>
      <c r="P972" s="198" t="n"/>
      <c r="Q972" s="198" t="n"/>
      <c r="R972" s="198" t="n"/>
      <c r="S972" s="198" t="n"/>
      <c r="T972" s="198" t="n"/>
      <c r="U972" s="198" t="n"/>
      <c r="V972" s="198" t="n"/>
      <c r="W972" s="198" t="n"/>
      <c r="X972" s="198" t="n"/>
      <c r="Y972" s="198" t="n"/>
      <c r="Z972" s="198" t="n"/>
    </row>
    <row r="973" ht="10.5" customHeight="1" s="726">
      <c r="A973" s="198" t="n"/>
      <c r="B973" s="157" t="n"/>
      <c r="C973" s="198" t="n"/>
      <c r="D973" s="198" t="n"/>
      <c r="E973" s="198" t="n"/>
      <c r="F973" s="198" t="n"/>
      <c r="G973" s="198" t="n"/>
      <c r="H973" s="273" t="n"/>
      <c r="I973" s="273" t="n"/>
      <c r="J973" s="198" t="n"/>
      <c r="K973" s="198" t="n"/>
      <c r="L973" s="198" t="n"/>
      <c r="M973" s="198" t="n"/>
      <c r="N973" s="198" t="n"/>
      <c r="O973" s="198" t="n"/>
      <c r="P973" s="198" t="n"/>
      <c r="Q973" s="198" t="n"/>
      <c r="R973" s="198" t="n"/>
      <c r="S973" s="198" t="n"/>
      <c r="T973" s="198" t="n"/>
      <c r="U973" s="198" t="n"/>
      <c r="V973" s="198" t="n"/>
      <c r="W973" s="198" t="n"/>
      <c r="X973" s="198" t="n"/>
      <c r="Y973" s="198" t="n"/>
      <c r="Z973" s="198" t="n"/>
    </row>
    <row r="974" ht="10.5" customHeight="1" s="726">
      <c r="A974" s="198" t="n"/>
      <c r="B974" s="157" t="n"/>
      <c r="C974" s="198" t="n"/>
      <c r="D974" s="198" t="n"/>
      <c r="E974" s="198" t="n"/>
      <c r="F974" s="198" t="n"/>
      <c r="G974" s="198" t="n"/>
      <c r="H974" s="273" t="n"/>
      <c r="I974" s="273" t="n"/>
      <c r="J974" s="198" t="n"/>
      <c r="K974" s="198" t="n"/>
      <c r="L974" s="198" t="n"/>
      <c r="M974" s="198" t="n"/>
      <c r="N974" s="198" t="n"/>
      <c r="O974" s="198" t="n"/>
      <c r="P974" s="198" t="n"/>
      <c r="Q974" s="198" t="n"/>
      <c r="R974" s="198" t="n"/>
      <c r="S974" s="198" t="n"/>
      <c r="T974" s="198" t="n"/>
      <c r="U974" s="198" t="n"/>
      <c r="V974" s="198" t="n"/>
      <c r="W974" s="198" t="n"/>
      <c r="X974" s="198" t="n"/>
      <c r="Y974" s="198" t="n"/>
      <c r="Z974" s="198" t="n"/>
    </row>
    <row r="975" ht="10.5" customHeight="1" s="726">
      <c r="A975" s="198" t="n"/>
      <c r="B975" s="157" t="n"/>
      <c r="C975" s="198" t="n"/>
      <c r="D975" s="198" t="n"/>
      <c r="E975" s="198" t="n"/>
      <c r="F975" s="198" t="n"/>
      <c r="G975" s="198" t="n"/>
      <c r="H975" s="273" t="n"/>
      <c r="I975" s="273" t="n"/>
      <c r="J975" s="198" t="n"/>
      <c r="K975" s="198" t="n"/>
      <c r="L975" s="198" t="n"/>
      <c r="M975" s="198" t="n"/>
      <c r="N975" s="198" t="n"/>
      <c r="O975" s="198" t="n"/>
      <c r="P975" s="198" t="n"/>
      <c r="Q975" s="198" t="n"/>
      <c r="R975" s="198" t="n"/>
      <c r="S975" s="198" t="n"/>
      <c r="T975" s="198" t="n"/>
      <c r="U975" s="198" t="n"/>
      <c r="V975" s="198" t="n"/>
      <c r="W975" s="198" t="n"/>
      <c r="X975" s="198" t="n"/>
      <c r="Y975" s="198" t="n"/>
      <c r="Z975" s="198" t="n"/>
    </row>
    <row r="976" ht="10.5" customHeight="1" s="726">
      <c r="A976" s="198" t="n"/>
      <c r="B976" s="157" t="n"/>
      <c r="C976" s="198" t="n"/>
      <c r="D976" s="198" t="n"/>
      <c r="E976" s="198" t="n"/>
      <c r="F976" s="198" t="n"/>
      <c r="G976" s="198" t="n"/>
      <c r="H976" s="273" t="n"/>
      <c r="I976" s="273" t="n"/>
      <c r="J976" s="198" t="n"/>
      <c r="K976" s="198" t="n"/>
      <c r="L976" s="198" t="n"/>
      <c r="M976" s="198" t="n"/>
      <c r="N976" s="198" t="n"/>
      <c r="O976" s="198" t="n"/>
      <c r="P976" s="198" t="n"/>
      <c r="Q976" s="198" t="n"/>
      <c r="R976" s="198" t="n"/>
      <c r="S976" s="198" t="n"/>
      <c r="T976" s="198" t="n"/>
      <c r="U976" s="198" t="n"/>
      <c r="V976" s="198" t="n"/>
      <c r="W976" s="198" t="n"/>
      <c r="X976" s="198" t="n"/>
      <c r="Y976" s="198" t="n"/>
      <c r="Z976" s="198" t="n"/>
    </row>
    <row r="977" ht="10.5" customHeight="1" s="726">
      <c r="A977" s="198" t="n"/>
      <c r="B977" s="157" t="n"/>
      <c r="C977" s="198" t="n"/>
      <c r="D977" s="198" t="n"/>
      <c r="E977" s="198" t="n"/>
      <c r="F977" s="198" t="n"/>
      <c r="G977" s="198" t="n"/>
      <c r="H977" s="273" t="n"/>
      <c r="I977" s="273" t="n"/>
      <c r="J977" s="198" t="n"/>
      <c r="K977" s="198" t="n"/>
      <c r="L977" s="198" t="n"/>
      <c r="M977" s="198" t="n"/>
      <c r="N977" s="198" t="n"/>
      <c r="O977" s="198" t="n"/>
      <c r="P977" s="198" t="n"/>
      <c r="Q977" s="198" t="n"/>
      <c r="R977" s="198" t="n"/>
      <c r="S977" s="198" t="n"/>
      <c r="T977" s="198" t="n"/>
      <c r="U977" s="198" t="n"/>
      <c r="V977" s="198" t="n"/>
      <c r="W977" s="198" t="n"/>
      <c r="X977" s="198" t="n"/>
      <c r="Y977" s="198" t="n"/>
      <c r="Z977" s="198" t="n"/>
    </row>
    <row r="978" ht="10.5" customHeight="1" s="726">
      <c r="A978" s="198" t="n"/>
      <c r="B978" s="157" t="n"/>
      <c r="C978" s="198" t="n"/>
      <c r="D978" s="198" t="n"/>
      <c r="E978" s="198" t="n"/>
      <c r="F978" s="198" t="n"/>
      <c r="G978" s="198" t="n"/>
      <c r="H978" s="273" t="n"/>
      <c r="I978" s="273" t="n"/>
      <c r="J978" s="198" t="n"/>
      <c r="K978" s="198" t="n"/>
      <c r="L978" s="198" t="n"/>
      <c r="M978" s="198" t="n"/>
      <c r="N978" s="198" t="n"/>
      <c r="O978" s="198" t="n"/>
      <c r="P978" s="198" t="n"/>
      <c r="Q978" s="198" t="n"/>
      <c r="R978" s="198" t="n"/>
      <c r="S978" s="198" t="n"/>
      <c r="T978" s="198" t="n"/>
      <c r="U978" s="198" t="n"/>
      <c r="V978" s="198" t="n"/>
      <c r="W978" s="198" t="n"/>
      <c r="X978" s="198" t="n"/>
      <c r="Y978" s="198" t="n"/>
      <c r="Z978" s="198" t="n"/>
    </row>
    <row r="979" ht="10.5" customHeight="1" s="726">
      <c r="A979" s="198" t="n"/>
      <c r="B979" s="157" t="n"/>
      <c r="C979" s="198" t="n"/>
      <c r="D979" s="198" t="n"/>
      <c r="E979" s="198" t="n"/>
      <c r="F979" s="198" t="n"/>
      <c r="G979" s="198" t="n"/>
      <c r="H979" s="273" t="n"/>
      <c r="I979" s="273" t="n"/>
      <c r="J979" s="198" t="n"/>
      <c r="K979" s="198" t="n"/>
      <c r="L979" s="198" t="n"/>
      <c r="M979" s="198" t="n"/>
      <c r="N979" s="198" t="n"/>
      <c r="O979" s="198" t="n"/>
      <c r="P979" s="198" t="n"/>
      <c r="Q979" s="198" t="n"/>
      <c r="R979" s="198" t="n"/>
      <c r="S979" s="198" t="n"/>
      <c r="T979" s="198" t="n"/>
      <c r="U979" s="198" t="n"/>
      <c r="V979" s="198" t="n"/>
      <c r="W979" s="198" t="n"/>
      <c r="X979" s="198" t="n"/>
      <c r="Y979" s="198" t="n"/>
      <c r="Z979" s="198" t="n"/>
    </row>
    <row r="980" ht="10.5" customHeight="1" s="726">
      <c r="A980" s="198" t="n"/>
      <c r="B980" s="157" t="n"/>
      <c r="C980" s="198" t="n"/>
      <c r="D980" s="198" t="n"/>
      <c r="E980" s="198" t="n"/>
      <c r="F980" s="198" t="n"/>
      <c r="G980" s="198" t="n"/>
      <c r="H980" s="273" t="n"/>
      <c r="I980" s="273" t="n"/>
      <c r="J980" s="198" t="n"/>
      <c r="K980" s="198" t="n"/>
      <c r="L980" s="198" t="n"/>
      <c r="M980" s="198" t="n"/>
      <c r="N980" s="198" t="n"/>
      <c r="O980" s="198" t="n"/>
      <c r="P980" s="198" t="n"/>
      <c r="Q980" s="198" t="n"/>
      <c r="R980" s="198" t="n"/>
      <c r="S980" s="198" t="n"/>
      <c r="T980" s="198" t="n"/>
      <c r="U980" s="198" t="n"/>
      <c r="V980" s="198" t="n"/>
      <c r="W980" s="198" t="n"/>
      <c r="X980" s="198" t="n"/>
      <c r="Y980" s="198" t="n"/>
      <c r="Z980" s="198" t="n"/>
    </row>
    <row r="981" ht="10.5" customHeight="1" s="726">
      <c r="A981" s="198" t="n"/>
      <c r="B981" s="157" t="n"/>
      <c r="C981" s="198" t="n"/>
      <c r="D981" s="198" t="n"/>
      <c r="E981" s="198" t="n"/>
      <c r="F981" s="198" t="n"/>
      <c r="G981" s="198" t="n"/>
      <c r="H981" s="273" t="n"/>
      <c r="I981" s="273" t="n"/>
      <c r="J981" s="198" t="n"/>
      <c r="K981" s="198" t="n"/>
      <c r="L981" s="198" t="n"/>
      <c r="M981" s="198" t="n"/>
      <c r="N981" s="198" t="n"/>
      <c r="O981" s="198" t="n"/>
      <c r="P981" s="198" t="n"/>
      <c r="Q981" s="198" t="n"/>
      <c r="R981" s="198" t="n"/>
      <c r="S981" s="198" t="n"/>
      <c r="T981" s="198" t="n"/>
      <c r="U981" s="198" t="n"/>
      <c r="V981" s="198" t="n"/>
      <c r="W981" s="198" t="n"/>
      <c r="X981" s="198" t="n"/>
      <c r="Y981" s="198" t="n"/>
      <c r="Z981" s="198" t="n"/>
    </row>
    <row r="982" ht="10.5" customHeight="1" s="726">
      <c r="A982" s="198" t="n"/>
      <c r="B982" s="157" t="n"/>
      <c r="C982" s="198" t="n"/>
      <c r="D982" s="198" t="n"/>
      <c r="E982" s="198" t="n"/>
      <c r="F982" s="198" t="n"/>
      <c r="G982" s="198" t="n"/>
      <c r="H982" s="273" t="n"/>
      <c r="I982" s="273" t="n"/>
      <c r="J982" s="198" t="n"/>
      <c r="K982" s="198" t="n"/>
      <c r="L982" s="198" t="n"/>
      <c r="M982" s="198" t="n"/>
      <c r="N982" s="198" t="n"/>
      <c r="O982" s="198" t="n"/>
      <c r="P982" s="198" t="n"/>
      <c r="Q982" s="198" t="n"/>
      <c r="R982" s="198" t="n"/>
      <c r="S982" s="198" t="n"/>
      <c r="T982" s="198" t="n"/>
      <c r="U982" s="198" t="n"/>
      <c r="V982" s="198" t="n"/>
      <c r="W982" s="198" t="n"/>
      <c r="X982" s="198" t="n"/>
      <c r="Y982" s="198" t="n"/>
      <c r="Z982" s="198" t="n"/>
    </row>
    <row r="983" ht="10.5" customHeight="1" s="726">
      <c r="A983" s="198" t="n"/>
      <c r="B983" s="157" t="n"/>
      <c r="C983" s="198" t="n"/>
      <c r="D983" s="198" t="n"/>
      <c r="E983" s="198" t="n"/>
      <c r="F983" s="198" t="n"/>
      <c r="G983" s="198" t="n"/>
      <c r="H983" s="273" t="n"/>
      <c r="I983" s="273" t="n"/>
      <c r="J983" s="198" t="n"/>
      <c r="K983" s="198" t="n"/>
      <c r="L983" s="198" t="n"/>
      <c r="M983" s="198" t="n"/>
      <c r="N983" s="198" t="n"/>
      <c r="O983" s="198" t="n"/>
      <c r="P983" s="198" t="n"/>
      <c r="Q983" s="198" t="n"/>
      <c r="R983" s="198" t="n"/>
      <c r="S983" s="198" t="n"/>
      <c r="T983" s="198" t="n"/>
      <c r="U983" s="198" t="n"/>
      <c r="V983" s="198" t="n"/>
      <c r="W983" s="198" t="n"/>
      <c r="X983" s="198" t="n"/>
      <c r="Y983" s="198" t="n"/>
      <c r="Z983" s="198" t="n"/>
    </row>
    <row r="984" ht="10.5" customHeight="1" s="726">
      <c r="A984" s="198" t="n"/>
      <c r="B984" s="157" t="n"/>
      <c r="C984" s="198" t="n"/>
      <c r="D984" s="198" t="n"/>
      <c r="E984" s="198" t="n"/>
      <c r="F984" s="198" t="n"/>
      <c r="G984" s="198" t="n"/>
      <c r="H984" s="273" t="n"/>
      <c r="I984" s="273" t="n"/>
      <c r="J984" s="198" t="n"/>
      <c r="K984" s="198" t="n"/>
      <c r="L984" s="198" t="n"/>
      <c r="M984" s="198" t="n"/>
      <c r="N984" s="198" t="n"/>
      <c r="O984" s="198" t="n"/>
      <c r="P984" s="198" t="n"/>
      <c r="Q984" s="198" t="n"/>
      <c r="R984" s="198" t="n"/>
      <c r="S984" s="198" t="n"/>
      <c r="T984" s="198" t="n"/>
      <c r="U984" s="198" t="n"/>
      <c r="V984" s="198" t="n"/>
      <c r="W984" s="198" t="n"/>
      <c r="X984" s="198" t="n"/>
      <c r="Y984" s="198" t="n"/>
      <c r="Z984" s="198" t="n"/>
    </row>
    <row r="985" ht="10.5" customHeight="1" s="726">
      <c r="A985" s="198" t="n"/>
      <c r="B985" s="157" t="n"/>
      <c r="C985" s="198" t="n"/>
      <c r="D985" s="198" t="n"/>
      <c r="E985" s="198" t="n"/>
      <c r="F985" s="198" t="n"/>
      <c r="G985" s="198" t="n"/>
      <c r="H985" s="273" t="n"/>
      <c r="I985" s="273" t="n"/>
      <c r="J985" s="198" t="n"/>
      <c r="K985" s="198" t="n"/>
      <c r="L985" s="198" t="n"/>
      <c r="M985" s="198" t="n"/>
      <c r="N985" s="198" t="n"/>
      <c r="O985" s="198" t="n"/>
      <c r="P985" s="198" t="n"/>
      <c r="Q985" s="198" t="n"/>
      <c r="R985" s="198" t="n"/>
      <c r="S985" s="198" t="n"/>
      <c r="T985" s="198" t="n"/>
      <c r="U985" s="198" t="n"/>
      <c r="V985" s="198" t="n"/>
      <c r="W985" s="198" t="n"/>
      <c r="X985" s="198" t="n"/>
      <c r="Y985" s="198" t="n"/>
      <c r="Z985" s="198" t="n"/>
    </row>
    <row r="986" ht="10.5" customHeight="1" s="726">
      <c r="A986" s="198" t="n"/>
      <c r="B986" s="157" t="n"/>
      <c r="C986" s="198" t="n"/>
      <c r="D986" s="198" t="n"/>
      <c r="E986" s="198" t="n"/>
      <c r="F986" s="198" t="n"/>
      <c r="G986" s="198" t="n"/>
      <c r="H986" s="273" t="n"/>
      <c r="I986" s="273" t="n"/>
      <c r="J986" s="198" t="n"/>
      <c r="K986" s="198" t="n"/>
      <c r="L986" s="198" t="n"/>
      <c r="M986" s="198" t="n"/>
      <c r="N986" s="198" t="n"/>
      <c r="O986" s="198" t="n"/>
      <c r="P986" s="198" t="n"/>
      <c r="Q986" s="198" t="n"/>
      <c r="R986" s="198" t="n"/>
      <c r="S986" s="198" t="n"/>
      <c r="T986" s="198" t="n"/>
      <c r="U986" s="198" t="n"/>
      <c r="V986" s="198" t="n"/>
      <c r="W986" s="198" t="n"/>
      <c r="X986" s="198" t="n"/>
      <c r="Y986" s="198" t="n"/>
      <c r="Z986" s="198" t="n"/>
    </row>
    <row r="987" ht="10.5" customHeight="1" s="726">
      <c r="A987" s="198" t="n"/>
      <c r="B987" s="157" t="n"/>
      <c r="C987" s="198" t="n"/>
      <c r="D987" s="198" t="n"/>
      <c r="E987" s="198" t="n"/>
      <c r="F987" s="198" t="n"/>
      <c r="G987" s="198" t="n"/>
      <c r="H987" s="273" t="n"/>
      <c r="I987" s="273" t="n"/>
      <c r="J987" s="198" t="n"/>
      <c r="K987" s="198" t="n"/>
      <c r="L987" s="198" t="n"/>
      <c r="M987" s="198" t="n"/>
      <c r="N987" s="198" t="n"/>
      <c r="O987" s="198" t="n"/>
      <c r="P987" s="198" t="n"/>
      <c r="Q987" s="198" t="n"/>
      <c r="R987" s="198" t="n"/>
      <c r="S987" s="198" t="n"/>
      <c r="T987" s="198" t="n"/>
      <c r="U987" s="198" t="n"/>
      <c r="V987" s="198" t="n"/>
      <c r="W987" s="198" t="n"/>
      <c r="X987" s="198" t="n"/>
      <c r="Y987" s="198" t="n"/>
      <c r="Z987" s="198" t="n"/>
    </row>
    <row r="988" ht="10.5" customHeight="1" s="726">
      <c r="A988" s="198" t="n"/>
      <c r="B988" s="157" t="n"/>
      <c r="C988" s="198" t="n"/>
      <c r="D988" s="198" t="n"/>
      <c r="E988" s="198" t="n"/>
      <c r="F988" s="198" t="n"/>
      <c r="G988" s="198" t="n"/>
      <c r="H988" s="273" t="n"/>
      <c r="I988" s="273" t="n"/>
      <c r="J988" s="198" t="n"/>
      <c r="K988" s="198" t="n"/>
      <c r="L988" s="198" t="n"/>
      <c r="M988" s="198" t="n"/>
      <c r="N988" s="198" t="n"/>
      <c r="O988" s="198" t="n"/>
      <c r="P988" s="198" t="n"/>
      <c r="Q988" s="198" t="n"/>
      <c r="R988" s="198" t="n"/>
      <c r="S988" s="198" t="n"/>
      <c r="T988" s="198" t="n"/>
      <c r="U988" s="198" t="n"/>
      <c r="V988" s="198" t="n"/>
      <c r="W988" s="198" t="n"/>
      <c r="X988" s="198" t="n"/>
      <c r="Y988" s="198" t="n"/>
      <c r="Z988" s="198" t="n"/>
    </row>
    <row r="989" ht="10.5" customHeight="1" s="726">
      <c r="A989" s="198" t="n"/>
      <c r="B989" s="157" t="n"/>
      <c r="C989" s="198" t="n"/>
      <c r="D989" s="198" t="n"/>
      <c r="E989" s="198" t="n"/>
      <c r="F989" s="198" t="n"/>
      <c r="G989" s="198" t="n"/>
      <c r="H989" s="273" t="n"/>
      <c r="I989" s="273" t="n"/>
      <c r="J989" s="198" t="n"/>
      <c r="K989" s="198" t="n"/>
      <c r="L989" s="198" t="n"/>
      <c r="M989" s="198" t="n"/>
      <c r="N989" s="198" t="n"/>
      <c r="O989" s="198" t="n"/>
      <c r="P989" s="198" t="n"/>
      <c r="Q989" s="198" t="n"/>
      <c r="R989" s="198" t="n"/>
      <c r="S989" s="198" t="n"/>
      <c r="T989" s="198" t="n"/>
      <c r="U989" s="198" t="n"/>
      <c r="V989" s="198" t="n"/>
      <c r="W989" s="198" t="n"/>
      <c r="X989" s="198" t="n"/>
      <c r="Y989" s="198" t="n"/>
      <c r="Z989" s="198" t="n"/>
    </row>
    <row r="990" ht="10.5" customHeight="1" s="726">
      <c r="A990" s="198" t="n"/>
      <c r="B990" s="157" t="n"/>
      <c r="C990" s="198" t="n"/>
      <c r="D990" s="198" t="n"/>
      <c r="E990" s="198" t="n"/>
      <c r="F990" s="198" t="n"/>
      <c r="G990" s="198" t="n"/>
      <c r="H990" s="273" t="n"/>
      <c r="I990" s="273" t="n"/>
      <c r="J990" s="198" t="n"/>
      <c r="K990" s="198" t="n"/>
      <c r="L990" s="198" t="n"/>
      <c r="M990" s="198" t="n"/>
      <c r="N990" s="198" t="n"/>
      <c r="O990" s="198" t="n"/>
      <c r="P990" s="198" t="n"/>
      <c r="Q990" s="198" t="n"/>
      <c r="R990" s="198" t="n"/>
      <c r="S990" s="198" t="n"/>
      <c r="T990" s="198" t="n"/>
      <c r="U990" s="198" t="n"/>
      <c r="V990" s="198" t="n"/>
      <c r="W990" s="198" t="n"/>
      <c r="X990" s="198" t="n"/>
      <c r="Y990" s="198" t="n"/>
      <c r="Z990" s="198" t="n"/>
    </row>
    <row r="991" ht="10.5" customHeight="1" s="726">
      <c r="A991" s="198" t="n"/>
      <c r="B991" s="157" t="n"/>
      <c r="C991" s="198" t="n"/>
      <c r="D991" s="198" t="n"/>
      <c r="E991" s="198" t="n"/>
      <c r="F991" s="198" t="n"/>
      <c r="G991" s="198" t="n"/>
      <c r="H991" s="273" t="n"/>
      <c r="I991" s="273" t="n"/>
      <c r="J991" s="198" t="n"/>
      <c r="K991" s="198" t="n"/>
      <c r="L991" s="198" t="n"/>
      <c r="M991" s="198" t="n"/>
      <c r="N991" s="198" t="n"/>
      <c r="O991" s="198" t="n"/>
      <c r="P991" s="198" t="n"/>
      <c r="Q991" s="198" t="n"/>
      <c r="R991" s="198" t="n"/>
      <c r="S991" s="198" t="n"/>
      <c r="T991" s="198" t="n"/>
      <c r="U991" s="198" t="n"/>
      <c r="V991" s="198" t="n"/>
      <c r="W991" s="198" t="n"/>
      <c r="X991" s="198" t="n"/>
      <c r="Y991" s="198" t="n"/>
      <c r="Z991" s="198" t="n"/>
    </row>
    <row r="992" ht="10.5" customHeight="1" s="726">
      <c r="A992" s="198" t="n"/>
      <c r="B992" s="157" t="n"/>
      <c r="C992" s="198" t="n"/>
      <c r="D992" s="198" t="n"/>
      <c r="E992" s="198" t="n"/>
      <c r="F992" s="198" t="n"/>
      <c r="G992" s="198" t="n"/>
      <c r="H992" s="273" t="n"/>
      <c r="I992" s="273" t="n"/>
      <c r="J992" s="198" t="n"/>
      <c r="K992" s="198" t="n"/>
      <c r="L992" s="198" t="n"/>
      <c r="M992" s="198" t="n"/>
      <c r="N992" s="198" t="n"/>
      <c r="O992" s="198" t="n"/>
      <c r="P992" s="198" t="n"/>
      <c r="Q992" s="198" t="n"/>
      <c r="R992" s="198" t="n"/>
      <c r="S992" s="198" t="n"/>
      <c r="T992" s="198" t="n"/>
      <c r="U992" s="198" t="n"/>
      <c r="V992" s="198" t="n"/>
      <c r="W992" s="198" t="n"/>
      <c r="X992" s="198" t="n"/>
      <c r="Y992" s="198" t="n"/>
      <c r="Z992" s="198" t="n"/>
    </row>
    <row r="993" ht="10.5" customHeight="1" s="726">
      <c r="A993" s="198" t="n"/>
      <c r="B993" s="157" t="n"/>
      <c r="C993" s="198" t="n"/>
      <c r="D993" s="198" t="n"/>
      <c r="E993" s="198" t="n"/>
      <c r="F993" s="198" t="n"/>
      <c r="G993" s="198" t="n"/>
      <c r="H993" s="273" t="n"/>
      <c r="I993" s="273" t="n"/>
      <c r="J993" s="198" t="n"/>
      <c r="K993" s="198" t="n"/>
      <c r="L993" s="198" t="n"/>
      <c r="M993" s="198" t="n"/>
      <c r="N993" s="198" t="n"/>
      <c r="O993" s="198" t="n"/>
      <c r="P993" s="198" t="n"/>
      <c r="Q993" s="198" t="n"/>
      <c r="R993" s="198" t="n"/>
      <c r="S993" s="198" t="n"/>
      <c r="T993" s="198" t="n"/>
      <c r="U993" s="198" t="n"/>
      <c r="V993" s="198" t="n"/>
      <c r="W993" s="198" t="n"/>
      <c r="X993" s="198" t="n"/>
      <c r="Y993" s="198" t="n"/>
      <c r="Z993" s="198" t="n"/>
    </row>
    <row r="994" ht="10.5" customHeight="1" s="726">
      <c r="A994" s="198" t="n"/>
      <c r="B994" s="157" t="n"/>
      <c r="C994" s="198" t="n"/>
      <c r="D994" s="198" t="n"/>
      <c r="E994" s="198" t="n"/>
      <c r="F994" s="198" t="n"/>
      <c r="G994" s="198" t="n"/>
      <c r="H994" s="273" t="n"/>
      <c r="I994" s="273" t="n"/>
      <c r="J994" s="198" t="n"/>
      <c r="K994" s="198" t="n"/>
      <c r="L994" s="198" t="n"/>
      <c r="M994" s="198" t="n"/>
      <c r="N994" s="198" t="n"/>
      <c r="O994" s="198" t="n"/>
      <c r="P994" s="198" t="n"/>
      <c r="Q994" s="198" t="n"/>
      <c r="R994" s="198" t="n"/>
      <c r="S994" s="198" t="n"/>
      <c r="T994" s="198" t="n"/>
      <c r="U994" s="198" t="n"/>
      <c r="V994" s="198" t="n"/>
      <c r="W994" s="198" t="n"/>
      <c r="X994" s="198" t="n"/>
      <c r="Y994" s="198" t="n"/>
      <c r="Z994" s="198" t="n"/>
    </row>
    <row r="995" ht="10.5" customHeight="1" s="726">
      <c r="A995" s="198" t="n"/>
      <c r="B995" s="157" t="n"/>
      <c r="C995" s="198" t="n"/>
      <c r="D995" s="198" t="n"/>
      <c r="E995" s="198" t="n"/>
      <c r="F995" s="198" t="n"/>
      <c r="G995" s="198" t="n"/>
      <c r="H995" s="273" t="n"/>
      <c r="I995" s="273" t="n"/>
      <c r="J995" s="198" t="n"/>
      <c r="K995" s="198" t="n"/>
      <c r="L995" s="198" t="n"/>
      <c r="M995" s="198" t="n"/>
      <c r="N995" s="198" t="n"/>
      <c r="O995" s="198" t="n"/>
      <c r="P995" s="198" t="n"/>
      <c r="Q995" s="198" t="n"/>
      <c r="R995" s="198" t="n"/>
      <c r="S995" s="198" t="n"/>
      <c r="T995" s="198" t="n"/>
      <c r="U995" s="198" t="n"/>
      <c r="V995" s="198" t="n"/>
      <c r="W995" s="198" t="n"/>
      <c r="X995" s="198" t="n"/>
      <c r="Y995" s="198" t="n"/>
      <c r="Z995" s="198" t="n"/>
    </row>
    <row r="996" ht="10.5" customHeight="1" s="726">
      <c r="A996" s="198" t="n"/>
      <c r="B996" s="157" t="n"/>
      <c r="C996" s="198" t="n"/>
      <c r="D996" s="198" t="n"/>
      <c r="E996" s="198" t="n"/>
      <c r="F996" s="198" t="n"/>
      <c r="G996" s="198" t="n"/>
      <c r="H996" s="273" t="n"/>
      <c r="I996" s="273" t="n"/>
      <c r="J996" s="198" t="n"/>
      <c r="K996" s="198" t="n"/>
      <c r="L996" s="198" t="n"/>
      <c r="M996" s="198" t="n"/>
      <c r="N996" s="198" t="n"/>
      <c r="O996" s="198" t="n"/>
      <c r="P996" s="198" t="n"/>
      <c r="Q996" s="198" t="n"/>
      <c r="R996" s="198" t="n"/>
      <c r="S996" s="198" t="n"/>
      <c r="T996" s="198" t="n"/>
      <c r="U996" s="198" t="n"/>
      <c r="V996" s="198" t="n"/>
      <c r="W996" s="198" t="n"/>
      <c r="X996" s="198" t="n"/>
      <c r="Y996" s="198" t="n"/>
      <c r="Z996" s="198" t="n"/>
    </row>
    <row r="997" ht="10.5" customHeight="1" s="726">
      <c r="A997" s="198" t="n"/>
      <c r="B997" s="157" t="n"/>
      <c r="C997" s="198" t="n"/>
      <c r="D997" s="198" t="n"/>
      <c r="E997" s="198" t="n"/>
      <c r="F997" s="198" t="n"/>
      <c r="G997" s="198" t="n"/>
      <c r="H997" s="273" t="n"/>
      <c r="I997" s="273" t="n"/>
      <c r="J997" s="198" t="n"/>
      <c r="K997" s="198" t="n"/>
      <c r="L997" s="198" t="n"/>
      <c r="M997" s="198" t="n"/>
      <c r="N997" s="198" t="n"/>
      <c r="O997" s="198" t="n"/>
      <c r="P997" s="198" t="n"/>
      <c r="Q997" s="198" t="n"/>
      <c r="R997" s="198" t="n"/>
      <c r="S997" s="198" t="n"/>
      <c r="T997" s="198" t="n"/>
      <c r="U997" s="198" t="n"/>
      <c r="V997" s="198" t="n"/>
      <c r="W997" s="198" t="n"/>
      <c r="X997" s="198" t="n"/>
      <c r="Y997" s="198" t="n"/>
      <c r="Z997" s="198" t="n"/>
    </row>
    <row r="998" ht="10.5" customHeight="1" s="726">
      <c r="A998" s="198" t="n"/>
      <c r="B998" s="157" t="n"/>
      <c r="C998" s="198" t="n"/>
      <c r="D998" s="198" t="n"/>
      <c r="E998" s="198" t="n"/>
      <c r="F998" s="198" t="n"/>
      <c r="G998" s="198" t="n"/>
      <c r="H998" s="273" t="n"/>
      <c r="I998" s="273" t="n"/>
      <c r="J998" s="198" t="n"/>
      <c r="K998" s="198" t="n"/>
      <c r="L998" s="198" t="n"/>
      <c r="M998" s="198" t="n"/>
      <c r="N998" s="198" t="n"/>
      <c r="O998" s="198" t="n"/>
      <c r="P998" s="198" t="n"/>
      <c r="Q998" s="198" t="n"/>
      <c r="R998" s="198" t="n"/>
      <c r="S998" s="198" t="n"/>
      <c r="T998" s="198" t="n"/>
      <c r="U998" s="198" t="n"/>
      <c r="V998" s="198" t="n"/>
      <c r="W998" s="198" t="n"/>
      <c r="X998" s="198" t="n"/>
      <c r="Y998" s="198" t="n"/>
      <c r="Z998" s="198" t="n"/>
    </row>
    <row r="999" ht="10.5" customHeight="1" s="726">
      <c r="A999" s="198" t="n"/>
      <c r="B999" s="157" t="n"/>
      <c r="C999" s="198" t="n"/>
      <c r="D999" s="198" t="n"/>
      <c r="E999" s="198" t="n"/>
      <c r="F999" s="198" t="n"/>
      <c r="G999" s="198" t="n"/>
      <c r="H999" s="273" t="n"/>
      <c r="I999" s="273" t="n"/>
      <c r="J999" s="198" t="n"/>
      <c r="K999" s="198" t="n"/>
      <c r="L999" s="198" t="n"/>
      <c r="M999" s="198" t="n"/>
      <c r="N999" s="198" t="n"/>
      <c r="O999" s="198" t="n"/>
      <c r="P999" s="198" t="n"/>
      <c r="Q999" s="198" t="n"/>
      <c r="R999" s="198" t="n"/>
      <c r="S999" s="198" t="n"/>
      <c r="T999" s="198" t="n"/>
      <c r="U999" s="198" t="n"/>
      <c r="V999" s="198" t="n"/>
      <c r="W999" s="198" t="n"/>
      <c r="X999" s="198" t="n"/>
      <c r="Y999" s="198" t="n"/>
      <c r="Z999" s="198" t="n"/>
    </row>
    <row r="1000" ht="10.5" customHeight="1" s="726">
      <c r="A1000" s="198" t="n"/>
      <c r="B1000" s="157" t="n"/>
      <c r="C1000" s="198" t="n"/>
      <c r="D1000" s="198" t="n"/>
      <c r="E1000" s="198" t="n"/>
      <c r="F1000" s="198" t="n"/>
      <c r="G1000" s="198" t="n"/>
      <c r="H1000" s="273" t="n"/>
      <c r="I1000" s="273" t="n"/>
      <c r="J1000" s="198" t="n"/>
      <c r="K1000" s="198" t="n"/>
      <c r="L1000" s="198" t="n"/>
      <c r="M1000" s="198" t="n"/>
      <c r="N1000" s="198" t="n"/>
      <c r="O1000" s="198" t="n"/>
      <c r="P1000" s="198" t="n"/>
      <c r="Q1000" s="198" t="n"/>
      <c r="R1000" s="198" t="n"/>
      <c r="S1000" s="198" t="n"/>
      <c r="T1000" s="198" t="n"/>
      <c r="U1000" s="198" t="n"/>
      <c r="V1000" s="198" t="n"/>
      <c r="W1000" s="198" t="n"/>
      <c r="X1000" s="198" t="n"/>
      <c r="Y1000" s="198" t="n"/>
      <c r="Z1000" s="198" t="n"/>
    </row>
  </sheetData>
  <mergeCells count="1">
    <mergeCell ref="A1:I1"/>
  </mergeCells>
  <pageMargins left="0.7" right="0.7" top="0.75" bottom="0.75" header="0" footer="0"/>
  <pageSetup orientation="landscape"/>
  <headerFooter>
    <oddHeader/>
    <oddFooter>&amp;L&amp;F-Delivery Requirements-&amp;D&amp;RPage &amp;P/</oddFooter>
    <evenHeader/>
    <evenFooter/>
    <firstHeader/>
    <firstFooter/>
  </headerFooter>
</worksheet>
</file>

<file path=xl/worksheets/sheet15.xml><?xml version="1.0" encoding="utf-8"?>
<worksheet xmlns="http://schemas.openxmlformats.org/spreadsheetml/2006/main">
  <sheetPr>
    <tabColor rgb="FF99CC00"/>
    <outlinePr summaryBelow="1" summaryRight="1"/>
    <pageSetUpPr/>
  </sheetPr>
  <dimension ref="A1:Z54"/>
  <sheetViews>
    <sheetView workbookViewId="0">
      <selection activeCell="A1" sqref="A1"/>
    </sheetView>
  </sheetViews>
  <sheetFormatPr baseColWidth="8" defaultColWidth="14.43" defaultRowHeight="15" customHeight="1"/>
  <cols>
    <col width="6.29" customWidth="1" style="726" min="1" max="1"/>
    <col width="4.29" customWidth="1" style="726" min="2" max="2"/>
    <col width="3.14" customWidth="1" style="726" min="3" max="3"/>
    <col width="24.71" customWidth="1" style="726" min="4" max="4"/>
    <col width="8.710000000000001" customWidth="1" style="726" min="5" max="5"/>
    <col width="4.57" customWidth="1" style="726" min="6" max="6"/>
    <col width="8.289999999999999" customWidth="1" style="726" min="7" max="7"/>
    <col width="8.710000000000001" customWidth="1" style="726" min="8" max="8"/>
    <col width="12.71" customWidth="1" style="726" min="9" max="9"/>
    <col width="10" customWidth="1" style="726" min="10" max="26"/>
  </cols>
  <sheetData>
    <row r="1" ht="15" customHeight="1" s="726">
      <c r="A1" s="676" t="inlineStr">
        <is>
          <t>12. EPK and/or TRAILER PRODN - DELIVERY REQUIREMENTS (&amp; refer Categories U. V. X.)</t>
        </is>
      </c>
      <c r="B1" s="732" t="n"/>
      <c r="C1" s="732" t="n"/>
      <c r="D1" s="732" t="n"/>
      <c r="E1" s="732" t="n"/>
      <c r="F1" s="732" t="n"/>
      <c r="G1" s="732" t="n"/>
      <c r="H1" s="732" t="n"/>
      <c r="I1" s="732" t="n"/>
    </row>
    <row r="2" ht="12.75" customHeight="1" s="726">
      <c r="A2" s="667" t="n"/>
      <c r="B2" s="667" t="n"/>
      <c r="C2" s="667" t="n"/>
      <c r="D2" s="667" t="n"/>
      <c r="E2" s="668" t="inlineStr">
        <is>
          <t>Rate</t>
        </is>
      </c>
      <c r="F2" s="668" t="n"/>
      <c r="G2" s="668" t="inlineStr">
        <is>
          <t xml:space="preserve"> Hrs/Rolls</t>
        </is>
      </c>
      <c r="H2" s="669" t="inlineStr">
        <is>
          <t>Sub-Total</t>
        </is>
      </c>
      <c r="I2" s="669" t="inlineStr">
        <is>
          <t>TOTAL</t>
        </is>
      </c>
    </row>
    <row r="3" ht="12.75" customHeight="1" s="726">
      <c r="A3" s="667" t="n"/>
      <c r="B3" s="667" t="n"/>
      <c r="C3" s="667" t="n"/>
      <c r="D3" s="667" t="n"/>
      <c r="E3" s="667" t="n"/>
      <c r="F3" s="667" t="n"/>
      <c r="G3" s="667" t="n"/>
      <c r="H3" s="615" t="n"/>
      <c r="I3" s="615" t="n"/>
    </row>
    <row r="4" ht="12.75" customHeight="1" s="726">
      <c r="A4" s="667" t="n"/>
      <c r="B4" s="677" t="inlineStr">
        <is>
          <t>Also use this Worksheet if a 'Behind the Scenes' Documentary is required</t>
        </is>
      </c>
      <c r="C4" s="667" t="n"/>
      <c r="D4" s="667" t="n"/>
      <c r="E4" s="667" t="n"/>
      <c r="F4" s="667" t="n"/>
      <c r="G4" s="667" t="n"/>
      <c r="H4" s="615" t="n"/>
      <c r="I4" s="615" t="n"/>
    </row>
    <row r="5" ht="12.75" customHeight="1" s="726">
      <c r="A5" s="157" t="n"/>
      <c r="B5" s="157" t="n"/>
      <c r="C5" s="157" t="n"/>
      <c r="D5" s="198" t="n"/>
      <c r="E5" s="198" t="n"/>
      <c r="F5" s="198" t="n"/>
      <c r="G5" s="198" t="n"/>
      <c r="H5" s="273" t="n"/>
      <c r="I5" s="273" t="n"/>
    </row>
    <row r="6" ht="12.75" customHeight="1" s="726">
      <c r="A6" s="157" t="n"/>
      <c r="B6" s="157" t="n"/>
      <c r="C6" s="157" t="inlineStr">
        <is>
          <t>Crew &amp; Talent</t>
        </is>
      </c>
      <c r="D6" s="198" t="n"/>
      <c r="E6" s="198" t="n"/>
      <c r="F6" s="198" t="n"/>
      <c r="G6" s="198" t="n"/>
      <c r="H6" s="273" t="n"/>
      <c r="I6" s="273" t="n"/>
    </row>
    <row r="7" ht="12.75" customHeight="1" s="726">
      <c r="A7" s="157" t="n"/>
      <c r="B7" s="157" t="n"/>
      <c r="C7" s="157" t="n"/>
      <c r="D7" s="198" t="inlineStr">
        <is>
          <t>D.o.P.</t>
        </is>
      </c>
      <c r="E7" s="198" t="n"/>
      <c r="F7" s="198" t="n"/>
      <c r="G7" s="198" t="n"/>
      <c r="H7" s="273">
        <f>E7*G7</f>
        <v/>
      </c>
      <c r="I7" s="273" t="n"/>
    </row>
    <row r="8" ht="12.75" customHeight="1" s="726">
      <c r="A8" s="157" t="n"/>
      <c r="B8" s="157" t="n"/>
      <c r="C8" s="157" t="n"/>
      <c r="D8" s="198" t="inlineStr">
        <is>
          <t>Camera Assistant</t>
        </is>
      </c>
      <c r="E8" s="198" t="n"/>
      <c r="F8" s="198" t="n"/>
      <c r="G8" s="198" t="n"/>
      <c r="H8" s="273">
        <f>E8*G8</f>
        <v/>
      </c>
      <c r="I8" s="273" t="n"/>
    </row>
    <row r="9" ht="12.75" customHeight="1" s="726">
      <c r="A9" s="157" t="n"/>
      <c r="B9" s="157" t="n"/>
      <c r="C9" s="157" t="n"/>
      <c r="D9" s="608" t="inlineStr">
        <is>
          <t>Sound Recordist</t>
        </is>
      </c>
      <c r="E9" s="198" t="n"/>
      <c r="F9" s="198" t="n"/>
      <c r="G9" s="198" t="n"/>
      <c r="H9" s="273">
        <f>E9*G9</f>
        <v/>
      </c>
      <c r="I9" s="273" t="n"/>
    </row>
    <row r="10" ht="12.75" customHeight="1" s="726">
      <c r="A10" s="157" t="n"/>
      <c r="B10" s="157" t="n"/>
      <c r="C10" s="157" t="n"/>
      <c r="D10" s="608" t="inlineStr">
        <is>
          <t>Gaffer</t>
        </is>
      </c>
      <c r="E10" s="198" t="n"/>
      <c r="F10" s="198" t="n"/>
      <c r="G10" s="198" t="n"/>
      <c r="H10" s="273">
        <f>E10*G10</f>
        <v/>
      </c>
      <c r="I10" s="273" t="n"/>
    </row>
    <row r="11" ht="12.75" customHeight="1" s="726">
      <c r="A11" s="157" t="n"/>
      <c r="B11" s="157" t="n"/>
      <c r="C11" s="157" t="n"/>
      <c r="D11" s="198" t="inlineStr">
        <is>
          <t>Make-up</t>
        </is>
      </c>
      <c r="E11" s="198" t="n"/>
      <c r="F11" s="198" t="n"/>
      <c r="G11" s="198" t="n"/>
      <c r="H11" s="273">
        <f>E11*G11</f>
        <v/>
      </c>
      <c r="I11" s="273" t="n"/>
    </row>
    <row r="12" ht="12.75" customHeight="1" s="726">
      <c r="A12" s="157" t="n"/>
      <c r="B12" s="157" t="n"/>
      <c r="C12" s="157" t="n"/>
      <c r="D12" s="198" t="inlineStr">
        <is>
          <t>Costumes</t>
        </is>
      </c>
      <c r="E12" s="198" t="n"/>
      <c r="F12" s="198" t="n"/>
      <c r="G12" s="198" t="n"/>
      <c r="H12" s="273">
        <f>E12*G12</f>
        <v/>
      </c>
      <c r="I12" s="273" t="n"/>
    </row>
    <row r="13" ht="12.75" customHeight="1" s="726">
      <c r="A13" s="157" t="n"/>
      <c r="B13" s="157" t="n"/>
      <c r="C13" s="157" t="n"/>
      <c r="D13" s="198" t="inlineStr">
        <is>
          <t>Production Assistant</t>
        </is>
      </c>
      <c r="E13" s="198" t="n"/>
      <c r="F13" s="198" t="n"/>
      <c r="G13" s="198" t="n"/>
      <c r="H13" s="273">
        <f>E13*G13</f>
        <v/>
      </c>
      <c r="I13" s="273" t="n"/>
    </row>
    <row r="14" ht="12.75" customHeight="1" s="726">
      <c r="A14" s="157" t="n"/>
      <c r="B14" s="157" t="n"/>
      <c r="C14" s="157" t="n"/>
      <c r="D14" s="198" t="inlineStr">
        <is>
          <t>Editor</t>
        </is>
      </c>
      <c r="E14" s="198" t="n"/>
      <c r="F14" s="198" t="n"/>
      <c r="G14" s="198" t="n"/>
      <c r="H14" s="273">
        <f>E14*G14</f>
        <v/>
      </c>
      <c r="I14" s="273" t="n"/>
    </row>
    <row r="15" ht="12.75" customHeight="1" s="726">
      <c r="A15" s="157" t="n"/>
      <c r="B15" s="157" t="n"/>
      <c r="C15" s="157" t="n"/>
      <c r="D15" s="198" t="inlineStr">
        <is>
          <t>Sound Editor</t>
        </is>
      </c>
      <c r="E15" s="198" t="n"/>
      <c r="F15" s="198" t="n"/>
      <c r="G15" s="198" t="n"/>
      <c r="H15" s="273">
        <f>E15*G15</f>
        <v/>
      </c>
      <c r="I15" s="273" t="n"/>
    </row>
    <row r="16" ht="12.75" customHeight="1" s="726">
      <c r="A16" s="157" t="n"/>
      <c r="B16" s="157" t="n"/>
      <c r="C16" s="157" t="n"/>
      <c r="D16" s="198" t="inlineStr">
        <is>
          <t>Talent - Voice Over</t>
        </is>
      </c>
      <c r="E16" s="198" t="n"/>
      <c r="F16" s="198" t="n"/>
      <c r="G16" s="198" t="n"/>
      <c r="H16" s="415">
        <f>E16*G16</f>
        <v/>
      </c>
      <c r="I16" s="273" t="n"/>
    </row>
    <row r="17" ht="12.75" customHeight="1" s="726">
      <c r="A17" s="157" t="n"/>
      <c r="B17" s="157" t="n"/>
      <c r="C17" s="157" t="n"/>
      <c r="D17" s="198" t="inlineStr">
        <is>
          <t xml:space="preserve">  Subtotal</t>
        </is>
      </c>
      <c r="E17" s="198" t="n"/>
      <c r="F17" s="198" t="n"/>
      <c r="G17" s="198" t="n"/>
      <c r="H17" s="273">
        <f>SUM(H7:H16)</f>
        <v/>
      </c>
      <c r="I17" s="273" t="n"/>
    </row>
    <row r="18" ht="12.75" customHeight="1" s="726">
      <c r="A18" s="157" t="n"/>
      <c r="B18" s="157" t="n"/>
      <c r="C18" s="157" t="n"/>
      <c r="D18" s="157" t="inlineStr">
        <is>
          <t>Allow Fringes</t>
        </is>
      </c>
      <c r="E18" s="198" t="n"/>
      <c r="F18" s="198" t="n"/>
      <c r="G18" s="198" t="n"/>
      <c r="H18" s="273" t="n"/>
      <c r="I18" s="273" t="n"/>
    </row>
    <row r="19" ht="12.75" customHeight="1" s="726">
      <c r="A19" s="157" t="n"/>
      <c r="B19" s="157" t="n"/>
      <c r="C19" s="157" t="n"/>
      <c r="D19" s="130" t="inlineStr">
        <is>
          <t>Sub-total</t>
        </is>
      </c>
      <c r="E19" s="198" t="n"/>
      <c r="F19" s="198" t="n"/>
      <c r="G19" s="198" t="n"/>
      <c r="H19" s="670">
        <f>SUM(H17:H18)</f>
        <v/>
      </c>
      <c r="I19" s="273">
        <f>H19</f>
        <v/>
      </c>
    </row>
    <row r="20" ht="12.75" customHeight="1" s="726">
      <c r="A20" s="157" t="n"/>
      <c r="B20" s="157" t="n"/>
      <c r="C20" s="157" t="inlineStr">
        <is>
          <t>Equipment &amp; Stock</t>
        </is>
      </c>
      <c r="D20" s="198" t="n"/>
      <c r="E20" s="198" t="n"/>
      <c r="F20" s="198" t="n"/>
      <c r="G20" s="198" t="n"/>
      <c r="H20" s="273" t="n"/>
      <c r="I20" s="273" t="n"/>
    </row>
    <row r="21" ht="12.75" customHeight="1" s="726">
      <c r="A21" s="157" t="n"/>
      <c r="B21" s="157" t="n"/>
      <c r="C21" s="157" t="n"/>
      <c r="D21" s="198" t="inlineStr">
        <is>
          <t>Camera</t>
        </is>
      </c>
      <c r="E21" s="198" t="n"/>
      <c r="F21" s="198" t="n"/>
      <c r="G21" s="198" t="n"/>
      <c r="H21" s="273">
        <f>E21*G21</f>
        <v/>
      </c>
      <c r="I21" s="273" t="n"/>
    </row>
    <row r="22" ht="12.75" customHeight="1" s="726">
      <c r="A22" s="157" t="n"/>
      <c r="B22" s="157" t="n"/>
      <c r="C22" s="157" t="n"/>
      <c r="D22" s="198" t="inlineStr">
        <is>
          <t>Sound</t>
        </is>
      </c>
      <c r="E22" s="198" t="n"/>
      <c r="F22" s="198" t="n"/>
      <c r="G22" s="198" t="n"/>
      <c r="H22" s="273">
        <f>E22*G22</f>
        <v/>
      </c>
      <c r="I22" s="273" t="n"/>
    </row>
    <row r="23" ht="12.75" customHeight="1" s="726">
      <c r="A23" s="157" t="n"/>
      <c r="B23" s="157" t="n"/>
      <c r="C23" s="157" t="n"/>
      <c r="D23" s="198" t="inlineStr">
        <is>
          <t>Lighting</t>
        </is>
      </c>
      <c r="E23" s="198" t="n"/>
      <c r="F23" s="198" t="n"/>
      <c r="G23" s="198" t="n"/>
      <c r="H23" s="273">
        <f>E23*G23</f>
        <v/>
      </c>
      <c r="I23" s="273" t="n"/>
    </row>
    <row r="24" ht="12.75" customHeight="1" s="726">
      <c r="A24" s="157" t="n"/>
      <c r="B24" s="157" t="n"/>
      <c r="C24" s="157" t="n"/>
      <c r="D24" s="198" t="inlineStr">
        <is>
          <t>Tape Stock - Video</t>
        </is>
      </c>
      <c r="E24" s="198" t="n"/>
      <c r="F24" s="198" t="n"/>
      <c r="G24" s="198" t="n"/>
      <c r="H24" s="273">
        <f>E24*G24</f>
        <v/>
      </c>
      <c r="I24" s="273" t="n"/>
    </row>
    <row r="25" ht="12.75" customHeight="1" s="726">
      <c r="A25" s="157" t="n"/>
      <c r="B25" s="157" t="n"/>
      <c r="C25" s="157" t="n"/>
      <c r="D25" s="198" t="inlineStr">
        <is>
          <t>Tape Stock - Sound</t>
        </is>
      </c>
      <c r="E25" s="198" t="n"/>
      <c r="F25" s="198" t="n"/>
      <c r="G25" s="198" t="n"/>
      <c r="H25" s="273">
        <f>E25*G25</f>
        <v/>
      </c>
      <c r="I25" s="273" t="n"/>
    </row>
    <row r="26" ht="12.75" customHeight="1" s="726">
      <c r="A26" s="157" t="n"/>
      <c r="B26" s="157" t="n"/>
      <c r="C26" s="157" t="n"/>
      <c r="D26" s="130" t="inlineStr">
        <is>
          <t>Sub-total</t>
        </is>
      </c>
      <c r="E26" s="198" t="n"/>
      <c r="F26" s="198" t="n"/>
      <c r="G26" s="198" t="n"/>
      <c r="H26" s="670">
        <f>SUM(H21:H25)</f>
        <v/>
      </c>
      <c r="I26" s="273">
        <f>H26</f>
        <v/>
      </c>
    </row>
    <row r="27" ht="12.75" customHeight="1" s="726">
      <c r="A27" s="157" t="n"/>
      <c r="B27" s="157" t="n"/>
      <c r="C27" s="157" t="inlineStr">
        <is>
          <t>Editing &amp; Sound</t>
        </is>
      </c>
      <c r="D27" s="198" t="n"/>
      <c r="E27" s="198" t="n"/>
      <c r="F27" s="198" t="n"/>
      <c r="G27" s="198" t="n"/>
      <c r="H27" s="273" t="n"/>
      <c r="I27" s="273" t="n"/>
    </row>
    <row r="28" ht="12.75" customHeight="1" s="726">
      <c r="A28" s="157" t="n"/>
      <c r="B28" s="157" t="n"/>
      <c r="C28" s="157" t="n"/>
      <c r="D28" s="198" t="inlineStr">
        <is>
          <t>Rushes Transfers</t>
        </is>
      </c>
      <c r="E28" s="198" t="n"/>
      <c r="F28" s="198" t="n"/>
      <c r="G28" s="198" t="n"/>
      <c r="H28" s="273">
        <f>E28*G28</f>
        <v/>
      </c>
      <c r="I28" s="273" t="n"/>
    </row>
    <row r="29" ht="12.75" customHeight="1" s="726">
      <c r="A29" s="157" t="n"/>
      <c r="B29" s="157" t="n"/>
      <c r="C29" s="157" t="n"/>
      <c r="D29" s="198" t="inlineStr">
        <is>
          <t>Off-line Editing Equipment</t>
        </is>
      </c>
      <c r="E29" s="198" t="n"/>
      <c r="F29" s="198" t="n"/>
      <c r="G29" s="198" t="n"/>
      <c r="H29" s="273">
        <f>E29*G29</f>
        <v/>
      </c>
      <c r="I29" s="273" t="n"/>
    </row>
    <row r="30" ht="12.75" customHeight="1" s="726">
      <c r="A30" s="157" t="n"/>
      <c r="B30" s="157" t="n"/>
      <c r="C30" s="157" t="n"/>
      <c r="D30" s="198" t="inlineStr">
        <is>
          <t>On-line Editing</t>
        </is>
      </c>
      <c r="E30" s="198" t="n"/>
      <c r="F30" s="198" t="n"/>
      <c r="G30" s="198" t="n"/>
      <c r="H30" s="273">
        <f>E30*G30</f>
        <v/>
      </c>
      <c r="I30" s="273" t="n"/>
    </row>
    <row r="31" ht="12.75" customHeight="1" s="726">
      <c r="A31" s="157" t="n"/>
      <c r="B31" s="157" t="n"/>
      <c r="C31" s="157" t="n"/>
      <c r="D31" s="198" t="inlineStr">
        <is>
          <t>Tape to Tape Grade</t>
        </is>
      </c>
      <c r="E31" s="198" t="n"/>
      <c r="F31" s="198" t="n"/>
      <c r="G31" s="198" t="n"/>
      <c r="H31" s="273">
        <f>E31*G31</f>
        <v/>
      </c>
      <c r="I31" s="273" t="n"/>
    </row>
    <row r="32" ht="12.75" customHeight="1" s="726">
      <c r="A32" s="157" t="n"/>
      <c r="B32" s="157" t="n"/>
      <c r="C32" s="157" t="n"/>
      <c r="D32" s="198" t="inlineStr">
        <is>
          <t>Titles/Collage</t>
        </is>
      </c>
      <c r="E32" s="198" t="n"/>
      <c r="F32" s="198" t="n"/>
      <c r="G32" s="198" t="n"/>
      <c r="H32" s="273">
        <f>E32*G32</f>
        <v/>
      </c>
      <c r="I32" s="273" t="n"/>
    </row>
    <row r="33" ht="12.75" customHeight="1" s="726">
      <c r="A33" s="157" t="n"/>
      <c r="B33" s="157" t="n"/>
      <c r="C33" s="157" t="n"/>
      <c r="D33" s="198" t="inlineStr">
        <is>
          <t>Mastering</t>
        </is>
      </c>
      <c r="E33" s="198" t="n"/>
      <c r="F33" s="198" t="n"/>
      <c r="G33" s="198" t="n"/>
      <c r="H33" s="273">
        <f>E33*G33</f>
        <v/>
      </c>
      <c r="I33" s="273" t="n"/>
    </row>
    <row r="34" ht="12.75" customHeight="1" s="726">
      <c r="A34" s="157" t="n"/>
      <c r="B34" s="157" t="n"/>
      <c r="C34" s="157" t="n"/>
      <c r="D34" s="198" t="inlineStr">
        <is>
          <t>Re-stripe</t>
        </is>
      </c>
      <c r="E34" s="198" t="n"/>
      <c r="F34" s="198" t="n"/>
      <c r="G34" s="198" t="n"/>
      <c r="H34" s="273">
        <f>E34*G34</f>
        <v/>
      </c>
      <c r="I34" s="273" t="n"/>
    </row>
    <row r="35" ht="12.75" customHeight="1" s="726">
      <c r="A35" s="157" t="n"/>
      <c r="B35" s="157" t="n"/>
      <c r="C35" s="157" t="n"/>
      <c r="D35" s="198" t="inlineStr">
        <is>
          <t>Tape Stock - sub-master, Master.</t>
        </is>
      </c>
      <c r="E35" s="198" t="n"/>
      <c r="F35" s="198" t="n"/>
      <c r="G35" s="198" t="n"/>
      <c r="H35" s="273">
        <f>E35*G35</f>
        <v/>
      </c>
      <c r="I35" s="273" t="n"/>
    </row>
    <row r="36" ht="12.75" customHeight="1" s="726">
      <c r="A36" s="157" t="n"/>
      <c r="B36" s="157" t="n"/>
      <c r="C36" s="157" t="n"/>
      <c r="D36" s="198" t="n"/>
      <c r="E36" s="198" t="n"/>
      <c r="F36" s="198" t="n"/>
      <c r="G36" s="198" t="n"/>
      <c r="H36" s="273">
        <f>E36*G36</f>
        <v/>
      </c>
      <c r="I36" s="273" t="n"/>
    </row>
    <row r="37" ht="12.75" customHeight="1" s="726">
      <c r="A37" s="157" t="n"/>
      <c r="B37" s="157" t="n"/>
      <c r="C37" s="157" t="n"/>
      <c r="D37" s="198" t="inlineStr">
        <is>
          <t>Sound Editing Equipment</t>
        </is>
      </c>
      <c r="E37" s="198" t="n"/>
      <c r="F37" s="198" t="n"/>
      <c r="G37" s="198" t="n"/>
      <c r="H37" s="273">
        <f>E37*G37</f>
        <v/>
      </c>
      <c r="I37" s="273" t="n"/>
    </row>
    <row r="38" ht="12.75" customHeight="1" s="726">
      <c r="A38" s="157" t="n"/>
      <c r="B38" s="157" t="n"/>
      <c r="C38" s="157" t="n"/>
      <c r="D38" s="198" t="inlineStr">
        <is>
          <t>Music Lay-up</t>
        </is>
      </c>
      <c r="E38" s="198" t="n"/>
      <c r="F38" s="198" t="n"/>
      <c r="G38" s="198" t="n"/>
      <c r="H38" s="273">
        <f>E38*G38</f>
        <v/>
      </c>
      <c r="I38" s="273" t="n"/>
    </row>
    <row r="39" ht="12.75" customHeight="1" s="726">
      <c r="A39" s="157" t="n"/>
      <c r="B39" s="157" t="n"/>
      <c r="C39" s="157" t="n"/>
      <c r="D39" s="198" t="inlineStr">
        <is>
          <t>Sound Mix</t>
        </is>
      </c>
      <c r="E39" s="198" t="n"/>
      <c r="F39" s="198" t="n"/>
      <c r="G39" s="198" t="n"/>
      <c r="H39" s="273">
        <f>E39*G39</f>
        <v/>
      </c>
      <c r="I39" s="273" t="n"/>
    </row>
    <row r="40" ht="12.75" customHeight="1" s="726">
      <c r="A40" s="157" t="n"/>
      <c r="B40" s="157" t="n"/>
      <c r="C40" s="157" t="n"/>
      <c r="D40" s="198" t="inlineStr">
        <is>
          <t>Sound Masters</t>
        </is>
      </c>
      <c r="E40" s="198" t="n"/>
      <c r="F40" s="198" t="n"/>
      <c r="G40" s="198" t="n"/>
      <c r="H40" s="273">
        <f>E40*G40</f>
        <v/>
      </c>
      <c r="I40" s="273" t="n"/>
    </row>
    <row r="41" ht="12.75" customHeight="1" s="726">
      <c r="A41" s="157" t="n"/>
      <c r="B41" s="157" t="n"/>
      <c r="C41" s="157" t="n"/>
      <c r="D41" s="130" t="inlineStr">
        <is>
          <t>Sub-total</t>
        </is>
      </c>
      <c r="E41" s="198" t="n"/>
      <c r="F41" s="198" t="n"/>
      <c r="G41" s="198" t="n"/>
      <c r="H41" s="670">
        <f>SUM(H28:H40)</f>
        <v/>
      </c>
      <c r="I41" s="273">
        <f>H41</f>
        <v/>
      </c>
    </row>
    <row r="42" ht="12.75" customHeight="1" s="726">
      <c r="A42" s="157" t="n"/>
      <c r="B42" s="157" t="n"/>
      <c r="C42" s="157" t="inlineStr">
        <is>
          <t>Dubs</t>
        </is>
      </c>
      <c r="D42" s="198" t="n"/>
      <c r="E42" s="198" t="n"/>
      <c r="F42" s="198" t="n"/>
      <c r="G42" s="198" t="n"/>
      <c r="H42" s="273" t="n"/>
      <c r="I42" s="273" t="n"/>
    </row>
    <row r="43" ht="12.75" customHeight="1" s="726">
      <c r="A43" s="157" t="n"/>
      <c r="B43" s="157" t="n"/>
      <c r="C43" s="157" t="n"/>
      <c r="D43" s="198" t="inlineStr">
        <is>
          <t>Master Dub  HD 16:9</t>
        </is>
      </c>
      <c r="E43" s="198" t="n"/>
      <c r="F43" s="198" t="n"/>
      <c r="G43" s="198" t="n"/>
      <c r="H43" s="273">
        <f>E43*G43</f>
        <v/>
      </c>
      <c r="I43" s="273" t="n"/>
    </row>
    <row r="44" ht="12.75" customHeight="1" s="726">
      <c r="A44" s="157" t="n"/>
      <c r="B44" s="157" t="n"/>
      <c r="C44" s="157" t="n"/>
      <c r="D44" s="198" t="inlineStr">
        <is>
          <t>Master Dub  SD 16:9</t>
        </is>
      </c>
      <c r="E44" s="198" t="n"/>
      <c r="F44" s="198" t="n"/>
      <c r="G44" s="198" t="n"/>
      <c r="H44" s="273">
        <f>E44*G44</f>
        <v/>
      </c>
      <c r="I44" s="273" t="n"/>
    </row>
    <row r="45" ht="12.75" customHeight="1" s="726">
      <c r="A45" s="157" t="n"/>
      <c r="B45" s="157" t="n"/>
      <c r="C45" s="157" t="n"/>
      <c r="D45" s="198" t="inlineStr">
        <is>
          <t>VHS Video</t>
        </is>
      </c>
      <c r="E45" s="198" t="n"/>
      <c r="F45" s="198" t="n"/>
      <c r="G45" s="198" t="n"/>
      <c r="H45" s="273">
        <f>E45*G45</f>
        <v/>
      </c>
      <c r="I45" s="273" t="n"/>
    </row>
    <row r="46" ht="12.75" customHeight="1" s="726">
      <c r="A46" s="157" t="n"/>
      <c r="B46" s="157" t="n"/>
      <c r="C46" s="157" t="n"/>
      <c r="D46" s="198" t="n"/>
      <c r="E46" s="198" t="n"/>
      <c r="F46" s="198" t="n"/>
      <c r="G46" s="198" t="n"/>
      <c r="H46" s="273">
        <f>E46*G46</f>
        <v/>
      </c>
      <c r="I46" s="273" t="n"/>
    </row>
    <row r="47" ht="12.75" customHeight="1" s="726">
      <c r="A47" s="157" t="n"/>
      <c r="B47" s="157" t="n"/>
      <c r="C47" s="157" t="n"/>
      <c r="D47" s="198" t="n"/>
      <c r="E47" s="198" t="n"/>
      <c r="F47" s="198" t="n"/>
      <c r="G47" s="198" t="n"/>
      <c r="H47" s="273">
        <f>E47*G47</f>
        <v/>
      </c>
      <c r="I47" s="273" t="n"/>
    </row>
    <row r="48" ht="12.75" customHeight="1" s="726">
      <c r="A48" s="157" t="n"/>
      <c r="B48" s="157" t="n"/>
      <c r="C48" s="157" t="n"/>
      <c r="D48" s="130" t="inlineStr">
        <is>
          <t>Sub-Total</t>
        </is>
      </c>
      <c r="E48" s="157" t="n"/>
      <c r="F48" s="157" t="n"/>
      <c r="G48" s="157" t="n"/>
      <c r="H48" s="670">
        <f>SUM(H43:H47)</f>
        <v/>
      </c>
      <c r="I48" s="273">
        <f>H48</f>
        <v/>
      </c>
    </row>
    <row r="49" ht="12.75" customHeight="1" s="726">
      <c r="I49" s="678" t="n"/>
    </row>
    <row r="50" ht="12.75" customHeight="1" s="726">
      <c r="I50" s="679" t="n"/>
    </row>
    <row r="51" ht="10.5" customHeight="1" s="726">
      <c r="A51" s="157" t="n"/>
      <c r="B51" s="157" t="n"/>
      <c r="C51" s="157" t="n"/>
      <c r="D51" s="662" t="inlineStr">
        <is>
          <t>Sub-total - all sections</t>
        </is>
      </c>
      <c r="E51" s="198" t="n"/>
      <c r="F51" s="198" t="n"/>
      <c r="G51" s="198" t="n"/>
      <c r="H51" s="273" t="n"/>
      <c r="I51" s="273">
        <f>SUM(I7:I50)</f>
        <v/>
      </c>
      <c r="J51" s="198" t="n"/>
      <c r="K51" s="198" t="n"/>
      <c r="L51" s="198" t="n"/>
      <c r="M51" s="198" t="n"/>
      <c r="N51" s="198" t="n"/>
      <c r="O51" s="198" t="n"/>
      <c r="P51" s="198" t="n"/>
      <c r="Q51" s="198" t="n"/>
      <c r="R51" s="198" t="n"/>
      <c r="S51" s="198" t="n"/>
      <c r="T51" s="198" t="n"/>
      <c r="U51" s="198" t="n"/>
      <c r="V51" s="198" t="n"/>
      <c r="W51" s="198" t="n"/>
      <c r="X51" s="198" t="n"/>
      <c r="Y51" s="198" t="n"/>
      <c r="Z51" s="198" t="n"/>
    </row>
    <row r="52" ht="10.5" customHeight="1" s="726">
      <c r="A52" s="157" t="n"/>
      <c r="B52" s="157" t="n"/>
      <c r="C52" s="157" t="n"/>
      <c r="D52" s="662" t="inlineStr">
        <is>
          <t>Contingency</t>
        </is>
      </c>
      <c r="E52" s="674" t="n">
        <v>0</v>
      </c>
      <c r="F52" s="198" t="inlineStr">
        <is>
          <t>of</t>
        </is>
      </c>
      <c r="G52" s="273">
        <f>I51</f>
        <v/>
      </c>
      <c r="H52" s="273" t="n"/>
      <c r="I52" s="273">
        <f>E52*G52</f>
        <v/>
      </c>
      <c r="J52" s="198" t="n"/>
      <c r="K52" s="198" t="n"/>
      <c r="L52" s="198" t="n"/>
      <c r="M52" s="198" t="n"/>
      <c r="N52" s="198" t="n"/>
      <c r="O52" s="198" t="n"/>
      <c r="P52" s="198" t="n"/>
      <c r="Q52" s="198" t="n"/>
      <c r="R52" s="198" t="n"/>
      <c r="S52" s="198" t="n"/>
      <c r="T52" s="198" t="n"/>
      <c r="U52" s="198" t="n"/>
      <c r="V52" s="198" t="n"/>
      <c r="W52" s="198" t="n"/>
      <c r="X52" s="198" t="n"/>
      <c r="Y52" s="198" t="n"/>
      <c r="Z52" s="198" t="n"/>
    </row>
    <row r="53" ht="10.5" customHeight="1" s="726">
      <c r="A53" s="157" t="n"/>
      <c r="B53" s="157" t="n"/>
      <c r="C53" s="157" t="n"/>
      <c r="D53" s="662" t="n"/>
      <c r="E53" s="198" t="n"/>
      <c r="F53" s="198" t="n"/>
      <c r="G53" s="198" t="n"/>
      <c r="H53" s="273" t="n"/>
      <c r="I53" s="273" t="n"/>
      <c r="J53" s="198" t="n"/>
      <c r="K53" s="198" t="n"/>
      <c r="L53" s="198" t="n"/>
      <c r="M53" s="198" t="n"/>
      <c r="N53" s="198" t="n"/>
      <c r="O53" s="198" t="n"/>
      <c r="P53" s="198" t="n"/>
      <c r="Q53" s="198" t="n"/>
      <c r="R53" s="198" t="n"/>
      <c r="S53" s="198" t="n"/>
      <c r="T53" s="198" t="n"/>
      <c r="U53" s="198" t="n"/>
      <c r="V53" s="198" t="n"/>
      <c r="W53" s="198" t="n"/>
      <c r="X53" s="198" t="n"/>
      <c r="Y53" s="198" t="n"/>
      <c r="Z53" s="198" t="n"/>
    </row>
    <row r="54" ht="18.75" customHeight="1" s="726">
      <c r="A54" s="134" t="n"/>
      <c r="B54" s="134" t="n"/>
      <c r="C54" s="134" t="n"/>
      <c r="D54" s="99" t="inlineStr">
        <is>
          <t>TOTAL</t>
        </is>
      </c>
      <c r="E54" s="134" t="n"/>
      <c r="F54" s="134" t="n"/>
      <c r="G54" s="134" t="n"/>
      <c r="H54" s="501" t="n"/>
      <c r="I54" s="675">
        <f>SUM(I51:I53)</f>
        <v/>
      </c>
      <c r="J54" s="134" t="n"/>
      <c r="K54" s="134" t="n"/>
      <c r="L54" s="134" t="n"/>
      <c r="M54" s="134" t="n"/>
      <c r="N54" s="134" t="n"/>
      <c r="O54" s="134" t="n"/>
      <c r="P54" s="134" t="n"/>
      <c r="Q54" s="134" t="n"/>
      <c r="R54" s="134" t="n"/>
      <c r="S54" s="134" t="n"/>
      <c r="T54" s="134" t="n"/>
      <c r="U54" s="134" t="n"/>
      <c r="V54" s="134" t="n"/>
      <c r="W54" s="134" t="n"/>
      <c r="X54" s="134" t="n"/>
      <c r="Y54" s="134" t="n"/>
      <c r="Z54" s="134" t="n"/>
    </row>
    <row r="55" ht="13.5" customHeight="1" s="726"/>
    <row r="56" ht="12.75" customHeight="1" s="726"/>
    <row r="57" ht="12.75" customHeight="1" s="726"/>
    <row r="58" ht="12.75" customHeight="1" s="726"/>
    <row r="59" ht="12.75" customHeight="1" s="726"/>
    <row r="60" ht="12.75" customHeight="1" s="726"/>
    <row r="61" ht="12.75" customHeight="1" s="726"/>
    <row r="62" ht="12.75" customHeight="1" s="726"/>
    <row r="63" ht="12.75" customHeight="1" s="726"/>
    <row r="64" ht="12.75" customHeight="1" s="726"/>
    <row r="65" ht="12.75" customHeight="1" s="726"/>
    <row r="66" ht="12.75" customHeight="1" s="726"/>
    <row r="67" ht="12.75" customHeight="1" s="726"/>
    <row r="68" ht="12.75" customHeight="1" s="726"/>
    <row r="69" ht="12.75" customHeight="1" s="726"/>
    <row r="70" ht="12.75" customHeight="1" s="726"/>
    <row r="71" ht="12.75" customHeight="1" s="726"/>
    <row r="72" ht="12.75" customHeight="1" s="726"/>
    <row r="73" ht="12.75" customHeight="1" s="726"/>
    <row r="74" ht="12.75" customHeight="1" s="726"/>
    <row r="75" ht="12.75" customHeight="1" s="726"/>
    <row r="76" ht="12.75" customHeight="1" s="726"/>
    <row r="77" ht="12.75" customHeight="1" s="726"/>
    <row r="78" ht="12.75" customHeight="1" s="726"/>
    <row r="79" ht="12.75" customHeight="1" s="726"/>
    <row r="80" ht="12.75" customHeight="1" s="726"/>
    <row r="81" ht="12.75" customHeight="1" s="726"/>
    <row r="82" ht="12.75" customHeight="1" s="726"/>
    <row r="83" ht="12.75" customHeight="1" s="726"/>
    <row r="84" ht="12.75" customHeight="1" s="726"/>
    <row r="85" ht="12.75" customHeight="1" s="726"/>
    <row r="86" ht="12.75" customHeight="1" s="726"/>
    <row r="87" ht="12.75" customHeight="1" s="726"/>
    <row r="88" ht="12.75" customHeight="1" s="726"/>
    <row r="89" ht="12.75" customHeight="1" s="726"/>
    <row r="90" ht="12.75" customHeight="1" s="726"/>
    <row r="91" ht="12.75" customHeight="1" s="726"/>
    <row r="92" ht="12.75" customHeight="1" s="726"/>
    <row r="93" ht="12.75" customHeight="1" s="726"/>
    <row r="94" ht="12.75" customHeight="1" s="726"/>
    <row r="95" ht="12.75" customHeight="1" s="726"/>
    <row r="96" ht="12.75" customHeight="1" s="726"/>
    <row r="97" ht="12.75" customHeight="1" s="726"/>
    <row r="98" ht="12.75" customHeight="1" s="726"/>
    <row r="99" ht="12.75" customHeight="1" s="726"/>
    <row r="100" ht="12.75" customHeight="1" s="726"/>
    <row r="101" ht="12.75" customHeight="1" s="726"/>
    <row r="102" ht="12.75" customHeight="1" s="726"/>
    <row r="103" ht="12.75" customHeight="1" s="726"/>
    <row r="104" ht="12.75" customHeight="1" s="726"/>
    <row r="105" ht="12.75" customHeight="1" s="726"/>
    <row r="106" ht="12.75" customHeight="1" s="726"/>
    <row r="107" ht="12.75" customHeight="1" s="726"/>
    <row r="108" ht="12.75" customHeight="1" s="726"/>
    <row r="109" ht="12.75" customHeight="1" s="726"/>
    <row r="110" ht="12.75" customHeight="1" s="726"/>
    <row r="111" ht="12.75" customHeight="1" s="726"/>
    <row r="112" ht="12.75" customHeight="1" s="726"/>
    <row r="113" ht="12.75" customHeight="1" s="726"/>
    <row r="114" ht="12.75" customHeight="1" s="726"/>
    <row r="115" ht="12.75" customHeight="1" s="726"/>
    <row r="116" ht="12.75" customHeight="1" s="726"/>
    <row r="117" ht="12.75" customHeight="1" s="726"/>
    <row r="118" ht="12.75" customHeight="1" s="726"/>
    <row r="119" ht="12.75" customHeight="1" s="726"/>
    <row r="120" ht="12.75" customHeight="1" s="726"/>
    <row r="121" ht="12.75" customHeight="1" s="726"/>
    <row r="122" ht="12.75" customHeight="1" s="726"/>
    <row r="123" ht="12.75" customHeight="1" s="726"/>
    <row r="124" ht="12.75" customHeight="1" s="726"/>
    <row r="125" ht="12.75" customHeight="1" s="726"/>
    <row r="126" ht="12.75" customHeight="1" s="726"/>
    <row r="127" ht="12.75" customHeight="1" s="726"/>
    <row r="128" ht="12.75" customHeight="1" s="726"/>
    <row r="129" ht="12.75" customHeight="1" s="726"/>
    <row r="130" ht="12.75" customHeight="1" s="726"/>
    <row r="131" ht="12.75" customHeight="1" s="726"/>
    <row r="132" ht="12.75" customHeight="1" s="726"/>
    <row r="133" ht="12.75" customHeight="1" s="726"/>
    <row r="134" ht="12.75" customHeight="1" s="726"/>
    <row r="135" ht="12.75" customHeight="1" s="726"/>
    <row r="136" ht="12.75" customHeight="1" s="726"/>
    <row r="137" ht="12.75" customHeight="1" s="726"/>
    <row r="138" ht="12.75" customHeight="1" s="726"/>
    <row r="139" ht="12.75" customHeight="1" s="726"/>
    <row r="140" ht="12.75" customHeight="1" s="726"/>
    <row r="141" ht="12.75" customHeight="1" s="726"/>
    <row r="142" ht="12.75" customHeight="1" s="726"/>
    <row r="143" ht="12.75" customHeight="1" s="726"/>
    <row r="144" ht="12.75" customHeight="1" s="726"/>
    <row r="145" ht="12.75" customHeight="1" s="726"/>
    <row r="146" ht="12.75" customHeight="1" s="726"/>
    <row r="147" ht="12.75" customHeight="1" s="726"/>
    <row r="148" ht="12.75" customHeight="1" s="726"/>
    <row r="149" ht="12.75" customHeight="1" s="726"/>
    <row r="150" ht="12.75" customHeight="1" s="726"/>
    <row r="151" ht="12.75" customHeight="1" s="726"/>
    <row r="152" ht="12.75" customHeight="1" s="726"/>
    <row r="153" ht="12.75" customHeight="1" s="726"/>
    <row r="154" ht="12.75" customHeight="1" s="726"/>
    <row r="155" ht="12.75" customHeight="1" s="726"/>
    <row r="156" ht="12.75" customHeight="1" s="726"/>
    <row r="157" ht="12.75" customHeight="1" s="726"/>
    <row r="158" ht="12.75" customHeight="1" s="726"/>
    <row r="159" ht="12.75" customHeight="1" s="726"/>
    <row r="160" ht="12.75" customHeight="1" s="726"/>
    <row r="161" ht="12.75" customHeight="1" s="726"/>
    <row r="162" ht="12.75" customHeight="1" s="726"/>
    <row r="163" ht="12.75" customHeight="1" s="726"/>
    <row r="164" ht="12.75" customHeight="1" s="726"/>
    <row r="165" ht="12.75" customHeight="1" s="726"/>
    <row r="166" ht="12.75" customHeight="1" s="726"/>
    <row r="167" ht="12.75" customHeight="1" s="726"/>
    <row r="168" ht="12.75" customHeight="1" s="726"/>
    <row r="169" ht="12.75" customHeight="1" s="726"/>
    <row r="170" ht="12.75" customHeight="1" s="726"/>
    <row r="171" ht="12.75" customHeight="1" s="726"/>
    <row r="172" ht="12.75" customHeight="1" s="726"/>
    <row r="173" ht="12.75" customHeight="1" s="726"/>
    <row r="174" ht="12.75" customHeight="1" s="726"/>
    <row r="175" ht="12.75" customHeight="1" s="726"/>
    <row r="176" ht="12.75" customHeight="1" s="726"/>
    <row r="177" ht="12.75" customHeight="1" s="726"/>
    <row r="178" ht="12.75" customHeight="1" s="726"/>
    <row r="179" ht="12.75" customHeight="1" s="726"/>
    <row r="180" ht="12.75" customHeight="1" s="726"/>
    <row r="181" ht="12.75" customHeight="1" s="726"/>
    <row r="182" ht="12.75" customHeight="1" s="726"/>
    <row r="183" ht="12.75" customHeight="1" s="726"/>
    <row r="184" ht="12.75" customHeight="1" s="726"/>
    <row r="185" ht="12.75" customHeight="1" s="726"/>
    <row r="186" ht="12.75" customHeight="1" s="726"/>
    <row r="187" ht="12.75" customHeight="1" s="726"/>
    <row r="188" ht="12.75" customHeight="1" s="726"/>
    <row r="189" ht="12.75" customHeight="1" s="726"/>
    <row r="190" ht="12.75" customHeight="1" s="726"/>
    <row r="191" ht="12.75" customHeight="1" s="726"/>
    <row r="192" ht="12.75" customHeight="1" s="726"/>
    <row r="193" ht="12.75" customHeight="1" s="726"/>
    <row r="194" ht="12.75" customHeight="1" s="726"/>
    <row r="195" ht="12.75" customHeight="1" s="726"/>
    <row r="196" ht="12.75" customHeight="1" s="726"/>
    <row r="197" ht="12.75" customHeight="1" s="726"/>
    <row r="198" ht="12.75" customHeight="1" s="726"/>
    <row r="199" ht="12.75" customHeight="1" s="726"/>
    <row r="200" ht="12.75" customHeight="1" s="726"/>
    <row r="201" ht="12.75" customHeight="1" s="726"/>
    <row r="202" ht="12.75" customHeight="1" s="726"/>
    <row r="203" ht="12.75" customHeight="1" s="726"/>
    <row r="204" ht="12.75" customHeight="1" s="726"/>
    <row r="205" ht="12.75" customHeight="1" s="726"/>
    <row r="206" ht="12.75" customHeight="1" s="726"/>
    <row r="207" ht="12.75" customHeight="1" s="726"/>
    <row r="208" ht="12.75" customHeight="1" s="726"/>
    <row r="209" ht="12.75" customHeight="1" s="726"/>
    <row r="210" ht="12.75" customHeight="1" s="726"/>
    <row r="211" ht="12.75" customHeight="1" s="726"/>
    <row r="212" ht="12.75" customHeight="1" s="726"/>
    <row r="213" ht="12.75" customHeight="1" s="726"/>
    <row r="214" ht="12.75" customHeight="1" s="726"/>
    <row r="215" ht="12.75" customHeight="1" s="726"/>
    <row r="216" ht="12.75" customHeight="1" s="726"/>
    <row r="217" ht="12.75" customHeight="1" s="726"/>
    <row r="218" ht="12.75" customHeight="1" s="726"/>
    <row r="219" ht="12.75" customHeight="1" s="726"/>
    <row r="220" ht="12.75" customHeight="1" s="726"/>
    <row r="221" ht="12.75" customHeight="1" s="726"/>
    <row r="222" ht="12.75" customHeight="1" s="726"/>
    <row r="223" ht="12.75" customHeight="1" s="726"/>
    <row r="224" ht="12.75" customHeight="1" s="726"/>
    <row r="225" ht="12.75" customHeight="1" s="726"/>
    <row r="226" ht="12.75" customHeight="1" s="726"/>
    <row r="227" ht="12.75" customHeight="1" s="726"/>
    <row r="228" ht="12.75" customHeight="1" s="726"/>
    <row r="229" ht="12.75" customHeight="1" s="726"/>
    <row r="230" ht="12.75" customHeight="1" s="726"/>
    <row r="231" ht="12.75" customHeight="1" s="726"/>
    <row r="232" ht="12.75" customHeight="1" s="726"/>
    <row r="233" ht="12.75" customHeight="1" s="726"/>
    <row r="234" ht="12.75" customHeight="1" s="726"/>
    <row r="235" ht="12.75" customHeight="1" s="726"/>
    <row r="236" ht="12.75" customHeight="1" s="726"/>
    <row r="237" ht="12.75" customHeight="1" s="726"/>
    <row r="238" ht="12.75" customHeight="1" s="726"/>
    <row r="239" ht="12.75" customHeight="1" s="726"/>
    <row r="240" ht="12.75" customHeight="1" s="726"/>
    <row r="241" ht="12.75" customHeight="1" s="726"/>
    <row r="242" ht="12.75" customHeight="1" s="726"/>
    <row r="243" ht="12.75" customHeight="1" s="726"/>
    <row r="244" ht="12.75" customHeight="1" s="726"/>
    <row r="245" ht="12.75" customHeight="1" s="726"/>
    <row r="246" ht="12.75" customHeight="1" s="726"/>
    <row r="247" ht="12.75" customHeight="1" s="726"/>
    <row r="248" ht="12.75" customHeight="1" s="726"/>
    <row r="249" ht="12.75" customHeight="1" s="726"/>
    <row r="250" ht="12.75" customHeight="1" s="726"/>
    <row r="251" ht="12.75" customHeight="1" s="726"/>
    <row r="252" ht="12.75" customHeight="1" s="726"/>
    <row r="253" ht="12.75" customHeight="1" s="726"/>
    <row r="254" ht="12.75" customHeight="1" s="726"/>
    <row r="255" ht="12.75" customHeight="1" s="726"/>
    <row r="256" ht="12.75" customHeight="1" s="726"/>
    <row r="257" ht="12.75" customHeight="1" s="726"/>
    <row r="258" ht="12.75" customHeight="1" s="726"/>
    <row r="259" ht="12.75" customHeight="1" s="726"/>
    <row r="260" ht="12.75" customHeight="1" s="726"/>
    <row r="261" ht="12.75" customHeight="1" s="726"/>
    <row r="262" ht="12.75" customHeight="1" s="726"/>
    <row r="263" ht="12.75" customHeight="1" s="726"/>
    <row r="264" ht="12.75" customHeight="1" s="726"/>
    <row r="265" ht="12.75" customHeight="1" s="726"/>
    <row r="266" ht="12.75" customHeight="1" s="726"/>
    <row r="267" ht="12.75" customHeight="1" s="726"/>
    <row r="268" ht="12.75" customHeight="1" s="726"/>
    <row r="269" ht="12.75" customHeight="1" s="726"/>
    <row r="270" ht="12.75" customHeight="1" s="726"/>
    <row r="271" ht="12.75" customHeight="1" s="726"/>
    <row r="272" ht="12.75" customHeight="1" s="726"/>
    <row r="273" ht="12.75" customHeight="1" s="726"/>
    <row r="274" ht="12.75" customHeight="1" s="726"/>
    <row r="275" ht="12.75" customHeight="1" s="726"/>
    <row r="276" ht="12.75" customHeight="1" s="726"/>
    <row r="277" ht="12.75" customHeight="1" s="726"/>
    <row r="278" ht="12.75" customHeight="1" s="726"/>
    <row r="279" ht="12.75" customHeight="1" s="726"/>
    <row r="280" ht="12.75" customHeight="1" s="726"/>
    <row r="281" ht="12.75" customHeight="1" s="726"/>
    <row r="282" ht="12.75" customHeight="1" s="726"/>
    <row r="283" ht="12.75" customHeight="1" s="726"/>
    <row r="284" ht="12.75" customHeight="1" s="726"/>
    <row r="285" ht="12.75" customHeight="1" s="726"/>
    <row r="286" ht="12.75" customHeight="1" s="726"/>
    <row r="287" ht="12.75" customHeight="1" s="726"/>
    <row r="288" ht="12.75" customHeight="1" s="726"/>
    <row r="289" ht="12.75" customHeight="1" s="726"/>
    <row r="290" ht="12.75" customHeight="1" s="726"/>
    <row r="291" ht="12.75" customHeight="1" s="726"/>
    <row r="292" ht="12.75" customHeight="1" s="726"/>
    <row r="293" ht="12.75" customHeight="1" s="726"/>
    <row r="294" ht="12.75" customHeight="1" s="726"/>
    <row r="295" ht="12.75" customHeight="1" s="726"/>
    <row r="296" ht="12.75" customHeight="1" s="726"/>
    <row r="297" ht="12.75" customHeight="1" s="726"/>
    <row r="298" ht="12.75" customHeight="1" s="726"/>
    <row r="299" ht="12.75" customHeight="1" s="726"/>
    <row r="300" ht="12.75" customHeight="1" s="726"/>
    <row r="301" ht="12.75" customHeight="1" s="726"/>
    <row r="302" ht="12.75" customHeight="1" s="726"/>
    <row r="303" ht="12.75" customHeight="1" s="726"/>
    <row r="304" ht="12.75" customHeight="1" s="726"/>
    <row r="305" ht="12.75" customHeight="1" s="726"/>
    <row r="306" ht="12.75" customHeight="1" s="726"/>
    <row r="307" ht="12.75" customHeight="1" s="726"/>
    <row r="308" ht="12.75" customHeight="1" s="726"/>
    <row r="309" ht="12.75" customHeight="1" s="726"/>
    <row r="310" ht="12.75" customHeight="1" s="726"/>
    <row r="311" ht="12.75" customHeight="1" s="726"/>
    <row r="312" ht="12.75" customHeight="1" s="726"/>
    <row r="313" ht="12.75" customHeight="1" s="726"/>
    <row r="314" ht="12.75" customHeight="1" s="726"/>
    <row r="315" ht="12.75" customHeight="1" s="726"/>
    <row r="316" ht="12.75" customHeight="1" s="726"/>
    <row r="317" ht="12.75" customHeight="1" s="726"/>
    <row r="318" ht="12.75" customHeight="1" s="726"/>
    <row r="319" ht="12.75" customHeight="1" s="726"/>
    <row r="320" ht="12.75" customHeight="1" s="726"/>
    <row r="321" ht="12.75" customHeight="1" s="726"/>
    <row r="322" ht="12.75" customHeight="1" s="726"/>
    <row r="323" ht="12.75" customHeight="1" s="726"/>
    <row r="324" ht="12.75" customHeight="1" s="726"/>
    <row r="325" ht="12.75" customHeight="1" s="726"/>
    <row r="326" ht="12.75" customHeight="1" s="726"/>
    <row r="327" ht="12.75" customHeight="1" s="726"/>
    <row r="328" ht="12.75" customHeight="1" s="726"/>
    <row r="329" ht="12.75" customHeight="1" s="726"/>
    <row r="330" ht="12.75" customHeight="1" s="726"/>
    <row r="331" ht="12.75" customHeight="1" s="726"/>
    <row r="332" ht="12.75" customHeight="1" s="726"/>
    <row r="333" ht="12.75" customHeight="1" s="726"/>
    <row r="334" ht="12.75" customHeight="1" s="726"/>
    <row r="335" ht="12.75" customHeight="1" s="726"/>
    <row r="336" ht="12.75" customHeight="1" s="726"/>
    <row r="337" ht="12.75" customHeight="1" s="726"/>
    <row r="338" ht="12.75" customHeight="1" s="726"/>
    <row r="339" ht="12.75" customHeight="1" s="726"/>
    <row r="340" ht="12.75" customHeight="1" s="726"/>
    <row r="341" ht="12.75" customHeight="1" s="726"/>
    <row r="342" ht="12.75" customHeight="1" s="726"/>
    <row r="343" ht="12.75" customHeight="1" s="726"/>
    <row r="344" ht="12.75" customHeight="1" s="726"/>
    <row r="345" ht="12.75" customHeight="1" s="726"/>
    <row r="346" ht="12.75" customHeight="1" s="726"/>
    <row r="347" ht="12.75" customHeight="1" s="726"/>
    <row r="348" ht="12.75" customHeight="1" s="726"/>
    <row r="349" ht="12.75" customHeight="1" s="726"/>
    <row r="350" ht="12.75" customHeight="1" s="726"/>
    <row r="351" ht="12.75" customHeight="1" s="726"/>
    <row r="352" ht="12.75" customHeight="1" s="726"/>
    <row r="353" ht="12.75" customHeight="1" s="726"/>
    <row r="354" ht="12.75" customHeight="1" s="726"/>
    <row r="355" ht="12.75" customHeight="1" s="726"/>
    <row r="356" ht="12.75" customHeight="1" s="726"/>
    <row r="357" ht="12.75" customHeight="1" s="726"/>
    <row r="358" ht="12.75" customHeight="1" s="726"/>
    <row r="359" ht="12.75" customHeight="1" s="726"/>
    <row r="360" ht="12.75" customHeight="1" s="726"/>
    <row r="361" ht="12.75" customHeight="1" s="726"/>
    <row r="362" ht="12.75" customHeight="1" s="726"/>
    <row r="363" ht="12.75" customHeight="1" s="726"/>
    <row r="364" ht="12.75" customHeight="1" s="726"/>
    <row r="365" ht="12.75" customHeight="1" s="726"/>
    <row r="366" ht="12.75" customHeight="1" s="726"/>
    <row r="367" ht="12.75" customHeight="1" s="726"/>
    <row r="368" ht="12.75" customHeight="1" s="726"/>
    <row r="369" ht="12.75" customHeight="1" s="726"/>
    <row r="370" ht="12.75" customHeight="1" s="726"/>
    <row r="371" ht="12.75" customHeight="1" s="726"/>
    <row r="372" ht="12.75" customHeight="1" s="726"/>
    <row r="373" ht="12.75" customHeight="1" s="726"/>
    <row r="374" ht="12.75" customHeight="1" s="726"/>
    <row r="375" ht="12.75" customHeight="1" s="726"/>
    <row r="376" ht="12.75" customHeight="1" s="726"/>
    <row r="377" ht="12.75" customHeight="1" s="726"/>
    <row r="378" ht="12.75" customHeight="1" s="726"/>
    <row r="379" ht="12.75" customHeight="1" s="726"/>
    <row r="380" ht="12.75" customHeight="1" s="726"/>
    <row r="381" ht="12.75" customHeight="1" s="726"/>
    <row r="382" ht="12.75" customHeight="1" s="726"/>
    <row r="383" ht="12.75" customHeight="1" s="726"/>
    <row r="384" ht="12.75" customHeight="1" s="726"/>
    <row r="385" ht="12.75" customHeight="1" s="726"/>
    <row r="386" ht="12.75" customHeight="1" s="726"/>
    <row r="387" ht="12.75" customHeight="1" s="726"/>
    <row r="388" ht="12.75" customHeight="1" s="726"/>
    <row r="389" ht="12.75" customHeight="1" s="726"/>
    <row r="390" ht="12.75" customHeight="1" s="726"/>
    <row r="391" ht="12.75" customHeight="1" s="726"/>
    <row r="392" ht="12.75" customHeight="1" s="726"/>
    <row r="393" ht="12.75" customHeight="1" s="726"/>
    <row r="394" ht="12.75" customHeight="1" s="726"/>
    <row r="395" ht="12.75" customHeight="1" s="726"/>
    <row r="396" ht="12.75" customHeight="1" s="726"/>
    <row r="397" ht="12.75" customHeight="1" s="726"/>
    <row r="398" ht="12.75" customHeight="1" s="726"/>
    <row r="399" ht="12.75" customHeight="1" s="726"/>
    <row r="400" ht="12.75" customHeight="1" s="726"/>
    <row r="401" ht="12.75" customHeight="1" s="726"/>
    <row r="402" ht="12.75" customHeight="1" s="726"/>
    <row r="403" ht="12.75" customHeight="1" s="726"/>
    <row r="404" ht="12.75" customHeight="1" s="726"/>
    <row r="405" ht="12.75" customHeight="1" s="726"/>
    <row r="406" ht="12.75" customHeight="1" s="726"/>
    <row r="407" ht="12.75" customHeight="1" s="726"/>
    <row r="408" ht="12.75" customHeight="1" s="726"/>
    <row r="409" ht="12.75" customHeight="1" s="726"/>
    <row r="410" ht="12.75" customHeight="1" s="726"/>
    <row r="411" ht="12.75" customHeight="1" s="726"/>
    <row r="412" ht="12.75" customHeight="1" s="726"/>
    <row r="413" ht="12.75" customHeight="1" s="726"/>
    <row r="414" ht="12.75" customHeight="1" s="726"/>
    <row r="415" ht="12.75" customHeight="1" s="726"/>
    <row r="416" ht="12.75" customHeight="1" s="726"/>
    <row r="417" ht="12.75" customHeight="1" s="726"/>
    <row r="418" ht="12.75" customHeight="1" s="726"/>
    <row r="419" ht="12.75" customHeight="1" s="726"/>
    <row r="420" ht="12.75" customHeight="1" s="726"/>
    <row r="421" ht="12.75" customHeight="1" s="726"/>
    <row r="422" ht="12.75" customHeight="1" s="726"/>
    <row r="423" ht="12.75" customHeight="1" s="726"/>
    <row r="424" ht="12.75" customHeight="1" s="726"/>
    <row r="425" ht="12.75" customHeight="1" s="726"/>
    <row r="426" ht="12.75" customHeight="1" s="726"/>
    <row r="427" ht="12.75" customHeight="1" s="726"/>
    <row r="428" ht="12.75" customHeight="1" s="726"/>
    <row r="429" ht="12.75" customHeight="1" s="726"/>
    <row r="430" ht="12.75" customHeight="1" s="726"/>
    <row r="431" ht="12.75" customHeight="1" s="726"/>
    <row r="432" ht="12.75" customHeight="1" s="726"/>
    <row r="433" ht="12.75" customHeight="1" s="726"/>
    <row r="434" ht="12.75" customHeight="1" s="726"/>
    <row r="435" ht="12.75" customHeight="1" s="726"/>
    <row r="436" ht="12.75" customHeight="1" s="726"/>
    <row r="437" ht="12.75" customHeight="1" s="726"/>
    <row r="438" ht="12.75" customHeight="1" s="726"/>
    <row r="439" ht="12.75" customHeight="1" s="726"/>
    <row r="440" ht="12.75" customHeight="1" s="726"/>
    <row r="441" ht="12.75" customHeight="1" s="726"/>
    <row r="442" ht="12.75" customHeight="1" s="726"/>
    <row r="443" ht="12.75" customHeight="1" s="726"/>
    <row r="444" ht="12.75" customHeight="1" s="726"/>
    <row r="445" ht="12.75" customHeight="1" s="726"/>
    <row r="446" ht="12.75" customHeight="1" s="726"/>
    <row r="447" ht="12.75" customHeight="1" s="726"/>
    <row r="448" ht="12.75" customHeight="1" s="726"/>
    <row r="449" ht="12.75" customHeight="1" s="726"/>
    <row r="450" ht="12.75" customHeight="1" s="726"/>
    <row r="451" ht="12.75" customHeight="1" s="726"/>
    <row r="452" ht="12.75" customHeight="1" s="726"/>
    <row r="453" ht="12.75" customHeight="1" s="726"/>
    <row r="454" ht="12.75" customHeight="1" s="726"/>
    <row r="455" ht="12.75" customHeight="1" s="726"/>
    <row r="456" ht="12.75" customHeight="1" s="726"/>
    <row r="457" ht="12.75" customHeight="1" s="726"/>
    <row r="458" ht="12.75" customHeight="1" s="726"/>
    <row r="459" ht="12.75" customHeight="1" s="726"/>
    <row r="460" ht="12.75" customHeight="1" s="726"/>
    <row r="461" ht="12.75" customHeight="1" s="726"/>
    <row r="462" ht="12.75" customHeight="1" s="726"/>
    <row r="463" ht="12.75" customHeight="1" s="726"/>
    <row r="464" ht="12.75" customHeight="1" s="726"/>
    <row r="465" ht="12.75" customHeight="1" s="726"/>
    <row r="466" ht="12.75" customHeight="1" s="726"/>
    <row r="467" ht="12.75" customHeight="1" s="726"/>
    <row r="468" ht="12.75" customHeight="1" s="726"/>
    <row r="469" ht="12.75" customHeight="1" s="726"/>
    <row r="470" ht="12.75" customHeight="1" s="726"/>
    <row r="471" ht="12.75" customHeight="1" s="726"/>
    <row r="472" ht="12.75" customHeight="1" s="726"/>
    <row r="473" ht="12.75" customHeight="1" s="726"/>
    <row r="474" ht="12.75" customHeight="1" s="726"/>
    <row r="475" ht="12.75" customHeight="1" s="726"/>
    <row r="476" ht="12.75" customHeight="1" s="726"/>
    <row r="477" ht="12.75" customHeight="1" s="726"/>
    <row r="478" ht="12.75" customHeight="1" s="726"/>
    <row r="479" ht="12.75" customHeight="1" s="726"/>
    <row r="480" ht="12.75" customHeight="1" s="726"/>
    <row r="481" ht="12.75" customHeight="1" s="726"/>
    <row r="482" ht="12.75" customHeight="1" s="726"/>
    <row r="483" ht="12.75" customHeight="1" s="726"/>
    <row r="484" ht="12.75" customHeight="1" s="726"/>
    <row r="485" ht="12.75" customHeight="1" s="726"/>
    <row r="486" ht="12.75" customHeight="1" s="726"/>
    <row r="487" ht="12.75" customHeight="1" s="726"/>
    <row r="488" ht="12.75" customHeight="1" s="726"/>
    <row r="489" ht="12.75" customHeight="1" s="726"/>
    <row r="490" ht="12.75" customHeight="1" s="726"/>
    <row r="491" ht="12.75" customHeight="1" s="726"/>
    <row r="492" ht="12.75" customHeight="1" s="726"/>
    <row r="493" ht="12.75" customHeight="1" s="726"/>
    <row r="494" ht="12.75" customHeight="1" s="726"/>
    <row r="495" ht="12.75" customHeight="1" s="726"/>
    <row r="496" ht="12.75" customHeight="1" s="726"/>
    <row r="497" ht="12.75" customHeight="1" s="726"/>
    <row r="498" ht="12.75" customHeight="1" s="726"/>
    <row r="499" ht="12.75" customHeight="1" s="726"/>
    <row r="500" ht="12.75" customHeight="1" s="726"/>
    <row r="501" ht="12.75" customHeight="1" s="726"/>
    <row r="502" ht="12.75" customHeight="1" s="726"/>
    <row r="503" ht="12.75" customHeight="1" s="726"/>
    <row r="504" ht="12.75" customHeight="1" s="726"/>
    <row r="505" ht="12.75" customHeight="1" s="726"/>
    <row r="506" ht="12.75" customHeight="1" s="726"/>
    <row r="507" ht="12.75" customHeight="1" s="726"/>
    <row r="508" ht="12.75" customHeight="1" s="726"/>
    <row r="509" ht="12.75" customHeight="1" s="726"/>
    <row r="510" ht="12.75" customHeight="1" s="726"/>
    <row r="511" ht="12.75" customHeight="1" s="726"/>
    <row r="512" ht="12.75" customHeight="1" s="726"/>
    <row r="513" ht="12.75" customHeight="1" s="726"/>
    <row r="514" ht="12.75" customHeight="1" s="726"/>
    <row r="515" ht="12.75" customHeight="1" s="726"/>
    <row r="516" ht="12.75" customHeight="1" s="726"/>
    <row r="517" ht="12.75" customHeight="1" s="726"/>
    <row r="518" ht="12.75" customHeight="1" s="726"/>
    <row r="519" ht="12.75" customHeight="1" s="726"/>
    <row r="520" ht="12.75" customHeight="1" s="726"/>
    <row r="521" ht="12.75" customHeight="1" s="726"/>
    <row r="522" ht="12.75" customHeight="1" s="726"/>
    <row r="523" ht="12.75" customHeight="1" s="726"/>
    <row r="524" ht="12.75" customHeight="1" s="726"/>
    <row r="525" ht="12.75" customHeight="1" s="726"/>
    <row r="526" ht="12.75" customHeight="1" s="726"/>
    <row r="527" ht="12.75" customHeight="1" s="726"/>
    <row r="528" ht="12.75" customHeight="1" s="726"/>
    <row r="529" ht="12.75" customHeight="1" s="726"/>
    <row r="530" ht="12.75" customHeight="1" s="726"/>
    <row r="531" ht="12.75" customHeight="1" s="726"/>
    <row r="532" ht="12.75" customHeight="1" s="726"/>
    <row r="533" ht="12.75" customHeight="1" s="726"/>
    <row r="534" ht="12.75" customHeight="1" s="726"/>
    <row r="535" ht="12.75" customHeight="1" s="726"/>
    <row r="536" ht="12.75" customHeight="1" s="726"/>
    <row r="537" ht="12.75" customHeight="1" s="726"/>
    <row r="538" ht="12.75" customHeight="1" s="726"/>
    <row r="539" ht="12.75" customHeight="1" s="726"/>
    <row r="540" ht="12.75" customHeight="1" s="726"/>
    <row r="541" ht="12.75" customHeight="1" s="726"/>
    <row r="542" ht="12.75" customHeight="1" s="726"/>
    <row r="543" ht="12.75" customHeight="1" s="726"/>
    <row r="544" ht="12.75" customHeight="1" s="726"/>
    <row r="545" ht="12.75" customHeight="1" s="726"/>
    <row r="546" ht="12.75" customHeight="1" s="726"/>
    <row r="547" ht="12.75" customHeight="1" s="726"/>
    <row r="548" ht="12.75" customHeight="1" s="726"/>
    <row r="549" ht="12.75" customHeight="1" s="726"/>
    <row r="550" ht="12.75" customHeight="1" s="726"/>
    <row r="551" ht="12.75" customHeight="1" s="726"/>
    <row r="552" ht="12.75" customHeight="1" s="726"/>
    <row r="553" ht="12.75" customHeight="1" s="726"/>
    <row r="554" ht="12.75" customHeight="1" s="726"/>
    <row r="555" ht="12.75" customHeight="1" s="726"/>
    <row r="556" ht="12.75" customHeight="1" s="726"/>
    <row r="557" ht="12.75" customHeight="1" s="726"/>
    <row r="558" ht="12.75" customHeight="1" s="726"/>
    <row r="559" ht="12.75" customHeight="1" s="726"/>
    <row r="560" ht="12.75" customHeight="1" s="726"/>
    <row r="561" ht="12.75" customHeight="1" s="726"/>
    <row r="562" ht="12.75" customHeight="1" s="726"/>
    <row r="563" ht="12.75" customHeight="1" s="726"/>
    <row r="564" ht="12.75" customHeight="1" s="726"/>
    <row r="565" ht="12.75" customHeight="1" s="726"/>
    <row r="566" ht="12.75" customHeight="1" s="726"/>
    <row r="567" ht="12.75" customHeight="1" s="726"/>
    <row r="568" ht="12.75" customHeight="1" s="726"/>
    <row r="569" ht="12.75" customHeight="1" s="726"/>
    <row r="570" ht="12.75" customHeight="1" s="726"/>
    <row r="571" ht="12.75" customHeight="1" s="726"/>
    <row r="572" ht="12.75" customHeight="1" s="726"/>
    <row r="573" ht="12.75" customHeight="1" s="726"/>
    <row r="574" ht="12.75" customHeight="1" s="726"/>
    <row r="575" ht="12.75" customHeight="1" s="726"/>
    <row r="576" ht="12.75" customHeight="1" s="726"/>
    <row r="577" ht="12.75" customHeight="1" s="726"/>
    <row r="578" ht="12.75" customHeight="1" s="726"/>
    <row r="579" ht="12.75" customHeight="1" s="726"/>
    <row r="580" ht="12.75" customHeight="1" s="726"/>
    <row r="581" ht="12.75" customHeight="1" s="726"/>
    <row r="582" ht="12.75" customHeight="1" s="726"/>
    <row r="583" ht="12.75" customHeight="1" s="726"/>
    <row r="584" ht="12.75" customHeight="1" s="726"/>
    <row r="585" ht="12.75" customHeight="1" s="726"/>
    <row r="586" ht="12.75" customHeight="1" s="726"/>
    <row r="587" ht="12.75" customHeight="1" s="726"/>
    <row r="588" ht="12.75" customHeight="1" s="726"/>
    <row r="589" ht="12.75" customHeight="1" s="726"/>
    <row r="590" ht="12.75" customHeight="1" s="726"/>
    <row r="591" ht="12.75" customHeight="1" s="726"/>
    <row r="592" ht="12.75" customHeight="1" s="726"/>
    <row r="593" ht="12.75" customHeight="1" s="726"/>
    <row r="594" ht="12.75" customHeight="1" s="726"/>
    <row r="595" ht="12.75" customHeight="1" s="726"/>
    <row r="596" ht="12.75" customHeight="1" s="726"/>
    <row r="597" ht="12.75" customHeight="1" s="726"/>
    <row r="598" ht="12.75" customHeight="1" s="726"/>
    <row r="599" ht="12.75" customHeight="1" s="726"/>
    <row r="600" ht="12.75" customHeight="1" s="726"/>
    <row r="601" ht="12.75" customHeight="1" s="726"/>
    <row r="602" ht="12.75" customHeight="1" s="726"/>
    <row r="603" ht="12.75" customHeight="1" s="726"/>
    <row r="604" ht="12.75" customHeight="1" s="726"/>
    <row r="605" ht="12.75" customHeight="1" s="726"/>
    <row r="606" ht="12.75" customHeight="1" s="726"/>
    <row r="607" ht="12.75" customHeight="1" s="726"/>
    <row r="608" ht="12.75" customHeight="1" s="726"/>
    <row r="609" ht="12.75" customHeight="1" s="726"/>
    <row r="610" ht="12.75" customHeight="1" s="726"/>
    <row r="611" ht="12.75" customHeight="1" s="726"/>
    <row r="612" ht="12.75" customHeight="1" s="726"/>
    <row r="613" ht="12.75" customHeight="1" s="726"/>
    <row r="614" ht="12.75" customHeight="1" s="726"/>
    <row r="615" ht="12.75" customHeight="1" s="726"/>
    <row r="616" ht="12.75" customHeight="1" s="726"/>
    <row r="617" ht="12.75" customHeight="1" s="726"/>
    <row r="618" ht="12.75" customHeight="1" s="726"/>
    <row r="619" ht="12.75" customHeight="1" s="726"/>
    <row r="620" ht="12.75" customHeight="1" s="726"/>
    <row r="621" ht="12.75" customHeight="1" s="726"/>
    <row r="622" ht="12.75" customHeight="1" s="726"/>
    <row r="623" ht="12.75" customHeight="1" s="726"/>
    <row r="624" ht="12.75" customHeight="1" s="726"/>
    <row r="625" ht="12.75" customHeight="1" s="726"/>
    <row r="626" ht="12.75" customHeight="1" s="726"/>
    <row r="627" ht="12.75" customHeight="1" s="726"/>
    <row r="628" ht="12.75" customHeight="1" s="726"/>
    <row r="629" ht="12.75" customHeight="1" s="726"/>
    <row r="630" ht="12.75" customHeight="1" s="726"/>
    <row r="631" ht="12.75" customHeight="1" s="726"/>
    <row r="632" ht="12.75" customHeight="1" s="726"/>
    <row r="633" ht="12.75" customHeight="1" s="726"/>
    <row r="634" ht="12.75" customHeight="1" s="726"/>
    <row r="635" ht="12.75" customHeight="1" s="726"/>
    <row r="636" ht="12.75" customHeight="1" s="726"/>
    <row r="637" ht="12.75" customHeight="1" s="726"/>
    <row r="638" ht="12.75" customHeight="1" s="726"/>
    <row r="639" ht="12.75" customHeight="1" s="726"/>
    <row r="640" ht="12.75" customHeight="1" s="726"/>
    <row r="641" ht="12.75" customHeight="1" s="726"/>
    <row r="642" ht="12.75" customHeight="1" s="726"/>
    <row r="643" ht="12.75" customHeight="1" s="726"/>
    <row r="644" ht="12.75" customHeight="1" s="726"/>
    <row r="645" ht="12.75" customHeight="1" s="726"/>
    <row r="646" ht="12.75" customHeight="1" s="726"/>
    <row r="647" ht="12.75" customHeight="1" s="726"/>
    <row r="648" ht="12.75" customHeight="1" s="726"/>
    <row r="649" ht="12.75" customHeight="1" s="726"/>
    <row r="650" ht="12.75" customHeight="1" s="726"/>
    <row r="651" ht="12.75" customHeight="1" s="726"/>
    <row r="652" ht="12.75" customHeight="1" s="726"/>
    <row r="653" ht="12.75" customHeight="1" s="726"/>
    <row r="654" ht="12.75" customHeight="1" s="726"/>
    <row r="655" ht="12.75" customHeight="1" s="726"/>
    <row r="656" ht="12.75" customHeight="1" s="726"/>
    <row r="657" ht="12.75" customHeight="1" s="726"/>
    <row r="658" ht="12.75" customHeight="1" s="726"/>
    <row r="659" ht="12.75" customHeight="1" s="726"/>
    <row r="660" ht="12.75" customHeight="1" s="726"/>
    <row r="661" ht="12.75" customHeight="1" s="726"/>
    <row r="662" ht="12.75" customHeight="1" s="726"/>
    <row r="663" ht="12.75" customHeight="1" s="726"/>
    <row r="664" ht="12.75" customHeight="1" s="726"/>
    <row r="665" ht="12.75" customHeight="1" s="726"/>
    <row r="666" ht="12.75" customHeight="1" s="726"/>
    <row r="667" ht="12.75" customHeight="1" s="726"/>
    <row r="668" ht="12.75" customHeight="1" s="726"/>
    <row r="669" ht="12.75" customHeight="1" s="726"/>
    <row r="670" ht="12.75" customHeight="1" s="726"/>
    <row r="671" ht="12.75" customHeight="1" s="726"/>
    <row r="672" ht="12.75" customHeight="1" s="726"/>
    <row r="673" ht="12.75" customHeight="1" s="726"/>
    <row r="674" ht="12.75" customHeight="1" s="726"/>
    <row r="675" ht="12.75" customHeight="1" s="726"/>
    <row r="676" ht="12.75" customHeight="1" s="726"/>
    <row r="677" ht="12.75" customHeight="1" s="726"/>
    <row r="678" ht="12.75" customHeight="1" s="726"/>
    <row r="679" ht="12.75" customHeight="1" s="726"/>
    <row r="680" ht="12.75" customHeight="1" s="726"/>
    <row r="681" ht="12.75" customHeight="1" s="726"/>
    <row r="682" ht="12.75" customHeight="1" s="726"/>
    <row r="683" ht="12.75" customHeight="1" s="726"/>
    <row r="684" ht="12.75" customHeight="1" s="726"/>
    <row r="685" ht="12.75" customHeight="1" s="726"/>
    <row r="686" ht="12.75" customHeight="1" s="726"/>
    <row r="687" ht="12.75" customHeight="1" s="726"/>
    <row r="688" ht="12.75" customHeight="1" s="726"/>
    <row r="689" ht="12.75" customHeight="1" s="726"/>
    <row r="690" ht="12.75" customHeight="1" s="726"/>
    <row r="691" ht="12.75" customHeight="1" s="726"/>
    <row r="692" ht="12.75" customHeight="1" s="726"/>
    <row r="693" ht="12.75" customHeight="1" s="726"/>
    <row r="694" ht="12.75" customHeight="1" s="726"/>
    <row r="695" ht="12.75" customHeight="1" s="726"/>
    <row r="696" ht="12.75" customHeight="1" s="726"/>
    <row r="697" ht="12.75" customHeight="1" s="726"/>
    <row r="698" ht="12.75" customHeight="1" s="726"/>
    <row r="699" ht="12.75" customHeight="1" s="726"/>
    <row r="700" ht="12.75" customHeight="1" s="726"/>
    <row r="701" ht="12.75" customHeight="1" s="726"/>
    <row r="702" ht="12.75" customHeight="1" s="726"/>
    <row r="703" ht="12.75" customHeight="1" s="726"/>
    <row r="704" ht="12.75" customHeight="1" s="726"/>
    <row r="705" ht="12.75" customHeight="1" s="726"/>
    <row r="706" ht="12.75" customHeight="1" s="726"/>
    <row r="707" ht="12.75" customHeight="1" s="726"/>
    <row r="708" ht="12.75" customHeight="1" s="726"/>
    <row r="709" ht="12.75" customHeight="1" s="726"/>
    <row r="710" ht="12.75" customHeight="1" s="726"/>
    <row r="711" ht="12.75" customHeight="1" s="726"/>
    <row r="712" ht="12.75" customHeight="1" s="726"/>
    <row r="713" ht="12.75" customHeight="1" s="726"/>
    <row r="714" ht="12.75" customHeight="1" s="726"/>
    <row r="715" ht="12.75" customHeight="1" s="726"/>
    <row r="716" ht="12.75" customHeight="1" s="726"/>
    <row r="717" ht="12.75" customHeight="1" s="726"/>
    <row r="718" ht="12.75" customHeight="1" s="726"/>
    <row r="719" ht="12.75" customHeight="1" s="726"/>
    <row r="720" ht="12.75" customHeight="1" s="726"/>
    <row r="721" ht="12.75" customHeight="1" s="726"/>
    <row r="722" ht="12.75" customHeight="1" s="726"/>
    <row r="723" ht="12.75" customHeight="1" s="726"/>
    <row r="724" ht="12.75" customHeight="1" s="726"/>
    <row r="725" ht="12.75" customHeight="1" s="726"/>
    <row r="726" ht="12.75" customHeight="1" s="726"/>
    <row r="727" ht="12.75" customHeight="1" s="726"/>
    <row r="728" ht="12.75" customHeight="1" s="726"/>
    <row r="729" ht="12.75" customHeight="1" s="726"/>
    <row r="730" ht="12.75" customHeight="1" s="726"/>
    <row r="731" ht="12.75" customHeight="1" s="726"/>
    <row r="732" ht="12.75" customHeight="1" s="726"/>
    <row r="733" ht="12.75" customHeight="1" s="726"/>
    <row r="734" ht="12.75" customHeight="1" s="726"/>
    <row r="735" ht="12.75" customHeight="1" s="726"/>
    <row r="736" ht="12.75" customHeight="1" s="726"/>
    <row r="737" ht="12.75" customHeight="1" s="726"/>
    <row r="738" ht="12.75" customHeight="1" s="726"/>
    <row r="739" ht="12.75" customHeight="1" s="726"/>
    <row r="740" ht="12.75" customHeight="1" s="726"/>
    <row r="741" ht="12.75" customHeight="1" s="726"/>
    <row r="742" ht="12.75" customHeight="1" s="726"/>
    <row r="743" ht="12.75" customHeight="1" s="726"/>
    <row r="744" ht="12.75" customHeight="1" s="726"/>
    <row r="745" ht="12.75" customHeight="1" s="726"/>
    <row r="746" ht="12.75" customHeight="1" s="726"/>
    <row r="747" ht="12.75" customHeight="1" s="726"/>
    <row r="748" ht="12.75" customHeight="1" s="726"/>
    <row r="749" ht="12.75" customHeight="1" s="726"/>
    <row r="750" ht="12.75" customHeight="1" s="726"/>
    <row r="751" ht="12.75" customHeight="1" s="726"/>
    <row r="752" ht="12.75" customHeight="1" s="726"/>
    <row r="753" ht="12.75" customHeight="1" s="726"/>
    <row r="754" ht="12.75" customHeight="1" s="726"/>
    <row r="755" ht="12.75" customHeight="1" s="726"/>
    <row r="756" ht="12.75" customHeight="1" s="726"/>
    <row r="757" ht="12.75" customHeight="1" s="726"/>
    <row r="758" ht="12.75" customHeight="1" s="726"/>
    <row r="759" ht="12.75" customHeight="1" s="726"/>
    <row r="760" ht="12.75" customHeight="1" s="726"/>
    <row r="761" ht="12.75" customHeight="1" s="726"/>
    <row r="762" ht="12.75" customHeight="1" s="726"/>
    <row r="763" ht="12.75" customHeight="1" s="726"/>
    <row r="764" ht="12.75" customHeight="1" s="726"/>
    <row r="765" ht="12.75" customHeight="1" s="726"/>
    <row r="766" ht="12.75" customHeight="1" s="726"/>
    <row r="767" ht="12.75" customHeight="1" s="726"/>
    <row r="768" ht="12.75" customHeight="1" s="726"/>
    <row r="769" ht="12.75" customHeight="1" s="726"/>
    <row r="770" ht="12.75" customHeight="1" s="726"/>
    <row r="771" ht="12.75" customHeight="1" s="726"/>
    <row r="772" ht="12.75" customHeight="1" s="726"/>
    <row r="773" ht="12.75" customHeight="1" s="726"/>
    <row r="774" ht="12.75" customHeight="1" s="726"/>
    <row r="775" ht="12.75" customHeight="1" s="726"/>
    <row r="776" ht="12.75" customHeight="1" s="726"/>
    <row r="777" ht="12.75" customHeight="1" s="726"/>
    <row r="778" ht="12.75" customHeight="1" s="726"/>
    <row r="779" ht="12.75" customHeight="1" s="726"/>
    <row r="780" ht="12.75" customHeight="1" s="726"/>
    <row r="781" ht="12.75" customHeight="1" s="726"/>
    <row r="782" ht="12.75" customHeight="1" s="726"/>
    <row r="783" ht="12.75" customHeight="1" s="726"/>
    <row r="784" ht="12.75" customHeight="1" s="726"/>
    <row r="785" ht="12.75" customHeight="1" s="726"/>
    <row r="786" ht="12.75" customHeight="1" s="726"/>
    <row r="787" ht="12.75" customHeight="1" s="726"/>
    <row r="788" ht="12.75" customHeight="1" s="726"/>
    <row r="789" ht="12.75" customHeight="1" s="726"/>
    <row r="790" ht="12.75" customHeight="1" s="726"/>
    <row r="791" ht="12.75" customHeight="1" s="726"/>
    <row r="792" ht="12.75" customHeight="1" s="726"/>
    <row r="793" ht="12.75" customHeight="1" s="726"/>
    <row r="794" ht="12.75" customHeight="1" s="726"/>
    <row r="795" ht="12.75" customHeight="1" s="726"/>
    <row r="796" ht="12.75" customHeight="1" s="726"/>
    <row r="797" ht="12.75" customHeight="1" s="726"/>
    <row r="798" ht="12.75" customHeight="1" s="726"/>
    <row r="799" ht="12.75" customHeight="1" s="726"/>
    <row r="800" ht="12.75" customHeight="1" s="726"/>
    <row r="801" ht="12.75" customHeight="1" s="726"/>
    <row r="802" ht="12.75" customHeight="1" s="726"/>
    <row r="803" ht="12.75" customHeight="1" s="726"/>
    <row r="804" ht="12.75" customHeight="1" s="726"/>
    <row r="805" ht="12.75" customHeight="1" s="726"/>
    <row r="806" ht="12.75" customHeight="1" s="726"/>
    <row r="807" ht="12.75" customHeight="1" s="726"/>
    <row r="808" ht="12.75" customHeight="1" s="726"/>
    <row r="809" ht="12.75" customHeight="1" s="726"/>
    <row r="810" ht="12.75" customHeight="1" s="726"/>
    <row r="811" ht="12.75" customHeight="1" s="726"/>
    <row r="812" ht="12.75" customHeight="1" s="726"/>
    <row r="813" ht="12.75" customHeight="1" s="726"/>
    <row r="814" ht="12.75" customHeight="1" s="726"/>
    <row r="815" ht="12.75" customHeight="1" s="726"/>
    <row r="816" ht="12.75" customHeight="1" s="726"/>
    <row r="817" ht="12.75" customHeight="1" s="726"/>
    <row r="818" ht="12.75" customHeight="1" s="726"/>
    <row r="819" ht="12.75" customHeight="1" s="726"/>
    <row r="820" ht="12.75" customHeight="1" s="726"/>
    <row r="821" ht="12.75" customHeight="1" s="726"/>
    <row r="822" ht="12.75" customHeight="1" s="726"/>
    <row r="823" ht="12.75" customHeight="1" s="726"/>
    <row r="824" ht="12.75" customHeight="1" s="726"/>
    <row r="825" ht="12.75" customHeight="1" s="726"/>
    <row r="826" ht="12.75" customHeight="1" s="726"/>
    <row r="827" ht="12.75" customHeight="1" s="726"/>
    <row r="828" ht="12.75" customHeight="1" s="726"/>
    <row r="829" ht="12.75" customHeight="1" s="726"/>
    <row r="830" ht="12.75" customHeight="1" s="726"/>
    <row r="831" ht="12.75" customHeight="1" s="726"/>
    <row r="832" ht="12.75" customHeight="1" s="726"/>
    <row r="833" ht="12.75" customHeight="1" s="726"/>
    <row r="834" ht="12.75" customHeight="1" s="726"/>
    <row r="835" ht="12.75" customHeight="1" s="726"/>
    <row r="836" ht="12.75" customHeight="1" s="726"/>
    <row r="837" ht="12.75" customHeight="1" s="726"/>
    <row r="838" ht="12.75" customHeight="1" s="726"/>
    <row r="839" ht="12.75" customHeight="1" s="726"/>
    <row r="840" ht="12.75" customHeight="1" s="726"/>
    <row r="841" ht="12.75" customHeight="1" s="726"/>
    <row r="842" ht="12.75" customHeight="1" s="726"/>
    <row r="843" ht="12.75" customHeight="1" s="726"/>
    <row r="844" ht="12.75" customHeight="1" s="726"/>
    <row r="845" ht="12.75" customHeight="1" s="726"/>
    <row r="846" ht="12.75" customHeight="1" s="726"/>
    <row r="847" ht="12.75" customHeight="1" s="726"/>
    <row r="848" ht="12.75" customHeight="1" s="726"/>
    <row r="849" ht="12.75" customHeight="1" s="726"/>
    <row r="850" ht="12.75" customHeight="1" s="726"/>
    <row r="851" ht="12.75" customHeight="1" s="726"/>
    <row r="852" ht="12.75" customHeight="1" s="726"/>
    <row r="853" ht="12.75" customHeight="1" s="726"/>
    <row r="854" ht="12.75" customHeight="1" s="726"/>
    <row r="855" ht="12.75" customHeight="1" s="726"/>
    <row r="856" ht="12.75" customHeight="1" s="726"/>
    <row r="857" ht="12.75" customHeight="1" s="726"/>
    <row r="858" ht="12.75" customHeight="1" s="726"/>
    <row r="859" ht="12.75" customHeight="1" s="726"/>
    <row r="860" ht="12.75" customHeight="1" s="726"/>
    <row r="861" ht="12.75" customHeight="1" s="726"/>
    <row r="862" ht="12.75" customHeight="1" s="726"/>
    <row r="863" ht="12.75" customHeight="1" s="726"/>
    <row r="864" ht="12.75" customHeight="1" s="726"/>
    <row r="865" ht="12.75" customHeight="1" s="726"/>
    <row r="866" ht="12.75" customHeight="1" s="726"/>
    <row r="867" ht="12.75" customHeight="1" s="726"/>
    <row r="868" ht="12.75" customHeight="1" s="726"/>
    <row r="869" ht="12.75" customHeight="1" s="726"/>
    <row r="870" ht="12.75" customHeight="1" s="726"/>
    <row r="871" ht="12.75" customHeight="1" s="726"/>
    <row r="872" ht="12.75" customHeight="1" s="726"/>
    <row r="873" ht="12.75" customHeight="1" s="726"/>
    <row r="874" ht="12.75" customHeight="1" s="726"/>
    <row r="875" ht="12.75" customHeight="1" s="726"/>
    <row r="876" ht="12.75" customHeight="1" s="726"/>
    <row r="877" ht="12.75" customHeight="1" s="726"/>
    <row r="878" ht="12.75" customHeight="1" s="726"/>
    <row r="879" ht="12.75" customHeight="1" s="726"/>
    <row r="880" ht="12.75" customHeight="1" s="726"/>
    <row r="881" ht="12.75" customHeight="1" s="726"/>
    <row r="882" ht="12.75" customHeight="1" s="726"/>
    <row r="883" ht="12.75" customHeight="1" s="726"/>
    <row r="884" ht="12.75" customHeight="1" s="726"/>
    <row r="885" ht="12.75" customHeight="1" s="726"/>
    <row r="886" ht="12.75" customHeight="1" s="726"/>
    <row r="887" ht="12.75" customHeight="1" s="726"/>
    <row r="888" ht="12.75" customHeight="1" s="726"/>
    <row r="889" ht="12.75" customHeight="1" s="726"/>
    <row r="890" ht="12.75" customHeight="1" s="726"/>
    <row r="891" ht="12.75" customHeight="1" s="726"/>
    <row r="892" ht="12.75" customHeight="1" s="726"/>
    <row r="893" ht="12.75" customHeight="1" s="726"/>
    <row r="894" ht="12.75" customHeight="1" s="726"/>
    <row r="895" ht="12.75" customHeight="1" s="726"/>
    <row r="896" ht="12.75" customHeight="1" s="726"/>
    <row r="897" ht="12.75" customHeight="1" s="726"/>
    <row r="898" ht="12.75" customHeight="1" s="726"/>
    <row r="899" ht="12.75" customHeight="1" s="726"/>
    <row r="900" ht="12.75" customHeight="1" s="726"/>
    <row r="901" ht="12.75" customHeight="1" s="726"/>
    <row r="902" ht="12.75" customHeight="1" s="726"/>
    <row r="903" ht="12.75" customHeight="1" s="726"/>
    <row r="904" ht="12.75" customHeight="1" s="726"/>
    <row r="905" ht="12.75" customHeight="1" s="726"/>
    <row r="906" ht="12.75" customHeight="1" s="726"/>
    <row r="907" ht="12.75" customHeight="1" s="726"/>
    <row r="908" ht="12.75" customHeight="1" s="726"/>
    <row r="909" ht="12.75" customHeight="1" s="726"/>
    <row r="910" ht="12.75" customHeight="1" s="726"/>
    <row r="911" ht="12.75" customHeight="1" s="726"/>
    <row r="912" ht="12.75" customHeight="1" s="726"/>
    <row r="913" ht="12.75" customHeight="1" s="726"/>
    <row r="914" ht="12.75" customHeight="1" s="726"/>
    <row r="915" ht="12.75" customHeight="1" s="726"/>
    <row r="916" ht="12.75" customHeight="1" s="726"/>
    <row r="917" ht="12.75" customHeight="1" s="726"/>
    <row r="918" ht="12.75" customHeight="1" s="726"/>
    <row r="919" ht="12.75" customHeight="1" s="726"/>
    <row r="920" ht="12.75" customHeight="1" s="726"/>
    <row r="921" ht="12.75" customHeight="1" s="726"/>
    <row r="922" ht="12.75" customHeight="1" s="726"/>
    <row r="923" ht="12.75" customHeight="1" s="726"/>
    <row r="924" ht="12.75" customHeight="1" s="726"/>
    <row r="925" ht="12.75" customHeight="1" s="726"/>
    <row r="926" ht="12.75" customHeight="1" s="726"/>
    <row r="927" ht="12.75" customHeight="1" s="726"/>
    <row r="928" ht="12.75" customHeight="1" s="726"/>
    <row r="929" ht="12.75" customHeight="1" s="726"/>
    <row r="930" ht="12.75" customHeight="1" s="726"/>
    <row r="931" ht="12.75" customHeight="1" s="726"/>
    <row r="932" ht="12.75" customHeight="1" s="726"/>
    <row r="933" ht="12.75" customHeight="1" s="726"/>
    <row r="934" ht="12.75" customHeight="1" s="726"/>
    <row r="935" ht="12.75" customHeight="1" s="726"/>
    <row r="936" ht="12.75" customHeight="1" s="726"/>
    <row r="937" ht="12.75" customHeight="1" s="726"/>
    <row r="938" ht="12.75" customHeight="1" s="726"/>
    <row r="939" ht="12.75" customHeight="1" s="726"/>
    <row r="940" ht="12.75" customHeight="1" s="726"/>
    <row r="941" ht="12.75" customHeight="1" s="726"/>
    <row r="942" ht="12.75" customHeight="1" s="726"/>
    <row r="943" ht="12.75" customHeight="1" s="726"/>
    <row r="944" ht="12.75" customHeight="1" s="726"/>
    <row r="945" ht="12.75" customHeight="1" s="726"/>
    <row r="946" ht="12.75" customHeight="1" s="726"/>
    <row r="947" ht="12.75" customHeight="1" s="726"/>
    <row r="948" ht="12.75" customHeight="1" s="726"/>
    <row r="949" ht="12.75" customHeight="1" s="726"/>
    <row r="950" ht="12.75" customHeight="1" s="726"/>
    <row r="951" ht="12.75" customHeight="1" s="726"/>
    <row r="952" ht="12.75" customHeight="1" s="726"/>
    <row r="953" ht="12.75" customHeight="1" s="726"/>
    <row r="954" ht="12.75" customHeight="1" s="726"/>
    <row r="955" ht="12.75" customHeight="1" s="726"/>
    <row r="956" ht="12.75" customHeight="1" s="726"/>
    <row r="957" ht="12.75" customHeight="1" s="726"/>
    <row r="958" ht="12.75" customHeight="1" s="726"/>
    <row r="959" ht="12.75" customHeight="1" s="726"/>
    <row r="960" ht="12.75" customHeight="1" s="726"/>
    <row r="961" ht="12.75" customHeight="1" s="726"/>
    <row r="962" ht="12.75" customHeight="1" s="726"/>
    <row r="963" ht="12.75" customHeight="1" s="726"/>
    <row r="964" ht="12.75" customHeight="1" s="726"/>
    <row r="965" ht="12.75" customHeight="1" s="726"/>
    <row r="966" ht="12.75" customHeight="1" s="726"/>
    <row r="967" ht="12.75" customHeight="1" s="726"/>
    <row r="968" ht="12.75" customHeight="1" s="726"/>
    <row r="969" ht="12.75" customHeight="1" s="726"/>
    <row r="970" ht="12.75" customHeight="1" s="726"/>
    <row r="971" ht="12.75" customHeight="1" s="726"/>
    <row r="972" ht="12.75" customHeight="1" s="726"/>
    <row r="973" ht="12.75" customHeight="1" s="726"/>
    <row r="974" ht="12.75" customHeight="1" s="726"/>
    <row r="975" ht="12.75" customHeight="1" s="726"/>
    <row r="976" ht="12.75" customHeight="1" s="726"/>
    <row r="977" ht="12.75" customHeight="1" s="726"/>
    <row r="978" ht="12.75" customHeight="1" s="726"/>
    <row r="979" ht="12.75" customHeight="1" s="726"/>
    <row r="980" ht="12.75" customHeight="1" s="726"/>
    <row r="981" ht="12.75" customHeight="1" s="726"/>
    <row r="982" ht="12.75" customHeight="1" s="726"/>
    <row r="983" ht="12.75" customHeight="1" s="726"/>
    <row r="984" ht="12.75" customHeight="1" s="726"/>
    <row r="985" ht="12.75" customHeight="1" s="726"/>
    <row r="986" ht="12.75" customHeight="1" s="726"/>
    <row r="987" ht="12.75" customHeight="1" s="726"/>
    <row r="988" ht="12.75" customHeight="1" s="726"/>
    <row r="989" ht="12.75" customHeight="1" s="726"/>
    <row r="990" ht="12.75" customHeight="1" s="726"/>
    <row r="991" ht="12.75" customHeight="1" s="726"/>
    <row r="992" ht="12.75" customHeight="1" s="726"/>
    <row r="993" ht="12.75" customHeight="1" s="726"/>
    <row r="994" ht="12.75" customHeight="1" s="726"/>
    <row r="995" ht="12.75" customHeight="1" s="726"/>
    <row r="996" ht="12.75" customHeight="1" s="726"/>
    <row r="997" ht="12.75" customHeight="1" s="726"/>
    <row r="998" ht="12.75" customHeight="1" s="726"/>
    <row r="999" ht="12.75" customHeight="1" s="726"/>
    <row r="1000" ht="12.75" customHeight="1" s="726"/>
  </sheetData>
  <mergeCells count="1">
    <mergeCell ref="A1:I1"/>
  </mergeCells>
  <pageMargins left="0.7" right="0.7" top="0.75" bottom="0.75" header="0" footer="0"/>
  <pageSetup orientation="landscape"/>
  <headerFooter>
    <oddHeader/>
    <oddFooter>&amp;L&amp;F-EPK or Trailer-&amp;D&amp;RPage &amp;P/</oddFooter>
    <evenHeader/>
    <evenFooter/>
    <firstHeader/>
    <firstFooter/>
  </headerFooter>
</worksheet>
</file>

<file path=xl/worksheets/sheet16.xml><?xml version="1.0" encoding="utf-8"?>
<worksheet xmlns="http://schemas.openxmlformats.org/spreadsheetml/2006/main">
  <sheetPr>
    <tabColor rgb="FF993300"/>
    <outlinePr summaryBelow="1" summaryRight="1"/>
    <pageSetUpPr/>
  </sheetPr>
  <dimension ref="A1:Z1000"/>
  <sheetViews>
    <sheetView workbookViewId="0">
      <selection activeCell="A1" sqref="A1"/>
    </sheetView>
  </sheetViews>
  <sheetFormatPr baseColWidth="8" defaultColWidth="14.43" defaultRowHeight="15" customHeight="1"/>
  <cols>
    <col width="5.29" customWidth="1" style="726" min="1" max="1"/>
    <col width="4.14" customWidth="1" style="726" min="2" max="2"/>
    <col width="3.29" customWidth="1" style="726" min="3" max="3"/>
    <col width="24.57" customWidth="1" style="726" min="4" max="4"/>
    <col width="9.289999999999999" customWidth="1" style="726" min="5" max="5"/>
    <col width="4.71" customWidth="1" style="726" min="6" max="6"/>
    <col width="7.71" customWidth="1" style="726" min="7" max="7"/>
    <col width="10.57" customWidth="1" style="726" min="8" max="8"/>
    <col width="13.71" customWidth="1" style="726" min="9" max="9"/>
    <col width="10" customWidth="1" style="726" min="10" max="26"/>
  </cols>
  <sheetData>
    <row r="1" ht="18.75" customHeight="1" s="726">
      <c r="A1" s="605" t="inlineStr">
        <is>
          <t>13.          MARKETING - Post production (if not incl. In Delivery Requirements)</t>
        </is>
      </c>
      <c r="B1" s="732" t="n"/>
      <c r="C1" s="732" t="n"/>
      <c r="D1" s="732" t="n"/>
      <c r="E1" s="732" t="n"/>
      <c r="F1" s="732" t="n"/>
      <c r="G1" s="732" t="n"/>
      <c r="H1" s="732" t="n"/>
      <c r="I1" s="732" t="n"/>
      <c r="J1" s="93" t="n"/>
      <c r="K1" s="93" t="n"/>
      <c r="L1" s="93" t="n"/>
      <c r="M1" s="93" t="n"/>
      <c r="N1" s="93" t="n"/>
      <c r="O1" s="93" t="n"/>
      <c r="P1" s="93" t="n"/>
      <c r="Q1" s="93" t="n"/>
      <c r="R1" s="93" t="n"/>
      <c r="S1" s="93" t="n"/>
      <c r="T1" s="93" t="n"/>
      <c r="U1" s="93" t="n"/>
      <c r="V1" s="93" t="n"/>
      <c r="W1" s="93" t="n"/>
      <c r="X1" s="93" t="n"/>
      <c r="Y1" s="93" t="n"/>
      <c r="Z1" s="93" t="n"/>
    </row>
    <row r="2" ht="21.75" customHeight="1" s="726">
      <c r="A2" s="667" t="n"/>
      <c r="B2" s="667" t="n"/>
      <c r="C2" s="667" t="n"/>
      <c r="D2" s="667" t="n"/>
      <c r="E2" s="668" t="inlineStr">
        <is>
          <t>Rate</t>
        </is>
      </c>
      <c r="F2" s="668" t="n"/>
      <c r="G2" s="668" t="inlineStr">
        <is>
          <t>Footage/ Hrs/Rolls</t>
        </is>
      </c>
      <c r="H2" s="669" t="inlineStr">
        <is>
          <t>Sub-Total</t>
        </is>
      </c>
      <c r="I2" s="669" t="inlineStr">
        <is>
          <t>TOTAL</t>
        </is>
      </c>
      <c r="J2" s="667" t="n"/>
      <c r="K2" s="667" t="n"/>
      <c r="L2" s="667" t="n"/>
      <c r="M2" s="667" t="n"/>
      <c r="N2" s="667" t="n"/>
      <c r="O2" s="667" t="n"/>
      <c r="P2" s="667" t="n"/>
      <c r="Q2" s="667" t="n"/>
      <c r="R2" s="667" t="n"/>
      <c r="S2" s="667" t="n"/>
      <c r="T2" s="667" t="n"/>
      <c r="U2" s="667" t="n"/>
      <c r="V2" s="667" t="n"/>
      <c r="W2" s="667" t="n"/>
      <c r="X2" s="667" t="n"/>
      <c r="Y2" s="667" t="n"/>
      <c r="Z2" s="667" t="n"/>
    </row>
    <row r="3" ht="10.5" customHeight="1" s="726">
      <c r="A3" s="667" t="n"/>
      <c r="B3" s="161" t="inlineStr">
        <is>
          <t>Publicity &amp; Stills - Shoot &amp; Post-prodn - Budget Category X.1</t>
        </is>
      </c>
      <c r="C3" s="667" t="n"/>
      <c r="D3" s="667" t="n"/>
      <c r="E3" s="667" t="n"/>
      <c r="F3" s="667" t="n"/>
      <c r="G3" s="667" t="n"/>
      <c r="H3" s="615" t="n"/>
      <c r="I3" s="615" t="n"/>
      <c r="J3" s="667" t="n"/>
      <c r="K3" s="667" t="n"/>
      <c r="L3" s="667" t="n"/>
      <c r="M3" s="667" t="n"/>
      <c r="N3" s="667" t="n"/>
      <c r="O3" s="667" t="n"/>
      <c r="P3" s="667" t="n"/>
      <c r="Q3" s="667" t="n"/>
      <c r="R3" s="667" t="n"/>
      <c r="S3" s="667" t="n"/>
      <c r="T3" s="667" t="n"/>
      <c r="U3" s="667" t="n"/>
      <c r="V3" s="667" t="n"/>
      <c r="W3" s="667" t="n"/>
      <c r="X3" s="667" t="n"/>
      <c r="Y3" s="667" t="n"/>
      <c r="Z3" s="667" t="n"/>
    </row>
    <row r="4" ht="10.5" customHeight="1" s="726">
      <c r="A4" s="667" t="n"/>
      <c r="B4" s="161" t="inlineStr">
        <is>
          <t>EPK - May be included in Delivery Requirements</t>
        </is>
      </c>
      <c r="C4" s="667" t="n"/>
      <c r="D4" s="667" t="n"/>
      <c r="E4" s="667" t="n"/>
      <c r="F4" s="667" t="n"/>
      <c r="G4" s="667" t="n"/>
      <c r="H4" s="615" t="n"/>
      <c r="I4" s="615" t="n"/>
      <c r="J4" s="667" t="n"/>
      <c r="K4" s="667" t="n"/>
      <c r="L4" s="667" t="n"/>
      <c r="M4" s="667" t="n"/>
      <c r="N4" s="667" t="n"/>
      <c r="O4" s="667" t="n"/>
      <c r="P4" s="667" t="n"/>
      <c r="Q4" s="667" t="n"/>
      <c r="R4" s="667" t="n"/>
      <c r="S4" s="667" t="n"/>
      <c r="T4" s="667" t="n"/>
      <c r="U4" s="667" t="n"/>
      <c r="V4" s="667" t="n"/>
      <c r="W4" s="667" t="n"/>
      <c r="X4" s="667" t="n"/>
      <c r="Y4" s="667" t="n"/>
      <c r="Z4" s="667" t="n"/>
    </row>
    <row r="5" ht="10.5" customHeight="1" s="726">
      <c r="A5" s="157" t="n"/>
      <c r="B5" s="157" t="n"/>
      <c r="C5" s="157" t="n"/>
      <c r="D5" s="198" t="n"/>
      <c r="E5" s="198" t="n"/>
      <c r="F5" s="198" t="n"/>
      <c r="G5" s="198" t="n"/>
      <c r="H5" s="273" t="n"/>
      <c r="I5" s="273" t="n"/>
      <c r="J5" s="198" t="n"/>
      <c r="K5" s="198" t="n"/>
      <c r="L5" s="198" t="n"/>
      <c r="M5" s="198" t="n"/>
      <c r="N5" s="198" t="n"/>
      <c r="O5" s="198" t="n"/>
      <c r="P5" s="198" t="n"/>
      <c r="Q5" s="198" t="n"/>
      <c r="R5" s="198" t="n"/>
      <c r="S5" s="198" t="n"/>
      <c r="T5" s="198" t="n"/>
      <c r="U5" s="198" t="n"/>
      <c r="V5" s="198" t="n"/>
      <c r="W5" s="198" t="n"/>
      <c r="X5" s="198" t="n"/>
      <c r="Y5" s="198" t="n"/>
      <c r="Z5" s="198" t="n"/>
    </row>
    <row r="6" ht="10.5" customHeight="1" s="726">
      <c r="A6" s="157" t="n"/>
      <c r="B6" s="157" t="inlineStr">
        <is>
          <t>1. PUBLICITY MATERIALS</t>
        </is>
      </c>
      <c r="C6" s="157" t="n"/>
      <c r="D6" s="198" t="n"/>
      <c r="E6" s="198" t="n"/>
      <c r="F6" s="198" t="n"/>
      <c r="G6" s="198" t="n"/>
      <c r="H6" s="273" t="n"/>
      <c r="I6" s="273" t="n"/>
      <c r="J6" s="198" t="n"/>
      <c r="K6" s="198" t="n"/>
      <c r="L6" s="198" t="n"/>
      <c r="M6" s="198" t="n"/>
      <c r="N6" s="198" t="n"/>
      <c r="O6" s="198" t="n"/>
      <c r="P6" s="198" t="n"/>
      <c r="Q6" s="198" t="n"/>
      <c r="R6" s="198" t="n"/>
      <c r="S6" s="198" t="n"/>
      <c r="T6" s="198" t="n"/>
      <c r="U6" s="198" t="n"/>
      <c r="V6" s="198" t="n"/>
      <c r="W6" s="198" t="n"/>
      <c r="X6" s="198" t="n"/>
      <c r="Y6" s="198" t="n"/>
      <c r="Z6" s="198" t="n"/>
    </row>
    <row r="7" ht="10.5" customHeight="1" s="726">
      <c r="A7" s="157" t="n"/>
      <c r="B7" s="157" t="n"/>
      <c r="C7" s="157" t="inlineStr">
        <is>
          <t>a.  Publicist  (if required)</t>
        </is>
      </c>
      <c r="D7" s="198" t="n"/>
      <c r="E7" s="198" t="n"/>
      <c r="F7" s="198" t="n"/>
      <c r="G7" s="198" t="n"/>
      <c r="H7" s="273" t="n"/>
      <c r="I7" s="273" t="n"/>
      <c r="J7" s="198" t="n"/>
      <c r="K7" s="198" t="n"/>
      <c r="L7" s="198" t="n"/>
      <c r="M7" s="198" t="n"/>
      <c r="N7" s="198" t="n"/>
      <c r="O7" s="198" t="n"/>
      <c r="P7" s="198" t="n"/>
      <c r="Q7" s="198" t="n"/>
      <c r="R7" s="198" t="n"/>
      <c r="S7" s="198" t="n"/>
      <c r="T7" s="198" t="n"/>
      <c r="U7" s="198" t="n"/>
      <c r="V7" s="198" t="n"/>
      <c r="W7" s="198" t="n"/>
      <c r="X7" s="198" t="n"/>
      <c r="Y7" s="198" t="n"/>
      <c r="Z7" s="198" t="n"/>
    </row>
    <row r="8" ht="10.5" customHeight="1" s="726">
      <c r="A8" s="157" t="n"/>
      <c r="B8" s="157" t="n"/>
      <c r="C8" s="157" t="n"/>
      <c r="D8" s="198" t="inlineStr">
        <is>
          <t>Fees</t>
        </is>
      </c>
      <c r="E8" s="198" t="n"/>
      <c r="F8" s="198" t="n"/>
      <c r="G8" s="198" t="n"/>
      <c r="H8" s="273" t="n"/>
      <c r="I8" s="273" t="n"/>
      <c r="J8" s="198" t="n"/>
      <c r="K8" s="198" t="n"/>
      <c r="L8" s="198" t="n"/>
      <c r="M8" s="198" t="n"/>
      <c r="N8" s="198" t="n"/>
      <c r="O8" s="198" t="n"/>
      <c r="P8" s="198" t="n"/>
      <c r="Q8" s="198" t="n"/>
      <c r="R8" s="198" t="n"/>
      <c r="S8" s="198" t="n"/>
      <c r="T8" s="198" t="n"/>
      <c r="U8" s="198" t="n"/>
      <c r="V8" s="198" t="n"/>
      <c r="W8" s="198" t="n"/>
      <c r="X8" s="198" t="n"/>
      <c r="Y8" s="198" t="n"/>
      <c r="Z8" s="198" t="n"/>
    </row>
    <row r="9" ht="10.5" customHeight="1" s="726">
      <c r="A9" s="157" t="n"/>
      <c r="B9" s="157" t="n"/>
      <c r="C9" s="157" t="inlineStr">
        <is>
          <t>b. Stills</t>
        </is>
      </c>
      <c r="D9" s="198" t="n"/>
      <c r="E9" s="198" t="n"/>
      <c r="F9" s="198" t="n"/>
      <c r="G9" s="198" t="n"/>
      <c r="H9" s="273" t="n"/>
      <c r="I9" s="273" t="n"/>
      <c r="J9" s="198" t="n"/>
      <c r="K9" s="198" t="n"/>
      <c r="L9" s="198" t="n"/>
      <c r="M9" s="198" t="n"/>
      <c r="N9" s="198" t="n"/>
      <c r="O9" s="198" t="n"/>
      <c r="P9" s="198" t="n"/>
      <c r="Q9" s="198" t="n"/>
      <c r="R9" s="198" t="n"/>
      <c r="S9" s="198" t="n"/>
      <c r="T9" s="198" t="n"/>
      <c r="U9" s="198" t="n"/>
      <c r="V9" s="198" t="n"/>
      <c r="W9" s="198" t="n"/>
      <c r="X9" s="198" t="n"/>
      <c r="Y9" s="198" t="n"/>
      <c r="Z9" s="198" t="n"/>
    </row>
    <row r="10" ht="10.5" customHeight="1" s="726">
      <c r="A10" s="157" t="n"/>
      <c r="B10" s="157" t="n"/>
      <c r="C10" s="157" t="n"/>
      <c r="D10" s="198" t="inlineStr">
        <is>
          <t>Stills Cameraperson (if required)</t>
        </is>
      </c>
      <c r="E10" s="198" t="n"/>
      <c r="F10" s="198" t="n"/>
      <c r="G10" s="198" t="n"/>
      <c r="H10" s="273" t="n"/>
      <c r="I10" s="273" t="n"/>
      <c r="J10" s="198" t="n"/>
      <c r="K10" s="198" t="n"/>
      <c r="L10" s="198" t="n"/>
      <c r="M10" s="198" t="n"/>
      <c r="N10" s="198" t="n"/>
      <c r="O10" s="198" t="n"/>
      <c r="P10" s="198" t="n"/>
      <c r="Q10" s="198" t="n"/>
      <c r="R10" s="198" t="n"/>
      <c r="S10" s="198" t="n"/>
      <c r="T10" s="198" t="n"/>
      <c r="U10" s="198" t="n"/>
      <c r="V10" s="198" t="n"/>
      <c r="W10" s="198" t="n"/>
      <c r="X10" s="198" t="n"/>
      <c r="Y10" s="198" t="n"/>
      <c r="Z10" s="198" t="n"/>
    </row>
    <row r="11" ht="10.5" customHeight="1" s="726">
      <c r="A11" s="157" t="n"/>
      <c r="B11" s="157" t="n"/>
      <c r="C11" s="157" t="n"/>
      <c r="D11" s="198" t="inlineStr">
        <is>
          <t>Stock &amp; Processing</t>
        </is>
      </c>
      <c r="E11" s="198" t="n"/>
      <c r="F11" s="198" t="n"/>
      <c r="G11" s="198" t="n"/>
      <c r="H11" s="273" t="n"/>
      <c r="I11" s="273" t="n"/>
      <c r="J11" s="198" t="n"/>
      <c r="K11" s="198" t="n"/>
      <c r="L11" s="198" t="n"/>
      <c r="M11" s="198" t="n"/>
      <c r="N11" s="198" t="n"/>
      <c r="O11" s="198" t="n"/>
      <c r="P11" s="198" t="n"/>
      <c r="Q11" s="198" t="n"/>
      <c r="R11" s="198" t="n"/>
      <c r="S11" s="198" t="n"/>
      <c r="T11" s="198" t="n"/>
      <c r="U11" s="198" t="n"/>
      <c r="V11" s="198" t="n"/>
      <c r="W11" s="198" t="n"/>
      <c r="X11" s="198" t="n"/>
      <c r="Y11" s="198" t="n"/>
      <c r="Z11" s="198" t="n"/>
    </row>
    <row r="12" ht="10.5" customHeight="1" s="726">
      <c r="A12" s="157" t="n"/>
      <c r="B12" s="157" t="n"/>
      <c r="C12" s="157" t="n"/>
      <c r="D12" s="198" t="inlineStr">
        <is>
          <t>Transparencies</t>
        </is>
      </c>
      <c r="E12" s="198" t="n"/>
      <c r="F12" s="198" t="n"/>
      <c r="G12" s="198" t="n"/>
      <c r="H12" s="273" t="n"/>
      <c r="I12" s="273" t="n"/>
      <c r="J12" s="198" t="n"/>
      <c r="K12" s="198" t="n"/>
      <c r="L12" s="198" t="n"/>
      <c r="M12" s="198" t="n"/>
      <c r="N12" s="198" t="n"/>
      <c r="O12" s="198" t="n"/>
      <c r="P12" s="198" t="n"/>
      <c r="Q12" s="198" t="n"/>
      <c r="R12" s="198" t="n"/>
      <c r="S12" s="198" t="n"/>
      <c r="T12" s="198" t="n"/>
      <c r="U12" s="198" t="n"/>
      <c r="V12" s="198" t="n"/>
      <c r="W12" s="198" t="n"/>
      <c r="X12" s="198" t="n"/>
      <c r="Y12" s="198" t="n"/>
      <c r="Z12" s="198" t="n"/>
    </row>
    <row r="13" ht="10.5" customHeight="1" s="726">
      <c r="A13" s="157" t="n"/>
      <c r="B13" s="157" t="n"/>
      <c r="C13" s="157" t="n"/>
      <c r="D13" s="198" t="inlineStr">
        <is>
          <t>Prints</t>
        </is>
      </c>
      <c r="E13" s="198" t="n"/>
      <c r="F13" s="198" t="n"/>
      <c r="G13" s="198" t="n"/>
      <c r="H13" s="273" t="n"/>
      <c r="I13" s="273" t="n"/>
      <c r="J13" s="198" t="n"/>
      <c r="K13" s="198" t="n"/>
      <c r="L13" s="198" t="n"/>
      <c r="M13" s="198" t="n"/>
      <c r="N13" s="198" t="n"/>
      <c r="O13" s="198" t="n"/>
      <c r="P13" s="198" t="n"/>
      <c r="Q13" s="198" t="n"/>
      <c r="R13" s="198" t="n"/>
      <c r="S13" s="198" t="n"/>
      <c r="T13" s="198" t="n"/>
      <c r="U13" s="198" t="n"/>
      <c r="V13" s="198" t="n"/>
      <c r="W13" s="198" t="n"/>
      <c r="X13" s="198" t="n"/>
      <c r="Y13" s="198" t="n"/>
      <c r="Z13" s="198" t="n"/>
    </row>
    <row r="14" ht="10.5" customHeight="1" s="726">
      <c r="A14" s="157" t="n"/>
      <c r="B14" s="157" t="n"/>
      <c r="C14" s="157" t="inlineStr">
        <is>
          <t>c. Press Kits</t>
        </is>
      </c>
      <c r="D14" s="198" t="n"/>
      <c r="E14" s="198" t="n"/>
      <c r="F14" s="198" t="n"/>
      <c r="G14" s="198" t="n"/>
      <c r="H14" s="273" t="n"/>
      <c r="I14" s="273" t="n"/>
      <c r="J14" s="198" t="n"/>
      <c r="K14" s="198" t="n"/>
      <c r="L14" s="198" t="n"/>
      <c r="M14" s="198" t="n"/>
      <c r="N14" s="198" t="n"/>
      <c r="O14" s="198" t="n"/>
      <c r="P14" s="198" t="n"/>
      <c r="Q14" s="198" t="n"/>
      <c r="R14" s="198" t="n"/>
      <c r="S14" s="198" t="n"/>
      <c r="T14" s="198" t="n"/>
      <c r="U14" s="198" t="n"/>
      <c r="V14" s="198" t="n"/>
      <c r="W14" s="198" t="n"/>
      <c r="X14" s="198" t="n"/>
      <c r="Y14" s="198" t="n"/>
      <c r="Z14" s="198" t="n"/>
    </row>
    <row r="15" ht="10.5" customHeight="1" s="726">
      <c r="A15" s="157" t="n"/>
      <c r="B15" s="157" t="n"/>
      <c r="C15" s="157" t="n"/>
      <c r="D15" s="198" t="inlineStr">
        <is>
          <t>EPK - see d.below</t>
        </is>
      </c>
      <c r="E15" s="198" t="n"/>
      <c r="F15" s="198" t="n"/>
      <c r="G15" s="198" t="n"/>
      <c r="H15" s="273" t="n"/>
      <c r="I15" s="273" t="n"/>
      <c r="J15" s="198" t="n"/>
      <c r="K15" s="198" t="n"/>
      <c r="L15" s="198" t="n"/>
      <c r="M15" s="198" t="n"/>
      <c r="N15" s="198" t="n"/>
      <c r="O15" s="198" t="n"/>
      <c r="P15" s="198" t="n"/>
      <c r="Q15" s="198" t="n"/>
      <c r="R15" s="198" t="n"/>
      <c r="S15" s="198" t="n"/>
      <c r="T15" s="198" t="n"/>
      <c r="U15" s="198" t="n"/>
      <c r="V15" s="198" t="n"/>
      <c r="W15" s="198" t="n"/>
      <c r="X15" s="198" t="n"/>
      <c r="Y15" s="198" t="n"/>
      <c r="Z15" s="198" t="n"/>
    </row>
    <row r="16" ht="10.5" customHeight="1" s="726">
      <c r="A16" s="157" t="n"/>
      <c r="B16" s="157" t="n"/>
      <c r="C16" s="157" t="n"/>
      <c r="D16" s="198" t="inlineStr">
        <is>
          <t>Cover</t>
        </is>
      </c>
      <c r="E16" s="198" t="n"/>
      <c r="F16" s="198" t="n"/>
      <c r="G16" s="198" t="n"/>
      <c r="H16" s="273" t="n"/>
      <c r="I16" s="273" t="n"/>
      <c r="J16" s="198" t="n"/>
      <c r="K16" s="198" t="n"/>
      <c r="L16" s="198" t="n"/>
      <c r="M16" s="198" t="n"/>
      <c r="N16" s="198" t="n"/>
      <c r="O16" s="198" t="n"/>
      <c r="P16" s="198" t="n"/>
      <c r="Q16" s="198" t="n"/>
      <c r="R16" s="198" t="n"/>
      <c r="S16" s="198" t="n"/>
      <c r="T16" s="198" t="n"/>
      <c r="U16" s="198" t="n"/>
      <c r="V16" s="198" t="n"/>
      <c r="W16" s="198" t="n"/>
      <c r="X16" s="198" t="n"/>
      <c r="Y16" s="198" t="n"/>
      <c r="Z16" s="198" t="n"/>
    </row>
    <row r="17" ht="10.5" customHeight="1" s="726">
      <c r="A17" s="157" t="n"/>
      <c r="B17" s="157" t="n"/>
      <c r="C17" s="157" t="n"/>
      <c r="D17" s="198" t="inlineStr">
        <is>
          <t>Typing</t>
        </is>
      </c>
      <c r="E17" s="198" t="n"/>
      <c r="F17" s="198" t="n"/>
      <c r="G17" s="198" t="n"/>
      <c r="H17" s="273" t="n"/>
      <c r="I17" s="273" t="n"/>
      <c r="J17" s="198" t="n"/>
      <c r="K17" s="198" t="n"/>
      <c r="L17" s="198" t="n"/>
      <c r="M17" s="198" t="n"/>
      <c r="N17" s="198" t="n"/>
      <c r="O17" s="198" t="n"/>
      <c r="P17" s="198" t="n"/>
      <c r="Q17" s="198" t="n"/>
      <c r="R17" s="198" t="n"/>
      <c r="S17" s="198" t="n"/>
      <c r="T17" s="198" t="n"/>
      <c r="U17" s="198" t="n"/>
      <c r="V17" s="198" t="n"/>
      <c r="W17" s="198" t="n"/>
      <c r="X17" s="198" t="n"/>
      <c r="Y17" s="198" t="n"/>
      <c r="Z17" s="198" t="n"/>
    </row>
    <row r="18" ht="10.5" customHeight="1" s="726">
      <c r="A18" s="157" t="n"/>
      <c r="B18" s="157" t="n"/>
      <c r="C18" s="157" t="n"/>
      <c r="D18" s="198" t="inlineStr">
        <is>
          <t>Artwork</t>
        </is>
      </c>
      <c r="E18" s="198" t="n"/>
      <c r="F18" s="198" t="n"/>
      <c r="G18" s="198" t="n"/>
      <c r="H18" s="273" t="n"/>
      <c r="I18" s="273" t="n"/>
      <c r="J18" s="198" t="n"/>
      <c r="K18" s="198" t="n"/>
      <c r="L18" s="198" t="n"/>
      <c r="M18" s="198" t="n"/>
      <c r="N18" s="198" t="n"/>
      <c r="O18" s="198" t="n"/>
      <c r="P18" s="198" t="n"/>
      <c r="Q18" s="198" t="n"/>
      <c r="R18" s="198" t="n"/>
      <c r="S18" s="198" t="n"/>
      <c r="T18" s="198" t="n"/>
      <c r="U18" s="198" t="n"/>
      <c r="V18" s="198" t="n"/>
      <c r="W18" s="198" t="n"/>
      <c r="X18" s="198" t="n"/>
      <c r="Y18" s="198" t="n"/>
      <c r="Z18" s="198" t="n"/>
    </row>
    <row r="19" ht="10.5" customHeight="1" s="726">
      <c r="A19" s="157" t="n"/>
      <c r="B19" s="157" t="n"/>
      <c r="C19" s="157" t="n"/>
      <c r="D19" s="198" t="inlineStr">
        <is>
          <t>Printing</t>
        </is>
      </c>
      <c r="E19" s="198" t="n"/>
      <c r="F19" s="198" t="n"/>
      <c r="G19" s="198" t="n"/>
      <c r="H19" s="273" t="n"/>
      <c r="I19" s="273" t="n"/>
      <c r="J19" s="198" t="n"/>
      <c r="K19" s="198" t="n"/>
      <c r="L19" s="198" t="n"/>
      <c r="M19" s="198" t="n"/>
      <c r="N19" s="198" t="n"/>
      <c r="O19" s="198" t="n"/>
      <c r="P19" s="198" t="n"/>
      <c r="Q19" s="198" t="n"/>
      <c r="R19" s="198" t="n"/>
      <c r="S19" s="198" t="n"/>
      <c r="T19" s="198" t="n"/>
      <c r="U19" s="198" t="n"/>
      <c r="V19" s="198" t="n"/>
      <c r="W19" s="198" t="n"/>
      <c r="X19" s="198" t="n"/>
      <c r="Y19" s="198" t="n"/>
      <c r="Z19" s="198" t="n"/>
    </row>
    <row r="20" ht="10.5" customHeight="1" s="726">
      <c r="A20" s="157" t="n"/>
      <c r="B20" s="157" t="n"/>
      <c r="C20" s="157" t="n"/>
      <c r="D20" s="198" t="inlineStr">
        <is>
          <t>Distribution</t>
        </is>
      </c>
      <c r="E20" s="198" t="n"/>
      <c r="F20" s="198" t="n"/>
      <c r="G20" s="198" t="n"/>
      <c r="H20" s="273" t="n"/>
      <c r="I20" s="273" t="n"/>
      <c r="J20" s="198" t="n"/>
      <c r="K20" s="198" t="n"/>
      <c r="L20" s="198" t="n"/>
      <c r="M20" s="198" t="n"/>
      <c r="N20" s="198" t="n"/>
      <c r="O20" s="198" t="n"/>
      <c r="P20" s="198" t="n"/>
      <c r="Q20" s="198" t="n"/>
      <c r="R20" s="198" t="n"/>
      <c r="S20" s="198" t="n"/>
      <c r="T20" s="198" t="n"/>
      <c r="U20" s="198" t="n"/>
      <c r="V20" s="198" t="n"/>
      <c r="W20" s="198" t="n"/>
      <c r="X20" s="198" t="n"/>
      <c r="Y20" s="198" t="n"/>
      <c r="Z20" s="198" t="n"/>
    </row>
    <row r="21" ht="10.5" customHeight="1" s="726">
      <c r="A21" s="157" t="n"/>
      <c r="B21" s="157" t="n"/>
      <c r="C21" s="157" t="inlineStr">
        <is>
          <t>d. Electronic Press Kit  (refer Worksheet 12)</t>
        </is>
      </c>
      <c r="D21" s="198" t="n"/>
      <c r="E21" s="198" t="n"/>
      <c r="F21" s="198" t="n"/>
      <c r="G21" s="198" t="n"/>
      <c r="H21" s="273" t="n"/>
      <c r="I21" s="273" t="n"/>
      <c r="J21" s="198" t="n"/>
      <c r="K21" s="198" t="n"/>
      <c r="L21" s="198" t="n"/>
      <c r="M21" s="198" t="n"/>
      <c r="N21" s="198" t="n"/>
      <c r="O21" s="198" t="n"/>
      <c r="P21" s="198" t="n"/>
      <c r="Q21" s="198" t="n"/>
      <c r="R21" s="198" t="n"/>
      <c r="S21" s="198" t="n"/>
      <c r="T21" s="198" t="n"/>
      <c r="U21" s="198" t="n"/>
      <c r="V21" s="198" t="n"/>
      <c r="W21" s="198" t="n"/>
      <c r="X21" s="198" t="n"/>
      <c r="Y21" s="198" t="n"/>
      <c r="Z21" s="198" t="n"/>
    </row>
    <row r="22" ht="10.5" customHeight="1" s="726">
      <c r="A22" s="157" t="n"/>
      <c r="B22" s="157" t="n"/>
      <c r="C22" s="157" t="n"/>
      <c r="D22" s="198" t="inlineStr">
        <is>
          <t>Production</t>
        </is>
      </c>
      <c r="E22" s="198" t="n"/>
      <c r="F22" s="198" t="n"/>
      <c r="G22" s="198" t="n"/>
      <c r="H22" s="273" t="n"/>
      <c r="I22" s="273" t="n"/>
      <c r="J22" s="198" t="n"/>
      <c r="K22" s="198" t="n"/>
      <c r="L22" s="198" t="n"/>
      <c r="M22" s="198" t="n"/>
      <c r="N22" s="198" t="n"/>
      <c r="O22" s="198" t="n"/>
      <c r="P22" s="198" t="n"/>
      <c r="Q22" s="198" t="n"/>
      <c r="R22" s="198" t="n"/>
      <c r="S22" s="198" t="n"/>
      <c r="T22" s="198" t="n"/>
      <c r="U22" s="198" t="n"/>
      <c r="V22" s="198" t="n"/>
      <c r="W22" s="198" t="n"/>
      <c r="X22" s="198" t="n"/>
      <c r="Y22" s="198" t="n"/>
      <c r="Z22" s="198" t="n"/>
    </row>
    <row r="23" ht="10.5" customHeight="1" s="726">
      <c r="A23" s="157" t="n"/>
      <c r="B23" s="157" t="n"/>
      <c r="C23" s="157" t="n"/>
      <c r="D23" s="198" t="inlineStr">
        <is>
          <t>Copies</t>
        </is>
      </c>
      <c r="E23" s="198" t="n"/>
      <c r="F23" s="198" t="n"/>
      <c r="G23" s="198" t="n"/>
      <c r="H23" s="273" t="n"/>
      <c r="I23" s="273" t="n"/>
      <c r="J23" s="198" t="n"/>
      <c r="K23" s="198" t="n"/>
      <c r="L23" s="198" t="n"/>
      <c r="M23" s="198" t="n"/>
      <c r="N23" s="198" t="n"/>
      <c r="O23" s="198" t="n"/>
      <c r="P23" s="198" t="n"/>
      <c r="Q23" s="198" t="n"/>
      <c r="R23" s="198" t="n"/>
      <c r="S23" s="198" t="n"/>
      <c r="T23" s="198" t="n"/>
      <c r="U23" s="198" t="n"/>
      <c r="V23" s="198" t="n"/>
      <c r="W23" s="198" t="n"/>
      <c r="X23" s="198" t="n"/>
      <c r="Y23" s="198" t="n"/>
      <c r="Z23" s="198" t="n"/>
    </row>
    <row r="24" ht="10.5" customHeight="1" s="726">
      <c r="A24" s="157" t="n"/>
      <c r="B24" s="157" t="n"/>
      <c r="C24" s="157" t="n"/>
      <c r="D24" s="198" t="inlineStr">
        <is>
          <t>Distribution</t>
        </is>
      </c>
      <c r="E24" s="198" t="n"/>
      <c r="F24" s="198" t="n"/>
      <c r="G24" s="198" t="n"/>
      <c r="H24" s="273" t="n"/>
      <c r="I24" s="273" t="n"/>
      <c r="J24" s="198" t="n"/>
      <c r="K24" s="198" t="n"/>
      <c r="L24" s="198" t="n"/>
      <c r="M24" s="198" t="n"/>
      <c r="N24" s="198" t="n"/>
      <c r="O24" s="198" t="n"/>
      <c r="P24" s="198" t="n"/>
      <c r="Q24" s="198" t="n"/>
      <c r="R24" s="198" t="n"/>
      <c r="S24" s="198" t="n"/>
      <c r="T24" s="198" t="n"/>
      <c r="U24" s="198" t="n"/>
      <c r="V24" s="198" t="n"/>
      <c r="W24" s="198" t="n"/>
      <c r="X24" s="198" t="n"/>
      <c r="Y24" s="198" t="n"/>
      <c r="Z24" s="198" t="n"/>
    </row>
    <row r="25" ht="10.5" customHeight="1" s="726">
      <c r="A25" s="157" t="n"/>
      <c r="B25" s="157" t="n"/>
      <c r="C25" s="157" t="inlineStr">
        <is>
          <t>e. Promotional Materials</t>
        </is>
      </c>
      <c r="D25" s="198" t="n"/>
      <c r="E25" s="198" t="n"/>
      <c r="F25" s="198" t="n"/>
      <c r="G25" s="198" t="n"/>
      <c r="H25" s="273" t="n"/>
      <c r="I25" s="273" t="n"/>
      <c r="J25" s="198" t="n"/>
      <c r="K25" s="198" t="n"/>
      <c r="L25" s="198" t="n"/>
      <c r="M25" s="198" t="n"/>
      <c r="N25" s="198" t="n"/>
      <c r="O25" s="198" t="n"/>
      <c r="P25" s="198" t="n"/>
      <c r="Q25" s="198" t="n"/>
      <c r="R25" s="198" t="n"/>
      <c r="S25" s="198" t="n"/>
      <c r="T25" s="198" t="n"/>
      <c r="U25" s="198" t="n"/>
      <c r="V25" s="198" t="n"/>
      <c r="W25" s="198" t="n"/>
      <c r="X25" s="198" t="n"/>
      <c r="Y25" s="198" t="n"/>
      <c r="Z25" s="198" t="n"/>
    </row>
    <row r="26" ht="10.5" customHeight="1" s="726">
      <c r="A26" s="157" t="n"/>
      <c r="B26" s="157" t="n"/>
      <c r="C26" s="157" t="n"/>
      <c r="D26" s="198" t="inlineStr">
        <is>
          <t>Artwork</t>
        </is>
      </c>
      <c r="E26" s="198" t="n"/>
      <c r="F26" s="198" t="n"/>
      <c r="G26" s="198" t="n"/>
      <c r="H26" s="273" t="n"/>
      <c r="I26" s="273" t="n"/>
      <c r="J26" s="198" t="n"/>
      <c r="K26" s="198" t="n"/>
      <c r="L26" s="198" t="n"/>
      <c r="M26" s="198" t="n"/>
      <c r="N26" s="198" t="n"/>
      <c r="O26" s="198" t="n"/>
      <c r="P26" s="198" t="n"/>
      <c r="Q26" s="198" t="n"/>
      <c r="R26" s="198" t="n"/>
      <c r="S26" s="198" t="n"/>
      <c r="T26" s="198" t="n"/>
      <c r="U26" s="198" t="n"/>
      <c r="V26" s="198" t="n"/>
      <c r="W26" s="198" t="n"/>
      <c r="X26" s="198" t="n"/>
      <c r="Y26" s="198" t="n"/>
      <c r="Z26" s="198" t="n"/>
    </row>
    <row r="27" ht="10.5" customHeight="1" s="726">
      <c r="A27" s="157" t="n"/>
      <c r="B27" s="157" t="n"/>
      <c r="C27" s="157" t="n"/>
      <c r="D27" s="198" t="inlineStr">
        <is>
          <t>Printing</t>
        </is>
      </c>
      <c r="E27" s="198" t="n"/>
      <c r="F27" s="198" t="n"/>
      <c r="G27" s="198" t="n"/>
      <c r="H27" s="273" t="n"/>
      <c r="I27" s="273" t="n"/>
      <c r="J27" s="198" t="n"/>
      <c r="K27" s="198" t="n"/>
      <c r="L27" s="198" t="n"/>
      <c r="M27" s="198" t="n"/>
      <c r="N27" s="198" t="n"/>
      <c r="O27" s="198" t="n"/>
      <c r="P27" s="198" t="n"/>
      <c r="Q27" s="198" t="n"/>
      <c r="R27" s="198" t="n"/>
      <c r="S27" s="198" t="n"/>
      <c r="T27" s="198" t="n"/>
      <c r="U27" s="198" t="n"/>
      <c r="V27" s="198" t="n"/>
      <c r="W27" s="198" t="n"/>
      <c r="X27" s="198" t="n"/>
      <c r="Y27" s="198" t="n"/>
      <c r="Z27" s="198" t="n"/>
    </row>
    <row r="28" ht="10.5" customHeight="1" s="726">
      <c r="A28" s="157" t="n"/>
      <c r="B28" s="157" t="n"/>
      <c r="C28" s="157" t="n"/>
      <c r="D28" s="198" t="inlineStr">
        <is>
          <t>Fliers</t>
        </is>
      </c>
      <c r="E28" s="198" t="n"/>
      <c r="F28" s="198" t="n"/>
      <c r="G28" s="198" t="n"/>
      <c r="H28" s="273" t="n"/>
      <c r="I28" s="273" t="n"/>
      <c r="J28" s="198" t="n"/>
      <c r="K28" s="198" t="n"/>
      <c r="L28" s="198" t="n"/>
      <c r="M28" s="198" t="n"/>
      <c r="N28" s="198" t="n"/>
      <c r="O28" s="198" t="n"/>
      <c r="P28" s="198" t="n"/>
      <c r="Q28" s="198" t="n"/>
      <c r="R28" s="198" t="n"/>
      <c r="S28" s="198" t="n"/>
      <c r="T28" s="198" t="n"/>
      <c r="U28" s="198" t="n"/>
      <c r="V28" s="198" t="n"/>
      <c r="W28" s="198" t="n"/>
      <c r="X28" s="198" t="n"/>
      <c r="Y28" s="198" t="n"/>
      <c r="Z28" s="198" t="n"/>
    </row>
    <row r="29" ht="10.5" customHeight="1" s="726">
      <c r="A29" s="157" t="n"/>
      <c r="B29" s="157" t="n"/>
      <c r="C29" s="157" t="n"/>
      <c r="D29" s="198" t="inlineStr">
        <is>
          <t>Postcards</t>
        </is>
      </c>
      <c r="E29" s="198" t="n"/>
      <c r="F29" s="198" t="n"/>
      <c r="G29" s="198" t="n"/>
      <c r="H29" s="273" t="n"/>
      <c r="I29" s="273" t="n"/>
      <c r="J29" s="198" t="n"/>
      <c r="K29" s="198" t="n"/>
      <c r="L29" s="198" t="n"/>
      <c r="M29" s="198" t="n"/>
      <c r="N29" s="198" t="n"/>
      <c r="O29" s="198" t="n"/>
      <c r="P29" s="198" t="n"/>
      <c r="Q29" s="198" t="n"/>
      <c r="R29" s="198" t="n"/>
      <c r="S29" s="198" t="n"/>
      <c r="T29" s="198" t="n"/>
      <c r="U29" s="198" t="n"/>
      <c r="V29" s="198" t="n"/>
      <c r="W29" s="198" t="n"/>
      <c r="X29" s="198" t="n"/>
      <c r="Y29" s="198" t="n"/>
      <c r="Z29" s="198" t="n"/>
    </row>
    <row r="30" ht="10.5" customHeight="1" s="726">
      <c r="A30" s="157" t="n"/>
      <c r="B30" s="157" t="n"/>
      <c r="C30" s="157" t="n"/>
      <c r="D30" s="198" t="inlineStr">
        <is>
          <t>Poster</t>
        </is>
      </c>
      <c r="E30" s="198" t="n"/>
      <c r="F30" s="198" t="n"/>
      <c r="G30" s="198" t="n"/>
      <c r="H30" s="273" t="n"/>
      <c r="I30" s="273" t="n"/>
      <c r="J30" s="198" t="n"/>
      <c r="K30" s="198" t="n"/>
      <c r="L30" s="198" t="n"/>
      <c r="M30" s="198" t="n"/>
      <c r="N30" s="198" t="n"/>
      <c r="O30" s="198" t="n"/>
      <c r="P30" s="198" t="n"/>
      <c r="Q30" s="198" t="n"/>
      <c r="R30" s="198" t="n"/>
      <c r="S30" s="198" t="n"/>
      <c r="T30" s="198" t="n"/>
      <c r="U30" s="198" t="n"/>
      <c r="V30" s="198" t="n"/>
      <c r="W30" s="198" t="n"/>
      <c r="X30" s="198" t="n"/>
      <c r="Y30" s="198" t="n"/>
      <c r="Z30" s="198" t="n"/>
    </row>
    <row r="31" ht="10.5" customHeight="1" s="726">
      <c r="A31" s="157" t="n"/>
      <c r="B31" s="157" t="n"/>
      <c r="C31" s="157" t="n"/>
      <c r="D31" s="198" t="inlineStr">
        <is>
          <t>Distribution</t>
        </is>
      </c>
      <c r="E31" s="198" t="n"/>
      <c r="F31" s="198" t="n"/>
      <c r="G31" s="198" t="n"/>
      <c r="H31" s="273" t="n"/>
      <c r="I31" s="273" t="n"/>
      <c r="J31" s="198" t="n"/>
      <c r="K31" s="198" t="n"/>
      <c r="L31" s="198" t="n"/>
      <c r="M31" s="198" t="n"/>
      <c r="N31" s="198" t="n"/>
      <c r="O31" s="198" t="n"/>
      <c r="P31" s="198" t="n"/>
      <c r="Q31" s="198" t="n"/>
      <c r="R31" s="198" t="n"/>
      <c r="S31" s="198" t="n"/>
      <c r="T31" s="198" t="n"/>
      <c r="U31" s="198" t="n"/>
      <c r="V31" s="198" t="n"/>
      <c r="W31" s="198" t="n"/>
      <c r="X31" s="198" t="n"/>
      <c r="Y31" s="198" t="n"/>
      <c r="Z31" s="198" t="n"/>
    </row>
    <row r="32" ht="10.5" customHeight="1" s="726">
      <c r="A32" s="157" t="n"/>
      <c r="B32" s="157" t="n"/>
      <c r="C32" s="157" t="n"/>
      <c r="D32" s="198" t="inlineStr">
        <is>
          <t>Other</t>
        </is>
      </c>
      <c r="E32" s="198" t="n"/>
      <c r="F32" s="198" t="n"/>
      <c r="G32" s="198" t="n"/>
      <c r="H32" s="273" t="n"/>
      <c r="I32" s="273" t="n"/>
      <c r="J32" s="198" t="n"/>
      <c r="K32" s="198" t="n"/>
      <c r="L32" s="198" t="n"/>
      <c r="M32" s="198" t="n"/>
      <c r="N32" s="198" t="n"/>
      <c r="O32" s="198" t="n"/>
      <c r="P32" s="198" t="n"/>
      <c r="Q32" s="198" t="n"/>
      <c r="R32" s="198" t="n"/>
      <c r="S32" s="198" t="n"/>
      <c r="T32" s="198" t="n"/>
      <c r="U32" s="198" t="n"/>
      <c r="V32" s="198" t="n"/>
      <c r="W32" s="198" t="n"/>
      <c r="X32" s="198" t="n"/>
      <c r="Y32" s="198" t="n"/>
      <c r="Z32" s="198" t="n"/>
    </row>
    <row r="33" ht="10.5" customHeight="1" s="726">
      <c r="A33" s="157" t="n"/>
      <c r="B33" s="157" t="n"/>
      <c r="C33" s="157" t="inlineStr">
        <is>
          <t>f. Video Promo</t>
        </is>
      </c>
      <c r="D33" s="198" t="n"/>
      <c r="E33" s="198" t="n"/>
      <c r="F33" s="198" t="n"/>
      <c r="G33" s="198" t="n"/>
      <c r="H33" s="273" t="n"/>
      <c r="I33" s="273" t="n"/>
      <c r="J33" s="198" t="n"/>
      <c r="K33" s="198" t="n"/>
      <c r="L33" s="198" t="n"/>
      <c r="M33" s="198" t="n"/>
      <c r="N33" s="198" t="n"/>
      <c r="O33" s="198" t="n"/>
      <c r="P33" s="198" t="n"/>
      <c r="Q33" s="198" t="n"/>
      <c r="R33" s="198" t="n"/>
      <c r="S33" s="198" t="n"/>
      <c r="T33" s="198" t="n"/>
      <c r="U33" s="198" t="n"/>
      <c r="V33" s="198" t="n"/>
      <c r="W33" s="198" t="n"/>
      <c r="X33" s="198" t="n"/>
      <c r="Y33" s="198" t="n"/>
      <c r="Z33" s="198" t="n"/>
    </row>
    <row r="34" ht="10.5" customHeight="1" s="726">
      <c r="A34" s="157" t="n"/>
      <c r="B34" s="157" t="n"/>
      <c r="C34" s="157" t="n"/>
      <c r="D34" s="198" t="inlineStr">
        <is>
          <t>Production</t>
        </is>
      </c>
      <c r="E34" s="198" t="n"/>
      <c r="F34" s="198" t="n"/>
      <c r="G34" s="198" t="n"/>
      <c r="H34" s="273" t="n"/>
      <c r="I34" s="273" t="n"/>
      <c r="J34" s="198" t="n"/>
      <c r="K34" s="198" t="n"/>
      <c r="L34" s="198" t="n"/>
      <c r="M34" s="198" t="n"/>
      <c r="N34" s="198" t="n"/>
      <c r="O34" s="198" t="n"/>
      <c r="P34" s="198" t="n"/>
      <c r="Q34" s="198" t="n"/>
      <c r="R34" s="198" t="n"/>
      <c r="S34" s="198" t="n"/>
      <c r="T34" s="198" t="n"/>
      <c r="U34" s="198" t="n"/>
      <c r="V34" s="198" t="n"/>
      <c r="W34" s="198" t="n"/>
      <c r="X34" s="198" t="n"/>
      <c r="Y34" s="198" t="n"/>
      <c r="Z34" s="198" t="n"/>
    </row>
    <row r="35" ht="10.5" customHeight="1" s="726">
      <c r="A35" s="157" t="n"/>
      <c r="B35" s="157" t="n"/>
      <c r="C35" s="157" t="n"/>
      <c r="D35" s="198" t="inlineStr">
        <is>
          <t>Copies</t>
        </is>
      </c>
      <c r="E35" s="198" t="n"/>
      <c r="F35" s="198" t="n"/>
      <c r="G35" s="198" t="n"/>
      <c r="H35" s="273" t="n"/>
      <c r="I35" s="273" t="n"/>
      <c r="J35" s="198" t="n"/>
      <c r="K35" s="198" t="n"/>
      <c r="L35" s="198" t="n"/>
      <c r="M35" s="198" t="n"/>
      <c r="N35" s="198" t="n"/>
      <c r="O35" s="198" t="n"/>
      <c r="P35" s="198" t="n"/>
      <c r="Q35" s="198" t="n"/>
      <c r="R35" s="198" t="n"/>
      <c r="S35" s="198" t="n"/>
      <c r="T35" s="198" t="n"/>
      <c r="U35" s="198" t="n"/>
      <c r="V35" s="198" t="n"/>
      <c r="W35" s="198" t="n"/>
      <c r="X35" s="198" t="n"/>
      <c r="Y35" s="198" t="n"/>
      <c r="Z35" s="198" t="n"/>
    </row>
    <row r="36" ht="10.5" customHeight="1" s="726">
      <c r="A36" s="157" t="n"/>
      <c r="B36" s="157" t="n"/>
      <c r="C36" s="157" t="n"/>
      <c r="D36" s="198" t="inlineStr">
        <is>
          <t>Distribution</t>
        </is>
      </c>
      <c r="E36" s="198" t="n"/>
      <c r="F36" s="198" t="n"/>
      <c r="G36" s="198" t="n"/>
      <c r="H36" s="273" t="n"/>
      <c r="I36" s="273" t="n"/>
      <c r="J36" s="198" t="n"/>
      <c r="K36" s="198" t="n"/>
      <c r="L36" s="198" t="n"/>
      <c r="M36" s="198" t="n"/>
      <c r="N36" s="198" t="n"/>
      <c r="O36" s="198" t="n"/>
      <c r="P36" s="198" t="n"/>
      <c r="Q36" s="198" t="n"/>
      <c r="R36" s="198" t="n"/>
      <c r="S36" s="198" t="n"/>
      <c r="T36" s="198" t="n"/>
      <c r="U36" s="198" t="n"/>
      <c r="V36" s="198" t="n"/>
      <c r="W36" s="198" t="n"/>
      <c r="X36" s="198" t="n"/>
      <c r="Y36" s="198" t="n"/>
      <c r="Z36" s="198" t="n"/>
    </row>
    <row r="37" ht="10.5" customHeight="1" s="726">
      <c r="A37" s="157" t="n"/>
      <c r="B37" s="157" t="n"/>
      <c r="C37" s="157" t="inlineStr">
        <is>
          <t>g. Other</t>
        </is>
      </c>
      <c r="D37" s="198" t="n"/>
      <c r="E37" s="198" t="n"/>
      <c r="F37" s="198" t="n"/>
      <c r="G37" s="198" t="n"/>
      <c r="H37" s="273" t="n"/>
      <c r="I37" s="273" t="n"/>
      <c r="J37" s="198" t="n"/>
      <c r="K37" s="198" t="n"/>
      <c r="L37" s="198" t="n"/>
      <c r="M37" s="198" t="n"/>
      <c r="N37" s="198" t="n"/>
      <c r="O37" s="198" t="n"/>
      <c r="P37" s="198" t="n"/>
      <c r="Q37" s="198" t="n"/>
      <c r="R37" s="198" t="n"/>
      <c r="S37" s="198" t="n"/>
      <c r="T37" s="198" t="n"/>
      <c r="U37" s="198" t="n"/>
      <c r="V37" s="198" t="n"/>
      <c r="W37" s="198" t="n"/>
      <c r="X37" s="198" t="n"/>
      <c r="Y37" s="198" t="n"/>
      <c r="Z37" s="198" t="n"/>
    </row>
    <row r="38" ht="10.5" customHeight="1" s="726">
      <c r="A38" s="157" t="n"/>
      <c r="B38" s="157" t="n"/>
      <c r="C38" s="157" t="n"/>
      <c r="D38" s="198" t="n"/>
      <c r="E38" s="198" t="n"/>
      <c r="F38" s="198" t="n"/>
      <c r="G38" s="198" t="n"/>
      <c r="H38" s="273" t="n"/>
      <c r="I38" s="273" t="n"/>
      <c r="J38" s="198" t="n"/>
      <c r="K38" s="198" t="n"/>
      <c r="L38" s="198" t="n"/>
      <c r="M38" s="198" t="n"/>
      <c r="N38" s="198" t="n"/>
      <c r="O38" s="198" t="n"/>
      <c r="P38" s="198" t="n"/>
      <c r="Q38" s="198" t="n"/>
      <c r="R38" s="198" t="n"/>
      <c r="S38" s="198" t="n"/>
      <c r="T38" s="198" t="n"/>
      <c r="U38" s="198" t="n"/>
      <c r="V38" s="198" t="n"/>
      <c r="W38" s="198" t="n"/>
      <c r="X38" s="198" t="n"/>
      <c r="Y38" s="198" t="n"/>
      <c r="Z38" s="198" t="n"/>
    </row>
    <row r="39" ht="10.5" customHeight="1" s="726">
      <c r="A39" s="157" t="n"/>
      <c r="B39" s="157" t="n"/>
      <c r="C39" s="157" t="n"/>
      <c r="D39" s="130" t="inlineStr">
        <is>
          <t>Sub-total</t>
        </is>
      </c>
      <c r="E39" s="157" t="n"/>
      <c r="F39" s="157" t="n"/>
      <c r="G39" s="157" t="n"/>
      <c r="H39" s="625">
        <f>SUM(H7:H38)</f>
        <v/>
      </c>
      <c r="I39" s="249">
        <f>H39</f>
        <v/>
      </c>
      <c r="J39" s="157" t="n"/>
      <c r="K39" s="157" t="n"/>
      <c r="L39" s="157" t="n"/>
      <c r="M39" s="157" t="n"/>
      <c r="N39" s="157" t="n"/>
      <c r="O39" s="157" t="n"/>
      <c r="P39" s="157" t="n"/>
      <c r="Q39" s="157" t="n"/>
      <c r="R39" s="157" t="n"/>
      <c r="S39" s="157" t="n"/>
      <c r="T39" s="157" t="n"/>
      <c r="U39" s="157" t="n"/>
      <c r="V39" s="157" t="n"/>
      <c r="W39" s="157" t="n"/>
      <c r="X39" s="157" t="n"/>
      <c r="Y39" s="157" t="n"/>
      <c r="Z39" s="157" t="n"/>
    </row>
    <row r="40" ht="10.5" customHeight="1" s="726">
      <c r="A40" s="157" t="n"/>
      <c r="B40" s="157" t="n"/>
      <c r="C40" s="157" t="n"/>
      <c r="D40" s="130" t="n"/>
      <c r="E40" s="157" t="n"/>
      <c r="F40" s="157" t="n"/>
      <c r="G40" s="157" t="n"/>
      <c r="H40" s="249" t="n"/>
      <c r="I40" s="249" t="n"/>
      <c r="J40" s="157" t="n"/>
      <c r="K40" s="157" t="n"/>
      <c r="L40" s="157" t="n"/>
      <c r="M40" s="157" t="n"/>
      <c r="N40" s="157" t="n"/>
      <c r="O40" s="157" t="n"/>
      <c r="P40" s="157" t="n"/>
      <c r="Q40" s="157" t="n"/>
      <c r="R40" s="157" t="n"/>
      <c r="S40" s="157" t="n"/>
      <c r="T40" s="157" t="n"/>
      <c r="U40" s="157" t="n"/>
      <c r="V40" s="157" t="n"/>
      <c r="W40" s="157" t="n"/>
      <c r="X40" s="157" t="n"/>
      <c r="Y40" s="157" t="n"/>
      <c r="Z40" s="157" t="n"/>
    </row>
    <row r="41" ht="10.5" customHeight="1" s="726">
      <c r="A41" s="157" t="n"/>
      <c r="B41" s="157" t="inlineStr">
        <is>
          <t>2. OFFICE &amp; PRODUCTION EXPENSES</t>
        </is>
      </c>
      <c r="C41" s="157" t="n"/>
      <c r="D41" s="198" t="n"/>
      <c r="E41" s="198" t="n"/>
      <c r="F41" s="198" t="n"/>
      <c r="G41" s="198" t="n"/>
      <c r="H41" s="273" t="n"/>
      <c r="I41" s="273" t="n"/>
      <c r="J41" s="198" t="n"/>
      <c r="K41" s="198" t="n"/>
      <c r="L41" s="198" t="n"/>
      <c r="M41" s="198" t="n"/>
      <c r="N41" s="198" t="n"/>
      <c r="O41" s="198" t="n"/>
      <c r="P41" s="198" t="n"/>
      <c r="Q41" s="198" t="n"/>
      <c r="R41" s="198" t="n"/>
      <c r="S41" s="198" t="n"/>
      <c r="T41" s="198" t="n"/>
      <c r="U41" s="198" t="n"/>
      <c r="V41" s="198" t="n"/>
      <c r="W41" s="198" t="n"/>
      <c r="X41" s="198" t="n"/>
      <c r="Y41" s="198" t="n"/>
      <c r="Z41" s="198" t="n"/>
    </row>
    <row r="42" ht="10.5" customHeight="1" s="726">
      <c r="A42" s="157" t="n"/>
      <c r="B42" s="157" t="n"/>
      <c r="C42" s="157" t="n"/>
      <c r="D42" s="198" t="inlineStr">
        <is>
          <t>Office</t>
        </is>
      </c>
      <c r="E42" s="198" t="n"/>
      <c r="F42" s="198" t="n"/>
      <c r="G42" s="198" t="n"/>
      <c r="H42" s="273" t="n"/>
      <c r="I42" s="273" t="n"/>
      <c r="J42" s="198" t="n"/>
      <c r="K42" s="198" t="n"/>
      <c r="L42" s="198" t="n"/>
      <c r="M42" s="198" t="n"/>
      <c r="N42" s="198" t="n"/>
      <c r="O42" s="198" t="n"/>
      <c r="P42" s="198" t="n"/>
      <c r="Q42" s="198" t="n"/>
      <c r="R42" s="198" t="n"/>
      <c r="S42" s="198" t="n"/>
      <c r="T42" s="198" t="n"/>
      <c r="U42" s="198" t="n"/>
      <c r="V42" s="198" t="n"/>
      <c r="W42" s="198" t="n"/>
      <c r="X42" s="198" t="n"/>
      <c r="Y42" s="198" t="n"/>
      <c r="Z42" s="198" t="n"/>
    </row>
    <row r="43" ht="10.5" customHeight="1" s="726">
      <c r="A43" s="157" t="n"/>
      <c r="B43" s="157" t="n"/>
      <c r="C43" s="157" t="n"/>
      <c r="D43" s="198" t="inlineStr">
        <is>
          <t>Telephone/Fax</t>
        </is>
      </c>
      <c r="E43" s="198" t="n"/>
      <c r="F43" s="198" t="n"/>
      <c r="G43" s="198" t="n"/>
      <c r="H43" s="273" t="n"/>
      <c r="I43" s="273" t="n"/>
      <c r="J43" s="198" t="n"/>
      <c r="K43" s="198" t="n"/>
      <c r="L43" s="198" t="n"/>
      <c r="M43" s="198" t="n"/>
      <c r="N43" s="198" t="n"/>
      <c r="O43" s="198" t="n"/>
      <c r="P43" s="198" t="n"/>
      <c r="Q43" s="198" t="n"/>
      <c r="R43" s="198" t="n"/>
      <c r="S43" s="198" t="n"/>
      <c r="T43" s="198" t="n"/>
      <c r="U43" s="198" t="n"/>
      <c r="V43" s="198" t="n"/>
      <c r="W43" s="198" t="n"/>
      <c r="X43" s="198" t="n"/>
      <c r="Y43" s="198" t="n"/>
      <c r="Z43" s="198" t="n"/>
    </row>
    <row r="44" ht="10.5" customHeight="1" s="726">
      <c r="A44" s="157" t="n"/>
      <c r="B44" s="157" t="n"/>
      <c r="C44" s="157" t="n"/>
      <c r="D44" s="198" t="inlineStr">
        <is>
          <t>Computer/Internet/Web site</t>
        </is>
      </c>
      <c r="E44" s="198" t="n"/>
      <c r="F44" s="198" t="n"/>
      <c r="G44" s="198" t="n"/>
      <c r="H44" s="273" t="n"/>
      <c r="I44" s="273" t="n"/>
      <c r="J44" s="198" t="n"/>
      <c r="K44" s="198" t="n"/>
      <c r="L44" s="198" t="n"/>
      <c r="M44" s="198" t="n"/>
      <c r="N44" s="198" t="n"/>
      <c r="O44" s="198" t="n"/>
      <c r="P44" s="198" t="n"/>
      <c r="Q44" s="198" t="n"/>
      <c r="R44" s="198" t="n"/>
      <c r="S44" s="198" t="n"/>
      <c r="T44" s="198" t="n"/>
      <c r="U44" s="198" t="n"/>
      <c r="V44" s="198" t="n"/>
      <c r="W44" s="198" t="n"/>
      <c r="X44" s="198" t="n"/>
      <c r="Y44" s="198" t="n"/>
      <c r="Z44" s="198" t="n"/>
    </row>
    <row r="45" ht="10.5" customHeight="1" s="726">
      <c r="A45" s="157" t="n"/>
      <c r="B45" s="157" t="n"/>
      <c r="C45" s="157" t="n"/>
      <c r="D45" s="198" t="inlineStr">
        <is>
          <t>Stationery</t>
        </is>
      </c>
      <c r="E45" s="198" t="n"/>
      <c r="F45" s="198" t="n"/>
      <c r="G45" s="198" t="n"/>
      <c r="H45" s="273" t="n"/>
      <c r="I45" s="273" t="n"/>
      <c r="J45" s="198" t="n"/>
      <c r="K45" s="198" t="n"/>
      <c r="L45" s="198" t="n"/>
      <c r="M45" s="198" t="n"/>
      <c r="N45" s="198" t="n"/>
      <c r="O45" s="198" t="n"/>
      <c r="P45" s="198" t="n"/>
      <c r="Q45" s="198" t="n"/>
      <c r="R45" s="198" t="n"/>
      <c r="S45" s="198" t="n"/>
      <c r="T45" s="198" t="n"/>
      <c r="U45" s="198" t="n"/>
      <c r="V45" s="198" t="n"/>
      <c r="W45" s="198" t="n"/>
      <c r="X45" s="198" t="n"/>
      <c r="Y45" s="198" t="n"/>
      <c r="Z45" s="198" t="n"/>
    </row>
    <row r="46" ht="10.5" customHeight="1" s="726">
      <c r="A46" s="157" t="n"/>
      <c r="B46" s="157" t="n"/>
      <c r="C46" s="157" t="n"/>
      <c r="D46" s="198" t="inlineStr">
        <is>
          <t>Printing and Photocopying</t>
        </is>
      </c>
      <c r="E46" s="198" t="n"/>
      <c r="F46" s="198" t="n"/>
      <c r="G46" s="198" t="n"/>
      <c r="H46" s="273" t="n"/>
      <c r="I46" s="273" t="n"/>
      <c r="J46" s="198" t="n"/>
      <c r="K46" s="198" t="n"/>
      <c r="L46" s="198" t="n"/>
      <c r="M46" s="198" t="n"/>
      <c r="N46" s="198" t="n"/>
      <c r="O46" s="198" t="n"/>
      <c r="P46" s="198" t="n"/>
      <c r="Q46" s="198" t="n"/>
      <c r="R46" s="198" t="n"/>
      <c r="S46" s="198" t="n"/>
      <c r="T46" s="198" t="n"/>
      <c r="U46" s="198" t="n"/>
      <c r="V46" s="198" t="n"/>
      <c r="W46" s="198" t="n"/>
      <c r="X46" s="198" t="n"/>
      <c r="Y46" s="198" t="n"/>
      <c r="Z46" s="198" t="n"/>
    </row>
    <row r="47" ht="10.5" customHeight="1" s="726">
      <c r="A47" s="157" t="n"/>
      <c r="B47" s="157" t="n"/>
      <c r="C47" s="157" t="n"/>
      <c r="D47" s="198" t="inlineStr">
        <is>
          <t>Taxis</t>
        </is>
      </c>
      <c r="E47" s="198" t="n"/>
      <c r="F47" s="198" t="n"/>
      <c r="G47" s="198" t="n"/>
      <c r="H47" s="273" t="n"/>
      <c r="I47" s="273" t="n"/>
      <c r="J47" s="198" t="n"/>
      <c r="K47" s="198" t="n"/>
      <c r="L47" s="198" t="n"/>
      <c r="M47" s="198" t="n"/>
      <c r="N47" s="198" t="n"/>
      <c r="O47" s="198" t="n"/>
      <c r="P47" s="198" t="n"/>
      <c r="Q47" s="198" t="n"/>
      <c r="R47" s="198" t="n"/>
      <c r="S47" s="198" t="n"/>
      <c r="T47" s="198" t="n"/>
      <c r="U47" s="198" t="n"/>
      <c r="V47" s="198" t="n"/>
      <c r="W47" s="198" t="n"/>
      <c r="X47" s="198" t="n"/>
      <c r="Y47" s="198" t="n"/>
      <c r="Z47" s="198" t="n"/>
    </row>
    <row r="48" ht="10.5" customHeight="1" s="726">
      <c r="A48" s="157" t="n"/>
      <c r="B48" s="157" t="n"/>
      <c r="C48" s="157" t="n"/>
      <c r="D48" s="198" t="inlineStr">
        <is>
          <t>Couriers</t>
        </is>
      </c>
      <c r="E48" s="198" t="n"/>
      <c r="F48" s="198" t="n"/>
      <c r="G48" s="198" t="n"/>
      <c r="H48" s="273" t="n"/>
      <c r="I48" s="273" t="n"/>
      <c r="J48" s="198" t="n"/>
      <c r="K48" s="198" t="n"/>
      <c r="L48" s="198" t="n"/>
      <c r="M48" s="198" t="n"/>
      <c r="N48" s="198" t="n"/>
      <c r="O48" s="198" t="n"/>
      <c r="P48" s="198" t="n"/>
      <c r="Q48" s="198" t="n"/>
      <c r="R48" s="198" t="n"/>
      <c r="S48" s="198" t="n"/>
      <c r="T48" s="198" t="n"/>
      <c r="U48" s="198" t="n"/>
      <c r="V48" s="198" t="n"/>
      <c r="W48" s="198" t="n"/>
      <c r="X48" s="198" t="n"/>
      <c r="Y48" s="198" t="n"/>
      <c r="Z48" s="198" t="n"/>
    </row>
    <row r="49" ht="10.5" customHeight="1" s="726">
      <c r="A49" s="157" t="n"/>
      <c r="B49" s="157" t="n"/>
      <c r="C49" s="157" t="n"/>
      <c r="D49" s="198" t="n"/>
      <c r="E49" s="198" t="n"/>
      <c r="F49" s="198" t="n"/>
      <c r="G49" s="198" t="n"/>
      <c r="H49" s="273" t="n"/>
      <c r="I49" s="273" t="n"/>
      <c r="J49" s="198" t="n"/>
      <c r="K49" s="198" t="n"/>
      <c r="L49" s="198" t="n"/>
      <c r="M49" s="198" t="n"/>
      <c r="N49" s="198" t="n"/>
      <c r="O49" s="198" t="n"/>
      <c r="P49" s="198" t="n"/>
      <c r="Q49" s="198" t="n"/>
      <c r="R49" s="198" t="n"/>
      <c r="S49" s="198" t="n"/>
      <c r="T49" s="198" t="n"/>
      <c r="U49" s="198" t="n"/>
      <c r="V49" s="198" t="n"/>
      <c r="W49" s="198" t="n"/>
      <c r="X49" s="198" t="n"/>
      <c r="Y49" s="198" t="n"/>
      <c r="Z49" s="198" t="n"/>
    </row>
    <row r="50" ht="10.5" customHeight="1" s="726">
      <c r="A50" s="157" t="n"/>
      <c r="B50" s="157" t="n"/>
      <c r="C50" s="157" t="n"/>
      <c r="D50" s="130" t="inlineStr">
        <is>
          <t>Sub-total</t>
        </is>
      </c>
      <c r="E50" s="157" t="n"/>
      <c r="F50" s="157" t="n"/>
      <c r="G50" s="157" t="n"/>
      <c r="H50" s="625">
        <f>SUM(H42:H49)</f>
        <v/>
      </c>
      <c r="I50" s="249">
        <f>H50</f>
        <v/>
      </c>
      <c r="J50" s="157" t="n"/>
      <c r="K50" s="157" t="n"/>
      <c r="L50" s="157" t="n"/>
      <c r="M50" s="157" t="n"/>
      <c r="N50" s="157" t="n"/>
      <c r="O50" s="157" t="n"/>
      <c r="P50" s="157" t="n"/>
      <c r="Q50" s="157" t="n"/>
      <c r="R50" s="157" t="n"/>
      <c r="S50" s="157" t="n"/>
      <c r="T50" s="157" t="n"/>
      <c r="U50" s="157" t="n"/>
      <c r="V50" s="157" t="n"/>
      <c r="W50" s="157" t="n"/>
      <c r="X50" s="157" t="n"/>
      <c r="Y50" s="157" t="n"/>
      <c r="Z50" s="157" t="n"/>
    </row>
    <row r="51" ht="10.5" customHeight="1" s="726">
      <c r="A51" s="157" t="n"/>
      <c r="B51" s="157" t="n"/>
      <c r="C51" s="157" t="n"/>
      <c r="D51" s="198" t="n"/>
      <c r="E51" s="198" t="n"/>
      <c r="F51" s="198" t="n"/>
      <c r="G51" s="198" t="n"/>
      <c r="H51" s="273" t="n"/>
      <c r="I51" s="273" t="n"/>
      <c r="J51" s="198" t="n"/>
      <c r="K51" s="198" t="n"/>
      <c r="L51" s="198" t="n"/>
      <c r="M51" s="198" t="n"/>
      <c r="N51" s="198" t="n"/>
      <c r="O51" s="198" t="n"/>
      <c r="P51" s="198" t="n"/>
      <c r="Q51" s="198" t="n"/>
      <c r="R51" s="198" t="n"/>
      <c r="S51" s="198" t="n"/>
      <c r="T51" s="198" t="n"/>
      <c r="U51" s="198" t="n"/>
      <c r="V51" s="198" t="n"/>
      <c r="W51" s="198" t="n"/>
      <c r="X51" s="198" t="n"/>
      <c r="Y51" s="198" t="n"/>
      <c r="Z51" s="198" t="n"/>
    </row>
    <row r="52" ht="10.5" customHeight="1" s="726">
      <c r="A52" s="157" t="n"/>
      <c r="B52" s="157" t="inlineStr">
        <is>
          <t>3. FESTIVALS &amp; OVERSEAS MARKETING</t>
        </is>
      </c>
      <c r="C52" s="157" t="n"/>
      <c r="D52" s="198" t="n"/>
      <c r="E52" s="198" t="n"/>
      <c r="F52" s="198" t="n"/>
      <c r="G52" s="198" t="n"/>
      <c r="H52" s="273" t="n"/>
      <c r="I52" s="273" t="n"/>
      <c r="J52" s="198" t="n"/>
      <c r="K52" s="198" t="n"/>
      <c r="L52" s="198" t="n"/>
      <c r="M52" s="198" t="n"/>
      <c r="N52" s="198" t="n"/>
      <c r="O52" s="198" t="n"/>
      <c r="P52" s="198" t="n"/>
      <c r="Q52" s="198" t="n"/>
      <c r="R52" s="198" t="n"/>
      <c r="S52" s="198" t="n"/>
      <c r="T52" s="198" t="n"/>
      <c r="U52" s="198" t="n"/>
      <c r="V52" s="198" t="n"/>
      <c r="W52" s="198" t="n"/>
      <c r="X52" s="198" t="n"/>
      <c r="Y52" s="198" t="n"/>
      <c r="Z52" s="198" t="n"/>
    </row>
    <row r="53" ht="10.5" customHeight="1" s="726">
      <c r="A53" s="157" t="n"/>
      <c r="B53" s="157" t="n"/>
      <c r="C53" s="157" t="n"/>
      <c r="D53" s="198" t="inlineStr">
        <is>
          <t>Festival Entry Fees</t>
        </is>
      </c>
      <c r="E53" s="198" t="n"/>
      <c r="F53" s="198" t="n"/>
      <c r="G53" s="198" t="n"/>
      <c r="H53" s="273" t="n"/>
      <c r="I53" s="273" t="n"/>
      <c r="J53" s="198" t="n"/>
      <c r="K53" s="198" t="n"/>
      <c r="L53" s="198" t="n"/>
      <c r="M53" s="198" t="n"/>
      <c r="N53" s="198" t="n"/>
      <c r="O53" s="198" t="n"/>
      <c r="P53" s="198" t="n"/>
      <c r="Q53" s="198" t="n"/>
      <c r="R53" s="198" t="n"/>
      <c r="S53" s="198" t="n"/>
      <c r="T53" s="198" t="n"/>
      <c r="U53" s="198" t="n"/>
      <c r="V53" s="198" t="n"/>
      <c r="W53" s="198" t="n"/>
      <c r="X53" s="198" t="n"/>
      <c r="Y53" s="198" t="n"/>
      <c r="Z53" s="198" t="n"/>
    </row>
    <row r="54" ht="10.5" customHeight="1" s="726">
      <c r="A54" s="157" t="n"/>
      <c r="B54" s="157" t="n"/>
      <c r="C54" s="157" t="n"/>
      <c r="D54" s="198" t="inlineStr">
        <is>
          <t>Freight</t>
        </is>
      </c>
      <c r="E54" s="198" t="n"/>
      <c r="F54" s="198" t="n"/>
      <c r="G54" s="198" t="n"/>
      <c r="H54" s="273" t="n"/>
      <c r="I54" s="273" t="n"/>
      <c r="J54" s="198" t="n"/>
      <c r="K54" s="198" t="n"/>
      <c r="L54" s="198" t="n"/>
      <c r="M54" s="198" t="n"/>
      <c r="N54" s="198" t="n"/>
      <c r="O54" s="198" t="n"/>
      <c r="P54" s="198" t="n"/>
      <c r="Q54" s="198" t="n"/>
      <c r="R54" s="198" t="n"/>
      <c r="S54" s="198" t="n"/>
      <c r="T54" s="198" t="n"/>
      <c r="U54" s="198" t="n"/>
      <c r="V54" s="198" t="n"/>
      <c r="W54" s="198" t="n"/>
      <c r="X54" s="198" t="n"/>
      <c r="Y54" s="198" t="n"/>
      <c r="Z54" s="198" t="n"/>
    </row>
    <row r="55" ht="10.5" customHeight="1" s="726">
      <c r="A55" s="157" t="n"/>
      <c r="B55" s="157" t="n"/>
      <c r="C55" s="157" t="n"/>
      <c r="D55" s="198" t="inlineStr">
        <is>
          <t>Customs Clearances</t>
        </is>
      </c>
      <c r="E55" s="198" t="n"/>
      <c r="F55" s="198" t="n"/>
      <c r="G55" s="198" t="n"/>
      <c r="H55" s="273" t="n"/>
      <c r="I55" s="273" t="n"/>
      <c r="J55" s="198" t="n"/>
      <c r="K55" s="198" t="n"/>
      <c r="L55" s="198" t="n"/>
      <c r="M55" s="198" t="n"/>
      <c r="N55" s="198" t="n"/>
      <c r="O55" s="198" t="n"/>
      <c r="P55" s="198" t="n"/>
      <c r="Q55" s="198" t="n"/>
      <c r="R55" s="198" t="n"/>
      <c r="S55" s="198" t="n"/>
      <c r="T55" s="198" t="n"/>
      <c r="U55" s="198" t="n"/>
      <c r="V55" s="198" t="n"/>
      <c r="W55" s="198" t="n"/>
      <c r="X55" s="198" t="n"/>
      <c r="Y55" s="198" t="n"/>
      <c r="Z55" s="198" t="n"/>
    </row>
    <row r="56" ht="10.5" customHeight="1" s="726">
      <c r="A56" s="157" t="n"/>
      <c r="B56" s="157" t="n"/>
      <c r="C56" s="157" t="n"/>
      <c r="D56" s="198" t="inlineStr">
        <is>
          <t>Travel - Airfares</t>
        </is>
      </c>
      <c r="E56" s="198" t="n"/>
      <c r="F56" s="198" t="n"/>
      <c r="G56" s="198" t="n"/>
      <c r="H56" s="273" t="n"/>
      <c r="I56" s="273" t="n"/>
      <c r="J56" s="198" t="n"/>
      <c r="K56" s="198" t="n"/>
      <c r="L56" s="198" t="n"/>
      <c r="M56" s="198" t="n"/>
      <c r="N56" s="198" t="n"/>
      <c r="O56" s="198" t="n"/>
      <c r="P56" s="198" t="n"/>
      <c r="Q56" s="198" t="n"/>
      <c r="R56" s="198" t="n"/>
      <c r="S56" s="198" t="n"/>
      <c r="T56" s="198" t="n"/>
      <c r="U56" s="198" t="n"/>
      <c r="V56" s="198" t="n"/>
      <c r="W56" s="198" t="n"/>
      <c r="X56" s="198" t="n"/>
      <c r="Y56" s="198" t="n"/>
      <c r="Z56" s="198" t="n"/>
    </row>
    <row r="57" ht="10.5" customHeight="1" s="726">
      <c r="A57" s="157" t="n"/>
      <c r="B57" s="157" t="n"/>
      <c r="C57" s="157" t="n"/>
      <c r="D57" s="198" t="inlineStr">
        <is>
          <t>Travel - Ground Transport</t>
        </is>
      </c>
      <c r="E57" s="198" t="n"/>
      <c r="F57" s="198" t="n"/>
      <c r="G57" s="198" t="n"/>
      <c r="H57" s="273" t="n"/>
      <c r="I57" s="273" t="n"/>
      <c r="J57" s="198" t="n"/>
      <c r="K57" s="198" t="n"/>
      <c r="L57" s="198" t="n"/>
      <c r="M57" s="198" t="n"/>
      <c r="N57" s="198" t="n"/>
      <c r="O57" s="198" t="n"/>
      <c r="P57" s="198" t="n"/>
      <c r="Q57" s="198" t="n"/>
      <c r="R57" s="198" t="n"/>
      <c r="S57" s="198" t="n"/>
      <c r="T57" s="198" t="n"/>
      <c r="U57" s="198" t="n"/>
      <c r="V57" s="198" t="n"/>
      <c r="W57" s="198" t="n"/>
      <c r="X57" s="198" t="n"/>
      <c r="Y57" s="198" t="n"/>
      <c r="Z57" s="198" t="n"/>
    </row>
    <row r="58" ht="10.5" customHeight="1" s="726">
      <c r="A58" s="157" t="n"/>
      <c r="B58" s="157" t="n"/>
      <c r="C58" s="157" t="n"/>
      <c r="D58" s="198" t="inlineStr">
        <is>
          <t>Accommodation</t>
        </is>
      </c>
      <c r="E58" s="198" t="n"/>
      <c r="F58" s="198" t="n"/>
      <c r="G58" s="198" t="n"/>
      <c r="H58" s="273" t="n"/>
      <c r="I58" s="273" t="n"/>
      <c r="J58" s="198" t="n"/>
      <c r="K58" s="198" t="n"/>
      <c r="L58" s="198" t="n"/>
      <c r="M58" s="198" t="n"/>
      <c r="N58" s="198" t="n"/>
      <c r="O58" s="198" t="n"/>
      <c r="P58" s="198" t="n"/>
      <c r="Q58" s="198" t="n"/>
      <c r="R58" s="198" t="n"/>
      <c r="S58" s="198" t="n"/>
      <c r="T58" s="198" t="n"/>
      <c r="U58" s="198" t="n"/>
      <c r="V58" s="198" t="n"/>
      <c r="W58" s="198" t="n"/>
      <c r="X58" s="198" t="n"/>
      <c r="Y58" s="198" t="n"/>
      <c r="Z58" s="198" t="n"/>
    </row>
    <row r="59" ht="10.5" customHeight="1" s="726">
      <c r="A59" s="157" t="n"/>
      <c r="B59" s="157" t="n"/>
      <c r="C59" s="157" t="n"/>
      <c r="D59" s="198" t="inlineStr">
        <is>
          <t>Per diems</t>
        </is>
      </c>
      <c r="E59" s="198" t="n"/>
      <c r="F59" s="198" t="n"/>
      <c r="G59" s="198" t="n"/>
      <c r="H59" s="273" t="n"/>
      <c r="I59" s="273" t="n"/>
      <c r="J59" s="198" t="n"/>
      <c r="K59" s="198" t="n"/>
      <c r="L59" s="198" t="n"/>
      <c r="M59" s="198" t="n"/>
      <c r="N59" s="198" t="n"/>
      <c r="O59" s="198" t="n"/>
      <c r="P59" s="198" t="n"/>
      <c r="Q59" s="198" t="n"/>
      <c r="R59" s="198" t="n"/>
      <c r="S59" s="198" t="n"/>
      <c r="T59" s="198" t="n"/>
      <c r="U59" s="198" t="n"/>
      <c r="V59" s="198" t="n"/>
      <c r="W59" s="198" t="n"/>
      <c r="X59" s="198" t="n"/>
      <c r="Y59" s="198" t="n"/>
      <c r="Z59" s="198" t="n"/>
    </row>
    <row r="60" ht="10.5" customHeight="1" s="726">
      <c r="A60" s="157" t="n"/>
      <c r="B60" s="157" t="n"/>
      <c r="C60" s="157" t="n"/>
      <c r="D60" s="198" t="n"/>
      <c r="E60" s="198" t="n"/>
      <c r="F60" s="198" t="n"/>
      <c r="G60" s="198" t="n"/>
      <c r="H60" s="273" t="n"/>
      <c r="I60" s="273" t="n"/>
      <c r="J60" s="198" t="n"/>
      <c r="K60" s="198" t="n"/>
      <c r="L60" s="198" t="n"/>
      <c r="M60" s="198" t="n"/>
      <c r="N60" s="198" t="n"/>
      <c r="O60" s="198" t="n"/>
      <c r="P60" s="198" t="n"/>
      <c r="Q60" s="198" t="n"/>
      <c r="R60" s="198" t="n"/>
      <c r="S60" s="198" t="n"/>
      <c r="T60" s="198" t="n"/>
      <c r="U60" s="198" t="n"/>
      <c r="V60" s="198" t="n"/>
      <c r="W60" s="198" t="n"/>
      <c r="X60" s="198" t="n"/>
      <c r="Y60" s="198" t="n"/>
      <c r="Z60" s="198" t="n"/>
    </row>
    <row r="61" ht="10.5" customHeight="1" s="726">
      <c r="A61" s="157" t="n"/>
      <c r="B61" s="157" t="n"/>
      <c r="C61" s="157" t="n"/>
      <c r="D61" s="130" t="inlineStr">
        <is>
          <t>Sub-total</t>
        </is>
      </c>
      <c r="E61" s="157" t="n"/>
      <c r="F61" s="157" t="n"/>
      <c r="G61" s="157" t="n"/>
      <c r="H61" s="625">
        <f>SUM(H53:H60)</f>
        <v/>
      </c>
      <c r="I61" s="249">
        <f>H61</f>
        <v/>
      </c>
      <c r="J61" s="157" t="n"/>
      <c r="K61" s="157" t="n"/>
      <c r="L61" s="157" t="n"/>
      <c r="M61" s="157" t="n"/>
      <c r="N61" s="157" t="n"/>
      <c r="O61" s="157" t="n"/>
      <c r="P61" s="157" t="n"/>
      <c r="Q61" s="157" t="n"/>
      <c r="R61" s="157" t="n"/>
      <c r="S61" s="157" t="n"/>
      <c r="T61" s="157" t="n"/>
      <c r="U61" s="157" t="n"/>
      <c r="V61" s="157" t="n"/>
      <c r="W61" s="157" t="n"/>
      <c r="X61" s="157" t="n"/>
      <c r="Y61" s="157" t="n"/>
      <c r="Z61" s="157" t="n"/>
    </row>
    <row r="62" ht="10.5" customHeight="1" s="726">
      <c r="A62" s="157" t="n"/>
      <c r="B62" s="157" t="n"/>
      <c r="C62" s="157" t="n"/>
      <c r="D62" s="198" t="n"/>
      <c r="E62" s="198" t="n"/>
      <c r="F62" s="198" t="n"/>
      <c r="G62" s="198" t="n"/>
      <c r="H62" s="273" t="n"/>
      <c r="I62" s="273" t="n"/>
      <c r="J62" s="198" t="n"/>
      <c r="K62" s="198" t="n"/>
      <c r="L62" s="198" t="n"/>
      <c r="M62" s="198" t="n"/>
      <c r="N62" s="198" t="n"/>
      <c r="O62" s="198" t="n"/>
      <c r="P62" s="198" t="n"/>
      <c r="Q62" s="198" t="n"/>
      <c r="R62" s="198" t="n"/>
      <c r="S62" s="198" t="n"/>
      <c r="T62" s="198" t="n"/>
      <c r="U62" s="198" t="n"/>
      <c r="V62" s="198" t="n"/>
      <c r="W62" s="198" t="n"/>
      <c r="X62" s="198" t="n"/>
      <c r="Y62" s="198" t="n"/>
      <c r="Z62" s="198" t="n"/>
    </row>
    <row r="63" ht="10.5" customHeight="1" s="726">
      <c r="A63" s="157" t="n"/>
      <c r="B63" s="157" t="inlineStr">
        <is>
          <t>4. OTHER</t>
        </is>
      </c>
      <c r="C63" s="157" t="n"/>
      <c r="D63" s="198" t="n"/>
      <c r="E63" s="198" t="n"/>
      <c r="F63" s="198" t="n"/>
      <c r="G63" s="198" t="n"/>
      <c r="H63" s="273" t="n"/>
      <c r="I63" s="273" t="n"/>
      <c r="J63" s="198" t="n"/>
      <c r="K63" s="198" t="n"/>
      <c r="L63" s="198" t="n"/>
      <c r="M63" s="198" t="n"/>
      <c r="N63" s="198" t="n"/>
      <c r="O63" s="198" t="n"/>
      <c r="P63" s="198" t="n"/>
      <c r="Q63" s="198" t="n"/>
      <c r="R63" s="198" t="n"/>
      <c r="S63" s="198" t="n"/>
      <c r="T63" s="198" t="n"/>
      <c r="U63" s="198" t="n"/>
      <c r="V63" s="198" t="n"/>
      <c r="W63" s="198" t="n"/>
      <c r="X63" s="198" t="n"/>
      <c r="Y63" s="198" t="n"/>
      <c r="Z63" s="198" t="n"/>
    </row>
    <row r="64" ht="10.5" customHeight="1" s="726">
      <c r="A64" s="157" t="n"/>
      <c r="B64" s="157" t="n"/>
      <c r="C64" s="157" t="n"/>
      <c r="D64" s="187" t="inlineStr">
        <is>
          <t>Censorship Classification (see Delivery Req. X.2)</t>
        </is>
      </c>
      <c r="E64" s="198" t="n"/>
      <c r="F64" s="198" t="n"/>
      <c r="G64" s="198" t="n"/>
      <c r="H64" s="273" t="n"/>
      <c r="I64" s="273" t="n"/>
      <c r="J64" s="198" t="n"/>
      <c r="K64" s="198" t="n"/>
      <c r="L64" s="198" t="n"/>
      <c r="M64" s="198" t="n"/>
      <c r="N64" s="198" t="n"/>
      <c r="O64" s="198" t="n"/>
      <c r="P64" s="198" t="n"/>
      <c r="Q64" s="198" t="n"/>
      <c r="R64" s="198" t="n"/>
      <c r="S64" s="198" t="n"/>
      <c r="T64" s="198" t="n"/>
      <c r="U64" s="198" t="n"/>
      <c r="V64" s="198" t="n"/>
      <c r="W64" s="198" t="n"/>
      <c r="X64" s="198" t="n"/>
      <c r="Y64" s="198" t="n"/>
      <c r="Z64" s="198" t="n"/>
    </row>
    <row r="65" ht="10.5" customHeight="1" s="726">
      <c r="A65" s="157" t="n"/>
      <c r="B65" s="157" t="n"/>
      <c r="C65" s="157" t="n"/>
      <c r="D65" s="198" t="inlineStr">
        <is>
          <t>Other…</t>
        </is>
      </c>
      <c r="E65" s="198" t="n"/>
      <c r="F65" s="198" t="n"/>
      <c r="G65" s="198" t="n"/>
      <c r="H65" s="273" t="n"/>
      <c r="I65" s="273" t="n"/>
      <c r="J65" s="198" t="n"/>
      <c r="K65" s="198" t="n"/>
      <c r="L65" s="198" t="n"/>
      <c r="M65" s="198" t="n"/>
      <c r="N65" s="198" t="n"/>
      <c r="O65" s="198" t="n"/>
      <c r="P65" s="198" t="n"/>
      <c r="Q65" s="198" t="n"/>
      <c r="R65" s="198" t="n"/>
      <c r="S65" s="198" t="n"/>
      <c r="T65" s="198" t="n"/>
      <c r="U65" s="198" t="n"/>
      <c r="V65" s="198" t="n"/>
      <c r="W65" s="198" t="n"/>
      <c r="X65" s="198" t="n"/>
      <c r="Y65" s="198" t="n"/>
      <c r="Z65" s="198" t="n"/>
    </row>
    <row r="66" ht="10.5" customHeight="1" s="726">
      <c r="A66" s="157" t="n"/>
      <c r="B66" s="157" t="n"/>
      <c r="C66" s="157" t="n"/>
      <c r="D66" s="198" t="n"/>
      <c r="E66" s="198" t="n"/>
      <c r="F66" s="198" t="n"/>
      <c r="G66" s="198" t="n"/>
      <c r="H66" s="273" t="n"/>
      <c r="I66" s="273" t="n"/>
      <c r="J66" s="198" t="n"/>
      <c r="K66" s="198" t="n"/>
      <c r="L66" s="198" t="n"/>
      <c r="M66" s="198" t="n"/>
      <c r="N66" s="198" t="n"/>
      <c r="O66" s="198" t="n"/>
      <c r="P66" s="198" t="n"/>
      <c r="Q66" s="198" t="n"/>
      <c r="R66" s="198" t="n"/>
      <c r="S66" s="198" t="n"/>
      <c r="T66" s="198" t="n"/>
      <c r="U66" s="198" t="n"/>
      <c r="V66" s="198" t="n"/>
      <c r="W66" s="198" t="n"/>
      <c r="X66" s="198" t="n"/>
      <c r="Y66" s="198" t="n"/>
      <c r="Z66" s="198" t="n"/>
    </row>
    <row r="67" ht="10.5" customHeight="1" s="726">
      <c r="A67" s="157" t="n"/>
      <c r="B67" s="157" t="n"/>
      <c r="C67" s="157" t="n"/>
      <c r="D67" s="130" t="inlineStr">
        <is>
          <t>Sub-total</t>
        </is>
      </c>
      <c r="E67" s="157" t="n"/>
      <c r="F67" s="157" t="n"/>
      <c r="G67" s="157" t="n"/>
      <c r="H67" s="625">
        <f>SUM(H64:H66)</f>
        <v/>
      </c>
      <c r="I67" s="249">
        <f>H67</f>
        <v/>
      </c>
      <c r="J67" s="157" t="n"/>
      <c r="K67" s="157" t="n"/>
      <c r="L67" s="157" t="n"/>
      <c r="M67" s="157" t="n"/>
      <c r="N67" s="157" t="n"/>
      <c r="O67" s="157" t="n"/>
      <c r="P67" s="157" t="n"/>
      <c r="Q67" s="157" t="n"/>
      <c r="R67" s="157" t="n"/>
      <c r="S67" s="157" t="n"/>
      <c r="T67" s="157" t="n"/>
      <c r="U67" s="157" t="n"/>
      <c r="V67" s="157" t="n"/>
      <c r="W67" s="157" t="n"/>
      <c r="X67" s="157" t="n"/>
      <c r="Y67" s="157" t="n"/>
      <c r="Z67" s="157" t="n"/>
    </row>
    <row r="68" ht="10.5" customHeight="1" s="726">
      <c r="A68" s="157" t="n"/>
      <c r="B68" s="157" t="n"/>
      <c r="C68" s="157" t="n"/>
      <c r="D68" s="198" t="n"/>
      <c r="E68" s="198" t="n"/>
      <c r="F68" s="198" t="n"/>
      <c r="G68" s="198" t="n"/>
      <c r="H68" s="273" t="n"/>
      <c r="I68" s="273" t="n"/>
      <c r="J68" s="198" t="n"/>
      <c r="K68" s="198" t="n"/>
      <c r="L68" s="198" t="n"/>
      <c r="M68" s="198" t="n"/>
      <c r="N68" s="198" t="n"/>
      <c r="O68" s="198" t="n"/>
      <c r="P68" s="198" t="n"/>
      <c r="Q68" s="198" t="n"/>
      <c r="R68" s="198" t="n"/>
      <c r="S68" s="198" t="n"/>
      <c r="T68" s="198" t="n"/>
      <c r="U68" s="198" t="n"/>
      <c r="V68" s="198" t="n"/>
      <c r="W68" s="198" t="n"/>
      <c r="X68" s="198" t="n"/>
      <c r="Y68" s="198" t="n"/>
      <c r="Z68" s="198" t="n"/>
    </row>
    <row r="69" ht="10.5" customHeight="1" s="726">
      <c r="A69" s="157" t="n"/>
      <c r="B69" s="157" t="inlineStr">
        <is>
          <t>5. LEGALS &amp; FINANCE</t>
        </is>
      </c>
      <c r="C69" s="157" t="n"/>
      <c r="D69" s="198" t="n"/>
      <c r="E69" s="198" t="n"/>
      <c r="F69" s="198" t="n"/>
      <c r="G69" s="198" t="n"/>
      <c r="H69" s="273" t="n"/>
      <c r="I69" s="273" t="n"/>
      <c r="J69" s="198" t="n"/>
      <c r="K69" s="198" t="n"/>
      <c r="L69" s="198" t="n"/>
      <c r="M69" s="198" t="n"/>
      <c r="N69" s="198" t="n"/>
      <c r="O69" s="198" t="n"/>
      <c r="P69" s="198" t="n"/>
      <c r="Q69" s="198" t="n"/>
      <c r="R69" s="198" t="n"/>
      <c r="S69" s="198" t="n"/>
      <c r="T69" s="198" t="n"/>
      <c r="U69" s="198" t="n"/>
      <c r="V69" s="198" t="n"/>
      <c r="W69" s="198" t="n"/>
      <c r="X69" s="198" t="n"/>
      <c r="Y69" s="198" t="n"/>
      <c r="Z69" s="198" t="n"/>
    </row>
    <row r="70" ht="10.5" customHeight="1" s="726">
      <c r="A70" s="157" t="n"/>
      <c r="B70" s="157" t="n"/>
      <c r="C70" s="157" t="n"/>
      <c r="D70" s="198" t="inlineStr">
        <is>
          <t>Legal Fees</t>
        </is>
      </c>
      <c r="E70" s="198" t="n"/>
      <c r="F70" s="198" t="n"/>
      <c r="G70" s="198" t="n"/>
      <c r="H70" s="273" t="n"/>
      <c r="I70" s="273" t="n"/>
      <c r="J70" s="198" t="n"/>
      <c r="K70" s="198" t="n"/>
      <c r="L70" s="198" t="n"/>
      <c r="M70" s="198" t="n"/>
      <c r="N70" s="198" t="n"/>
      <c r="O70" s="198" t="n"/>
      <c r="P70" s="198" t="n"/>
      <c r="Q70" s="198" t="n"/>
      <c r="R70" s="198" t="n"/>
      <c r="S70" s="198" t="n"/>
      <c r="T70" s="198" t="n"/>
      <c r="U70" s="198" t="n"/>
      <c r="V70" s="198" t="n"/>
      <c r="W70" s="198" t="n"/>
      <c r="X70" s="198" t="n"/>
      <c r="Y70" s="198" t="n"/>
      <c r="Z70" s="198" t="n"/>
    </row>
    <row r="71" ht="10.5" customHeight="1" s="726">
      <c r="A71" s="157" t="n"/>
      <c r="B71" s="157" t="n"/>
      <c r="C71" s="157" t="n"/>
      <c r="D71" s="198" t="inlineStr">
        <is>
          <t>Bank Charges</t>
        </is>
      </c>
      <c r="E71" s="198" t="n"/>
      <c r="F71" s="198" t="n"/>
      <c r="G71" s="198" t="n"/>
      <c r="H71" s="273" t="n"/>
      <c r="I71" s="273" t="n"/>
      <c r="J71" s="198" t="n"/>
      <c r="K71" s="198" t="n"/>
      <c r="L71" s="198" t="n"/>
      <c r="M71" s="198" t="n"/>
      <c r="N71" s="198" t="n"/>
      <c r="O71" s="198" t="n"/>
      <c r="P71" s="198" t="n"/>
      <c r="Q71" s="198" t="n"/>
      <c r="R71" s="198" t="n"/>
      <c r="S71" s="198" t="n"/>
      <c r="T71" s="198" t="n"/>
      <c r="U71" s="198" t="n"/>
      <c r="V71" s="198" t="n"/>
      <c r="W71" s="198" t="n"/>
      <c r="X71" s="198" t="n"/>
      <c r="Y71" s="198" t="n"/>
      <c r="Z71" s="198" t="n"/>
    </row>
    <row r="72" ht="10.5" customHeight="1" s="726">
      <c r="A72" s="157" t="n"/>
      <c r="B72" s="157" t="n"/>
      <c r="C72" s="157" t="n"/>
      <c r="D72" s="198" t="inlineStr">
        <is>
          <t>Stamp Duty</t>
        </is>
      </c>
      <c r="E72" s="198" t="n"/>
      <c r="F72" s="198" t="n"/>
      <c r="G72" s="198" t="n"/>
      <c r="H72" s="273" t="n"/>
      <c r="I72" s="273" t="n"/>
      <c r="J72" s="198" t="n"/>
      <c r="K72" s="198" t="n"/>
      <c r="L72" s="198" t="n"/>
      <c r="M72" s="198" t="n"/>
      <c r="N72" s="198" t="n"/>
      <c r="O72" s="198" t="n"/>
      <c r="P72" s="198" t="n"/>
      <c r="Q72" s="198" t="n"/>
      <c r="R72" s="198" t="n"/>
      <c r="S72" s="198" t="n"/>
      <c r="T72" s="198" t="n"/>
      <c r="U72" s="198" t="n"/>
      <c r="V72" s="198" t="n"/>
      <c r="W72" s="198" t="n"/>
      <c r="X72" s="198" t="n"/>
      <c r="Y72" s="198" t="n"/>
      <c r="Z72" s="198" t="n"/>
    </row>
    <row r="73" ht="10.5" customHeight="1" s="726">
      <c r="A73" s="157" t="n"/>
      <c r="B73" s="157" t="n"/>
      <c r="C73" s="157" t="n"/>
      <c r="D73" s="198" t="inlineStr">
        <is>
          <t>Accountancy</t>
        </is>
      </c>
      <c r="E73" s="198" t="n"/>
      <c r="F73" s="198" t="n"/>
      <c r="G73" s="198" t="n"/>
      <c r="H73" s="273" t="n"/>
      <c r="I73" s="273" t="n"/>
      <c r="J73" s="198" t="n"/>
      <c r="K73" s="198" t="n"/>
      <c r="L73" s="198" t="n"/>
      <c r="M73" s="198" t="n"/>
      <c r="N73" s="198" t="n"/>
      <c r="O73" s="198" t="n"/>
      <c r="P73" s="198" t="n"/>
      <c r="Q73" s="198" t="n"/>
      <c r="R73" s="198" t="n"/>
      <c r="S73" s="198" t="n"/>
      <c r="T73" s="198" t="n"/>
      <c r="U73" s="198" t="n"/>
      <c r="V73" s="198" t="n"/>
      <c r="W73" s="198" t="n"/>
      <c r="X73" s="198" t="n"/>
      <c r="Y73" s="198" t="n"/>
      <c r="Z73" s="198" t="n"/>
    </row>
    <row r="74" ht="10.5" customHeight="1" s="726">
      <c r="A74" s="157" t="n"/>
      <c r="B74" s="157" t="n"/>
      <c r="C74" s="157" t="n"/>
      <c r="D74" s="198" t="n"/>
      <c r="E74" s="198" t="n"/>
      <c r="F74" s="198" t="n"/>
      <c r="G74" s="198" t="n"/>
      <c r="H74" s="273" t="n"/>
      <c r="I74" s="273" t="n"/>
      <c r="J74" s="198" t="n"/>
      <c r="K74" s="198" t="n"/>
      <c r="L74" s="198" t="n"/>
      <c r="M74" s="198" t="n"/>
      <c r="N74" s="198" t="n"/>
      <c r="O74" s="198" t="n"/>
      <c r="P74" s="198" t="n"/>
      <c r="Q74" s="198" t="n"/>
      <c r="R74" s="198" t="n"/>
      <c r="S74" s="198" t="n"/>
      <c r="T74" s="198" t="n"/>
      <c r="U74" s="198" t="n"/>
      <c r="V74" s="198" t="n"/>
      <c r="W74" s="198" t="n"/>
      <c r="X74" s="198" t="n"/>
      <c r="Y74" s="198" t="n"/>
      <c r="Z74" s="198" t="n"/>
    </row>
    <row r="75" ht="10.5" customHeight="1" s="726">
      <c r="A75" s="157" t="n"/>
      <c r="B75" s="157" t="n"/>
      <c r="C75" s="157" t="n"/>
      <c r="D75" s="130" t="inlineStr">
        <is>
          <t>Sub-total</t>
        </is>
      </c>
      <c r="E75" s="157" t="n"/>
      <c r="F75" s="157" t="n"/>
      <c r="G75" s="157" t="n"/>
      <c r="H75" s="625">
        <f>SUM(H72:H74)</f>
        <v/>
      </c>
      <c r="I75" s="680">
        <f>H75</f>
        <v/>
      </c>
      <c r="J75" s="157" t="n"/>
      <c r="K75" s="157" t="n"/>
      <c r="L75" s="157" t="n"/>
      <c r="M75" s="157" t="n"/>
      <c r="N75" s="157" t="n"/>
      <c r="O75" s="157" t="n"/>
      <c r="P75" s="157" t="n"/>
      <c r="Q75" s="157" t="n"/>
      <c r="R75" s="157" t="n"/>
      <c r="S75" s="157" t="n"/>
      <c r="T75" s="157" t="n"/>
      <c r="U75" s="157" t="n"/>
      <c r="V75" s="157" t="n"/>
      <c r="W75" s="157" t="n"/>
      <c r="X75" s="157" t="n"/>
      <c r="Y75" s="157" t="n"/>
      <c r="Z75" s="157" t="n"/>
    </row>
    <row r="76" ht="10.5" customHeight="1" s="726">
      <c r="A76" s="157" t="n"/>
      <c r="B76" s="157" t="n"/>
      <c r="C76" s="157" t="n"/>
      <c r="D76" s="198" t="n"/>
      <c r="E76" s="198" t="n"/>
      <c r="F76" s="198" t="n"/>
      <c r="G76" s="198" t="n"/>
      <c r="H76" s="273" t="n"/>
      <c r="I76" s="273" t="n"/>
      <c r="J76" s="198" t="n"/>
      <c r="K76" s="198" t="n"/>
      <c r="L76" s="198" t="n"/>
      <c r="M76" s="198" t="n"/>
      <c r="N76" s="198" t="n"/>
      <c r="O76" s="198" t="n"/>
      <c r="P76" s="198" t="n"/>
      <c r="Q76" s="198" t="n"/>
      <c r="R76" s="198" t="n"/>
      <c r="S76" s="198" t="n"/>
      <c r="T76" s="198" t="n"/>
      <c r="U76" s="198" t="n"/>
      <c r="V76" s="198" t="n"/>
      <c r="W76" s="198" t="n"/>
      <c r="X76" s="198" t="n"/>
      <c r="Y76" s="198" t="n"/>
      <c r="Z76" s="198" t="n"/>
    </row>
    <row r="77" ht="10.5" customHeight="1" s="726">
      <c r="A77" s="157" t="n"/>
      <c r="B77" s="157" t="n"/>
      <c r="C77" s="157" t="n"/>
      <c r="D77" s="662" t="inlineStr">
        <is>
          <t>Sub-total - all sections</t>
        </is>
      </c>
      <c r="E77" s="198" t="n"/>
      <c r="F77" s="198" t="n"/>
      <c r="G77" s="198" t="n"/>
      <c r="H77" s="273" t="n"/>
      <c r="I77" s="273">
        <f>SUM(I5:I75)</f>
        <v/>
      </c>
      <c r="J77" s="198" t="n"/>
      <c r="K77" s="198" t="n"/>
      <c r="L77" s="198" t="n"/>
      <c r="M77" s="198" t="n"/>
      <c r="N77" s="198" t="n"/>
      <c r="O77" s="198" t="n"/>
      <c r="P77" s="198" t="n"/>
      <c r="Q77" s="198" t="n"/>
      <c r="R77" s="198" t="n"/>
      <c r="S77" s="198" t="n"/>
      <c r="T77" s="198" t="n"/>
      <c r="U77" s="198" t="n"/>
      <c r="V77" s="198" t="n"/>
      <c r="W77" s="198" t="n"/>
      <c r="X77" s="198" t="n"/>
      <c r="Y77" s="198" t="n"/>
      <c r="Z77" s="198" t="n"/>
    </row>
    <row r="78" ht="10.5" customHeight="1" s="726">
      <c r="A78" s="157" t="n"/>
      <c r="B78" s="157" t="n"/>
      <c r="C78" s="157" t="n"/>
      <c r="D78" s="662" t="inlineStr">
        <is>
          <t>Contingency</t>
        </is>
      </c>
      <c r="E78" s="674" t="n">
        <v>0</v>
      </c>
      <c r="F78" s="198" t="inlineStr">
        <is>
          <t>of</t>
        </is>
      </c>
      <c r="G78" s="273">
        <f>I77</f>
        <v/>
      </c>
      <c r="H78" s="273" t="n"/>
      <c r="I78" s="273">
        <f>E78*G78</f>
        <v/>
      </c>
      <c r="J78" s="198" t="n"/>
      <c r="K78" s="198" t="n"/>
      <c r="L78" s="198" t="n"/>
      <c r="M78" s="198" t="n"/>
      <c r="N78" s="198" t="n"/>
      <c r="O78" s="198" t="n"/>
      <c r="P78" s="198" t="n"/>
      <c r="Q78" s="198" t="n"/>
      <c r="R78" s="198" t="n"/>
      <c r="S78" s="198" t="n"/>
      <c r="T78" s="198" t="n"/>
      <c r="U78" s="198" t="n"/>
      <c r="V78" s="198" t="n"/>
      <c r="W78" s="198" t="n"/>
      <c r="X78" s="198" t="n"/>
      <c r="Y78" s="198" t="n"/>
      <c r="Z78" s="198" t="n"/>
    </row>
    <row r="79" ht="10.5" customHeight="1" s="726">
      <c r="A79" s="157" t="n"/>
      <c r="B79" s="157" t="n"/>
      <c r="C79" s="157" t="n"/>
      <c r="D79" s="662" t="n"/>
      <c r="E79" s="198" t="n"/>
      <c r="F79" s="198" t="n"/>
      <c r="G79" s="198" t="n"/>
      <c r="H79" s="273" t="n"/>
      <c r="I79" s="273" t="n"/>
      <c r="J79" s="198" t="n"/>
      <c r="K79" s="198" t="n"/>
      <c r="L79" s="198" t="n"/>
      <c r="M79" s="198" t="n"/>
      <c r="N79" s="198" t="n"/>
      <c r="O79" s="198" t="n"/>
      <c r="P79" s="198" t="n"/>
      <c r="Q79" s="198" t="n"/>
      <c r="R79" s="198" t="n"/>
      <c r="S79" s="198" t="n"/>
      <c r="T79" s="198" t="n"/>
      <c r="U79" s="198" t="n"/>
      <c r="V79" s="198" t="n"/>
      <c r="W79" s="198" t="n"/>
      <c r="X79" s="198" t="n"/>
      <c r="Y79" s="198" t="n"/>
      <c r="Z79" s="198" t="n"/>
    </row>
    <row r="80" ht="18.75" customHeight="1" s="726">
      <c r="A80" s="134" t="n"/>
      <c r="B80" s="134" t="n"/>
      <c r="C80" s="134" t="n"/>
      <c r="D80" s="99" t="inlineStr">
        <is>
          <t>TOTAL</t>
        </is>
      </c>
      <c r="E80" s="134" t="n"/>
      <c r="F80" s="134" t="n"/>
      <c r="G80" s="134" t="n"/>
      <c r="H80" s="501" t="n"/>
      <c r="I80" s="675">
        <f>SUM(I77:I79)</f>
        <v/>
      </c>
      <c r="J80" s="134" t="n"/>
      <c r="K80" s="134" t="n"/>
      <c r="L80" s="134" t="n"/>
      <c r="M80" s="134" t="n"/>
      <c r="N80" s="134" t="n"/>
      <c r="O80" s="134" t="n"/>
      <c r="P80" s="134" t="n"/>
      <c r="Q80" s="134" t="n"/>
      <c r="R80" s="134" t="n"/>
      <c r="S80" s="134" t="n"/>
      <c r="T80" s="134" t="n"/>
      <c r="U80" s="134" t="n"/>
      <c r="V80" s="134" t="n"/>
      <c r="W80" s="134" t="n"/>
      <c r="X80" s="134" t="n"/>
      <c r="Y80" s="134" t="n"/>
      <c r="Z80" s="134" t="n"/>
    </row>
    <row r="81" ht="12" customHeight="1" s="726">
      <c r="A81" s="157" t="n"/>
      <c r="B81" s="157" t="n"/>
      <c r="C81" s="157" t="n"/>
      <c r="D81" s="198" t="n"/>
      <c r="E81" s="198" t="n"/>
      <c r="F81" s="198" t="n"/>
      <c r="G81" s="198" t="n"/>
      <c r="H81" s="273" t="n"/>
      <c r="I81" s="273" t="n"/>
      <c r="J81" s="198" t="n"/>
      <c r="K81" s="198" t="n"/>
      <c r="L81" s="198" t="n"/>
      <c r="M81" s="198" t="n"/>
      <c r="N81" s="198" t="n"/>
      <c r="O81" s="198" t="n"/>
      <c r="P81" s="198" t="n"/>
      <c r="Q81" s="198" t="n"/>
      <c r="R81" s="198" t="n"/>
      <c r="S81" s="198" t="n"/>
      <c r="T81" s="198" t="n"/>
      <c r="U81" s="198" t="n"/>
      <c r="V81" s="198" t="n"/>
      <c r="W81" s="198" t="n"/>
      <c r="X81" s="198" t="n"/>
      <c r="Y81" s="198" t="n"/>
      <c r="Z81" s="198" t="n"/>
    </row>
    <row r="82" ht="10.5" customHeight="1" s="726">
      <c r="A82" s="157" t="n"/>
      <c r="B82" s="157" t="n"/>
      <c r="C82" s="157" t="n"/>
      <c r="D82" s="198" t="n"/>
      <c r="E82" s="198" t="n"/>
      <c r="F82" s="198" t="n"/>
      <c r="G82" s="198" t="n"/>
      <c r="H82" s="273" t="n"/>
      <c r="I82" s="273" t="n"/>
      <c r="J82" s="198" t="n"/>
      <c r="K82" s="198" t="n"/>
      <c r="L82" s="198" t="n"/>
      <c r="M82" s="198" t="n"/>
      <c r="N82" s="198" t="n"/>
      <c r="O82" s="198" t="n"/>
      <c r="P82" s="198" t="n"/>
      <c r="Q82" s="198" t="n"/>
      <c r="R82" s="198" t="n"/>
      <c r="S82" s="198" t="n"/>
      <c r="T82" s="198" t="n"/>
      <c r="U82" s="198" t="n"/>
      <c r="V82" s="198" t="n"/>
      <c r="W82" s="198" t="n"/>
      <c r="X82" s="198" t="n"/>
      <c r="Y82" s="198" t="n"/>
      <c r="Z82" s="198" t="n"/>
    </row>
    <row r="83" ht="10.5" customHeight="1" s="726">
      <c r="A83" s="157" t="n"/>
      <c r="B83" s="157" t="n"/>
      <c r="C83" s="157" t="n"/>
      <c r="D83" s="198" t="n"/>
      <c r="E83" s="198" t="n"/>
      <c r="F83" s="198" t="n"/>
      <c r="G83" s="198" t="n"/>
      <c r="H83" s="273" t="n"/>
      <c r="I83" s="273" t="n"/>
      <c r="J83" s="198" t="n"/>
      <c r="K83" s="198" t="n"/>
      <c r="L83" s="198" t="n"/>
      <c r="M83" s="198" t="n"/>
      <c r="N83" s="198" t="n"/>
      <c r="O83" s="198" t="n"/>
      <c r="P83" s="198" t="n"/>
      <c r="Q83" s="198" t="n"/>
      <c r="R83" s="198" t="n"/>
      <c r="S83" s="198" t="n"/>
      <c r="T83" s="198" t="n"/>
      <c r="U83" s="198" t="n"/>
      <c r="V83" s="198" t="n"/>
      <c r="W83" s="198" t="n"/>
      <c r="X83" s="198" t="n"/>
      <c r="Y83" s="198" t="n"/>
      <c r="Z83" s="198" t="n"/>
    </row>
    <row r="84" ht="10.5" customHeight="1" s="726">
      <c r="A84" s="157" t="n"/>
      <c r="B84" s="157" t="n"/>
      <c r="C84" s="157" t="n"/>
      <c r="D84" s="198" t="n"/>
      <c r="E84" s="198" t="n"/>
      <c r="F84" s="198" t="n"/>
      <c r="G84" s="198" t="n"/>
      <c r="H84" s="273" t="n"/>
      <c r="I84" s="273" t="n"/>
      <c r="J84" s="198" t="n"/>
      <c r="K84" s="198" t="n"/>
      <c r="L84" s="198" t="n"/>
      <c r="M84" s="198" t="n"/>
      <c r="N84" s="198" t="n"/>
      <c r="O84" s="198" t="n"/>
      <c r="P84" s="198" t="n"/>
      <c r="Q84" s="198" t="n"/>
      <c r="R84" s="198" t="n"/>
      <c r="S84" s="198" t="n"/>
      <c r="T84" s="198" t="n"/>
      <c r="U84" s="198" t="n"/>
      <c r="V84" s="198" t="n"/>
      <c r="W84" s="198" t="n"/>
      <c r="X84" s="198" t="n"/>
      <c r="Y84" s="198" t="n"/>
      <c r="Z84" s="198" t="n"/>
    </row>
    <row r="85" ht="10.5" customHeight="1" s="726">
      <c r="A85" s="157" t="n"/>
      <c r="B85" s="157" t="n"/>
      <c r="C85" s="157" t="n"/>
      <c r="D85" s="198" t="n"/>
      <c r="E85" s="198" t="n"/>
      <c r="F85" s="198" t="n"/>
      <c r="G85" s="198" t="n"/>
      <c r="H85" s="273" t="n"/>
      <c r="I85" s="273" t="n"/>
      <c r="J85" s="198" t="n"/>
      <c r="K85" s="198" t="n"/>
      <c r="L85" s="198" t="n"/>
      <c r="M85" s="198" t="n"/>
      <c r="N85" s="198" t="n"/>
      <c r="O85" s="198" t="n"/>
      <c r="P85" s="198" t="n"/>
      <c r="Q85" s="198" t="n"/>
      <c r="R85" s="198" t="n"/>
      <c r="S85" s="198" t="n"/>
      <c r="T85" s="198" t="n"/>
      <c r="U85" s="198" t="n"/>
      <c r="V85" s="198" t="n"/>
      <c r="W85" s="198" t="n"/>
      <c r="X85" s="198" t="n"/>
      <c r="Y85" s="198" t="n"/>
      <c r="Z85" s="198" t="n"/>
    </row>
    <row r="86" ht="10.5" customHeight="1" s="726">
      <c r="A86" s="157" t="n"/>
      <c r="B86" s="157" t="n"/>
      <c r="C86" s="157" t="n"/>
      <c r="D86" s="198" t="n"/>
      <c r="E86" s="198" t="n"/>
      <c r="F86" s="198" t="n"/>
      <c r="G86" s="198" t="n"/>
      <c r="H86" s="273" t="n"/>
      <c r="I86" s="273" t="n"/>
      <c r="J86" s="198" t="n"/>
      <c r="K86" s="198" t="n"/>
      <c r="L86" s="198" t="n"/>
      <c r="M86" s="198" t="n"/>
      <c r="N86" s="198" t="n"/>
      <c r="O86" s="198" t="n"/>
      <c r="P86" s="198" t="n"/>
      <c r="Q86" s="198" t="n"/>
      <c r="R86" s="198" t="n"/>
      <c r="S86" s="198" t="n"/>
      <c r="T86" s="198" t="n"/>
      <c r="U86" s="198" t="n"/>
      <c r="V86" s="198" t="n"/>
      <c r="W86" s="198" t="n"/>
      <c r="X86" s="198" t="n"/>
      <c r="Y86" s="198" t="n"/>
      <c r="Z86" s="198" t="n"/>
    </row>
    <row r="87" ht="10.5" customHeight="1" s="726">
      <c r="A87" s="157" t="n"/>
      <c r="B87" s="157" t="n"/>
      <c r="C87" s="157" t="n"/>
      <c r="D87" s="198" t="n"/>
      <c r="E87" s="198" t="n"/>
      <c r="F87" s="198" t="n"/>
      <c r="G87" s="198" t="n"/>
      <c r="H87" s="273" t="n"/>
      <c r="I87" s="273" t="n"/>
      <c r="J87" s="198" t="n"/>
      <c r="K87" s="198" t="n"/>
      <c r="L87" s="198" t="n"/>
      <c r="M87" s="198" t="n"/>
      <c r="N87" s="198" t="n"/>
      <c r="O87" s="198" t="n"/>
      <c r="P87" s="198" t="n"/>
      <c r="Q87" s="198" t="n"/>
      <c r="R87" s="198" t="n"/>
      <c r="S87" s="198" t="n"/>
      <c r="T87" s="198" t="n"/>
      <c r="U87" s="198" t="n"/>
      <c r="V87" s="198" t="n"/>
      <c r="W87" s="198" t="n"/>
      <c r="X87" s="198" t="n"/>
      <c r="Y87" s="198" t="n"/>
      <c r="Z87" s="198" t="n"/>
    </row>
    <row r="88" ht="10.5" customHeight="1" s="726">
      <c r="A88" s="157" t="n"/>
      <c r="B88" s="157" t="n"/>
      <c r="C88" s="157" t="n"/>
      <c r="D88" s="198" t="n"/>
      <c r="E88" s="198" t="n"/>
      <c r="F88" s="198" t="n"/>
      <c r="G88" s="198" t="n"/>
      <c r="H88" s="273" t="n"/>
      <c r="I88" s="273" t="n"/>
      <c r="J88" s="198" t="n"/>
      <c r="K88" s="198" t="n"/>
      <c r="L88" s="198" t="n"/>
      <c r="M88" s="198" t="n"/>
      <c r="N88" s="198" t="n"/>
      <c r="O88" s="198" t="n"/>
      <c r="P88" s="198" t="n"/>
      <c r="Q88" s="198" t="n"/>
      <c r="R88" s="198" t="n"/>
      <c r="S88" s="198" t="n"/>
      <c r="T88" s="198" t="n"/>
      <c r="U88" s="198" t="n"/>
      <c r="V88" s="198" t="n"/>
      <c r="W88" s="198" t="n"/>
      <c r="X88" s="198" t="n"/>
      <c r="Y88" s="198" t="n"/>
      <c r="Z88" s="198" t="n"/>
    </row>
    <row r="89" ht="10.5" customHeight="1" s="726">
      <c r="A89" s="157" t="n"/>
      <c r="B89" s="157" t="n"/>
      <c r="C89" s="157" t="n"/>
      <c r="D89" s="198" t="n"/>
      <c r="E89" s="198" t="n"/>
      <c r="F89" s="198" t="n"/>
      <c r="G89" s="198" t="n"/>
      <c r="H89" s="273" t="n"/>
      <c r="I89" s="273" t="n"/>
      <c r="J89" s="198" t="n"/>
      <c r="K89" s="198" t="n"/>
      <c r="L89" s="198" t="n"/>
      <c r="M89" s="198" t="n"/>
      <c r="N89" s="198" t="n"/>
      <c r="O89" s="198" t="n"/>
      <c r="P89" s="198" t="n"/>
      <c r="Q89" s="198" t="n"/>
      <c r="R89" s="198" t="n"/>
      <c r="S89" s="198" t="n"/>
      <c r="T89" s="198" t="n"/>
      <c r="U89" s="198" t="n"/>
      <c r="V89" s="198" t="n"/>
      <c r="W89" s="198" t="n"/>
      <c r="X89" s="198" t="n"/>
      <c r="Y89" s="198" t="n"/>
      <c r="Z89" s="198" t="n"/>
    </row>
    <row r="90" ht="10.5" customHeight="1" s="726">
      <c r="A90" s="157" t="n"/>
      <c r="B90" s="157" t="n"/>
      <c r="C90" s="157" t="n"/>
      <c r="D90" s="198" t="n"/>
      <c r="E90" s="198" t="n"/>
      <c r="F90" s="198" t="n"/>
      <c r="G90" s="198" t="n"/>
      <c r="H90" s="273" t="n"/>
      <c r="I90" s="273" t="n"/>
      <c r="J90" s="198" t="n"/>
      <c r="K90" s="198" t="n"/>
      <c r="L90" s="198" t="n"/>
      <c r="M90" s="198" t="n"/>
      <c r="N90" s="198" t="n"/>
      <c r="O90" s="198" t="n"/>
      <c r="P90" s="198" t="n"/>
      <c r="Q90" s="198" t="n"/>
      <c r="R90" s="198" t="n"/>
      <c r="S90" s="198" t="n"/>
      <c r="T90" s="198" t="n"/>
      <c r="U90" s="198" t="n"/>
      <c r="V90" s="198" t="n"/>
      <c r="W90" s="198" t="n"/>
      <c r="X90" s="198" t="n"/>
      <c r="Y90" s="198" t="n"/>
      <c r="Z90" s="198" t="n"/>
    </row>
    <row r="91" ht="10.5" customHeight="1" s="726">
      <c r="A91" s="157" t="n"/>
      <c r="B91" s="157" t="n"/>
      <c r="C91" s="157" t="n"/>
      <c r="D91" s="198" t="n"/>
      <c r="E91" s="198" t="n"/>
      <c r="F91" s="198" t="n"/>
      <c r="G91" s="198" t="n"/>
      <c r="H91" s="273" t="n"/>
      <c r="I91" s="273" t="n"/>
      <c r="J91" s="198" t="n"/>
      <c r="K91" s="198" t="n"/>
      <c r="L91" s="198" t="n"/>
      <c r="M91" s="198" t="n"/>
      <c r="N91" s="198" t="n"/>
      <c r="O91" s="198" t="n"/>
      <c r="P91" s="198" t="n"/>
      <c r="Q91" s="198" t="n"/>
      <c r="R91" s="198" t="n"/>
      <c r="S91" s="198" t="n"/>
      <c r="T91" s="198" t="n"/>
      <c r="U91" s="198" t="n"/>
      <c r="V91" s="198" t="n"/>
      <c r="W91" s="198" t="n"/>
      <c r="X91" s="198" t="n"/>
      <c r="Y91" s="198" t="n"/>
      <c r="Z91" s="198" t="n"/>
    </row>
    <row r="92" ht="10.5" customHeight="1" s="726">
      <c r="A92" s="157" t="n"/>
      <c r="B92" s="157" t="n"/>
      <c r="C92" s="157" t="n"/>
      <c r="D92" s="198" t="n"/>
      <c r="E92" s="198" t="n"/>
      <c r="F92" s="198" t="n"/>
      <c r="G92" s="198" t="n"/>
      <c r="H92" s="273" t="n"/>
      <c r="I92" s="273" t="n"/>
      <c r="J92" s="198" t="n"/>
      <c r="K92" s="198" t="n"/>
      <c r="L92" s="198" t="n"/>
      <c r="M92" s="198" t="n"/>
      <c r="N92" s="198" t="n"/>
      <c r="O92" s="198" t="n"/>
      <c r="P92" s="198" t="n"/>
      <c r="Q92" s="198" t="n"/>
      <c r="R92" s="198" t="n"/>
      <c r="S92" s="198" t="n"/>
      <c r="T92" s="198" t="n"/>
      <c r="U92" s="198" t="n"/>
      <c r="V92" s="198" t="n"/>
      <c r="W92" s="198" t="n"/>
      <c r="X92" s="198" t="n"/>
      <c r="Y92" s="198" t="n"/>
      <c r="Z92" s="198" t="n"/>
    </row>
    <row r="93" ht="10.5" customHeight="1" s="726">
      <c r="A93" s="157" t="n"/>
      <c r="B93" s="157" t="n"/>
      <c r="C93" s="157" t="n"/>
      <c r="D93" s="198" t="n"/>
      <c r="E93" s="198" t="n"/>
      <c r="F93" s="198" t="n"/>
      <c r="G93" s="198" t="n"/>
      <c r="H93" s="273" t="n"/>
      <c r="I93" s="273" t="n"/>
      <c r="J93" s="198" t="n"/>
      <c r="K93" s="198" t="n"/>
      <c r="L93" s="198" t="n"/>
      <c r="M93" s="198" t="n"/>
      <c r="N93" s="198" t="n"/>
      <c r="O93" s="198" t="n"/>
      <c r="P93" s="198" t="n"/>
      <c r="Q93" s="198" t="n"/>
      <c r="R93" s="198" t="n"/>
      <c r="S93" s="198" t="n"/>
      <c r="T93" s="198" t="n"/>
      <c r="U93" s="198" t="n"/>
      <c r="V93" s="198" t="n"/>
      <c r="W93" s="198" t="n"/>
      <c r="X93" s="198" t="n"/>
      <c r="Y93" s="198" t="n"/>
      <c r="Z93" s="198" t="n"/>
    </row>
    <row r="94" ht="10.5" customHeight="1" s="726">
      <c r="A94" s="157" t="n"/>
      <c r="B94" s="157" t="n"/>
      <c r="C94" s="157" t="n"/>
      <c r="D94" s="198" t="n"/>
      <c r="E94" s="198" t="n"/>
      <c r="F94" s="198" t="n"/>
      <c r="G94" s="198" t="n"/>
      <c r="H94" s="273" t="n"/>
      <c r="I94" s="273" t="n"/>
      <c r="J94" s="198" t="n"/>
      <c r="K94" s="198" t="n"/>
      <c r="L94" s="198" t="n"/>
      <c r="M94" s="198" t="n"/>
      <c r="N94" s="198" t="n"/>
      <c r="O94" s="198" t="n"/>
      <c r="P94" s="198" t="n"/>
      <c r="Q94" s="198" t="n"/>
      <c r="R94" s="198" t="n"/>
      <c r="S94" s="198" t="n"/>
      <c r="T94" s="198" t="n"/>
      <c r="U94" s="198" t="n"/>
      <c r="V94" s="198" t="n"/>
      <c r="W94" s="198" t="n"/>
      <c r="X94" s="198" t="n"/>
      <c r="Y94" s="198" t="n"/>
      <c r="Z94" s="198" t="n"/>
    </row>
    <row r="95" ht="10.5" customHeight="1" s="726">
      <c r="A95" s="157" t="n"/>
      <c r="B95" s="157" t="n"/>
      <c r="C95" s="157" t="n"/>
      <c r="D95" s="198" t="n"/>
      <c r="E95" s="198" t="n"/>
      <c r="F95" s="198" t="n"/>
      <c r="G95" s="198" t="n"/>
      <c r="H95" s="273" t="n"/>
      <c r="I95" s="273" t="n"/>
      <c r="J95" s="198" t="n"/>
      <c r="K95" s="198" t="n"/>
      <c r="L95" s="198" t="n"/>
      <c r="M95" s="198" t="n"/>
      <c r="N95" s="198" t="n"/>
      <c r="O95" s="198" t="n"/>
      <c r="P95" s="198" t="n"/>
      <c r="Q95" s="198" t="n"/>
      <c r="R95" s="198" t="n"/>
      <c r="S95" s="198" t="n"/>
      <c r="T95" s="198" t="n"/>
      <c r="U95" s="198" t="n"/>
      <c r="V95" s="198" t="n"/>
      <c r="W95" s="198" t="n"/>
      <c r="X95" s="198" t="n"/>
      <c r="Y95" s="198" t="n"/>
      <c r="Z95" s="198" t="n"/>
    </row>
    <row r="96" ht="10.5" customHeight="1" s="726">
      <c r="A96" s="157" t="n"/>
      <c r="B96" s="157" t="n"/>
      <c r="C96" s="157" t="n"/>
      <c r="D96" s="198" t="n"/>
      <c r="E96" s="198" t="n"/>
      <c r="F96" s="198" t="n"/>
      <c r="G96" s="198" t="n"/>
      <c r="H96" s="273" t="n"/>
      <c r="I96" s="273" t="n"/>
      <c r="J96" s="198" t="n"/>
      <c r="K96" s="198" t="n"/>
      <c r="L96" s="198" t="n"/>
      <c r="M96" s="198" t="n"/>
      <c r="N96" s="198" t="n"/>
      <c r="O96" s="198" t="n"/>
      <c r="P96" s="198" t="n"/>
      <c r="Q96" s="198" t="n"/>
      <c r="R96" s="198" t="n"/>
      <c r="S96" s="198" t="n"/>
      <c r="T96" s="198" t="n"/>
      <c r="U96" s="198" t="n"/>
      <c r="V96" s="198" t="n"/>
      <c r="W96" s="198" t="n"/>
      <c r="X96" s="198" t="n"/>
      <c r="Y96" s="198" t="n"/>
      <c r="Z96" s="198" t="n"/>
    </row>
    <row r="97" ht="10.5" customHeight="1" s="726">
      <c r="A97" s="157" t="n"/>
      <c r="B97" s="157" t="n"/>
      <c r="C97" s="157" t="n"/>
      <c r="D97" s="198" t="n"/>
      <c r="E97" s="198" t="n"/>
      <c r="F97" s="198" t="n"/>
      <c r="G97" s="198" t="n"/>
      <c r="H97" s="273" t="n"/>
      <c r="I97" s="273" t="n"/>
      <c r="J97" s="198" t="n"/>
      <c r="K97" s="198" t="n"/>
      <c r="L97" s="198" t="n"/>
      <c r="M97" s="198" t="n"/>
      <c r="N97" s="198" t="n"/>
      <c r="O97" s="198" t="n"/>
      <c r="P97" s="198" t="n"/>
      <c r="Q97" s="198" t="n"/>
      <c r="R97" s="198" t="n"/>
      <c r="S97" s="198" t="n"/>
      <c r="T97" s="198" t="n"/>
      <c r="U97" s="198" t="n"/>
      <c r="V97" s="198" t="n"/>
      <c r="W97" s="198" t="n"/>
      <c r="X97" s="198" t="n"/>
      <c r="Y97" s="198" t="n"/>
      <c r="Z97" s="198" t="n"/>
    </row>
    <row r="98" ht="10.5" customHeight="1" s="726">
      <c r="A98" s="157" t="n"/>
      <c r="B98" s="157" t="n"/>
      <c r="C98" s="157" t="n"/>
      <c r="D98" s="198" t="n"/>
      <c r="E98" s="198" t="n"/>
      <c r="F98" s="198" t="n"/>
      <c r="G98" s="198" t="n"/>
      <c r="H98" s="273" t="n"/>
      <c r="I98" s="273" t="n"/>
      <c r="J98" s="198" t="n"/>
      <c r="K98" s="198" t="n"/>
      <c r="L98" s="198" t="n"/>
      <c r="M98" s="198" t="n"/>
      <c r="N98" s="198" t="n"/>
      <c r="O98" s="198" t="n"/>
      <c r="P98" s="198" t="n"/>
      <c r="Q98" s="198" t="n"/>
      <c r="R98" s="198" t="n"/>
      <c r="S98" s="198" t="n"/>
      <c r="T98" s="198" t="n"/>
      <c r="U98" s="198" t="n"/>
      <c r="V98" s="198" t="n"/>
      <c r="W98" s="198" t="n"/>
      <c r="X98" s="198" t="n"/>
      <c r="Y98" s="198" t="n"/>
      <c r="Z98" s="198" t="n"/>
    </row>
    <row r="99" ht="10.5" customHeight="1" s="726">
      <c r="A99" s="157" t="n"/>
      <c r="B99" s="157" t="n"/>
      <c r="C99" s="157" t="n"/>
      <c r="D99" s="198" t="n"/>
      <c r="E99" s="198" t="n"/>
      <c r="F99" s="198" t="n"/>
      <c r="G99" s="198" t="n"/>
      <c r="H99" s="273" t="n"/>
      <c r="I99" s="273" t="n"/>
      <c r="J99" s="198" t="n"/>
      <c r="K99" s="198" t="n"/>
      <c r="L99" s="198" t="n"/>
      <c r="M99" s="198" t="n"/>
      <c r="N99" s="198" t="n"/>
      <c r="O99" s="198" t="n"/>
      <c r="P99" s="198" t="n"/>
      <c r="Q99" s="198" t="n"/>
      <c r="R99" s="198" t="n"/>
      <c r="S99" s="198" t="n"/>
      <c r="T99" s="198" t="n"/>
      <c r="U99" s="198" t="n"/>
      <c r="V99" s="198" t="n"/>
      <c r="W99" s="198" t="n"/>
      <c r="X99" s="198" t="n"/>
      <c r="Y99" s="198" t="n"/>
      <c r="Z99" s="198" t="n"/>
    </row>
    <row r="100" ht="10.5" customHeight="1" s="726">
      <c r="A100" s="157" t="n"/>
      <c r="B100" s="157" t="n"/>
      <c r="C100" s="157" t="n"/>
      <c r="D100" s="198" t="n"/>
      <c r="E100" s="198" t="n"/>
      <c r="F100" s="198" t="n"/>
      <c r="G100" s="198" t="n"/>
      <c r="H100" s="273" t="n"/>
      <c r="I100" s="273" t="n"/>
      <c r="J100" s="198" t="n"/>
      <c r="K100" s="198" t="n"/>
      <c r="L100" s="198" t="n"/>
      <c r="M100" s="198" t="n"/>
      <c r="N100" s="198" t="n"/>
      <c r="O100" s="198" t="n"/>
      <c r="P100" s="198" t="n"/>
      <c r="Q100" s="198" t="n"/>
      <c r="R100" s="198" t="n"/>
      <c r="S100" s="198" t="n"/>
      <c r="T100" s="198" t="n"/>
      <c r="U100" s="198" t="n"/>
      <c r="V100" s="198" t="n"/>
      <c r="W100" s="198" t="n"/>
      <c r="X100" s="198" t="n"/>
      <c r="Y100" s="198" t="n"/>
      <c r="Z100" s="198" t="n"/>
    </row>
    <row r="101" ht="10.5" customHeight="1" s="726">
      <c r="A101" s="157" t="n"/>
      <c r="B101" s="157" t="n"/>
      <c r="C101" s="157" t="n"/>
      <c r="D101" s="198" t="n"/>
      <c r="E101" s="198" t="n"/>
      <c r="F101" s="198" t="n"/>
      <c r="G101" s="198" t="n"/>
      <c r="H101" s="273" t="n"/>
      <c r="I101" s="273" t="n"/>
      <c r="J101" s="198" t="n"/>
      <c r="K101" s="198" t="n"/>
      <c r="L101" s="198" t="n"/>
      <c r="M101" s="198" t="n"/>
      <c r="N101" s="198" t="n"/>
      <c r="O101" s="198" t="n"/>
      <c r="P101" s="198" t="n"/>
      <c r="Q101" s="198" t="n"/>
      <c r="R101" s="198" t="n"/>
      <c r="S101" s="198" t="n"/>
      <c r="T101" s="198" t="n"/>
      <c r="U101" s="198" t="n"/>
      <c r="V101" s="198" t="n"/>
      <c r="W101" s="198" t="n"/>
      <c r="X101" s="198" t="n"/>
      <c r="Y101" s="198" t="n"/>
      <c r="Z101" s="198" t="n"/>
    </row>
    <row r="102" ht="10.5" customHeight="1" s="726">
      <c r="A102" s="157" t="n"/>
      <c r="B102" s="157" t="n"/>
      <c r="C102" s="157" t="n"/>
      <c r="D102" s="198" t="n"/>
      <c r="E102" s="198" t="n"/>
      <c r="F102" s="198" t="n"/>
      <c r="G102" s="198" t="n"/>
      <c r="H102" s="273" t="n"/>
      <c r="I102" s="273" t="n"/>
      <c r="J102" s="198" t="n"/>
      <c r="K102" s="198" t="n"/>
      <c r="L102" s="198" t="n"/>
      <c r="M102" s="198" t="n"/>
      <c r="N102" s="198" t="n"/>
      <c r="O102" s="198" t="n"/>
      <c r="P102" s="198" t="n"/>
      <c r="Q102" s="198" t="n"/>
      <c r="R102" s="198" t="n"/>
      <c r="S102" s="198" t="n"/>
      <c r="T102" s="198" t="n"/>
      <c r="U102" s="198" t="n"/>
      <c r="V102" s="198" t="n"/>
      <c r="W102" s="198" t="n"/>
      <c r="X102" s="198" t="n"/>
      <c r="Y102" s="198" t="n"/>
      <c r="Z102" s="198" t="n"/>
    </row>
    <row r="103" ht="10.5" customHeight="1" s="726">
      <c r="A103" s="157" t="n"/>
      <c r="B103" s="157" t="n"/>
      <c r="C103" s="157" t="n"/>
      <c r="D103" s="198" t="n"/>
      <c r="E103" s="198" t="n"/>
      <c r="F103" s="198" t="n"/>
      <c r="G103" s="198" t="n"/>
      <c r="H103" s="273" t="n"/>
      <c r="I103" s="273" t="n"/>
      <c r="J103" s="198" t="n"/>
      <c r="K103" s="198" t="n"/>
      <c r="L103" s="198" t="n"/>
      <c r="M103" s="198" t="n"/>
      <c r="N103" s="198" t="n"/>
      <c r="O103" s="198" t="n"/>
      <c r="P103" s="198" t="n"/>
      <c r="Q103" s="198" t="n"/>
      <c r="R103" s="198" t="n"/>
      <c r="S103" s="198" t="n"/>
      <c r="T103" s="198" t="n"/>
      <c r="U103" s="198" t="n"/>
      <c r="V103" s="198" t="n"/>
      <c r="W103" s="198" t="n"/>
      <c r="X103" s="198" t="n"/>
      <c r="Y103" s="198" t="n"/>
      <c r="Z103" s="198" t="n"/>
    </row>
    <row r="104" ht="10.5" customHeight="1" s="726">
      <c r="A104" s="157" t="n"/>
      <c r="B104" s="157" t="n"/>
      <c r="C104" s="157" t="n"/>
      <c r="D104" s="198" t="n"/>
      <c r="E104" s="198" t="n"/>
      <c r="F104" s="198" t="n"/>
      <c r="G104" s="198" t="n"/>
      <c r="H104" s="273" t="n"/>
      <c r="I104" s="273" t="n"/>
      <c r="J104" s="198" t="n"/>
      <c r="K104" s="198" t="n"/>
      <c r="L104" s="198" t="n"/>
      <c r="M104" s="198" t="n"/>
      <c r="N104" s="198" t="n"/>
      <c r="O104" s="198" t="n"/>
      <c r="P104" s="198" t="n"/>
      <c r="Q104" s="198" t="n"/>
      <c r="R104" s="198" t="n"/>
      <c r="S104" s="198" t="n"/>
      <c r="T104" s="198" t="n"/>
      <c r="U104" s="198" t="n"/>
      <c r="V104" s="198" t="n"/>
      <c r="W104" s="198" t="n"/>
      <c r="X104" s="198" t="n"/>
      <c r="Y104" s="198" t="n"/>
      <c r="Z104" s="198" t="n"/>
    </row>
    <row r="105" ht="10.5" customHeight="1" s="726">
      <c r="A105" s="157" t="n"/>
      <c r="B105" s="157" t="n"/>
      <c r="C105" s="157" t="n"/>
      <c r="D105" s="198" t="n"/>
      <c r="E105" s="198" t="n"/>
      <c r="F105" s="198" t="n"/>
      <c r="G105" s="198" t="n"/>
      <c r="H105" s="273" t="n"/>
      <c r="I105" s="273" t="n"/>
      <c r="J105" s="198" t="n"/>
      <c r="K105" s="198" t="n"/>
      <c r="L105" s="198" t="n"/>
      <c r="M105" s="198" t="n"/>
      <c r="N105" s="198" t="n"/>
      <c r="O105" s="198" t="n"/>
      <c r="P105" s="198" t="n"/>
      <c r="Q105" s="198" t="n"/>
      <c r="R105" s="198" t="n"/>
      <c r="S105" s="198" t="n"/>
      <c r="T105" s="198" t="n"/>
      <c r="U105" s="198" t="n"/>
      <c r="V105" s="198" t="n"/>
      <c r="W105" s="198" t="n"/>
      <c r="X105" s="198" t="n"/>
      <c r="Y105" s="198" t="n"/>
      <c r="Z105" s="198" t="n"/>
    </row>
    <row r="106" ht="10.5" customHeight="1" s="726">
      <c r="A106" s="157" t="n"/>
      <c r="B106" s="157" t="n"/>
      <c r="C106" s="157" t="n"/>
      <c r="D106" s="198" t="n"/>
      <c r="E106" s="198" t="n"/>
      <c r="F106" s="198" t="n"/>
      <c r="G106" s="198" t="n"/>
      <c r="H106" s="273" t="n"/>
      <c r="I106" s="273" t="n"/>
      <c r="J106" s="198" t="n"/>
      <c r="K106" s="198" t="n"/>
      <c r="L106" s="198" t="n"/>
      <c r="M106" s="198" t="n"/>
      <c r="N106" s="198" t="n"/>
      <c r="O106" s="198" t="n"/>
      <c r="P106" s="198" t="n"/>
      <c r="Q106" s="198" t="n"/>
      <c r="R106" s="198" t="n"/>
      <c r="S106" s="198" t="n"/>
      <c r="T106" s="198" t="n"/>
      <c r="U106" s="198" t="n"/>
      <c r="V106" s="198" t="n"/>
      <c r="W106" s="198" t="n"/>
      <c r="X106" s="198" t="n"/>
      <c r="Y106" s="198" t="n"/>
      <c r="Z106" s="198" t="n"/>
    </row>
    <row r="107" ht="10.5" customHeight="1" s="726">
      <c r="A107" s="157" t="n"/>
      <c r="B107" s="157" t="n"/>
      <c r="C107" s="157" t="n"/>
      <c r="D107" s="198" t="n"/>
      <c r="E107" s="198" t="n"/>
      <c r="F107" s="198" t="n"/>
      <c r="G107" s="198" t="n"/>
      <c r="H107" s="273" t="n"/>
      <c r="I107" s="273" t="n"/>
      <c r="J107" s="198" t="n"/>
      <c r="K107" s="198" t="n"/>
      <c r="L107" s="198" t="n"/>
      <c r="M107" s="198" t="n"/>
      <c r="N107" s="198" t="n"/>
      <c r="O107" s="198" t="n"/>
      <c r="P107" s="198" t="n"/>
      <c r="Q107" s="198" t="n"/>
      <c r="R107" s="198" t="n"/>
      <c r="S107" s="198" t="n"/>
      <c r="T107" s="198" t="n"/>
      <c r="U107" s="198" t="n"/>
      <c r="V107" s="198" t="n"/>
      <c r="W107" s="198" t="n"/>
      <c r="X107" s="198" t="n"/>
      <c r="Y107" s="198" t="n"/>
      <c r="Z107" s="198" t="n"/>
    </row>
    <row r="108" ht="10.5" customHeight="1" s="726">
      <c r="A108" s="157" t="n"/>
      <c r="B108" s="157" t="n"/>
      <c r="C108" s="157" t="n"/>
      <c r="D108" s="198" t="n"/>
      <c r="E108" s="198" t="n"/>
      <c r="F108" s="198" t="n"/>
      <c r="G108" s="198" t="n"/>
      <c r="H108" s="273" t="n"/>
      <c r="I108" s="273" t="n"/>
      <c r="J108" s="198" t="n"/>
      <c r="K108" s="198" t="n"/>
      <c r="L108" s="198" t="n"/>
      <c r="M108" s="198" t="n"/>
      <c r="N108" s="198" t="n"/>
      <c r="O108" s="198" t="n"/>
      <c r="P108" s="198" t="n"/>
      <c r="Q108" s="198" t="n"/>
      <c r="R108" s="198" t="n"/>
      <c r="S108" s="198" t="n"/>
      <c r="T108" s="198" t="n"/>
      <c r="U108" s="198" t="n"/>
      <c r="V108" s="198" t="n"/>
      <c r="W108" s="198" t="n"/>
      <c r="X108" s="198" t="n"/>
      <c r="Y108" s="198" t="n"/>
      <c r="Z108" s="198" t="n"/>
    </row>
    <row r="109" ht="10.5" customHeight="1" s="726">
      <c r="A109" s="157" t="n"/>
      <c r="B109" s="157" t="n"/>
      <c r="C109" s="157" t="n"/>
      <c r="D109" s="198" t="n"/>
      <c r="E109" s="198" t="n"/>
      <c r="F109" s="198" t="n"/>
      <c r="G109" s="198" t="n"/>
      <c r="H109" s="273" t="n"/>
      <c r="I109" s="273" t="n"/>
      <c r="J109" s="198" t="n"/>
      <c r="K109" s="198" t="n"/>
      <c r="L109" s="198" t="n"/>
      <c r="M109" s="198" t="n"/>
      <c r="N109" s="198" t="n"/>
      <c r="O109" s="198" t="n"/>
      <c r="P109" s="198" t="n"/>
      <c r="Q109" s="198" t="n"/>
      <c r="R109" s="198" t="n"/>
      <c r="S109" s="198" t="n"/>
      <c r="T109" s="198" t="n"/>
      <c r="U109" s="198" t="n"/>
      <c r="V109" s="198" t="n"/>
      <c r="W109" s="198" t="n"/>
      <c r="X109" s="198" t="n"/>
      <c r="Y109" s="198" t="n"/>
      <c r="Z109" s="198" t="n"/>
    </row>
    <row r="110" ht="10.5" customHeight="1" s="726">
      <c r="A110" s="157" t="n"/>
      <c r="B110" s="157" t="n"/>
      <c r="C110" s="157" t="n"/>
      <c r="D110" s="198" t="n"/>
      <c r="E110" s="198" t="n"/>
      <c r="F110" s="198" t="n"/>
      <c r="G110" s="198" t="n"/>
      <c r="H110" s="273" t="n"/>
      <c r="I110" s="273" t="n"/>
      <c r="J110" s="198" t="n"/>
      <c r="K110" s="198" t="n"/>
      <c r="L110" s="198" t="n"/>
      <c r="M110" s="198" t="n"/>
      <c r="N110" s="198" t="n"/>
      <c r="O110" s="198" t="n"/>
      <c r="P110" s="198" t="n"/>
      <c r="Q110" s="198" t="n"/>
      <c r="R110" s="198" t="n"/>
      <c r="S110" s="198" t="n"/>
      <c r="T110" s="198" t="n"/>
      <c r="U110" s="198" t="n"/>
      <c r="V110" s="198" t="n"/>
      <c r="W110" s="198" t="n"/>
      <c r="X110" s="198" t="n"/>
      <c r="Y110" s="198" t="n"/>
      <c r="Z110" s="198" t="n"/>
    </row>
    <row r="111" ht="10.5" customHeight="1" s="726">
      <c r="A111" s="157" t="n"/>
      <c r="B111" s="157" t="n"/>
      <c r="C111" s="157" t="n"/>
      <c r="D111" s="198" t="n"/>
      <c r="E111" s="198" t="n"/>
      <c r="F111" s="198" t="n"/>
      <c r="G111" s="198" t="n"/>
      <c r="H111" s="273" t="n"/>
      <c r="I111" s="273" t="n"/>
      <c r="J111" s="198" t="n"/>
      <c r="K111" s="198" t="n"/>
      <c r="L111" s="198" t="n"/>
      <c r="M111" s="198" t="n"/>
      <c r="N111" s="198" t="n"/>
      <c r="O111" s="198" t="n"/>
      <c r="P111" s="198" t="n"/>
      <c r="Q111" s="198" t="n"/>
      <c r="R111" s="198" t="n"/>
      <c r="S111" s="198" t="n"/>
      <c r="T111" s="198" t="n"/>
      <c r="U111" s="198" t="n"/>
      <c r="V111" s="198" t="n"/>
      <c r="W111" s="198" t="n"/>
      <c r="X111" s="198" t="n"/>
      <c r="Y111" s="198" t="n"/>
      <c r="Z111" s="198" t="n"/>
    </row>
    <row r="112" ht="10.5" customHeight="1" s="726">
      <c r="A112" s="157" t="n"/>
      <c r="B112" s="157" t="n"/>
      <c r="C112" s="157" t="n"/>
      <c r="D112" s="198" t="n"/>
      <c r="E112" s="198" t="n"/>
      <c r="F112" s="198" t="n"/>
      <c r="G112" s="198" t="n"/>
      <c r="H112" s="273" t="n"/>
      <c r="I112" s="273" t="n"/>
      <c r="J112" s="198" t="n"/>
      <c r="K112" s="198" t="n"/>
      <c r="L112" s="198" t="n"/>
      <c r="M112" s="198" t="n"/>
      <c r="N112" s="198" t="n"/>
      <c r="O112" s="198" t="n"/>
      <c r="P112" s="198" t="n"/>
      <c r="Q112" s="198" t="n"/>
      <c r="R112" s="198" t="n"/>
      <c r="S112" s="198" t="n"/>
      <c r="T112" s="198" t="n"/>
      <c r="U112" s="198" t="n"/>
      <c r="V112" s="198" t="n"/>
      <c r="W112" s="198" t="n"/>
      <c r="X112" s="198" t="n"/>
      <c r="Y112" s="198" t="n"/>
      <c r="Z112" s="198" t="n"/>
    </row>
    <row r="113" ht="10.5" customHeight="1" s="726">
      <c r="A113" s="157" t="n"/>
      <c r="B113" s="157" t="n"/>
      <c r="C113" s="157" t="n"/>
      <c r="D113" s="198" t="n"/>
      <c r="E113" s="198" t="n"/>
      <c r="F113" s="198" t="n"/>
      <c r="G113" s="198" t="n"/>
      <c r="H113" s="273" t="n"/>
      <c r="I113" s="273" t="n"/>
      <c r="J113" s="198" t="n"/>
      <c r="K113" s="198" t="n"/>
      <c r="L113" s="198" t="n"/>
      <c r="M113" s="198" t="n"/>
      <c r="N113" s="198" t="n"/>
      <c r="O113" s="198" t="n"/>
      <c r="P113" s="198" t="n"/>
      <c r="Q113" s="198" t="n"/>
      <c r="R113" s="198" t="n"/>
      <c r="S113" s="198" t="n"/>
      <c r="T113" s="198" t="n"/>
      <c r="U113" s="198" t="n"/>
      <c r="V113" s="198" t="n"/>
      <c r="W113" s="198" t="n"/>
      <c r="X113" s="198" t="n"/>
      <c r="Y113" s="198" t="n"/>
      <c r="Z113" s="198" t="n"/>
    </row>
    <row r="114" ht="10.5" customHeight="1" s="726">
      <c r="A114" s="157" t="n"/>
      <c r="B114" s="157" t="n"/>
      <c r="C114" s="157" t="n"/>
      <c r="D114" s="198" t="n"/>
      <c r="E114" s="198" t="n"/>
      <c r="F114" s="198" t="n"/>
      <c r="G114" s="198" t="n"/>
      <c r="H114" s="273" t="n"/>
      <c r="I114" s="273" t="n"/>
      <c r="J114" s="198" t="n"/>
      <c r="K114" s="198" t="n"/>
      <c r="L114" s="198" t="n"/>
      <c r="M114" s="198" t="n"/>
      <c r="N114" s="198" t="n"/>
      <c r="O114" s="198" t="n"/>
      <c r="P114" s="198" t="n"/>
      <c r="Q114" s="198" t="n"/>
      <c r="R114" s="198" t="n"/>
      <c r="S114" s="198" t="n"/>
      <c r="T114" s="198" t="n"/>
      <c r="U114" s="198" t="n"/>
      <c r="V114" s="198" t="n"/>
      <c r="W114" s="198" t="n"/>
      <c r="X114" s="198" t="n"/>
      <c r="Y114" s="198" t="n"/>
      <c r="Z114" s="198" t="n"/>
    </row>
    <row r="115" ht="10.5" customHeight="1" s="726">
      <c r="A115" s="157" t="n"/>
      <c r="B115" s="157" t="n"/>
      <c r="C115" s="157" t="n"/>
      <c r="D115" s="198" t="n"/>
      <c r="E115" s="198" t="n"/>
      <c r="F115" s="198" t="n"/>
      <c r="G115" s="198" t="n"/>
      <c r="H115" s="273" t="n"/>
      <c r="I115" s="273" t="n"/>
      <c r="J115" s="198" t="n"/>
      <c r="K115" s="198" t="n"/>
      <c r="L115" s="198" t="n"/>
      <c r="M115" s="198" t="n"/>
      <c r="N115" s="198" t="n"/>
      <c r="O115" s="198" t="n"/>
      <c r="P115" s="198" t="n"/>
      <c r="Q115" s="198" t="n"/>
      <c r="R115" s="198" t="n"/>
      <c r="S115" s="198" t="n"/>
      <c r="T115" s="198" t="n"/>
      <c r="U115" s="198" t="n"/>
      <c r="V115" s="198" t="n"/>
      <c r="W115" s="198" t="n"/>
      <c r="X115" s="198" t="n"/>
      <c r="Y115" s="198" t="n"/>
      <c r="Z115" s="198" t="n"/>
    </row>
    <row r="116" ht="10.5" customHeight="1" s="726">
      <c r="A116" s="157" t="n"/>
      <c r="B116" s="157" t="n"/>
      <c r="C116" s="157" t="n"/>
      <c r="D116" s="198" t="n"/>
      <c r="E116" s="198" t="n"/>
      <c r="F116" s="198" t="n"/>
      <c r="G116" s="198" t="n"/>
      <c r="H116" s="273" t="n"/>
      <c r="I116" s="273" t="n"/>
      <c r="J116" s="198" t="n"/>
      <c r="K116" s="198" t="n"/>
      <c r="L116" s="198" t="n"/>
      <c r="M116" s="198" t="n"/>
      <c r="N116" s="198" t="n"/>
      <c r="O116" s="198" t="n"/>
      <c r="P116" s="198" t="n"/>
      <c r="Q116" s="198" t="n"/>
      <c r="R116" s="198" t="n"/>
      <c r="S116" s="198" t="n"/>
      <c r="T116" s="198" t="n"/>
      <c r="U116" s="198" t="n"/>
      <c r="V116" s="198" t="n"/>
      <c r="W116" s="198" t="n"/>
      <c r="X116" s="198" t="n"/>
      <c r="Y116" s="198" t="n"/>
      <c r="Z116" s="198" t="n"/>
    </row>
    <row r="117" ht="10.5" customHeight="1" s="726">
      <c r="A117" s="157" t="n"/>
      <c r="B117" s="157" t="n"/>
      <c r="C117" s="157" t="n"/>
      <c r="D117" s="198" t="n"/>
      <c r="E117" s="198" t="n"/>
      <c r="F117" s="198" t="n"/>
      <c r="G117" s="198" t="n"/>
      <c r="H117" s="273" t="n"/>
      <c r="I117" s="273" t="n"/>
      <c r="J117" s="198" t="n"/>
      <c r="K117" s="198" t="n"/>
      <c r="L117" s="198" t="n"/>
      <c r="M117" s="198" t="n"/>
      <c r="N117" s="198" t="n"/>
      <c r="O117" s="198" t="n"/>
      <c r="P117" s="198" t="n"/>
      <c r="Q117" s="198" t="n"/>
      <c r="R117" s="198" t="n"/>
      <c r="S117" s="198" t="n"/>
      <c r="T117" s="198" t="n"/>
      <c r="U117" s="198" t="n"/>
      <c r="V117" s="198" t="n"/>
      <c r="W117" s="198" t="n"/>
      <c r="X117" s="198" t="n"/>
      <c r="Y117" s="198" t="n"/>
      <c r="Z117" s="198" t="n"/>
    </row>
    <row r="118" ht="10.5" customHeight="1" s="726">
      <c r="A118" s="157" t="n"/>
      <c r="B118" s="157" t="n"/>
      <c r="C118" s="157" t="n"/>
      <c r="D118" s="198" t="n"/>
      <c r="E118" s="198" t="n"/>
      <c r="F118" s="198" t="n"/>
      <c r="G118" s="198" t="n"/>
      <c r="H118" s="273" t="n"/>
      <c r="I118" s="273" t="n"/>
      <c r="J118" s="198" t="n"/>
      <c r="K118" s="198" t="n"/>
      <c r="L118" s="198" t="n"/>
      <c r="M118" s="198" t="n"/>
      <c r="N118" s="198" t="n"/>
      <c r="O118" s="198" t="n"/>
      <c r="P118" s="198" t="n"/>
      <c r="Q118" s="198" t="n"/>
      <c r="R118" s="198" t="n"/>
      <c r="S118" s="198" t="n"/>
      <c r="T118" s="198" t="n"/>
      <c r="U118" s="198" t="n"/>
      <c r="V118" s="198" t="n"/>
      <c r="W118" s="198" t="n"/>
      <c r="X118" s="198" t="n"/>
      <c r="Y118" s="198" t="n"/>
      <c r="Z118" s="198" t="n"/>
    </row>
    <row r="119" ht="10.5" customHeight="1" s="726">
      <c r="A119" s="157" t="n"/>
      <c r="B119" s="157" t="n"/>
      <c r="C119" s="157" t="n"/>
      <c r="D119" s="198" t="n"/>
      <c r="E119" s="198" t="n"/>
      <c r="F119" s="198" t="n"/>
      <c r="G119" s="198" t="n"/>
      <c r="H119" s="273" t="n"/>
      <c r="I119" s="273" t="n"/>
      <c r="J119" s="198" t="n"/>
      <c r="K119" s="198" t="n"/>
      <c r="L119" s="198" t="n"/>
      <c r="M119" s="198" t="n"/>
      <c r="N119" s="198" t="n"/>
      <c r="O119" s="198" t="n"/>
      <c r="P119" s="198" t="n"/>
      <c r="Q119" s="198" t="n"/>
      <c r="R119" s="198" t="n"/>
      <c r="S119" s="198" t="n"/>
      <c r="T119" s="198" t="n"/>
      <c r="U119" s="198" t="n"/>
      <c r="V119" s="198" t="n"/>
      <c r="W119" s="198" t="n"/>
      <c r="X119" s="198" t="n"/>
      <c r="Y119" s="198" t="n"/>
      <c r="Z119" s="198" t="n"/>
    </row>
    <row r="120" ht="10.5" customHeight="1" s="726">
      <c r="A120" s="157" t="n"/>
      <c r="B120" s="157" t="n"/>
      <c r="C120" s="157" t="n"/>
      <c r="D120" s="198" t="n"/>
      <c r="E120" s="198" t="n"/>
      <c r="F120" s="198" t="n"/>
      <c r="G120" s="198" t="n"/>
      <c r="H120" s="273" t="n"/>
      <c r="I120" s="273" t="n"/>
      <c r="J120" s="198" t="n"/>
      <c r="K120" s="198" t="n"/>
      <c r="L120" s="198" t="n"/>
      <c r="M120" s="198" t="n"/>
      <c r="N120" s="198" t="n"/>
      <c r="O120" s="198" t="n"/>
      <c r="P120" s="198" t="n"/>
      <c r="Q120" s="198" t="n"/>
      <c r="R120" s="198" t="n"/>
      <c r="S120" s="198" t="n"/>
      <c r="T120" s="198" t="n"/>
      <c r="U120" s="198" t="n"/>
      <c r="V120" s="198" t="n"/>
      <c r="W120" s="198" t="n"/>
      <c r="X120" s="198" t="n"/>
      <c r="Y120" s="198" t="n"/>
      <c r="Z120" s="198" t="n"/>
    </row>
    <row r="121" ht="10.5" customHeight="1" s="726">
      <c r="A121" s="157" t="n"/>
      <c r="B121" s="157" t="n"/>
      <c r="C121" s="157" t="n"/>
      <c r="D121" s="198" t="n"/>
      <c r="E121" s="198" t="n"/>
      <c r="F121" s="198" t="n"/>
      <c r="G121" s="198" t="n"/>
      <c r="H121" s="273" t="n"/>
      <c r="I121" s="273" t="n"/>
      <c r="J121" s="198" t="n"/>
      <c r="K121" s="198" t="n"/>
      <c r="L121" s="198" t="n"/>
      <c r="M121" s="198" t="n"/>
      <c r="N121" s="198" t="n"/>
      <c r="O121" s="198" t="n"/>
      <c r="P121" s="198" t="n"/>
      <c r="Q121" s="198" t="n"/>
      <c r="R121" s="198" t="n"/>
      <c r="S121" s="198" t="n"/>
      <c r="T121" s="198" t="n"/>
      <c r="U121" s="198" t="n"/>
      <c r="V121" s="198" t="n"/>
      <c r="W121" s="198" t="n"/>
      <c r="X121" s="198" t="n"/>
      <c r="Y121" s="198" t="n"/>
      <c r="Z121" s="198" t="n"/>
    </row>
    <row r="122" ht="10.5" customHeight="1" s="726">
      <c r="A122" s="157" t="n"/>
      <c r="B122" s="157" t="n"/>
      <c r="C122" s="157" t="n"/>
      <c r="D122" s="198" t="n"/>
      <c r="E122" s="198" t="n"/>
      <c r="F122" s="198" t="n"/>
      <c r="G122" s="198" t="n"/>
      <c r="H122" s="273" t="n"/>
      <c r="I122" s="273" t="n"/>
      <c r="J122" s="198" t="n"/>
      <c r="K122" s="198" t="n"/>
      <c r="L122" s="198" t="n"/>
      <c r="M122" s="198" t="n"/>
      <c r="N122" s="198" t="n"/>
      <c r="O122" s="198" t="n"/>
      <c r="P122" s="198" t="n"/>
      <c r="Q122" s="198" t="n"/>
      <c r="R122" s="198" t="n"/>
      <c r="S122" s="198" t="n"/>
      <c r="T122" s="198" t="n"/>
      <c r="U122" s="198" t="n"/>
      <c r="V122" s="198" t="n"/>
      <c r="W122" s="198" t="n"/>
      <c r="X122" s="198" t="n"/>
      <c r="Y122" s="198" t="n"/>
      <c r="Z122" s="198" t="n"/>
    </row>
    <row r="123" ht="10.5" customHeight="1" s="726">
      <c r="A123" s="157" t="n"/>
      <c r="B123" s="157" t="n"/>
      <c r="C123" s="157" t="n"/>
      <c r="D123" s="198" t="n"/>
      <c r="E123" s="198" t="n"/>
      <c r="F123" s="198" t="n"/>
      <c r="G123" s="198" t="n"/>
      <c r="H123" s="273" t="n"/>
      <c r="I123" s="273" t="n"/>
      <c r="J123" s="198" t="n"/>
      <c r="K123" s="198" t="n"/>
      <c r="L123" s="198" t="n"/>
      <c r="M123" s="198" t="n"/>
      <c r="N123" s="198" t="n"/>
      <c r="O123" s="198" t="n"/>
      <c r="P123" s="198" t="n"/>
      <c r="Q123" s="198" t="n"/>
      <c r="R123" s="198" t="n"/>
      <c r="S123" s="198" t="n"/>
      <c r="T123" s="198" t="n"/>
      <c r="U123" s="198" t="n"/>
      <c r="V123" s="198" t="n"/>
      <c r="W123" s="198" t="n"/>
      <c r="X123" s="198" t="n"/>
      <c r="Y123" s="198" t="n"/>
      <c r="Z123" s="198" t="n"/>
    </row>
    <row r="124" ht="10.5" customHeight="1" s="726">
      <c r="A124" s="157" t="n"/>
      <c r="B124" s="157" t="n"/>
      <c r="C124" s="157" t="n"/>
      <c r="D124" s="198" t="n"/>
      <c r="E124" s="198" t="n"/>
      <c r="F124" s="198" t="n"/>
      <c r="G124" s="198" t="n"/>
      <c r="H124" s="273" t="n"/>
      <c r="I124" s="273" t="n"/>
      <c r="J124" s="198" t="n"/>
      <c r="K124" s="198" t="n"/>
      <c r="L124" s="198" t="n"/>
      <c r="M124" s="198" t="n"/>
      <c r="N124" s="198" t="n"/>
      <c r="O124" s="198" t="n"/>
      <c r="P124" s="198" t="n"/>
      <c r="Q124" s="198" t="n"/>
      <c r="R124" s="198" t="n"/>
      <c r="S124" s="198" t="n"/>
      <c r="T124" s="198" t="n"/>
      <c r="U124" s="198" t="n"/>
      <c r="V124" s="198" t="n"/>
      <c r="W124" s="198" t="n"/>
      <c r="X124" s="198" t="n"/>
      <c r="Y124" s="198" t="n"/>
      <c r="Z124" s="198" t="n"/>
    </row>
    <row r="125" ht="10.5" customHeight="1" s="726">
      <c r="A125" s="157" t="n"/>
      <c r="B125" s="157" t="n"/>
      <c r="C125" s="157" t="n"/>
      <c r="D125" s="198" t="n"/>
      <c r="E125" s="198" t="n"/>
      <c r="F125" s="198" t="n"/>
      <c r="G125" s="198" t="n"/>
      <c r="H125" s="273" t="n"/>
      <c r="I125" s="273" t="n"/>
      <c r="J125" s="198" t="n"/>
      <c r="K125" s="198" t="n"/>
      <c r="L125" s="198" t="n"/>
      <c r="M125" s="198" t="n"/>
      <c r="N125" s="198" t="n"/>
      <c r="O125" s="198" t="n"/>
      <c r="P125" s="198" t="n"/>
      <c r="Q125" s="198" t="n"/>
      <c r="R125" s="198" t="n"/>
      <c r="S125" s="198" t="n"/>
      <c r="T125" s="198" t="n"/>
      <c r="U125" s="198" t="n"/>
      <c r="V125" s="198" t="n"/>
      <c r="W125" s="198" t="n"/>
      <c r="X125" s="198" t="n"/>
      <c r="Y125" s="198" t="n"/>
      <c r="Z125" s="198" t="n"/>
    </row>
    <row r="126" ht="10.5" customHeight="1" s="726">
      <c r="A126" s="157" t="n"/>
      <c r="B126" s="157" t="n"/>
      <c r="C126" s="157" t="n"/>
      <c r="D126" s="198" t="n"/>
      <c r="E126" s="198" t="n"/>
      <c r="F126" s="198" t="n"/>
      <c r="G126" s="198" t="n"/>
      <c r="H126" s="273" t="n"/>
      <c r="I126" s="273" t="n"/>
      <c r="J126" s="198" t="n"/>
      <c r="K126" s="198" t="n"/>
      <c r="L126" s="198" t="n"/>
      <c r="M126" s="198" t="n"/>
      <c r="N126" s="198" t="n"/>
      <c r="O126" s="198" t="n"/>
      <c r="P126" s="198" t="n"/>
      <c r="Q126" s="198" t="n"/>
      <c r="R126" s="198" t="n"/>
      <c r="S126" s="198" t="n"/>
      <c r="T126" s="198" t="n"/>
      <c r="U126" s="198" t="n"/>
      <c r="V126" s="198" t="n"/>
      <c r="W126" s="198" t="n"/>
      <c r="X126" s="198" t="n"/>
      <c r="Y126" s="198" t="n"/>
      <c r="Z126" s="198" t="n"/>
    </row>
    <row r="127" ht="10.5" customHeight="1" s="726">
      <c r="A127" s="157" t="n"/>
      <c r="B127" s="157" t="n"/>
      <c r="C127" s="157" t="n"/>
      <c r="D127" s="198" t="n"/>
      <c r="E127" s="198" t="n"/>
      <c r="F127" s="198" t="n"/>
      <c r="G127" s="198" t="n"/>
      <c r="H127" s="273" t="n"/>
      <c r="I127" s="273" t="n"/>
      <c r="J127" s="198" t="n"/>
      <c r="K127" s="198" t="n"/>
      <c r="L127" s="198" t="n"/>
      <c r="M127" s="198" t="n"/>
      <c r="N127" s="198" t="n"/>
      <c r="O127" s="198" t="n"/>
      <c r="P127" s="198" t="n"/>
      <c r="Q127" s="198" t="n"/>
      <c r="R127" s="198" t="n"/>
      <c r="S127" s="198" t="n"/>
      <c r="T127" s="198" t="n"/>
      <c r="U127" s="198" t="n"/>
      <c r="V127" s="198" t="n"/>
      <c r="W127" s="198" t="n"/>
      <c r="X127" s="198" t="n"/>
      <c r="Y127" s="198" t="n"/>
      <c r="Z127" s="198" t="n"/>
    </row>
    <row r="128" ht="10.5" customHeight="1" s="726">
      <c r="A128" s="157" t="n"/>
      <c r="B128" s="157" t="n"/>
      <c r="C128" s="157" t="n"/>
      <c r="D128" s="198" t="n"/>
      <c r="E128" s="198" t="n"/>
      <c r="F128" s="198" t="n"/>
      <c r="G128" s="198" t="n"/>
      <c r="H128" s="273" t="n"/>
      <c r="I128" s="273" t="n"/>
      <c r="J128" s="198" t="n"/>
      <c r="K128" s="198" t="n"/>
      <c r="L128" s="198" t="n"/>
      <c r="M128" s="198" t="n"/>
      <c r="N128" s="198" t="n"/>
      <c r="O128" s="198" t="n"/>
      <c r="P128" s="198" t="n"/>
      <c r="Q128" s="198" t="n"/>
      <c r="R128" s="198" t="n"/>
      <c r="S128" s="198" t="n"/>
      <c r="T128" s="198" t="n"/>
      <c r="U128" s="198" t="n"/>
      <c r="V128" s="198" t="n"/>
      <c r="W128" s="198" t="n"/>
      <c r="X128" s="198" t="n"/>
      <c r="Y128" s="198" t="n"/>
      <c r="Z128" s="198" t="n"/>
    </row>
    <row r="129" ht="10.5" customHeight="1" s="726">
      <c r="A129" s="157" t="n"/>
      <c r="B129" s="157" t="n"/>
      <c r="C129" s="157" t="n"/>
      <c r="D129" s="198" t="n"/>
      <c r="E129" s="198" t="n"/>
      <c r="F129" s="198" t="n"/>
      <c r="G129" s="198" t="n"/>
      <c r="H129" s="273" t="n"/>
      <c r="I129" s="273" t="n"/>
      <c r="J129" s="198" t="n"/>
      <c r="K129" s="198" t="n"/>
      <c r="L129" s="198" t="n"/>
      <c r="M129" s="198" t="n"/>
      <c r="N129" s="198" t="n"/>
      <c r="O129" s="198" t="n"/>
      <c r="P129" s="198" t="n"/>
      <c r="Q129" s="198" t="n"/>
      <c r="R129" s="198" t="n"/>
      <c r="S129" s="198" t="n"/>
      <c r="T129" s="198" t="n"/>
      <c r="U129" s="198" t="n"/>
      <c r="V129" s="198" t="n"/>
      <c r="W129" s="198" t="n"/>
      <c r="X129" s="198" t="n"/>
      <c r="Y129" s="198" t="n"/>
      <c r="Z129" s="198" t="n"/>
    </row>
    <row r="130" ht="10.5" customHeight="1" s="726">
      <c r="A130" s="157" t="n"/>
      <c r="B130" s="157" t="n"/>
      <c r="C130" s="157" t="n"/>
      <c r="D130" s="198" t="n"/>
      <c r="E130" s="198" t="n"/>
      <c r="F130" s="198" t="n"/>
      <c r="G130" s="198" t="n"/>
      <c r="H130" s="273" t="n"/>
      <c r="I130" s="273" t="n"/>
      <c r="J130" s="198" t="n"/>
      <c r="K130" s="198" t="n"/>
      <c r="L130" s="198" t="n"/>
      <c r="M130" s="198" t="n"/>
      <c r="N130" s="198" t="n"/>
      <c r="O130" s="198" t="n"/>
      <c r="P130" s="198" t="n"/>
      <c r="Q130" s="198" t="n"/>
      <c r="R130" s="198" t="n"/>
      <c r="S130" s="198" t="n"/>
      <c r="T130" s="198" t="n"/>
      <c r="U130" s="198" t="n"/>
      <c r="V130" s="198" t="n"/>
      <c r="W130" s="198" t="n"/>
      <c r="X130" s="198" t="n"/>
      <c r="Y130" s="198" t="n"/>
      <c r="Z130" s="198" t="n"/>
    </row>
    <row r="131" ht="10.5" customHeight="1" s="726">
      <c r="A131" s="157" t="n"/>
      <c r="B131" s="157" t="n"/>
      <c r="C131" s="157" t="n"/>
      <c r="D131" s="198" t="n"/>
      <c r="E131" s="198" t="n"/>
      <c r="F131" s="198" t="n"/>
      <c r="G131" s="198" t="n"/>
      <c r="H131" s="273" t="n"/>
      <c r="I131" s="273" t="n"/>
      <c r="J131" s="198" t="n"/>
      <c r="K131" s="198" t="n"/>
      <c r="L131" s="198" t="n"/>
      <c r="M131" s="198" t="n"/>
      <c r="N131" s="198" t="n"/>
      <c r="O131" s="198" t="n"/>
      <c r="P131" s="198" t="n"/>
      <c r="Q131" s="198" t="n"/>
      <c r="R131" s="198" t="n"/>
      <c r="S131" s="198" t="n"/>
      <c r="T131" s="198" t="n"/>
      <c r="U131" s="198" t="n"/>
      <c r="V131" s="198" t="n"/>
      <c r="W131" s="198" t="n"/>
      <c r="X131" s="198" t="n"/>
      <c r="Y131" s="198" t="n"/>
      <c r="Z131" s="198" t="n"/>
    </row>
    <row r="132" ht="10.5" customHeight="1" s="726">
      <c r="A132" s="157" t="n"/>
      <c r="B132" s="157" t="n"/>
      <c r="C132" s="157" t="n"/>
      <c r="D132" s="198" t="n"/>
      <c r="E132" s="198" t="n"/>
      <c r="F132" s="198" t="n"/>
      <c r="G132" s="198" t="n"/>
      <c r="H132" s="273" t="n"/>
      <c r="I132" s="273" t="n"/>
      <c r="J132" s="198" t="n"/>
      <c r="K132" s="198" t="n"/>
      <c r="L132" s="198" t="n"/>
      <c r="M132" s="198" t="n"/>
      <c r="N132" s="198" t="n"/>
      <c r="O132" s="198" t="n"/>
      <c r="P132" s="198" t="n"/>
      <c r="Q132" s="198" t="n"/>
      <c r="R132" s="198" t="n"/>
      <c r="S132" s="198" t="n"/>
      <c r="T132" s="198" t="n"/>
      <c r="U132" s="198" t="n"/>
      <c r="V132" s="198" t="n"/>
      <c r="W132" s="198" t="n"/>
      <c r="X132" s="198" t="n"/>
      <c r="Y132" s="198" t="n"/>
      <c r="Z132" s="198" t="n"/>
    </row>
    <row r="133" ht="10.5" customHeight="1" s="726">
      <c r="A133" s="157" t="n"/>
      <c r="B133" s="157" t="n"/>
      <c r="C133" s="157" t="n"/>
      <c r="D133" s="198" t="n"/>
      <c r="E133" s="198" t="n"/>
      <c r="F133" s="198" t="n"/>
      <c r="G133" s="198" t="n"/>
      <c r="H133" s="273" t="n"/>
      <c r="I133" s="273" t="n"/>
      <c r="J133" s="198" t="n"/>
      <c r="K133" s="198" t="n"/>
      <c r="L133" s="198" t="n"/>
      <c r="M133" s="198" t="n"/>
      <c r="N133" s="198" t="n"/>
      <c r="O133" s="198" t="n"/>
      <c r="P133" s="198" t="n"/>
      <c r="Q133" s="198" t="n"/>
      <c r="R133" s="198" t="n"/>
      <c r="S133" s="198" t="n"/>
      <c r="T133" s="198" t="n"/>
      <c r="U133" s="198" t="n"/>
      <c r="V133" s="198" t="n"/>
      <c r="W133" s="198" t="n"/>
      <c r="X133" s="198" t="n"/>
      <c r="Y133" s="198" t="n"/>
      <c r="Z133" s="198" t="n"/>
    </row>
    <row r="134" ht="10.5" customHeight="1" s="726">
      <c r="A134" s="157" t="n"/>
      <c r="B134" s="157" t="n"/>
      <c r="C134" s="157" t="n"/>
      <c r="D134" s="198" t="n"/>
      <c r="E134" s="198" t="n"/>
      <c r="F134" s="198" t="n"/>
      <c r="G134" s="198" t="n"/>
      <c r="H134" s="273" t="n"/>
      <c r="I134" s="273" t="n"/>
      <c r="J134" s="198" t="n"/>
      <c r="K134" s="198" t="n"/>
      <c r="L134" s="198" t="n"/>
      <c r="M134" s="198" t="n"/>
      <c r="N134" s="198" t="n"/>
      <c r="O134" s="198" t="n"/>
      <c r="P134" s="198" t="n"/>
      <c r="Q134" s="198" t="n"/>
      <c r="R134" s="198" t="n"/>
      <c r="S134" s="198" t="n"/>
      <c r="T134" s="198" t="n"/>
      <c r="U134" s="198" t="n"/>
      <c r="V134" s="198" t="n"/>
      <c r="W134" s="198" t="n"/>
      <c r="X134" s="198" t="n"/>
      <c r="Y134" s="198" t="n"/>
      <c r="Z134" s="198" t="n"/>
    </row>
    <row r="135" ht="10.5" customHeight="1" s="726">
      <c r="A135" s="157" t="n"/>
      <c r="B135" s="157" t="n"/>
      <c r="C135" s="157" t="n"/>
      <c r="D135" s="198" t="n"/>
      <c r="E135" s="198" t="n"/>
      <c r="F135" s="198" t="n"/>
      <c r="G135" s="198" t="n"/>
      <c r="H135" s="273" t="n"/>
      <c r="I135" s="273" t="n"/>
      <c r="J135" s="198" t="n"/>
      <c r="K135" s="198" t="n"/>
      <c r="L135" s="198" t="n"/>
      <c r="M135" s="198" t="n"/>
      <c r="N135" s="198" t="n"/>
      <c r="O135" s="198" t="n"/>
      <c r="P135" s="198" t="n"/>
      <c r="Q135" s="198" t="n"/>
      <c r="R135" s="198" t="n"/>
      <c r="S135" s="198" t="n"/>
      <c r="T135" s="198" t="n"/>
      <c r="U135" s="198" t="n"/>
      <c r="V135" s="198" t="n"/>
      <c r="W135" s="198" t="n"/>
      <c r="X135" s="198" t="n"/>
      <c r="Y135" s="198" t="n"/>
      <c r="Z135" s="198" t="n"/>
    </row>
    <row r="136" ht="10.5" customHeight="1" s="726">
      <c r="A136" s="157" t="n"/>
      <c r="B136" s="157" t="n"/>
      <c r="C136" s="157" t="n"/>
      <c r="D136" s="198" t="n"/>
      <c r="E136" s="198" t="n"/>
      <c r="F136" s="198" t="n"/>
      <c r="G136" s="198" t="n"/>
      <c r="H136" s="273" t="n"/>
      <c r="I136" s="273" t="n"/>
      <c r="J136" s="198" t="n"/>
      <c r="K136" s="198" t="n"/>
      <c r="L136" s="198" t="n"/>
      <c r="M136" s="198" t="n"/>
      <c r="N136" s="198" t="n"/>
      <c r="O136" s="198" t="n"/>
      <c r="P136" s="198" t="n"/>
      <c r="Q136" s="198" t="n"/>
      <c r="R136" s="198" t="n"/>
      <c r="S136" s="198" t="n"/>
      <c r="T136" s="198" t="n"/>
      <c r="U136" s="198" t="n"/>
      <c r="V136" s="198" t="n"/>
      <c r="W136" s="198" t="n"/>
      <c r="X136" s="198" t="n"/>
      <c r="Y136" s="198" t="n"/>
      <c r="Z136" s="198" t="n"/>
    </row>
    <row r="137" ht="10.5" customHeight="1" s="726">
      <c r="A137" s="157" t="n"/>
      <c r="B137" s="157" t="n"/>
      <c r="C137" s="157" t="n"/>
      <c r="D137" s="198" t="n"/>
      <c r="E137" s="198" t="n"/>
      <c r="F137" s="198" t="n"/>
      <c r="G137" s="198" t="n"/>
      <c r="H137" s="273" t="n"/>
      <c r="I137" s="273" t="n"/>
      <c r="J137" s="198" t="n"/>
      <c r="K137" s="198" t="n"/>
      <c r="L137" s="198" t="n"/>
      <c r="M137" s="198" t="n"/>
      <c r="N137" s="198" t="n"/>
      <c r="O137" s="198" t="n"/>
      <c r="P137" s="198" t="n"/>
      <c r="Q137" s="198" t="n"/>
      <c r="R137" s="198" t="n"/>
      <c r="S137" s="198" t="n"/>
      <c r="T137" s="198" t="n"/>
      <c r="U137" s="198" t="n"/>
      <c r="V137" s="198" t="n"/>
      <c r="W137" s="198" t="n"/>
      <c r="X137" s="198" t="n"/>
      <c r="Y137" s="198" t="n"/>
      <c r="Z137" s="198" t="n"/>
    </row>
    <row r="138" ht="10.5" customHeight="1" s="726">
      <c r="A138" s="157" t="n"/>
      <c r="B138" s="157" t="n"/>
      <c r="C138" s="157" t="n"/>
      <c r="D138" s="198" t="n"/>
      <c r="E138" s="198" t="n"/>
      <c r="F138" s="198" t="n"/>
      <c r="G138" s="198" t="n"/>
      <c r="H138" s="273" t="n"/>
      <c r="I138" s="273" t="n"/>
      <c r="J138" s="198" t="n"/>
      <c r="K138" s="198" t="n"/>
      <c r="L138" s="198" t="n"/>
      <c r="M138" s="198" t="n"/>
      <c r="N138" s="198" t="n"/>
      <c r="O138" s="198" t="n"/>
      <c r="P138" s="198" t="n"/>
      <c r="Q138" s="198" t="n"/>
      <c r="R138" s="198" t="n"/>
      <c r="S138" s="198" t="n"/>
      <c r="T138" s="198" t="n"/>
      <c r="U138" s="198" t="n"/>
      <c r="V138" s="198" t="n"/>
      <c r="W138" s="198" t="n"/>
      <c r="X138" s="198" t="n"/>
      <c r="Y138" s="198" t="n"/>
      <c r="Z138" s="198" t="n"/>
    </row>
    <row r="139" ht="10.5" customHeight="1" s="726">
      <c r="A139" s="157" t="n"/>
      <c r="B139" s="157" t="n"/>
      <c r="C139" s="157" t="n"/>
      <c r="D139" s="198" t="n"/>
      <c r="E139" s="198" t="n"/>
      <c r="F139" s="198" t="n"/>
      <c r="G139" s="198" t="n"/>
      <c r="H139" s="273" t="n"/>
      <c r="I139" s="273" t="n"/>
      <c r="J139" s="198" t="n"/>
      <c r="K139" s="198" t="n"/>
      <c r="L139" s="198" t="n"/>
      <c r="M139" s="198" t="n"/>
      <c r="N139" s="198" t="n"/>
      <c r="O139" s="198" t="n"/>
      <c r="P139" s="198" t="n"/>
      <c r="Q139" s="198" t="n"/>
      <c r="R139" s="198" t="n"/>
      <c r="S139" s="198" t="n"/>
      <c r="T139" s="198" t="n"/>
      <c r="U139" s="198" t="n"/>
      <c r="V139" s="198" t="n"/>
      <c r="W139" s="198" t="n"/>
      <c r="X139" s="198" t="n"/>
      <c r="Y139" s="198" t="n"/>
      <c r="Z139" s="198" t="n"/>
    </row>
    <row r="140" ht="10.5" customHeight="1" s="726">
      <c r="A140" s="157" t="n"/>
      <c r="B140" s="157" t="n"/>
      <c r="C140" s="157" t="n"/>
      <c r="D140" s="198" t="n"/>
      <c r="E140" s="198" t="n"/>
      <c r="F140" s="198" t="n"/>
      <c r="G140" s="198" t="n"/>
      <c r="H140" s="273" t="n"/>
      <c r="I140" s="273" t="n"/>
      <c r="J140" s="198" t="n"/>
      <c r="K140" s="198" t="n"/>
      <c r="L140" s="198" t="n"/>
      <c r="M140" s="198" t="n"/>
      <c r="N140" s="198" t="n"/>
      <c r="O140" s="198" t="n"/>
      <c r="P140" s="198" t="n"/>
      <c r="Q140" s="198" t="n"/>
      <c r="R140" s="198" t="n"/>
      <c r="S140" s="198" t="n"/>
      <c r="T140" s="198" t="n"/>
      <c r="U140" s="198" t="n"/>
      <c r="V140" s="198" t="n"/>
      <c r="W140" s="198" t="n"/>
      <c r="X140" s="198" t="n"/>
      <c r="Y140" s="198" t="n"/>
      <c r="Z140" s="198" t="n"/>
    </row>
    <row r="141" ht="10.5" customHeight="1" s="726">
      <c r="A141" s="157" t="n"/>
      <c r="B141" s="157" t="n"/>
      <c r="C141" s="157" t="n"/>
      <c r="D141" s="198" t="n"/>
      <c r="E141" s="198" t="n"/>
      <c r="F141" s="198" t="n"/>
      <c r="G141" s="198" t="n"/>
      <c r="H141" s="273" t="n"/>
      <c r="I141" s="273" t="n"/>
      <c r="J141" s="198" t="n"/>
      <c r="K141" s="198" t="n"/>
      <c r="L141" s="198" t="n"/>
      <c r="M141" s="198" t="n"/>
      <c r="N141" s="198" t="n"/>
      <c r="O141" s="198" t="n"/>
      <c r="P141" s="198" t="n"/>
      <c r="Q141" s="198" t="n"/>
      <c r="R141" s="198" t="n"/>
      <c r="S141" s="198" t="n"/>
      <c r="T141" s="198" t="n"/>
      <c r="U141" s="198" t="n"/>
      <c r="V141" s="198" t="n"/>
      <c r="W141" s="198" t="n"/>
      <c r="X141" s="198" t="n"/>
      <c r="Y141" s="198" t="n"/>
      <c r="Z141" s="198" t="n"/>
    </row>
    <row r="142" ht="10.5" customHeight="1" s="726">
      <c r="A142" s="157" t="n"/>
      <c r="B142" s="157" t="n"/>
      <c r="C142" s="157" t="n"/>
      <c r="D142" s="198" t="n"/>
      <c r="E142" s="198" t="n"/>
      <c r="F142" s="198" t="n"/>
      <c r="G142" s="198" t="n"/>
      <c r="H142" s="273" t="n"/>
      <c r="I142" s="273" t="n"/>
      <c r="J142" s="198" t="n"/>
      <c r="K142" s="198" t="n"/>
      <c r="L142" s="198" t="n"/>
      <c r="M142" s="198" t="n"/>
      <c r="N142" s="198" t="n"/>
      <c r="O142" s="198" t="n"/>
      <c r="P142" s="198" t="n"/>
      <c r="Q142" s="198" t="n"/>
      <c r="R142" s="198" t="n"/>
      <c r="S142" s="198" t="n"/>
      <c r="T142" s="198" t="n"/>
      <c r="U142" s="198" t="n"/>
      <c r="V142" s="198" t="n"/>
      <c r="W142" s="198" t="n"/>
      <c r="X142" s="198" t="n"/>
      <c r="Y142" s="198" t="n"/>
      <c r="Z142" s="198" t="n"/>
    </row>
    <row r="143" ht="10.5" customHeight="1" s="726">
      <c r="A143" s="157" t="n"/>
      <c r="B143" s="157" t="n"/>
      <c r="C143" s="157" t="n"/>
      <c r="D143" s="198" t="n"/>
      <c r="E143" s="198" t="n"/>
      <c r="F143" s="198" t="n"/>
      <c r="G143" s="198" t="n"/>
      <c r="H143" s="273" t="n"/>
      <c r="I143" s="273" t="n"/>
      <c r="J143" s="198" t="n"/>
      <c r="K143" s="198" t="n"/>
      <c r="L143" s="198" t="n"/>
      <c r="M143" s="198" t="n"/>
      <c r="N143" s="198" t="n"/>
      <c r="O143" s="198" t="n"/>
      <c r="P143" s="198" t="n"/>
      <c r="Q143" s="198" t="n"/>
      <c r="R143" s="198" t="n"/>
      <c r="S143" s="198" t="n"/>
      <c r="T143" s="198" t="n"/>
      <c r="U143" s="198" t="n"/>
      <c r="V143" s="198" t="n"/>
      <c r="W143" s="198" t="n"/>
      <c r="X143" s="198" t="n"/>
      <c r="Y143" s="198" t="n"/>
      <c r="Z143" s="198" t="n"/>
    </row>
    <row r="144" ht="10.5" customHeight="1" s="726">
      <c r="A144" s="157" t="n"/>
      <c r="B144" s="157" t="n"/>
      <c r="C144" s="157" t="n"/>
      <c r="D144" s="198" t="n"/>
      <c r="E144" s="198" t="n"/>
      <c r="F144" s="198" t="n"/>
      <c r="G144" s="198" t="n"/>
      <c r="H144" s="273" t="n"/>
      <c r="I144" s="273" t="n"/>
      <c r="J144" s="198" t="n"/>
      <c r="K144" s="198" t="n"/>
      <c r="L144" s="198" t="n"/>
      <c r="M144" s="198" t="n"/>
      <c r="N144" s="198" t="n"/>
      <c r="O144" s="198" t="n"/>
      <c r="P144" s="198" t="n"/>
      <c r="Q144" s="198" t="n"/>
      <c r="R144" s="198" t="n"/>
      <c r="S144" s="198" t="n"/>
      <c r="T144" s="198" t="n"/>
      <c r="U144" s="198" t="n"/>
      <c r="V144" s="198" t="n"/>
      <c r="W144" s="198" t="n"/>
      <c r="X144" s="198" t="n"/>
      <c r="Y144" s="198" t="n"/>
      <c r="Z144" s="198" t="n"/>
    </row>
    <row r="145" ht="10.5" customHeight="1" s="726">
      <c r="A145" s="157" t="n"/>
      <c r="B145" s="157" t="n"/>
      <c r="C145" s="157" t="n"/>
      <c r="D145" s="198" t="n"/>
      <c r="E145" s="198" t="n"/>
      <c r="F145" s="198" t="n"/>
      <c r="G145" s="198" t="n"/>
      <c r="H145" s="273" t="n"/>
      <c r="I145" s="273" t="n"/>
      <c r="J145" s="198" t="n"/>
      <c r="K145" s="198" t="n"/>
      <c r="L145" s="198" t="n"/>
      <c r="M145" s="198" t="n"/>
      <c r="N145" s="198" t="n"/>
      <c r="O145" s="198" t="n"/>
      <c r="P145" s="198" t="n"/>
      <c r="Q145" s="198" t="n"/>
      <c r="R145" s="198" t="n"/>
      <c r="S145" s="198" t="n"/>
      <c r="T145" s="198" t="n"/>
      <c r="U145" s="198" t="n"/>
      <c r="V145" s="198" t="n"/>
      <c r="W145" s="198" t="n"/>
      <c r="X145" s="198" t="n"/>
      <c r="Y145" s="198" t="n"/>
      <c r="Z145" s="198" t="n"/>
    </row>
    <row r="146" ht="10.5" customHeight="1" s="726">
      <c r="A146" s="157" t="n"/>
      <c r="B146" s="157" t="n"/>
      <c r="C146" s="157" t="n"/>
      <c r="D146" s="198" t="n"/>
      <c r="E146" s="198" t="n"/>
      <c r="F146" s="198" t="n"/>
      <c r="G146" s="198" t="n"/>
      <c r="H146" s="273" t="n"/>
      <c r="I146" s="273" t="n"/>
      <c r="J146" s="198" t="n"/>
      <c r="K146" s="198" t="n"/>
      <c r="L146" s="198" t="n"/>
      <c r="M146" s="198" t="n"/>
      <c r="N146" s="198" t="n"/>
      <c r="O146" s="198" t="n"/>
      <c r="P146" s="198" t="n"/>
      <c r="Q146" s="198" t="n"/>
      <c r="R146" s="198" t="n"/>
      <c r="S146" s="198" t="n"/>
      <c r="T146" s="198" t="n"/>
      <c r="U146" s="198" t="n"/>
      <c r="V146" s="198" t="n"/>
      <c r="W146" s="198" t="n"/>
      <c r="X146" s="198" t="n"/>
      <c r="Y146" s="198" t="n"/>
      <c r="Z146" s="198" t="n"/>
    </row>
    <row r="147" ht="10.5" customHeight="1" s="726">
      <c r="A147" s="157" t="n"/>
      <c r="B147" s="157" t="n"/>
      <c r="C147" s="157" t="n"/>
      <c r="D147" s="198" t="n"/>
      <c r="E147" s="198" t="n"/>
      <c r="F147" s="198" t="n"/>
      <c r="G147" s="198" t="n"/>
      <c r="H147" s="273" t="n"/>
      <c r="I147" s="273" t="n"/>
      <c r="J147" s="198" t="n"/>
      <c r="K147" s="198" t="n"/>
      <c r="L147" s="198" t="n"/>
      <c r="M147" s="198" t="n"/>
      <c r="N147" s="198" t="n"/>
      <c r="O147" s="198" t="n"/>
      <c r="P147" s="198" t="n"/>
      <c r="Q147" s="198" t="n"/>
      <c r="R147" s="198" t="n"/>
      <c r="S147" s="198" t="n"/>
      <c r="T147" s="198" t="n"/>
      <c r="U147" s="198" t="n"/>
      <c r="V147" s="198" t="n"/>
      <c r="W147" s="198" t="n"/>
      <c r="X147" s="198" t="n"/>
      <c r="Y147" s="198" t="n"/>
      <c r="Z147" s="198" t="n"/>
    </row>
    <row r="148" ht="10.5" customHeight="1" s="726">
      <c r="A148" s="157" t="n"/>
      <c r="B148" s="157" t="n"/>
      <c r="C148" s="157" t="n"/>
      <c r="D148" s="198" t="n"/>
      <c r="E148" s="198" t="n"/>
      <c r="F148" s="198" t="n"/>
      <c r="G148" s="198" t="n"/>
      <c r="H148" s="273" t="n"/>
      <c r="I148" s="273" t="n"/>
      <c r="J148" s="198" t="n"/>
      <c r="K148" s="198" t="n"/>
      <c r="L148" s="198" t="n"/>
      <c r="M148" s="198" t="n"/>
      <c r="N148" s="198" t="n"/>
      <c r="O148" s="198" t="n"/>
      <c r="P148" s="198" t="n"/>
      <c r="Q148" s="198" t="n"/>
      <c r="R148" s="198" t="n"/>
      <c r="S148" s="198" t="n"/>
      <c r="T148" s="198" t="n"/>
      <c r="U148" s="198" t="n"/>
      <c r="V148" s="198" t="n"/>
      <c r="W148" s="198" t="n"/>
      <c r="X148" s="198" t="n"/>
      <c r="Y148" s="198" t="n"/>
      <c r="Z148" s="198" t="n"/>
    </row>
    <row r="149" ht="10.5" customHeight="1" s="726">
      <c r="A149" s="157" t="n"/>
      <c r="B149" s="157" t="n"/>
      <c r="C149" s="157" t="n"/>
      <c r="D149" s="198" t="n"/>
      <c r="E149" s="198" t="n"/>
      <c r="F149" s="198" t="n"/>
      <c r="G149" s="198" t="n"/>
      <c r="H149" s="273" t="n"/>
      <c r="I149" s="273" t="n"/>
      <c r="J149" s="198" t="n"/>
      <c r="K149" s="198" t="n"/>
      <c r="L149" s="198" t="n"/>
      <c r="M149" s="198" t="n"/>
      <c r="N149" s="198" t="n"/>
      <c r="O149" s="198" t="n"/>
      <c r="P149" s="198" t="n"/>
      <c r="Q149" s="198" t="n"/>
      <c r="R149" s="198" t="n"/>
      <c r="S149" s="198" t="n"/>
      <c r="T149" s="198" t="n"/>
      <c r="U149" s="198" t="n"/>
      <c r="V149" s="198" t="n"/>
      <c r="W149" s="198" t="n"/>
      <c r="X149" s="198" t="n"/>
      <c r="Y149" s="198" t="n"/>
      <c r="Z149" s="198" t="n"/>
    </row>
    <row r="150" ht="10.5" customHeight="1" s="726">
      <c r="A150" s="157" t="n"/>
      <c r="B150" s="157" t="n"/>
      <c r="C150" s="157" t="n"/>
      <c r="D150" s="198" t="n"/>
      <c r="E150" s="198" t="n"/>
      <c r="F150" s="198" t="n"/>
      <c r="G150" s="198" t="n"/>
      <c r="H150" s="273" t="n"/>
      <c r="I150" s="273" t="n"/>
      <c r="J150" s="198" t="n"/>
      <c r="K150" s="198" t="n"/>
      <c r="L150" s="198" t="n"/>
      <c r="M150" s="198" t="n"/>
      <c r="N150" s="198" t="n"/>
      <c r="O150" s="198" t="n"/>
      <c r="P150" s="198" t="n"/>
      <c r="Q150" s="198" t="n"/>
      <c r="R150" s="198" t="n"/>
      <c r="S150" s="198" t="n"/>
      <c r="T150" s="198" t="n"/>
      <c r="U150" s="198" t="n"/>
      <c r="V150" s="198" t="n"/>
      <c r="W150" s="198" t="n"/>
      <c r="X150" s="198" t="n"/>
      <c r="Y150" s="198" t="n"/>
      <c r="Z150" s="198" t="n"/>
    </row>
    <row r="151" ht="10.5" customHeight="1" s="726">
      <c r="A151" s="157" t="n"/>
      <c r="B151" s="157" t="n"/>
      <c r="C151" s="157" t="n"/>
      <c r="D151" s="198" t="n"/>
      <c r="E151" s="198" t="n"/>
      <c r="F151" s="198" t="n"/>
      <c r="G151" s="198" t="n"/>
      <c r="H151" s="273" t="n"/>
      <c r="I151" s="273" t="n"/>
      <c r="J151" s="198" t="n"/>
      <c r="K151" s="198" t="n"/>
      <c r="L151" s="198" t="n"/>
      <c r="M151" s="198" t="n"/>
      <c r="N151" s="198" t="n"/>
      <c r="O151" s="198" t="n"/>
      <c r="P151" s="198" t="n"/>
      <c r="Q151" s="198" t="n"/>
      <c r="R151" s="198" t="n"/>
      <c r="S151" s="198" t="n"/>
      <c r="T151" s="198" t="n"/>
      <c r="U151" s="198" t="n"/>
      <c r="V151" s="198" t="n"/>
      <c r="W151" s="198" t="n"/>
      <c r="X151" s="198" t="n"/>
      <c r="Y151" s="198" t="n"/>
      <c r="Z151" s="198" t="n"/>
    </row>
    <row r="152" ht="10.5" customHeight="1" s="726">
      <c r="A152" s="157" t="n"/>
      <c r="B152" s="157" t="n"/>
      <c r="C152" s="157" t="n"/>
      <c r="D152" s="198" t="n"/>
      <c r="E152" s="198" t="n"/>
      <c r="F152" s="198" t="n"/>
      <c r="G152" s="198" t="n"/>
      <c r="H152" s="273" t="n"/>
      <c r="I152" s="273" t="n"/>
      <c r="J152" s="198" t="n"/>
      <c r="K152" s="198" t="n"/>
      <c r="L152" s="198" t="n"/>
      <c r="M152" s="198" t="n"/>
      <c r="N152" s="198" t="n"/>
      <c r="O152" s="198" t="n"/>
      <c r="P152" s="198" t="n"/>
      <c r="Q152" s="198" t="n"/>
      <c r="R152" s="198" t="n"/>
      <c r="S152" s="198" t="n"/>
      <c r="T152" s="198" t="n"/>
      <c r="U152" s="198" t="n"/>
      <c r="V152" s="198" t="n"/>
      <c r="W152" s="198" t="n"/>
      <c r="X152" s="198" t="n"/>
      <c r="Y152" s="198" t="n"/>
      <c r="Z152" s="198" t="n"/>
    </row>
    <row r="153" ht="10.5" customHeight="1" s="726">
      <c r="A153" s="157" t="n"/>
      <c r="B153" s="157" t="n"/>
      <c r="C153" s="157" t="n"/>
      <c r="D153" s="198" t="n"/>
      <c r="E153" s="198" t="n"/>
      <c r="F153" s="198" t="n"/>
      <c r="G153" s="198" t="n"/>
      <c r="H153" s="273" t="n"/>
      <c r="I153" s="273" t="n"/>
      <c r="J153" s="198" t="n"/>
      <c r="K153" s="198" t="n"/>
      <c r="L153" s="198" t="n"/>
      <c r="M153" s="198" t="n"/>
      <c r="N153" s="198" t="n"/>
      <c r="O153" s="198" t="n"/>
      <c r="P153" s="198" t="n"/>
      <c r="Q153" s="198" t="n"/>
      <c r="R153" s="198" t="n"/>
      <c r="S153" s="198" t="n"/>
      <c r="T153" s="198" t="n"/>
      <c r="U153" s="198" t="n"/>
      <c r="V153" s="198" t="n"/>
      <c r="W153" s="198" t="n"/>
      <c r="X153" s="198" t="n"/>
      <c r="Y153" s="198" t="n"/>
      <c r="Z153" s="198" t="n"/>
    </row>
    <row r="154" ht="10.5" customHeight="1" s="726">
      <c r="A154" s="157" t="n"/>
      <c r="B154" s="157" t="n"/>
      <c r="C154" s="157" t="n"/>
      <c r="D154" s="198" t="n"/>
      <c r="E154" s="198" t="n"/>
      <c r="F154" s="198" t="n"/>
      <c r="G154" s="198" t="n"/>
      <c r="H154" s="273" t="n"/>
      <c r="I154" s="273" t="n"/>
      <c r="J154" s="198" t="n"/>
      <c r="K154" s="198" t="n"/>
      <c r="L154" s="198" t="n"/>
      <c r="M154" s="198" t="n"/>
      <c r="N154" s="198" t="n"/>
      <c r="O154" s="198" t="n"/>
      <c r="P154" s="198" t="n"/>
      <c r="Q154" s="198" t="n"/>
      <c r="R154" s="198" t="n"/>
      <c r="S154" s="198" t="n"/>
      <c r="T154" s="198" t="n"/>
      <c r="U154" s="198" t="n"/>
      <c r="V154" s="198" t="n"/>
      <c r="W154" s="198" t="n"/>
      <c r="X154" s="198" t="n"/>
      <c r="Y154" s="198" t="n"/>
      <c r="Z154" s="198" t="n"/>
    </row>
    <row r="155" ht="10.5" customHeight="1" s="726">
      <c r="A155" s="157" t="n"/>
      <c r="B155" s="157" t="n"/>
      <c r="C155" s="157" t="n"/>
      <c r="D155" s="198" t="n"/>
      <c r="E155" s="198" t="n"/>
      <c r="F155" s="198" t="n"/>
      <c r="G155" s="198" t="n"/>
      <c r="H155" s="273" t="n"/>
      <c r="I155" s="273" t="n"/>
      <c r="J155" s="198" t="n"/>
      <c r="K155" s="198" t="n"/>
      <c r="L155" s="198" t="n"/>
      <c r="M155" s="198" t="n"/>
      <c r="N155" s="198" t="n"/>
      <c r="O155" s="198" t="n"/>
      <c r="P155" s="198" t="n"/>
      <c r="Q155" s="198" t="n"/>
      <c r="R155" s="198" t="n"/>
      <c r="S155" s="198" t="n"/>
      <c r="T155" s="198" t="n"/>
      <c r="U155" s="198" t="n"/>
      <c r="V155" s="198" t="n"/>
      <c r="W155" s="198" t="n"/>
      <c r="X155" s="198" t="n"/>
      <c r="Y155" s="198" t="n"/>
      <c r="Z155" s="198" t="n"/>
    </row>
    <row r="156" ht="10.5" customHeight="1" s="726">
      <c r="A156" s="157" t="n"/>
      <c r="B156" s="157" t="n"/>
      <c r="C156" s="157" t="n"/>
      <c r="D156" s="198" t="n"/>
      <c r="E156" s="198" t="n"/>
      <c r="F156" s="198" t="n"/>
      <c r="G156" s="198" t="n"/>
      <c r="H156" s="273" t="n"/>
      <c r="I156" s="273" t="n"/>
      <c r="J156" s="198" t="n"/>
      <c r="K156" s="198" t="n"/>
      <c r="L156" s="198" t="n"/>
      <c r="M156" s="198" t="n"/>
      <c r="N156" s="198" t="n"/>
      <c r="O156" s="198" t="n"/>
      <c r="P156" s="198" t="n"/>
      <c r="Q156" s="198" t="n"/>
      <c r="R156" s="198" t="n"/>
      <c r="S156" s="198" t="n"/>
      <c r="T156" s="198" t="n"/>
      <c r="U156" s="198" t="n"/>
      <c r="V156" s="198" t="n"/>
      <c r="W156" s="198" t="n"/>
      <c r="X156" s="198" t="n"/>
      <c r="Y156" s="198" t="n"/>
      <c r="Z156" s="198" t="n"/>
    </row>
    <row r="157" ht="10.5" customHeight="1" s="726">
      <c r="A157" s="157" t="n"/>
      <c r="B157" s="157" t="n"/>
      <c r="C157" s="157" t="n"/>
      <c r="D157" s="198" t="n"/>
      <c r="E157" s="198" t="n"/>
      <c r="F157" s="198" t="n"/>
      <c r="G157" s="198" t="n"/>
      <c r="H157" s="273" t="n"/>
      <c r="I157" s="273" t="n"/>
      <c r="J157" s="198" t="n"/>
      <c r="K157" s="198" t="n"/>
      <c r="L157" s="198" t="n"/>
      <c r="M157" s="198" t="n"/>
      <c r="N157" s="198" t="n"/>
      <c r="O157" s="198" t="n"/>
      <c r="P157" s="198" t="n"/>
      <c r="Q157" s="198" t="n"/>
      <c r="R157" s="198" t="n"/>
      <c r="S157" s="198" t="n"/>
      <c r="T157" s="198" t="n"/>
      <c r="U157" s="198" t="n"/>
      <c r="V157" s="198" t="n"/>
      <c r="W157" s="198" t="n"/>
      <c r="X157" s="198" t="n"/>
      <c r="Y157" s="198" t="n"/>
      <c r="Z157" s="198" t="n"/>
    </row>
    <row r="158" ht="10.5" customHeight="1" s="726">
      <c r="A158" s="157" t="n"/>
      <c r="B158" s="157" t="n"/>
      <c r="C158" s="157" t="n"/>
      <c r="D158" s="198" t="n"/>
      <c r="E158" s="198" t="n"/>
      <c r="F158" s="198" t="n"/>
      <c r="G158" s="198" t="n"/>
      <c r="H158" s="273" t="n"/>
      <c r="I158" s="273" t="n"/>
      <c r="J158" s="198" t="n"/>
      <c r="K158" s="198" t="n"/>
      <c r="L158" s="198" t="n"/>
      <c r="M158" s="198" t="n"/>
      <c r="N158" s="198" t="n"/>
      <c r="O158" s="198" t="n"/>
      <c r="P158" s="198" t="n"/>
      <c r="Q158" s="198" t="n"/>
      <c r="R158" s="198" t="n"/>
      <c r="S158" s="198" t="n"/>
      <c r="T158" s="198" t="n"/>
      <c r="U158" s="198" t="n"/>
      <c r="V158" s="198" t="n"/>
      <c r="W158" s="198" t="n"/>
      <c r="X158" s="198" t="n"/>
      <c r="Y158" s="198" t="n"/>
      <c r="Z158" s="198" t="n"/>
    </row>
    <row r="159" ht="10.5" customHeight="1" s="726">
      <c r="A159" s="157" t="n"/>
      <c r="B159" s="157" t="n"/>
      <c r="C159" s="157" t="n"/>
      <c r="D159" s="198" t="n"/>
      <c r="E159" s="198" t="n"/>
      <c r="F159" s="198" t="n"/>
      <c r="G159" s="198" t="n"/>
      <c r="H159" s="273" t="n"/>
      <c r="I159" s="273" t="n"/>
      <c r="J159" s="198" t="n"/>
      <c r="K159" s="198" t="n"/>
      <c r="L159" s="198" t="n"/>
      <c r="M159" s="198" t="n"/>
      <c r="N159" s="198" t="n"/>
      <c r="O159" s="198" t="n"/>
      <c r="P159" s="198" t="n"/>
      <c r="Q159" s="198" t="n"/>
      <c r="R159" s="198" t="n"/>
      <c r="S159" s="198" t="n"/>
      <c r="T159" s="198" t="n"/>
      <c r="U159" s="198" t="n"/>
      <c r="V159" s="198" t="n"/>
      <c r="W159" s="198" t="n"/>
      <c r="X159" s="198" t="n"/>
      <c r="Y159" s="198" t="n"/>
      <c r="Z159" s="198" t="n"/>
    </row>
    <row r="160" ht="10.5" customHeight="1" s="726">
      <c r="A160" s="157" t="n"/>
      <c r="B160" s="157" t="n"/>
      <c r="C160" s="157" t="n"/>
      <c r="D160" s="198" t="n"/>
      <c r="E160" s="198" t="n"/>
      <c r="F160" s="198" t="n"/>
      <c r="G160" s="198" t="n"/>
      <c r="H160" s="273" t="n"/>
      <c r="I160" s="273" t="n"/>
      <c r="J160" s="198" t="n"/>
      <c r="K160" s="198" t="n"/>
      <c r="L160" s="198" t="n"/>
      <c r="M160" s="198" t="n"/>
      <c r="N160" s="198" t="n"/>
      <c r="O160" s="198" t="n"/>
      <c r="P160" s="198" t="n"/>
      <c r="Q160" s="198" t="n"/>
      <c r="R160" s="198" t="n"/>
      <c r="S160" s="198" t="n"/>
      <c r="T160" s="198" t="n"/>
      <c r="U160" s="198" t="n"/>
      <c r="V160" s="198" t="n"/>
      <c r="W160" s="198" t="n"/>
      <c r="X160" s="198" t="n"/>
      <c r="Y160" s="198" t="n"/>
      <c r="Z160" s="198" t="n"/>
    </row>
    <row r="161" ht="10.5" customHeight="1" s="726">
      <c r="A161" s="157" t="n"/>
      <c r="B161" s="157" t="n"/>
      <c r="C161" s="157" t="n"/>
      <c r="D161" s="198" t="n"/>
      <c r="E161" s="198" t="n"/>
      <c r="F161" s="198" t="n"/>
      <c r="G161" s="198" t="n"/>
      <c r="H161" s="273" t="n"/>
      <c r="I161" s="273" t="n"/>
      <c r="J161" s="198" t="n"/>
      <c r="K161" s="198" t="n"/>
      <c r="L161" s="198" t="n"/>
      <c r="M161" s="198" t="n"/>
      <c r="N161" s="198" t="n"/>
      <c r="O161" s="198" t="n"/>
      <c r="P161" s="198" t="n"/>
      <c r="Q161" s="198" t="n"/>
      <c r="R161" s="198" t="n"/>
      <c r="S161" s="198" t="n"/>
      <c r="T161" s="198" t="n"/>
      <c r="U161" s="198" t="n"/>
      <c r="V161" s="198" t="n"/>
      <c r="W161" s="198" t="n"/>
      <c r="X161" s="198" t="n"/>
      <c r="Y161" s="198" t="n"/>
      <c r="Z161" s="198" t="n"/>
    </row>
    <row r="162" ht="10.5" customHeight="1" s="726">
      <c r="A162" s="157" t="n"/>
      <c r="B162" s="157" t="n"/>
      <c r="C162" s="157" t="n"/>
      <c r="D162" s="198" t="n"/>
      <c r="E162" s="198" t="n"/>
      <c r="F162" s="198" t="n"/>
      <c r="G162" s="198" t="n"/>
      <c r="H162" s="273" t="n"/>
      <c r="I162" s="273" t="n"/>
      <c r="J162" s="198" t="n"/>
      <c r="K162" s="198" t="n"/>
      <c r="L162" s="198" t="n"/>
      <c r="M162" s="198" t="n"/>
      <c r="N162" s="198" t="n"/>
      <c r="O162" s="198" t="n"/>
      <c r="P162" s="198" t="n"/>
      <c r="Q162" s="198" t="n"/>
      <c r="R162" s="198" t="n"/>
      <c r="S162" s="198" t="n"/>
      <c r="T162" s="198" t="n"/>
      <c r="U162" s="198" t="n"/>
      <c r="V162" s="198" t="n"/>
      <c r="W162" s="198" t="n"/>
      <c r="X162" s="198" t="n"/>
      <c r="Y162" s="198" t="n"/>
      <c r="Z162" s="198" t="n"/>
    </row>
    <row r="163" ht="10.5" customHeight="1" s="726">
      <c r="A163" s="157" t="n"/>
      <c r="B163" s="157" t="n"/>
      <c r="C163" s="157" t="n"/>
      <c r="D163" s="198" t="n"/>
      <c r="E163" s="198" t="n"/>
      <c r="F163" s="198" t="n"/>
      <c r="G163" s="198" t="n"/>
      <c r="H163" s="273" t="n"/>
      <c r="I163" s="273" t="n"/>
      <c r="J163" s="198" t="n"/>
      <c r="K163" s="198" t="n"/>
      <c r="L163" s="198" t="n"/>
      <c r="M163" s="198" t="n"/>
      <c r="N163" s="198" t="n"/>
      <c r="O163" s="198" t="n"/>
      <c r="P163" s="198" t="n"/>
      <c r="Q163" s="198" t="n"/>
      <c r="R163" s="198" t="n"/>
      <c r="S163" s="198" t="n"/>
      <c r="T163" s="198" t="n"/>
      <c r="U163" s="198" t="n"/>
      <c r="V163" s="198" t="n"/>
      <c r="W163" s="198" t="n"/>
      <c r="X163" s="198" t="n"/>
      <c r="Y163" s="198" t="n"/>
      <c r="Z163" s="198" t="n"/>
    </row>
    <row r="164" ht="10.5" customHeight="1" s="726">
      <c r="A164" s="157" t="n"/>
      <c r="B164" s="157" t="n"/>
      <c r="C164" s="157" t="n"/>
      <c r="D164" s="198" t="n"/>
      <c r="E164" s="198" t="n"/>
      <c r="F164" s="198" t="n"/>
      <c r="G164" s="198" t="n"/>
      <c r="H164" s="273" t="n"/>
      <c r="I164" s="273" t="n"/>
      <c r="J164" s="198" t="n"/>
      <c r="K164" s="198" t="n"/>
      <c r="L164" s="198" t="n"/>
      <c r="M164" s="198" t="n"/>
      <c r="N164" s="198" t="n"/>
      <c r="O164" s="198" t="n"/>
      <c r="P164" s="198" t="n"/>
      <c r="Q164" s="198" t="n"/>
      <c r="R164" s="198" t="n"/>
      <c r="S164" s="198" t="n"/>
      <c r="T164" s="198" t="n"/>
      <c r="U164" s="198" t="n"/>
      <c r="V164" s="198" t="n"/>
      <c r="W164" s="198" t="n"/>
      <c r="X164" s="198" t="n"/>
      <c r="Y164" s="198" t="n"/>
      <c r="Z164" s="198" t="n"/>
    </row>
    <row r="165" ht="10.5" customHeight="1" s="726">
      <c r="A165" s="157" t="n"/>
      <c r="B165" s="157" t="n"/>
      <c r="C165" s="157" t="n"/>
      <c r="D165" s="198" t="n"/>
      <c r="E165" s="198" t="n"/>
      <c r="F165" s="198" t="n"/>
      <c r="G165" s="198" t="n"/>
      <c r="H165" s="273" t="n"/>
      <c r="I165" s="273" t="n"/>
      <c r="J165" s="198" t="n"/>
      <c r="K165" s="198" t="n"/>
      <c r="L165" s="198" t="n"/>
      <c r="M165" s="198" t="n"/>
      <c r="N165" s="198" t="n"/>
      <c r="O165" s="198" t="n"/>
      <c r="P165" s="198" t="n"/>
      <c r="Q165" s="198" t="n"/>
      <c r="R165" s="198" t="n"/>
      <c r="S165" s="198" t="n"/>
      <c r="T165" s="198" t="n"/>
      <c r="U165" s="198" t="n"/>
      <c r="V165" s="198" t="n"/>
      <c r="W165" s="198" t="n"/>
      <c r="X165" s="198" t="n"/>
      <c r="Y165" s="198" t="n"/>
      <c r="Z165" s="198" t="n"/>
    </row>
    <row r="166" ht="10.5" customHeight="1" s="726">
      <c r="A166" s="157" t="n"/>
      <c r="B166" s="157" t="n"/>
      <c r="C166" s="157" t="n"/>
      <c r="D166" s="198" t="n"/>
      <c r="E166" s="198" t="n"/>
      <c r="F166" s="198" t="n"/>
      <c r="G166" s="198" t="n"/>
      <c r="H166" s="273" t="n"/>
      <c r="I166" s="273" t="n"/>
      <c r="J166" s="198" t="n"/>
      <c r="K166" s="198" t="n"/>
      <c r="L166" s="198" t="n"/>
      <c r="M166" s="198" t="n"/>
      <c r="N166" s="198" t="n"/>
      <c r="O166" s="198" t="n"/>
      <c r="P166" s="198" t="n"/>
      <c r="Q166" s="198" t="n"/>
      <c r="R166" s="198" t="n"/>
      <c r="S166" s="198" t="n"/>
      <c r="T166" s="198" t="n"/>
      <c r="U166" s="198" t="n"/>
      <c r="V166" s="198" t="n"/>
      <c r="W166" s="198" t="n"/>
      <c r="X166" s="198" t="n"/>
      <c r="Y166" s="198" t="n"/>
      <c r="Z166" s="198" t="n"/>
    </row>
    <row r="167" ht="10.5" customHeight="1" s="726">
      <c r="A167" s="157" t="n"/>
      <c r="B167" s="157" t="n"/>
      <c r="C167" s="157" t="n"/>
      <c r="D167" s="198" t="n"/>
      <c r="E167" s="198" t="n"/>
      <c r="F167" s="198" t="n"/>
      <c r="G167" s="198" t="n"/>
      <c r="H167" s="273" t="n"/>
      <c r="I167" s="273" t="n"/>
      <c r="J167" s="198" t="n"/>
      <c r="K167" s="198" t="n"/>
      <c r="L167" s="198" t="n"/>
      <c r="M167" s="198" t="n"/>
      <c r="N167" s="198" t="n"/>
      <c r="O167" s="198" t="n"/>
      <c r="P167" s="198" t="n"/>
      <c r="Q167" s="198" t="n"/>
      <c r="R167" s="198" t="n"/>
      <c r="S167" s="198" t="n"/>
      <c r="T167" s="198" t="n"/>
      <c r="U167" s="198" t="n"/>
      <c r="V167" s="198" t="n"/>
      <c r="W167" s="198" t="n"/>
      <c r="X167" s="198" t="n"/>
      <c r="Y167" s="198" t="n"/>
      <c r="Z167" s="198" t="n"/>
    </row>
    <row r="168" ht="10.5" customHeight="1" s="726">
      <c r="A168" s="157" t="n"/>
      <c r="B168" s="157" t="n"/>
      <c r="C168" s="157" t="n"/>
      <c r="D168" s="198" t="n"/>
      <c r="E168" s="198" t="n"/>
      <c r="F168" s="198" t="n"/>
      <c r="G168" s="198" t="n"/>
      <c r="H168" s="273" t="n"/>
      <c r="I168" s="273" t="n"/>
      <c r="J168" s="198" t="n"/>
      <c r="K168" s="198" t="n"/>
      <c r="L168" s="198" t="n"/>
      <c r="M168" s="198" t="n"/>
      <c r="N168" s="198" t="n"/>
      <c r="O168" s="198" t="n"/>
      <c r="P168" s="198" t="n"/>
      <c r="Q168" s="198" t="n"/>
      <c r="R168" s="198" t="n"/>
      <c r="S168" s="198" t="n"/>
      <c r="T168" s="198" t="n"/>
      <c r="U168" s="198" t="n"/>
      <c r="V168" s="198" t="n"/>
      <c r="W168" s="198" t="n"/>
      <c r="X168" s="198" t="n"/>
      <c r="Y168" s="198" t="n"/>
      <c r="Z168" s="198" t="n"/>
    </row>
    <row r="169" ht="10.5" customHeight="1" s="726">
      <c r="A169" s="157" t="n"/>
      <c r="B169" s="157" t="n"/>
      <c r="C169" s="157" t="n"/>
      <c r="D169" s="198" t="n"/>
      <c r="E169" s="198" t="n"/>
      <c r="F169" s="198" t="n"/>
      <c r="G169" s="198" t="n"/>
      <c r="H169" s="273" t="n"/>
      <c r="I169" s="273" t="n"/>
      <c r="J169" s="198" t="n"/>
      <c r="K169" s="198" t="n"/>
      <c r="L169" s="198" t="n"/>
      <c r="M169" s="198" t="n"/>
      <c r="N169" s="198" t="n"/>
      <c r="O169" s="198" t="n"/>
      <c r="P169" s="198" t="n"/>
      <c r="Q169" s="198" t="n"/>
      <c r="R169" s="198" t="n"/>
      <c r="S169" s="198" t="n"/>
      <c r="T169" s="198" t="n"/>
      <c r="U169" s="198" t="n"/>
      <c r="V169" s="198" t="n"/>
      <c r="W169" s="198" t="n"/>
      <c r="X169" s="198" t="n"/>
      <c r="Y169" s="198" t="n"/>
      <c r="Z169" s="198" t="n"/>
    </row>
    <row r="170" ht="10.5" customHeight="1" s="726">
      <c r="A170" s="157" t="n"/>
      <c r="B170" s="157" t="n"/>
      <c r="C170" s="157" t="n"/>
      <c r="D170" s="198" t="n"/>
      <c r="E170" s="198" t="n"/>
      <c r="F170" s="198" t="n"/>
      <c r="G170" s="198" t="n"/>
      <c r="H170" s="273" t="n"/>
      <c r="I170" s="273" t="n"/>
      <c r="J170" s="198" t="n"/>
      <c r="K170" s="198" t="n"/>
      <c r="L170" s="198" t="n"/>
      <c r="M170" s="198" t="n"/>
      <c r="N170" s="198" t="n"/>
      <c r="O170" s="198" t="n"/>
      <c r="P170" s="198" t="n"/>
      <c r="Q170" s="198" t="n"/>
      <c r="R170" s="198" t="n"/>
      <c r="S170" s="198" t="n"/>
      <c r="T170" s="198" t="n"/>
      <c r="U170" s="198" t="n"/>
      <c r="V170" s="198" t="n"/>
      <c r="W170" s="198" t="n"/>
      <c r="X170" s="198" t="n"/>
      <c r="Y170" s="198" t="n"/>
      <c r="Z170" s="198" t="n"/>
    </row>
    <row r="171" ht="10.5" customHeight="1" s="726">
      <c r="A171" s="157" t="n"/>
      <c r="B171" s="157" t="n"/>
      <c r="C171" s="157" t="n"/>
      <c r="D171" s="198" t="n"/>
      <c r="E171" s="198" t="n"/>
      <c r="F171" s="198" t="n"/>
      <c r="G171" s="198" t="n"/>
      <c r="H171" s="273" t="n"/>
      <c r="I171" s="273" t="n"/>
      <c r="J171" s="198" t="n"/>
      <c r="K171" s="198" t="n"/>
      <c r="L171" s="198" t="n"/>
      <c r="M171" s="198" t="n"/>
      <c r="N171" s="198" t="n"/>
      <c r="O171" s="198" t="n"/>
      <c r="P171" s="198" t="n"/>
      <c r="Q171" s="198" t="n"/>
      <c r="R171" s="198" t="n"/>
      <c r="S171" s="198" t="n"/>
      <c r="T171" s="198" t="n"/>
      <c r="U171" s="198" t="n"/>
      <c r="V171" s="198" t="n"/>
      <c r="W171" s="198" t="n"/>
      <c r="X171" s="198" t="n"/>
      <c r="Y171" s="198" t="n"/>
      <c r="Z171" s="198" t="n"/>
    </row>
    <row r="172" ht="10.5" customHeight="1" s="726">
      <c r="A172" s="157" t="n"/>
      <c r="B172" s="157" t="n"/>
      <c r="C172" s="157" t="n"/>
      <c r="D172" s="198" t="n"/>
      <c r="E172" s="198" t="n"/>
      <c r="F172" s="198" t="n"/>
      <c r="G172" s="198" t="n"/>
      <c r="H172" s="273" t="n"/>
      <c r="I172" s="273" t="n"/>
      <c r="J172" s="198" t="n"/>
      <c r="K172" s="198" t="n"/>
      <c r="L172" s="198" t="n"/>
      <c r="M172" s="198" t="n"/>
      <c r="N172" s="198" t="n"/>
      <c r="O172" s="198" t="n"/>
      <c r="P172" s="198" t="n"/>
      <c r="Q172" s="198" t="n"/>
      <c r="R172" s="198" t="n"/>
      <c r="S172" s="198" t="n"/>
      <c r="T172" s="198" t="n"/>
      <c r="U172" s="198" t="n"/>
      <c r="V172" s="198" t="n"/>
      <c r="W172" s="198" t="n"/>
      <c r="X172" s="198" t="n"/>
      <c r="Y172" s="198" t="n"/>
      <c r="Z172" s="198" t="n"/>
    </row>
    <row r="173" ht="10.5" customHeight="1" s="726">
      <c r="A173" s="157" t="n"/>
      <c r="B173" s="157" t="n"/>
      <c r="C173" s="157" t="n"/>
      <c r="D173" s="198" t="n"/>
      <c r="E173" s="198" t="n"/>
      <c r="F173" s="198" t="n"/>
      <c r="G173" s="198" t="n"/>
      <c r="H173" s="273" t="n"/>
      <c r="I173" s="273" t="n"/>
      <c r="J173" s="198" t="n"/>
      <c r="K173" s="198" t="n"/>
      <c r="L173" s="198" t="n"/>
      <c r="M173" s="198" t="n"/>
      <c r="N173" s="198" t="n"/>
      <c r="O173" s="198" t="n"/>
      <c r="P173" s="198" t="n"/>
      <c r="Q173" s="198" t="n"/>
      <c r="R173" s="198" t="n"/>
      <c r="S173" s="198" t="n"/>
      <c r="T173" s="198" t="n"/>
      <c r="U173" s="198" t="n"/>
      <c r="V173" s="198" t="n"/>
      <c r="W173" s="198" t="n"/>
      <c r="X173" s="198" t="n"/>
      <c r="Y173" s="198" t="n"/>
      <c r="Z173" s="198" t="n"/>
    </row>
    <row r="174" ht="10.5" customHeight="1" s="726">
      <c r="A174" s="157" t="n"/>
      <c r="B174" s="157" t="n"/>
      <c r="C174" s="157" t="n"/>
      <c r="D174" s="198" t="n"/>
      <c r="E174" s="198" t="n"/>
      <c r="F174" s="198" t="n"/>
      <c r="G174" s="198" t="n"/>
      <c r="H174" s="273" t="n"/>
      <c r="I174" s="273" t="n"/>
      <c r="J174" s="198" t="n"/>
      <c r="K174" s="198" t="n"/>
      <c r="L174" s="198" t="n"/>
      <c r="M174" s="198" t="n"/>
      <c r="N174" s="198" t="n"/>
      <c r="O174" s="198" t="n"/>
      <c r="P174" s="198" t="n"/>
      <c r="Q174" s="198" t="n"/>
      <c r="R174" s="198" t="n"/>
      <c r="S174" s="198" t="n"/>
      <c r="T174" s="198" t="n"/>
      <c r="U174" s="198" t="n"/>
      <c r="V174" s="198" t="n"/>
      <c r="W174" s="198" t="n"/>
      <c r="X174" s="198" t="n"/>
      <c r="Y174" s="198" t="n"/>
      <c r="Z174" s="198" t="n"/>
    </row>
    <row r="175" ht="10.5" customHeight="1" s="726">
      <c r="A175" s="157" t="n"/>
      <c r="B175" s="157" t="n"/>
      <c r="C175" s="157" t="n"/>
      <c r="D175" s="198" t="n"/>
      <c r="E175" s="198" t="n"/>
      <c r="F175" s="198" t="n"/>
      <c r="G175" s="198" t="n"/>
      <c r="H175" s="273" t="n"/>
      <c r="I175" s="273" t="n"/>
      <c r="J175" s="198" t="n"/>
      <c r="K175" s="198" t="n"/>
      <c r="L175" s="198" t="n"/>
      <c r="M175" s="198" t="n"/>
      <c r="N175" s="198" t="n"/>
      <c r="O175" s="198" t="n"/>
      <c r="P175" s="198" t="n"/>
      <c r="Q175" s="198" t="n"/>
      <c r="R175" s="198" t="n"/>
      <c r="S175" s="198" t="n"/>
      <c r="T175" s="198" t="n"/>
      <c r="U175" s="198" t="n"/>
      <c r="V175" s="198" t="n"/>
      <c r="W175" s="198" t="n"/>
      <c r="X175" s="198" t="n"/>
      <c r="Y175" s="198" t="n"/>
      <c r="Z175" s="198" t="n"/>
    </row>
    <row r="176" ht="10.5" customHeight="1" s="726">
      <c r="A176" s="157" t="n"/>
      <c r="B176" s="157" t="n"/>
      <c r="C176" s="157" t="n"/>
      <c r="D176" s="198" t="n"/>
      <c r="E176" s="198" t="n"/>
      <c r="F176" s="198" t="n"/>
      <c r="G176" s="198" t="n"/>
      <c r="H176" s="273" t="n"/>
      <c r="I176" s="273" t="n"/>
      <c r="J176" s="198" t="n"/>
      <c r="K176" s="198" t="n"/>
      <c r="L176" s="198" t="n"/>
      <c r="M176" s="198" t="n"/>
      <c r="N176" s="198" t="n"/>
      <c r="O176" s="198" t="n"/>
      <c r="P176" s="198" t="n"/>
      <c r="Q176" s="198" t="n"/>
      <c r="R176" s="198" t="n"/>
      <c r="S176" s="198" t="n"/>
      <c r="T176" s="198" t="n"/>
      <c r="U176" s="198" t="n"/>
      <c r="V176" s="198" t="n"/>
      <c r="W176" s="198" t="n"/>
      <c r="X176" s="198" t="n"/>
      <c r="Y176" s="198" t="n"/>
      <c r="Z176" s="198" t="n"/>
    </row>
    <row r="177" ht="10.5" customHeight="1" s="726">
      <c r="A177" s="157" t="n"/>
      <c r="B177" s="157" t="n"/>
      <c r="C177" s="157" t="n"/>
      <c r="D177" s="198" t="n"/>
      <c r="E177" s="198" t="n"/>
      <c r="F177" s="198" t="n"/>
      <c r="G177" s="198" t="n"/>
      <c r="H177" s="273" t="n"/>
      <c r="I177" s="273" t="n"/>
      <c r="J177" s="198" t="n"/>
      <c r="K177" s="198" t="n"/>
      <c r="L177" s="198" t="n"/>
      <c r="M177" s="198" t="n"/>
      <c r="N177" s="198" t="n"/>
      <c r="O177" s="198" t="n"/>
      <c r="P177" s="198" t="n"/>
      <c r="Q177" s="198" t="n"/>
      <c r="R177" s="198" t="n"/>
      <c r="S177" s="198" t="n"/>
      <c r="T177" s="198" t="n"/>
      <c r="U177" s="198" t="n"/>
      <c r="V177" s="198" t="n"/>
      <c r="W177" s="198" t="n"/>
      <c r="X177" s="198" t="n"/>
      <c r="Y177" s="198" t="n"/>
      <c r="Z177" s="198" t="n"/>
    </row>
    <row r="178" ht="10.5" customHeight="1" s="726">
      <c r="A178" s="157" t="n"/>
      <c r="B178" s="157" t="n"/>
      <c r="C178" s="157" t="n"/>
      <c r="D178" s="198" t="n"/>
      <c r="E178" s="198" t="n"/>
      <c r="F178" s="198" t="n"/>
      <c r="G178" s="198" t="n"/>
      <c r="H178" s="273" t="n"/>
      <c r="I178" s="273" t="n"/>
      <c r="J178" s="198" t="n"/>
      <c r="K178" s="198" t="n"/>
      <c r="L178" s="198" t="n"/>
      <c r="M178" s="198" t="n"/>
      <c r="N178" s="198" t="n"/>
      <c r="O178" s="198" t="n"/>
      <c r="P178" s="198" t="n"/>
      <c r="Q178" s="198" t="n"/>
      <c r="R178" s="198" t="n"/>
      <c r="S178" s="198" t="n"/>
      <c r="T178" s="198" t="n"/>
      <c r="U178" s="198" t="n"/>
      <c r="V178" s="198" t="n"/>
      <c r="W178" s="198" t="n"/>
      <c r="X178" s="198" t="n"/>
      <c r="Y178" s="198" t="n"/>
      <c r="Z178" s="198" t="n"/>
    </row>
    <row r="179" ht="10.5" customHeight="1" s="726">
      <c r="A179" s="157" t="n"/>
      <c r="B179" s="157" t="n"/>
      <c r="C179" s="157" t="n"/>
      <c r="D179" s="198" t="n"/>
      <c r="E179" s="198" t="n"/>
      <c r="F179" s="198" t="n"/>
      <c r="G179" s="198" t="n"/>
      <c r="H179" s="273" t="n"/>
      <c r="I179" s="273" t="n"/>
      <c r="J179" s="198" t="n"/>
      <c r="K179" s="198" t="n"/>
      <c r="L179" s="198" t="n"/>
      <c r="M179" s="198" t="n"/>
      <c r="N179" s="198" t="n"/>
      <c r="O179" s="198" t="n"/>
      <c r="P179" s="198" t="n"/>
      <c r="Q179" s="198" t="n"/>
      <c r="R179" s="198" t="n"/>
      <c r="S179" s="198" t="n"/>
      <c r="T179" s="198" t="n"/>
      <c r="U179" s="198" t="n"/>
      <c r="V179" s="198" t="n"/>
      <c r="W179" s="198" t="n"/>
      <c r="X179" s="198" t="n"/>
      <c r="Y179" s="198" t="n"/>
      <c r="Z179" s="198" t="n"/>
    </row>
    <row r="180" ht="10.5" customHeight="1" s="726">
      <c r="A180" s="157" t="n"/>
      <c r="B180" s="157" t="n"/>
      <c r="C180" s="157" t="n"/>
      <c r="D180" s="198" t="n"/>
      <c r="E180" s="198" t="n"/>
      <c r="F180" s="198" t="n"/>
      <c r="G180" s="198" t="n"/>
      <c r="H180" s="273" t="n"/>
      <c r="I180" s="273" t="n"/>
      <c r="J180" s="198" t="n"/>
      <c r="K180" s="198" t="n"/>
      <c r="L180" s="198" t="n"/>
      <c r="M180" s="198" t="n"/>
      <c r="N180" s="198" t="n"/>
      <c r="O180" s="198" t="n"/>
      <c r="P180" s="198" t="n"/>
      <c r="Q180" s="198" t="n"/>
      <c r="R180" s="198" t="n"/>
      <c r="S180" s="198" t="n"/>
      <c r="T180" s="198" t="n"/>
      <c r="U180" s="198" t="n"/>
      <c r="V180" s="198" t="n"/>
      <c r="W180" s="198" t="n"/>
      <c r="X180" s="198" t="n"/>
      <c r="Y180" s="198" t="n"/>
      <c r="Z180" s="198" t="n"/>
    </row>
    <row r="181" ht="10.5" customHeight="1" s="726">
      <c r="A181" s="157" t="n"/>
      <c r="B181" s="157" t="n"/>
      <c r="C181" s="157" t="n"/>
      <c r="D181" s="198" t="n"/>
      <c r="E181" s="198" t="n"/>
      <c r="F181" s="198" t="n"/>
      <c r="G181" s="198" t="n"/>
      <c r="H181" s="273" t="n"/>
      <c r="I181" s="273" t="n"/>
      <c r="J181" s="198" t="n"/>
      <c r="K181" s="198" t="n"/>
      <c r="L181" s="198" t="n"/>
      <c r="M181" s="198" t="n"/>
      <c r="N181" s="198" t="n"/>
      <c r="O181" s="198" t="n"/>
      <c r="P181" s="198" t="n"/>
      <c r="Q181" s="198" t="n"/>
      <c r="R181" s="198" t="n"/>
      <c r="S181" s="198" t="n"/>
      <c r="T181" s="198" t="n"/>
      <c r="U181" s="198" t="n"/>
      <c r="V181" s="198" t="n"/>
      <c r="W181" s="198" t="n"/>
      <c r="X181" s="198" t="n"/>
      <c r="Y181" s="198" t="n"/>
      <c r="Z181" s="198" t="n"/>
    </row>
    <row r="182" ht="10.5" customHeight="1" s="726">
      <c r="A182" s="157" t="n"/>
      <c r="B182" s="157" t="n"/>
      <c r="C182" s="157" t="n"/>
      <c r="D182" s="198" t="n"/>
      <c r="E182" s="198" t="n"/>
      <c r="F182" s="198" t="n"/>
      <c r="G182" s="198" t="n"/>
      <c r="H182" s="273" t="n"/>
      <c r="I182" s="273" t="n"/>
      <c r="J182" s="198" t="n"/>
      <c r="K182" s="198" t="n"/>
      <c r="L182" s="198" t="n"/>
      <c r="M182" s="198" t="n"/>
      <c r="N182" s="198" t="n"/>
      <c r="O182" s="198" t="n"/>
      <c r="P182" s="198" t="n"/>
      <c r="Q182" s="198" t="n"/>
      <c r="R182" s="198" t="n"/>
      <c r="S182" s="198" t="n"/>
      <c r="T182" s="198" t="n"/>
      <c r="U182" s="198" t="n"/>
      <c r="V182" s="198" t="n"/>
      <c r="W182" s="198" t="n"/>
      <c r="X182" s="198" t="n"/>
      <c r="Y182" s="198" t="n"/>
      <c r="Z182" s="198" t="n"/>
    </row>
    <row r="183" ht="10.5" customHeight="1" s="726">
      <c r="A183" s="157" t="n"/>
      <c r="B183" s="157" t="n"/>
      <c r="C183" s="157" t="n"/>
      <c r="D183" s="198" t="n"/>
      <c r="E183" s="198" t="n"/>
      <c r="F183" s="198" t="n"/>
      <c r="G183" s="198" t="n"/>
      <c r="H183" s="273" t="n"/>
      <c r="I183" s="273" t="n"/>
      <c r="J183" s="198" t="n"/>
      <c r="K183" s="198" t="n"/>
      <c r="L183" s="198" t="n"/>
      <c r="M183" s="198" t="n"/>
      <c r="N183" s="198" t="n"/>
      <c r="O183" s="198" t="n"/>
      <c r="P183" s="198" t="n"/>
      <c r="Q183" s="198" t="n"/>
      <c r="R183" s="198" t="n"/>
      <c r="S183" s="198" t="n"/>
      <c r="T183" s="198" t="n"/>
      <c r="U183" s="198" t="n"/>
      <c r="V183" s="198" t="n"/>
      <c r="W183" s="198" t="n"/>
      <c r="X183" s="198" t="n"/>
      <c r="Y183" s="198" t="n"/>
      <c r="Z183" s="198" t="n"/>
    </row>
    <row r="184" ht="10.5" customHeight="1" s="726">
      <c r="A184" s="157" t="n"/>
      <c r="B184" s="157" t="n"/>
      <c r="C184" s="157" t="n"/>
      <c r="D184" s="198" t="n"/>
      <c r="E184" s="198" t="n"/>
      <c r="F184" s="198" t="n"/>
      <c r="G184" s="198" t="n"/>
      <c r="H184" s="273" t="n"/>
      <c r="I184" s="273" t="n"/>
      <c r="J184" s="198" t="n"/>
      <c r="K184" s="198" t="n"/>
      <c r="L184" s="198" t="n"/>
      <c r="M184" s="198" t="n"/>
      <c r="N184" s="198" t="n"/>
      <c r="O184" s="198" t="n"/>
      <c r="P184" s="198" t="n"/>
      <c r="Q184" s="198" t="n"/>
      <c r="R184" s="198" t="n"/>
      <c r="S184" s="198" t="n"/>
      <c r="T184" s="198" t="n"/>
      <c r="U184" s="198" t="n"/>
      <c r="V184" s="198" t="n"/>
      <c r="W184" s="198" t="n"/>
      <c r="X184" s="198" t="n"/>
      <c r="Y184" s="198" t="n"/>
      <c r="Z184" s="198" t="n"/>
    </row>
    <row r="185" ht="10.5" customHeight="1" s="726">
      <c r="A185" s="157" t="n"/>
      <c r="B185" s="157" t="n"/>
      <c r="C185" s="157" t="n"/>
      <c r="D185" s="198" t="n"/>
      <c r="E185" s="198" t="n"/>
      <c r="F185" s="198" t="n"/>
      <c r="G185" s="198" t="n"/>
      <c r="H185" s="273" t="n"/>
      <c r="I185" s="273" t="n"/>
      <c r="J185" s="198" t="n"/>
      <c r="K185" s="198" t="n"/>
      <c r="L185" s="198" t="n"/>
      <c r="M185" s="198" t="n"/>
      <c r="N185" s="198" t="n"/>
      <c r="O185" s="198" t="n"/>
      <c r="P185" s="198" t="n"/>
      <c r="Q185" s="198" t="n"/>
      <c r="R185" s="198" t="n"/>
      <c r="S185" s="198" t="n"/>
      <c r="T185" s="198" t="n"/>
      <c r="U185" s="198" t="n"/>
      <c r="V185" s="198" t="n"/>
      <c r="W185" s="198" t="n"/>
      <c r="X185" s="198" t="n"/>
      <c r="Y185" s="198" t="n"/>
      <c r="Z185" s="198" t="n"/>
    </row>
    <row r="186" ht="10.5" customHeight="1" s="726">
      <c r="A186" s="157" t="n"/>
      <c r="B186" s="157" t="n"/>
      <c r="C186" s="157" t="n"/>
      <c r="D186" s="198" t="n"/>
      <c r="E186" s="198" t="n"/>
      <c r="F186" s="198" t="n"/>
      <c r="G186" s="198" t="n"/>
      <c r="H186" s="273" t="n"/>
      <c r="I186" s="273" t="n"/>
      <c r="J186" s="198" t="n"/>
      <c r="K186" s="198" t="n"/>
      <c r="L186" s="198" t="n"/>
      <c r="M186" s="198" t="n"/>
      <c r="N186" s="198" t="n"/>
      <c r="O186" s="198" t="n"/>
      <c r="P186" s="198" t="n"/>
      <c r="Q186" s="198" t="n"/>
      <c r="R186" s="198" t="n"/>
      <c r="S186" s="198" t="n"/>
      <c r="T186" s="198" t="n"/>
      <c r="U186" s="198" t="n"/>
      <c r="V186" s="198" t="n"/>
      <c r="W186" s="198" t="n"/>
      <c r="X186" s="198" t="n"/>
      <c r="Y186" s="198" t="n"/>
      <c r="Z186" s="198" t="n"/>
    </row>
    <row r="187" ht="10.5" customHeight="1" s="726">
      <c r="A187" s="157" t="n"/>
      <c r="B187" s="157" t="n"/>
      <c r="C187" s="157" t="n"/>
      <c r="D187" s="198" t="n"/>
      <c r="E187" s="198" t="n"/>
      <c r="F187" s="198" t="n"/>
      <c r="G187" s="198" t="n"/>
      <c r="H187" s="273" t="n"/>
      <c r="I187" s="273" t="n"/>
      <c r="J187" s="198" t="n"/>
      <c r="K187" s="198" t="n"/>
      <c r="L187" s="198" t="n"/>
      <c r="M187" s="198" t="n"/>
      <c r="N187" s="198" t="n"/>
      <c r="O187" s="198" t="n"/>
      <c r="P187" s="198" t="n"/>
      <c r="Q187" s="198" t="n"/>
      <c r="R187" s="198" t="n"/>
      <c r="S187" s="198" t="n"/>
      <c r="T187" s="198" t="n"/>
      <c r="U187" s="198" t="n"/>
      <c r="V187" s="198" t="n"/>
      <c r="W187" s="198" t="n"/>
      <c r="X187" s="198" t="n"/>
      <c r="Y187" s="198" t="n"/>
      <c r="Z187" s="198" t="n"/>
    </row>
    <row r="188" ht="10.5" customHeight="1" s="726">
      <c r="A188" s="157" t="n"/>
      <c r="B188" s="157" t="n"/>
      <c r="C188" s="157" t="n"/>
      <c r="D188" s="198" t="n"/>
      <c r="E188" s="198" t="n"/>
      <c r="F188" s="198" t="n"/>
      <c r="G188" s="198" t="n"/>
      <c r="H188" s="273" t="n"/>
      <c r="I188" s="273" t="n"/>
      <c r="J188" s="198" t="n"/>
      <c r="K188" s="198" t="n"/>
      <c r="L188" s="198" t="n"/>
      <c r="M188" s="198" t="n"/>
      <c r="N188" s="198" t="n"/>
      <c r="O188" s="198" t="n"/>
      <c r="P188" s="198" t="n"/>
      <c r="Q188" s="198" t="n"/>
      <c r="R188" s="198" t="n"/>
      <c r="S188" s="198" t="n"/>
      <c r="T188" s="198" t="n"/>
      <c r="U188" s="198" t="n"/>
      <c r="V188" s="198" t="n"/>
      <c r="W188" s="198" t="n"/>
      <c r="X188" s="198" t="n"/>
      <c r="Y188" s="198" t="n"/>
      <c r="Z188" s="198" t="n"/>
    </row>
    <row r="189" ht="10.5" customHeight="1" s="726">
      <c r="A189" s="157" t="n"/>
      <c r="B189" s="157" t="n"/>
      <c r="C189" s="157" t="n"/>
      <c r="D189" s="198" t="n"/>
      <c r="E189" s="198" t="n"/>
      <c r="F189" s="198" t="n"/>
      <c r="G189" s="198" t="n"/>
      <c r="H189" s="273" t="n"/>
      <c r="I189" s="273" t="n"/>
      <c r="J189" s="198" t="n"/>
      <c r="K189" s="198" t="n"/>
      <c r="L189" s="198" t="n"/>
      <c r="M189" s="198" t="n"/>
      <c r="N189" s="198" t="n"/>
      <c r="O189" s="198" t="n"/>
      <c r="P189" s="198" t="n"/>
      <c r="Q189" s="198" t="n"/>
      <c r="R189" s="198" t="n"/>
      <c r="S189" s="198" t="n"/>
      <c r="T189" s="198" t="n"/>
      <c r="U189" s="198" t="n"/>
      <c r="V189" s="198" t="n"/>
      <c r="W189" s="198" t="n"/>
      <c r="X189" s="198" t="n"/>
      <c r="Y189" s="198" t="n"/>
      <c r="Z189" s="198" t="n"/>
    </row>
    <row r="190" ht="10.5" customHeight="1" s="726">
      <c r="A190" s="157" t="n"/>
      <c r="B190" s="157" t="n"/>
      <c r="C190" s="157" t="n"/>
      <c r="D190" s="198" t="n"/>
      <c r="E190" s="198" t="n"/>
      <c r="F190" s="198" t="n"/>
      <c r="G190" s="198" t="n"/>
      <c r="H190" s="273" t="n"/>
      <c r="I190" s="273" t="n"/>
      <c r="J190" s="198" t="n"/>
      <c r="K190" s="198" t="n"/>
      <c r="L190" s="198" t="n"/>
      <c r="M190" s="198" t="n"/>
      <c r="N190" s="198" t="n"/>
      <c r="O190" s="198" t="n"/>
      <c r="P190" s="198" t="n"/>
      <c r="Q190" s="198" t="n"/>
      <c r="R190" s="198" t="n"/>
      <c r="S190" s="198" t="n"/>
      <c r="T190" s="198" t="n"/>
      <c r="U190" s="198" t="n"/>
      <c r="V190" s="198" t="n"/>
      <c r="W190" s="198" t="n"/>
      <c r="X190" s="198" t="n"/>
      <c r="Y190" s="198" t="n"/>
      <c r="Z190" s="198" t="n"/>
    </row>
    <row r="191" ht="10.5" customHeight="1" s="726">
      <c r="A191" s="157" t="n"/>
      <c r="B191" s="157" t="n"/>
      <c r="C191" s="157" t="n"/>
      <c r="D191" s="198" t="n"/>
      <c r="E191" s="198" t="n"/>
      <c r="F191" s="198" t="n"/>
      <c r="G191" s="198" t="n"/>
      <c r="H191" s="273" t="n"/>
      <c r="I191" s="273" t="n"/>
      <c r="J191" s="198" t="n"/>
      <c r="K191" s="198" t="n"/>
      <c r="L191" s="198" t="n"/>
      <c r="M191" s="198" t="n"/>
      <c r="N191" s="198" t="n"/>
      <c r="O191" s="198" t="n"/>
      <c r="P191" s="198" t="n"/>
      <c r="Q191" s="198" t="n"/>
      <c r="R191" s="198" t="n"/>
      <c r="S191" s="198" t="n"/>
      <c r="T191" s="198" t="n"/>
      <c r="U191" s="198" t="n"/>
      <c r="V191" s="198" t="n"/>
      <c r="W191" s="198" t="n"/>
      <c r="X191" s="198" t="n"/>
      <c r="Y191" s="198" t="n"/>
      <c r="Z191" s="198" t="n"/>
    </row>
    <row r="192" ht="10.5" customHeight="1" s="726">
      <c r="A192" s="157" t="n"/>
      <c r="B192" s="157" t="n"/>
      <c r="C192" s="157" t="n"/>
      <c r="D192" s="198" t="n"/>
      <c r="E192" s="198" t="n"/>
      <c r="F192" s="198" t="n"/>
      <c r="G192" s="198" t="n"/>
      <c r="H192" s="273" t="n"/>
      <c r="I192" s="273" t="n"/>
      <c r="J192" s="198" t="n"/>
      <c r="K192" s="198" t="n"/>
      <c r="L192" s="198" t="n"/>
      <c r="M192" s="198" t="n"/>
      <c r="N192" s="198" t="n"/>
      <c r="O192" s="198" t="n"/>
      <c r="P192" s="198" t="n"/>
      <c r="Q192" s="198" t="n"/>
      <c r="R192" s="198" t="n"/>
      <c r="S192" s="198" t="n"/>
      <c r="T192" s="198" t="n"/>
      <c r="U192" s="198" t="n"/>
      <c r="V192" s="198" t="n"/>
      <c r="W192" s="198" t="n"/>
      <c r="X192" s="198" t="n"/>
      <c r="Y192" s="198" t="n"/>
      <c r="Z192" s="198" t="n"/>
    </row>
    <row r="193" ht="10.5" customHeight="1" s="726">
      <c r="A193" s="157" t="n"/>
      <c r="B193" s="157" t="n"/>
      <c r="C193" s="157" t="n"/>
      <c r="D193" s="198" t="n"/>
      <c r="E193" s="198" t="n"/>
      <c r="F193" s="198" t="n"/>
      <c r="G193" s="198" t="n"/>
      <c r="H193" s="273" t="n"/>
      <c r="I193" s="273" t="n"/>
      <c r="J193" s="198" t="n"/>
      <c r="K193" s="198" t="n"/>
      <c r="L193" s="198" t="n"/>
      <c r="M193" s="198" t="n"/>
      <c r="N193" s="198" t="n"/>
      <c r="O193" s="198" t="n"/>
      <c r="P193" s="198" t="n"/>
      <c r="Q193" s="198" t="n"/>
      <c r="R193" s="198" t="n"/>
      <c r="S193" s="198" t="n"/>
      <c r="T193" s="198" t="n"/>
      <c r="U193" s="198" t="n"/>
      <c r="V193" s="198" t="n"/>
      <c r="W193" s="198" t="n"/>
      <c r="X193" s="198" t="n"/>
      <c r="Y193" s="198" t="n"/>
      <c r="Z193" s="198" t="n"/>
    </row>
    <row r="194" ht="10.5" customHeight="1" s="726">
      <c r="A194" s="157" t="n"/>
      <c r="B194" s="157" t="n"/>
      <c r="C194" s="157" t="n"/>
      <c r="D194" s="198" t="n"/>
      <c r="E194" s="198" t="n"/>
      <c r="F194" s="198" t="n"/>
      <c r="G194" s="198" t="n"/>
      <c r="H194" s="273" t="n"/>
      <c r="I194" s="273" t="n"/>
      <c r="J194" s="198" t="n"/>
      <c r="K194" s="198" t="n"/>
      <c r="L194" s="198" t="n"/>
      <c r="M194" s="198" t="n"/>
      <c r="N194" s="198" t="n"/>
      <c r="O194" s="198" t="n"/>
      <c r="P194" s="198" t="n"/>
      <c r="Q194" s="198" t="n"/>
      <c r="R194" s="198" t="n"/>
      <c r="S194" s="198" t="n"/>
      <c r="T194" s="198" t="n"/>
      <c r="U194" s="198" t="n"/>
      <c r="V194" s="198" t="n"/>
      <c r="W194" s="198" t="n"/>
      <c r="X194" s="198" t="n"/>
      <c r="Y194" s="198" t="n"/>
      <c r="Z194" s="198" t="n"/>
    </row>
    <row r="195" ht="10.5" customHeight="1" s="726">
      <c r="A195" s="157" t="n"/>
      <c r="B195" s="157" t="n"/>
      <c r="C195" s="157" t="n"/>
      <c r="D195" s="198" t="n"/>
      <c r="E195" s="198" t="n"/>
      <c r="F195" s="198" t="n"/>
      <c r="G195" s="198" t="n"/>
      <c r="H195" s="273" t="n"/>
      <c r="I195" s="273" t="n"/>
      <c r="J195" s="198" t="n"/>
      <c r="K195" s="198" t="n"/>
      <c r="L195" s="198" t="n"/>
      <c r="M195" s="198" t="n"/>
      <c r="N195" s="198" t="n"/>
      <c r="O195" s="198" t="n"/>
      <c r="P195" s="198" t="n"/>
      <c r="Q195" s="198" t="n"/>
      <c r="R195" s="198" t="n"/>
      <c r="S195" s="198" t="n"/>
      <c r="T195" s="198" t="n"/>
      <c r="U195" s="198" t="n"/>
      <c r="V195" s="198" t="n"/>
      <c r="W195" s="198" t="n"/>
      <c r="X195" s="198" t="n"/>
      <c r="Y195" s="198" t="n"/>
      <c r="Z195" s="198" t="n"/>
    </row>
    <row r="196" ht="10.5" customHeight="1" s="726">
      <c r="A196" s="157" t="n"/>
      <c r="B196" s="157" t="n"/>
      <c r="C196" s="157" t="n"/>
      <c r="D196" s="198" t="n"/>
      <c r="E196" s="198" t="n"/>
      <c r="F196" s="198" t="n"/>
      <c r="G196" s="198" t="n"/>
      <c r="H196" s="273" t="n"/>
      <c r="I196" s="273" t="n"/>
      <c r="J196" s="198" t="n"/>
      <c r="K196" s="198" t="n"/>
      <c r="L196" s="198" t="n"/>
      <c r="M196" s="198" t="n"/>
      <c r="N196" s="198" t="n"/>
      <c r="O196" s="198" t="n"/>
      <c r="P196" s="198" t="n"/>
      <c r="Q196" s="198" t="n"/>
      <c r="R196" s="198" t="n"/>
      <c r="S196" s="198" t="n"/>
      <c r="T196" s="198" t="n"/>
      <c r="U196" s="198" t="n"/>
      <c r="V196" s="198" t="n"/>
      <c r="W196" s="198" t="n"/>
      <c r="X196" s="198" t="n"/>
      <c r="Y196" s="198" t="n"/>
      <c r="Z196" s="198" t="n"/>
    </row>
    <row r="197" ht="10.5" customHeight="1" s="726">
      <c r="A197" s="157" t="n"/>
      <c r="B197" s="157" t="n"/>
      <c r="C197" s="157" t="n"/>
      <c r="D197" s="198" t="n"/>
      <c r="E197" s="198" t="n"/>
      <c r="F197" s="198" t="n"/>
      <c r="G197" s="198" t="n"/>
      <c r="H197" s="273" t="n"/>
      <c r="I197" s="273" t="n"/>
      <c r="J197" s="198" t="n"/>
      <c r="K197" s="198" t="n"/>
      <c r="L197" s="198" t="n"/>
      <c r="M197" s="198" t="n"/>
      <c r="N197" s="198" t="n"/>
      <c r="O197" s="198" t="n"/>
      <c r="P197" s="198" t="n"/>
      <c r="Q197" s="198" t="n"/>
      <c r="R197" s="198" t="n"/>
      <c r="S197" s="198" t="n"/>
      <c r="T197" s="198" t="n"/>
      <c r="U197" s="198" t="n"/>
      <c r="V197" s="198" t="n"/>
      <c r="W197" s="198" t="n"/>
      <c r="X197" s="198" t="n"/>
      <c r="Y197" s="198" t="n"/>
      <c r="Z197" s="198" t="n"/>
    </row>
    <row r="198" ht="10.5" customHeight="1" s="726">
      <c r="A198" s="157" t="n"/>
      <c r="B198" s="157" t="n"/>
      <c r="C198" s="157" t="n"/>
      <c r="D198" s="198" t="n"/>
      <c r="E198" s="198" t="n"/>
      <c r="F198" s="198" t="n"/>
      <c r="G198" s="198" t="n"/>
      <c r="H198" s="273" t="n"/>
      <c r="I198" s="273" t="n"/>
      <c r="J198" s="198" t="n"/>
      <c r="K198" s="198" t="n"/>
      <c r="L198" s="198" t="n"/>
      <c r="M198" s="198" t="n"/>
      <c r="N198" s="198" t="n"/>
      <c r="O198" s="198" t="n"/>
      <c r="P198" s="198" t="n"/>
      <c r="Q198" s="198" t="n"/>
      <c r="R198" s="198" t="n"/>
      <c r="S198" s="198" t="n"/>
      <c r="T198" s="198" t="n"/>
      <c r="U198" s="198" t="n"/>
      <c r="V198" s="198" t="n"/>
      <c r="W198" s="198" t="n"/>
      <c r="X198" s="198" t="n"/>
      <c r="Y198" s="198" t="n"/>
      <c r="Z198" s="198" t="n"/>
    </row>
    <row r="199" ht="10.5" customHeight="1" s="726">
      <c r="A199" s="157" t="n"/>
      <c r="B199" s="157" t="n"/>
      <c r="C199" s="157" t="n"/>
      <c r="D199" s="198" t="n"/>
      <c r="E199" s="198" t="n"/>
      <c r="F199" s="198" t="n"/>
      <c r="G199" s="198" t="n"/>
      <c r="H199" s="273" t="n"/>
      <c r="I199" s="273" t="n"/>
      <c r="J199" s="198" t="n"/>
      <c r="K199" s="198" t="n"/>
      <c r="L199" s="198" t="n"/>
      <c r="M199" s="198" t="n"/>
      <c r="N199" s="198" t="n"/>
      <c r="O199" s="198" t="n"/>
      <c r="P199" s="198" t="n"/>
      <c r="Q199" s="198" t="n"/>
      <c r="R199" s="198" t="n"/>
      <c r="S199" s="198" t="n"/>
      <c r="T199" s="198" t="n"/>
      <c r="U199" s="198" t="n"/>
      <c r="V199" s="198" t="n"/>
      <c r="W199" s="198" t="n"/>
      <c r="X199" s="198" t="n"/>
      <c r="Y199" s="198" t="n"/>
      <c r="Z199" s="198" t="n"/>
    </row>
    <row r="200" ht="10.5" customHeight="1" s="726">
      <c r="A200" s="157" t="n"/>
      <c r="B200" s="157" t="n"/>
      <c r="C200" s="157" t="n"/>
      <c r="D200" s="198" t="n"/>
      <c r="E200" s="198" t="n"/>
      <c r="F200" s="198" t="n"/>
      <c r="G200" s="198" t="n"/>
      <c r="H200" s="273" t="n"/>
      <c r="I200" s="273" t="n"/>
      <c r="J200" s="198" t="n"/>
      <c r="K200" s="198" t="n"/>
      <c r="L200" s="198" t="n"/>
      <c r="M200" s="198" t="n"/>
      <c r="N200" s="198" t="n"/>
      <c r="O200" s="198" t="n"/>
      <c r="P200" s="198" t="n"/>
      <c r="Q200" s="198" t="n"/>
      <c r="R200" s="198" t="n"/>
      <c r="S200" s="198" t="n"/>
      <c r="T200" s="198" t="n"/>
      <c r="U200" s="198" t="n"/>
      <c r="V200" s="198" t="n"/>
      <c r="W200" s="198" t="n"/>
      <c r="X200" s="198" t="n"/>
      <c r="Y200" s="198" t="n"/>
      <c r="Z200" s="198" t="n"/>
    </row>
    <row r="201" ht="10.5" customHeight="1" s="726">
      <c r="A201" s="157" t="n"/>
      <c r="B201" s="157" t="n"/>
      <c r="C201" s="157" t="n"/>
      <c r="D201" s="198" t="n"/>
      <c r="E201" s="198" t="n"/>
      <c r="F201" s="198" t="n"/>
      <c r="G201" s="198" t="n"/>
      <c r="H201" s="273" t="n"/>
      <c r="I201" s="273" t="n"/>
      <c r="J201" s="198" t="n"/>
      <c r="K201" s="198" t="n"/>
      <c r="L201" s="198" t="n"/>
      <c r="M201" s="198" t="n"/>
      <c r="N201" s="198" t="n"/>
      <c r="O201" s="198" t="n"/>
      <c r="P201" s="198" t="n"/>
      <c r="Q201" s="198" t="n"/>
      <c r="R201" s="198" t="n"/>
      <c r="S201" s="198" t="n"/>
      <c r="T201" s="198" t="n"/>
      <c r="U201" s="198" t="n"/>
      <c r="V201" s="198" t="n"/>
      <c r="W201" s="198" t="n"/>
      <c r="X201" s="198" t="n"/>
      <c r="Y201" s="198" t="n"/>
      <c r="Z201" s="198" t="n"/>
    </row>
    <row r="202" ht="10.5" customHeight="1" s="726">
      <c r="A202" s="157" t="n"/>
      <c r="B202" s="157" t="n"/>
      <c r="C202" s="157" t="n"/>
      <c r="D202" s="198" t="n"/>
      <c r="E202" s="198" t="n"/>
      <c r="F202" s="198" t="n"/>
      <c r="G202" s="198" t="n"/>
      <c r="H202" s="273" t="n"/>
      <c r="I202" s="273" t="n"/>
      <c r="J202" s="198" t="n"/>
      <c r="K202" s="198" t="n"/>
      <c r="L202" s="198" t="n"/>
      <c r="M202" s="198" t="n"/>
      <c r="N202" s="198" t="n"/>
      <c r="O202" s="198" t="n"/>
      <c r="P202" s="198" t="n"/>
      <c r="Q202" s="198" t="n"/>
      <c r="R202" s="198" t="n"/>
      <c r="S202" s="198" t="n"/>
      <c r="T202" s="198" t="n"/>
      <c r="U202" s="198" t="n"/>
      <c r="V202" s="198" t="n"/>
      <c r="W202" s="198" t="n"/>
      <c r="X202" s="198" t="n"/>
      <c r="Y202" s="198" t="n"/>
      <c r="Z202" s="198" t="n"/>
    </row>
    <row r="203" ht="10.5" customHeight="1" s="726">
      <c r="A203" s="157" t="n"/>
      <c r="B203" s="157" t="n"/>
      <c r="C203" s="157" t="n"/>
      <c r="D203" s="198" t="n"/>
      <c r="E203" s="198" t="n"/>
      <c r="F203" s="198" t="n"/>
      <c r="G203" s="198" t="n"/>
      <c r="H203" s="273" t="n"/>
      <c r="I203" s="273" t="n"/>
      <c r="J203" s="198" t="n"/>
      <c r="K203" s="198" t="n"/>
      <c r="L203" s="198" t="n"/>
      <c r="M203" s="198" t="n"/>
      <c r="N203" s="198" t="n"/>
      <c r="O203" s="198" t="n"/>
      <c r="P203" s="198" t="n"/>
      <c r="Q203" s="198" t="n"/>
      <c r="R203" s="198" t="n"/>
      <c r="S203" s="198" t="n"/>
      <c r="T203" s="198" t="n"/>
      <c r="U203" s="198" t="n"/>
      <c r="V203" s="198" t="n"/>
      <c r="W203" s="198" t="n"/>
      <c r="X203" s="198" t="n"/>
      <c r="Y203" s="198" t="n"/>
      <c r="Z203" s="198" t="n"/>
    </row>
    <row r="204" ht="10.5" customHeight="1" s="726">
      <c r="A204" s="157" t="n"/>
      <c r="B204" s="157" t="n"/>
      <c r="C204" s="157" t="n"/>
      <c r="D204" s="198" t="n"/>
      <c r="E204" s="198" t="n"/>
      <c r="F204" s="198" t="n"/>
      <c r="G204" s="198" t="n"/>
      <c r="H204" s="273" t="n"/>
      <c r="I204" s="273" t="n"/>
      <c r="J204" s="198" t="n"/>
      <c r="K204" s="198" t="n"/>
      <c r="L204" s="198" t="n"/>
      <c r="M204" s="198" t="n"/>
      <c r="N204" s="198" t="n"/>
      <c r="O204" s="198" t="n"/>
      <c r="P204" s="198" t="n"/>
      <c r="Q204" s="198" t="n"/>
      <c r="R204" s="198" t="n"/>
      <c r="S204" s="198" t="n"/>
      <c r="T204" s="198" t="n"/>
      <c r="U204" s="198" t="n"/>
      <c r="V204" s="198" t="n"/>
      <c r="W204" s="198" t="n"/>
      <c r="X204" s="198" t="n"/>
      <c r="Y204" s="198" t="n"/>
      <c r="Z204" s="198" t="n"/>
    </row>
    <row r="205" ht="10.5" customHeight="1" s="726">
      <c r="A205" s="157" t="n"/>
      <c r="B205" s="157" t="n"/>
      <c r="C205" s="157" t="n"/>
      <c r="D205" s="198" t="n"/>
      <c r="E205" s="198" t="n"/>
      <c r="F205" s="198" t="n"/>
      <c r="G205" s="198" t="n"/>
      <c r="H205" s="273" t="n"/>
      <c r="I205" s="273" t="n"/>
      <c r="J205" s="198" t="n"/>
      <c r="K205" s="198" t="n"/>
      <c r="L205" s="198" t="n"/>
      <c r="M205" s="198" t="n"/>
      <c r="N205" s="198" t="n"/>
      <c r="O205" s="198" t="n"/>
      <c r="P205" s="198" t="n"/>
      <c r="Q205" s="198" t="n"/>
      <c r="R205" s="198" t="n"/>
      <c r="S205" s="198" t="n"/>
      <c r="T205" s="198" t="n"/>
      <c r="U205" s="198" t="n"/>
      <c r="V205" s="198" t="n"/>
      <c r="W205" s="198" t="n"/>
      <c r="X205" s="198" t="n"/>
      <c r="Y205" s="198" t="n"/>
      <c r="Z205" s="198" t="n"/>
    </row>
    <row r="206" ht="10.5" customHeight="1" s="726">
      <c r="A206" s="157" t="n"/>
      <c r="B206" s="157" t="n"/>
      <c r="C206" s="157" t="n"/>
      <c r="D206" s="198" t="n"/>
      <c r="E206" s="198" t="n"/>
      <c r="F206" s="198" t="n"/>
      <c r="G206" s="198" t="n"/>
      <c r="H206" s="273" t="n"/>
      <c r="I206" s="273" t="n"/>
      <c r="J206" s="198" t="n"/>
      <c r="K206" s="198" t="n"/>
      <c r="L206" s="198" t="n"/>
      <c r="M206" s="198" t="n"/>
      <c r="N206" s="198" t="n"/>
      <c r="O206" s="198" t="n"/>
      <c r="P206" s="198" t="n"/>
      <c r="Q206" s="198" t="n"/>
      <c r="R206" s="198" t="n"/>
      <c r="S206" s="198" t="n"/>
      <c r="T206" s="198" t="n"/>
      <c r="U206" s="198" t="n"/>
      <c r="V206" s="198" t="n"/>
      <c r="W206" s="198" t="n"/>
      <c r="X206" s="198" t="n"/>
      <c r="Y206" s="198" t="n"/>
      <c r="Z206" s="198" t="n"/>
    </row>
    <row r="207" ht="10.5" customHeight="1" s="726">
      <c r="A207" s="157" t="n"/>
      <c r="B207" s="157" t="n"/>
      <c r="C207" s="157" t="n"/>
      <c r="D207" s="198" t="n"/>
      <c r="E207" s="198" t="n"/>
      <c r="F207" s="198" t="n"/>
      <c r="G207" s="198" t="n"/>
      <c r="H207" s="273" t="n"/>
      <c r="I207" s="273" t="n"/>
      <c r="J207" s="198" t="n"/>
      <c r="K207" s="198" t="n"/>
      <c r="L207" s="198" t="n"/>
      <c r="M207" s="198" t="n"/>
      <c r="N207" s="198" t="n"/>
      <c r="O207" s="198" t="n"/>
      <c r="P207" s="198" t="n"/>
      <c r="Q207" s="198" t="n"/>
      <c r="R207" s="198" t="n"/>
      <c r="S207" s="198" t="n"/>
      <c r="T207" s="198" t="n"/>
      <c r="U207" s="198" t="n"/>
      <c r="V207" s="198" t="n"/>
      <c r="W207" s="198" t="n"/>
      <c r="X207" s="198" t="n"/>
      <c r="Y207" s="198" t="n"/>
      <c r="Z207" s="198" t="n"/>
    </row>
    <row r="208" ht="10.5" customHeight="1" s="726">
      <c r="A208" s="157" t="n"/>
      <c r="B208" s="157" t="n"/>
      <c r="C208" s="157" t="n"/>
      <c r="D208" s="198" t="n"/>
      <c r="E208" s="198" t="n"/>
      <c r="F208" s="198" t="n"/>
      <c r="G208" s="198" t="n"/>
      <c r="H208" s="273" t="n"/>
      <c r="I208" s="273" t="n"/>
      <c r="J208" s="198" t="n"/>
      <c r="K208" s="198" t="n"/>
      <c r="L208" s="198" t="n"/>
      <c r="M208" s="198" t="n"/>
      <c r="N208" s="198" t="n"/>
      <c r="O208" s="198" t="n"/>
      <c r="P208" s="198" t="n"/>
      <c r="Q208" s="198" t="n"/>
      <c r="R208" s="198" t="n"/>
      <c r="S208" s="198" t="n"/>
      <c r="T208" s="198" t="n"/>
      <c r="U208" s="198" t="n"/>
      <c r="V208" s="198" t="n"/>
      <c r="W208" s="198" t="n"/>
      <c r="X208" s="198" t="n"/>
      <c r="Y208" s="198" t="n"/>
      <c r="Z208" s="198" t="n"/>
    </row>
    <row r="209" ht="10.5" customHeight="1" s="726">
      <c r="A209" s="157" t="n"/>
      <c r="B209" s="157" t="n"/>
      <c r="C209" s="157" t="n"/>
      <c r="D209" s="198" t="n"/>
      <c r="E209" s="198" t="n"/>
      <c r="F209" s="198" t="n"/>
      <c r="G209" s="198" t="n"/>
      <c r="H209" s="273" t="n"/>
      <c r="I209" s="273" t="n"/>
      <c r="J209" s="198" t="n"/>
      <c r="K209" s="198" t="n"/>
      <c r="L209" s="198" t="n"/>
      <c r="M209" s="198" t="n"/>
      <c r="N209" s="198" t="n"/>
      <c r="O209" s="198" t="n"/>
      <c r="P209" s="198" t="n"/>
      <c r="Q209" s="198" t="n"/>
      <c r="R209" s="198" t="n"/>
      <c r="S209" s="198" t="n"/>
      <c r="T209" s="198" t="n"/>
      <c r="U209" s="198" t="n"/>
      <c r="V209" s="198" t="n"/>
      <c r="W209" s="198" t="n"/>
      <c r="X209" s="198" t="n"/>
      <c r="Y209" s="198" t="n"/>
      <c r="Z209" s="198" t="n"/>
    </row>
    <row r="210" ht="10.5" customHeight="1" s="726">
      <c r="A210" s="157" t="n"/>
      <c r="B210" s="157" t="n"/>
      <c r="C210" s="157" t="n"/>
      <c r="D210" s="198" t="n"/>
      <c r="E210" s="198" t="n"/>
      <c r="F210" s="198" t="n"/>
      <c r="G210" s="198" t="n"/>
      <c r="H210" s="273" t="n"/>
      <c r="I210" s="273" t="n"/>
      <c r="J210" s="198" t="n"/>
      <c r="K210" s="198" t="n"/>
      <c r="L210" s="198" t="n"/>
      <c r="M210" s="198" t="n"/>
      <c r="N210" s="198" t="n"/>
      <c r="O210" s="198" t="n"/>
      <c r="P210" s="198" t="n"/>
      <c r="Q210" s="198" t="n"/>
      <c r="R210" s="198" t="n"/>
      <c r="S210" s="198" t="n"/>
      <c r="T210" s="198" t="n"/>
      <c r="U210" s="198" t="n"/>
      <c r="V210" s="198" t="n"/>
      <c r="W210" s="198" t="n"/>
      <c r="X210" s="198" t="n"/>
      <c r="Y210" s="198" t="n"/>
      <c r="Z210" s="198" t="n"/>
    </row>
    <row r="211" ht="10.5" customHeight="1" s="726">
      <c r="A211" s="157" t="n"/>
      <c r="B211" s="157" t="n"/>
      <c r="C211" s="157" t="n"/>
      <c r="D211" s="198" t="n"/>
      <c r="E211" s="198" t="n"/>
      <c r="F211" s="198" t="n"/>
      <c r="G211" s="198" t="n"/>
      <c r="H211" s="273" t="n"/>
      <c r="I211" s="273" t="n"/>
      <c r="J211" s="198" t="n"/>
      <c r="K211" s="198" t="n"/>
      <c r="L211" s="198" t="n"/>
      <c r="M211" s="198" t="n"/>
      <c r="N211" s="198" t="n"/>
      <c r="O211" s="198" t="n"/>
      <c r="P211" s="198" t="n"/>
      <c r="Q211" s="198" t="n"/>
      <c r="R211" s="198" t="n"/>
      <c r="S211" s="198" t="n"/>
      <c r="T211" s="198" t="n"/>
      <c r="U211" s="198" t="n"/>
      <c r="V211" s="198" t="n"/>
      <c r="W211" s="198" t="n"/>
      <c r="X211" s="198" t="n"/>
      <c r="Y211" s="198" t="n"/>
      <c r="Z211" s="198" t="n"/>
    </row>
    <row r="212" ht="10.5" customHeight="1" s="726">
      <c r="A212" s="157" t="n"/>
      <c r="B212" s="157" t="n"/>
      <c r="C212" s="157" t="n"/>
      <c r="D212" s="198" t="n"/>
      <c r="E212" s="198" t="n"/>
      <c r="F212" s="198" t="n"/>
      <c r="G212" s="198" t="n"/>
      <c r="H212" s="273" t="n"/>
      <c r="I212" s="273" t="n"/>
      <c r="J212" s="198" t="n"/>
      <c r="K212" s="198" t="n"/>
      <c r="L212" s="198" t="n"/>
      <c r="M212" s="198" t="n"/>
      <c r="N212" s="198" t="n"/>
      <c r="O212" s="198" t="n"/>
      <c r="P212" s="198" t="n"/>
      <c r="Q212" s="198" t="n"/>
      <c r="R212" s="198" t="n"/>
      <c r="S212" s="198" t="n"/>
      <c r="T212" s="198" t="n"/>
      <c r="U212" s="198" t="n"/>
      <c r="V212" s="198" t="n"/>
      <c r="W212" s="198" t="n"/>
      <c r="X212" s="198" t="n"/>
      <c r="Y212" s="198" t="n"/>
      <c r="Z212" s="198" t="n"/>
    </row>
    <row r="213" ht="10.5" customHeight="1" s="726">
      <c r="A213" s="157" t="n"/>
      <c r="B213" s="157" t="n"/>
      <c r="C213" s="157" t="n"/>
      <c r="D213" s="198" t="n"/>
      <c r="E213" s="198" t="n"/>
      <c r="F213" s="198" t="n"/>
      <c r="G213" s="198" t="n"/>
      <c r="H213" s="273" t="n"/>
      <c r="I213" s="273" t="n"/>
      <c r="J213" s="198" t="n"/>
      <c r="K213" s="198" t="n"/>
      <c r="L213" s="198" t="n"/>
      <c r="M213" s="198" t="n"/>
      <c r="N213" s="198" t="n"/>
      <c r="O213" s="198" t="n"/>
      <c r="P213" s="198" t="n"/>
      <c r="Q213" s="198" t="n"/>
      <c r="R213" s="198" t="n"/>
      <c r="S213" s="198" t="n"/>
      <c r="T213" s="198" t="n"/>
      <c r="U213" s="198" t="n"/>
      <c r="V213" s="198" t="n"/>
      <c r="W213" s="198" t="n"/>
      <c r="X213" s="198" t="n"/>
      <c r="Y213" s="198" t="n"/>
      <c r="Z213" s="198" t="n"/>
    </row>
    <row r="214" ht="10.5" customHeight="1" s="726">
      <c r="A214" s="157" t="n"/>
      <c r="B214" s="157" t="n"/>
      <c r="C214" s="157" t="n"/>
      <c r="D214" s="198" t="n"/>
      <c r="E214" s="198" t="n"/>
      <c r="F214" s="198" t="n"/>
      <c r="G214" s="198" t="n"/>
      <c r="H214" s="273" t="n"/>
      <c r="I214" s="273" t="n"/>
      <c r="J214" s="198" t="n"/>
      <c r="K214" s="198" t="n"/>
      <c r="L214" s="198" t="n"/>
      <c r="M214" s="198" t="n"/>
      <c r="N214" s="198" t="n"/>
      <c r="O214" s="198" t="n"/>
      <c r="P214" s="198" t="n"/>
      <c r="Q214" s="198" t="n"/>
      <c r="R214" s="198" t="n"/>
      <c r="S214" s="198" t="n"/>
      <c r="T214" s="198" t="n"/>
      <c r="U214" s="198" t="n"/>
      <c r="V214" s="198" t="n"/>
      <c r="W214" s="198" t="n"/>
      <c r="X214" s="198" t="n"/>
      <c r="Y214" s="198" t="n"/>
      <c r="Z214" s="198" t="n"/>
    </row>
    <row r="215" ht="10.5" customHeight="1" s="726">
      <c r="A215" s="157" t="n"/>
      <c r="B215" s="157" t="n"/>
      <c r="C215" s="157" t="n"/>
      <c r="D215" s="198" t="n"/>
      <c r="E215" s="198" t="n"/>
      <c r="F215" s="198" t="n"/>
      <c r="G215" s="198" t="n"/>
      <c r="H215" s="273" t="n"/>
      <c r="I215" s="273" t="n"/>
      <c r="J215" s="198" t="n"/>
      <c r="K215" s="198" t="n"/>
      <c r="L215" s="198" t="n"/>
      <c r="M215" s="198" t="n"/>
      <c r="N215" s="198" t="n"/>
      <c r="O215" s="198" t="n"/>
      <c r="P215" s="198" t="n"/>
      <c r="Q215" s="198" t="n"/>
      <c r="R215" s="198" t="n"/>
      <c r="S215" s="198" t="n"/>
      <c r="T215" s="198" t="n"/>
      <c r="U215" s="198" t="n"/>
      <c r="V215" s="198" t="n"/>
      <c r="W215" s="198" t="n"/>
      <c r="X215" s="198" t="n"/>
      <c r="Y215" s="198" t="n"/>
      <c r="Z215" s="198" t="n"/>
    </row>
    <row r="216" ht="10.5" customHeight="1" s="726">
      <c r="A216" s="157" t="n"/>
      <c r="B216" s="157" t="n"/>
      <c r="C216" s="157" t="n"/>
      <c r="D216" s="198" t="n"/>
      <c r="E216" s="198" t="n"/>
      <c r="F216" s="198" t="n"/>
      <c r="G216" s="198" t="n"/>
      <c r="H216" s="273" t="n"/>
      <c r="I216" s="273" t="n"/>
      <c r="J216" s="198" t="n"/>
      <c r="K216" s="198" t="n"/>
      <c r="L216" s="198" t="n"/>
      <c r="M216" s="198" t="n"/>
      <c r="N216" s="198" t="n"/>
      <c r="O216" s="198" t="n"/>
      <c r="P216" s="198" t="n"/>
      <c r="Q216" s="198" t="n"/>
      <c r="R216" s="198" t="n"/>
      <c r="S216" s="198" t="n"/>
      <c r="T216" s="198" t="n"/>
      <c r="U216" s="198" t="n"/>
      <c r="V216" s="198" t="n"/>
      <c r="W216" s="198" t="n"/>
      <c r="X216" s="198" t="n"/>
      <c r="Y216" s="198" t="n"/>
      <c r="Z216" s="198" t="n"/>
    </row>
    <row r="217" ht="10.5" customHeight="1" s="726">
      <c r="A217" s="157" t="n"/>
      <c r="B217" s="157" t="n"/>
      <c r="C217" s="157" t="n"/>
      <c r="D217" s="198" t="n"/>
      <c r="E217" s="198" t="n"/>
      <c r="F217" s="198" t="n"/>
      <c r="G217" s="198" t="n"/>
      <c r="H217" s="273" t="n"/>
      <c r="I217" s="273" t="n"/>
      <c r="J217" s="198" t="n"/>
      <c r="K217" s="198" t="n"/>
      <c r="L217" s="198" t="n"/>
      <c r="M217" s="198" t="n"/>
      <c r="N217" s="198" t="n"/>
      <c r="O217" s="198" t="n"/>
      <c r="P217" s="198" t="n"/>
      <c r="Q217" s="198" t="n"/>
      <c r="R217" s="198" t="n"/>
      <c r="S217" s="198" t="n"/>
      <c r="T217" s="198" t="n"/>
      <c r="U217" s="198" t="n"/>
      <c r="V217" s="198" t="n"/>
      <c r="W217" s="198" t="n"/>
      <c r="X217" s="198" t="n"/>
      <c r="Y217" s="198" t="n"/>
      <c r="Z217" s="198" t="n"/>
    </row>
    <row r="218" ht="10.5" customHeight="1" s="726">
      <c r="A218" s="157" t="n"/>
      <c r="B218" s="157" t="n"/>
      <c r="C218" s="157" t="n"/>
      <c r="D218" s="198" t="n"/>
      <c r="E218" s="198" t="n"/>
      <c r="F218" s="198" t="n"/>
      <c r="G218" s="198" t="n"/>
      <c r="H218" s="273" t="n"/>
      <c r="I218" s="273" t="n"/>
      <c r="J218" s="198" t="n"/>
      <c r="K218" s="198" t="n"/>
      <c r="L218" s="198" t="n"/>
      <c r="M218" s="198" t="n"/>
      <c r="N218" s="198" t="n"/>
      <c r="O218" s="198" t="n"/>
      <c r="P218" s="198" t="n"/>
      <c r="Q218" s="198" t="n"/>
      <c r="R218" s="198" t="n"/>
      <c r="S218" s="198" t="n"/>
      <c r="T218" s="198" t="n"/>
      <c r="U218" s="198" t="n"/>
      <c r="V218" s="198" t="n"/>
      <c r="W218" s="198" t="n"/>
      <c r="X218" s="198" t="n"/>
      <c r="Y218" s="198" t="n"/>
      <c r="Z218" s="198" t="n"/>
    </row>
    <row r="219" ht="10.5" customHeight="1" s="726">
      <c r="A219" s="157" t="n"/>
      <c r="B219" s="157" t="n"/>
      <c r="C219" s="157" t="n"/>
      <c r="D219" s="198" t="n"/>
      <c r="E219" s="198" t="n"/>
      <c r="F219" s="198" t="n"/>
      <c r="G219" s="198" t="n"/>
      <c r="H219" s="273" t="n"/>
      <c r="I219" s="273" t="n"/>
      <c r="J219" s="198" t="n"/>
      <c r="K219" s="198" t="n"/>
      <c r="L219" s="198" t="n"/>
      <c r="M219" s="198" t="n"/>
      <c r="N219" s="198" t="n"/>
      <c r="O219" s="198" t="n"/>
      <c r="P219" s="198" t="n"/>
      <c r="Q219" s="198" t="n"/>
      <c r="R219" s="198" t="n"/>
      <c r="S219" s="198" t="n"/>
      <c r="T219" s="198" t="n"/>
      <c r="U219" s="198" t="n"/>
      <c r="V219" s="198" t="n"/>
      <c r="W219" s="198" t="n"/>
      <c r="X219" s="198" t="n"/>
      <c r="Y219" s="198" t="n"/>
      <c r="Z219" s="198" t="n"/>
    </row>
    <row r="220" ht="10.5" customHeight="1" s="726">
      <c r="A220" s="157" t="n"/>
      <c r="B220" s="157" t="n"/>
      <c r="C220" s="157" t="n"/>
      <c r="D220" s="198" t="n"/>
      <c r="E220" s="198" t="n"/>
      <c r="F220" s="198" t="n"/>
      <c r="G220" s="198" t="n"/>
      <c r="H220" s="273" t="n"/>
      <c r="I220" s="273" t="n"/>
      <c r="J220" s="198" t="n"/>
      <c r="K220" s="198" t="n"/>
      <c r="L220" s="198" t="n"/>
      <c r="M220" s="198" t="n"/>
      <c r="N220" s="198" t="n"/>
      <c r="O220" s="198" t="n"/>
      <c r="P220" s="198" t="n"/>
      <c r="Q220" s="198" t="n"/>
      <c r="R220" s="198" t="n"/>
      <c r="S220" s="198" t="n"/>
      <c r="T220" s="198" t="n"/>
      <c r="U220" s="198" t="n"/>
      <c r="V220" s="198" t="n"/>
      <c r="W220" s="198" t="n"/>
      <c r="X220" s="198" t="n"/>
      <c r="Y220" s="198" t="n"/>
      <c r="Z220" s="198" t="n"/>
    </row>
    <row r="221" ht="10.5" customHeight="1" s="726">
      <c r="A221" s="157" t="n"/>
      <c r="B221" s="157" t="n"/>
      <c r="C221" s="157" t="n"/>
      <c r="D221" s="198" t="n"/>
      <c r="E221" s="198" t="n"/>
      <c r="F221" s="198" t="n"/>
      <c r="G221" s="198" t="n"/>
      <c r="H221" s="273" t="n"/>
      <c r="I221" s="273" t="n"/>
      <c r="J221" s="198" t="n"/>
      <c r="K221" s="198" t="n"/>
      <c r="L221" s="198" t="n"/>
      <c r="M221" s="198" t="n"/>
      <c r="N221" s="198" t="n"/>
      <c r="O221" s="198" t="n"/>
      <c r="P221" s="198" t="n"/>
      <c r="Q221" s="198" t="n"/>
      <c r="R221" s="198" t="n"/>
      <c r="S221" s="198" t="n"/>
      <c r="T221" s="198" t="n"/>
      <c r="U221" s="198" t="n"/>
      <c r="V221" s="198" t="n"/>
      <c r="W221" s="198" t="n"/>
      <c r="X221" s="198" t="n"/>
      <c r="Y221" s="198" t="n"/>
      <c r="Z221" s="198" t="n"/>
    </row>
    <row r="222" ht="10.5" customHeight="1" s="726">
      <c r="A222" s="157" t="n"/>
      <c r="B222" s="157" t="n"/>
      <c r="C222" s="157" t="n"/>
      <c r="D222" s="198" t="n"/>
      <c r="E222" s="198" t="n"/>
      <c r="F222" s="198" t="n"/>
      <c r="G222" s="198" t="n"/>
      <c r="H222" s="273" t="n"/>
      <c r="I222" s="273" t="n"/>
      <c r="J222" s="198" t="n"/>
      <c r="K222" s="198" t="n"/>
      <c r="L222" s="198" t="n"/>
      <c r="M222" s="198" t="n"/>
      <c r="N222" s="198" t="n"/>
      <c r="O222" s="198" t="n"/>
      <c r="P222" s="198" t="n"/>
      <c r="Q222" s="198" t="n"/>
      <c r="R222" s="198" t="n"/>
      <c r="S222" s="198" t="n"/>
      <c r="T222" s="198" t="n"/>
      <c r="U222" s="198" t="n"/>
      <c r="V222" s="198" t="n"/>
      <c r="W222" s="198" t="n"/>
      <c r="X222" s="198" t="n"/>
      <c r="Y222" s="198" t="n"/>
      <c r="Z222" s="198" t="n"/>
    </row>
    <row r="223" ht="10.5" customHeight="1" s="726">
      <c r="A223" s="157" t="n"/>
      <c r="B223" s="157" t="n"/>
      <c r="C223" s="157" t="n"/>
      <c r="D223" s="198" t="n"/>
      <c r="E223" s="198" t="n"/>
      <c r="F223" s="198" t="n"/>
      <c r="G223" s="198" t="n"/>
      <c r="H223" s="273" t="n"/>
      <c r="I223" s="273" t="n"/>
      <c r="J223" s="198" t="n"/>
      <c r="K223" s="198" t="n"/>
      <c r="L223" s="198" t="n"/>
      <c r="M223" s="198" t="n"/>
      <c r="N223" s="198" t="n"/>
      <c r="O223" s="198" t="n"/>
      <c r="P223" s="198" t="n"/>
      <c r="Q223" s="198" t="n"/>
      <c r="R223" s="198" t="n"/>
      <c r="S223" s="198" t="n"/>
      <c r="T223" s="198" t="n"/>
      <c r="U223" s="198" t="n"/>
      <c r="V223" s="198" t="n"/>
      <c r="W223" s="198" t="n"/>
      <c r="X223" s="198" t="n"/>
      <c r="Y223" s="198" t="n"/>
      <c r="Z223" s="198" t="n"/>
    </row>
    <row r="224" ht="10.5" customHeight="1" s="726">
      <c r="A224" s="157" t="n"/>
      <c r="B224" s="157" t="n"/>
      <c r="C224" s="157" t="n"/>
      <c r="D224" s="198" t="n"/>
      <c r="E224" s="198" t="n"/>
      <c r="F224" s="198" t="n"/>
      <c r="G224" s="198" t="n"/>
      <c r="H224" s="273" t="n"/>
      <c r="I224" s="273" t="n"/>
      <c r="J224" s="198" t="n"/>
      <c r="K224" s="198" t="n"/>
      <c r="L224" s="198" t="n"/>
      <c r="M224" s="198" t="n"/>
      <c r="N224" s="198" t="n"/>
      <c r="O224" s="198" t="n"/>
      <c r="P224" s="198" t="n"/>
      <c r="Q224" s="198" t="n"/>
      <c r="R224" s="198" t="n"/>
      <c r="S224" s="198" t="n"/>
      <c r="T224" s="198" t="n"/>
      <c r="U224" s="198" t="n"/>
      <c r="V224" s="198" t="n"/>
      <c r="W224" s="198" t="n"/>
      <c r="X224" s="198" t="n"/>
      <c r="Y224" s="198" t="n"/>
      <c r="Z224" s="198" t="n"/>
    </row>
    <row r="225" ht="10.5" customHeight="1" s="726">
      <c r="A225" s="157" t="n"/>
      <c r="B225" s="157" t="n"/>
      <c r="C225" s="157" t="n"/>
      <c r="D225" s="198" t="n"/>
      <c r="E225" s="198" t="n"/>
      <c r="F225" s="198" t="n"/>
      <c r="G225" s="198" t="n"/>
      <c r="H225" s="273" t="n"/>
      <c r="I225" s="273" t="n"/>
      <c r="J225" s="198" t="n"/>
      <c r="K225" s="198" t="n"/>
      <c r="L225" s="198" t="n"/>
      <c r="M225" s="198" t="n"/>
      <c r="N225" s="198" t="n"/>
      <c r="O225" s="198" t="n"/>
      <c r="P225" s="198" t="n"/>
      <c r="Q225" s="198" t="n"/>
      <c r="R225" s="198" t="n"/>
      <c r="S225" s="198" t="n"/>
      <c r="T225" s="198" t="n"/>
      <c r="U225" s="198" t="n"/>
      <c r="V225" s="198" t="n"/>
      <c r="W225" s="198" t="n"/>
      <c r="X225" s="198" t="n"/>
      <c r="Y225" s="198" t="n"/>
      <c r="Z225" s="198" t="n"/>
    </row>
    <row r="226" ht="10.5" customHeight="1" s="726">
      <c r="A226" s="157" t="n"/>
      <c r="B226" s="157" t="n"/>
      <c r="C226" s="157" t="n"/>
      <c r="D226" s="198" t="n"/>
      <c r="E226" s="198" t="n"/>
      <c r="F226" s="198" t="n"/>
      <c r="G226" s="198" t="n"/>
      <c r="H226" s="273" t="n"/>
      <c r="I226" s="273" t="n"/>
      <c r="J226" s="198" t="n"/>
      <c r="K226" s="198" t="n"/>
      <c r="L226" s="198" t="n"/>
      <c r="M226" s="198" t="n"/>
      <c r="N226" s="198" t="n"/>
      <c r="O226" s="198" t="n"/>
      <c r="P226" s="198" t="n"/>
      <c r="Q226" s="198" t="n"/>
      <c r="R226" s="198" t="n"/>
      <c r="S226" s="198" t="n"/>
      <c r="T226" s="198" t="n"/>
      <c r="U226" s="198" t="n"/>
      <c r="V226" s="198" t="n"/>
      <c r="W226" s="198" t="n"/>
      <c r="X226" s="198" t="n"/>
      <c r="Y226" s="198" t="n"/>
      <c r="Z226" s="198" t="n"/>
    </row>
    <row r="227" ht="10.5" customHeight="1" s="726">
      <c r="A227" s="157" t="n"/>
      <c r="B227" s="157" t="n"/>
      <c r="C227" s="157" t="n"/>
      <c r="D227" s="198" t="n"/>
      <c r="E227" s="198" t="n"/>
      <c r="F227" s="198" t="n"/>
      <c r="G227" s="198" t="n"/>
      <c r="H227" s="273" t="n"/>
      <c r="I227" s="273" t="n"/>
      <c r="J227" s="198" t="n"/>
      <c r="K227" s="198" t="n"/>
      <c r="L227" s="198" t="n"/>
      <c r="M227" s="198" t="n"/>
      <c r="N227" s="198" t="n"/>
      <c r="O227" s="198" t="n"/>
      <c r="P227" s="198" t="n"/>
      <c r="Q227" s="198" t="n"/>
      <c r="R227" s="198" t="n"/>
      <c r="S227" s="198" t="n"/>
      <c r="T227" s="198" t="n"/>
      <c r="U227" s="198" t="n"/>
      <c r="V227" s="198" t="n"/>
      <c r="W227" s="198" t="n"/>
      <c r="X227" s="198" t="n"/>
      <c r="Y227" s="198" t="n"/>
      <c r="Z227" s="198" t="n"/>
    </row>
    <row r="228" ht="10.5" customHeight="1" s="726">
      <c r="A228" s="157" t="n"/>
      <c r="B228" s="157" t="n"/>
      <c r="C228" s="157" t="n"/>
      <c r="D228" s="198" t="n"/>
      <c r="E228" s="198" t="n"/>
      <c r="F228" s="198" t="n"/>
      <c r="G228" s="198" t="n"/>
      <c r="H228" s="273" t="n"/>
      <c r="I228" s="273" t="n"/>
      <c r="J228" s="198" t="n"/>
      <c r="K228" s="198" t="n"/>
      <c r="L228" s="198" t="n"/>
      <c r="M228" s="198" t="n"/>
      <c r="N228" s="198" t="n"/>
      <c r="O228" s="198" t="n"/>
      <c r="P228" s="198" t="n"/>
      <c r="Q228" s="198" t="n"/>
      <c r="R228" s="198" t="n"/>
      <c r="S228" s="198" t="n"/>
      <c r="T228" s="198" t="n"/>
      <c r="U228" s="198" t="n"/>
      <c r="V228" s="198" t="n"/>
      <c r="W228" s="198" t="n"/>
      <c r="X228" s="198" t="n"/>
      <c r="Y228" s="198" t="n"/>
      <c r="Z228" s="198" t="n"/>
    </row>
    <row r="229" ht="10.5" customHeight="1" s="726">
      <c r="A229" s="157" t="n"/>
      <c r="B229" s="157" t="n"/>
      <c r="C229" s="157" t="n"/>
      <c r="D229" s="198" t="n"/>
      <c r="E229" s="198" t="n"/>
      <c r="F229" s="198" t="n"/>
      <c r="G229" s="198" t="n"/>
      <c r="H229" s="273" t="n"/>
      <c r="I229" s="273" t="n"/>
      <c r="J229" s="198" t="n"/>
      <c r="K229" s="198" t="n"/>
      <c r="L229" s="198" t="n"/>
      <c r="M229" s="198" t="n"/>
      <c r="N229" s="198" t="n"/>
      <c r="O229" s="198" t="n"/>
      <c r="P229" s="198" t="n"/>
      <c r="Q229" s="198" t="n"/>
      <c r="R229" s="198" t="n"/>
      <c r="S229" s="198" t="n"/>
      <c r="T229" s="198" t="n"/>
      <c r="U229" s="198" t="n"/>
      <c r="V229" s="198" t="n"/>
      <c r="W229" s="198" t="n"/>
      <c r="X229" s="198" t="n"/>
      <c r="Y229" s="198" t="n"/>
      <c r="Z229" s="198" t="n"/>
    </row>
    <row r="230" ht="10.5" customHeight="1" s="726">
      <c r="A230" s="157" t="n"/>
      <c r="B230" s="157" t="n"/>
      <c r="C230" s="157" t="n"/>
      <c r="D230" s="198" t="n"/>
      <c r="E230" s="198" t="n"/>
      <c r="F230" s="198" t="n"/>
      <c r="G230" s="198" t="n"/>
      <c r="H230" s="273" t="n"/>
      <c r="I230" s="273" t="n"/>
      <c r="J230" s="198" t="n"/>
      <c r="K230" s="198" t="n"/>
      <c r="L230" s="198" t="n"/>
      <c r="M230" s="198" t="n"/>
      <c r="N230" s="198" t="n"/>
      <c r="O230" s="198" t="n"/>
      <c r="P230" s="198" t="n"/>
      <c r="Q230" s="198" t="n"/>
      <c r="R230" s="198" t="n"/>
      <c r="S230" s="198" t="n"/>
      <c r="T230" s="198" t="n"/>
      <c r="U230" s="198" t="n"/>
      <c r="V230" s="198" t="n"/>
      <c r="W230" s="198" t="n"/>
      <c r="X230" s="198" t="n"/>
      <c r="Y230" s="198" t="n"/>
      <c r="Z230" s="198" t="n"/>
    </row>
    <row r="231" ht="10.5" customHeight="1" s="726">
      <c r="A231" s="157" t="n"/>
      <c r="B231" s="157" t="n"/>
      <c r="C231" s="157" t="n"/>
      <c r="D231" s="198" t="n"/>
      <c r="E231" s="198" t="n"/>
      <c r="F231" s="198" t="n"/>
      <c r="G231" s="198" t="n"/>
      <c r="H231" s="273" t="n"/>
      <c r="I231" s="273" t="n"/>
      <c r="J231" s="198" t="n"/>
      <c r="K231" s="198" t="n"/>
      <c r="L231" s="198" t="n"/>
      <c r="M231" s="198" t="n"/>
      <c r="N231" s="198" t="n"/>
      <c r="O231" s="198" t="n"/>
      <c r="P231" s="198" t="n"/>
      <c r="Q231" s="198" t="n"/>
      <c r="R231" s="198" t="n"/>
      <c r="S231" s="198" t="n"/>
      <c r="T231" s="198" t="n"/>
      <c r="U231" s="198" t="n"/>
      <c r="V231" s="198" t="n"/>
      <c r="W231" s="198" t="n"/>
      <c r="X231" s="198" t="n"/>
      <c r="Y231" s="198" t="n"/>
      <c r="Z231" s="198" t="n"/>
    </row>
    <row r="232" ht="10.5" customHeight="1" s="726">
      <c r="A232" s="157" t="n"/>
      <c r="B232" s="157" t="n"/>
      <c r="C232" s="157" t="n"/>
      <c r="D232" s="198" t="n"/>
      <c r="E232" s="198" t="n"/>
      <c r="F232" s="198" t="n"/>
      <c r="G232" s="198" t="n"/>
      <c r="H232" s="273" t="n"/>
      <c r="I232" s="273" t="n"/>
      <c r="J232" s="198" t="n"/>
      <c r="K232" s="198" t="n"/>
      <c r="L232" s="198" t="n"/>
      <c r="M232" s="198" t="n"/>
      <c r="N232" s="198" t="n"/>
      <c r="O232" s="198" t="n"/>
      <c r="P232" s="198" t="n"/>
      <c r="Q232" s="198" t="n"/>
      <c r="R232" s="198" t="n"/>
      <c r="S232" s="198" t="n"/>
      <c r="T232" s="198" t="n"/>
      <c r="U232" s="198" t="n"/>
      <c r="V232" s="198" t="n"/>
      <c r="W232" s="198" t="n"/>
      <c r="X232" s="198" t="n"/>
      <c r="Y232" s="198" t="n"/>
      <c r="Z232" s="198" t="n"/>
    </row>
    <row r="233" ht="10.5" customHeight="1" s="726">
      <c r="A233" s="157" t="n"/>
      <c r="B233" s="157" t="n"/>
      <c r="C233" s="157" t="n"/>
      <c r="D233" s="198" t="n"/>
      <c r="E233" s="198" t="n"/>
      <c r="F233" s="198" t="n"/>
      <c r="G233" s="198" t="n"/>
      <c r="H233" s="273" t="n"/>
      <c r="I233" s="273" t="n"/>
      <c r="J233" s="198" t="n"/>
      <c r="K233" s="198" t="n"/>
      <c r="L233" s="198" t="n"/>
      <c r="M233" s="198" t="n"/>
      <c r="N233" s="198" t="n"/>
      <c r="O233" s="198" t="n"/>
      <c r="P233" s="198" t="n"/>
      <c r="Q233" s="198" t="n"/>
      <c r="R233" s="198" t="n"/>
      <c r="S233" s="198" t="n"/>
      <c r="T233" s="198" t="n"/>
      <c r="U233" s="198" t="n"/>
      <c r="V233" s="198" t="n"/>
      <c r="W233" s="198" t="n"/>
      <c r="X233" s="198" t="n"/>
      <c r="Y233" s="198" t="n"/>
      <c r="Z233" s="198" t="n"/>
    </row>
    <row r="234" ht="10.5" customHeight="1" s="726">
      <c r="A234" s="157" t="n"/>
      <c r="B234" s="157" t="n"/>
      <c r="C234" s="157" t="n"/>
      <c r="D234" s="198" t="n"/>
      <c r="E234" s="198" t="n"/>
      <c r="F234" s="198" t="n"/>
      <c r="G234" s="198" t="n"/>
      <c r="H234" s="273" t="n"/>
      <c r="I234" s="273" t="n"/>
      <c r="J234" s="198" t="n"/>
      <c r="K234" s="198" t="n"/>
      <c r="L234" s="198" t="n"/>
      <c r="M234" s="198" t="n"/>
      <c r="N234" s="198" t="n"/>
      <c r="O234" s="198" t="n"/>
      <c r="P234" s="198" t="n"/>
      <c r="Q234" s="198" t="n"/>
      <c r="R234" s="198" t="n"/>
      <c r="S234" s="198" t="n"/>
      <c r="T234" s="198" t="n"/>
      <c r="U234" s="198" t="n"/>
      <c r="V234" s="198" t="n"/>
      <c r="W234" s="198" t="n"/>
      <c r="X234" s="198" t="n"/>
      <c r="Y234" s="198" t="n"/>
      <c r="Z234" s="198" t="n"/>
    </row>
    <row r="235" ht="10.5" customHeight="1" s="726">
      <c r="A235" s="157" t="n"/>
      <c r="B235" s="157" t="n"/>
      <c r="C235" s="157" t="n"/>
      <c r="D235" s="198" t="n"/>
      <c r="E235" s="198" t="n"/>
      <c r="F235" s="198" t="n"/>
      <c r="G235" s="198" t="n"/>
      <c r="H235" s="273" t="n"/>
      <c r="I235" s="273" t="n"/>
      <c r="J235" s="198" t="n"/>
      <c r="K235" s="198" t="n"/>
      <c r="L235" s="198" t="n"/>
      <c r="M235" s="198" t="n"/>
      <c r="N235" s="198" t="n"/>
      <c r="O235" s="198" t="n"/>
      <c r="P235" s="198" t="n"/>
      <c r="Q235" s="198" t="n"/>
      <c r="R235" s="198" t="n"/>
      <c r="S235" s="198" t="n"/>
      <c r="T235" s="198" t="n"/>
      <c r="U235" s="198" t="n"/>
      <c r="V235" s="198" t="n"/>
      <c r="W235" s="198" t="n"/>
      <c r="X235" s="198" t="n"/>
      <c r="Y235" s="198" t="n"/>
      <c r="Z235" s="198" t="n"/>
    </row>
    <row r="236" ht="10.5" customHeight="1" s="726">
      <c r="A236" s="157" t="n"/>
      <c r="B236" s="157" t="n"/>
      <c r="C236" s="157" t="n"/>
      <c r="D236" s="198" t="n"/>
      <c r="E236" s="198" t="n"/>
      <c r="F236" s="198" t="n"/>
      <c r="G236" s="198" t="n"/>
      <c r="H236" s="273" t="n"/>
      <c r="I236" s="273" t="n"/>
      <c r="J236" s="198" t="n"/>
      <c r="K236" s="198" t="n"/>
      <c r="L236" s="198" t="n"/>
      <c r="M236" s="198" t="n"/>
      <c r="N236" s="198" t="n"/>
      <c r="O236" s="198" t="n"/>
      <c r="P236" s="198" t="n"/>
      <c r="Q236" s="198" t="n"/>
      <c r="R236" s="198" t="n"/>
      <c r="S236" s="198" t="n"/>
      <c r="T236" s="198" t="n"/>
      <c r="U236" s="198" t="n"/>
      <c r="V236" s="198" t="n"/>
      <c r="W236" s="198" t="n"/>
      <c r="X236" s="198" t="n"/>
      <c r="Y236" s="198" t="n"/>
      <c r="Z236" s="198" t="n"/>
    </row>
    <row r="237" ht="10.5" customHeight="1" s="726">
      <c r="A237" s="157" t="n"/>
      <c r="B237" s="157" t="n"/>
      <c r="C237" s="157" t="n"/>
      <c r="D237" s="198" t="n"/>
      <c r="E237" s="198" t="n"/>
      <c r="F237" s="198" t="n"/>
      <c r="G237" s="198" t="n"/>
      <c r="H237" s="273" t="n"/>
      <c r="I237" s="273" t="n"/>
      <c r="J237" s="198" t="n"/>
      <c r="K237" s="198" t="n"/>
      <c r="L237" s="198" t="n"/>
      <c r="M237" s="198" t="n"/>
      <c r="N237" s="198" t="n"/>
      <c r="O237" s="198" t="n"/>
      <c r="P237" s="198" t="n"/>
      <c r="Q237" s="198" t="n"/>
      <c r="R237" s="198" t="n"/>
      <c r="S237" s="198" t="n"/>
      <c r="T237" s="198" t="n"/>
      <c r="U237" s="198" t="n"/>
      <c r="V237" s="198" t="n"/>
      <c r="W237" s="198" t="n"/>
      <c r="X237" s="198" t="n"/>
      <c r="Y237" s="198" t="n"/>
      <c r="Z237" s="198" t="n"/>
    </row>
    <row r="238" ht="10.5" customHeight="1" s="726">
      <c r="A238" s="157" t="n"/>
      <c r="B238" s="157" t="n"/>
      <c r="C238" s="157" t="n"/>
      <c r="D238" s="198" t="n"/>
      <c r="E238" s="198" t="n"/>
      <c r="F238" s="198" t="n"/>
      <c r="G238" s="198" t="n"/>
      <c r="H238" s="273" t="n"/>
      <c r="I238" s="273" t="n"/>
      <c r="J238" s="198" t="n"/>
      <c r="K238" s="198" t="n"/>
      <c r="L238" s="198" t="n"/>
      <c r="M238" s="198" t="n"/>
      <c r="N238" s="198" t="n"/>
      <c r="O238" s="198" t="n"/>
      <c r="P238" s="198" t="n"/>
      <c r="Q238" s="198" t="n"/>
      <c r="R238" s="198" t="n"/>
      <c r="S238" s="198" t="n"/>
      <c r="T238" s="198" t="n"/>
      <c r="U238" s="198" t="n"/>
      <c r="V238" s="198" t="n"/>
      <c r="W238" s="198" t="n"/>
      <c r="X238" s="198" t="n"/>
      <c r="Y238" s="198" t="n"/>
      <c r="Z238" s="198" t="n"/>
    </row>
    <row r="239" ht="10.5" customHeight="1" s="726">
      <c r="A239" s="157" t="n"/>
      <c r="B239" s="157" t="n"/>
      <c r="C239" s="157" t="n"/>
      <c r="D239" s="198" t="n"/>
      <c r="E239" s="198" t="n"/>
      <c r="F239" s="198" t="n"/>
      <c r="G239" s="198" t="n"/>
      <c r="H239" s="273" t="n"/>
      <c r="I239" s="273" t="n"/>
      <c r="J239" s="198" t="n"/>
      <c r="K239" s="198" t="n"/>
      <c r="L239" s="198" t="n"/>
      <c r="M239" s="198" t="n"/>
      <c r="N239" s="198" t="n"/>
      <c r="O239" s="198" t="n"/>
      <c r="P239" s="198" t="n"/>
      <c r="Q239" s="198" t="n"/>
      <c r="R239" s="198" t="n"/>
      <c r="S239" s="198" t="n"/>
      <c r="T239" s="198" t="n"/>
      <c r="U239" s="198" t="n"/>
      <c r="V239" s="198" t="n"/>
      <c r="W239" s="198" t="n"/>
      <c r="X239" s="198" t="n"/>
      <c r="Y239" s="198" t="n"/>
      <c r="Z239" s="198" t="n"/>
    </row>
    <row r="240" ht="10.5" customHeight="1" s="726">
      <c r="A240" s="157" t="n"/>
      <c r="B240" s="157" t="n"/>
      <c r="C240" s="157" t="n"/>
      <c r="D240" s="198" t="n"/>
      <c r="E240" s="198" t="n"/>
      <c r="F240" s="198" t="n"/>
      <c r="G240" s="198" t="n"/>
      <c r="H240" s="273" t="n"/>
      <c r="I240" s="273" t="n"/>
      <c r="J240" s="198" t="n"/>
      <c r="K240" s="198" t="n"/>
      <c r="L240" s="198" t="n"/>
      <c r="M240" s="198" t="n"/>
      <c r="N240" s="198" t="n"/>
      <c r="O240" s="198" t="n"/>
      <c r="P240" s="198" t="n"/>
      <c r="Q240" s="198" t="n"/>
      <c r="R240" s="198" t="n"/>
      <c r="S240" s="198" t="n"/>
      <c r="T240" s="198" t="n"/>
      <c r="U240" s="198" t="n"/>
      <c r="V240" s="198" t="n"/>
      <c r="W240" s="198" t="n"/>
      <c r="X240" s="198" t="n"/>
      <c r="Y240" s="198" t="n"/>
      <c r="Z240" s="198" t="n"/>
    </row>
    <row r="241" ht="10.5" customHeight="1" s="726">
      <c r="A241" s="157" t="n"/>
      <c r="B241" s="157" t="n"/>
      <c r="C241" s="157" t="n"/>
      <c r="D241" s="198" t="n"/>
      <c r="E241" s="198" t="n"/>
      <c r="F241" s="198" t="n"/>
      <c r="G241" s="198" t="n"/>
      <c r="H241" s="273" t="n"/>
      <c r="I241" s="273" t="n"/>
      <c r="J241" s="198" t="n"/>
      <c r="K241" s="198" t="n"/>
      <c r="L241" s="198" t="n"/>
      <c r="M241" s="198" t="n"/>
      <c r="N241" s="198" t="n"/>
      <c r="O241" s="198" t="n"/>
      <c r="P241" s="198" t="n"/>
      <c r="Q241" s="198" t="n"/>
      <c r="R241" s="198" t="n"/>
      <c r="S241" s="198" t="n"/>
      <c r="T241" s="198" t="n"/>
      <c r="U241" s="198" t="n"/>
      <c r="V241" s="198" t="n"/>
      <c r="W241" s="198" t="n"/>
      <c r="X241" s="198" t="n"/>
      <c r="Y241" s="198" t="n"/>
      <c r="Z241" s="198" t="n"/>
    </row>
    <row r="242" ht="10.5" customHeight="1" s="726">
      <c r="A242" s="157" t="n"/>
      <c r="B242" s="157" t="n"/>
      <c r="C242" s="157" t="n"/>
      <c r="D242" s="198" t="n"/>
      <c r="E242" s="198" t="n"/>
      <c r="F242" s="198" t="n"/>
      <c r="G242" s="198" t="n"/>
      <c r="H242" s="273" t="n"/>
      <c r="I242" s="273" t="n"/>
      <c r="J242" s="198" t="n"/>
      <c r="K242" s="198" t="n"/>
      <c r="L242" s="198" t="n"/>
      <c r="M242" s="198" t="n"/>
      <c r="N242" s="198" t="n"/>
      <c r="O242" s="198" t="n"/>
      <c r="P242" s="198" t="n"/>
      <c r="Q242" s="198" t="n"/>
      <c r="R242" s="198" t="n"/>
      <c r="S242" s="198" t="n"/>
      <c r="T242" s="198" t="n"/>
      <c r="U242" s="198" t="n"/>
      <c r="V242" s="198" t="n"/>
      <c r="W242" s="198" t="n"/>
      <c r="X242" s="198" t="n"/>
      <c r="Y242" s="198" t="n"/>
      <c r="Z242" s="198" t="n"/>
    </row>
    <row r="243" ht="10.5" customHeight="1" s="726">
      <c r="A243" s="157" t="n"/>
      <c r="B243" s="157" t="n"/>
      <c r="C243" s="157" t="n"/>
      <c r="D243" s="198" t="n"/>
      <c r="E243" s="198" t="n"/>
      <c r="F243" s="198" t="n"/>
      <c r="G243" s="198" t="n"/>
      <c r="H243" s="273" t="n"/>
      <c r="I243" s="273" t="n"/>
      <c r="J243" s="198" t="n"/>
      <c r="K243" s="198" t="n"/>
      <c r="L243" s="198" t="n"/>
      <c r="M243" s="198" t="n"/>
      <c r="N243" s="198" t="n"/>
      <c r="O243" s="198" t="n"/>
      <c r="P243" s="198" t="n"/>
      <c r="Q243" s="198" t="n"/>
      <c r="R243" s="198" t="n"/>
      <c r="S243" s="198" t="n"/>
      <c r="T243" s="198" t="n"/>
      <c r="U243" s="198" t="n"/>
      <c r="V243" s="198" t="n"/>
      <c r="W243" s="198" t="n"/>
      <c r="X243" s="198" t="n"/>
      <c r="Y243" s="198" t="n"/>
      <c r="Z243" s="198" t="n"/>
    </row>
    <row r="244" ht="10.5" customHeight="1" s="726">
      <c r="A244" s="157" t="n"/>
      <c r="B244" s="157" t="n"/>
      <c r="C244" s="157" t="n"/>
      <c r="D244" s="198" t="n"/>
      <c r="E244" s="198" t="n"/>
      <c r="F244" s="198" t="n"/>
      <c r="G244" s="198" t="n"/>
      <c r="H244" s="273" t="n"/>
      <c r="I244" s="273" t="n"/>
      <c r="J244" s="198" t="n"/>
      <c r="K244" s="198" t="n"/>
      <c r="L244" s="198" t="n"/>
      <c r="M244" s="198" t="n"/>
      <c r="N244" s="198" t="n"/>
      <c r="O244" s="198" t="n"/>
      <c r="P244" s="198" t="n"/>
      <c r="Q244" s="198" t="n"/>
      <c r="R244" s="198" t="n"/>
      <c r="S244" s="198" t="n"/>
      <c r="T244" s="198" t="n"/>
      <c r="U244" s="198" t="n"/>
      <c r="V244" s="198" t="n"/>
      <c r="W244" s="198" t="n"/>
      <c r="X244" s="198" t="n"/>
      <c r="Y244" s="198" t="n"/>
      <c r="Z244" s="198" t="n"/>
    </row>
    <row r="245" ht="10.5" customHeight="1" s="726">
      <c r="A245" s="157" t="n"/>
      <c r="B245" s="157" t="n"/>
      <c r="C245" s="157" t="n"/>
      <c r="D245" s="198" t="n"/>
      <c r="E245" s="198" t="n"/>
      <c r="F245" s="198" t="n"/>
      <c r="G245" s="198" t="n"/>
      <c r="H245" s="273" t="n"/>
      <c r="I245" s="273" t="n"/>
      <c r="J245" s="198" t="n"/>
      <c r="K245" s="198" t="n"/>
      <c r="L245" s="198" t="n"/>
      <c r="M245" s="198" t="n"/>
      <c r="N245" s="198" t="n"/>
      <c r="O245" s="198" t="n"/>
      <c r="P245" s="198" t="n"/>
      <c r="Q245" s="198" t="n"/>
      <c r="R245" s="198" t="n"/>
      <c r="S245" s="198" t="n"/>
      <c r="T245" s="198" t="n"/>
      <c r="U245" s="198" t="n"/>
      <c r="V245" s="198" t="n"/>
      <c r="W245" s="198" t="n"/>
      <c r="X245" s="198" t="n"/>
      <c r="Y245" s="198" t="n"/>
      <c r="Z245" s="198" t="n"/>
    </row>
    <row r="246" ht="10.5" customHeight="1" s="726">
      <c r="A246" s="157" t="n"/>
      <c r="B246" s="157" t="n"/>
      <c r="C246" s="157" t="n"/>
      <c r="D246" s="198" t="n"/>
      <c r="E246" s="198" t="n"/>
      <c r="F246" s="198" t="n"/>
      <c r="G246" s="198" t="n"/>
      <c r="H246" s="273" t="n"/>
      <c r="I246" s="273" t="n"/>
      <c r="J246" s="198" t="n"/>
      <c r="K246" s="198" t="n"/>
      <c r="L246" s="198" t="n"/>
      <c r="M246" s="198" t="n"/>
      <c r="N246" s="198" t="n"/>
      <c r="O246" s="198" t="n"/>
      <c r="P246" s="198" t="n"/>
      <c r="Q246" s="198" t="n"/>
      <c r="R246" s="198" t="n"/>
      <c r="S246" s="198" t="n"/>
      <c r="T246" s="198" t="n"/>
      <c r="U246" s="198" t="n"/>
      <c r="V246" s="198" t="n"/>
      <c r="W246" s="198" t="n"/>
      <c r="X246" s="198" t="n"/>
      <c r="Y246" s="198" t="n"/>
      <c r="Z246" s="198" t="n"/>
    </row>
    <row r="247" ht="10.5" customHeight="1" s="726">
      <c r="A247" s="157" t="n"/>
      <c r="B247" s="157" t="n"/>
      <c r="C247" s="157" t="n"/>
      <c r="D247" s="198" t="n"/>
      <c r="E247" s="198" t="n"/>
      <c r="F247" s="198" t="n"/>
      <c r="G247" s="198" t="n"/>
      <c r="H247" s="273" t="n"/>
      <c r="I247" s="273" t="n"/>
      <c r="J247" s="198" t="n"/>
      <c r="K247" s="198" t="n"/>
      <c r="L247" s="198" t="n"/>
      <c r="M247" s="198" t="n"/>
      <c r="N247" s="198" t="n"/>
      <c r="O247" s="198" t="n"/>
      <c r="P247" s="198" t="n"/>
      <c r="Q247" s="198" t="n"/>
      <c r="R247" s="198" t="n"/>
      <c r="S247" s="198" t="n"/>
      <c r="T247" s="198" t="n"/>
      <c r="U247" s="198" t="n"/>
      <c r="V247" s="198" t="n"/>
      <c r="W247" s="198" t="n"/>
      <c r="X247" s="198" t="n"/>
      <c r="Y247" s="198" t="n"/>
      <c r="Z247" s="198" t="n"/>
    </row>
    <row r="248" ht="10.5" customHeight="1" s="726">
      <c r="A248" s="157" t="n"/>
      <c r="B248" s="157" t="n"/>
      <c r="C248" s="157" t="n"/>
      <c r="D248" s="198" t="n"/>
      <c r="E248" s="198" t="n"/>
      <c r="F248" s="198" t="n"/>
      <c r="G248" s="198" t="n"/>
      <c r="H248" s="273" t="n"/>
      <c r="I248" s="273" t="n"/>
      <c r="J248" s="198" t="n"/>
      <c r="K248" s="198" t="n"/>
      <c r="L248" s="198" t="n"/>
      <c r="M248" s="198" t="n"/>
      <c r="N248" s="198" t="n"/>
      <c r="O248" s="198" t="n"/>
      <c r="P248" s="198" t="n"/>
      <c r="Q248" s="198" t="n"/>
      <c r="R248" s="198" t="n"/>
      <c r="S248" s="198" t="n"/>
      <c r="T248" s="198" t="n"/>
      <c r="U248" s="198" t="n"/>
      <c r="V248" s="198" t="n"/>
      <c r="W248" s="198" t="n"/>
      <c r="X248" s="198" t="n"/>
      <c r="Y248" s="198" t="n"/>
      <c r="Z248" s="198" t="n"/>
    </row>
    <row r="249" ht="10.5" customHeight="1" s="726">
      <c r="A249" s="157" t="n"/>
      <c r="B249" s="157" t="n"/>
      <c r="C249" s="157" t="n"/>
      <c r="D249" s="198" t="n"/>
      <c r="E249" s="198" t="n"/>
      <c r="F249" s="198" t="n"/>
      <c r="G249" s="198" t="n"/>
      <c r="H249" s="273" t="n"/>
      <c r="I249" s="273" t="n"/>
      <c r="J249" s="198" t="n"/>
      <c r="K249" s="198" t="n"/>
      <c r="L249" s="198" t="n"/>
      <c r="M249" s="198" t="n"/>
      <c r="N249" s="198" t="n"/>
      <c r="O249" s="198" t="n"/>
      <c r="P249" s="198" t="n"/>
      <c r="Q249" s="198" t="n"/>
      <c r="R249" s="198" t="n"/>
      <c r="S249" s="198" t="n"/>
      <c r="T249" s="198" t="n"/>
      <c r="U249" s="198" t="n"/>
      <c r="V249" s="198" t="n"/>
      <c r="W249" s="198" t="n"/>
      <c r="X249" s="198" t="n"/>
      <c r="Y249" s="198" t="n"/>
      <c r="Z249" s="198" t="n"/>
    </row>
    <row r="250" ht="10.5" customHeight="1" s="726">
      <c r="A250" s="157" t="n"/>
      <c r="B250" s="157" t="n"/>
      <c r="C250" s="157" t="n"/>
      <c r="D250" s="198" t="n"/>
      <c r="E250" s="198" t="n"/>
      <c r="F250" s="198" t="n"/>
      <c r="G250" s="198" t="n"/>
      <c r="H250" s="273" t="n"/>
      <c r="I250" s="273" t="n"/>
      <c r="J250" s="198" t="n"/>
      <c r="K250" s="198" t="n"/>
      <c r="L250" s="198" t="n"/>
      <c r="M250" s="198" t="n"/>
      <c r="N250" s="198" t="n"/>
      <c r="O250" s="198" t="n"/>
      <c r="P250" s="198" t="n"/>
      <c r="Q250" s="198" t="n"/>
      <c r="R250" s="198" t="n"/>
      <c r="S250" s="198" t="n"/>
      <c r="T250" s="198" t="n"/>
      <c r="U250" s="198" t="n"/>
      <c r="V250" s="198" t="n"/>
      <c r="W250" s="198" t="n"/>
      <c r="X250" s="198" t="n"/>
      <c r="Y250" s="198" t="n"/>
      <c r="Z250" s="198" t="n"/>
    </row>
    <row r="251" ht="10.5" customHeight="1" s="726">
      <c r="A251" s="157" t="n"/>
      <c r="B251" s="157" t="n"/>
      <c r="C251" s="157" t="n"/>
      <c r="D251" s="198" t="n"/>
      <c r="E251" s="198" t="n"/>
      <c r="F251" s="198" t="n"/>
      <c r="G251" s="198" t="n"/>
      <c r="H251" s="273" t="n"/>
      <c r="I251" s="273" t="n"/>
      <c r="J251" s="198" t="n"/>
      <c r="K251" s="198" t="n"/>
      <c r="L251" s="198" t="n"/>
      <c r="M251" s="198" t="n"/>
      <c r="N251" s="198" t="n"/>
      <c r="O251" s="198" t="n"/>
      <c r="P251" s="198" t="n"/>
      <c r="Q251" s="198" t="n"/>
      <c r="R251" s="198" t="n"/>
      <c r="S251" s="198" t="n"/>
      <c r="T251" s="198" t="n"/>
      <c r="U251" s="198" t="n"/>
      <c r="V251" s="198" t="n"/>
      <c r="W251" s="198" t="n"/>
      <c r="X251" s="198" t="n"/>
      <c r="Y251" s="198" t="n"/>
      <c r="Z251" s="198" t="n"/>
    </row>
    <row r="252" ht="10.5" customHeight="1" s="726">
      <c r="A252" s="157" t="n"/>
      <c r="B252" s="157" t="n"/>
      <c r="C252" s="157" t="n"/>
      <c r="D252" s="198" t="n"/>
      <c r="E252" s="198" t="n"/>
      <c r="F252" s="198" t="n"/>
      <c r="G252" s="198" t="n"/>
      <c r="H252" s="273" t="n"/>
      <c r="I252" s="273" t="n"/>
      <c r="J252" s="198" t="n"/>
      <c r="K252" s="198" t="n"/>
      <c r="L252" s="198" t="n"/>
      <c r="M252" s="198" t="n"/>
      <c r="N252" s="198" t="n"/>
      <c r="O252" s="198" t="n"/>
      <c r="P252" s="198" t="n"/>
      <c r="Q252" s="198" t="n"/>
      <c r="R252" s="198" t="n"/>
      <c r="S252" s="198" t="n"/>
      <c r="T252" s="198" t="n"/>
      <c r="U252" s="198" t="n"/>
      <c r="V252" s="198" t="n"/>
      <c r="W252" s="198" t="n"/>
      <c r="X252" s="198" t="n"/>
      <c r="Y252" s="198" t="n"/>
      <c r="Z252" s="198" t="n"/>
    </row>
    <row r="253" ht="10.5" customHeight="1" s="726">
      <c r="A253" s="157" t="n"/>
      <c r="B253" s="157" t="n"/>
      <c r="C253" s="157" t="n"/>
      <c r="D253" s="198" t="n"/>
      <c r="E253" s="198" t="n"/>
      <c r="F253" s="198" t="n"/>
      <c r="G253" s="198" t="n"/>
      <c r="H253" s="273" t="n"/>
      <c r="I253" s="273" t="n"/>
      <c r="J253" s="198" t="n"/>
      <c r="K253" s="198" t="n"/>
      <c r="L253" s="198" t="n"/>
      <c r="M253" s="198" t="n"/>
      <c r="N253" s="198" t="n"/>
      <c r="O253" s="198" t="n"/>
      <c r="P253" s="198" t="n"/>
      <c r="Q253" s="198" t="n"/>
      <c r="R253" s="198" t="n"/>
      <c r="S253" s="198" t="n"/>
      <c r="T253" s="198" t="n"/>
      <c r="U253" s="198" t="n"/>
      <c r="V253" s="198" t="n"/>
      <c r="W253" s="198" t="n"/>
      <c r="X253" s="198" t="n"/>
      <c r="Y253" s="198" t="n"/>
      <c r="Z253" s="198" t="n"/>
    </row>
    <row r="254" ht="10.5" customHeight="1" s="726">
      <c r="A254" s="157" t="n"/>
      <c r="B254" s="157" t="n"/>
      <c r="C254" s="157" t="n"/>
      <c r="D254" s="198" t="n"/>
      <c r="E254" s="198" t="n"/>
      <c r="F254" s="198" t="n"/>
      <c r="G254" s="198" t="n"/>
      <c r="H254" s="273" t="n"/>
      <c r="I254" s="273" t="n"/>
      <c r="J254" s="198" t="n"/>
      <c r="K254" s="198" t="n"/>
      <c r="L254" s="198" t="n"/>
      <c r="M254" s="198" t="n"/>
      <c r="N254" s="198" t="n"/>
      <c r="O254" s="198" t="n"/>
      <c r="P254" s="198" t="n"/>
      <c r="Q254" s="198" t="n"/>
      <c r="R254" s="198" t="n"/>
      <c r="S254" s="198" t="n"/>
      <c r="T254" s="198" t="n"/>
      <c r="U254" s="198" t="n"/>
      <c r="V254" s="198" t="n"/>
      <c r="W254" s="198" t="n"/>
      <c r="X254" s="198" t="n"/>
      <c r="Y254" s="198" t="n"/>
      <c r="Z254" s="198" t="n"/>
    </row>
    <row r="255" ht="10.5" customHeight="1" s="726">
      <c r="A255" s="157" t="n"/>
      <c r="B255" s="157" t="n"/>
      <c r="C255" s="157" t="n"/>
      <c r="D255" s="198" t="n"/>
      <c r="E255" s="198" t="n"/>
      <c r="F255" s="198" t="n"/>
      <c r="G255" s="198" t="n"/>
      <c r="H255" s="273" t="n"/>
      <c r="I255" s="273" t="n"/>
      <c r="J255" s="198" t="n"/>
      <c r="K255" s="198" t="n"/>
      <c r="L255" s="198" t="n"/>
      <c r="M255" s="198" t="n"/>
      <c r="N255" s="198" t="n"/>
      <c r="O255" s="198" t="n"/>
      <c r="P255" s="198" t="n"/>
      <c r="Q255" s="198" t="n"/>
      <c r="R255" s="198" t="n"/>
      <c r="S255" s="198" t="n"/>
      <c r="T255" s="198" t="n"/>
      <c r="U255" s="198" t="n"/>
      <c r="V255" s="198" t="n"/>
      <c r="W255" s="198" t="n"/>
      <c r="X255" s="198" t="n"/>
      <c r="Y255" s="198" t="n"/>
      <c r="Z255" s="198" t="n"/>
    </row>
    <row r="256" ht="10.5" customHeight="1" s="726">
      <c r="A256" s="157" t="n"/>
      <c r="B256" s="157" t="n"/>
      <c r="C256" s="157" t="n"/>
      <c r="D256" s="198" t="n"/>
      <c r="E256" s="198" t="n"/>
      <c r="F256" s="198" t="n"/>
      <c r="G256" s="198" t="n"/>
      <c r="H256" s="273" t="n"/>
      <c r="I256" s="273" t="n"/>
      <c r="J256" s="198" t="n"/>
      <c r="K256" s="198" t="n"/>
      <c r="L256" s="198" t="n"/>
      <c r="M256" s="198" t="n"/>
      <c r="N256" s="198" t="n"/>
      <c r="O256" s="198" t="n"/>
      <c r="P256" s="198" t="n"/>
      <c r="Q256" s="198" t="n"/>
      <c r="R256" s="198" t="n"/>
      <c r="S256" s="198" t="n"/>
      <c r="T256" s="198" t="n"/>
      <c r="U256" s="198" t="n"/>
      <c r="V256" s="198" t="n"/>
      <c r="W256" s="198" t="n"/>
      <c r="X256" s="198" t="n"/>
      <c r="Y256" s="198" t="n"/>
      <c r="Z256" s="198" t="n"/>
    </row>
    <row r="257" ht="10.5" customHeight="1" s="726">
      <c r="A257" s="157" t="n"/>
      <c r="B257" s="157" t="n"/>
      <c r="C257" s="157" t="n"/>
      <c r="D257" s="198" t="n"/>
      <c r="E257" s="198" t="n"/>
      <c r="F257" s="198" t="n"/>
      <c r="G257" s="198" t="n"/>
      <c r="H257" s="273" t="n"/>
      <c r="I257" s="273" t="n"/>
      <c r="J257" s="198" t="n"/>
      <c r="K257" s="198" t="n"/>
      <c r="L257" s="198" t="n"/>
      <c r="M257" s="198" t="n"/>
      <c r="N257" s="198" t="n"/>
      <c r="O257" s="198" t="n"/>
      <c r="P257" s="198" t="n"/>
      <c r="Q257" s="198" t="n"/>
      <c r="R257" s="198" t="n"/>
      <c r="S257" s="198" t="n"/>
      <c r="T257" s="198" t="n"/>
      <c r="U257" s="198" t="n"/>
      <c r="V257" s="198" t="n"/>
      <c r="W257" s="198" t="n"/>
      <c r="X257" s="198" t="n"/>
      <c r="Y257" s="198" t="n"/>
      <c r="Z257" s="198" t="n"/>
    </row>
    <row r="258" ht="10.5" customHeight="1" s="726">
      <c r="A258" s="157" t="n"/>
      <c r="B258" s="157" t="n"/>
      <c r="C258" s="157" t="n"/>
      <c r="D258" s="198" t="n"/>
      <c r="E258" s="198" t="n"/>
      <c r="F258" s="198" t="n"/>
      <c r="G258" s="198" t="n"/>
      <c r="H258" s="273" t="n"/>
      <c r="I258" s="273" t="n"/>
      <c r="J258" s="198" t="n"/>
      <c r="K258" s="198" t="n"/>
      <c r="L258" s="198" t="n"/>
      <c r="M258" s="198" t="n"/>
      <c r="N258" s="198" t="n"/>
      <c r="O258" s="198" t="n"/>
      <c r="P258" s="198" t="n"/>
      <c r="Q258" s="198" t="n"/>
      <c r="R258" s="198" t="n"/>
      <c r="S258" s="198" t="n"/>
      <c r="T258" s="198" t="n"/>
      <c r="U258" s="198" t="n"/>
      <c r="V258" s="198" t="n"/>
      <c r="W258" s="198" t="n"/>
      <c r="X258" s="198" t="n"/>
      <c r="Y258" s="198" t="n"/>
      <c r="Z258" s="198" t="n"/>
    </row>
    <row r="259" ht="10.5" customHeight="1" s="726">
      <c r="A259" s="157" t="n"/>
      <c r="B259" s="157" t="n"/>
      <c r="C259" s="157" t="n"/>
      <c r="D259" s="198" t="n"/>
      <c r="E259" s="198" t="n"/>
      <c r="F259" s="198" t="n"/>
      <c r="G259" s="198" t="n"/>
      <c r="H259" s="273" t="n"/>
      <c r="I259" s="273" t="n"/>
      <c r="J259" s="198" t="n"/>
      <c r="K259" s="198" t="n"/>
      <c r="L259" s="198" t="n"/>
      <c r="M259" s="198" t="n"/>
      <c r="N259" s="198" t="n"/>
      <c r="O259" s="198" t="n"/>
      <c r="P259" s="198" t="n"/>
      <c r="Q259" s="198" t="n"/>
      <c r="R259" s="198" t="n"/>
      <c r="S259" s="198" t="n"/>
      <c r="T259" s="198" t="n"/>
      <c r="U259" s="198" t="n"/>
      <c r="V259" s="198" t="n"/>
      <c r="W259" s="198" t="n"/>
      <c r="X259" s="198" t="n"/>
      <c r="Y259" s="198" t="n"/>
      <c r="Z259" s="198" t="n"/>
    </row>
    <row r="260" ht="10.5" customHeight="1" s="726">
      <c r="A260" s="157" t="n"/>
      <c r="B260" s="157" t="n"/>
      <c r="C260" s="157" t="n"/>
      <c r="D260" s="198" t="n"/>
      <c r="E260" s="198" t="n"/>
      <c r="F260" s="198" t="n"/>
      <c r="G260" s="198" t="n"/>
      <c r="H260" s="273" t="n"/>
      <c r="I260" s="273" t="n"/>
      <c r="J260" s="198" t="n"/>
      <c r="K260" s="198" t="n"/>
      <c r="L260" s="198" t="n"/>
      <c r="M260" s="198" t="n"/>
      <c r="N260" s="198" t="n"/>
      <c r="O260" s="198" t="n"/>
      <c r="P260" s="198" t="n"/>
      <c r="Q260" s="198" t="n"/>
      <c r="R260" s="198" t="n"/>
      <c r="S260" s="198" t="n"/>
      <c r="T260" s="198" t="n"/>
      <c r="U260" s="198" t="n"/>
      <c r="V260" s="198" t="n"/>
      <c r="W260" s="198" t="n"/>
      <c r="X260" s="198" t="n"/>
      <c r="Y260" s="198" t="n"/>
      <c r="Z260" s="198" t="n"/>
    </row>
    <row r="261" ht="10.5" customHeight="1" s="726">
      <c r="A261" s="157" t="n"/>
      <c r="B261" s="157" t="n"/>
      <c r="C261" s="157" t="n"/>
      <c r="D261" s="198" t="n"/>
      <c r="E261" s="198" t="n"/>
      <c r="F261" s="198" t="n"/>
      <c r="G261" s="198" t="n"/>
      <c r="H261" s="273" t="n"/>
      <c r="I261" s="273" t="n"/>
      <c r="J261" s="198" t="n"/>
      <c r="K261" s="198" t="n"/>
      <c r="L261" s="198" t="n"/>
      <c r="M261" s="198" t="n"/>
      <c r="N261" s="198" t="n"/>
      <c r="O261" s="198" t="n"/>
      <c r="P261" s="198" t="n"/>
      <c r="Q261" s="198" t="n"/>
      <c r="R261" s="198" t="n"/>
      <c r="S261" s="198" t="n"/>
      <c r="T261" s="198" t="n"/>
      <c r="U261" s="198" t="n"/>
      <c r="V261" s="198" t="n"/>
      <c r="W261" s="198" t="n"/>
      <c r="X261" s="198" t="n"/>
      <c r="Y261" s="198" t="n"/>
      <c r="Z261" s="198" t="n"/>
    </row>
    <row r="262" ht="10.5" customHeight="1" s="726">
      <c r="A262" s="157" t="n"/>
      <c r="B262" s="157" t="n"/>
      <c r="C262" s="157" t="n"/>
      <c r="D262" s="198" t="n"/>
      <c r="E262" s="198" t="n"/>
      <c r="F262" s="198" t="n"/>
      <c r="G262" s="198" t="n"/>
      <c r="H262" s="273" t="n"/>
      <c r="I262" s="273" t="n"/>
      <c r="J262" s="198" t="n"/>
      <c r="K262" s="198" t="n"/>
      <c r="L262" s="198" t="n"/>
      <c r="M262" s="198" t="n"/>
      <c r="N262" s="198" t="n"/>
      <c r="O262" s="198" t="n"/>
      <c r="P262" s="198" t="n"/>
      <c r="Q262" s="198" t="n"/>
      <c r="R262" s="198" t="n"/>
      <c r="S262" s="198" t="n"/>
      <c r="T262" s="198" t="n"/>
      <c r="U262" s="198" t="n"/>
      <c r="V262" s="198" t="n"/>
      <c r="W262" s="198" t="n"/>
      <c r="X262" s="198" t="n"/>
      <c r="Y262" s="198" t="n"/>
      <c r="Z262" s="198" t="n"/>
    </row>
    <row r="263" ht="10.5" customHeight="1" s="726">
      <c r="A263" s="157" t="n"/>
      <c r="B263" s="157" t="n"/>
      <c r="C263" s="157" t="n"/>
      <c r="D263" s="198" t="n"/>
      <c r="E263" s="198" t="n"/>
      <c r="F263" s="198" t="n"/>
      <c r="G263" s="198" t="n"/>
      <c r="H263" s="273" t="n"/>
      <c r="I263" s="273" t="n"/>
      <c r="J263" s="198" t="n"/>
      <c r="K263" s="198" t="n"/>
      <c r="L263" s="198" t="n"/>
      <c r="M263" s="198" t="n"/>
      <c r="N263" s="198" t="n"/>
      <c r="O263" s="198" t="n"/>
      <c r="P263" s="198" t="n"/>
      <c r="Q263" s="198" t="n"/>
      <c r="R263" s="198" t="n"/>
      <c r="S263" s="198" t="n"/>
      <c r="T263" s="198" t="n"/>
      <c r="U263" s="198" t="n"/>
      <c r="V263" s="198" t="n"/>
      <c r="W263" s="198" t="n"/>
      <c r="X263" s="198" t="n"/>
      <c r="Y263" s="198" t="n"/>
      <c r="Z263" s="198" t="n"/>
    </row>
    <row r="264" ht="10.5" customHeight="1" s="726">
      <c r="A264" s="157" t="n"/>
      <c r="B264" s="157" t="n"/>
      <c r="C264" s="157" t="n"/>
      <c r="D264" s="198" t="n"/>
      <c r="E264" s="198" t="n"/>
      <c r="F264" s="198" t="n"/>
      <c r="G264" s="198" t="n"/>
      <c r="H264" s="273" t="n"/>
      <c r="I264" s="273" t="n"/>
      <c r="J264" s="198" t="n"/>
      <c r="K264" s="198" t="n"/>
      <c r="L264" s="198" t="n"/>
      <c r="M264" s="198" t="n"/>
      <c r="N264" s="198" t="n"/>
      <c r="O264" s="198" t="n"/>
      <c r="P264" s="198" t="n"/>
      <c r="Q264" s="198" t="n"/>
      <c r="R264" s="198" t="n"/>
      <c r="S264" s="198" t="n"/>
      <c r="T264" s="198" t="n"/>
      <c r="U264" s="198" t="n"/>
      <c r="V264" s="198" t="n"/>
      <c r="W264" s="198" t="n"/>
      <c r="X264" s="198" t="n"/>
      <c r="Y264" s="198" t="n"/>
      <c r="Z264" s="198" t="n"/>
    </row>
    <row r="265" ht="10.5" customHeight="1" s="726">
      <c r="A265" s="157" t="n"/>
      <c r="B265" s="157" t="n"/>
      <c r="C265" s="157" t="n"/>
      <c r="D265" s="198" t="n"/>
      <c r="E265" s="198" t="n"/>
      <c r="F265" s="198" t="n"/>
      <c r="G265" s="198" t="n"/>
      <c r="H265" s="273" t="n"/>
      <c r="I265" s="273" t="n"/>
      <c r="J265" s="198" t="n"/>
      <c r="K265" s="198" t="n"/>
      <c r="L265" s="198" t="n"/>
      <c r="M265" s="198" t="n"/>
      <c r="N265" s="198" t="n"/>
      <c r="O265" s="198" t="n"/>
      <c r="P265" s="198" t="n"/>
      <c r="Q265" s="198" t="n"/>
      <c r="R265" s="198" t="n"/>
      <c r="S265" s="198" t="n"/>
      <c r="T265" s="198" t="n"/>
      <c r="U265" s="198" t="n"/>
      <c r="V265" s="198" t="n"/>
      <c r="W265" s="198" t="n"/>
      <c r="X265" s="198" t="n"/>
      <c r="Y265" s="198" t="n"/>
      <c r="Z265" s="198" t="n"/>
    </row>
    <row r="266" ht="10.5" customHeight="1" s="726">
      <c r="A266" s="157" t="n"/>
      <c r="B266" s="157" t="n"/>
      <c r="C266" s="157" t="n"/>
      <c r="D266" s="198" t="n"/>
      <c r="E266" s="198" t="n"/>
      <c r="F266" s="198" t="n"/>
      <c r="G266" s="198" t="n"/>
      <c r="H266" s="273" t="n"/>
      <c r="I266" s="273" t="n"/>
      <c r="J266" s="198" t="n"/>
      <c r="K266" s="198" t="n"/>
      <c r="L266" s="198" t="n"/>
      <c r="M266" s="198" t="n"/>
      <c r="N266" s="198" t="n"/>
      <c r="O266" s="198" t="n"/>
      <c r="P266" s="198" t="n"/>
      <c r="Q266" s="198" t="n"/>
      <c r="R266" s="198" t="n"/>
      <c r="S266" s="198" t="n"/>
      <c r="T266" s="198" t="n"/>
      <c r="U266" s="198" t="n"/>
      <c r="V266" s="198" t="n"/>
      <c r="W266" s="198" t="n"/>
      <c r="X266" s="198" t="n"/>
      <c r="Y266" s="198" t="n"/>
      <c r="Z266" s="198" t="n"/>
    </row>
    <row r="267" ht="10.5" customHeight="1" s="726">
      <c r="A267" s="157" t="n"/>
      <c r="B267" s="157" t="n"/>
      <c r="C267" s="157" t="n"/>
      <c r="D267" s="198" t="n"/>
      <c r="E267" s="198" t="n"/>
      <c r="F267" s="198" t="n"/>
      <c r="G267" s="198" t="n"/>
      <c r="H267" s="273" t="n"/>
      <c r="I267" s="273" t="n"/>
      <c r="J267" s="198" t="n"/>
      <c r="K267" s="198" t="n"/>
      <c r="L267" s="198" t="n"/>
      <c r="M267" s="198" t="n"/>
      <c r="N267" s="198" t="n"/>
      <c r="O267" s="198" t="n"/>
      <c r="P267" s="198" t="n"/>
      <c r="Q267" s="198" t="n"/>
      <c r="R267" s="198" t="n"/>
      <c r="S267" s="198" t="n"/>
      <c r="T267" s="198" t="n"/>
      <c r="U267" s="198" t="n"/>
      <c r="V267" s="198" t="n"/>
      <c r="W267" s="198" t="n"/>
      <c r="X267" s="198" t="n"/>
      <c r="Y267" s="198" t="n"/>
      <c r="Z267" s="198" t="n"/>
    </row>
    <row r="268" ht="10.5" customHeight="1" s="726">
      <c r="A268" s="157" t="n"/>
      <c r="B268" s="157" t="n"/>
      <c r="C268" s="157" t="n"/>
      <c r="D268" s="198" t="n"/>
      <c r="E268" s="198" t="n"/>
      <c r="F268" s="198" t="n"/>
      <c r="G268" s="198" t="n"/>
      <c r="H268" s="273" t="n"/>
      <c r="I268" s="273" t="n"/>
      <c r="J268" s="198" t="n"/>
      <c r="K268" s="198" t="n"/>
      <c r="L268" s="198" t="n"/>
      <c r="M268" s="198" t="n"/>
      <c r="N268" s="198" t="n"/>
      <c r="O268" s="198" t="n"/>
      <c r="P268" s="198" t="n"/>
      <c r="Q268" s="198" t="n"/>
      <c r="R268" s="198" t="n"/>
      <c r="S268" s="198" t="n"/>
      <c r="T268" s="198" t="n"/>
      <c r="U268" s="198" t="n"/>
      <c r="V268" s="198" t="n"/>
      <c r="W268" s="198" t="n"/>
      <c r="X268" s="198" t="n"/>
      <c r="Y268" s="198" t="n"/>
      <c r="Z268" s="198" t="n"/>
    </row>
    <row r="269" ht="10.5" customHeight="1" s="726">
      <c r="A269" s="157" t="n"/>
      <c r="B269" s="157" t="n"/>
      <c r="C269" s="157" t="n"/>
      <c r="D269" s="198" t="n"/>
      <c r="E269" s="198" t="n"/>
      <c r="F269" s="198" t="n"/>
      <c r="G269" s="198" t="n"/>
      <c r="H269" s="273" t="n"/>
      <c r="I269" s="273" t="n"/>
      <c r="J269" s="198" t="n"/>
      <c r="K269" s="198" t="n"/>
      <c r="L269" s="198" t="n"/>
      <c r="M269" s="198" t="n"/>
      <c r="N269" s="198" t="n"/>
      <c r="O269" s="198" t="n"/>
      <c r="P269" s="198" t="n"/>
      <c r="Q269" s="198" t="n"/>
      <c r="R269" s="198" t="n"/>
      <c r="S269" s="198" t="n"/>
      <c r="T269" s="198" t="n"/>
      <c r="U269" s="198" t="n"/>
      <c r="V269" s="198" t="n"/>
      <c r="W269" s="198" t="n"/>
      <c r="X269" s="198" t="n"/>
      <c r="Y269" s="198" t="n"/>
      <c r="Z269" s="198" t="n"/>
    </row>
    <row r="270" ht="10.5" customHeight="1" s="726">
      <c r="A270" s="157" t="n"/>
      <c r="B270" s="157" t="n"/>
      <c r="C270" s="157" t="n"/>
      <c r="D270" s="198" t="n"/>
      <c r="E270" s="198" t="n"/>
      <c r="F270" s="198" t="n"/>
      <c r="G270" s="198" t="n"/>
      <c r="H270" s="273" t="n"/>
      <c r="I270" s="273" t="n"/>
      <c r="J270" s="198" t="n"/>
      <c r="K270" s="198" t="n"/>
      <c r="L270" s="198" t="n"/>
      <c r="M270" s="198" t="n"/>
      <c r="N270" s="198" t="n"/>
      <c r="O270" s="198" t="n"/>
      <c r="P270" s="198" t="n"/>
      <c r="Q270" s="198" t="n"/>
      <c r="R270" s="198" t="n"/>
      <c r="S270" s="198" t="n"/>
      <c r="T270" s="198" t="n"/>
      <c r="U270" s="198" t="n"/>
      <c r="V270" s="198" t="n"/>
      <c r="W270" s="198" t="n"/>
      <c r="X270" s="198" t="n"/>
      <c r="Y270" s="198" t="n"/>
      <c r="Z270" s="198" t="n"/>
    </row>
    <row r="271" ht="10.5" customHeight="1" s="726">
      <c r="A271" s="157" t="n"/>
      <c r="B271" s="157" t="n"/>
      <c r="C271" s="157" t="n"/>
      <c r="D271" s="198" t="n"/>
      <c r="E271" s="198" t="n"/>
      <c r="F271" s="198" t="n"/>
      <c r="G271" s="198" t="n"/>
      <c r="H271" s="273" t="n"/>
      <c r="I271" s="273" t="n"/>
      <c r="J271" s="198" t="n"/>
      <c r="K271" s="198" t="n"/>
      <c r="L271" s="198" t="n"/>
      <c r="M271" s="198" t="n"/>
      <c r="N271" s="198" t="n"/>
      <c r="O271" s="198" t="n"/>
      <c r="P271" s="198" t="n"/>
      <c r="Q271" s="198" t="n"/>
      <c r="R271" s="198" t="n"/>
      <c r="S271" s="198" t="n"/>
      <c r="T271" s="198" t="n"/>
      <c r="U271" s="198" t="n"/>
      <c r="V271" s="198" t="n"/>
      <c r="W271" s="198" t="n"/>
      <c r="X271" s="198" t="n"/>
      <c r="Y271" s="198" t="n"/>
      <c r="Z271" s="198" t="n"/>
    </row>
    <row r="272" ht="10.5" customHeight="1" s="726">
      <c r="A272" s="157" t="n"/>
      <c r="B272" s="157" t="n"/>
      <c r="C272" s="157" t="n"/>
      <c r="D272" s="198" t="n"/>
      <c r="E272" s="198" t="n"/>
      <c r="F272" s="198" t="n"/>
      <c r="G272" s="198" t="n"/>
      <c r="H272" s="273" t="n"/>
      <c r="I272" s="273" t="n"/>
      <c r="J272" s="198" t="n"/>
      <c r="K272" s="198" t="n"/>
      <c r="L272" s="198" t="n"/>
      <c r="M272" s="198" t="n"/>
      <c r="N272" s="198" t="n"/>
      <c r="O272" s="198" t="n"/>
      <c r="P272" s="198" t="n"/>
      <c r="Q272" s="198" t="n"/>
      <c r="R272" s="198" t="n"/>
      <c r="S272" s="198" t="n"/>
      <c r="T272" s="198" t="n"/>
      <c r="U272" s="198" t="n"/>
      <c r="V272" s="198" t="n"/>
      <c r="W272" s="198" t="n"/>
      <c r="X272" s="198" t="n"/>
      <c r="Y272" s="198" t="n"/>
      <c r="Z272" s="198" t="n"/>
    </row>
    <row r="273" ht="10.5" customHeight="1" s="726">
      <c r="A273" s="157" t="n"/>
      <c r="B273" s="157" t="n"/>
      <c r="C273" s="157" t="n"/>
      <c r="D273" s="198" t="n"/>
      <c r="E273" s="198" t="n"/>
      <c r="F273" s="198" t="n"/>
      <c r="G273" s="198" t="n"/>
      <c r="H273" s="273" t="n"/>
      <c r="I273" s="273" t="n"/>
      <c r="J273" s="198" t="n"/>
      <c r="K273" s="198" t="n"/>
      <c r="L273" s="198" t="n"/>
      <c r="M273" s="198" t="n"/>
      <c r="N273" s="198" t="n"/>
      <c r="O273" s="198" t="n"/>
      <c r="P273" s="198" t="n"/>
      <c r="Q273" s="198" t="n"/>
      <c r="R273" s="198" t="n"/>
      <c r="S273" s="198" t="n"/>
      <c r="T273" s="198" t="n"/>
      <c r="U273" s="198" t="n"/>
      <c r="V273" s="198" t="n"/>
      <c r="W273" s="198" t="n"/>
      <c r="X273" s="198" t="n"/>
      <c r="Y273" s="198" t="n"/>
      <c r="Z273" s="198" t="n"/>
    </row>
    <row r="274" ht="10.5" customHeight="1" s="726">
      <c r="A274" s="157" t="n"/>
      <c r="B274" s="157" t="n"/>
      <c r="C274" s="157" t="n"/>
      <c r="D274" s="198" t="n"/>
      <c r="E274" s="198" t="n"/>
      <c r="F274" s="198" t="n"/>
      <c r="G274" s="198" t="n"/>
      <c r="H274" s="273" t="n"/>
      <c r="I274" s="273" t="n"/>
      <c r="J274" s="198" t="n"/>
      <c r="K274" s="198" t="n"/>
      <c r="L274" s="198" t="n"/>
      <c r="M274" s="198" t="n"/>
      <c r="N274" s="198" t="n"/>
      <c r="O274" s="198" t="n"/>
      <c r="P274" s="198" t="n"/>
      <c r="Q274" s="198" t="n"/>
      <c r="R274" s="198" t="n"/>
      <c r="S274" s="198" t="n"/>
      <c r="T274" s="198" t="n"/>
      <c r="U274" s="198" t="n"/>
      <c r="V274" s="198" t="n"/>
      <c r="W274" s="198" t="n"/>
      <c r="X274" s="198" t="n"/>
      <c r="Y274" s="198" t="n"/>
      <c r="Z274" s="198" t="n"/>
    </row>
    <row r="275" ht="10.5" customHeight="1" s="726">
      <c r="A275" s="157" t="n"/>
      <c r="B275" s="157" t="n"/>
      <c r="C275" s="157" t="n"/>
      <c r="D275" s="198" t="n"/>
      <c r="E275" s="198" t="n"/>
      <c r="F275" s="198" t="n"/>
      <c r="G275" s="198" t="n"/>
      <c r="H275" s="273" t="n"/>
      <c r="I275" s="273" t="n"/>
      <c r="J275" s="198" t="n"/>
      <c r="K275" s="198" t="n"/>
      <c r="L275" s="198" t="n"/>
      <c r="M275" s="198" t="n"/>
      <c r="N275" s="198" t="n"/>
      <c r="O275" s="198" t="n"/>
      <c r="P275" s="198" t="n"/>
      <c r="Q275" s="198" t="n"/>
      <c r="R275" s="198" t="n"/>
      <c r="S275" s="198" t="n"/>
      <c r="T275" s="198" t="n"/>
      <c r="U275" s="198" t="n"/>
      <c r="V275" s="198" t="n"/>
      <c r="W275" s="198" t="n"/>
      <c r="X275" s="198" t="n"/>
      <c r="Y275" s="198" t="n"/>
      <c r="Z275" s="198" t="n"/>
    </row>
    <row r="276" ht="10.5" customHeight="1" s="726">
      <c r="A276" s="157" t="n"/>
      <c r="B276" s="157" t="n"/>
      <c r="C276" s="157" t="n"/>
      <c r="D276" s="198" t="n"/>
      <c r="E276" s="198" t="n"/>
      <c r="F276" s="198" t="n"/>
      <c r="G276" s="198" t="n"/>
      <c r="H276" s="273" t="n"/>
      <c r="I276" s="273" t="n"/>
      <c r="J276" s="198" t="n"/>
      <c r="K276" s="198" t="n"/>
      <c r="L276" s="198" t="n"/>
      <c r="M276" s="198" t="n"/>
      <c r="N276" s="198" t="n"/>
      <c r="O276" s="198" t="n"/>
      <c r="P276" s="198" t="n"/>
      <c r="Q276" s="198" t="n"/>
      <c r="R276" s="198" t="n"/>
      <c r="S276" s="198" t="n"/>
      <c r="T276" s="198" t="n"/>
      <c r="U276" s="198" t="n"/>
      <c r="V276" s="198" t="n"/>
      <c r="W276" s="198" t="n"/>
      <c r="X276" s="198" t="n"/>
      <c r="Y276" s="198" t="n"/>
      <c r="Z276" s="198" t="n"/>
    </row>
    <row r="277" ht="10.5" customHeight="1" s="726">
      <c r="A277" s="157" t="n"/>
      <c r="B277" s="157" t="n"/>
      <c r="C277" s="157" t="n"/>
      <c r="D277" s="198" t="n"/>
      <c r="E277" s="198" t="n"/>
      <c r="F277" s="198" t="n"/>
      <c r="G277" s="198" t="n"/>
      <c r="H277" s="273" t="n"/>
      <c r="I277" s="273" t="n"/>
      <c r="J277" s="198" t="n"/>
      <c r="K277" s="198" t="n"/>
      <c r="L277" s="198" t="n"/>
      <c r="M277" s="198" t="n"/>
      <c r="N277" s="198" t="n"/>
      <c r="O277" s="198" t="n"/>
      <c r="P277" s="198" t="n"/>
      <c r="Q277" s="198" t="n"/>
      <c r="R277" s="198" t="n"/>
      <c r="S277" s="198" t="n"/>
      <c r="T277" s="198" t="n"/>
      <c r="U277" s="198" t="n"/>
      <c r="V277" s="198" t="n"/>
      <c r="W277" s="198" t="n"/>
      <c r="X277" s="198" t="n"/>
      <c r="Y277" s="198" t="n"/>
      <c r="Z277" s="198" t="n"/>
    </row>
    <row r="278" ht="10.5" customHeight="1" s="726">
      <c r="A278" s="157" t="n"/>
      <c r="B278" s="157" t="n"/>
      <c r="C278" s="157" t="n"/>
      <c r="D278" s="198" t="n"/>
      <c r="E278" s="198" t="n"/>
      <c r="F278" s="198" t="n"/>
      <c r="G278" s="198" t="n"/>
      <c r="H278" s="273" t="n"/>
      <c r="I278" s="273" t="n"/>
      <c r="J278" s="198" t="n"/>
      <c r="K278" s="198" t="n"/>
      <c r="L278" s="198" t="n"/>
      <c r="M278" s="198" t="n"/>
      <c r="N278" s="198" t="n"/>
      <c r="O278" s="198" t="n"/>
      <c r="P278" s="198" t="n"/>
      <c r="Q278" s="198" t="n"/>
      <c r="R278" s="198" t="n"/>
      <c r="S278" s="198" t="n"/>
      <c r="T278" s="198" t="n"/>
      <c r="U278" s="198" t="n"/>
      <c r="V278" s="198" t="n"/>
      <c r="W278" s="198" t="n"/>
      <c r="X278" s="198" t="n"/>
      <c r="Y278" s="198" t="n"/>
      <c r="Z278" s="198" t="n"/>
    </row>
    <row r="279" ht="10.5" customHeight="1" s="726">
      <c r="A279" s="157" t="n"/>
      <c r="B279" s="157" t="n"/>
      <c r="C279" s="157" t="n"/>
      <c r="D279" s="198" t="n"/>
      <c r="E279" s="198" t="n"/>
      <c r="F279" s="198" t="n"/>
      <c r="G279" s="198" t="n"/>
      <c r="H279" s="273" t="n"/>
      <c r="I279" s="273" t="n"/>
      <c r="J279" s="198" t="n"/>
      <c r="K279" s="198" t="n"/>
      <c r="L279" s="198" t="n"/>
      <c r="M279" s="198" t="n"/>
      <c r="N279" s="198" t="n"/>
      <c r="O279" s="198" t="n"/>
      <c r="P279" s="198" t="n"/>
      <c r="Q279" s="198" t="n"/>
      <c r="R279" s="198" t="n"/>
      <c r="S279" s="198" t="n"/>
      <c r="T279" s="198" t="n"/>
      <c r="U279" s="198" t="n"/>
      <c r="V279" s="198" t="n"/>
      <c r="W279" s="198" t="n"/>
      <c r="X279" s="198" t="n"/>
      <c r="Y279" s="198" t="n"/>
      <c r="Z279" s="198" t="n"/>
    </row>
    <row r="280" ht="10.5" customHeight="1" s="726">
      <c r="A280" s="157" t="n"/>
      <c r="B280" s="157" t="n"/>
      <c r="C280" s="157" t="n"/>
      <c r="D280" s="198" t="n"/>
      <c r="E280" s="198" t="n"/>
      <c r="F280" s="198" t="n"/>
      <c r="G280" s="198" t="n"/>
      <c r="H280" s="273" t="n"/>
      <c r="I280" s="273" t="n"/>
      <c r="J280" s="198" t="n"/>
      <c r="K280" s="198" t="n"/>
      <c r="L280" s="198" t="n"/>
      <c r="M280" s="198" t="n"/>
      <c r="N280" s="198" t="n"/>
      <c r="O280" s="198" t="n"/>
      <c r="P280" s="198" t="n"/>
      <c r="Q280" s="198" t="n"/>
      <c r="R280" s="198" t="n"/>
      <c r="S280" s="198" t="n"/>
      <c r="T280" s="198" t="n"/>
      <c r="U280" s="198" t="n"/>
      <c r="V280" s="198" t="n"/>
      <c r="W280" s="198" t="n"/>
      <c r="X280" s="198" t="n"/>
      <c r="Y280" s="198" t="n"/>
      <c r="Z280" s="198" t="n"/>
    </row>
    <row r="281" ht="10.5" customHeight="1" s="726">
      <c r="A281" s="157" t="n"/>
      <c r="B281" s="157" t="n"/>
      <c r="C281" s="157" t="n"/>
      <c r="D281" s="198" t="n"/>
      <c r="E281" s="198" t="n"/>
      <c r="F281" s="198" t="n"/>
      <c r="G281" s="198" t="n"/>
      <c r="H281" s="273" t="n"/>
      <c r="I281" s="273" t="n"/>
      <c r="J281" s="198" t="n"/>
      <c r="K281" s="198" t="n"/>
      <c r="L281" s="198" t="n"/>
      <c r="M281" s="198" t="n"/>
      <c r="N281" s="198" t="n"/>
      <c r="O281" s="198" t="n"/>
      <c r="P281" s="198" t="n"/>
      <c r="Q281" s="198" t="n"/>
      <c r="R281" s="198" t="n"/>
      <c r="S281" s="198" t="n"/>
      <c r="T281" s="198" t="n"/>
      <c r="U281" s="198" t="n"/>
      <c r="V281" s="198" t="n"/>
      <c r="W281" s="198" t="n"/>
      <c r="X281" s="198" t="n"/>
      <c r="Y281" s="198" t="n"/>
      <c r="Z281" s="198" t="n"/>
    </row>
    <row r="282" ht="10.5" customHeight="1" s="726">
      <c r="A282" s="157" t="n"/>
      <c r="B282" s="157" t="n"/>
      <c r="C282" s="157" t="n"/>
      <c r="D282" s="198" t="n"/>
      <c r="E282" s="198" t="n"/>
      <c r="F282" s="198" t="n"/>
      <c r="G282" s="198" t="n"/>
      <c r="H282" s="273" t="n"/>
      <c r="I282" s="273" t="n"/>
      <c r="J282" s="198" t="n"/>
      <c r="K282" s="198" t="n"/>
      <c r="L282" s="198" t="n"/>
      <c r="M282" s="198" t="n"/>
      <c r="N282" s="198" t="n"/>
      <c r="O282" s="198" t="n"/>
      <c r="P282" s="198" t="n"/>
      <c r="Q282" s="198" t="n"/>
      <c r="R282" s="198" t="n"/>
      <c r="S282" s="198" t="n"/>
      <c r="T282" s="198" t="n"/>
      <c r="U282" s="198" t="n"/>
      <c r="V282" s="198" t="n"/>
      <c r="W282" s="198" t="n"/>
      <c r="X282" s="198" t="n"/>
      <c r="Y282" s="198" t="n"/>
      <c r="Z282" s="198" t="n"/>
    </row>
    <row r="283" ht="10.5" customHeight="1" s="726">
      <c r="A283" s="157" t="n"/>
      <c r="B283" s="157" t="n"/>
      <c r="C283" s="157" t="n"/>
      <c r="D283" s="198" t="n"/>
      <c r="E283" s="198" t="n"/>
      <c r="F283" s="198" t="n"/>
      <c r="G283" s="198" t="n"/>
      <c r="H283" s="273" t="n"/>
      <c r="I283" s="273" t="n"/>
      <c r="J283" s="198" t="n"/>
      <c r="K283" s="198" t="n"/>
      <c r="L283" s="198" t="n"/>
      <c r="M283" s="198" t="n"/>
      <c r="N283" s="198" t="n"/>
      <c r="O283" s="198" t="n"/>
      <c r="P283" s="198" t="n"/>
      <c r="Q283" s="198" t="n"/>
      <c r="R283" s="198" t="n"/>
      <c r="S283" s="198" t="n"/>
      <c r="T283" s="198" t="n"/>
      <c r="U283" s="198" t="n"/>
      <c r="V283" s="198" t="n"/>
      <c r="W283" s="198" t="n"/>
      <c r="X283" s="198" t="n"/>
      <c r="Y283" s="198" t="n"/>
      <c r="Z283" s="198" t="n"/>
    </row>
    <row r="284" ht="10.5" customHeight="1" s="726">
      <c r="A284" s="157" t="n"/>
      <c r="B284" s="157" t="n"/>
      <c r="C284" s="157" t="n"/>
      <c r="D284" s="198" t="n"/>
      <c r="E284" s="198" t="n"/>
      <c r="F284" s="198" t="n"/>
      <c r="G284" s="198" t="n"/>
      <c r="H284" s="273" t="n"/>
      <c r="I284" s="273" t="n"/>
      <c r="J284" s="198" t="n"/>
      <c r="K284" s="198" t="n"/>
      <c r="L284" s="198" t="n"/>
      <c r="M284" s="198" t="n"/>
      <c r="N284" s="198" t="n"/>
      <c r="O284" s="198" t="n"/>
      <c r="P284" s="198" t="n"/>
      <c r="Q284" s="198" t="n"/>
      <c r="R284" s="198" t="n"/>
      <c r="S284" s="198" t="n"/>
      <c r="T284" s="198" t="n"/>
      <c r="U284" s="198" t="n"/>
      <c r="V284" s="198" t="n"/>
      <c r="W284" s="198" t="n"/>
      <c r="X284" s="198" t="n"/>
      <c r="Y284" s="198" t="n"/>
      <c r="Z284" s="198" t="n"/>
    </row>
    <row r="285" ht="10.5" customHeight="1" s="726">
      <c r="A285" s="157" t="n"/>
      <c r="B285" s="157" t="n"/>
      <c r="C285" s="157" t="n"/>
      <c r="D285" s="198" t="n"/>
      <c r="E285" s="198" t="n"/>
      <c r="F285" s="198" t="n"/>
      <c r="G285" s="198" t="n"/>
      <c r="H285" s="273" t="n"/>
      <c r="I285" s="273" t="n"/>
      <c r="J285" s="198" t="n"/>
      <c r="K285" s="198" t="n"/>
      <c r="L285" s="198" t="n"/>
      <c r="M285" s="198" t="n"/>
      <c r="N285" s="198" t="n"/>
      <c r="O285" s="198" t="n"/>
      <c r="P285" s="198" t="n"/>
      <c r="Q285" s="198" t="n"/>
      <c r="R285" s="198" t="n"/>
      <c r="S285" s="198" t="n"/>
      <c r="T285" s="198" t="n"/>
      <c r="U285" s="198" t="n"/>
      <c r="V285" s="198" t="n"/>
      <c r="W285" s="198" t="n"/>
      <c r="X285" s="198" t="n"/>
      <c r="Y285" s="198" t="n"/>
      <c r="Z285" s="198" t="n"/>
    </row>
    <row r="286" ht="10.5" customHeight="1" s="726">
      <c r="A286" s="157" t="n"/>
      <c r="B286" s="157" t="n"/>
      <c r="C286" s="157" t="n"/>
      <c r="D286" s="198" t="n"/>
      <c r="E286" s="198" t="n"/>
      <c r="F286" s="198" t="n"/>
      <c r="G286" s="198" t="n"/>
      <c r="H286" s="273" t="n"/>
      <c r="I286" s="273" t="n"/>
      <c r="J286" s="198" t="n"/>
      <c r="K286" s="198" t="n"/>
      <c r="L286" s="198" t="n"/>
      <c r="M286" s="198" t="n"/>
      <c r="N286" s="198" t="n"/>
      <c r="O286" s="198" t="n"/>
      <c r="P286" s="198" t="n"/>
      <c r="Q286" s="198" t="n"/>
      <c r="R286" s="198" t="n"/>
      <c r="S286" s="198" t="n"/>
      <c r="T286" s="198" t="n"/>
      <c r="U286" s="198" t="n"/>
      <c r="V286" s="198" t="n"/>
      <c r="W286" s="198" t="n"/>
      <c r="X286" s="198" t="n"/>
      <c r="Y286" s="198" t="n"/>
      <c r="Z286" s="198" t="n"/>
    </row>
    <row r="287" ht="10.5" customHeight="1" s="726">
      <c r="A287" s="157" t="n"/>
      <c r="B287" s="157" t="n"/>
      <c r="C287" s="157" t="n"/>
      <c r="D287" s="198" t="n"/>
      <c r="E287" s="198" t="n"/>
      <c r="F287" s="198" t="n"/>
      <c r="G287" s="198" t="n"/>
      <c r="H287" s="273" t="n"/>
      <c r="I287" s="273" t="n"/>
      <c r="J287" s="198" t="n"/>
      <c r="K287" s="198" t="n"/>
      <c r="L287" s="198" t="n"/>
      <c r="M287" s="198" t="n"/>
      <c r="N287" s="198" t="n"/>
      <c r="O287" s="198" t="n"/>
      <c r="P287" s="198" t="n"/>
      <c r="Q287" s="198" t="n"/>
      <c r="R287" s="198" t="n"/>
      <c r="S287" s="198" t="n"/>
      <c r="T287" s="198" t="n"/>
      <c r="U287" s="198" t="n"/>
      <c r="V287" s="198" t="n"/>
      <c r="W287" s="198" t="n"/>
      <c r="X287" s="198" t="n"/>
      <c r="Y287" s="198" t="n"/>
      <c r="Z287" s="198" t="n"/>
    </row>
    <row r="288" ht="10.5" customHeight="1" s="726">
      <c r="A288" s="157" t="n"/>
      <c r="B288" s="157" t="n"/>
      <c r="C288" s="157" t="n"/>
      <c r="D288" s="198" t="n"/>
      <c r="E288" s="198" t="n"/>
      <c r="F288" s="198" t="n"/>
      <c r="G288" s="198" t="n"/>
      <c r="H288" s="273" t="n"/>
      <c r="I288" s="273" t="n"/>
      <c r="J288" s="198" t="n"/>
      <c r="K288" s="198" t="n"/>
      <c r="L288" s="198" t="n"/>
      <c r="M288" s="198" t="n"/>
      <c r="N288" s="198" t="n"/>
      <c r="O288" s="198" t="n"/>
      <c r="P288" s="198" t="n"/>
      <c r="Q288" s="198" t="n"/>
      <c r="R288" s="198" t="n"/>
      <c r="S288" s="198" t="n"/>
      <c r="T288" s="198" t="n"/>
      <c r="U288" s="198" t="n"/>
      <c r="V288" s="198" t="n"/>
      <c r="W288" s="198" t="n"/>
      <c r="X288" s="198" t="n"/>
      <c r="Y288" s="198" t="n"/>
      <c r="Z288" s="198" t="n"/>
    </row>
    <row r="289" ht="10.5" customHeight="1" s="726">
      <c r="A289" s="157" t="n"/>
      <c r="B289" s="157" t="n"/>
      <c r="C289" s="157" t="n"/>
      <c r="D289" s="198" t="n"/>
      <c r="E289" s="198" t="n"/>
      <c r="F289" s="198" t="n"/>
      <c r="G289" s="198" t="n"/>
      <c r="H289" s="273" t="n"/>
      <c r="I289" s="273" t="n"/>
      <c r="J289" s="198" t="n"/>
      <c r="K289" s="198" t="n"/>
      <c r="L289" s="198" t="n"/>
      <c r="M289" s="198" t="n"/>
      <c r="N289" s="198" t="n"/>
      <c r="O289" s="198" t="n"/>
      <c r="P289" s="198" t="n"/>
      <c r="Q289" s="198" t="n"/>
      <c r="R289" s="198" t="n"/>
      <c r="S289" s="198" t="n"/>
      <c r="T289" s="198" t="n"/>
      <c r="U289" s="198" t="n"/>
      <c r="V289" s="198" t="n"/>
      <c r="W289" s="198" t="n"/>
      <c r="X289" s="198" t="n"/>
      <c r="Y289" s="198" t="n"/>
      <c r="Z289" s="198" t="n"/>
    </row>
    <row r="290" ht="10.5" customHeight="1" s="726">
      <c r="A290" s="157" t="n"/>
      <c r="B290" s="157" t="n"/>
      <c r="C290" s="157" t="n"/>
      <c r="D290" s="198" t="n"/>
      <c r="E290" s="198" t="n"/>
      <c r="F290" s="198" t="n"/>
      <c r="G290" s="198" t="n"/>
      <c r="H290" s="273" t="n"/>
      <c r="I290" s="273" t="n"/>
      <c r="J290" s="198" t="n"/>
      <c r="K290" s="198" t="n"/>
      <c r="L290" s="198" t="n"/>
      <c r="M290" s="198" t="n"/>
      <c r="N290" s="198" t="n"/>
      <c r="O290" s="198" t="n"/>
      <c r="P290" s="198" t="n"/>
      <c r="Q290" s="198" t="n"/>
      <c r="R290" s="198" t="n"/>
      <c r="S290" s="198" t="n"/>
      <c r="T290" s="198" t="n"/>
      <c r="U290" s="198" t="n"/>
      <c r="V290" s="198" t="n"/>
      <c r="W290" s="198" t="n"/>
      <c r="X290" s="198" t="n"/>
      <c r="Y290" s="198" t="n"/>
      <c r="Z290" s="198" t="n"/>
    </row>
    <row r="291" ht="10.5" customHeight="1" s="726">
      <c r="A291" s="157" t="n"/>
      <c r="B291" s="157" t="n"/>
      <c r="C291" s="157" t="n"/>
      <c r="D291" s="198" t="n"/>
      <c r="E291" s="198" t="n"/>
      <c r="F291" s="198" t="n"/>
      <c r="G291" s="198" t="n"/>
      <c r="H291" s="273" t="n"/>
      <c r="I291" s="273" t="n"/>
      <c r="J291" s="198" t="n"/>
      <c r="K291" s="198" t="n"/>
      <c r="L291" s="198" t="n"/>
      <c r="M291" s="198" t="n"/>
      <c r="N291" s="198" t="n"/>
      <c r="O291" s="198" t="n"/>
      <c r="P291" s="198" t="n"/>
      <c r="Q291" s="198" t="n"/>
      <c r="R291" s="198" t="n"/>
      <c r="S291" s="198" t="n"/>
      <c r="T291" s="198" t="n"/>
      <c r="U291" s="198" t="n"/>
      <c r="V291" s="198" t="n"/>
      <c r="W291" s="198" t="n"/>
      <c r="X291" s="198" t="n"/>
      <c r="Y291" s="198" t="n"/>
      <c r="Z291" s="198" t="n"/>
    </row>
    <row r="292" ht="10.5" customHeight="1" s="726">
      <c r="A292" s="157" t="n"/>
      <c r="B292" s="157" t="n"/>
      <c r="C292" s="157" t="n"/>
      <c r="D292" s="198" t="n"/>
      <c r="E292" s="198" t="n"/>
      <c r="F292" s="198" t="n"/>
      <c r="G292" s="198" t="n"/>
      <c r="H292" s="273" t="n"/>
      <c r="I292" s="273" t="n"/>
      <c r="J292" s="198" t="n"/>
      <c r="K292" s="198" t="n"/>
      <c r="L292" s="198" t="n"/>
      <c r="M292" s="198" t="n"/>
      <c r="N292" s="198" t="n"/>
      <c r="O292" s="198" t="n"/>
      <c r="P292" s="198" t="n"/>
      <c r="Q292" s="198" t="n"/>
      <c r="R292" s="198" t="n"/>
      <c r="S292" s="198" t="n"/>
      <c r="T292" s="198" t="n"/>
      <c r="U292" s="198" t="n"/>
      <c r="V292" s="198" t="n"/>
      <c r="W292" s="198" t="n"/>
      <c r="X292" s="198" t="n"/>
      <c r="Y292" s="198" t="n"/>
      <c r="Z292" s="198" t="n"/>
    </row>
    <row r="293" ht="10.5" customHeight="1" s="726">
      <c r="A293" s="157" t="n"/>
      <c r="B293" s="157" t="n"/>
      <c r="C293" s="157" t="n"/>
      <c r="D293" s="198" t="n"/>
      <c r="E293" s="198" t="n"/>
      <c r="F293" s="198" t="n"/>
      <c r="G293" s="198" t="n"/>
      <c r="H293" s="273" t="n"/>
      <c r="I293" s="273" t="n"/>
      <c r="J293" s="198" t="n"/>
      <c r="K293" s="198" t="n"/>
      <c r="L293" s="198" t="n"/>
      <c r="M293" s="198" t="n"/>
      <c r="N293" s="198" t="n"/>
      <c r="O293" s="198" t="n"/>
      <c r="P293" s="198" t="n"/>
      <c r="Q293" s="198" t="n"/>
      <c r="R293" s="198" t="n"/>
      <c r="S293" s="198" t="n"/>
      <c r="T293" s="198" t="n"/>
      <c r="U293" s="198" t="n"/>
      <c r="V293" s="198" t="n"/>
      <c r="W293" s="198" t="n"/>
      <c r="X293" s="198" t="n"/>
      <c r="Y293" s="198" t="n"/>
      <c r="Z293" s="198" t="n"/>
    </row>
    <row r="294" ht="10.5" customHeight="1" s="726">
      <c r="A294" s="157" t="n"/>
      <c r="B294" s="157" t="n"/>
      <c r="C294" s="157" t="n"/>
      <c r="D294" s="198" t="n"/>
      <c r="E294" s="198" t="n"/>
      <c r="F294" s="198" t="n"/>
      <c r="G294" s="198" t="n"/>
      <c r="H294" s="273" t="n"/>
      <c r="I294" s="273" t="n"/>
      <c r="J294" s="198" t="n"/>
      <c r="K294" s="198" t="n"/>
      <c r="L294" s="198" t="n"/>
      <c r="M294" s="198" t="n"/>
      <c r="N294" s="198" t="n"/>
      <c r="O294" s="198" t="n"/>
      <c r="P294" s="198" t="n"/>
      <c r="Q294" s="198" t="n"/>
      <c r="R294" s="198" t="n"/>
      <c r="S294" s="198" t="n"/>
      <c r="T294" s="198" t="n"/>
      <c r="U294" s="198" t="n"/>
      <c r="V294" s="198" t="n"/>
      <c r="W294" s="198" t="n"/>
      <c r="X294" s="198" t="n"/>
      <c r="Y294" s="198" t="n"/>
      <c r="Z294" s="198" t="n"/>
    </row>
    <row r="295" ht="10.5" customHeight="1" s="726">
      <c r="A295" s="157" t="n"/>
      <c r="B295" s="157" t="n"/>
      <c r="C295" s="157" t="n"/>
      <c r="D295" s="198" t="n"/>
      <c r="E295" s="198" t="n"/>
      <c r="F295" s="198" t="n"/>
      <c r="G295" s="198" t="n"/>
      <c r="H295" s="273" t="n"/>
      <c r="I295" s="273" t="n"/>
      <c r="J295" s="198" t="n"/>
      <c r="K295" s="198" t="n"/>
      <c r="L295" s="198" t="n"/>
      <c r="M295" s="198" t="n"/>
      <c r="N295" s="198" t="n"/>
      <c r="O295" s="198" t="n"/>
      <c r="P295" s="198" t="n"/>
      <c r="Q295" s="198" t="n"/>
      <c r="R295" s="198" t="n"/>
      <c r="S295" s="198" t="n"/>
      <c r="T295" s="198" t="n"/>
      <c r="U295" s="198" t="n"/>
      <c r="V295" s="198" t="n"/>
      <c r="W295" s="198" t="n"/>
      <c r="X295" s="198" t="n"/>
      <c r="Y295" s="198" t="n"/>
      <c r="Z295" s="198" t="n"/>
    </row>
    <row r="296" ht="10.5" customHeight="1" s="726">
      <c r="A296" s="157" t="n"/>
      <c r="B296" s="157" t="n"/>
      <c r="C296" s="157" t="n"/>
      <c r="D296" s="198" t="n"/>
      <c r="E296" s="198" t="n"/>
      <c r="F296" s="198" t="n"/>
      <c r="G296" s="198" t="n"/>
      <c r="H296" s="273" t="n"/>
      <c r="I296" s="273" t="n"/>
      <c r="J296" s="198" t="n"/>
      <c r="K296" s="198" t="n"/>
      <c r="L296" s="198" t="n"/>
      <c r="M296" s="198" t="n"/>
      <c r="N296" s="198" t="n"/>
      <c r="O296" s="198" t="n"/>
      <c r="P296" s="198" t="n"/>
      <c r="Q296" s="198" t="n"/>
      <c r="R296" s="198" t="n"/>
      <c r="S296" s="198" t="n"/>
      <c r="T296" s="198" t="n"/>
      <c r="U296" s="198" t="n"/>
      <c r="V296" s="198" t="n"/>
      <c r="W296" s="198" t="n"/>
      <c r="X296" s="198" t="n"/>
      <c r="Y296" s="198" t="n"/>
      <c r="Z296" s="198" t="n"/>
    </row>
    <row r="297" ht="10.5" customHeight="1" s="726">
      <c r="A297" s="157" t="n"/>
      <c r="B297" s="157" t="n"/>
      <c r="C297" s="157" t="n"/>
      <c r="D297" s="198" t="n"/>
      <c r="E297" s="198" t="n"/>
      <c r="F297" s="198" t="n"/>
      <c r="G297" s="198" t="n"/>
      <c r="H297" s="273" t="n"/>
      <c r="I297" s="273" t="n"/>
      <c r="J297" s="198" t="n"/>
      <c r="K297" s="198" t="n"/>
      <c r="L297" s="198" t="n"/>
      <c r="M297" s="198" t="n"/>
      <c r="N297" s="198" t="n"/>
      <c r="O297" s="198" t="n"/>
      <c r="P297" s="198" t="n"/>
      <c r="Q297" s="198" t="n"/>
      <c r="R297" s="198" t="n"/>
      <c r="S297" s="198" t="n"/>
      <c r="T297" s="198" t="n"/>
      <c r="U297" s="198" t="n"/>
      <c r="V297" s="198" t="n"/>
      <c r="W297" s="198" t="n"/>
      <c r="X297" s="198" t="n"/>
      <c r="Y297" s="198" t="n"/>
      <c r="Z297" s="198" t="n"/>
    </row>
    <row r="298" ht="10.5" customHeight="1" s="726">
      <c r="A298" s="157" t="n"/>
      <c r="B298" s="157" t="n"/>
      <c r="C298" s="157" t="n"/>
      <c r="D298" s="198" t="n"/>
      <c r="E298" s="198" t="n"/>
      <c r="F298" s="198" t="n"/>
      <c r="G298" s="198" t="n"/>
      <c r="H298" s="273" t="n"/>
      <c r="I298" s="273" t="n"/>
      <c r="J298" s="198" t="n"/>
      <c r="K298" s="198" t="n"/>
      <c r="L298" s="198" t="n"/>
      <c r="M298" s="198" t="n"/>
      <c r="N298" s="198" t="n"/>
      <c r="O298" s="198" t="n"/>
      <c r="P298" s="198" t="n"/>
      <c r="Q298" s="198" t="n"/>
      <c r="R298" s="198" t="n"/>
      <c r="S298" s="198" t="n"/>
      <c r="T298" s="198" t="n"/>
      <c r="U298" s="198" t="n"/>
      <c r="V298" s="198" t="n"/>
      <c r="W298" s="198" t="n"/>
      <c r="X298" s="198" t="n"/>
      <c r="Y298" s="198" t="n"/>
      <c r="Z298" s="198" t="n"/>
    </row>
    <row r="299" ht="10.5" customHeight="1" s="726">
      <c r="A299" s="157" t="n"/>
      <c r="B299" s="157" t="n"/>
      <c r="C299" s="157" t="n"/>
      <c r="D299" s="198" t="n"/>
      <c r="E299" s="198" t="n"/>
      <c r="F299" s="198" t="n"/>
      <c r="G299" s="198" t="n"/>
      <c r="H299" s="273" t="n"/>
      <c r="I299" s="273" t="n"/>
      <c r="J299" s="198" t="n"/>
      <c r="K299" s="198" t="n"/>
      <c r="L299" s="198" t="n"/>
      <c r="M299" s="198" t="n"/>
      <c r="N299" s="198" t="n"/>
      <c r="O299" s="198" t="n"/>
      <c r="P299" s="198" t="n"/>
      <c r="Q299" s="198" t="n"/>
      <c r="R299" s="198" t="n"/>
      <c r="S299" s="198" t="n"/>
      <c r="T299" s="198" t="n"/>
      <c r="U299" s="198" t="n"/>
      <c r="V299" s="198" t="n"/>
      <c r="W299" s="198" t="n"/>
      <c r="X299" s="198" t="n"/>
      <c r="Y299" s="198" t="n"/>
      <c r="Z299" s="198" t="n"/>
    </row>
    <row r="300" ht="10.5" customHeight="1" s="726">
      <c r="A300" s="157" t="n"/>
      <c r="B300" s="157" t="n"/>
      <c r="C300" s="157" t="n"/>
      <c r="D300" s="198" t="n"/>
      <c r="E300" s="198" t="n"/>
      <c r="F300" s="198" t="n"/>
      <c r="G300" s="198" t="n"/>
      <c r="H300" s="273" t="n"/>
      <c r="I300" s="273" t="n"/>
      <c r="J300" s="198" t="n"/>
      <c r="K300" s="198" t="n"/>
      <c r="L300" s="198" t="n"/>
      <c r="M300" s="198" t="n"/>
      <c r="N300" s="198" t="n"/>
      <c r="O300" s="198" t="n"/>
      <c r="P300" s="198" t="n"/>
      <c r="Q300" s="198" t="n"/>
      <c r="R300" s="198" t="n"/>
      <c r="S300" s="198" t="n"/>
      <c r="T300" s="198" t="n"/>
      <c r="U300" s="198" t="n"/>
      <c r="V300" s="198" t="n"/>
      <c r="W300" s="198" t="n"/>
      <c r="X300" s="198" t="n"/>
      <c r="Y300" s="198" t="n"/>
      <c r="Z300" s="198" t="n"/>
    </row>
    <row r="301" ht="10.5" customHeight="1" s="726">
      <c r="A301" s="157" t="n"/>
      <c r="B301" s="157" t="n"/>
      <c r="C301" s="157" t="n"/>
      <c r="D301" s="198" t="n"/>
      <c r="E301" s="198" t="n"/>
      <c r="F301" s="198" t="n"/>
      <c r="G301" s="198" t="n"/>
      <c r="H301" s="273" t="n"/>
      <c r="I301" s="273" t="n"/>
      <c r="J301" s="198" t="n"/>
      <c r="K301" s="198" t="n"/>
      <c r="L301" s="198" t="n"/>
      <c r="M301" s="198" t="n"/>
      <c r="N301" s="198" t="n"/>
      <c r="O301" s="198" t="n"/>
      <c r="P301" s="198" t="n"/>
      <c r="Q301" s="198" t="n"/>
      <c r="R301" s="198" t="n"/>
      <c r="S301" s="198" t="n"/>
      <c r="T301" s="198" t="n"/>
      <c r="U301" s="198" t="n"/>
      <c r="V301" s="198" t="n"/>
      <c r="W301" s="198" t="n"/>
      <c r="X301" s="198" t="n"/>
      <c r="Y301" s="198" t="n"/>
      <c r="Z301" s="198" t="n"/>
    </row>
    <row r="302" ht="10.5" customHeight="1" s="726">
      <c r="A302" s="157" t="n"/>
      <c r="B302" s="157" t="n"/>
      <c r="C302" s="157" t="n"/>
      <c r="D302" s="198" t="n"/>
      <c r="E302" s="198" t="n"/>
      <c r="F302" s="198" t="n"/>
      <c r="G302" s="198" t="n"/>
      <c r="H302" s="273" t="n"/>
      <c r="I302" s="273" t="n"/>
      <c r="J302" s="198" t="n"/>
      <c r="K302" s="198" t="n"/>
      <c r="L302" s="198" t="n"/>
      <c r="M302" s="198" t="n"/>
      <c r="N302" s="198" t="n"/>
      <c r="O302" s="198" t="n"/>
      <c r="P302" s="198" t="n"/>
      <c r="Q302" s="198" t="n"/>
      <c r="R302" s="198" t="n"/>
      <c r="S302" s="198" t="n"/>
      <c r="T302" s="198" t="n"/>
      <c r="U302" s="198" t="n"/>
      <c r="V302" s="198" t="n"/>
      <c r="W302" s="198" t="n"/>
      <c r="X302" s="198" t="n"/>
      <c r="Y302" s="198" t="n"/>
      <c r="Z302" s="198" t="n"/>
    </row>
    <row r="303" ht="10.5" customHeight="1" s="726">
      <c r="A303" s="157" t="n"/>
      <c r="B303" s="157" t="n"/>
      <c r="C303" s="157" t="n"/>
      <c r="D303" s="198" t="n"/>
      <c r="E303" s="198" t="n"/>
      <c r="F303" s="198" t="n"/>
      <c r="G303" s="198" t="n"/>
      <c r="H303" s="273" t="n"/>
      <c r="I303" s="273" t="n"/>
      <c r="J303" s="198" t="n"/>
      <c r="K303" s="198" t="n"/>
      <c r="L303" s="198" t="n"/>
      <c r="M303" s="198" t="n"/>
      <c r="N303" s="198" t="n"/>
      <c r="O303" s="198" t="n"/>
      <c r="P303" s="198" t="n"/>
      <c r="Q303" s="198" t="n"/>
      <c r="R303" s="198" t="n"/>
      <c r="S303" s="198" t="n"/>
      <c r="T303" s="198" t="n"/>
      <c r="U303" s="198" t="n"/>
      <c r="V303" s="198" t="n"/>
      <c r="W303" s="198" t="n"/>
      <c r="X303" s="198" t="n"/>
      <c r="Y303" s="198" t="n"/>
      <c r="Z303" s="198" t="n"/>
    </row>
    <row r="304" ht="10.5" customHeight="1" s="726">
      <c r="A304" s="157" t="n"/>
      <c r="B304" s="157" t="n"/>
      <c r="C304" s="157" t="n"/>
      <c r="D304" s="198" t="n"/>
      <c r="E304" s="198" t="n"/>
      <c r="F304" s="198" t="n"/>
      <c r="G304" s="198" t="n"/>
      <c r="H304" s="273" t="n"/>
      <c r="I304" s="273" t="n"/>
      <c r="J304" s="198" t="n"/>
      <c r="K304" s="198" t="n"/>
      <c r="L304" s="198" t="n"/>
      <c r="M304" s="198" t="n"/>
      <c r="N304" s="198" t="n"/>
      <c r="O304" s="198" t="n"/>
      <c r="P304" s="198" t="n"/>
      <c r="Q304" s="198" t="n"/>
      <c r="R304" s="198" t="n"/>
      <c r="S304" s="198" t="n"/>
      <c r="T304" s="198" t="n"/>
      <c r="U304" s="198" t="n"/>
      <c r="V304" s="198" t="n"/>
      <c r="W304" s="198" t="n"/>
      <c r="X304" s="198" t="n"/>
      <c r="Y304" s="198" t="n"/>
      <c r="Z304" s="198" t="n"/>
    </row>
    <row r="305" ht="10.5" customHeight="1" s="726">
      <c r="A305" s="157" t="n"/>
      <c r="B305" s="157" t="n"/>
      <c r="C305" s="157" t="n"/>
      <c r="D305" s="198" t="n"/>
      <c r="E305" s="198" t="n"/>
      <c r="F305" s="198" t="n"/>
      <c r="G305" s="198" t="n"/>
      <c r="H305" s="273" t="n"/>
      <c r="I305" s="273" t="n"/>
      <c r="J305" s="198" t="n"/>
      <c r="K305" s="198" t="n"/>
      <c r="L305" s="198" t="n"/>
      <c r="M305" s="198" t="n"/>
      <c r="N305" s="198" t="n"/>
      <c r="O305" s="198" t="n"/>
      <c r="P305" s="198" t="n"/>
      <c r="Q305" s="198" t="n"/>
      <c r="R305" s="198" t="n"/>
      <c r="S305" s="198" t="n"/>
      <c r="T305" s="198" t="n"/>
      <c r="U305" s="198" t="n"/>
      <c r="V305" s="198" t="n"/>
      <c r="W305" s="198" t="n"/>
      <c r="X305" s="198" t="n"/>
      <c r="Y305" s="198" t="n"/>
      <c r="Z305" s="198" t="n"/>
    </row>
    <row r="306" ht="10.5" customHeight="1" s="726">
      <c r="A306" s="157" t="n"/>
      <c r="B306" s="157" t="n"/>
      <c r="C306" s="157" t="n"/>
      <c r="D306" s="198" t="n"/>
      <c r="E306" s="198" t="n"/>
      <c r="F306" s="198" t="n"/>
      <c r="G306" s="198" t="n"/>
      <c r="H306" s="273" t="n"/>
      <c r="I306" s="273" t="n"/>
      <c r="J306" s="198" t="n"/>
      <c r="K306" s="198" t="n"/>
      <c r="L306" s="198" t="n"/>
      <c r="M306" s="198" t="n"/>
      <c r="N306" s="198" t="n"/>
      <c r="O306" s="198" t="n"/>
      <c r="P306" s="198" t="n"/>
      <c r="Q306" s="198" t="n"/>
      <c r="R306" s="198" t="n"/>
      <c r="S306" s="198" t="n"/>
      <c r="T306" s="198" t="n"/>
      <c r="U306" s="198" t="n"/>
      <c r="V306" s="198" t="n"/>
      <c r="W306" s="198" t="n"/>
      <c r="X306" s="198" t="n"/>
      <c r="Y306" s="198" t="n"/>
      <c r="Z306" s="198" t="n"/>
    </row>
    <row r="307" ht="10.5" customHeight="1" s="726">
      <c r="A307" s="157" t="n"/>
      <c r="B307" s="157" t="n"/>
      <c r="C307" s="157" t="n"/>
      <c r="D307" s="198" t="n"/>
      <c r="E307" s="198" t="n"/>
      <c r="F307" s="198" t="n"/>
      <c r="G307" s="198" t="n"/>
      <c r="H307" s="273" t="n"/>
      <c r="I307" s="273" t="n"/>
      <c r="J307" s="198" t="n"/>
      <c r="K307" s="198" t="n"/>
      <c r="L307" s="198" t="n"/>
      <c r="M307" s="198" t="n"/>
      <c r="N307" s="198" t="n"/>
      <c r="O307" s="198" t="n"/>
      <c r="P307" s="198" t="n"/>
      <c r="Q307" s="198" t="n"/>
      <c r="R307" s="198" t="n"/>
      <c r="S307" s="198" t="n"/>
      <c r="T307" s="198" t="n"/>
      <c r="U307" s="198" t="n"/>
      <c r="V307" s="198" t="n"/>
      <c r="W307" s="198" t="n"/>
      <c r="X307" s="198" t="n"/>
      <c r="Y307" s="198" t="n"/>
      <c r="Z307" s="198" t="n"/>
    </row>
    <row r="308" ht="10.5" customHeight="1" s="726">
      <c r="A308" s="157" t="n"/>
      <c r="B308" s="157" t="n"/>
      <c r="C308" s="157" t="n"/>
      <c r="D308" s="198" t="n"/>
      <c r="E308" s="198" t="n"/>
      <c r="F308" s="198" t="n"/>
      <c r="G308" s="198" t="n"/>
      <c r="H308" s="273" t="n"/>
      <c r="I308" s="273" t="n"/>
      <c r="J308" s="198" t="n"/>
      <c r="K308" s="198" t="n"/>
      <c r="L308" s="198" t="n"/>
      <c r="M308" s="198" t="n"/>
      <c r="N308" s="198" t="n"/>
      <c r="O308" s="198" t="n"/>
      <c r="P308" s="198" t="n"/>
      <c r="Q308" s="198" t="n"/>
      <c r="R308" s="198" t="n"/>
      <c r="S308" s="198" t="n"/>
      <c r="T308" s="198" t="n"/>
      <c r="U308" s="198" t="n"/>
      <c r="V308" s="198" t="n"/>
      <c r="W308" s="198" t="n"/>
      <c r="X308" s="198" t="n"/>
      <c r="Y308" s="198" t="n"/>
      <c r="Z308" s="198" t="n"/>
    </row>
    <row r="309" ht="10.5" customHeight="1" s="726">
      <c r="A309" s="157" t="n"/>
      <c r="B309" s="157" t="n"/>
      <c r="C309" s="157" t="n"/>
      <c r="D309" s="198" t="n"/>
      <c r="E309" s="198" t="n"/>
      <c r="F309" s="198" t="n"/>
      <c r="G309" s="198" t="n"/>
      <c r="H309" s="273" t="n"/>
      <c r="I309" s="273" t="n"/>
      <c r="J309" s="198" t="n"/>
      <c r="K309" s="198" t="n"/>
      <c r="L309" s="198" t="n"/>
      <c r="M309" s="198" t="n"/>
      <c r="N309" s="198" t="n"/>
      <c r="O309" s="198" t="n"/>
      <c r="P309" s="198" t="n"/>
      <c r="Q309" s="198" t="n"/>
      <c r="R309" s="198" t="n"/>
      <c r="S309" s="198" t="n"/>
      <c r="T309" s="198" t="n"/>
      <c r="U309" s="198" t="n"/>
      <c r="V309" s="198" t="n"/>
      <c r="W309" s="198" t="n"/>
      <c r="X309" s="198" t="n"/>
      <c r="Y309" s="198" t="n"/>
      <c r="Z309" s="198" t="n"/>
    </row>
    <row r="310" ht="10.5" customHeight="1" s="726">
      <c r="A310" s="157" t="n"/>
      <c r="B310" s="157" t="n"/>
      <c r="C310" s="157" t="n"/>
      <c r="D310" s="198" t="n"/>
      <c r="E310" s="198" t="n"/>
      <c r="F310" s="198" t="n"/>
      <c r="G310" s="198" t="n"/>
      <c r="H310" s="273" t="n"/>
      <c r="I310" s="273" t="n"/>
      <c r="J310" s="198" t="n"/>
      <c r="K310" s="198" t="n"/>
      <c r="L310" s="198" t="n"/>
      <c r="M310" s="198" t="n"/>
      <c r="N310" s="198" t="n"/>
      <c r="O310" s="198" t="n"/>
      <c r="P310" s="198" t="n"/>
      <c r="Q310" s="198" t="n"/>
      <c r="R310" s="198" t="n"/>
      <c r="S310" s="198" t="n"/>
      <c r="T310" s="198" t="n"/>
      <c r="U310" s="198" t="n"/>
      <c r="V310" s="198" t="n"/>
      <c r="W310" s="198" t="n"/>
      <c r="X310" s="198" t="n"/>
      <c r="Y310" s="198" t="n"/>
      <c r="Z310" s="198" t="n"/>
    </row>
    <row r="311" ht="10.5" customHeight="1" s="726">
      <c r="A311" s="157" t="n"/>
      <c r="B311" s="157" t="n"/>
      <c r="C311" s="157" t="n"/>
      <c r="D311" s="198" t="n"/>
      <c r="E311" s="198" t="n"/>
      <c r="F311" s="198" t="n"/>
      <c r="G311" s="198" t="n"/>
      <c r="H311" s="273" t="n"/>
      <c r="I311" s="273" t="n"/>
      <c r="J311" s="198" t="n"/>
      <c r="K311" s="198" t="n"/>
      <c r="L311" s="198" t="n"/>
      <c r="M311" s="198" t="n"/>
      <c r="N311" s="198" t="n"/>
      <c r="O311" s="198" t="n"/>
      <c r="P311" s="198" t="n"/>
      <c r="Q311" s="198" t="n"/>
      <c r="R311" s="198" t="n"/>
      <c r="S311" s="198" t="n"/>
      <c r="T311" s="198" t="n"/>
      <c r="U311" s="198" t="n"/>
      <c r="V311" s="198" t="n"/>
      <c r="W311" s="198" t="n"/>
      <c r="X311" s="198" t="n"/>
      <c r="Y311" s="198" t="n"/>
      <c r="Z311" s="198" t="n"/>
    </row>
    <row r="312" ht="10.5" customHeight="1" s="726">
      <c r="A312" s="157" t="n"/>
      <c r="B312" s="157" t="n"/>
      <c r="C312" s="157" t="n"/>
      <c r="D312" s="198" t="n"/>
      <c r="E312" s="198" t="n"/>
      <c r="F312" s="198" t="n"/>
      <c r="G312" s="198" t="n"/>
      <c r="H312" s="273" t="n"/>
      <c r="I312" s="273" t="n"/>
      <c r="J312" s="198" t="n"/>
      <c r="K312" s="198" t="n"/>
      <c r="L312" s="198" t="n"/>
      <c r="M312" s="198" t="n"/>
      <c r="N312" s="198" t="n"/>
      <c r="O312" s="198" t="n"/>
      <c r="P312" s="198" t="n"/>
      <c r="Q312" s="198" t="n"/>
      <c r="R312" s="198" t="n"/>
      <c r="S312" s="198" t="n"/>
      <c r="T312" s="198" t="n"/>
      <c r="U312" s="198" t="n"/>
      <c r="V312" s="198" t="n"/>
      <c r="W312" s="198" t="n"/>
      <c r="X312" s="198" t="n"/>
      <c r="Y312" s="198" t="n"/>
      <c r="Z312" s="198" t="n"/>
    </row>
    <row r="313" ht="10.5" customHeight="1" s="726">
      <c r="A313" s="157" t="n"/>
      <c r="B313" s="157" t="n"/>
      <c r="C313" s="157" t="n"/>
      <c r="D313" s="198" t="n"/>
      <c r="E313" s="198" t="n"/>
      <c r="F313" s="198" t="n"/>
      <c r="G313" s="198" t="n"/>
      <c r="H313" s="273" t="n"/>
      <c r="I313" s="273" t="n"/>
      <c r="J313" s="198" t="n"/>
      <c r="K313" s="198" t="n"/>
      <c r="L313" s="198" t="n"/>
      <c r="M313" s="198" t="n"/>
      <c r="N313" s="198" t="n"/>
      <c r="O313" s="198" t="n"/>
      <c r="P313" s="198" t="n"/>
      <c r="Q313" s="198" t="n"/>
      <c r="R313" s="198" t="n"/>
      <c r="S313" s="198" t="n"/>
      <c r="T313" s="198" t="n"/>
      <c r="U313" s="198" t="n"/>
      <c r="V313" s="198" t="n"/>
      <c r="W313" s="198" t="n"/>
      <c r="X313" s="198" t="n"/>
      <c r="Y313" s="198" t="n"/>
      <c r="Z313" s="198" t="n"/>
    </row>
    <row r="314" ht="10.5" customHeight="1" s="726">
      <c r="A314" s="157" t="n"/>
      <c r="B314" s="157" t="n"/>
      <c r="C314" s="157" t="n"/>
      <c r="D314" s="198" t="n"/>
      <c r="E314" s="198" t="n"/>
      <c r="F314" s="198" t="n"/>
      <c r="G314" s="198" t="n"/>
      <c r="H314" s="273" t="n"/>
      <c r="I314" s="273" t="n"/>
      <c r="J314" s="198" t="n"/>
      <c r="K314" s="198" t="n"/>
      <c r="L314" s="198" t="n"/>
      <c r="M314" s="198" t="n"/>
      <c r="N314" s="198" t="n"/>
      <c r="O314" s="198" t="n"/>
      <c r="P314" s="198" t="n"/>
      <c r="Q314" s="198" t="n"/>
      <c r="R314" s="198" t="n"/>
      <c r="S314" s="198" t="n"/>
      <c r="T314" s="198" t="n"/>
      <c r="U314" s="198" t="n"/>
      <c r="V314" s="198" t="n"/>
      <c r="W314" s="198" t="n"/>
      <c r="X314" s="198" t="n"/>
      <c r="Y314" s="198" t="n"/>
      <c r="Z314" s="198" t="n"/>
    </row>
    <row r="315" ht="10.5" customHeight="1" s="726">
      <c r="A315" s="157" t="n"/>
      <c r="B315" s="157" t="n"/>
      <c r="C315" s="157" t="n"/>
      <c r="D315" s="198" t="n"/>
      <c r="E315" s="198" t="n"/>
      <c r="F315" s="198" t="n"/>
      <c r="G315" s="198" t="n"/>
      <c r="H315" s="273" t="n"/>
      <c r="I315" s="273" t="n"/>
      <c r="J315" s="198" t="n"/>
      <c r="K315" s="198" t="n"/>
      <c r="L315" s="198" t="n"/>
      <c r="M315" s="198" t="n"/>
      <c r="N315" s="198" t="n"/>
      <c r="O315" s="198" t="n"/>
      <c r="P315" s="198" t="n"/>
      <c r="Q315" s="198" t="n"/>
      <c r="R315" s="198" t="n"/>
      <c r="S315" s="198" t="n"/>
      <c r="T315" s="198" t="n"/>
      <c r="U315" s="198" t="n"/>
      <c r="V315" s="198" t="n"/>
      <c r="W315" s="198" t="n"/>
      <c r="X315" s="198" t="n"/>
      <c r="Y315" s="198" t="n"/>
      <c r="Z315" s="198" t="n"/>
    </row>
    <row r="316" ht="10.5" customHeight="1" s="726">
      <c r="A316" s="157" t="n"/>
      <c r="B316" s="157" t="n"/>
      <c r="C316" s="157" t="n"/>
      <c r="D316" s="198" t="n"/>
      <c r="E316" s="198" t="n"/>
      <c r="F316" s="198" t="n"/>
      <c r="G316" s="198" t="n"/>
      <c r="H316" s="273" t="n"/>
      <c r="I316" s="273" t="n"/>
      <c r="J316" s="198" t="n"/>
      <c r="K316" s="198" t="n"/>
      <c r="L316" s="198" t="n"/>
      <c r="M316" s="198" t="n"/>
      <c r="N316" s="198" t="n"/>
      <c r="O316" s="198" t="n"/>
      <c r="P316" s="198" t="n"/>
      <c r="Q316" s="198" t="n"/>
      <c r="R316" s="198" t="n"/>
      <c r="S316" s="198" t="n"/>
      <c r="T316" s="198" t="n"/>
      <c r="U316" s="198" t="n"/>
      <c r="V316" s="198" t="n"/>
      <c r="W316" s="198" t="n"/>
      <c r="X316" s="198" t="n"/>
      <c r="Y316" s="198" t="n"/>
      <c r="Z316" s="198" t="n"/>
    </row>
    <row r="317" ht="10.5" customHeight="1" s="726">
      <c r="A317" s="157" t="n"/>
      <c r="B317" s="157" t="n"/>
      <c r="C317" s="157" t="n"/>
      <c r="D317" s="198" t="n"/>
      <c r="E317" s="198" t="n"/>
      <c r="F317" s="198" t="n"/>
      <c r="G317" s="198" t="n"/>
      <c r="H317" s="273" t="n"/>
      <c r="I317" s="273" t="n"/>
      <c r="J317" s="198" t="n"/>
      <c r="K317" s="198" t="n"/>
      <c r="L317" s="198" t="n"/>
      <c r="M317" s="198" t="n"/>
      <c r="N317" s="198" t="n"/>
      <c r="O317" s="198" t="n"/>
      <c r="P317" s="198" t="n"/>
      <c r="Q317" s="198" t="n"/>
      <c r="R317" s="198" t="n"/>
      <c r="S317" s="198" t="n"/>
      <c r="T317" s="198" t="n"/>
      <c r="U317" s="198" t="n"/>
      <c r="V317" s="198" t="n"/>
      <c r="W317" s="198" t="n"/>
      <c r="X317" s="198" t="n"/>
      <c r="Y317" s="198" t="n"/>
      <c r="Z317" s="198" t="n"/>
    </row>
    <row r="318" ht="10.5" customHeight="1" s="726">
      <c r="A318" s="157" t="n"/>
      <c r="B318" s="157" t="n"/>
      <c r="C318" s="157" t="n"/>
      <c r="D318" s="198" t="n"/>
      <c r="E318" s="198" t="n"/>
      <c r="F318" s="198" t="n"/>
      <c r="G318" s="198" t="n"/>
      <c r="H318" s="273" t="n"/>
      <c r="I318" s="273" t="n"/>
      <c r="J318" s="198" t="n"/>
      <c r="K318" s="198" t="n"/>
      <c r="L318" s="198" t="n"/>
      <c r="M318" s="198" t="n"/>
      <c r="N318" s="198" t="n"/>
      <c r="O318" s="198" t="n"/>
      <c r="P318" s="198" t="n"/>
      <c r="Q318" s="198" t="n"/>
      <c r="R318" s="198" t="n"/>
      <c r="S318" s="198" t="n"/>
      <c r="T318" s="198" t="n"/>
      <c r="U318" s="198" t="n"/>
      <c r="V318" s="198" t="n"/>
      <c r="W318" s="198" t="n"/>
      <c r="X318" s="198" t="n"/>
      <c r="Y318" s="198" t="n"/>
      <c r="Z318" s="198" t="n"/>
    </row>
    <row r="319" ht="10.5" customHeight="1" s="726">
      <c r="A319" s="157" t="n"/>
      <c r="B319" s="157" t="n"/>
      <c r="C319" s="157" t="n"/>
      <c r="D319" s="198" t="n"/>
      <c r="E319" s="198" t="n"/>
      <c r="F319" s="198" t="n"/>
      <c r="G319" s="198" t="n"/>
      <c r="H319" s="273" t="n"/>
      <c r="I319" s="273" t="n"/>
      <c r="J319" s="198" t="n"/>
      <c r="K319" s="198" t="n"/>
      <c r="L319" s="198" t="n"/>
      <c r="M319" s="198" t="n"/>
      <c r="N319" s="198" t="n"/>
      <c r="O319" s="198" t="n"/>
      <c r="P319" s="198" t="n"/>
      <c r="Q319" s="198" t="n"/>
      <c r="R319" s="198" t="n"/>
      <c r="S319" s="198" t="n"/>
      <c r="T319" s="198" t="n"/>
      <c r="U319" s="198" t="n"/>
      <c r="V319" s="198" t="n"/>
      <c r="W319" s="198" t="n"/>
      <c r="X319" s="198" t="n"/>
      <c r="Y319" s="198" t="n"/>
      <c r="Z319" s="198" t="n"/>
    </row>
    <row r="320" ht="10.5" customHeight="1" s="726">
      <c r="A320" s="157" t="n"/>
      <c r="B320" s="157" t="n"/>
      <c r="C320" s="157" t="n"/>
      <c r="D320" s="198" t="n"/>
      <c r="E320" s="198" t="n"/>
      <c r="F320" s="198" t="n"/>
      <c r="G320" s="198" t="n"/>
      <c r="H320" s="273" t="n"/>
      <c r="I320" s="273" t="n"/>
      <c r="J320" s="198" t="n"/>
      <c r="K320" s="198" t="n"/>
      <c r="L320" s="198" t="n"/>
      <c r="M320" s="198" t="n"/>
      <c r="N320" s="198" t="n"/>
      <c r="O320" s="198" t="n"/>
      <c r="P320" s="198" t="n"/>
      <c r="Q320" s="198" t="n"/>
      <c r="R320" s="198" t="n"/>
      <c r="S320" s="198" t="n"/>
      <c r="T320" s="198" t="n"/>
      <c r="U320" s="198" t="n"/>
      <c r="V320" s="198" t="n"/>
      <c r="W320" s="198" t="n"/>
      <c r="X320" s="198" t="n"/>
      <c r="Y320" s="198" t="n"/>
      <c r="Z320" s="198" t="n"/>
    </row>
    <row r="321" ht="10.5" customHeight="1" s="726">
      <c r="A321" s="157" t="n"/>
      <c r="B321" s="157" t="n"/>
      <c r="C321" s="157" t="n"/>
      <c r="D321" s="198" t="n"/>
      <c r="E321" s="198" t="n"/>
      <c r="F321" s="198" t="n"/>
      <c r="G321" s="198" t="n"/>
      <c r="H321" s="273" t="n"/>
      <c r="I321" s="273" t="n"/>
      <c r="J321" s="198" t="n"/>
      <c r="K321" s="198" t="n"/>
      <c r="L321" s="198" t="n"/>
      <c r="M321" s="198" t="n"/>
      <c r="N321" s="198" t="n"/>
      <c r="O321" s="198" t="n"/>
      <c r="P321" s="198" t="n"/>
      <c r="Q321" s="198" t="n"/>
      <c r="R321" s="198" t="n"/>
      <c r="S321" s="198" t="n"/>
      <c r="T321" s="198" t="n"/>
      <c r="U321" s="198" t="n"/>
      <c r="V321" s="198" t="n"/>
      <c r="W321" s="198" t="n"/>
      <c r="X321" s="198" t="n"/>
      <c r="Y321" s="198" t="n"/>
      <c r="Z321" s="198" t="n"/>
    </row>
    <row r="322" ht="10.5" customHeight="1" s="726">
      <c r="A322" s="157" t="n"/>
      <c r="B322" s="157" t="n"/>
      <c r="C322" s="157" t="n"/>
      <c r="D322" s="198" t="n"/>
      <c r="E322" s="198" t="n"/>
      <c r="F322" s="198" t="n"/>
      <c r="G322" s="198" t="n"/>
      <c r="H322" s="273" t="n"/>
      <c r="I322" s="273" t="n"/>
      <c r="J322" s="198" t="n"/>
      <c r="K322" s="198" t="n"/>
      <c r="L322" s="198" t="n"/>
      <c r="M322" s="198" t="n"/>
      <c r="N322" s="198" t="n"/>
      <c r="O322" s="198" t="n"/>
      <c r="P322" s="198" t="n"/>
      <c r="Q322" s="198" t="n"/>
      <c r="R322" s="198" t="n"/>
      <c r="S322" s="198" t="n"/>
      <c r="T322" s="198" t="n"/>
      <c r="U322" s="198" t="n"/>
      <c r="V322" s="198" t="n"/>
      <c r="W322" s="198" t="n"/>
      <c r="X322" s="198" t="n"/>
      <c r="Y322" s="198" t="n"/>
      <c r="Z322" s="198" t="n"/>
    </row>
    <row r="323" ht="10.5" customHeight="1" s="726">
      <c r="A323" s="157" t="n"/>
      <c r="B323" s="157" t="n"/>
      <c r="C323" s="157" t="n"/>
      <c r="D323" s="198" t="n"/>
      <c r="E323" s="198" t="n"/>
      <c r="F323" s="198" t="n"/>
      <c r="G323" s="198" t="n"/>
      <c r="H323" s="273" t="n"/>
      <c r="I323" s="273" t="n"/>
      <c r="J323" s="198" t="n"/>
      <c r="K323" s="198" t="n"/>
      <c r="L323" s="198" t="n"/>
      <c r="M323" s="198" t="n"/>
      <c r="N323" s="198" t="n"/>
      <c r="O323" s="198" t="n"/>
      <c r="P323" s="198" t="n"/>
      <c r="Q323" s="198" t="n"/>
      <c r="R323" s="198" t="n"/>
      <c r="S323" s="198" t="n"/>
      <c r="T323" s="198" t="n"/>
      <c r="U323" s="198" t="n"/>
      <c r="V323" s="198" t="n"/>
      <c r="W323" s="198" t="n"/>
      <c r="X323" s="198" t="n"/>
      <c r="Y323" s="198" t="n"/>
      <c r="Z323" s="198" t="n"/>
    </row>
    <row r="324" ht="10.5" customHeight="1" s="726">
      <c r="A324" s="157" t="n"/>
      <c r="B324" s="157" t="n"/>
      <c r="C324" s="157" t="n"/>
      <c r="D324" s="198" t="n"/>
      <c r="E324" s="198" t="n"/>
      <c r="F324" s="198" t="n"/>
      <c r="G324" s="198" t="n"/>
      <c r="H324" s="273" t="n"/>
      <c r="I324" s="273" t="n"/>
      <c r="J324" s="198" t="n"/>
      <c r="K324" s="198" t="n"/>
      <c r="L324" s="198" t="n"/>
      <c r="M324" s="198" t="n"/>
      <c r="N324" s="198" t="n"/>
      <c r="O324" s="198" t="n"/>
      <c r="P324" s="198" t="n"/>
      <c r="Q324" s="198" t="n"/>
      <c r="R324" s="198" t="n"/>
      <c r="S324" s="198" t="n"/>
      <c r="T324" s="198" t="n"/>
      <c r="U324" s="198" t="n"/>
      <c r="V324" s="198" t="n"/>
      <c r="W324" s="198" t="n"/>
      <c r="X324" s="198" t="n"/>
      <c r="Y324" s="198" t="n"/>
      <c r="Z324" s="198" t="n"/>
    </row>
    <row r="325" ht="10.5" customHeight="1" s="726">
      <c r="A325" s="157" t="n"/>
      <c r="B325" s="157" t="n"/>
      <c r="C325" s="157" t="n"/>
      <c r="D325" s="198" t="n"/>
      <c r="E325" s="198" t="n"/>
      <c r="F325" s="198" t="n"/>
      <c r="G325" s="198" t="n"/>
      <c r="H325" s="273" t="n"/>
      <c r="I325" s="273" t="n"/>
      <c r="J325" s="198" t="n"/>
      <c r="K325" s="198" t="n"/>
      <c r="L325" s="198" t="n"/>
      <c r="M325" s="198" t="n"/>
      <c r="N325" s="198" t="n"/>
      <c r="O325" s="198" t="n"/>
      <c r="P325" s="198" t="n"/>
      <c r="Q325" s="198" t="n"/>
      <c r="R325" s="198" t="n"/>
      <c r="S325" s="198" t="n"/>
      <c r="T325" s="198" t="n"/>
      <c r="U325" s="198" t="n"/>
      <c r="V325" s="198" t="n"/>
      <c r="W325" s="198" t="n"/>
      <c r="X325" s="198" t="n"/>
      <c r="Y325" s="198" t="n"/>
      <c r="Z325" s="198" t="n"/>
    </row>
    <row r="326" ht="10.5" customHeight="1" s="726">
      <c r="A326" s="157" t="n"/>
      <c r="B326" s="157" t="n"/>
      <c r="C326" s="157" t="n"/>
      <c r="D326" s="198" t="n"/>
      <c r="E326" s="198" t="n"/>
      <c r="F326" s="198" t="n"/>
      <c r="G326" s="198" t="n"/>
      <c r="H326" s="273" t="n"/>
      <c r="I326" s="273" t="n"/>
      <c r="J326" s="198" t="n"/>
      <c r="K326" s="198" t="n"/>
      <c r="L326" s="198" t="n"/>
      <c r="M326" s="198" t="n"/>
      <c r="N326" s="198" t="n"/>
      <c r="O326" s="198" t="n"/>
      <c r="P326" s="198" t="n"/>
      <c r="Q326" s="198" t="n"/>
      <c r="R326" s="198" t="n"/>
      <c r="S326" s="198" t="n"/>
      <c r="T326" s="198" t="n"/>
      <c r="U326" s="198" t="n"/>
      <c r="V326" s="198" t="n"/>
      <c r="W326" s="198" t="n"/>
      <c r="X326" s="198" t="n"/>
      <c r="Y326" s="198" t="n"/>
      <c r="Z326" s="198" t="n"/>
    </row>
    <row r="327" ht="10.5" customHeight="1" s="726">
      <c r="A327" s="157" t="n"/>
      <c r="B327" s="157" t="n"/>
      <c r="C327" s="157" t="n"/>
      <c r="D327" s="198" t="n"/>
      <c r="E327" s="198" t="n"/>
      <c r="F327" s="198" t="n"/>
      <c r="G327" s="198" t="n"/>
      <c r="H327" s="273" t="n"/>
      <c r="I327" s="273" t="n"/>
      <c r="J327" s="198" t="n"/>
      <c r="K327" s="198" t="n"/>
      <c r="L327" s="198" t="n"/>
      <c r="M327" s="198" t="n"/>
      <c r="N327" s="198" t="n"/>
      <c r="O327" s="198" t="n"/>
      <c r="P327" s="198" t="n"/>
      <c r="Q327" s="198" t="n"/>
      <c r="R327" s="198" t="n"/>
      <c r="S327" s="198" t="n"/>
      <c r="T327" s="198" t="n"/>
      <c r="U327" s="198" t="n"/>
      <c r="V327" s="198" t="n"/>
      <c r="W327" s="198" t="n"/>
      <c r="X327" s="198" t="n"/>
      <c r="Y327" s="198" t="n"/>
      <c r="Z327" s="198" t="n"/>
    </row>
    <row r="328" ht="10.5" customHeight="1" s="726">
      <c r="A328" s="157" t="n"/>
      <c r="B328" s="157" t="n"/>
      <c r="C328" s="157" t="n"/>
      <c r="D328" s="198" t="n"/>
      <c r="E328" s="198" t="n"/>
      <c r="F328" s="198" t="n"/>
      <c r="G328" s="198" t="n"/>
      <c r="H328" s="273" t="n"/>
      <c r="I328" s="273" t="n"/>
      <c r="J328" s="198" t="n"/>
      <c r="K328" s="198" t="n"/>
      <c r="L328" s="198" t="n"/>
      <c r="M328" s="198" t="n"/>
      <c r="N328" s="198" t="n"/>
      <c r="O328" s="198" t="n"/>
      <c r="P328" s="198" t="n"/>
      <c r="Q328" s="198" t="n"/>
      <c r="R328" s="198" t="n"/>
      <c r="S328" s="198" t="n"/>
      <c r="T328" s="198" t="n"/>
      <c r="U328" s="198" t="n"/>
      <c r="V328" s="198" t="n"/>
      <c r="W328" s="198" t="n"/>
      <c r="X328" s="198" t="n"/>
      <c r="Y328" s="198" t="n"/>
      <c r="Z328" s="198" t="n"/>
    </row>
    <row r="329" ht="10.5" customHeight="1" s="726">
      <c r="A329" s="157" t="n"/>
      <c r="B329" s="157" t="n"/>
      <c r="C329" s="157" t="n"/>
      <c r="D329" s="198" t="n"/>
      <c r="E329" s="198" t="n"/>
      <c r="F329" s="198" t="n"/>
      <c r="G329" s="198" t="n"/>
      <c r="H329" s="273" t="n"/>
      <c r="I329" s="273" t="n"/>
      <c r="J329" s="198" t="n"/>
      <c r="K329" s="198" t="n"/>
      <c r="L329" s="198" t="n"/>
      <c r="M329" s="198" t="n"/>
      <c r="N329" s="198" t="n"/>
      <c r="O329" s="198" t="n"/>
      <c r="P329" s="198" t="n"/>
      <c r="Q329" s="198" t="n"/>
      <c r="R329" s="198" t="n"/>
      <c r="S329" s="198" t="n"/>
      <c r="T329" s="198" t="n"/>
      <c r="U329" s="198" t="n"/>
      <c r="V329" s="198" t="n"/>
      <c r="W329" s="198" t="n"/>
      <c r="X329" s="198" t="n"/>
      <c r="Y329" s="198" t="n"/>
      <c r="Z329" s="198" t="n"/>
    </row>
    <row r="330" ht="10.5" customHeight="1" s="726">
      <c r="A330" s="157" t="n"/>
      <c r="B330" s="157" t="n"/>
      <c r="C330" s="157" t="n"/>
      <c r="D330" s="198" t="n"/>
      <c r="E330" s="198" t="n"/>
      <c r="F330" s="198" t="n"/>
      <c r="G330" s="198" t="n"/>
      <c r="H330" s="273" t="n"/>
      <c r="I330" s="273" t="n"/>
      <c r="J330" s="198" t="n"/>
      <c r="K330" s="198" t="n"/>
      <c r="L330" s="198" t="n"/>
      <c r="M330" s="198" t="n"/>
      <c r="N330" s="198" t="n"/>
      <c r="O330" s="198" t="n"/>
      <c r="P330" s="198" t="n"/>
      <c r="Q330" s="198" t="n"/>
      <c r="R330" s="198" t="n"/>
      <c r="S330" s="198" t="n"/>
      <c r="T330" s="198" t="n"/>
      <c r="U330" s="198" t="n"/>
      <c r="V330" s="198" t="n"/>
      <c r="W330" s="198" t="n"/>
      <c r="X330" s="198" t="n"/>
      <c r="Y330" s="198" t="n"/>
      <c r="Z330" s="198" t="n"/>
    </row>
    <row r="331" ht="10.5" customHeight="1" s="726">
      <c r="A331" s="157" t="n"/>
      <c r="B331" s="157" t="n"/>
      <c r="C331" s="157" t="n"/>
      <c r="D331" s="198" t="n"/>
      <c r="E331" s="198" t="n"/>
      <c r="F331" s="198" t="n"/>
      <c r="G331" s="198" t="n"/>
      <c r="H331" s="273" t="n"/>
      <c r="I331" s="273" t="n"/>
      <c r="J331" s="198" t="n"/>
      <c r="K331" s="198" t="n"/>
      <c r="L331" s="198" t="n"/>
      <c r="M331" s="198" t="n"/>
      <c r="N331" s="198" t="n"/>
      <c r="O331" s="198" t="n"/>
      <c r="P331" s="198" t="n"/>
      <c r="Q331" s="198" t="n"/>
      <c r="R331" s="198" t="n"/>
      <c r="S331" s="198" t="n"/>
      <c r="T331" s="198" t="n"/>
      <c r="U331" s="198" t="n"/>
      <c r="V331" s="198" t="n"/>
      <c r="W331" s="198" t="n"/>
      <c r="X331" s="198" t="n"/>
      <c r="Y331" s="198" t="n"/>
      <c r="Z331" s="198" t="n"/>
    </row>
    <row r="332" ht="10.5" customHeight="1" s="726">
      <c r="A332" s="157" t="n"/>
      <c r="B332" s="157" t="n"/>
      <c r="C332" s="157" t="n"/>
      <c r="D332" s="198" t="n"/>
      <c r="E332" s="198" t="n"/>
      <c r="F332" s="198" t="n"/>
      <c r="G332" s="198" t="n"/>
      <c r="H332" s="273" t="n"/>
      <c r="I332" s="273" t="n"/>
      <c r="J332" s="198" t="n"/>
      <c r="K332" s="198" t="n"/>
      <c r="L332" s="198" t="n"/>
      <c r="M332" s="198" t="n"/>
      <c r="N332" s="198" t="n"/>
      <c r="O332" s="198" t="n"/>
      <c r="P332" s="198" t="n"/>
      <c r="Q332" s="198" t="n"/>
      <c r="R332" s="198" t="n"/>
      <c r="S332" s="198" t="n"/>
      <c r="T332" s="198" t="n"/>
      <c r="U332" s="198" t="n"/>
      <c r="V332" s="198" t="n"/>
      <c r="W332" s="198" t="n"/>
      <c r="X332" s="198" t="n"/>
      <c r="Y332" s="198" t="n"/>
      <c r="Z332" s="198" t="n"/>
    </row>
    <row r="333" ht="10.5" customHeight="1" s="726">
      <c r="A333" s="157" t="n"/>
      <c r="B333" s="157" t="n"/>
      <c r="C333" s="157" t="n"/>
      <c r="D333" s="198" t="n"/>
      <c r="E333" s="198" t="n"/>
      <c r="F333" s="198" t="n"/>
      <c r="G333" s="198" t="n"/>
      <c r="H333" s="273" t="n"/>
      <c r="I333" s="273" t="n"/>
      <c r="J333" s="198" t="n"/>
      <c r="K333" s="198" t="n"/>
      <c r="L333" s="198" t="n"/>
      <c r="M333" s="198" t="n"/>
      <c r="N333" s="198" t="n"/>
      <c r="O333" s="198" t="n"/>
      <c r="P333" s="198" t="n"/>
      <c r="Q333" s="198" t="n"/>
      <c r="R333" s="198" t="n"/>
      <c r="S333" s="198" t="n"/>
      <c r="T333" s="198" t="n"/>
      <c r="U333" s="198" t="n"/>
      <c r="V333" s="198" t="n"/>
      <c r="W333" s="198" t="n"/>
      <c r="X333" s="198" t="n"/>
      <c r="Y333" s="198" t="n"/>
      <c r="Z333" s="198" t="n"/>
    </row>
    <row r="334" ht="10.5" customHeight="1" s="726">
      <c r="A334" s="157" t="n"/>
      <c r="B334" s="157" t="n"/>
      <c r="C334" s="157" t="n"/>
      <c r="D334" s="198" t="n"/>
      <c r="E334" s="198" t="n"/>
      <c r="F334" s="198" t="n"/>
      <c r="G334" s="198" t="n"/>
      <c r="H334" s="273" t="n"/>
      <c r="I334" s="273" t="n"/>
      <c r="J334" s="198" t="n"/>
      <c r="K334" s="198" t="n"/>
      <c r="L334" s="198" t="n"/>
      <c r="M334" s="198" t="n"/>
      <c r="N334" s="198" t="n"/>
      <c r="O334" s="198" t="n"/>
      <c r="P334" s="198" t="n"/>
      <c r="Q334" s="198" t="n"/>
      <c r="R334" s="198" t="n"/>
      <c r="S334" s="198" t="n"/>
      <c r="T334" s="198" t="n"/>
      <c r="U334" s="198" t="n"/>
      <c r="V334" s="198" t="n"/>
      <c r="W334" s="198" t="n"/>
      <c r="X334" s="198" t="n"/>
      <c r="Y334" s="198" t="n"/>
      <c r="Z334" s="198" t="n"/>
    </row>
    <row r="335" ht="10.5" customHeight="1" s="726">
      <c r="A335" s="157" t="n"/>
      <c r="B335" s="157" t="n"/>
      <c r="C335" s="157" t="n"/>
      <c r="D335" s="198" t="n"/>
      <c r="E335" s="198" t="n"/>
      <c r="F335" s="198" t="n"/>
      <c r="G335" s="198" t="n"/>
      <c r="H335" s="273" t="n"/>
      <c r="I335" s="273" t="n"/>
      <c r="J335" s="198" t="n"/>
      <c r="K335" s="198" t="n"/>
      <c r="L335" s="198" t="n"/>
      <c r="M335" s="198" t="n"/>
      <c r="N335" s="198" t="n"/>
      <c r="O335" s="198" t="n"/>
      <c r="P335" s="198" t="n"/>
      <c r="Q335" s="198" t="n"/>
      <c r="R335" s="198" t="n"/>
      <c r="S335" s="198" t="n"/>
      <c r="T335" s="198" t="n"/>
      <c r="U335" s="198" t="n"/>
      <c r="V335" s="198" t="n"/>
      <c r="W335" s="198" t="n"/>
      <c r="X335" s="198" t="n"/>
      <c r="Y335" s="198" t="n"/>
      <c r="Z335" s="198" t="n"/>
    </row>
    <row r="336" ht="10.5" customHeight="1" s="726">
      <c r="A336" s="157" t="n"/>
      <c r="B336" s="157" t="n"/>
      <c r="C336" s="157" t="n"/>
      <c r="D336" s="198" t="n"/>
      <c r="E336" s="198" t="n"/>
      <c r="F336" s="198" t="n"/>
      <c r="G336" s="198" t="n"/>
      <c r="H336" s="273" t="n"/>
      <c r="I336" s="273" t="n"/>
      <c r="J336" s="198" t="n"/>
      <c r="K336" s="198" t="n"/>
      <c r="L336" s="198" t="n"/>
      <c r="M336" s="198" t="n"/>
      <c r="N336" s="198" t="n"/>
      <c r="O336" s="198" t="n"/>
      <c r="P336" s="198" t="n"/>
      <c r="Q336" s="198" t="n"/>
      <c r="R336" s="198" t="n"/>
      <c r="S336" s="198" t="n"/>
      <c r="T336" s="198" t="n"/>
      <c r="U336" s="198" t="n"/>
      <c r="V336" s="198" t="n"/>
      <c r="W336" s="198" t="n"/>
      <c r="X336" s="198" t="n"/>
      <c r="Y336" s="198" t="n"/>
      <c r="Z336" s="198" t="n"/>
    </row>
    <row r="337" ht="10.5" customHeight="1" s="726">
      <c r="A337" s="157" t="n"/>
      <c r="B337" s="157" t="n"/>
      <c r="C337" s="157" t="n"/>
      <c r="D337" s="198" t="n"/>
      <c r="E337" s="198" t="n"/>
      <c r="F337" s="198" t="n"/>
      <c r="G337" s="198" t="n"/>
      <c r="H337" s="273" t="n"/>
      <c r="I337" s="273" t="n"/>
      <c r="J337" s="198" t="n"/>
      <c r="K337" s="198" t="n"/>
      <c r="L337" s="198" t="n"/>
      <c r="M337" s="198" t="n"/>
      <c r="N337" s="198" t="n"/>
      <c r="O337" s="198" t="n"/>
      <c r="P337" s="198" t="n"/>
      <c r="Q337" s="198" t="n"/>
      <c r="R337" s="198" t="n"/>
      <c r="S337" s="198" t="n"/>
      <c r="T337" s="198" t="n"/>
      <c r="U337" s="198" t="n"/>
      <c r="V337" s="198" t="n"/>
      <c r="W337" s="198" t="n"/>
      <c r="X337" s="198" t="n"/>
      <c r="Y337" s="198" t="n"/>
      <c r="Z337" s="198" t="n"/>
    </row>
    <row r="338" ht="10.5" customHeight="1" s="726">
      <c r="A338" s="157" t="n"/>
      <c r="B338" s="157" t="n"/>
      <c r="C338" s="157" t="n"/>
      <c r="D338" s="198" t="n"/>
      <c r="E338" s="198" t="n"/>
      <c r="F338" s="198" t="n"/>
      <c r="G338" s="198" t="n"/>
      <c r="H338" s="273" t="n"/>
      <c r="I338" s="273" t="n"/>
      <c r="J338" s="198" t="n"/>
      <c r="K338" s="198" t="n"/>
      <c r="L338" s="198" t="n"/>
      <c r="M338" s="198" t="n"/>
      <c r="N338" s="198" t="n"/>
      <c r="O338" s="198" t="n"/>
      <c r="P338" s="198" t="n"/>
      <c r="Q338" s="198" t="n"/>
      <c r="R338" s="198" t="n"/>
      <c r="S338" s="198" t="n"/>
      <c r="T338" s="198" t="n"/>
      <c r="U338" s="198" t="n"/>
      <c r="V338" s="198" t="n"/>
      <c r="W338" s="198" t="n"/>
      <c r="X338" s="198" t="n"/>
      <c r="Y338" s="198" t="n"/>
      <c r="Z338" s="198" t="n"/>
    </row>
    <row r="339" ht="10.5" customHeight="1" s="726">
      <c r="A339" s="157" t="n"/>
      <c r="B339" s="157" t="n"/>
      <c r="C339" s="157" t="n"/>
      <c r="D339" s="198" t="n"/>
      <c r="E339" s="198" t="n"/>
      <c r="F339" s="198" t="n"/>
      <c r="G339" s="198" t="n"/>
      <c r="H339" s="273" t="n"/>
      <c r="I339" s="273" t="n"/>
      <c r="J339" s="198" t="n"/>
      <c r="K339" s="198" t="n"/>
      <c r="L339" s="198" t="n"/>
      <c r="M339" s="198" t="n"/>
      <c r="N339" s="198" t="n"/>
      <c r="O339" s="198" t="n"/>
      <c r="P339" s="198" t="n"/>
      <c r="Q339" s="198" t="n"/>
      <c r="R339" s="198" t="n"/>
      <c r="S339" s="198" t="n"/>
      <c r="T339" s="198" t="n"/>
      <c r="U339" s="198" t="n"/>
      <c r="V339" s="198" t="n"/>
      <c r="W339" s="198" t="n"/>
      <c r="X339" s="198" t="n"/>
      <c r="Y339" s="198" t="n"/>
      <c r="Z339" s="198" t="n"/>
    </row>
    <row r="340" ht="10.5" customHeight="1" s="726">
      <c r="A340" s="157" t="n"/>
      <c r="B340" s="157" t="n"/>
      <c r="C340" s="157" t="n"/>
      <c r="D340" s="198" t="n"/>
      <c r="E340" s="198" t="n"/>
      <c r="F340" s="198" t="n"/>
      <c r="G340" s="198" t="n"/>
      <c r="H340" s="273" t="n"/>
      <c r="I340" s="273" t="n"/>
      <c r="J340" s="198" t="n"/>
      <c r="K340" s="198" t="n"/>
      <c r="L340" s="198" t="n"/>
      <c r="M340" s="198" t="n"/>
      <c r="N340" s="198" t="n"/>
      <c r="O340" s="198" t="n"/>
      <c r="P340" s="198" t="n"/>
      <c r="Q340" s="198" t="n"/>
      <c r="R340" s="198" t="n"/>
      <c r="S340" s="198" t="n"/>
      <c r="T340" s="198" t="n"/>
      <c r="U340" s="198" t="n"/>
      <c r="V340" s="198" t="n"/>
      <c r="W340" s="198" t="n"/>
      <c r="X340" s="198" t="n"/>
      <c r="Y340" s="198" t="n"/>
      <c r="Z340" s="198" t="n"/>
    </row>
    <row r="341" ht="10.5" customHeight="1" s="726">
      <c r="A341" s="157" t="n"/>
      <c r="B341" s="157" t="n"/>
      <c r="C341" s="157" t="n"/>
      <c r="D341" s="198" t="n"/>
      <c r="E341" s="198" t="n"/>
      <c r="F341" s="198" t="n"/>
      <c r="G341" s="198" t="n"/>
      <c r="H341" s="273" t="n"/>
      <c r="I341" s="273" t="n"/>
      <c r="J341" s="198" t="n"/>
      <c r="K341" s="198" t="n"/>
      <c r="L341" s="198" t="n"/>
      <c r="M341" s="198" t="n"/>
      <c r="N341" s="198" t="n"/>
      <c r="O341" s="198" t="n"/>
      <c r="P341" s="198" t="n"/>
      <c r="Q341" s="198" t="n"/>
      <c r="R341" s="198" t="n"/>
      <c r="S341" s="198" t="n"/>
      <c r="T341" s="198" t="n"/>
      <c r="U341" s="198" t="n"/>
      <c r="V341" s="198" t="n"/>
      <c r="W341" s="198" t="n"/>
      <c r="X341" s="198" t="n"/>
      <c r="Y341" s="198" t="n"/>
      <c r="Z341" s="198" t="n"/>
    </row>
    <row r="342" ht="10.5" customHeight="1" s="726">
      <c r="A342" s="157" t="n"/>
      <c r="B342" s="157" t="n"/>
      <c r="C342" s="157" t="n"/>
      <c r="D342" s="198" t="n"/>
      <c r="E342" s="198" t="n"/>
      <c r="F342" s="198" t="n"/>
      <c r="G342" s="198" t="n"/>
      <c r="H342" s="273" t="n"/>
      <c r="I342" s="273" t="n"/>
      <c r="J342" s="198" t="n"/>
      <c r="K342" s="198" t="n"/>
      <c r="L342" s="198" t="n"/>
      <c r="M342" s="198" t="n"/>
      <c r="N342" s="198" t="n"/>
      <c r="O342" s="198" t="n"/>
      <c r="P342" s="198" t="n"/>
      <c r="Q342" s="198" t="n"/>
      <c r="R342" s="198" t="n"/>
      <c r="S342" s="198" t="n"/>
      <c r="T342" s="198" t="n"/>
      <c r="U342" s="198" t="n"/>
      <c r="V342" s="198" t="n"/>
      <c r="W342" s="198" t="n"/>
      <c r="X342" s="198" t="n"/>
      <c r="Y342" s="198" t="n"/>
      <c r="Z342" s="198" t="n"/>
    </row>
    <row r="343" ht="10.5" customHeight="1" s="726">
      <c r="A343" s="157" t="n"/>
      <c r="B343" s="157" t="n"/>
      <c r="C343" s="157" t="n"/>
      <c r="D343" s="198" t="n"/>
      <c r="E343" s="198" t="n"/>
      <c r="F343" s="198" t="n"/>
      <c r="G343" s="198" t="n"/>
      <c r="H343" s="273" t="n"/>
      <c r="I343" s="273" t="n"/>
      <c r="J343" s="198" t="n"/>
      <c r="K343" s="198" t="n"/>
      <c r="L343" s="198" t="n"/>
      <c r="M343" s="198" t="n"/>
      <c r="N343" s="198" t="n"/>
      <c r="O343" s="198" t="n"/>
      <c r="P343" s="198" t="n"/>
      <c r="Q343" s="198" t="n"/>
      <c r="R343" s="198" t="n"/>
      <c r="S343" s="198" t="n"/>
      <c r="T343" s="198" t="n"/>
      <c r="U343" s="198" t="n"/>
      <c r="V343" s="198" t="n"/>
      <c r="W343" s="198" t="n"/>
      <c r="X343" s="198" t="n"/>
      <c r="Y343" s="198" t="n"/>
      <c r="Z343" s="198" t="n"/>
    </row>
    <row r="344" ht="10.5" customHeight="1" s="726">
      <c r="A344" s="157" t="n"/>
      <c r="B344" s="157" t="n"/>
      <c r="C344" s="157" t="n"/>
      <c r="D344" s="198" t="n"/>
      <c r="E344" s="198" t="n"/>
      <c r="F344" s="198" t="n"/>
      <c r="G344" s="198" t="n"/>
      <c r="H344" s="273" t="n"/>
      <c r="I344" s="273" t="n"/>
      <c r="J344" s="198" t="n"/>
      <c r="K344" s="198" t="n"/>
      <c r="L344" s="198" t="n"/>
      <c r="M344" s="198" t="n"/>
      <c r="N344" s="198" t="n"/>
      <c r="O344" s="198" t="n"/>
      <c r="P344" s="198" t="n"/>
      <c r="Q344" s="198" t="n"/>
      <c r="R344" s="198" t="n"/>
      <c r="S344" s="198" t="n"/>
      <c r="T344" s="198" t="n"/>
      <c r="U344" s="198" t="n"/>
      <c r="V344" s="198" t="n"/>
      <c r="W344" s="198" t="n"/>
      <c r="X344" s="198" t="n"/>
      <c r="Y344" s="198" t="n"/>
      <c r="Z344" s="198" t="n"/>
    </row>
    <row r="345" ht="10.5" customHeight="1" s="726">
      <c r="A345" s="157" t="n"/>
      <c r="B345" s="157" t="n"/>
      <c r="C345" s="157" t="n"/>
      <c r="D345" s="198" t="n"/>
      <c r="E345" s="198" t="n"/>
      <c r="F345" s="198" t="n"/>
      <c r="G345" s="198" t="n"/>
      <c r="H345" s="273" t="n"/>
      <c r="I345" s="273" t="n"/>
      <c r="J345" s="198" t="n"/>
      <c r="K345" s="198" t="n"/>
      <c r="L345" s="198" t="n"/>
      <c r="M345" s="198" t="n"/>
      <c r="N345" s="198" t="n"/>
      <c r="O345" s="198" t="n"/>
      <c r="P345" s="198" t="n"/>
      <c r="Q345" s="198" t="n"/>
      <c r="R345" s="198" t="n"/>
      <c r="S345" s="198" t="n"/>
      <c r="T345" s="198" t="n"/>
      <c r="U345" s="198" t="n"/>
      <c r="V345" s="198" t="n"/>
      <c r="W345" s="198" t="n"/>
      <c r="X345" s="198" t="n"/>
      <c r="Y345" s="198" t="n"/>
      <c r="Z345" s="198" t="n"/>
    </row>
    <row r="346" ht="10.5" customHeight="1" s="726">
      <c r="A346" s="157" t="n"/>
      <c r="B346" s="157" t="n"/>
      <c r="C346" s="157" t="n"/>
      <c r="D346" s="198" t="n"/>
      <c r="E346" s="198" t="n"/>
      <c r="F346" s="198" t="n"/>
      <c r="G346" s="198" t="n"/>
      <c r="H346" s="273" t="n"/>
      <c r="I346" s="273" t="n"/>
      <c r="J346" s="198" t="n"/>
      <c r="K346" s="198" t="n"/>
      <c r="L346" s="198" t="n"/>
      <c r="M346" s="198" t="n"/>
      <c r="N346" s="198" t="n"/>
      <c r="O346" s="198" t="n"/>
      <c r="P346" s="198" t="n"/>
      <c r="Q346" s="198" t="n"/>
      <c r="R346" s="198" t="n"/>
      <c r="S346" s="198" t="n"/>
      <c r="T346" s="198" t="n"/>
      <c r="U346" s="198" t="n"/>
      <c r="V346" s="198" t="n"/>
      <c r="W346" s="198" t="n"/>
      <c r="X346" s="198" t="n"/>
      <c r="Y346" s="198" t="n"/>
      <c r="Z346" s="198" t="n"/>
    </row>
    <row r="347" ht="10.5" customHeight="1" s="726">
      <c r="A347" s="157" t="n"/>
      <c r="B347" s="157" t="n"/>
      <c r="C347" s="157" t="n"/>
      <c r="D347" s="198" t="n"/>
      <c r="E347" s="198" t="n"/>
      <c r="F347" s="198" t="n"/>
      <c r="G347" s="198" t="n"/>
      <c r="H347" s="273" t="n"/>
      <c r="I347" s="273" t="n"/>
      <c r="J347" s="198" t="n"/>
      <c r="K347" s="198" t="n"/>
      <c r="L347" s="198" t="n"/>
      <c r="M347" s="198" t="n"/>
      <c r="N347" s="198" t="n"/>
      <c r="O347" s="198" t="n"/>
      <c r="P347" s="198" t="n"/>
      <c r="Q347" s="198" t="n"/>
      <c r="R347" s="198" t="n"/>
      <c r="S347" s="198" t="n"/>
      <c r="T347" s="198" t="n"/>
      <c r="U347" s="198" t="n"/>
      <c r="V347" s="198" t="n"/>
      <c r="W347" s="198" t="n"/>
      <c r="X347" s="198" t="n"/>
      <c r="Y347" s="198" t="n"/>
      <c r="Z347" s="198" t="n"/>
    </row>
    <row r="348" ht="10.5" customHeight="1" s="726">
      <c r="A348" s="157" t="n"/>
      <c r="B348" s="157" t="n"/>
      <c r="C348" s="157" t="n"/>
      <c r="D348" s="198" t="n"/>
      <c r="E348" s="198" t="n"/>
      <c r="F348" s="198" t="n"/>
      <c r="G348" s="198" t="n"/>
      <c r="H348" s="273" t="n"/>
      <c r="I348" s="273" t="n"/>
      <c r="J348" s="198" t="n"/>
      <c r="K348" s="198" t="n"/>
      <c r="L348" s="198" t="n"/>
      <c r="M348" s="198" t="n"/>
      <c r="N348" s="198" t="n"/>
      <c r="O348" s="198" t="n"/>
      <c r="P348" s="198" t="n"/>
      <c r="Q348" s="198" t="n"/>
      <c r="R348" s="198" t="n"/>
      <c r="S348" s="198" t="n"/>
      <c r="T348" s="198" t="n"/>
      <c r="U348" s="198" t="n"/>
      <c r="V348" s="198" t="n"/>
      <c r="W348" s="198" t="n"/>
      <c r="X348" s="198" t="n"/>
      <c r="Y348" s="198" t="n"/>
      <c r="Z348" s="198" t="n"/>
    </row>
    <row r="349" ht="10.5" customHeight="1" s="726">
      <c r="A349" s="157" t="n"/>
      <c r="B349" s="157" t="n"/>
      <c r="C349" s="157" t="n"/>
      <c r="D349" s="198" t="n"/>
      <c r="E349" s="198" t="n"/>
      <c r="F349" s="198" t="n"/>
      <c r="G349" s="198" t="n"/>
      <c r="H349" s="273" t="n"/>
      <c r="I349" s="273" t="n"/>
      <c r="J349" s="198" t="n"/>
      <c r="K349" s="198" t="n"/>
      <c r="L349" s="198" t="n"/>
      <c r="M349" s="198" t="n"/>
      <c r="N349" s="198" t="n"/>
      <c r="O349" s="198" t="n"/>
      <c r="P349" s="198" t="n"/>
      <c r="Q349" s="198" t="n"/>
      <c r="R349" s="198" t="n"/>
      <c r="S349" s="198" t="n"/>
      <c r="T349" s="198" t="n"/>
      <c r="U349" s="198" t="n"/>
      <c r="V349" s="198" t="n"/>
      <c r="W349" s="198" t="n"/>
      <c r="X349" s="198" t="n"/>
      <c r="Y349" s="198" t="n"/>
      <c r="Z349" s="198" t="n"/>
    </row>
    <row r="350" ht="10.5" customHeight="1" s="726">
      <c r="A350" s="157" t="n"/>
      <c r="B350" s="157" t="n"/>
      <c r="C350" s="157" t="n"/>
      <c r="D350" s="198" t="n"/>
      <c r="E350" s="198" t="n"/>
      <c r="F350" s="198" t="n"/>
      <c r="G350" s="198" t="n"/>
      <c r="H350" s="273" t="n"/>
      <c r="I350" s="273" t="n"/>
      <c r="J350" s="198" t="n"/>
      <c r="K350" s="198" t="n"/>
      <c r="L350" s="198" t="n"/>
      <c r="M350" s="198" t="n"/>
      <c r="N350" s="198" t="n"/>
      <c r="O350" s="198" t="n"/>
      <c r="P350" s="198" t="n"/>
      <c r="Q350" s="198" t="n"/>
      <c r="R350" s="198" t="n"/>
      <c r="S350" s="198" t="n"/>
      <c r="T350" s="198" t="n"/>
      <c r="U350" s="198" t="n"/>
      <c r="V350" s="198" t="n"/>
      <c r="W350" s="198" t="n"/>
      <c r="X350" s="198" t="n"/>
      <c r="Y350" s="198" t="n"/>
      <c r="Z350" s="198" t="n"/>
    </row>
    <row r="351" ht="10.5" customHeight="1" s="726">
      <c r="A351" s="157" t="n"/>
      <c r="B351" s="157" t="n"/>
      <c r="C351" s="157" t="n"/>
      <c r="D351" s="198" t="n"/>
      <c r="E351" s="198" t="n"/>
      <c r="F351" s="198" t="n"/>
      <c r="G351" s="198" t="n"/>
      <c r="H351" s="273" t="n"/>
      <c r="I351" s="273" t="n"/>
      <c r="J351" s="198" t="n"/>
      <c r="K351" s="198" t="n"/>
      <c r="L351" s="198" t="n"/>
      <c r="M351" s="198" t="n"/>
      <c r="N351" s="198" t="n"/>
      <c r="O351" s="198" t="n"/>
      <c r="P351" s="198" t="n"/>
      <c r="Q351" s="198" t="n"/>
      <c r="R351" s="198" t="n"/>
      <c r="S351" s="198" t="n"/>
      <c r="T351" s="198" t="n"/>
      <c r="U351" s="198" t="n"/>
      <c r="V351" s="198" t="n"/>
      <c r="W351" s="198" t="n"/>
      <c r="X351" s="198" t="n"/>
      <c r="Y351" s="198" t="n"/>
      <c r="Z351" s="198" t="n"/>
    </row>
    <row r="352" ht="10.5" customHeight="1" s="726">
      <c r="A352" s="157" t="n"/>
      <c r="B352" s="157" t="n"/>
      <c r="C352" s="157" t="n"/>
      <c r="D352" s="198" t="n"/>
      <c r="E352" s="198" t="n"/>
      <c r="F352" s="198" t="n"/>
      <c r="G352" s="198" t="n"/>
      <c r="H352" s="273" t="n"/>
      <c r="I352" s="273" t="n"/>
      <c r="J352" s="198" t="n"/>
      <c r="K352" s="198" t="n"/>
      <c r="L352" s="198" t="n"/>
      <c r="M352" s="198" t="n"/>
      <c r="N352" s="198" t="n"/>
      <c r="O352" s="198" t="n"/>
      <c r="P352" s="198" t="n"/>
      <c r="Q352" s="198" t="n"/>
      <c r="R352" s="198" t="n"/>
      <c r="S352" s="198" t="n"/>
      <c r="T352" s="198" t="n"/>
      <c r="U352" s="198" t="n"/>
      <c r="V352" s="198" t="n"/>
      <c r="W352" s="198" t="n"/>
      <c r="X352" s="198" t="n"/>
      <c r="Y352" s="198" t="n"/>
      <c r="Z352" s="198" t="n"/>
    </row>
    <row r="353" ht="10.5" customHeight="1" s="726">
      <c r="A353" s="157" t="n"/>
      <c r="B353" s="157" t="n"/>
      <c r="C353" s="157" t="n"/>
      <c r="D353" s="198" t="n"/>
      <c r="E353" s="198" t="n"/>
      <c r="F353" s="198" t="n"/>
      <c r="G353" s="198" t="n"/>
      <c r="H353" s="273" t="n"/>
      <c r="I353" s="273" t="n"/>
      <c r="J353" s="198" t="n"/>
      <c r="K353" s="198" t="n"/>
      <c r="L353" s="198" t="n"/>
      <c r="M353" s="198" t="n"/>
      <c r="N353" s="198" t="n"/>
      <c r="O353" s="198" t="n"/>
      <c r="P353" s="198" t="n"/>
      <c r="Q353" s="198" t="n"/>
      <c r="R353" s="198" t="n"/>
      <c r="S353" s="198" t="n"/>
      <c r="T353" s="198" t="n"/>
      <c r="U353" s="198" t="n"/>
      <c r="V353" s="198" t="n"/>
      <c r="W353" s="198" t="n"/>
      <c r="X353" s="198" t="n"/>
      <c r="Y353" s="198" t="n"/>
      <c r="Z353" s="198" t="n"/>
    </row>
    <row r="354" ht="10.5" customHeight="1" s="726">
      <c r="A354" s="157" t="n"/>
      <c r="B354" s="157" t="n"/>
      <c r="C354" s="157" t="n"/>
      <c r="D354" s="198" t="n"/>
      <c r="E354" s="198" t="n"/>
      <c r="F354" s="198" t="n"/>
      <c r="G354" s="198" t="n"/>
      <c r="H354" s="273" t="n"/>
      <c r="I354" s="273" t="n"/>
      <c r="J354" s="198" t="n"/>
      <c r="K354" s="198" t="n"/>
      <c r="L354" s="198" t="n"/>
      <c r="M354" s="198" t="n"/>
      <c r="N354" s="198" t="n"/>
      <c r="O354" s="198" t="n"/>
      <c r="P354" s="198" t="n"/>
      <c r="Q354" s="198" t="n"/>
      <c r="R354" s="198" t="n"/>
      <c r="S354" s="198" t="n"/>
      <c r="T354" s="198" t="n"/>
      <c r="U354" s="198" t="n"/>
      <c r="V354" s="198" t="n"/>
      <c r="W354" s="198" t="n"/>
      <c r="X354" s="198" t="n"/>
      <c r="Y354" s="198" t="n"/>
      <c r="Z354" s="198" t="n"/>
    </row>
    <row r="355" ht="10.5" customHeight="1" s="726">
      <c r="A355" s="157" t="n"/>
      <c r="B355" s="157" t="n"/>
      <c r="C355" s="157" t="n"/>
      <c r="D355" s="198" t="n"/>
      <c r="E355" s="198" t="n"/>
      <c r="F355" s="198" t="n"/>
      <c r="G355" s="198" t="n"/>
      <c r="H355" s="273" t="n"/>
      <c r="I355" s="273" t="n"/>
      <c r="J355" s="198" t="n"/>
      <c r="K355" s="198" t="n"/>
      <c r="L355" s="198" t="n"/>
      <c r="M355" s="198" t="n"/>
      <c r="N355" s="198" t="n"/>
      <c r="O355" s="198" t="n"/>
      <c r="P355" s="198" t="n"/>
      <c r="Q355" s="198" t="n"/>
      <c r="R355" s="198" t="n"/>
      <c r="S355" s="198" t="n"/>
      <c r="T355" s="198" t="n"/>
      <c r="U355" s="198" t="n"/>
      <c r="V355" s="198" t="n"/>
      <c r="W355" s="198" t="n"/>
      <c r="X355" s="198" t="n"/>
      <c r="Y355" s="198" t="n"/>
      <c r="Z355" s="198" t="n"/>
    </row>
    <row r="356" ht="10.5" customHeight="1" s="726">
      <c r="A356" s="157" t="n"/>
      <c r="B356" s="157" t="n"/>
      <c r="C356" s="157" t="n"/>
      <c r="D356" s="198" t="n"/>
      <c r="E356" s="198" t="n"/>
      <c r="F356" s="198" t="n"/>
      <c r="G356" s="198" t="n"/>
      <c r="H356" s="273" t="n"/>
      <c r="I356" s="273" t="n"/>
      <c r="J356" s="198" t="n"/>
      <c r="K356" s="198" t="n"/>
      <c r="L356" s="198" t="n"/>
      <c r="M356" s="198" t="n"/>
      <c r="N356" s="198" t="n"/>
      <c r="O356" s="198" t="n"/>
      <c r="P356" s="198" t="n"/>
      <c r="Q356" s="198" t="n"/>
      <c r="R356" s="198" t="n"/>
      <c r="S356" s="198" t="n"/>
      <c r="T356" s="198" t="n"/>
      <c r="U356" s="198" t="n"/>
      <c r="V356" s="198" t="n"/>
      <c r="W356" s="198" t="n"/>
      <c r="X356" s="198" t="n"/>
      <c r="Y356" s="198" t="n"/>
      <c r="Z356" s="198" t="n"/>
    </row>
    <row r="357" ht="10.5" customHeight="1" s="726">
      <c r="A357" s="157" t="n"/>
      <c r="B357" s="157" t="n"/>
      <c r="C357" s="157" t="n"/>
      <c r="D357" s="198" t="n"/>
      <c r="E357" s="198" t="n"/>
      <c r="F357" s="198" t="n"/>
      <c r="G357" s="198" t="n"/>
      <c r="H357" s="273" t="n"/>
      <c r="I357" s="273" t="n"/>
      <c r="J357" s="198" t="n"/>
      <c r="K357" s="198" t="n"/>
      <c r="L357" s="198" t="n"/>
      <c r="M357" s="198" t="n"/>
      <c r="N357" s="198" t="n"/>
      <c r="O357" s="198" t="n"/>
      <c r="P357" s="198" t="n"/>
      <c r="Q357" s="198" t="n"/>
      <c r="R357" s="198" t="n"/>
      <c r="S357" s="198" t="n"/>
      <c r="T357" s="198" t="n"/>
      <c r="U357" s="198" t="n"/>
      <c r="V357" s="198" t="n"/>
      <c r="W357" s="198" t="n"/>
      <c r="X357" s="198" t="n"/>
      <c r="Y357" s="198" t="n"/>
      <c r="Z357" s="198" t="n"/>
    </row>
    <row r="358" ht="10.5" customHeight="1" s="726">
      <c r="A358" s="157" t="n"/>
      <c r="B358" s="157" t="n"/>
      <c r="C358" s="157" t="n"/>
      <c r="D358" s="198" t="n"/>
      <c r="E358" s="198" t="n"/>
      <c r="F358" s="198" t="n"/>
      <c r="G358" s="198" t="n"/>
      <c r="H358" s="273" t="n"/>
      <c r="I358" s="273" t="n"/>
      <c r="J358" s="198" t="n"/>
      <c r="K358" s="198" t="n"/>
      <c r="L358" s="198" t="n"/>
      <c r="M358" s="198" t="n"/>
      <c r="N358" s="198" t="n"/>
      <c r="O358" s="198" t="n"/>
      <c r="P358" s="198" t="n"/>
      <c r="Q358" s="198" t="n"/>
      <c r="R358" s="198" t="n"/>
      <c r="S358" s="198" t="n"/>
      <c r="T358" s="198" t="n"/>
      <c r="U358" s="198" t="n"/>
      <c r="V358" s="198" t="n"/>
      <c r="W358" s="198" t="n"/>
      <c r="X358" s="198" t="n"/>
      <c r="Y358" s="198" t="n"/>
      <c r="Z358" s="198" t="n"/>
    </row>
    <row r="359" ht="10.5" customHeight="1" s="726">
      <c r="A359" s="157" t="n"/>
      <c r="B359" s="157" t="n"/>
      <c r="C359" s="157" t="n"/>
      <c r="D359" s="198" t="n"/>
      <c r="E359" s="198" t="n"/>
      <c r="F359" s="198" t="n"/>
      <c r="G359" s="198" t="n"/>
      <c r="H359" s="273" t="n"/>
      <c r="I359" s="273" t="n"/>
      <c r="J359" s="198" t="n"/>
      <c r="K359" s="198" t="n"/>
      <c r="L359" s="198" t="n"/>
      <c r="M359" s="198" t="n"/>
      <c r="N359" s="198" t="n"/>
      <c r="O359" s="198" t="n"/>
      <c r="P359" s="198" t="n"/>
      <c r="Q359" s="198" t="n"/>
      <c r="R359" s="198" t="n"/>
      <c r="S359" s="198" t="n"/>
      <c r="T359" s="198" t="n"/>
      <c r="U359" s="198" t="n"/>
      <c r="V359" s="198" t="n"/>
      <c r="W359" s="198" t="n"/>
      <c r="X359" s="198" t="n"/>
      <c r="Y359" s="198" t="n"/>
      <c r="Z359" s="198" t="n"/>
    </row>
    <row r="360" ht="10.5" customHeight="1" s="726">
      <c r="A360" s="157" t="n"/>
      <c r="B360" s="157" t="n"/>
      <c r="C360" s="157" t="n"/>
      <c r="D360" s="198" t="n"/>
      <c r="E360" s="198" t="n"/>
      <c r="F360" s="198" t="n"/>
      <c r="G360" s="198" t="n"/>
      <c r="H360" s="273" t="n"/>
      <c r="I360" s="273" t="n"/>
      <c r="J360" s="198" t="n"/>
      <c r="K360" s="198" t="n"/>
      <c r="L360" s="198" t="n"/>
      <c r="M360" s="198" t="n"/>
      <c r="N360" s="198" t="n"/>
      <c r="O360" s="198" t="n"/>
      <c r="P360" s="198" t="n"/>
      <c r="Q360" s="198" t="n"/>
      <c r="R360" s="198" t="n"/>
      <c r="S360" s="198" t="n"/>
      <c r="T360" s="198" t="n"/>
      <c r="U360" s="198" t="n"/>
      <c r="V360" s="198" t="n"/>
      <c r="W360" s="198" t="n"/>
      <c r="X360" s="198" t="n"/>
      <c r="Y360" s="198" t="n"/>
      <c r="Z360" s="198" t="n"/>
    </row>
    <row r="361" ht="10.5" customHeight="1" s="726">
      <c r="A361" s="157" t="n"/>
      <c r="B361" s="157" t="n"/>
      <c r="C361" s="157" t="n"/>
      <c r="D361" s="198" t="n"/>
      <c r="E361" s="198" t="n"/>
      <c r="F361" s="198" t="n"/>
      <c r="G361" s="198" t="n"/>
      <c r="H361" s="273" t="n"/>
      <c r="I361" s="273" t="n"/>
      <c r="J361" s="198" t="n"/>
      <c r="K361" s="198" t="n"/>
      <c r="L361" s="198" t="n"/>
      <c r="M361" s="198" t="n"/>
      <c r="N361" s="198" t="n"/>
      <c r="O361" s="198" t="n"/>
      <c r="P361" s="198" t="n"/>
      <c r="Q361" s="198" t="n"/>
      <c r="R361" s="198" t="n"/>
      <c r="S361" s="198" t="n"/>
      <c r="T361" s="198" t="n"/>
      <c r="U361" s="198" t="n"/>
      <c r="V361" s="198" t="n"/>
      <c r="W361" s="198" t="n"/>
      <c r="X361" s="198" t="n"/>
      <c r="Y361" s="198" t="n"/>
      <c r="Z361" s="198" t="n"/>
    </row>
    <row r="362" ht="10.5" customHeight="1" s="726">
      <c r="A362" s="157" t="n"/>
      <c r="B362" s="157" t="n"/>
      <c r="C362" s="157" t="n"/>
      <c r="D362" s="198" t="n"/>
      <c r="E362" s="198" t="n"/>
      <c r="F362" s="198" t="n"/>
      <c r="G362" s="198" t="n"/>
      <c r="H362" s="273" t="n"/>
      <c r="I362" s="273" t="n"/>
      <c r="J362" s="198" t="n"/>
      <c r="K362" s="198" t="n"/>
      <c r="L362" s="198" t="n"/>
      <c r="M362" s="198" t="n"/>
      <c r="N362" s="198" t="n"/>
      <c r="O362" s="198" t="n"/>
      <c r="P362" s="198" t="n"/>
      <c r="Q362" s="198" t="n"/>
      <c r="R362" s="198" t="n"/>
      <c r="S362" s="198" t="n"/>
      <c r="T362" s="198" t="n"/>
      <c r="U362" s="198" t="n"/>
      <c r="V362" s="198" t="n"/>
      <c r="W362" s="198" t="n"/>
      <c r="X362" s="198" t="n"/>
      <c r="Y362" s="198" t="n"/>
      <c r="Z362" s="198" t="n"/>
    </row>
    <row r="363" ht="10.5" customHeight="1" s="726">
      <c r="A363" s="157" t="n"/>
      <c r="B363" s="157" t="n"/>
      <c r="C363" s="157" t="n"/>
      <c r="D363" s="198" t="n"/>
      <c r="E363" s="198" t="n"/>
      <c r="F363" s="198" t="n"/>
      <c r="G363" s="198" t="n"/>
      <c r="H363" s="273" t="n"/>
      <c r="I363" s="273" t="n"/>
      <c r="J363" s="198" t="n"/>
      <c r="K363" s="198" t="n"/>
      <c r="L363" s="198" t="n"/>
      <c r="M363" s="198" t="n"/>
      <c r="N363" s="198" t="n"/>
      <c r="O363" s="198" t="n"/>
      <c r="P363" s="198" t="n"/>
      <c r="Q363" s="198" t="n"/>
      <c r="R363" s="198" t="n"/>
      <c r="S363" s="198" t="n"/>
      <c r="T363" s="198" t="n"/>
      <c r="U363" s="198" t="n"/>
      <c r="V363" s="198" t="n"/>
      <c r="W363" s="198" t="n"/>
      <c r="X363" s="198" t="n"/>
      <c r="Y363" s="198" t="n"/>
      <c r="Z363" s="198" t="n"/>
    </row>
    <row r="364" ht="10.5" customHeight="1" s="726">
      <c r="A364" s="157" t="n"/>
      <c r="B364" s="157" t="n"/>
      <c r="C364" s="157" t="n"/>
      <c r="D364" s="198" t="n"/>
      <c r="E364" s="198" t="n"/>
      <c r="F364" s="198" t="n"/>
      <c r="G364" s="198" t="n"/>
      <c r="H364" s="273" t="n"/>
      <c r="I364" s="273" t="n"/>
      <c r="J364" s="198" t="n"/>
      <c r="K364" s="198" t="n"/>
      <c r="L364" s="198" t="n"/>
      <c r="M364" s="198" t="n"/>
      <c r="N364" s="198" t="n"/>
      <c r="O364" s="198" t="n"/>
      <c r="P364" s="198" t="n"/>
      <c r="Q364" s="198" t="n"/>
      <c r="R364" s="198" t="n"/>
      <c r="S364" s="198" t="n"/>
      <c r="T364" s="198" t="n"/>
      <c r="U364" s="198" t="n"/>
      <c r="V364" s="198" t="n"/>
      <c r="W364" s="198" t="n"/>
      <c r="X364" s="198" t="n"/>
      <c r="Y364" s="198" t="n"/>
      <c r="Z364" s="198" t="n"/>
    </row>
    <row r="365" ht="10.5" customHeight="1" s="726">
      <c r="A365" s="157" t="n"/>
      <c r="B365" s="157" t="n"/>
      <c r="C365" s="157" t="n"/>
      <c r="D365" s="198" t="n"/>
      <c r="E365" s="198" t="n"/>
      <c r="F365" s="198" t="n"/>
      <c r="G365" s="198" t="n"/>
      <c r="H365" s="273" t="n"/>
      <c r="I365" s="273" t="n"/>
      <c r="J365" s="198" t="n"/>
      <c r="K365" s="198" t="n"/>
      <c r="L365" s="198" t="n"/>
      <c r="M365" s="198" t="n"/>
      <c r="N365" s="198" t="n"/>
      <c r="O365" s="198" t="n"/>
      <c r="P365" s="198" t="n"/>
      <c r="Q365" s="198" t="n"/>
      <c r="R365" s="198" t="n"/>
      <c r="S365" s="198" t="n"/>
      <c r="T365" s="198" t="n"/>
      <c r="U365" s="198" t="n"/>
      <c r="V365" s="198" t="n"/>
      <c r="W365" s="198" t="n"/>
      <c r="X365" s="198" t="n"/>
      <c r="Y365" s="198" t="n"/>
      <c r="Z365" s="198" t="n"/>
    </row>
    <row r="366" ht="10.5" customHeight="1" s="726">
      <c r="A366" s="157" t="n"/>
      <c r="B366" s="157" t="n"/>
      <c r="C366" s="157" t="n"/>
      <c r="D366" s="198" t="n"/>
      <c r="E366" s="198" t="n"/>
      <c r="F366" s="198" t="n"/>
      <c r="G366" s="198" t="n"/>
      <c r="H366" s="273" t="n"/>
      <c r="I366" s="273" t="n"/>
      <c r="J366" s="198" t="n"/>
      <c r="K366" s="198" t="n"/>
      <c r="L366" s="198" t="n"/>
      <c r="M366" s="198" t="n"/>
      <c r="N366" s="198" t="n"/>
      <c r="O366" s="198" t="n"/>
      <c r="P366" s="198" t="n"/>
      <c r="Q366" s="198" t="n"/>
      <c r="R366" s="198" t="n"/>
      <c r="S366" s="198" t="n"/>
      <c r="T366" s="198" t="n"/>
      <c r="U366" s="198" t="n"/>
      <c r="V366" s="198" t="n"/>
      <c r="W366" s="198" t="n"/>
      <c r="X366" s="198" t="n"/>
      <c r="Y366" s="198" t="n"/>
      <c r="Z366" s="198" t="n"/>
    </row>
    <row r="367" ht="10.5" customHeight="1" s="726">
      <c r="A367" s="157" t="n"/>
      <c r="B367" s="157" t="n"/>
      <c r="C367" s="157" t="n"/>
      <c r="D367" s="198" t="n"/>
      <c r="E367" s="198" t="n"/>
      <c r="F367" s="198" t="n"/>
      <c r="G367" s="198" t="n"/>
      <c r="H367" s="273" t="n"/>
      <c r="I367" s="273" t="n"/>
      <c r="J367" s="198" t="n"/>
      <c r="K367" s="198" t="n"/>
      <c r="L367" s="198" t="n"/>
      <c r="M367" s="198" t="n"/>
      <c r="N367" s="198" t="n"/>
      <c r="O367" s="198" t="n"/>
      <c r="P367" s="198" t="n"/>
      <c r="Q367" s="198" t="n"/>
      <c r="R367" s="198" t="n"/>
      <c r="S367" s="198" t="n"/>
      <c r="T367" s="198" t="n"/>
      <c r="U367" s="198" t="n"/>
      <c r="V367" s="198" t="n"/>
      <c r="W367" s="198" t="n"/>
      <c r="X367" s="198" t="n"/>
      <c r="Y367" s="198" t="n"/>
      <c r="Z367" s="198" t="n"/>
    </row>
    <row r="368" ht="10.5" customHeight="1" s="726">
      <c r="A368" s="157" t="n"/>
      <c r="B368" s="157" t="n"/>
      <c r="C368" s="157" t="n"/>
      <c r="D368" s="198" t="n"/>
      <c r="E368" s="198" t="n"/>
      <c r="F368" s="198" t="n"/>
      <c r="G368" s="198" t="n"/>
      <c r="H368" s="273" t="n"/>
      <c r="I368" s="273" t="n"/>
      <c r="J368" s="198" t="n"/>
      <c r="K368" s="198" t="n"/>
      <c r="L368" s="198" t="n"/>
      <c r="M368" s="198" t="n"/>
      <c r="N368" s="198" t="n"/>
      <c r="O368" s="198" t="n"/>
      <c r="P368" s="198" t="n"/>
      <c r="Q368" s="198" t="n"/>
      <c r="R368" s="198" t="n"/>
      <c r="S368" s="198" t="n"/>
      <c r="T368" s="198" t="n"/>
      <c r="U368" s="198" t="n"/>
      <c r="V368" s="198" t="n"/>
      <c r="W368" s="198" t="n"/>
      <c r="X368" s="198" t="n"/>
      <c r="Y368" s="198" t="n"/>
      <c r="Z368" s="198" t="n"/>
    </row>
    <row r="369" ht="10.5" customHeight="1" s="726">
      <c r="A369" s="157" t="n"/>
      <c r="B369" s="157" t="n"/>
      <c r="C369" s="157" t="n"/>
      <c r="D369" s="198" t="n"/>
      <c r="E369" s="198" t="n"/>
      <c r="F369" s="198" t="n"/>
      <c r="G369" s="198" t="n"/>
      <c r="H369" s="273" t="n"/>
      <c r="I369" s="273" t="n"/>
      <c r="J369" s="198" t="n"/>
      <c r="K369" s="198" t="n"/>
      <c r="L369" s="198" t="n"/>
      <c r="M369" s="198" t="n"/>
      <c r="N369" s="198" t="n"/>
      <c r="O369" s="198" t="n"/>
      <c r="P369" s="198" t="n"/>
      <c r="Q369" s="198" t="n"/>
      <c r="R369" s="198" t="n"/>
      <c r="S369" s="198" t="n"/>
      <c r="T369" s="198" t="n"/>
      <c r="U369" s="198" t="n"/>
      <c r="V369" s="198" t="n"/>
      <c r="W369" s="198" t="n"/>
      <c r="X369" s="198" t="n"/>
      <c r="Y369" s="198" t="n"/>
      <c r="Z369" s="198" t="n"/>
    </row>
    <row r="370" ht="10.5" customHeight="1" s="726">
      <c r="A370" s="157" t="n"/>
      <c r="B370" s="157" t="n"/>
      <c r="C370" s="157" t="n"/>
      <c r="D370" s="198" t="n"/>
      <c r="E370" s="198" t="n"/>
      <c r="F370" s="198" t="n"/>
      <c r="G370" s="198" t="n"/>
      <c r="H370" s="273" t="n"/>
      <c r="I370" s="273" t="n"/>
      <c r="J370" s="198" t="n"/>
      <c r="K370" s="198" t="n"/>
      <c r="L370" s="198" t="n"/>
      <c r="M370" s="198" t="n"/>
      <c r="N370" s="198" t="n"/>
      <c r="O370" s="198" t="n"/>
      <c r="P370" s="198" t="n"/>
      <c r="Q370" s="198" t="n"/>
      <c r="R370" s="198" t="n"/>
      <c r="S370" s="198" t="n"/>
      <c r="T370" s="198" t="n"/>
      <c r="U370" s="198" t="n"/>
      <c r="V370" s="198" t="n"/>
      <c r="W370" s="198" t="n"/>
      <c r="X370" s="198" t="n"/>
      <c r="Y370" s="198" t="n"/>
      <c r="Z370" s="198" t="n"/>
    </row>
    <row r="371" ht="10.5" customHeight="1" s="726">
      <c r="A371" s="157" t="n"/>
      <c r="B371" s="157" t="n"/>
      <c r="C371" s="157" t="n"/>
      <c r="D371" s="198" t="n"/>
      <c r="E371" s="198" t="n"/>
      <c r="F371" s="198" t="n"/>
      <c r="G371" s="198" t="n"/>
      <c r="H371" s="273" t="n"/>
      <c r="I371" s="273" t="n"/>
      <c r="J371" s="198" t="n"/>
      <c r="K371" s="198" t="n"/>
      <c r="L371" s="198" t="n"/>
      <c r="M371" s="198" t="n"/>
      <c r="N371" s="198" t="n"/>
      <c r="O371" s="198" t="n"/>
      <c r="P371" s="198" t="n"/>
      <c r="Q371" s="198" t="n"/>
      <c r="R371" s="198" t="n"/>
      <c r="S371" s="198" t="n"/>
      <c r="T371" s="198" t="n"/>
      <c r="U371" s="198" t="n"/>
      <c r="V371" s="198" t="n"/>
      <c r="W371" s="198" t="n"/>
      <c r="X371" s="198" t="n"/>
      <c r="Y371" s="198" t="n"/>
      <c r="Z371" s="198" t="n"/>
    </row>
    <row r="372" ht="10.5" customHeight="1" s="726">
      <c r="A372" s="157" t="n"/>
      <c r="B372" s="157" t="n"/>
      <c r="C372" s="157" t="n"/>
      <c r="D372" s="198" t="n"/>
      <c r="E372" s="198" t="n"/>
      <c r="F372" s="198" t="n"/>
      <c r="G372" s="198" t="n"/>
      <c r="H372" s="273" t="n"/>
      <c r="I372" s="273" t="n"/>
      <c r="J372" s="198" t="n"/>
      <c r="K372" s="198" t="n"/>
      <c r="L372" s="198" t="n"/>
      <c r="M372" s="198" t="n"/>
      <c r="N372" s="198" t="n"/>
      <c r="O372" s="198" t="n"/>
      <c r="P372" s="198" t="n"/>
      <c r="Q372" s="198" t="n"/>
      <c r="R372" s="198" t="n"/>
      <c r="S372" s="198" t="n"/>
      <c r="T372" s="198" t="n"/>
      <c r="U372" s="198" t="n"/>
      <c r="V372" s="198" t="n"/>
      <c r="W372" s="198" t="n"/>
      <c r="X372" s="198" t="n"/>
      <c r="Y372" s="198" t="n"/>
      <c r="Z372" s="198" t="n"/>
    </row>
    <row r="373" ht="10.5" customHeight="1" s="726">
      <c r="A373" s="157" t="n"/>
      <c r="B373" s="157" t="n"/>
      <c r="C373" s="157" t="n"/>
      <c r="D373" s="198" t="n"/>
      <c r="E373" s="198" t="n"/>
      <c r="F373" s="198" t="n"/>
      <c r="G373" s="198" t="n"/>
      <c r="H373" s="273" t="n"/>
      <c r="I373" s="273" t="n"/>
      <c r="J373" s="198" t="n"/>
      <c r="K373" s="198" t="n"/>
      <c r="L373" s="198" t="n"/>
      <c r="M373" s="198" t="n"/>
      <c r="N373" s="198" t="n"/>
      <c r="O373" s="198" t="n"/>
      <c r="P373" s="198" t="n"/>
      <c r="Q373" s="198" t="n"/>
      <c r="R373" s="198" t="n"/>
      <c r="S373" s="198" t="n"/>
      <c r="T373" s="198" t="n"/>
      <c r="U373" s="198" t="n"/>
      <c r="V373" s="198" t="n"/>
      <c r="W373" s="198" t="n"/>
      <c r="X373" s="198" t="n"/>
      <c r="Y373" s="198" t="n"/>
      <c r="Z373" s="198" t="n"/>
    </row>
    <row r="374" ht="10.5" customHeight="1" s="726">
      <c r="A374" s="157" t="n"/>
      <c r="B374" s="157" t="n"/>
      <c r="C374" s="157" t="n"/>
      <c r="D374" s="198" t="n"/>
      <c r="E374" s="198" t="n"/>
      <c r="F374" s="198" t="n"/>
      <c r="G374" s="198" t="n"/>
      <c r="H374" s="273" t="n"/>
      <c r="I374" s="273" t="n"/>
      <c r="J374" s="198" t="n"/>
      <c r="K374" s="198" t="n"/>
      <c r="L374" s="198" t="n"/>
      <c r="M374" s="198" t="n"/>
      <c r="N374" s="198" t="n"/>
      <c r="O374" s="198" t="n"/>
      <c r="P374" s="198" t="n"/>
      <c r="Q374" s="198" t="n"/>
      <c r="R374" s="198" t="n"/>
      <c r="S374" s="198" t="n"/>
      <c r="T374" s="198" t="n"/>
      <c r="U374" s="198" t="n"/>
      <c r="V374" s="198" t="n"/>
      <c r="W374" s="198" t="n"/>
      <c r="X374" s="198" t="n"/>
      <c r="Y374" s="198" t="n"/>
      <c r="Z374" s="198" t="n"/>
    </row>
    <row r="375" ht="10.5" customHeight="1" s="726">
      <c r="A375" s="157" t="n"/>
      <c r="B375" s="157" t="n"/>
      <c r="C375" s="157" t="n"/>
      <c r="D375" s="198" t="n"/>
      <c r="E375" s="198" t="n"/>
      <c r="F375" s="198" t="n"/>
      <c r="G375" s="198" t="n"/>
      <c r="H375" s="273" t="n"/>
      <c r="I375" s="273" t="n"/>
      <c r="J375" s="198" t="n"/>
      <c r="K375" s="198" t="n"/>
      <c r="L375" s="198" t="n"/>
      <c r="M375" s="198" t="n"/>
      <c r="N375" s="198" t="n"/>
      <c r="O375" s="198" t="n"/>
      <c r="P375" s="198" t="n"/>
      <c r="Q375" s="198" t="n"/>
      <c r="R375" s="198" t="n"/>
      <c r="S375" s="198" t="n"/>
      <c r="T375" s="198" t="n"/>
      <c r="U375" s="198" t="n"/>
      <c r="V375" s="198" t="n"/>
      <c r="W375" s="198" t="n"/>
      <c r="X375" s="198" t="n"/>
      <c r="Y375" s="198" t="n"/>
      <c r="Z375" s="198" t="n"/>
    </row>
    <row r="376" ht="10.5" customHeight="1" s="726">
      <c r="A376" s="157" t="n"/>
      <c r="B376" s="157" t="n"/>
      <c r="C376" s="157" t="n"/>
      <c r="D376" s="198" t="n"/>
      <c r="E376" s="198" t="n"/>
      <c r="F376" s="198" t="n"/>
      <c r="G376" s="198" t="n"/>
      <c r="H376" s="273" t="n"/>
      <c r="I376" s="273" t="n"/>
      <c r="J376" s="198" t="n"/>
      <c r="K376" s="198" t="n"/>
      <c r="L376" s="198" t="n"/>
      <c r="M376" s="198" t="n"/>
      <c r="N376" s="198" t="n"/>
      <c r="O376" s="198" t="n"/>
      <c r="P376" s="198" t="n"/>
      <c r="Q376" s="198" t="n"/>
      <c r="R376" s="198" t="n"/>
      <c r="S376" s="198" t="n"/>
      <c r="T376" s="198" t="n"/>
      <c r="U376" s="198" t="n"/>
      <c r="V376" s="198" t="n"/>
      <c r="W376" s="198" t="n"/>
      <c r="X376" s="198" t="n"/>
      <c r="Y376" s="198" t="n"/>
      <c r="Z376" s="198" t="n"/>
    </row>
    <row r="377" ht="10.5" customHeight="1" s="726">
      <c r="A377" s="157" t="n"/>
      <c r="B377" s="157" t="n"/>
      <c r="C377" s="157" t="n"/>
      <c r="D377" s="198" t="n"/>
      <c r="E377" s="198" t="n"/>
      <c r="F377" s="198" t="n"/>
      <c r="G377" s="198" t="n"/>
      <c r="H377" s="273" t="n"/>
      <c r="I377" s="273" t="n"/>
      <c r="J377" s="198" t="n"/>
      <c r="K377" s="198" t="n"/>
      <c r="L377" s="198" t="n"/>
      <c r="M377" s="198" t="n"/>
      <c r="N377" s="198" t="n"/>
      <c r="O377" s="198" t="n"/>
      <c r="P377" s="198" t="n"/>
      <c r="Q377" s="198" t="n"/>
      <c r="R377" s="198" t="n"/>
      <c r="S377" s="198" t="n"/>
      <c r="T377" s="198" t="n"/>
      <c r="U377" s="198" t="n"/>
      <c r="V377" s="198" t="n"/>
      <c r="W377" s="198" t="n"/>
      <c r="X377" s="198" t="n"/>
      <c r="Y377" s="198" t="n"/>
      <c r="Z377" s="198" t="n"/>
    </row>
    <row r="378" ht="10.5" customHeight="1" s="726">
      <c r="A378" s="157" t="n"/>
      <c r="B378" s="157" t="n"/>
      <c r="C378" s="157" t="n"/>
      <c r="D378" s="198" t="n"/>
      <c r="E378" s="198" t="n"/>
      <c r="F378" s="198" t="n"/>
      <c r="G378" s="198" t="n"/>
      <c r="H378" s="273" t="n"/>
      <c r="I378" s="273" t="n"/>
      <c r="J378" s="198" t="n"/>
      <c r="K378" s="198" t="n"/>
      <c r="L378" s="198" t="n"/>
      <c r="M378" s="198" t="n"/>
      <c r="N378" s="198" t="n"/>
      <c r="O378" s="198" t="n"/>
      <c r="P378" s="198" t="n"/>
      <c r="Q378" s="198" t="n"/>
      <c r="R378" s="198" t="n"/>
      <c r="S378" s="198" t="n"/>
      <c r="T378" s="198" t="n"/>
      <c r="U378" s="198" t="n"/>
      <c r="V378" s="198" t="n"/>
      <c r="W378" s="198" t="n"/>
      <c r="X378" s="198" t="n"/>
      <c r="Y378" s="198" t="n"/>
      <c r="Z378" s="198" t="n"/>
    </row>
    <row r="379" ht="10.5" customHeight="1" s="726">
      <c r="A379" s="157" t="n"/>
      <c r="B379" s="157" t="n"/>
      <c r="C379" s="157" t="n"/>
      <c r="D379" s="198" t="n"/>
      <c r="E379" s="198" t="n"/>
      <c r="F379" s="198" t="n"/>
      <c r="G379" s="198" t="n"/>
      <c r="H379" s="273" t="n"/>
      <c r="I379" s="273" t="n"/>
      <c r="J379" s="198" t="n"/>
      <c r="K379" s="198" t="n"/>
      <c r="L379" s="198" t="n"/>
      <c r="M379" s="198" t="n"/>
      <c r="N379" s="198" t="n"/>
      <c r="O379" s="198" t="n"/>
      <c r="P379" s="198" t="n"/>
      <c r="Q379" s="198" t="n"/>
      <c r="R379" s="198" t="n"/>
      <c r="S379" s="198" t="n"/>
      <c r="T379" s="198" t="n"/>
      <c r="U379" s="198" t="n"/>
      <c r="V379" s="198" t="n"/>
      <c r="W379" s="198" t="n"/>
      <c r="X379" s="198" t="n"/>
      <c r="Y379" s="198" t="n"/>
      <c r="Z379" s="198" t="n"/>
    </row>
    <row r="380" ht="10.5" customHeight="1" s="726">
      <c r="A380" s="157" t="n"/>
      <c r="B380" s="157" t="n"/>
      <c r="C380" s="157" t="n"/>
      <c r="D380" s="198" t="n"/>
      <c r="E380" s="198" t="n"/>
      <c r="F380" s="198" t="n"/>
      <c r="G380" s="198" t="n"/>
      <c r="H380" s="273" t="n"/>
      <c r="I380" s="273" t="n"/>
      <c r="J380" s="198" t="n"/>
      <c r="K380" s="198" t="n"/>
      <c r="L380" s="198" t="n"/>
      <c r="M380" s="198" t="n"/>
      <c r="N380" s="198" t="n"/>
      <c r="O380" s="198" t="n"/>
      <c r="P380" s="198" t="n"/>
      <c r="Q380" s="198" t="n"/>
      <c r="R380" s="198" t="n"/>
      <c r="S380" s="198" t="n"/>
      <c r="T380" s="198" t="n"/>
      <c r="U380" s="198" t="n"/>
      <c r="V380" s="198" t="n"/>
      <c r="W380" s="198" t="n"/>
      <c r="X380" s="198" t="n"/>
      <c r="Y380" s="198" t="n"/>
      <c r="Z380" s="198" t="n"/>
    </row>
    <row r="381" ht="10.5" customHeight="1" s="726">
      <c r="A381" s="157" t="n"/>
      <c r="B381" s="157" t="n"/>
      <c r="C381" s="157" t="n"/>
      <c r="D381" s="198" t="n"/>
      <c r="E381" s="198" t="n"/>
      <c r="F381" s="198" t="n"/>
      <c r="G381" s="198" t="n"/>
      <c r="H381" s="273" t="n"/>
      <c r="I381" s="273" t="n"/>
      <c r="J381" s="198" t="n"/>
      <c r="K381" s="198" t="n"/>
      <c r="L381" s="198" t="n"/>
      <c r="M381" s="198" t="n"/>
      <c r="N381" s="198" t="n"/>
      <c r="O381" s="198" t="n"/>
      <c r="P381" s="198" t="n"/>
      <c r="Q381" s="198" t="n"/>
      <c r="R381" s="198" t="n"/>
      <c r="S381" s="198" t="n"/>
      <c r="T381" s="198" t="n"/>
      <c r="U381" s="198" t="n"/>
      <c r="V381" s="198" t="n"/>
      <c r="W381" s="198" t="n"/>
      <c r="X381" s="198" t="n"/>
      <c r="Y381" s="198" t="n"/>
      <c r="Z381" s="198" t="n"/>
    </row>
    <row r="382" ht="10.5" customHeight="1" s="726">
      <c r="A382" s="157" t="n"/>
      <c r="B382" s="157" t="n"/>
      <c r="C382" s="157" t="n"/>
      <c r="D382" s="198" t="n"/>
      <c r="E382" s="198" t="n"/>
      <c r="F382" s="198" t="n"/>
      <c r="G382" s="198" t="n"/>
      <c r="H382" s="273" t="n"/>
      <c r="I382" s="273" t="n"/>
      <c r="J382" s="198" t="n"/>
      <c r="K382" s="198" t="n"/>
      <c r="L382" s="198" t="n"/>
      <c r="M382" s="198" t="n"/>
      <c r="N382" s="198" t="n"/>
      <c r="O382" s="198" t="n"/>
      <c r="P382" s="198" t="n"/>
      <c r="Q382" s="198" t="n"/>
      <c r="R382" s="198" t="n"/>
      <c r="S382" s="198" t="n"/>
      <c r="T382" s="198" t="n"/>
      <c r="U382" s="198" t="n"/>
      <c r="V382" s="198" t="n"/>
      <c r="W382" s="198" t="n"/>
      <c r="X382" s="198" t="n"/>
      <c r="Y382" s="198" t="n"/>
      <c r="Z382" s="198" t="n"/>
    </row>
    <row r="383" ht="10.5" customHeight="1" s="726">
      <c r="A383" s="157" t="n"/>
      <c r="B383" s="157" t="n"/>
      <c r="C383" s="157" t="n"/>
      <c r="D383" s="198" t="n"/>
      <c r="E383" s="198" t="n"/>
      <c r="F383" s="198" t="n"/>
      <c r="G383" s="198" t="n"/>
      <c r="H383" s="273" t="n"/>
      <c r="I383" s="273" t="n"/>
      <c r="J383" s="198" t="n"/>
      <c r="K383" s="198" t="n"/>
      <c r="L383" s="198" t="n"/>
      <c r="M383" s="198" t="n"/>
      <c r="N383" s="198" t="n"/>
      <c r="O383" s="198" t="n"/>
      <c r="P383" s="198" t="n"/>
      <c r="Q383" s="198" t="n"/>
      <c r="R383" s="198" t="n"/>
      <c r="S383" s="198" t="n"/>
      <c r="T383" s="198" t="n"/>
      <c r="U383" s="198" t="n"/>
      <c r="V383" s="198" t="n"/>
      <c r="W383" s="198" t="n"/>
      <c r="X383" s="198" t="n"/>
      <c r="Y383" s="198" t="n"/>
      <c r="Z383" s="198" t="n"/>
    </row>
    <row r="384" ht="10.5" customHeight="1" s="726">
      <c r="A384" s="157" t="n"/>
      <c r="B384" s="157" t="n"/>
      <c r="C384" s="157" t="n"/>
      <c r="D384" s="198" t="n"/>
      <c r="E384" s="198" t="n"/>
      <c r="F384" s="198" t="n"/>
      <c r="G384" s="198" t="n"/>
      <c r="H384" s="273" t="n"/>
      <c r="I384" s="273" t="n"/>
      <c r="J384" s="198" t="n"/>
      <c r="K384" s="198" t="n"/>
      <c r="L384" s="198" t="n"/>
      <c r="M384" s="198" t="n"/>
      <c r="N384" s="198" t="n"/>
      <c r="O384" s="198" t="n"/>
      <c r="P384" s="198" t="n"/>
      <c r="Q384" s="198" t="n"/>
      <c r="R384" s="198" t="n"/>
      <c r="S384" s="198" t="n"/>
      <c r="T384" s="198" t="n"/>
      <c r="U384" s="198" t="n"/>
      <c r="V384" s="198" t="n"/>
      <c r="W384" s="198" t="n"/>
      <c r="X384" s="198" t="n"/>
      <c r="Y384" s="198" t="n"/>
      <c r="Z384" s="198" t="n"/>
    </row>
    <row r="385" ht="10.5" customHeight="1" s="726">
      <c r="A385" s="157" t="n"/>
      <c r="B385" s="157" t="n"/>
      <c r="C385" s="157" t="n"/>
      <c r="D385" s="198" t="n"/>
      <c r="E385" s="198" t="n"/>
      <c r="F385" s="198" t="n"/>
      <c r="G385" s="198" t="n"/>
      <c r="H385" s="273" t="n"/>
      <c r="I385" s="273" t="n"/>
      <c r="J385" s="198" t="n"/>
      <c r="K385" s="198" t="n"/>
      <c r="L385" s="198" t="n"/>
      <c r="M385" s="198" t="n"/>
      <c r="N385" s="198" t="n"/>
      <c r="O385" s="198" t="n"/>
      <c r="P385" s="198" t="n"/>
      <c r="Q385" s="198" t="n"/>
      <c r="R385" s="198" t="n"/>
      <c r="S385" s="198" t="n"/>
      <c r="T385" s="198" t="n"/>
      <c r="U385" s="198" t="n"/>
      <c r="V385" s="198" t="n"/>
      <c r="W385" s="198" t="n"/>
      <c r="X385" s="198" t="n"/>
      <c r="Y385" s="198" t="n"/>
      <c r="Z385" s="198" t="n"/>
    </row>
    <row r="386" ht="10.5" customHeight="1" s="726">
      <c r="A386" s="157" t="n"/>
      <c r="B386" s="157" t="n"/>
      <c r="C386" s="157" t="n"/>
      <c r="D386" s="198" t="n"/>
      <c r="E386" s="198" t="n"/>
      <c r="F386" s="198" t="n"/>
      <c r="G386" s="198" t="n"/>
      <c r="H386" s="273" t="n"/>
      <c r="I386" s="273" t="n"/>
      <c r="J386" s="198" t="n"/>
      <c r="K386" s="198" t="n"/>
      <c r="L386" s="198" t="n"/>
      <c r="M386" s="198" t="n"/>
      <c r="N386" s="198" t="n"/>
      <c r="O386" s="198" t="n"/>
      <c r="P386" s="198" t="n"/>
      <c r="Q386" s="198" t="n"/>
      <c r="R386" s="198" t="n"/>
      <c r="S386" s="198" t="n"/>
      <c r="T386" s="198" t="n"/>
      <c r="U386" s="198" t="n"/>
      <c r="V386" s="198" t="n"/>
      <c r="W386" s="198" t="n"/>
      <c r="X386" s="198" t="n"/>
      <c r="Y386" s="198" t="n"/>
      <c r="Z386" s="198" t="n"/>
    </row>
    <row r="387" ht="10.5" customHeight="1" s="726">
      <c r="A387" s="157" t="n"/>
      <c r="B387" s="157" t="n"/>
      <c r="C387" s="157" t="n"/>
      <c r="D387" s="198" t="n"/>
      <c r="E387" s="198" t="n"/>
      <c r="F387" s="198" t="n"/>
      <c r="G387" s="198" t="n"/>
      <c r="H387" s="273" t="n"/>
      <c r="I387" s="273" t="n"/>
      <c r="J387" s="198" t="n"/>
      <c r="K387" s="198" t="n"/>
      <c r="L387" s="198" t="n"/>
      <c r="M387" s="198" t="n"/>
      <c r="N387" s="198" t="n"/>
      <c r="O387" s="198" t="n"/>
      <c r="P387" s="198" t="n"/>
      <c r="Q387" s="198" t="n"/>
      <c r="R387" s="198" t="n"/>
      <c r="S387" s="198" t="n"/>
      <c r="T387" s="198" t="n"/>
      <c r="U387" s="198" t="n"/>
      <c r="V387" s="198" t="n"/>
      <c r="W387" s="198" t="n"/>
      <c r="X387" s="198" t="n"/>
      <c r="Y387" s="198" t="n"/>
      <c r="Z387" s="198" t="n"/>
    </row>
    <row r="388" ht="10.5" customHeight="1" s="726">
      <c r="A388" s="157" t="n"/>
      <c r="B388" s="157" t="n"/>
      <c r="C388" s="157" t="n"/>
      <c r="D388" s="198" t="n"/>
      <c r="E388" s="198" t="n"/>
      <c r="F388" s="198" t="n"/>
      <c r="G388" s="198" t="n"/>
      <c r="H388" s="273" t="n"/>
      <c r="I388" s="273" t="n"/>
      <c r="J388" s="198" t="n"/>
      <c r="K388" s="198" t="n"/>
      <c r="L388" s="198" t="n"/>
      <c r="M388" s="198" t="n"/>
      <c r="N388" s="198" t="n"/>
      <c r="O388" s="198" t="n"/>
      <c r="P388" s="198" t="n"/>
      <c r="Q388" s="198" t="n"/>
      <c r="R388" s="198" t="n"/>
      <c r="S388" s="198" t="n"/>
      <c r="T388" s="198" t="n"/>
      <c r="U388" s="198" t="n"/>
      <c r="V388" s="198" t="n"/>
      <c r="W388" s="198" t="n"/>
      <c r="X388" s="198" t="n"/>
      <c r="Y388" s="198" t="n"/>
      <c r="Z388" s="198" t="n"/>
    </row>
    <row r="389" ht="10.5" customHeight="1" s="726">
      <c r="A389" s="157" t="n"/>
      <c r="B389" s="157" t="n"/>
      <c r="C389" s="157" t="n"/>
      <c r="D389" s="198" t="n"/>
      <c r="E389" s="198" t="n"/>
      <c r="F389" s="198" t="n"/>
      <c r="G389" s="198" t="n"/>
      <c r="H389" s="273" t="n"/>
      <c r="I389" s="273" t="n"/>
      <c r="J389" s="198" t="n"/>
      <c r="K389" s="198" t="n"/>
      <c r="L389" s="198" t="n"/>
      <c r="M389" s="198" t="n"/>
      <c r="N389" s="198" t="n"/>
      <c r="O389" s="198" t="n"/>
      <c r="P389" s="198" t="n"/>
      <c r="Q389" s="198" t="n"/>
      <c r="R389" s="198" t="n"/>
      <c r="S389" s="198" t="n"/>
      <c r="T389" s="198" t="n"/>
      <c r="U389" s="198" t="n"/>
      <c r="V389" s="198" t="n"/>
      <c r="W389" s="198" t="n"/>
      <c r="X389" s="198" t="n"/>
      <c r="Y389" s="198" t="n"/>
      <c r="Z389" s="198" t="n"/>
    </row>
    <row r="390" ht="10.5" customHeight="1" s="726">
      <c r="A390" s="157" t="n"/>
      <c r="B390" s="157" t="n"/>
      <c r="C390" s="157" t="n"/>
      <c r="D390" s="198" t="n"/>
      <c r="E390" s="198" t="n"/>
      <c r="F390" s="198" t="n"/>
      <c r="G390" s="198" t="n"/>
      <c r="H390" s="273" t="n"/>
      <c r="I390" s="273" t="n"/>
      <c r="J390" s="198" t="n"/>
      <c r="K390" s="198" t="n"/>
      <c r="L390" s="198" t="n"/>
      <c r="M390" s="198" t="n"/>
      <c r="N390" s="198" t="n"/>
      <c r="O390" s="198" t="n"/>
      <c r="P390" s="198" t="n"/>
      <c r="Q390" s="198" t="n"/>
      <c r="R390" s="198" t="n"/>
      <c r="S390" s="198" t="n"/>
      <c r="T390" s="198" t="n"/>
      <c r="U390" s="198" t="n"/>
      <c r="V390" s="198" t="n"/>
      <c r="W390" s="198" t="n"/>
      <c r="X390" s="198" t="n"/>
      <c r="Y390" s="198" t="n"/>
      <c r="Z390" s="198" t="n"/>
    </row>
    <row r="391" ht="10.5" customHeight="1" s="726">
      <c r="A391" s="157" t="n"/>
      <c r="B391" s="157" t="n"/>
      <c r="C391" s="157" t="n"/>
      <c r="D391" s="198" t="n"/>
      <c r="E391" s="198" t="n"/>
      <c r="F391" s="198" t="n"/>
      <c r="G391" s="198" t="n"/>
      <c r="H391" s="273" t="n"/>
      <c r="I391" s="273" t="n"/>
      <c r="J391" s="198" t="n"/>
      <c r="K391" s="198" t="n"/>
      <c r="L391" s="198" t="n"/>
      <c r="M391" s="198" t="n"/>
      <c r="N391" s="198" t="n"/>
      <c r="O391" s="198" t="n"/>
      <c r="P391" s="198" t="n"/>
      <c r="Q391" s="198" t="n"/>
      <c r="R391" s="198" t="n"/>
      <c r="S391" s="198" t="n"/>
      <c r="T391" s="198" t="n"/>
      <c r="U391" s="198" t="n"/>
      <c r="V391" s="198" t="n"/>
      <c r="W391" s="198" t="n"/>
      <c r="X391" s="198" t="n"/>
      <c r="Y391" s="198" t="n"/>
      <c r="Z391" s="198" t="n"/>
    </row>
    <row r="392" ht="10.5" customHeight="1" s="726">
      <c r="A392" s="157" t="n"/>
      <c r="B392" s="157" t="n"/>
      <c r="C392" s="157" t="n"/>
      <c r="D392" s="198" t="n"/>
      <c r="E392" s="198" t="n"/>
      <c r="F392" s="198" t="n"/>
      <c r="G392" s="198" t="n"/>
      <c r="H392" s="273" t="n"/>
      <c r="I392" s="273" t="n"/>
      <c r="J392" s="198" t="n"/>
      <c r="K392" s="198" t="n"/>
      <c r="L392" s="198" t="n"/>
      <c r="M392" s="198" t="n"/>
      <c r="N392" s="198" t="n"/>
      <c r="O392" s="198" t="n"/>
      <c r="P392" s="198" t="n"/>
      <c r="Q392" s="198" t="n"/>
      <c r="R392" s="198" t="n"/>
      <c r="S392" s="198" t="n"/>
      <c r="T392" s="198" t="n"/>
      <c r="U392" s="198" t="n"/>
      <c r="V392" s="198" t="n"/>
      <c r="W392" s="198" t="n"/>
      <c r="X392" s="198" t="n"/>
      <c r="Y392" s="198" t="n"/>
      <c r="Z392" s="198" t="n"/>
    </row>
    <row r="393" ht="10.5" customHeight="1" s="726">
      <c r="A393" s="157" t="n"/>
      <c r="B393" s="157" t="n"/>
      <c r="C393" s="157" t="n"/>
      <c r="D393" s="198" t="n"/>
      <c r="E393" s="198" t="n"/>
      <c r="F393" s="198" t="n"/>
      <c r="G393" s="198" t="n"/>
      <c r="H393" s="273" t="n"/>
      <c r="I393" s="273" t="n"/>
      <c r="J393" s="198" t="n"/>
      <c r="K393" s="198" t="n"/>
      <c r="L393" s="198" t="n"/>
      <c r="M393" s="198" t="n"/>
      <c r="N393" s="198" t="n"/>
      <c r="O393" s="198" t="n"/>
      <c r="P393" s="198" t="n"/>
      <c r="Q393" s="198" t="n"/>
      <c r="R393" s="198" t="n"/>
      <c r="S393" s="198" t="n"/>
      <c r="T393" s="198" t="n"/>
      <c r="U393" s="198" t="n"/>
      <c r="V393" s="198" t="n"/>
      <c r="W393" s="198" t="n"/>
      <c r="X393" s="198" t="n"/>
      <c r="Y393" s="198" t="n"/>
      <c r="Z393" s="198" t="n"/>
    </row>
    <row r="394" ht="10.5" customHeight="1" s="726">
      <c r="A394" s="157" t="n"/>
      <c r="B394" s="157" t="n"/>
      <c r="C394" s="157" t="n"/>
      <c r="D394" s="198" t="n"/>
      <c r="E394" s="198" t="n"/>
      <c r="F394" s="198" t="n"/>
      <c r="G394" s="198" t="n"/>
      <c r="H394" s="273" t="n"/>
      <c r="I394" s="273" t="n"/>
      <c r="J394" s="198" t="n"/>
      <c r="K394" s="198" t="n"/>
      <c r="L394" s="198" t="n"/>
      <c r="M394" s="198" t="n"/>
      <c r="N394" s="198" t="n"/>
      <c r="O394" s="198" t="n"/>
      <c r="P394" s="198" t="n"/>
      <c r="Q394" s="198" t="n"/>
      <c r="R394" s="198" t="n"/>
      <c r="S394" s="198" t="n"/>
      <c r="T394" s="198" t="n"/>
      <c r="U394" s="198" t="n"/>
      <c r="V394" s="198" t="n"/>
      <c r="W394" s="198" t="n"/>
      <c r="X394" s="198" t="n"/>
      <c r="Y394" s="198" t="n"/>
      <c r="Z394" s="198" t="n"/>
    </row>
    <row r="395" ht="10.5" customHeight="1" s="726">
      <c r="A395" s="157" t="n"/>
      <c r="B395" s="157" t="n"/>
      <c r="C395" s="157" t="n"/>
      <c r="D395" s="198" t="n"/>
      <c r="E395" s="198" t="n"/>
      <c r="F395" s="198" t="n"/>
      <c r="G395" s="198" t="n"/>
      <c r="H395" s="273" t="n"/>
      <c r="I395" s="273" t="n"/>
      <c r="J395" s="198" t="n"/>
      <c r="K395" s="198" t="n"/>
      <c r="L395" s="198" t="n"/>
      <c r="M395" s="198" t="n"/>
      <c r="N395" s="198" t="n"/>
      <c r="O395" s="198" t="n"/>
      <c r="P395" s="198" t="n"/>
      <c r="Q395" s="198" t="n"/>
      <c r="R395" s="198" t="n"/>
      <c r="S395" s="198" t="n"/>
      <c r="T395" s="198" t="n"/>
      <c r="U395" s="198" t="n"/>
      <c r="V395" s="198" t="n"/>
      <c r="W395" s="198" t="n"/>
      <c r="X395" s="198" t="n"/>
      <c r="Y395" s="198" t="n"/>
      <c r="Z395" s="198" t="n"/>
    </row>
    <row r="396" ht="10.5" customHeight="1" s="726">
      <c r="A396" s="157" t="n"/>
      <c r="B396" s="157" t="n"/>
      <c r="C396" s="157" t="n"/>
      <c r="D396" s="198" t="n"/>
      <c r="E396" s="198" t="n"/>
      <c r="F396" s="198" t="n"/>
      <c r="G396" s="198" t="n"/>
      <c r="H396" s="273" t="n"/>
      <c r="I396" s="273" t="n"/>
      <c r="J396" s="198" t="n"/>
      <c r="K396" s="198" t="n"/>
      <c r="L396" s="198" t="n"/>
      <c r="M396" s="198" t="n"/>
      <c r="N396" s="198" t="n"/>
      <c r="O396" s="198" t="n"/>
      <c r="P396" s="198" t="n"/>
      <c r="Q396" s="198" t="n"/>
      <c r="R396" s="198" t="n"/>
      <c r="S396" s="198" t="n"/>
      <c r="T396" s="198" t="n"/>
      <c r="U396" s="198" t="n"/>
      <c r="V396" s="198" t="n"/>
      <c r="W396" s="198" t="n"/>
      <c r="X396" s="198" t="n"/>
      <c r="Y396" s="198" t="n"/>
      <c r="Z396" s="198" t="n"/>
    </row>
    <row r="397" ht="10.5" customHeight="1" s="726">
      <c r="A397" s="157" t="n"/>
      <c r="B397" s="157" t="n"/>
      <c r="C397" s="157" t="n"/>
      <c r="D397" s="198" t="n"/>
      <c r="E397" s="198" t="n"/>
      <c r="F397" s="198" t="n"/>
      <c r="G397" s="198" t="n"/>
      <c r="H397" s="273" t="n"/>
      <c r="I397" s="273" t="n"/>
      <c r="J397" s="198" t="n"/>
      <c r="K397" s="198" t="n"/>
      <c r="L397" s="198" t="n"/>
      <c r="M397" s="198" t="n"/>
      <c r="N397" s="198" t="n"/>
      <c r="O397" s="198" t="n"/>
      <c r="P397" s="198" t="n"/>
      <c r="Q397" s="198" t="n"/>
      <c r="R397" s="198" t="n"/>
      <c r="S397" s="198" t="n"/>
      <c r="T397" s="198" t="n"/>
      <c r="U397" s="198" t="n"/>
      <c r="V397" s="198" t="n"/>
      <c r="W397" s="198" t="n"/>
      <c r="X397" s="198" t="n"/>
      <c r="Y397" s="198" t="n"/>
      <c r="Z397" s="198" t="n"/>
    </row>
    <row r="398" ht="10.5" customHeight="1" s="726">
      <c r="A398" s="157" t="n"/>
      <c r="B398" s="157" t="n"/>
      <c r="C398" s="157" t="n"/>
      <c r="D398" s="198" t="n"/>
      <c r="E398" s="198" t="n"/>
      <c r="F398" s="198" t="n"/>
      <c r="G398" s="198" t="n"/>
      <c r="H398" s="273" t="n"/>
      <c r="I398" s="273" t="n"/>
      <c r="J398" s="198" t="n"/>
      <c r="K398" s="198" t="n"/>
      <c r="L398" s="198" t="n"/>
      <c r="M398" s="198" t="n"/>
      <c r="N398" s="198" t="n"/>
      <c r="O398" s="198" t="n"/>
      <c r="P398" s="198" t="n"/>
      <c r="Q398" s="198" t="n"/>
      <c r="R398" s="198" t="n"/>
      <c r="S398" s="198" t="n"/>
      <c r="T398" s="198" t="n"/>
      <c r="U398" s="198" t="n"/>
      <c r="V398" s="198" t="n"/>
      <c r="W398" s="198" t="n"/>
      <c r="X398" s="198" t="n"/>
      <c r="Y398" s="198" t="n"/>
      <c r="Z398" s="198" t="n"/>
    </row>
    <row r="399" ht="10.5" customHeight="1" s="726">
      <c r="A399" s="157" t="n"/>
      <c r="B399" s="157" t="n"/>
      <c r="C399" s="157" t="n"/>
      <c r="D399" s="198" t="n"/>
      <c r="E399" s="198" t="n"/>
      <c r="F399" s="198" t="n"/>
      <c r="G399" s="198" t="n"/>
      <c r="H399" s="273" t="n"/>
      <c r="I399" s="273" t="n"/>
      <c r="J399" s="198" t="n"/>
      <c r="K399" s="198" t="n"/>
      <c r="L399" s="198" t="n"/>
      <c r="M399" s="198" t="n"/>
      <c r="N399" s="198" t="n"/>
      <c r="O399" s="198" t="n"/>
      <c r="P399" s="198" t="n"/>
      <c r="Q399" s="198" t="n"/>
      <c r="R399" s="198" t="n"/>
      <c r="S399" s="198" t="n"/>
      <c r="T399" s="198" t="n"/>
      <c r="U399" s="198" t="n"/>
      <c r="V399" s="198" t="n"/>
      <c r="W399" s="198" t="n"/>
      <c r="X399" s="198" t="n"/>
      <c r="Y399" s="198" t="n"/>
      <c r="Z399" s="198" t="n"/>
    </row>
    <row r="400" ht="10.5" customHeight="1" s="726">
      <c r="A400" s="157" t="n"/>
      <c r="B400" s="157" t="n"/>
      <c r="C400" s="157" t="n"/>
      <c r="D400" s="198" t="n"/>
      <c r="E400" s="198" t="n"/>
      <c r="F400" s="198" t="n"/>
      <c r="G400" s="198" t="n"/>
      <c r="H400" s="273" t="n"/>
      <c r="I400" s="273" t="n"/>
      <c r="J400" s="198" t="n"/>
      <c r="K400" s="198" t="n"/>
      <c r="L400" s="198" t="n"/>
      <c r="M400" s="198" t="n"/>
      <c r="N400" s="198" t="n"/>
      <c r="O400" s="198" t="n"/>
      <c r="P400" s="198" t="n"/>
      <c r="Q400" s="198" t="n"/>
      <c r="R400" s="198" t="n"/>
      <c r="S400" s="198" t="n"/>
      <c r="T400" s="198" t="n"/>
      <c r="U400" s="198" t="n"/>
      <c r="V400" s="198" t="n"/>
      <c r="W400" s="198" t="n"/>
      <c r="X400" s="198" t="n"/>
      <c r="Y400" s="198" t="n"/>
      <c r="Z400" s="198" t="n"/>
    </row>
    <row r="401" ht="10.5" customHeight="1" s="726">
      <c r="A401" s="157" t="n"/>
      <c r="B401" s="157" t="n"/>
      <c r="C401" s="157" t="n"/>
      <c r="D401" s="198" t="n"/>
      <c r="E401" s="198" t="n"/>
      <c r="F401" s="198" t="n"/>
      <c r="G401" s="198" t="n"/>
      <c r="H401" s="273" t="n"/>
      <c r="I401" s="273" t="n"/>
      <c r="J401" s="198" t="n"/>
      <c r="K401" s="198" t="n"/>
      <c r="L401" s="198" t="n"/>
      <c r="M401" s="198" t="n"/>
      <c r="N401" s="198" t="n"/>
      <c r="O401" s="198" t="n"/>
      <c r="P401" s="198" t="n"/>
      <c r="Q401" s="198" t="n"/>
      <c r="R401" s="198" t="n"/>
      <c r="S401" s="198" t="n"/>
      <c r="T401" s="198" t="n"/>
      <c r="U401" s="198" t="n"/>
      <c r="V401" s="198" t="n"/>
      <c r="W401" s="198" t="n"/>
      <c r="X401" s="198" t="n"/>
      <c r="Y401" s="198" t="n"/>
      <c r="Z401" s="198" t="n"/>
    </row>
    <row r="402" ht="10.5" customHeight="1" s="726">
      <c r="A402" s="157" t="n"/>
      <c r="B402" s="157" t="n"/>
      <c r="C402" s="157" t="n"/>
      <c r="D402" s="198" t="n"/>
      <c r="E402" s="198" t="n"/>
      <c r="F402" s="198" t="n"/>
      <c r="G402" s="198" t="n"/>
      <c r="H402" s="273" t="n"/>
      <c r="I402" s="273" t="n"/>
      <c r="J402" s="198" t="n"/>
      <c r="K402" s="198" t="n"/>
      <c r="L402" s="198" t="n"/>
      <c r="M402" s="198" t="n"/>
      <c r="N402" s="198" t="n"/>
      <c r="O402" s="198" t="n"/>
      <c r="P402" s="198" t="n"/>
      <c r="Q402" s="198" t="n"/>
      <c r="R402" s="198" t="n"/>
      <c r="S402" s="198" t="n"/>
      <c r="T402" s="198" t="n"/>
      <c r="U402" s="198" t="n"/>
      <c r="V402" s="198" t="n"/>
      <c r="W402" s="198" t="n"/>
      <c r="X402" s="198" t="n"/>
      <c r="Y402" s="198" t="n"/>
      <c r="Z402" s="198" t="n"/>
    </row>
    <row r="403" ht="10.5" customHeight="1" s="726">
      <c r="A403" s="157" t="n"/>
      <c r="B403" s="157" t="n"/>
      <c r="C403" s="157" t="n"/>
      <c r="D403" s="198" t="n"/>
      <c r="E403" s="198" t="n"/>
      <c r="F403" s="198" t="n"/>
      <c r="G403" s="198" t="n"/>
      <c r="H403" s="273" t="n"/>
      <c r="I403" s="273" t="n"/>
      <c r="J403" s="198" t="n"/>
      <c r="K403" s="198" t="n"/>
      <c r="L403" s="198" t="n"/>
      <c r="M403" s="198" t="n"/>
      <c r="N403" s="198" t="n"/>
      <c r="O403" s="198" t="n"/>
      <c r="P403" s="198" t="n"/>
      <c r="Q403" s="198" t="n"/>
      <c r="R403" s="198" t="n"/>
      <c r="S403" s="198" t="n"/>
      <c r="T403" s="198" t="n"/>
      <c r="U403" s="198" t="n"/>
      <c r="V403" s="198" t="n"/>
      <c r="W403" s="198" t="n"/>
      <c r="X403" s="198" t="n"/>
      <c r="Y403" s="198" t="n"/>
      <c r="Z403" s="198" t="n"/>
    </row>
    <row r="404" ht="10.5" customHeight="1" s="726">
      <c r="A404" s="157" t="n"/>
      <c r="B404" s="157" t="n"/>
      <c r="C404" s="157" t="n"/>
      <c r="D404" s="198" t="n"/>
      <c r="E404" s="198" t="n"/>
      <c r="F404" s="198" t="n"/>
      <c r="G404" s="198" t="n"/>
      <c r="H404" s="273" t="n"/>
      <c r="I404" s="273" t="n"/>
      <c r="J404" s="198" t="n"/>
      <c r="K404" s="198" t="n"/>
      <c r="L404" s="198" t="n"/>
      <c r="M404" s="198" t="n"/>
      <c r="N404" s="198" t="n"/>
      <c r="O404" s="198" t="n"/>
      <c r="P404" s="198" t="n"/>
      <c r="Q404" s="198" t="n"/>
      <c r="R404" s="198" t="n"/>
      <c r="S404" s="198" t="n"/>
      <c r="T404" s="198" t="n"/>
      <c r="U404" s="198" t="n"/>
      <c r="V404" s="198" t="n"/>
      <c r="W404" s="198" t="n"/>
      <c r="X404" s="198" t="n"/>
      <c r="Y404" s="198" t="n"/>
      <c r="Z404" s="198" t="n"/>
    </row>
    <row r="405" ht="10.5" customHeight="1" s="726">
      <c r="A405" s="157" t="n"/>
      <c r="B405" s="157" t="n"/>
      <c r="C405" s="157" t="n"/>
      <c r="D405" s="198" t="n"/>
      <c r="E405" s="198" t="n"/>
      <c r="F405" s="198" t="n"/>
      <c r="G405" s="198" t="n"/>
      <c r="H405" s="273" t="n"/>
      <c r="I405" s="273" t="n"/>
      <c r="J405" s="198" t="n"/>
      <c r="K405" s="198" t="n"/>
      <c r="L405" s="198" t="n"/>
      <c r="M405" s="198" t="n"/>
      <c r="N405" s="198" t="n"/>
      <c r="O405" s="198" t="n"/>
      <c r="P405" s="198" t="n"/>
      <c r="Q405" s="198" t="n"/>
      <c r="R405" s="198" t="n"/>
      <c r="S405" s="198" t="n"/>
      <c r="T405" s="198" t="n"/>
      <c r="U405" s="198" t="n"/>
      <c r="V405" s="198" t="n"/>
      <c r="W405" s="198" t="n"/>
      <c r="X405" s="198" t="n"/>
      <c r="Y405" s="198" t="n"/>
      <c r="Z405" s="198" t="n"/>
    </row>
    <row r="406" ht="10.5" customHeight="1" s="726">
      <c r="A406" s="157" t="n"/>
      <c r="B406" s="157" t="n"/>
      <c r="C406" s="157" t="n"/>
      <c r="D406" s="198" t="n"/>
      <c r="E406" s="198" t="n"/>
      <c r="F406" s="198" t="n"/>
      <c r="G406" s="198" t="n"/>
      <c r="H406" s="273" t="n"/>
      <c r="I406" s="273" t="n"/>
      <c r="J406" s="198" t="n"/>
      <c r="K406" s="198" t="n"/>
      <c r="L406" s="198" t="n"/>
      <c r="M406" s="198" t="n"/>
      <c r="N406" s="198" t="n"/>
      <c r="O406" s="198" t="n"/>
      <c r="P406" s="198" t="n"/>
      <c r="Q406" s="198" t="n"/>
      <c r="R406" s="198" t="n"/>
      <c r="S406" s="198" t="n"/>
      <c r="T406" s="198" t="n"/>
      <c r="U406" s="198" t="n"/>
      <c r="V406" s="198" t="n"/>
      <c r="W406" s="198" t="n"/>
      <c r="X406" s="198" t="n"/>
      <c r="Y406" s="198" t="n"/>
      <c r="Z406" s="198" t="n"/>
    </row>
    <row r="407" ht="10.5" customHeight="1" s="726">
      <c r="A407" s="157" t="n"/>
      <c r="B407" s="157" t="n"/>
      <c r="C407" s="157" t="n"/>
      <c r="D407" s="198" t="n"/>
      <c r="E407" s="198" t="n"/>
      <c r="F407" s="198" t="n"/>
      <c r="G407" s="198" t="n"/>
      <c r="H407" s="273" t="n"/>
      <c r="I407" s="273" t="n"/>
      <c r="J407" s="198" t="n"/>
      <c r="K407" s="198" t="n"/>
      <c r="L407" s="198" t="n"/>
      <c r="M407" s="198" t="n"/>
      <c r="N407" s="198" t="n"/>
      <c r="O407" s="198" t="n"/>
      <c r="P407" s="198" t="n"/>
      <c r="Q407" s="198" t="n"/>
      <c r="R407" s="198" t="n"/>
      <c r="S407" s="198" t="n"/>
      <c r="T407" s="198" t="n"/>
      <c r="U407" s="198" t="n"/>
      <c r="V407" s="198" t="n"/>
      <c r="W407" s="198" t="n"/>
      <c r="X407" s="198" t="n"/>
      <c r="Y407" s="198" t="n"/>
      <c r="Z407" s="198" t="n"/>
    </row>
    <row r="408" ht="10.5" customHeight="1" s="726">
      <c r="A408" s="157" t="n"/>
      <c r="B408" s="157" t="n"/>
      <c r="C408" s="157" t="n"/>
      <c r="D408" s="198" t="n"/>
      <c r="E408" s="198" t="n"/>
      <c r="F408" s="198" t="n"/>
      <c r="G408" s="198" t="n"/>
      <c r="H408" s="273" t="n"/>
      <c r="I408" s="273" t="n"/>
      <c r="J408" s="198" t="n"/>
      <c r="K408" s="198" t="n"/>
      <c r="L408" s="198" t="n"/>
      <c r="M408" s="198" t="n"/>
      <c r="N408" s="198" t="n"/>
      <c r="O408" s="198" t="n"/>
      <c r="P408" s="198" t="n"/>
      <c r="Q408" s="198" t="n"/>
      <c r="R408" s="198" t="n"/>
      <c r="S408" s="198" t="n"/>
      <c r="T408" s="198" t="n"/>
      <c r="U408" s="198" t="n"/>
      <c r="V408" s="198" t="n"/>
      <c r="W408" s="198" t="n"/>
      <c r="X408" s="198" t="n"/>
      <c r="Y408" s="198" t="n"/>
      <c r="Z408" s="198" t="n"/>
    </row>
    <row r="409" ht="10.5" customHeight="1" s="726">
      <c r="A409" s="157" t="n"/>
      <c r="B409" s="157" t="n"/>
      <c r="C409" s="157" t="n"/>
      <c r="D409" s="198" t="n"/>
      <c r="E409" s="198" t="n"/>
      <c r="F409" s="198" t="n"/>
      <c r="G409" s="198" t="n"/>
      <c r="H409" s="273" t="n"/>
      <c r="I409" s="273" t="n"/>
      <c r="J409" s="198" t="n"/>
      <c r="K409" s="198" t="n"/>
      <c r="L409" s="198" t="n"/>
      <c r="M409" s="198" t="n"/>
      <c r="N409" s="198" t="n"/>
      <c r="O409" s="198" t="n"/>
      <c r="P409" s="198" t="n"/>
      <c r="Q409" s="198" t="n"/>
      <c r="R409" s="198" t="n"/>
      <c r="S409" s="198" t="n"/>
      <c r="T409" s="198" t="n"/>
      <c r="U409" s="198" t="n"/>
      <c r="V409" s="198" t="n"/>
      <c r="W409" s="198" t="n"/>
      <c r="X409" s="198" t="n"/>
      <c r="Y409" s="198" t="n"/>
      <c r="Z409" s="198" t="n"/>
    </row>
    <row r="410" ht="10.5" customHeight="1" s="726">
      <c r="A410" s="157" t="n"/>
      <c r="B410" s="157" t="n"/>
      <c r="C410" s="157" t="n"/>
      <c r="D410" s="198" t="n"/>
      <c r="E410" s="198" t="n"/>
      <c r="F410" s="198" t="n"/>
      <c r="G410" s="198" t="n"/>
      <c r="H410" s="273" t="n"/>
      <c r="I410" s="273" t="n"/>
      <c r="J410" s="198" t="n"/>
      <c r="K410" s="198" t="n"/>
      <c r="L410" s="198" t="n"/>
      <c r="M410" s="198" t="n"/>
      <c r="N410" s="198" t="n"/>
      <c r="O410" s="198" t="n"/>
      <c r="P410" s="198" t="n"/>
      <c r="Q410" s="198" t="n"/>
      <c r="R410" s="198" t="n"/>
      <c r="S410" s="198" t="n"/>
      <c r="T410" s="198" t="n"/>
      <c r="U410" s="198" t="n"/>
      <c r="V410" s="198" t="n"/>
      <c r="W410" s="198" t="n"/>
      <c r="X410" s="198" t="n"/>
      <c r="Y410" s="198" t="n"/>
      <c r="Z410" s="198" t="n"/>
    </row>
    <row r="411" ht="10.5" customHeight="1" s="726">
      <c r="A411" s="157" t="n"/>
      <c r="B411" s="157" t="n"/>
      <c r="C411" s="157" t="n"/>
      <c r="D411" s="198" t="n"/>
      <c r="E411" s="198" t="n"/>
      <c r="F411" s="198" t="n"/>
      <c r="G411" s="198" t="n"/>
      <c r="H411" s="273" t="n"/>
      <c r="I411" s="273" t="n"/>
      <c r="J411" s="198" t="n"/>
      <c r="K411" s="198" t="n"/>
      <c r="L411" s="198" t="n"/>
      <c r="M411" s="198" t="n"/>
      <c r="N411" s="198" t="n"/>
      <c r="O411" s="198" t="n"/>
      <c r="P411" s="198" t="n"/>
      <c r="Q411" s="198" t="n"/>
      <c r="R411" s="198" t="n"/>
      <c r="S411" s="198" t="n"/>
      <c r="T411" s="198" t="n"/>
      <c r="U411" s="198" t="n"/>
      <c r="V411" s="198" t="n"/>
      <c r="W411" s="198" t="n"/>
      <c r="X411" s="198" t="n"/>
      <c r="Y411" s="198" t="n"/>
      <c r="Z411" s="198" t="n"/>
    </row>
    <row r="412" ht="10.5" customHeight="1" s="726">
      <c r="A412" s="157" t="n"/>
      <c r="B412" s="157" t="n"/>
      <c r="C412" s="157" t="n"/>
      <c r="D412" s="198" t="n"/>
      <c r="E412" s="198" t="n"/>
      <c r="F412" s="198" t="n"/>
      <c r="G412" s="198" t="n"/>
      <c r="H412" s="273" t="n"/>
      <c r="I412" s="273" t="n"/>
      <c r="J412" s="198" t="n"/>
      <c r="K412" s="198" t="n"/>
      <c r="L412" s="198" t="n"/>
      <c r="M412" s="198" t="n"/>
      <c r="N412" s="198" t="n"/>
      <c r="O412" s="198" t="n"/>
      <c r="P412" s="198" t="n"/>
      <c r="Q412" s="198" t="n"/>
      <c r="R412" s="198" t="n"/>
      <c r="S412" s="198" t="n"/>
      <c r="T412" s="198" t="n"/>
      <c r="U412" s="198" t="n"/>
      <c r="V412" s="198" t="n"/>
      <c r="W412" s="198" t="n"/>
      <c r="X412" s="198" t="n"/>
      <c r="Y412" s="198" t="n"/>
      <c r="Z412" s="198" t="n"/>
    </row>
    <row r="413" ht="10.5" customHeight="1" s="726">
      <c r="A413" s="157" t="n"/>
      <c r="B413" s="157" t="n"/>
      <c r="C413" s="157" t="n"/>
      <c r="D413" s="198" t="n"/>
      <c r="E413" s="198" t="n"/>
      <c r="F413" s="198" t="n"/>
      <c r="G413" s="198" t="n"/>
      <c r="H413" s="273" t="n"/>
      <c r="I413" s="273" t="n"/>
      <c r="J413" s="198" t="n"/>
      <c r="K413" s="198" t="n"/>
      <c r="L413" s="198" t="n"/>
      <c r="M413" s="198" t="n"/>
      <c r="N413" s="198" t="n"/>
      <c r="O413" s="198" t="n"/>
      <c r="P413" s="198" t="n"/>
      <c r="Q413" s="198" t="n"/>
      <c r="R413" s="198" t="n"/>
      <c r="S413" s="198" t="n"/>
      <c r="T413" s="198" t="n"/>
      <c r="U413" s="198" t="n"/>
      <c r="V413" s="198" t="n"/>
      <c r="W413" s="198" t="n"/>
      <c r="X413" s="198" t="n"/>
      <c r="Y413" s="198" t="n"/>
      <c r="Z413" s="198" t="n"/>
    </row>
    <row r="414" ht="10.5" customHeight="1" s="726">
      <c r="A414" s="157" t="n"/>
      <c r="B414" s="157" t="n"/>
      <c r="C414" s="157" t="n"/>
      <c r="D414" s="198" t="n"/>
      <c r="E414" s="198" t="n"/>
      <c r="F414" s="198" t="n"/>
      <c r="G414" s="198" t="n"/>
      <c r="H414" s="273" t="n"/>
      <c r="I414" s="273" t="n"/>
      <c r="J414" s="198" t="n"/>
      <c r="K414" s="198" t="n"/>
      <c r="L414" s="198" t="n"/>
      <c r="M414" s="198" t="n"/>
      <c r="N414" s="198" t="n"/>
      <c r="O414" s="198" t="n"/>
      <c r="P414" s="198" t="n"/>
      <c r="Q414" s="198" t="n"/>
      <c r="R414" s="198" t="n"/>
      <c r="S414" s="198" t="n"/>
      <c r="T414" s="198" t="n"/>
      <c r="U414" s="198" t="n"/>
      <c r="V414" s="198" t="n"/>
      <c r="W414" s="198" t="n"/>
      <c r="X414" s="198" t="n"/>
      <c r="Y414" s="198" t="n"/>
      <c r="Z414" s="198" t="n"/>
    </row>
    <row r="415" ht="10.5" customHeight="1" s="726">
      <c r="A415" s="157" t="n"/>
      <c r="B415" s="157" t="n"/>
      <c r="C415" s="157" t="n"/>
      <c r="D415" s="198" t="n"/>
      <c r="E415" s="198" t="n"/>
      <c r="F415" s="198" t="n"/>
      <c r="G415" s="198" t="n"/>
      <c r="H415" s="273" t="n"/>
      <c r="I415" s="273" t="n"/>
      <c r="J415" s="198" t="n"/>
      <c r="K415" s="198" t="n"/>
      <c r="L415" s="198" t="n"/>
      <c r="M415" s="198" t="n"/>
      <c r="N415" s="198" t="n"/>
      <c r="O415" s="198" t="n"/>
      <c r="P415" s="198" t="n"/>
      <c r="Q415" s="198" t="n"/>
      <c r="R415" s="198" t="n"/>
      <c r="S415" s="198" t="n"/>
      <c r="T415" s="198" t="n"/>
      <c r="U415" s="198" t="n"/>
      <c r="V415" s="198" t="n"/>
      <c r="W415" s="198" t="n"/>
      <c r="X415" s="198" t="n"/>
      <c r="Y415" s="198" t="n"/>
      <c r="Z415" s="198" t="n"/>
    </row>
    <row r="416" ht="10.5" customHeight="1" s="726">
      <c r="A416" s="157" t="n"/>
      <c r="B416" s="157" t="n"/>
      <c r="C416" s="157" t="n"/>
      <c r="D416" s="198" t="n"/>
      <c r="E416" s="198" t="n"/>
      <c r="F416" s="198" t="n"/>
      <c r="G416" s="198" t="n"/>
      <c r="H416" s="273" t="n"/>
      <c r="I416" s="273" t="n"/>
      <c r="J416" s="198" t="n"/>
      <c r="K416" s="198" t="n"/>
      <c r="L416" s="198" t="n"/>
      <c r="M416" s="198" t="n"/>
      <c r="N416" s="198" t="n"/>
      <c r="O416" s="198" t="n"/>
      <c r="P416" s="198" t="n"/>
      <c r="Q416" s="198" t="n"/>
      <c r="R416" s="198" t="n"/>
      <c r="S416" s="198" t="n"/>
      <c r="T416" s="198" t="n"/>
      <c r="U416" s="198" t="n"/>
      <c r="V416" s="198" t="n"/>
      <c r="W416" s="198" t="n"/>
      <c r="X416" s="198" t="n"/>
      <c r="Y416" s="198" t="n"/>
      <c r="Z416" s="198" t="n"/>
    </row>
    <row r="417" ht="10.5" customHeight="1" s="726">
      <c r="A417" s="157" t="n"/>
      <c r="B417" s="157" t="n"/>
      <c r="C417" s="157" t="n"/>
      <c r="D417" s="198" t="n"/>
      <c r="E417" s="198" t="n"/>
      <c r="F417" s="198" t="n"/>
      <c r="G417" s="198" t="n"/>
      <c r="H417" s="273" t="n"/>
      <c r="I417" s="273" t="n"/>
      <c r="J417" s="198" t="n"/>
      <c r="K417" s="198" t="n"/>
      <c r="L417" s="198" t="n"/>
      <c r="M417" s="198" t="n"/>
      <c r="N417" s="198" t="n"/>
      <c r="O417" s="198" t="n"/>
      <c r="P417" s="198" t="n"/>
      <c r="Q417" s="198" t="n"/>
      <c r="R417" s="198" t="n"/>
      <c r="S417" s="198" t="n"/>
      <c r="T417" s="198" t="n"/>
      <c r="U417" s="198" t="n"/>
      <c r="V417" s="198" t="n"/>
      <c r="W417" s="198" t="n"/>
      <c r="X417" s="198" t="n"/>
      <c r="Y417" s="198" t="n"/>
      <c r="Z417" s="198" t="n"/>
    </row>
    <row r="418" ht="10.5" customHeight="1" s="726">
      <c r="A418" s="157" t="n"/>
      <c r="B418" s="157" t="n"/>
      <c r="C418" s="157" t="n"/>
      <c r="D418" s="198" t="n"/>
      <c r="E418" s="198" t="n"/>
      <c r="F418" s="198" t="n"/>
      <c r="G418" s="198" t="n"/>
      <c r="H418" s="273" t="n"/>
      <c r="I418" s="273" t="n"/>
      <c r="J418" s="198" t="n"/>
      <c r="K418" s="198" t="n"/>
      <c r="L418" s="198" t="n"/>
      <c r="M418" s="198" t="n"/>
      <c r="N418" s="198" t="n"/>
      <c r="O418" s="198" t="n"/>
      <c r="P418" s="198" t="n"/>
      <c r="Q418" s="198" t="n"/>
      <c r="R418" s="198" t="n"/>
      <c r="S418" s="198" t="n"/>
      <c r="T418" s="198" t="n"/>
      <c r="U418" s="198" t="n"/>
      <c r="V418" s="198" t="n"/>
      <c r="W418" s="198" t="n"/>
      <c r="X418" s="198" t="n"/>
      <c r="Y418" s="198" t="n"/>
      <c r="Z418" s="198" t="n"/>
    </row>
    <row r="419" ht="10.5" customHeight="1" s="726">
      <c r="A419" s="157" t="n"/>
      <c r="B419" s="157" t="n"/>
      <c r="C419" s="157" t="n"/>
      <c r="D419" s="198" t="n"/>
      <c r="E419" s="198" t="n"/>
      <c r="F419" s="198" t="n"/>
      <c r="G419" s="198" t="n"/>
      <c r="H419" s="273" t="n"/>
      <c r="I419" s="273" t="n"/>
      <c r="J419" s="198" t="n"/>
      <c r="K419" s="198" t="n"/>
      <c r="L419" s="198" t="n"/>
      <c r="M419" s="198" t="n"/>
      <c r="N419" s="198" t="n"/>
      <c r="O419" s="198" t="n"/>
      <c r="P419" s="198" t="n"/>
      <c r="Q419" s="198" t="n"/>
      <c r="R419" s="198" t="n"/>
      <c r="S419" s="198" t="n"/>
      <c r="T419" s="198" t="n"/>
      <c r="U419" s="198" t="n"/>
      <c r="V419" s="198" t="n"/>
      <c r="W419" s="198" t="n"/>
      <c r="X419" s="198" t="n"/>
      <c r="Y419" s="198" t="n"/>
      <c r="Z419" s="198" t="n"/>
    </row>
    <row r="420" ht="10.5" customHeight="1" s="726">
      <c r="A420" s="157" t="n"/>
      <c r="B420" s="157" t="n"/>
      <c r="C420" s="157" t="n"/>
      <c r="D420" s="198" t="n"/>
      <c r="E420" s="198" t="n"/>
      <c r="F420" s="198" t="n"/>
      <c r="G420" s="198" t="n"/>
      <c r="H420" s="273" t="n"/>
      <c r="I420" s="273" t="n"/>
      <c r="J420" s="198" t="n"/>
      <c r="K420" s="198" t="n"/>
      <c r="L420" s="198" t="n"/>
      <c r="M420" s="198" t="n"/>
      <c r="N420" s="198" t="n"/>
      <c r="O420" s="198" t="n"/>
      <c r="P420" s="198" t="n"/>
      <c r="Q420" s="198" t="n"/>
      <c r="R420" s="198" t="n"/>
      <c r="S420" s="198" t="n"/>
      <c r="T420" s="198" t="n"/>
      <c r="U420" s="198" t="n"/>
      <c r="V420" s="198" t="n"/>
      <c r="W420" s="198" t="n"/>
      <c r="X420" s="198" t="n"/>
      <c r="Y420" s="198" t="n"/>
      <c r="Z420" s="198" t="n"/>
    </row>
    <row r="421" ht="10.5" customHeight="1" s="726">
      <c r="A421" s="157" t="n"/>
      <c r="B421" s="157" t="n"/>
      <c r="C421" s="157" t="n"/>
      <c r="D421" s="198" t="n"/>
      <c r="E421" s="198" t="n"/>
      <c r="F421" s="198" t="n"/>
      <c r="G421" s="198" t="n"/>
      <c r="H421" s="273" t="n"/>
      <c r="I421" s="273" t="n"/>
      <c r="J421" s="198" t="n"/>
      <c r="K421" s="198" t="n"/>
      <c r="L421" s="198" t="n"/>
      <c r="M421" s="198" t="n"/>
      <c r="N421" s="198" t="n"/>
      <c r="O421" s="198" t="n"/>
      <c r="P421" s="198" t="n"/>
      <c r="Q421" s="198" t="n"/>
      <c r="R421" s="198" t="n"/>
      <c r="S421" s="198" t="n"/>
      <c r="T421" s="198" t="n"/>
      <c r="U421" s="198" t="n"/>
      <c r="V421" s="198" t="n"/>
      <c r="W421" s="198" t="n"/>
      <c r="X421" s="198" t="n"/>
      <c r="Y421" s="198" t="n"/>
      <c r="Z421" s="198" t="n"/>
    </row>
    <row r="422" ht="10.5" customHeight="1" s="726">
      <c r="A422" s="157" t="n"/>
      <c r="B422" s="157" t="n"/>
      <c r="C422" s="157" t="n"/>
      <c r="D422" s="198" t="n"/>
      <c r="E422" s="198" t="n"/>
      <c r="F422" s="198" t="n"/>
      <c r="G422" s="198" t="n"/>
      <c r="H422" s="273" t="n"/>
      <c r="I422" s="273" t="n"/>
      <c r="J422" s="198" t="n"/>
      <c r="K422" s="198" t="n"/>
      <c r="L422" s="198" t="n"/>
      <c r="M422" s="198" t="n"/>
      <c r="N422" s="198" t="n"/>
      <c r="O422" s="198" t="n"/>
      <c r="P422" s="198" t="n"/>
      <c r="Q422" s="198" t="n"/>
      <c r="R422" s="198" t="n"/>
      <c r="S422" s="198" t="n"/>
      <c r="T422" s="198" t="n"/>
      <c r="U422" s="198" t="n"/>
      <c r="V422" s="198" t="n"/>
      <c r="W422" s="198" t="n"/>
      <c r="X422" s="198" t="n"/>
      <c r="Y422" s="198" t="n"/>
      <c r="Z422" s="198" t="n"/>
    </row>
    <row r="423" ht="10.5" customHeight="1" s="726">
      <c r="A423" s="157" t="n"/>
      <c r="B423" s="157" t="n"/>
      <c r="C423" s="157" t="n"/>
      <c r="D423" s="198" t="n"/>
      <c r="E423" s="198" t="n"/>
      <c r="F423" s="198" t="n"/>
      <c r="G423" s="198" t="n"/>
      <c r="H423" s="273" t="n"/>
      <c r="I423" s="273" t="n"/>
      <c r="J423" s="198" t="n"/>
      <c r="K423" s="198" t="n"/>
      <c r="L423" s="198" t="n"/>
      <c r="M423" s="198" t="n"/>
      <c r="N423" s="198" t="n"/>
      <c r="O423" s="198" t="n"/>
      <c r="P423" s="198" t="n"/>
      <c r="Q423" s="198" t="n"/>
      <c r="R423" s="198" t="n"/>
      <c r="S423" s="198" t="n"/>
      <c r="T423" s="198" t="n"/>
      <c r="U423" s="198" t="n"/>
      <c r="V423" s="198" t="n"/>
      <c r="W423" s="198" t="n"/>
      <c r="X423" s="198" t="n"/>
      <c r="Y423" s="198" t="n"/>
      <c r="Z423" s="198" t="n"/>
    </row>
    <row r="424" ht="10.5" customHeight="1" s="726">
      <c r="A424" s="157" t="n"/>
      <c r="B424" s="157" t="n"/>
      <c r="C424" s="157" t="n"/>
      <c r="D424" s="198" t="n"/>
      <c r="E424" s="198" t="n"/>
      <c r="F424" s="198" t="n"/>
      <c r="G424" s="198" t="n"/>
      <c r="H424" s="273" t="n"/>
      <c r="I424" s="273" t="n"/>
      <c r="J424" s="198" t="n"/>
      <c r="K424" s="198" t="n"/>
      <c r="L424" s="198" t="n"/>
      <c r="M424" s="198" t="n"/>
      <c r="N424" s="198" t="n"/>
      <c r="O424" s="198" t="n"/>
      <c r="P424" s="198" t="n"/>
      <c r="Q424" s="198" t="n"/>
      <c r="R424" s="198" t="n"/>
      <c r="S424" s="198" t="n"/>
      <c r="T424" s="198" t="n"/>
      <c r="U424" s="198" t="n"/>
      <c r="V424" s="198" t="n"/>
      <c r="W424" s="198" t="n"/>
      <c r="X424" s="198" t="n"/>
      <c r="Y424" s="198" t="n"/>
      <c r="Z424" s="198" t="n"/>
    </row>
    <row r="425" ht="10.5" customHeight="1" s="726">
      <c r="A425" s="157" t="n"/>
      <c r="B425" s="157" t="n"/>
      <c r="C425" s="157" t="n"/>
      <c r="D425" s="198" t="n"/>
      <c r="E425" s="198" t="n"/>
      <c r="F425" s="198" t="n"/>
      <c r="G425" s="198" t="n"/>
      <c r="H425" s="273" t="n"/>
      <c r="I425" s="273" t="n"/>
      <c r="J425" s="198" t="n"/>
      <c r="K425" s="198" t="n"/>
      <c r="L425" s="198" t="n"/>
      <c r="M425" s="198" t="n"/>
      <c r="N425" s="198" t="n"/>
      <c r="O425" s="198" t="n"/>
      <c r="P425" s="198" t="n"/>
      <c r="Q425" s="198" t="n"/>
      <c r="R425" s="198" t="n"/>
      <c r="S425" s="198" t="n"/>
      <c r="T425" s="198" t="n"/>
      <c r="U425" s="198" t="n"/>
      <c r="V425" s="198" t="n"/>
      <c r="W425" s="198" t="n"/>
      <c r="X425" s="198" t="n"/>
      <c r="Y425" s="198" t="n"/>
      <c r="Z425" s="198" t="n"/>
    </row>
    <row r="426" ht="10.5" customHeight="1" s="726">
      <c r="A426" s="157" t="n"/>
      <c r="B426" s="157" t="n"/>
      <c r="C426" s="157" t="n"/>
      <c r="D426" s="198" t="n"/>
      <c r="E426" s="198" t="n"/>
      <c r="F426" s="198" t="n"/>
      <c r="G426" s="198" t="n"/>
      <c r="H426" s="273" t="n"/>
      <c r="I426" s="273" t="n"/>
      <c r="J426" s="198" t="n"/>
      <c r="K426" s="198" t="n"/>
      <c r="L426" s="198" t="n"/>
      <c r="M426" s="198" t="n"/>
      <c r="N426" s="198" t="n"/>
      <c r="O426" s="198" t="n"/>
      <c r="P426" s="198" t="n"/>
      <c r="Q426" s="198" t="n"/>
      <c r="R426" s="198" t="n"/>
      <c r="S426" s="198" t="n"/>
      <c r="T426" s="198" t="n"/>
      <c r="U426" s="198" t="n"/>
      <c r="V426" s="198" t="n"/>
      <c r="W426" s="198" t="n"/>
      <c r="X426" s="198" t="n"/>
      <c r="Y426" s="198" t="n"/>
      <c r="Z426" s="198" t="n"/>
    </row>
    <row r="427" ht="10.5" customHeight="1" s="726">
      <c r="A427" s="157" t="n"/>
      <c r="B427" s="157" t="n"/>
      <c r="C427" s="157" t="n"/>
      <c r="D427" s="198" t="n"/>
      <c r="E427" s="198" t="n"/>
      <c r="F427" s="198" t="n"/>
      <c r="G427" s="198" t="n"/>
      <c r="H427" s="273" t="n"/>
      <c r="I427" s="273" t="n"/>
      <c r="J427" s="198" t="n"/>
      <c r="K427" s="198" t="n"/>
      <c r="L427" s="198" t="n"/>
      <c r="M427" s="198" t="n"/>
      <c r="N427" s="198" t="n"/>
      <c r="O427" s="198" t="n"/>
      <c r="P427" s="198" t="n"/>
      <c r="Q427" s="198" t="n"/>
      <c r="R427" s="198" t="n"/>
      <c r="S427" s="198" t="n"/>
      <c r="T427" s="198" t="n"/>
      <c r="U427" s="198" t="n"/>
      <c r="V427" s="198" t="n"/>
      <c r="W427" s="198" t="n"/>
      <c r="X427" s="198" t="n"/>
      <c r="Y427" s="198" t="n"/>
      <c r="Z427" s="198" t="n"/>
    </row>
    <row r="428" ht="10.5" customHeight="1" s="726">
      <c r="A428" s="157" t="n"/>
      <c r="B428" s="157" t="n"/>
      <c r="C428" s="157" t="n"/>
      <c r="D428" s="198" t="n"/>
      <c r="E428" s="198" t="n"/>
      <c r="F428" s="198" t="n"/>
      <c r="G428" s="198" t="n"/>
      <c r="H428" s="273" t="n"/>
      <c r="I428" s="273" t="n"/>
      <c r="J428" s="198" t="n"/>
      <c r="K428" s="198" t="n"/>
      <c r="L428" s="198" t="n"/>
      <c r="M428" s="198" t="n"/>
      <c r="N428" s="198" t="n"/>
      <c r="O428" s="198" t="n"/>
      <c r="P428" s="198" t="n"/>
      <c r="Q428" s="198" t="n"/>
      <c r="R428" s="198" t="n"/>
      <c r="S428" s="198" t="n"/>
      <c r="T428" s="198" t="n"/>
      <c r="U428" s="198" t="n"/>
      <c r="V428" s="198" t="n"/>
      <c r="W428" s="198" t="n"/>
      <c r="X428" s="198" t="n"/>
      <c r="Y428" s="198" t="n"/>
      <c r="Z428" s="198" t="n"/>
    </row>
    <row r="429" ht="10.5" customHeight="1" s="726">
      <c r="A429" s="157" t="n"/>
      <c r="B429" s="157" t="n"/>
      <c r="C429" s="157" t="n"/>
      <c r="D429" s="198" t="n"/>
      <c r="E429" s="198" t="n"/>
      <c r="F429" s="198" t="n"/>
      <c r="G429" s="198" t="n"/>
      <c r="H429" s="273" t="n"/>
      <c r="I429" s="273" t="n"/>
      <c r="J429" s="198" t="n"/>
      <c r="K429" s="198" t="n"/>
      <c r="L429" s="198" t="n"/>
      <c r="M429" s="198" t="n"/>
      <c r="N429" s="198" t="n"/>
      <c r="O429" s="198" t="n"/>
      <c r="P429" s="198" t="n"/>
      <c r="Q429" s="198" t="n"/>
      <c r="R429" s="198" t="n"/>
      <c r="S429" s="198" t="n"/>
      <c r="T429" s="198" t="n"/>
      <c r="U429" s="198" t="n"/>
      <c r="V429" s="198" t="n"/>
      <c r="W429" s="198" t="n"/>
      <c r="X429" s="198" t="n"/>
      <c r="Y429" s="198" t="n"/>
      <c r="Z429" s="198" t="n"/>
    </row>
    <row r="430" ht="10.5" customHeight="1" s="726">
      <c r="A430" s="157" t="n"/>
      <c r="B430" s="157" t="n"/>
      <c r="C430" s="157" t="n"/>
      <c r="D430" s="198" t="n"/>
      <c r="E430" s="198" t="n"/>
      <c r="F430" s="198" t="n"/>
      <c r="G430" s="198" t="n"/>
      <c r="H430" s="273" t="n"/>
      <c r="I430" s="273" t="n"/>
      <c r="J430" s="198" t="n"/>
      <c r="K430" s="198" t="n"/>
      <c r="L430" s="198" t="n"/>
      <c r="M430" s="198" t="n"/>
      <c r="N430" s="198" t="n"/>
      <c r="O430" s="198" t="n"/>
      <c r="P430" s="198" t="n"/>
      <c r="Q430" s="198" t="n"/>
      <c r="R430" s="198" t="n"/>
      <c r="S430" s="198" t="n"/>
      <c r="T430" s="198" t="n"/>
      <c r="U430" s="198" t="n"/>
      <c r="V430" s="198" t="n"/>
      <c r="W430" s="198" t="n"/>
      <c r="X430" s="198" t="n"/>
      <c r="Y430" s="198" t="n"/>
      <c r="Z430" s="198" t="n"/>
    </row>
    <row r="431" ht="10.5" customHeight="1" s="726">
      <c r="A431" s="157" t="n"/>
      <c r="B431" s="157" t="n"/>
      <c r="C431" s="157" t="n"/>
      <c r="D431" s="198" t="n"/>
      <c r="E431" s="198" t="n"/>
      <c r="F431" s="198" t="n"/>
      <c r="G431" s="198" t="n"/>
      <c r="H431" s="273" t="n"/>
      <c r="I431" s="273" t="n"/>
      <c r="J431" s="198" t="n"/>
      <c r="K431" s="198" t="n"/>
      <c r="L431" s="198" t="n"/>
      <c r="M431" s="198" t="n"/>
      <c r="N431" s="198" t="n"/>
      <c r="O431" s="198" t="n"/>
      <c r="P431" s="198" t="n"/>
      <c r="Q431" s="198" t="n"/>
      <c r="R431" s="198" t="n"/>
      <c r="S431" s="198" t="n"/>
      <c r="T431" s="198" t="n"/>
      <c r="U431" s="198" t="n"/>
      <c r="V431" s="198" t="n"/>
      <c r="W431" s="198" t="n"/>
      <c r="X431" s="198" t="n"/>
      <c r="Y431" s="198" t="n"/>
      <c r="Z431" s="198" t="n"/>
    </row>
    <row r="432" ht="10.5" customHeight="1" s="726">
      <c r="A432" s="157" t="n"/>
      <c r="B432" s="157" t="n"/>
      <c r="C432" s="157" t="n"/>
      <c r="D432" s="198" t="n"/>
      <c r="E432" s="198" t="n"/>
      <c r="F432" s="198" t="n"/>
      <c r="G432" s="198" t="n"/>
      <c r="H432" s="273" t="n"/>
      <c r="I432" s="273" t="n"/>
      <c r="J432" s="198" t="n"/>
      <c r="K432" s="198" t="n"/>
      <c r="L432" s="198" t="n"/>
      <c r="M432" s="198" t="n"/>
      <c r="N432" s="198" t="n"/>
      <c r="O432" s="198" t="n"/>
      <c r="P432" s="198" t="n"/>
      <c r="Q432" s="198" t="n"/>
      <c r="R432" s="198" t="n"/>
      <c r="S432" s="198" t="n"/>
      <c r="T432" s="198" t="n"/>
      <c r="U432" s="198" t="n"/>
      <c r="V432" s="198" t="n"/>
      <c r="W432" s="198" t="n"/>
      <c r="X432" s="198" t="n"/>
      <c r="Y432" s="198" t="n"/>
      <c r="Z432" s="198" t="n"/>
    </row>
    <row r="433" ht="10.5" customHeight="1" s="726">
      <c r="A433" s="157" t="n"/>
      <c r="B433" s="157" t="n"/>
      <c r="C433" s="157" t="n"/>
      <c r="D433" s="198" t="n"/>
      <c r="E433" s="198" t="n"/>
      <c r="F433" s="198" t="n"/>
      <c r="G433" s="198" t="n"/>
      <c r="H433" s="273" t="n"/>
      <c r="I433" s="273" t="n"/>
      <c r="J433" s="198" t="n"/>
      <c r="K433" s="198" t="n"/>
      <c r="L433" s="198" t="n"/>
      <c r="M433" s="198" t="n"/>
      <c r="N433" s="198" t="n"/>
      <c r="O433" s="198" t="n"/>
      <c r="P433" s="198" t="n"/>
      <c r="Q433" s="198" t="n"/>
      <c r="R433" s="198" t="n"/>
      <c r="S433" s="198" t="n"/>
      <c r="T433" s="198" t="n"/>
      <c r="U433" s="198" t="n"/>
      <c r="V433" s="198" t="n"/>
      <c r="W433" s="198" t="n"/>
      <c r="X433" s="198" t="n"/>
      <c r="Y433" s="198" t="n"/>
      <c r="Z433" s="198" t="n"/>
    </row>
    <row r="434" ht="10.5" customHeight="1" s="726">
      <c r="A434" s="157" t="n"/>
      <c r="B434" s="157" t="n"/>
      <c r="C434" s="157" t="n"/>
      <c r="D434" s="198" t="n"/>
      <c r="E434" s="198" t="n"/>
      <c r="F434" s="198" t="n"/>
      <c r="G434" s="198" t="n"/>
      <c r="H434" s="273" t="n"/>
      <c r="I434" s="273" t="n"/>
      <c r="J434" s="198" t="n"/>
      <c r="K434" s="198" t="n"/>
      <c r="L434" s="198" t="n"/>
      <c r="M434" s="198" t="n"/>
      <c r="N434" s="198" t="n"/>
      <c r="O434" s="198" t="n"/>
      <c r="P434" s="198" t="n"/>
      <c r="Q434" s="198" t="n"/>
      <c r="R434" s="198" t="n"/>
      <c r="S434" s="198" t="n"/>
      <c r="T434" s="198" t="n"/>
      <c r="U434" s="198" t="n"/>
      <c r="V434" s="198" t="n"/>
      <c r="W434" s="198" t="n"/>
      <c r="X434" s="198" t="n"/>
      <c r="Y434" s="198" t="n"/>
      <c r="Z434" s="198" t="n"/>
    </row>
    <row r="435" ht="10.5" customHeight="1" s="726">
      <c r="A435" s="157" t="n"/>
      <c r="B435" s="157" t="n"/>
      <c r="C435" s="157" t="n"/>
      <c r="D435" s="198" t="n"/>
      <c r="E435" s="198" t="n"/>
      <c r="F435" s="198" t="n"/>
      <c r="G435" s="198" t="n"/>
      <c r="H435" s="273" t="n"/>
      <c r="I435" s="273" t="n"/>
      <c r="J435" s="198" t="n"/>
      <c r="K435" s="198" t="n"/>
      <c r="L435" s="198" t="n"/>
      <c r="M435" s="198" t="n"/>
      <c r="N435" s="198" t="n"/>
      <c r="O435" s="198" t="n"/>
      <c r="P435" s="198" t="n"/>
      <c r="Q435" s="198" t="n"/>
      <c r="R435" s="198" t="n"/>
      <c r="S435" s="198" t="n"/>
      <c r="T435" s="198" t="n"/>
      <c r="U435" s="198" t="n"/>
      <c r="V435" s="198" t="n"/>
      <c r="W435" s="198" t="n"/>
      <c r="X435" s="198" t="n"/>
      <c r="Y435" s="198" t="n"/>
      <c r="Z435" s="198" t="n"/>
    </row>
    <row r="436" ht="10.5" customHeight="1" s="726">
      <c r="A436" s="157" t="n"/>
      <c r="B436" s="157" t="n"/>
      <c r="C436" s="157" t="n"/>
      <c r="D436" s="198" t="n"/>
      <c r="E436" s="198" t="n"/>
      <c r="F436" s="198" t="n"/>
      <c r="G436" s="198" t="n"/>
      <c r="H436" s="273" t="n"/>
      <c r="I436" s="273" t="n"/>
      <c r="J436" s="198" t="n"/>
      <c r="K436" s="198" t="n"/>
      <c r="L436" s="198" t="n"/>
      <c r="M436" s="198" t="n"/>
      <c r="N436" s="198" t="n"/>
      <c r="O436" s="198" t="n"/>
      <c r="P436" s="198" t="n"/>
      <c r="Q436" s="198" t="n"/>
      <c r="R436" s="198" t="n"/>
      <c r="S436" s="198" t="n"/>
      <c r="T436" s="198" t="n"/>
      <c r="U436" s="198" t="n"/>
      <c r="V436" s="198" t="n"/>
      <c r="W436" s="198" t="n"/>
      <c r="X436" s="198" t="n"/>
      <c r="Y436" s="198" t="n"/>
      <c r="Z436" s="198" t="n"/>
    </row>
    <row r="437" ht="10.5" customHeight="1" s="726">
      <c r="A437" s="157" t="n"/>
      <c r="B437" s="157" t="n"/>
      <c r="C437" s="157" t="n"/>
      <c r="D437" s="198" t="n"/>
      <c r="E437" s="198" t="n"/>
      <c r="F437" s="198" t="n"/>
      <c r="G437" s="198" t="n"/>
      <c r="H437" s="273" t="n"/>
      <c r="I437" s="273" t="n"/>
      <c r="J437" s="198" t="n"/>
      <c r="K437" s="198" t="n"/>
      <c r="L437" s="198" t="n"/>
      <c r="M437" s="198" t="n"/>
      <c r="N437" s="198" t="n"/>
      <c r="O437" s="198" t="n"/>
      <c r="P437" s="198" t="n"/>
      <c r="Q437" s="198" t="n"/>
      <c r="R437" s="198" t="n"/>
      <c r="S437" s="198" t="n"/>
      <c r="T437" s="198" t="n"/>
      <c r="U437" s="198" t="n"/>
      <c r="V437" s="198" t="n"/>
      <c r="W437" s="198" t="n"/>
      <c r="X437" s="198" t="n"/>
      <c r="Y437" s="198" t="n"/>
      <c r="Z437" s="198" t="n"/>
    </row>
    <row r="438" ht="10.5" customHeight="1" s="726">
      <c r="A438" s="157" t="n"/>
      <c r="B438" s="157" t="n"/>
      <c r="C438" s="157" t="n"/>
      <c r="D438" s="198" t="n"/>
      <c r="E438" s="198" t="n"/>
      <c r="F438" s="198" t="n"/>
      <c r="G438" s="198" t="n"/>
      <c r="H438" s="273" t="n"/>
      <c r="I438" s="273" t="n"/>
      <c r="J438" s="198" t="n"/>
      <c r="K438" s="198" t="n"/>
      <c r="L438" s="198" t="n"/>
      <c r="M438" s="198" t="n"/>
      <c r="N438" s="198" t="n"/>
      <c r="O438" s="198" t="n"/>
      <c r="P438" s="198" t="n"/>
      <c r="Q438" s="198" t="n"/>
      <c r="R438" s="198" t="n"/>
      <c r="S438" s="198" t="n"/>
      <c r="T438" s="198" t="n"/>
      <c r="U438" s="198" t="n"/>
      <c r="V438" s="198" t="n"/>
      <c r="W438" s="198" t="n"/>
      <c r="X438" s="198" t="n"/>
      <c r="Y438" s="198" t="n"/>
      <c r="Z438" s="198" t="n"/>
    </row>
    <row r="439" ht="10.5" customHeight="1" s="726">
      <c r="A439" s="157" t="n"/>
      <c r="B439" s="157" t="n"/>
      <c r="C439" s="157" t="n"/>
      <c r="D439" s="198" t="n"/>
      <c r="E439" s="198" t="n"/>
      <c r="F439" s="198" t="n"/>
      <c r="G439" s="198" t="n"/>
      <c r="H439" s="273" t="n"/>
      <c r="I439" s="273" t="n"/>
      <c r="J439" s="198" t="n"/>
      <c r="K439" s="198" t="n"/>
      <c r="L439" s="198" t="n"/>
      <c r="M439" s="198" t="n"/>
      <c r="N439" s="198" t="n"/>
      <c r="O439" s="198" t="n"/>
      <c r="P439" s="198" t="n"/>
      <c r="Q439" s="198" t="n"/>
      <c r="R439" s="198" t="n"/>
      <c r="S439" s="198" t="n"/>
      <c r="T439" s="198" t="n"/>
      <c r="U439" s="198" t="n"/>
      <c r="V439" s="198" t="n"/>
      <c r="W439" s="198" t="n"/>
      <c r="X439" s="198" t="n"/>
      <c r="Y439" s="198" t="n"/>
      <c r="Z439" s="198" t="n"/>
    </row>
    <row r="440" ht="10.5" customHeight="1" s="726">
      <c r="A440" s="157" t="n"/>
      <c r="B440" s="157" t="n"/>
      <c r="C440" s="157" t="n"/>
      <c r="D440" s="198" t="n"/>
      <c r="E440" s="198" t="n"/>
      <c r="F440" s="198" t="n"/>
      <c r="G440" s="198" t="n"/>
      <c r="H440" s="273" t="n"/>
      <c r="I440" s="273" t="n"/>
      <c r="J440" s="198" t="n"/>
      <c r="K440" s="198" t="n"/>
      <c r="L440" s="198" t="n"/>
      <c r="M440" s="198" t="n"/>
      <c r="N440" s="198" t="n"/>
      <c r="O440" s="198" t="n"/>
      <c r="P440" s="198" t="n"/>
      <c r="Q440" s="198" t="n"/>
      <c r="R440" s="198" t="n"/>
      <c r="S440" s="198" t="n"/>
      <c r="T440" s="198" t="n"/>
      <c r="U440" s="198" t="n"/>
      <c r="V440" s="198" t="n"/>
      <c r="W440" s="198" t="n"/>
      <c r="X440" s="198" t="n"/>
      <c r="Y440" s="198" t="n"/>
      <c r="Z440" s="198" t="n"/>
    </row>
    <row r="441" ht="10.5" customHeight="1" s="726">
      <c r="A441" s="157" t="n"/>
      <c r="B441" s="157" t="n"/>
      <c r="C441" s="157" t="n"/>
      <c r="D441" s="198" t="n"/>
      <c r="E441" s="198" t="n"/>
      <c r="F441" s="198" t="n"/>
      <c r="G441" s="198" t="n"/>
      <c r="H441" s="273" t="n"/>
      <c r="I441" s="273" t="n"/>
      <c r="J441" s="198" t="n"/>
      <c r="K441" s="198" t="n"/>
      <c r="L441" s="198" t="n"/>
      <c r="M441" s="198" t="n"/>
      <c r="N441" s="198" t="n"/>
      <c r="O441" s="198" t="n"/>
      <c r="P441" s="198" t="n"/>
      <c r="Q441" s="198" t="n"/>
      <c r="R441" s="198" t="n"/>
      <c r="S441" s="198" t="n"/>
      <c r="T441" s="198" t="n"/>
      <c r="U441" s="198" t="n"/>
      <c r="V441" s="198" t="n"/>
      <c r="W441" s="198" t="n"/>
      <c r="X441" s="198" t="n"/>
      <c r="Y441" s="198" t="n"/>
      <c r="Z441" s="198" t="n"/>
    </row>
    <row r="442" ht="10.5" customHeight="1" s="726">
      <c r="A442" s="157" t="n"/>
      <c r="B442" s="157" t="n"/>
      <c r="C442" s="157" t="n"/>
      <c r="D442" s="198" t="n"/>
      <c r="E442" s="198" t="n"/>
      <c r="F442" s="198" t="n"/>
      <c r="G442" s="198" t="n"/>
      <c r="H442" s="273" t="n"/>
      <c r="I442" s="273" t="n"/>
      <c r="J442" s="198" t="n"/>
      <c r="K442" s="198" t="n"/>
      <c r="L442" s="198" t="n"/>
      <c r="M442" s="198" t="n"/>
      <c r="N442" s="198" t="n"/>
      <c r="O442" s="198" t="n"/>
      <c r="P442" s="198" t="n"/>
      <c r="Q442" s="198" t="n"/>
      <c r="R442" s="198" t="n"/>
      <c r="S442" s="198" t="n"/>
      <c r="T442" s="198" t="n"/>
      <c r="U442" s="198" t="n"/>
      <c r="V442" s="198" t="n"/>
      <c r="W442" s="198" t="n"/>
      <c r="X442" s="198" t="n"/>
      <c r="Y442" s="198" t="n"/>
      <c r="Z442" s="198" t="n"/>
    </row>
    <row r="443" ht="10.5" customHeight="1" s="726">
      <c r="A443" s="157" t="n"/>
      <c r="B443" s="157" t="n"/>
      <c r="C443" s="157" t="n"/>
      <c r="D443" s="198" t="n"/>
      <c r="E443" s="198" t="n"/>
      <c r="F443" s="198" t="n"/>
      <c r="G443" s="198" t="n"/>
      <c r="H443" s="273" t="n"/>
      <c r="I443" s="273" t="n"/>
      <c r="J443" s="198" t="n"/>
      <c r="K443" s="198" t="n"/>
      <c r="L443" s="198" t="n"/>
      <c r="M443" s="198" t="n"/>
      <c r="N443" s="198" t="n"/>
      <c r="O443" s="198" t="n"/>
      <c r="P443" s="198" t="n"/>
      <c r="Q443" s="198" t="n"/>
      <c r="R443" s="198" t="n"/>
      <c r="S443" s="198" t="n"/>
      <c r="T443" s="198" t="n"/>
      <c r="U443" s="198" t="n"/>
      <c r="V443" s="198" t="n"/>
      <c r="W443" s="198" t="n"/>
      <c r="X443" s="198" t="n"/>
      <c r="Y443" s="198" t="n"/>
      <c r="Z443" s="198" t="n"/>
    </row>
    <row r="444" ht="10.5" customHeight="1" s="726">
      <c r="A444" s="157" t="n"/>
      <c r="B444" s="157" t="n"/>
      <c r="C444" s="157" t="n"/>
      <c r="D444" s="198" t="n"/>
      <c r="E444" s="198" t="n"/>
      <c r="F444" s="198" t="n"/>
      <c r="G444" s="198" t="n"/>
      <c r="H444" s="273" t="n"/>
      <c r="I444" s="273" t="n"/>
      <c r="J444" s="198" t="n"/>
      <c r="K444" s="198" t="n"/>
      <c r="L444" s="198" t="n"/>
      <c r="M444" s="198" t="n"/>
      <c r="N444" s="198" t="n"/>
      <c r="O444" s="198" t="n"/>
      <c r="P444" s="198" t="n"/>
      <c r="Q444" s="198" t="n"/>
      <c r="R444" s="198" t="n"/>
      <c r="S444" s="198" t="n"/>
      <c r="T444" s="198" t="n"/>
      <c r="U444" s="198" t="n"/>
      <c r="V444" s="198" t="n"/>
      <c r="W444" s="198" t="n"/>
      <c r="X444" s="198" t="n"/>
      <c r="Y444" s="198" t="n"/>
      <c r="Z444" s="198" t="n"/>
    </row>
    <row r="445" ht="10.5" customHeight="1" s="726">
      <c r="A445" s="157" t="n"/>
      <c r="B445" s="157" t="n"/>
      <c r="C445" s="157" t="n"/>
      <c r="D445" s="198" t="n"/>
      <c r="E445" s="198" t="n"/>
      <c r="F445" s="198" t="n"/>
      <c r="G445" s="198" t="n"/>
      <c r="H445" s="273" t="n"/>
      <c r="I445" s="273" t="n"/>
      <c r="J445" s="198" t="n"/>
      <c r="K445" s="198" t="n"/>
      <c r="L445" s="198" t="n"/>
      <c r="M445" s="198" t="n"/>
      <c r="N445" s="198" t="n"/>
      <c r="O445" s="198" t="n"/>
      <c r="P445" s="198" t="n"/>
      <c r="Q445" s="198" t="n"/>
      <c r="R445" s="198" t="n"/>
      <c r="S445" s="198" t="n"/>
      <c r="T445" s="198" t="n"/>
      <c r="U445" s="198" t="n"/>
      <c r="V445" s="198" t="n"/>
      <c r="W445" s="198" t="n"/>
      <c r="X445" s="198" t="n"/>
      <c r="Y445" s="198" t="n"/>
      <c r="Z445" s="198" t="n"/>
    </row>
    <row r="446" ht="10.5" customHeight="1" s="726">
      <c r="A446" s="157" t="n"/>
      <c r="B446" s="157" t="n"/>
      <c r="C446" s="157" t="n"/>
      <c r="D446" s="198" t="n"/>
      <c r="E446" s="198" t="n"/>
      <c r="F446" s="198" t="n"/>
      <c r="G446" s="198" t="n"/>
      <c r="H446" s="273" t="n"/>
      <c r="I446" s="273" t="n"/>
      <c r="J446" s="198" t="n"/>
      <c r="K446" s="198" t="n"/>
      <c r="L446" s="198" t="n"/>
      <c r="M446" s="198" t="n"/>
      <c r="N446" s="198" t="n"/>
      <c r="O446" s="198" t="n"/>
      <c r="P446" s="198" t="n"/>
      <c r="Q446" s="198" t="n"/>
      <c r="R446" s="198" t="n"/>
      <c r="S446" s="198" t="n"/>
      <c r="T446" s="198" t="n"/>
      <c r="U446" s="198" t="n"/>
      <c r="V446" s="198" t="n"/>
      <c r="W446" s="198" t="n"/>
      <c r="X446" s="198" t="n"/>
      <c r="Y446" s="198" t="n"/>
      <c r="Z446" s="198" t="n"/>
    </row>
    <row r="447" ht="10.5" customHeight="1" s="726">
      <c r="A447" s="157" t="n"/>
      <c r="B447" s="157" t="n"/>
      <c r="C447" s="157" t="n"/>
      <c r="D447" s="198" t="n"/>
      <c r="E447" s="198" t="n"/>
      <c r="F447" s="198" t="n"/>
      <c r="G447" s="198" t="n"/>
      <c r="H447" s="273" t="n"/>
      <c r="I447" s="273" t="n"/>
      <c r="J447" s="198" t="n"/>
      <c r="K447" s="198" t="n"/>
      <c r="L447" s="198" t="n"/>
      <c r="M447" s="198" t="n"/>
      <c r="N447" s="198" t="n"/>
      <c r="O447" s="198" t="n"/>
      <c r="P447" s="198" t="n"/>
      <c r="Q447" s="198" t="n"/>
      <c r="R447" s="198" t="n"/>
      <c r="S447" s="198" t="n"/>
      <c r="T447" s="198" t="n"/>
      <c r="U447" s="198" t="n"/>
      <c r="V447" s="198" t="n"/>
      <c r="W447" s="198" t="n"/>
      <c r="X447" s="198" t="n"/>
      <c r="Y447" s="198" t="n"/>
      <c r="Z447" s="198" t="n"/>
    </row>
    <row r="448" ht="10.5" customHeight="1" s="726">
      <c r="A448" s="157" t="n"/>
      <c r="B448" s="157" t="n"/>
      <c r="C448" s="157" t="n"/>
      <c r="D448" s="198" t="n"/>
      <c r="E448" s="198" t="n"/>
      <c r="F448" s="198" t="n"/>
      <c r="G448" s="198" t="n"/>
      <c r="H448" s="273" t="n"/>
      <c r="I448" s="273" t="n"/>
      <c r="J448" s="198" t="n"/>
      <c r="K448" s="198" t="n"/>
      <c r="L448" s="198" t="n"/>
      <c r="M448" s="198" t="n"/>
      <c r="N448" s="198" t="n"/>
      <c r="O448" s="198" t="n"/>
      <c r="P448" s="198" t="n"/>
      <c r="Q448" s="198" t="n"/>
      <c r="R448" s="198" t="n"/>
      <c r="S448" s="198" t="n"/>
      <c r="T448" s="198" t="n"/>
      <c r="U448" s="198" t="n"/>
      <c r="V448" s="198" t="n"/>
      <c r="W448" s="198" t="n"/>
      <c r="X448" s="198" t="n"/>
      <c r="Y448" s="198" t="n"/>
      <c r="Z448" s="198" t="n"/>
    </row>
    <row r="449" ht="10.5" customHeight="1" s="726">
      <c r="A449" s="157" t="n"/>
      <c r="B449" s="157" t="n"/>
      <c r="C449" s="157" t="n"/>
      <c r="D449" s="198" t="n"/>
      <c r="E449" s="198" t="n"/>
      <c r="F449" s="198" t="n"/>
      <c r="G449" s="198" t="n"/>
      <c r="H449" s="273" t="n"/>
      <c r="I449" s="273" t="n"/>
      <c r="J449" s="198" t="n"/>
      <c r="K449" s="198" t="n"/>
      <c r="L449" s="198" t="n"/>
      <c r="M449" s="198" t="n"/>
      <c r="N449" s="198" t="n"/>
      <c r="O449" s="198" t="n"/>
      <c r="P449" s="198" t="n"/>
      <c r="Q449" s="198" t="n"/>
      <c r="R449" s="198" t="n"/>
      <c r="S449" s="198" t="n"/>
      <c r="T449" s="198" t="n"/>
      <c r="U449" s="198" t="n"/>
      <c r="V449" s="198" t="n"/>
      <c r="W449" s="198" t="n"/>
      <c r="X449" s="198" t="n"/>
      <c r="Y449" s="198" t="n"/>
      <c r="Z449" s="198" t="n"/>
    </row>
    <row r="450" ht="10.5" customHeight="1" s="726">
      <c r="A450" s="157" t="n"/>
      <c r="B450" s="157" t="n"/>
      <c r="C450" s="157" t="n"/>
      <c r="D450" s="198" t="n"/>
      <c r="E450" s="198" t="n"/>
      <c r="F450" s="198" t="n"/>
      <c r="G450" s="198" t="n"/>
      <c r="H450" s="273" t="n"/>
      <c r="I450" s="273" t="n"/>
      <c r="J450" s="198" t="n"/>
      <c r="K450" s="198" t="n"/>
      <c r="L450" s="198" t="n"/>
      <c r="M450" s="198" t="n"/>
      <c r="N450" s="198" t="n"/>
      <c r="O450" s="198" t="n"/>
      <c r="P450" s="198" t="n"/>
      <c r="Q450" s="198" t="n"/>
      <c r="R450" s="198" t="n"/>
      <c r="S450" s="198" t="n"/>
      <c r="T450" s="198" t="n"/>
      <c r="U450" s="198" t="n"/>
      <c r="V450" s="198" t="n"/>
      <c r="W450" s="198" t="n"/>
      <c r="X450" s="198" t="n"/>
      <c r="Y450" s="198" t="n"/>
      <c r="Z450" s="198" t="n"/>
    </row>
    <row r="451" ht="10.5" customHeight="1" s="726">
      <c r="A451" s="157" t="n"/>
      <c r="B451" s="157" t="n"/>
      <c r="C451" s="157" t="n"/>
      <c r="D451" s="198" t="n"/>
      <c r="E451" s="198" t="n"/>
      <c r="F451" s="198" t="n"/>
      <c r="G451" s="198" t="n"/>
      <c r="H451" s="273" t="n"/>
      <c r="I451" s="273" t="n"/>
      <c r="J451" s="198" t="n"/>
      <c r="K451" s="198" t="n"/>
      <c r="L451" s="198" t="n"/>
      <c r="M451" s="198" t="n"/>
      <c r="N451" s="198" t="n"/>
      <c r="O451" s="198" t="n"/>
      <c r="P451" s="198" t="n"/>
      <c r="Q451" s="198" t="n"/>
      <c r="R451" s="198" t="n"/>
      <c r="S451" s="198" t="n"/>
      <c r="T451" s="198" t="n"/>
      <c r="U451" s="198" t="n"/>
      <c r="V451" s="198" t="n"/>
      <c r="W451" s="198" t="n"/>
      <c r="X451" s="198" t="n"/>
      <c r="Y451" s="198" t="n"/>
      <c r="Z451" s="198" t="n"/>
    </row>
    <row r="452" ht="10.5" customHeight="1" s="726">
      <c r="A452" s="157" t="n"/>
      <c r="B452" s="157" t="n"/>
      <c r="C452" s="157" t="n"/>
      <c r="D452" s="198" t="n"/>
      <c r="E452" s="198" t="n"/>
      <c r="F452" s="198" t="n"/>
      <c r="G452" s="198" t="n"/>
      <c r="H452" s="273" t="n"/>
      <c r="I452" s="273" t="n"/>
      <c r="J452" s="198" t="n"/>
      <c r="K452" s="198" t="n"/>
      <c r="L452" s="198" t="n"/>
      <c r="M452" s="198" t="n"/>
      <c r="N452" s="198" t="n"/>
      <c r="O452" s="198" t="n"/>
      <c r="P452" s="198" t="n"/>
      <c r="Q452" s="198" t="n"/>
      <c r="R452" s="198" t="n"/>
      <c r="S452" s="198" t="n"/>
      <c r="T452" s="198" t="n"/>
      <c r="U452" s="198" t="n"/>
      <c r="V452" s="198" t="n"/>
      <c r="W452" s="198" t="n"/>
      <c r="X452" s="198" t="n"/>
      <c r="Y452" s="198" t="n"/>
      <c r="Z452" s="198" t="n"/>
    </row>
    <row r="453" ht="10.5" customHeight="1" s="726">
      <c r="A453" s="157" t="n"/>
      <c r="B453" s="157" t="n"/>
      <c r="C453" s="157" t="n"/>
      <c r="D453" s="198" t="n"/>
      <c r="E453" s="198" t="n"/>
      <c r="F453" s="198" t="n"/>
      <c r="G453" s="198" t="n"/>
      <c r="H453" s="273" t="n"/>
      <c r="I453" s="273" t="n"/>
      <c r="J453" s="198" t="n"/>
      <c r="K453" s="198" t="n"/>
      <c r="L453" s="198" t="n"/>
      <c r="M453" s="198" t="n"/>
      <c r="N453" s="198" t="n"/>
      <c r="O453" s="198" t="n"/>
      <c r="P453" s="198" t="n"/>
      <c r="Q453" s="198" t="n"/>
      <c r="R453" s="198" t="n"/>
      <c r="S453" s="198" t="n"/>
      <c r="T453" s="198" t="n"/>
      <c r="U453" s="198" t="n"/>
      <c r="V453" s="198" t="n"/>
      <c r="W453" s="198" t="n"/>
      <c r="X453" s="198" t="n"/>
      <c r="Y453" s="198" t="n"/>
      <c r="Z453" s="198" t="n"/>
    </row>
    <row r="454" ht="10.5" customHeight="1" s="726">
      <c r="A454" s="157" t="n"/>
      <c r="B454" s="157" t="n"/>
      <c r="C454" s="157" t="n"/>
      <c r="D454" s="198" t="n"/>
      <c r="E454" s="198" t="n"/>
      <c r="F454" s="198" t="n"/>
      <c r="G454" s="198" t="n"/>
      <c r="H454" s="273" t="n"/>
      <c r="I454" s="273" t="n"/>
      <c r="J454" s="198" t="n"/>
      <c r="K454" s="198" t="n"/>
      <c r="L454" s="198" t="n"/>
      <c r="M454" s="198" t="n"/>
      <c r="N454" s="198" t="n"/>
      <c r="O454" s="198" t="n"/>
      <c r="P454" s="198" t="n"/>
      <c r="Q454" s="198" t="n"/>
      <c r="R454" s="198" t="n"/>
      <c r="S454" s="198" t="n"/>
      <c r="T454" s="198" t="n"/>
      <c r="U454" s="198" t="n"/>
      <c r="V454" s="198" t="n"/>
      <c r="W454" s="198" t="n"/>
      <c r="X454" s="198" t="n"/>
      <c r="Y454" s="198" t="n"/>
      <c r="Z454" s="198" t="n"/>
    </row>
    <row r="455" ht="10.5" customHeight="1" s="726">
      <c r="A455" s="157" t="n"/>
      <c r="B455" s="157" t="n"/>
      <c r="C455" s="157" t="n"/>
      <c r="D455" s="198" t="n"/>
      <c r="E455" s="198" t="n"/>
      <c r="F455" s="198" t="n"/>
      <c r="G455" s="198" t="n"/>
      <c r="H455" s="273" t="n"/>
      <c r="I455" s="273" t="n"/>
      <c r="J455" s="198" t="n"/>
      <c r="K455" s="198" t="n"/>
      <c r="L455" s="198" t="n"/>
      <c r="M455" s="198" t="n"/>
      <c r="N455" s="198" t="n"/>
      <c r="O455" s="198" t="n"/>
      <c r="P455" s="198" t="n"/>
      <c r="Q455" s="198" t="n"/>
      <c r="R455" s="198" t="n"/>
      <c r="S455" s="198" t="n"/>
      <c r="T455" s="198" t="n"/>
      <c r="U455" s="198" t="n"/>
      <c r="V455" s="198" t="n"/>
      <c r="W455" s="198" t="n"/>
      <c r="X455" s="198" t="n"/>
      <c r="Y455" s="198" t="n"/>
      <c r="Z455" s="198" t="n"/>
    </row>
    <row r="456" ht="10.5" customHeight="1" s="726">
      <c r="A456" s="157" t="n"/>
      <c r="B456" s="157" t="n"/>
      <c r="C456" s="157" t="n"/>
      <c r="D456" s="198" t="n"/>
      <c r="E456" s="198" t="n"/>
      <c r="F456" s="198" t="n"/>
      <c r="G456" s="198" t="n"/>
      <c r="H456" s="273" t="n"/>
      <c r="I456" s="273" t="n"/>
      <c r="J456" s="198" t="n"/>
      <c r="K456" s="198" t="n"/>
      <c r="L456" s="198" t="n"/>
      <c r="M456" s="198" t="n"/>
      <c r="N456" s="198" t="n"/>
      <c r="O456" s="198" t="n"/>
      <c r="P456" s="198" t="n"/>
      <c r="Q456" s="198" t="n"/>
      <c r="R456" s="198" t="n"/>
      <c r="S456" s="198" t="n"/>
      <c r="T456" s="198" t="n"/>
      <c r="U456" s="198" t="n"/>
      <c r="V456" s="198" t="n"/>
      <c r="W456" s="198" t="n"/>
      <c r="X456" s="198" t="n"/>
      <c r="Y456" s="198" t="n"/>
      <c r="Z456" s="198" t="n"/>
    </row>
    <row r="457" ht="10.5" customHeight="1" s="726">
      <c r="A457" s="157" t="n"/>
      <c r="B457" s="157" t="n"/>
      <c r="C457" s="157" t="n"/>
      <c r="D457" s="198" t="n"/>
      <c r="E457" s="198" t="n"/>
      <c r="F457" s="198" t="n"/>
      <c r="G457" s="198" t="n"/>
      <c r="H457" s="273" t="n"/>
      <c r="I457" s="273" t="n"/>
      <c r="J457" s="198" t="n"/>
      <c r="K457" s="198" t="n"/>
      <c r="L457" s="198" t="n"/>
      <c r="M457" s="198" t="n"/>
      <c r="N457" s="198" t="n"/>
      <c r="O457" s="198" t="n"/>
      <c r="P457" s="198" t="n"/>
      <c r="Q457" s="198" t="n"/>
      <c r="R457" s="198" t="n"/>
      <c r="S457" s="198" t="n"/>
      <c r="T457" s="198" t="n"/>
      <c r="U457" s="198" t="n"/>
      <c r="V457" s="198" t="n"/>
      <c r="W457" s="198" t="n"/>
      <c r="X457" s="198" t="n"/>
      <c r="Y457" s="198" t="n"/>
      <c r="Z457" s="198" t="n"/>
    </row>
    <row r="458" ht="10.5" customHeight="1" s="726">
      <c r="A458" s="157" t="n"/>
      <c r="B458" s="157" t="n"/>
      <c r="C458" s="157" t="n"/>
      <c r="D458" s="198" t="n"/>
      <c r="E458" s="198" t="n"/>
      <c r="F458" s="198" t="n"/>
      <c r="G458" s="198" t="n"/>
      <c r="H458" s="273" t="n"/>
      <c r="I458" s="273" t="n"/>
      <c r="J458" s="198" t="n"/>
      <c r="K458" s="198" t="n"/>
      <c r="L458" s="198" t="n"/>
      <c r="M458" s="198" t="n"/>
      <c r="N458" s="198" t="n"/>
      <c r="O458" s="198" t="n"/>
      <c r="P458" s="198" t="n"/>
      <c r="Q458" s="198" t="n"/>
      <c r="R458" s="198" t="n"/>
      <c r="S458" s="198" t="n"/>
      <c r="T458" s="198" t="n"/>
      <c r="U458" s="198" t="n"/>
      <c r="V458" s="198" t="n"/>
      <c r="W458" s="198" t="n"/>
      <c r="X458" s="198" t="n"/>
      <c r="Y458" s="198" t="n"/>
      <c r="Z458" s="198" t="n"/>
    </row>
    <row r="459" ht="10.5" customHeight="1" s="726">
      <c r="A459" s="157" t="n"/>
      <c r="B459" s="157" t="n"/>
      <c r="C459" s="157" t="n"/>
      <c r="D459" s="198" t="n"/>
      <c r="E459" s="198" t="n"/>
      <c r="F459" s="198" t="n"/>
      <c r="G459" s="198" t="n"/>
      <c r="H459" s="273" t="n"/>
      <c r="I459" s="273" t="n"/>
      <c r="J459" s="198" t="n"/>
      <c r="K459" s="198" t="n"/>
      <c r="L459" s="198" t="n"/>
      <c r="M459" s="198" t="n"/>
      <c r="N459" s="198" t="n"/>
      <c r="O459" s="198" t="n"/>
      <c r="P459" s="198" t="n"/>
      <c r="Q459" s="198" t="n"/>
      <c r="R459" s="198" t="n"/>
      <c r="S459" s="198" t="n"/>
      <c r="T459" s="198" t="n"/>
      <c r="U459" s="198" t="n"/>
      <c r="V459" s="198" t="n"/>
      <c r="W459" s="198" t="n"/>
      <c r="X459" s="198" t="n"/>
      <c r="Y459" s="198" t="n"/>
      <c r="Z459" s="198" t="n"/>
    </row>
    <row r="460" ht="10.5" customHeight="1" s="726">
      <c r="A460" s="157" t="n"/>
      <c r="B460" s="157" t="n"/>
      <c r="C460" s="157" t="n"/>
      <c r="D460" s="198" t="n"/>
      <c r="E460" s="198" t="n"/>
      <c r="F460" s="198" t="n"/>
      <c r="G460" s="198" t="n"/>
      <c r="H460" s="273" t="n"/>
      <c r="I460" s="273" t="n"/>
      <c r="J460" s="198" t="n"/>
      <c r="K460" s="198" t="n"/>
      <c r="L460" s="198" t="n"/>
      <c r="M460" s="198" t="n"/>
      <c r="N460" s="198" t="n"/>
      <c r="O460" s="198" t="n"/>
      <c r="P460" s="198" t="n"/>
      <c r="Q460" s="198" t="n"/>
      <c r="R460" s="198" t="n"/>
      <c r="S460" s="198" t="n"/>
      <c r="T460" s="198" t="n"/>
      <c r="U460" s="198" t="n"/>
      <c r="V460" s="198" t="n"/>
      <c r="W460" s="198" t="n"/>
      <c r="X460" s="198" t="n"/>
      <c r="Y460" s="198" t="n"/>
      <c r="Z460" s="198" t="n"/>
    </row>
    <row r="461" ht="10.5" customHeight="1" s="726">
      <c r="A461" s="157" t="n"/>
      <c r="B461" s="157" t="n"/>
      <c r="C461" s="157" t="n"/>
      <c r="D461" s="198" t="n"/>
      <c r="E461" s="198" t="n"/>
      <c r="F461" s="198" t="n"/>
      <c r="G461" s="198" t="n"/>
      <c r="H461" s="273" t="n"/>
      <c r="I461" s="273" t="n"/>
      <c r="J461" s="198" t="n"/>
      <c r="K461" s="198" t="n"/>
      <c r="L461" s="198" t="n"/>
      <c r="M461" s="198" t="n"/>
      <c r="N461" s="198" t="n"/>
      <c r="O461" s="198" t="n"/>
      <c r="P461" s="198" t="n"/>
      <c r="Q461" s="198" t="n"/>
      <c r="R461" s="198" t="n"/>
      <c r="S461" s="198" t="n"/>
      <c r="T461" s="198" t="n"/>
      <c r="U461" s="198" t="n"/>
      <c r="V461" s="198" t="n"/>
      <c r="W461" s="198" t="n"/>
      <c r="X461" s="198" t="n"/>
      <c r="Y461" s="198" t="n"/>
      <c r="Z461" s="198" t="n"/>
    </row>
    <row r="462" ht="10.5" customHeight="1" s="726">
      <c r="A462" s="157" t="n"/>
      <c r="B462" s="157" t="n"/>
      <c r="C462" s="157" t="n"/>
      <c r="D462" s="198" t="n"/>
      <c r="E462" s="198" t="n"/>
      <c r="F462" s="198" t="n"/>
      <c r="G462" s="198" t="n"/>
      <c r="H462" s="273" t="n"/>
      <c r="I462" s="273" t="n"/>
      <c r="J462" s="198" t="n"/>
      <c r="K462" s="198" t="n"/>
      <c r="L462" s="198" t="n"/>
      <c r="M462" s="198" t="n"/>
      <c r="N462" s="198" t="n"/>
      <c r="O462" s="198" t="n"/>
      <c r="P462" s="198" t="n"/>
      <c r="Q462" s="198" t="n"/>
      <c r="R462" s="198" t="n"/>
      <c r="S462" s="198" t="n"/>
      <c r="T462" s="198" t="n"/>
      <c r="U462" s="198" t="n"/>
      <c r="V462" s="198" t="n"/>
      <c r="W462" s="198" t="n"/>
      <c r="X462" s="198" t="n"/>
      <c r="Y462" s="198" t="n"/>
      <c r="Z462" s="198" t="n"/>
    </row>
    <row r="463" ht="10.5" customHeight="1" s="726">
      <c r="A463" s="157" t="n"/>
      <c r="B463" s="157" t="n"/>
      <c r="C463" s="157" t="n"/>
      <c r="D463" s="198" t="n"/>
      <c r="E463" s="198" t="n"/>
      <c r="F463" s="198" t="n"/>
      <c r="G463" s="198" t="n"/>
      <c r="H463" s="273" t="n"/>
      <c r="I463" s="273" t="n"/>
      <c r="J463" s="198" t="n"/>
      <c r="K463" s="198" t="n"/>
      <c r="L463" s="198" t="n"/>
      <c r="M463" s="198" t="n"/>
      <c r="N463" s="198" t="n"/>
      <c r="O463" s="198" t="n"/>
      <c r="P463" s="198" t="n"/>
      <c r="Q463" s="198" t="n"/>
      <c r="R463" s="198" t="n"/>
      <c r="S463" s="198" t="n"/>
      <c r="T463" s="198" t="n"/>
      <c r="U463" s="198" t="n"/>
      <c r="V463" s="198" t="n"/>
      <c r="W463" s="198" t="n"/>
      <c r="X463" s="198" t="n"/>
      <c r="Y463" s="198" t="n"/>
      <c r="Z463" s="198" t="n"/>
    </row>
    <row r="464" ht="10.5" customHeight="1" s="726">
      <c r="A464" s="157" t="n"/>
      <c r="B464" s="157" t="n"/>
      <c r="C464" s="157" t="n"/>
      <c r="D464" s="198" t="n"/>
      <c r="E464" s="198" t="n"/>
      <c r="F464" s="198" t="n"/>
      <c r="G464" s="198" t="n"/>
      <c r="H464" s="273" t="n"/>
      <c r="I464" s="273" t="n"/>
      <c r="J464" s="198" t="n"/>
      <c r="K464" s="198" t="n"/>
      <c r="L464" s="198" t="n"/>
      <c r="M464" s="198" t="n"/>
      <c r="N464" s="198" t="n"/>
      <c r="O464" s="198" t="n"/>
      <c r="P464" s="198" t="n"/>
      <c r="Q464" s="198" t="n"/>
      <c r="R464" s="198" t="n"/>
      <c r="S464" s="198" t="n"/>
      <c r="T464" s="198" t="n"/>
      <c r="U464" s="198" t="n"/>
      <c r="V464" s="198" t="n"/>
      <c r="W464" s="198" t="n"/>
      <c r="X464" s="198" t="n"/>
      <c r="Y464" s="198" t="n"/>
      <c r="Z464" s="198" t="n"/>
    </row>
    <row r="465" ht="10.5" customHeight="1" s="726">
      <c r="A465" s="157" t="n"/>
      <c r="B465" s="157" t="n"/>
      <c r="C465" s="157" t="n"/>
      <c r="D465" s="198" t="n"/>
      <c r="E465" s="198" t="n"/>
      <c r="F465" s="198" t="n"/>
      <c r="G465" s="198" t="n"/>
      <c r="H465" s="273" t="n"/>
      <c r="I465" s="273" t="n"/>
      <c r="J465" s="198" t="n"/>
      <c r="K465" s="198" t="n"/>
      <c r="L465" s="198" t="n"/>
      <c r="M465" s="198" t="n"/>
      <c r="N465" s="198" t="n"/>
      <c r="O465" s="198" t="n"/>
      <c r="P465" s="198" t="n"/>
      <c r="Q465" s="198" t="n"/>
      <c r="R465" s="198" t="n"/>
      <c r="S465" s="198" t="n"/>
      <c r="T465" s="198" t="n"/>
      <c r="U465" s="198" t="n"/>
      <c r="V465" s="198" t="n"/>
      <c r="W465" s="198" t="n"/>
      <c r="X465" s="198" t="n"/>
      <c r="Y465" s="198" t="n"/>
      <c r="Z465" s="198" t="n"/>
    </row>
    <row r="466" ht="10.5" customHeight="1" s="726">
      <c r="A466" s="157" t="n"/>
      <c r="B466" s="157" t="n"/>
      <c r="C466" s="157" t="n"/>
      <c r="D466" s="198" t="n"/>
      <c r="E466" s="198" t="n"/>
      <c r="F466" s="198" t="n"/>
      <c r="G466" s="198" t="n"/>
      <c r="H466" s="273" t="n"/>
      <c r="I466" s="273" t="n"/>
      <c r="J466" s="198" t="n"/>
      <c r="K466" s="198" t="n"/>
      <c r="L466" s="198" t="n"/>
      <c r="M466" s="198" t="n"/>
      <c r="N466" s="198" t="n"/>
      <c r="O466" s="198" t="n"/>
      <c r="P466" s="198" t="n"/>
      <c r="Q466" s="198" t="n"/>
      <c r="R466" s="198" t="n"/>
      <c r="S466" s="198" t="n"/>
      <c r="T466" s="198" t="n"/>
      <c r="U466" s="198" t="n"/>
      <c r="V466" s="198" t="n"/>
      <c r="W466" s="198" t="n"/>
      <c r="X466" s="198" t="n"/>
      <c r="Y466" s="198" t="n"/>
      <c r="Z466" s="198" t="n"/>
    </row>
    <row r="467" ht="10.5" customHeight="1" s="726">
      <c r="A467" s="157" t="n"/>
      <c r="B467" s="157" t="n"/>
      <c r="C467" s="157" t="n"/>
      <c r="D467" s="198" t="n"/>
      <c r="E467" s="198" t="n"/>
      <c r="F467" s="198" t="n"/>
      <c r="G467" s="198" t="n"/>
      <c r="H467" s="273" t="n"/>
      <c r="I467" s="273" t="n"/>
      <c r="J467" s="198" t="n"/>
      <c r="K467" s="198" t="n"/>
      <c r="L467" s="198" t="n"/>
      <c r="M467" s="198" t="n"/>
      <c r="N467" s="198" t="n"/>
      <c r="O467" s="198" t="n"/>
      <c r="P467" s="198" t="n"/>
      <c r="Q467" s="198" t="n"/>
      <c r="R467" s="198" t="n"/>
      <c r="S467" s="198" t="n"/>
      <c r="T467" s="198" t="n"/>
      <c r="U467" s="198" t="n"/>
      <c r="V467" s="198" t="n"/>
      <c r="W467" s="198" t="n"/>
      <c r="X467" s="198" t="n"/>
      <c r="Y467" s="198" t="n"/>
      <c r="Z467" s="198" t="n"/>
    </row>
    <row r="468" ht="10.5" customHeight="1" s="726">
      <c r="A468" s="157" t="n"/>
      <c r="B468" s="157" t="n"/>
      <c r="C468" s="157" t="n"/>
      <c r="D468" s="198" t="n"/>
      <c r="E468" s="198" t="n"/>
      <c r="F468" s="198" t="n"/>
      <c r="G468" s="198" t="n"/>
      <c r="H468" s="273" t="n"/>
      <c r="I468" s="273" t="n"/>
      <c r="J468" s="198" t="n"/>
      <c r="K468" s="198" t="n"/>
      <c r="L468" s="198" t="n"/>
      <c r="M468" s="198" t="n"/>
      <c r="N468" s="198" t="n"/>
      <c r="O468" s="198" t="n"/>
      <c r="P468" s="198" t="n"/>
      <c r="Q468" s="198" t="n"/>
      <c r="R468" s="198" t="n"/>
      <c r="S468" s="198" t="n"/>
      <c r="T468" s="198" t="n"/>
      <c r="U468" s="198" t="n"/>
      <c r="V468" s="198" t="n"/>
      <c r="W468" s="198" t="n"/>
      <c r="X468" s="198" t="n"/>
      <c r="Y468" s="198" t="n"/>
      <c r="Z468" s="198" t="n"/>
    </row>
    <row r="469" ht="10.5" customHeight="1" s="726">
      <c r="A469" s="157" t="n"/>
      <c r="B469" s="157" t="n"/>
      <c r="C469" s="157" t="n"/>
      <c r="D469" s="198" t="n"/>
      <c r="E469" s="198" t="n"/>
      <c r="F469" s="198" t="n"/>
      <c r="G469" s="198" t="n"/>
      <c r="H469" s="273" t="n"/>
      <c r="I469" s="273" t="n"/>
      <c r="J469" s="198" t="n"/>
      <c r="K469" s="198" t="n"/>
      <c r="L469" s="198" t="n"/>
      <c r="M469" s="198" t="n"/>
      <c r="N469" s="198" t="n"/>
      <c r="O469" s="198" t="n"/>
      <c r="P469" s="198" t="n"/>
      <c r="Q469" s="198" t="n"/>
      <c r="R469" s="198" t="n"/>
      <c r="S469" s="198" t="n"/>
      <c r="T469" s="198" t="n"/>
      <c r="U469" s="198" t="n"/>
      <c r="V469" s="198" t="n"/>
      <c r="W469" s="198" t="n"/>
      <c r="X469" s="198" t="n"/>
      <c r="Y469" s="198" t="n"/>
      <c r="Z469" s="198" t="n"/>
    </row>
    <row r="470" ht="10.5" customHeight="1" s="726">
      <c r="A470" s="157" t="n"/>
      <c r="B470" s="157" t="n"/>
      <c r="C470" s="157" t="n"/>
      <c r="D470" s="198" t="n"/>
      <c r="E470" s="198" t="n"/>
      <c r="F470" s="198" t="n"/>
      <c r="G470" s="198" t="n"/>
      <c r="H470" s="273" t="n"/>
      <c r="I470" s="273" t="n"/>
      <c r="J470" s="198" t="n"/>
      <c r="K470" s="198" t="n"/>
      <c r="L470" s="198" t="n"/>
      <c r="M470" s="198" t="n"/>
      <c r="N470" s="198" t="n"/>
      <c r="O470" s="198" t="n"/>
      <c r="P470" s="198" t="n"/>
      <c r="Q470" s="198" t="n"/>
      <c r="R470" s="198" t="n"/>
      <c r="S470" s="198" t="n"/>
      <c r="T470" s="198" t="n"/>
      <c r="U470" s="198" t="n"/>
      <c r="V470" s="198" t="n"/>
      <c r="W470" s="198" t="n"/>
      <c r="X470" s="198" t="n"/>
      <c r="Y470" s="198" t="n"/>
      <c r="Z470" s="198" t="n"/>
    </row>
    <row r="471" ht="10.5" customHeight="1" s="726">
      <c r="A471" s="157" t="n"/>
      <c r="B471" s="157" t="n"/>
      <c r="C471" s="157" t="n"/>
      <c r="D471" s="198" t="n"/>
      <c r="E471" s="198" t="n"/>
      <c r="F471" s="198" t="n"/>
      <c r="G471" s="198" t="n"/>
      <c r="H471" s="273" t="n"/>
      <c r="I471" s="273" t="n"/>
      <c r="J471" s="198" t="n"/>
      <c r="K471" s="198" t="n"/>
      <c r="L471" s="198" t="n"/>
      <c r="M471" s="198" t="n"/>
      <c r="N471" s="198" t="n"/>
      <c r="O471" s="198" t="n"/>
      <c r="P471" s="198" t="n"/>
      <c r="Q471" s="198" t="n"/>
      <c r="R471" s="198" t="n"/>
      <c r="S471" s="198" t="n"/>
      <c r="T471" s="198" t="n"/>
      <c r="U471" s="198" t="n"/>
      <c r="V471" s="198" t="n"/>
      <c r="W471" s="198" t="n"/>
      <c r="X471" s="198" t="n"/>
      <c r="Y471" s="198" t="n"/>
      <c r="Z471" s="198" t="n"/>
    </row>
    <row r="472" ht="10.5" customHeight="1" s="726">
      <c r="A472" s="157" t="n"/>
      <c r="B472" s="157" t="n"/>
      <c r="C472" s="157" t="n"/>
      <c r="D472" s="198" t="n"/>
      <c r="E472" s="198" t="n"/>
      <c r="F472" s="198" t="n"/>
      <c r="G472" s="198" t="n"/>
      <c r="H472" s="273" t="n"/>
      <c r="I472" s="273" t="n"/>
      <c r="J472" s="198" t="n"/>
      <c r="K472" s="198" t="n"/>
      <c r="L472" s="198" t="n"/>
      <c r="M472" s="198" t="n"/>
      <c r="N472" s="198" t="n"/>
      <c r="O472" s="198" t="n"/>
      <c r="P472" s="198" t="n"/>
      <c r="Q472" s="198" t="n"/>
      <c r="R472" s="198" t="n"/>
      <c r="S472" s="198" t="n"/>
      <c r="T472" s="198" t="n"/>
      <c r="U472" s="198" t="n"/>
      <c r="V472" s="198" t="n"/>
      <c r="W472" s="198" t="n"/>
      <c r="X472" s="198" t="n"/>
      <c r="Y472" s="198" t="n"/>
      <c r="Z472" s="198" t="n"/>
    </row>
    <row r="473" ht="10.5" customHeight="1" s="726">
      <c r="A473" s="157" t="n"/>
      <c r="B473" s="157" t="n"/>
      <c r="C473" s="157" t="n"/>
      <c r="D473" s="198" t="n"/>
      <c r="E473" s="198" t="n"/>
      <c r="F473" s="198" t="n"/>
      <c r="G473" s="198" t="n"/>
      <c r="H473" s="273" t="n"/>
      <c r="I473" s="273" t="n"/>
      <c r="J473" s="198" t="n"/>
      <c r="K473" s="198" t="n"/>
      <c r="L473" s="198" t="n"/>
      <c r="M473" s="198" t="n"/>
      <c r="N473" s="198" t="n"/>
      <c r="O473" s="198" t="n"/>
      <c r="P473" s="198" t="n"/>
      <c r="Q473" s="198" t="n"/>
      <c r="R473" s="198" t="n"/>
      <c r="S473" s="198" t="n"/>
      <c r="T473" s="198" t="n"/>
      <c r="U473" s="198" t="n"/>
      <c r="V473" s="198" t="n"/>
      <c r="W473" s="198" t="n"/>
      <c r="X473" s="198" t="n"/>
      <c r="Y473" s="198" t="n"/>
      <c r="Z473" s="198" t="n"/>
    </row>
    <row r="474" ht="10.5" customHeight="1" s="726">
      <c r="A474" s="157" t="n"/>
      <c r="B474" s="157" t="n"/>
      <c r="C474" s="157" t="n"/>
      <c r="D474" s="198" t="n"/>
      <c r="E474" s="198" t="n"/>
      <c r="F474" s="198" t="n"/>
      <c r="G474" s="198" t="n"/>
      <c r="H474" s="273" t="n"/>
      <c r="I474" s="273" t="n"/>
      <c r="J474" s="198" t="n"/>
      <c r="K474" s="198" t="n"/>
      <c r="L474" s="198" t="n"/>
      <c r="M474" s="198" t="n"/>
      <c r="N474" s="198" t="n"/>
      <c r="O474" s="198" t="n"/>
      <c r="P474" s="198" t="n"/>
      <c r="Q474" s="198" t="n"/>
      <c r="R474" s="198" t="n"/>
      <c r="S474" s="198" t="n"/>
      <c r="T474" s="198" t="n"/>
      <c r="U474" s="198" t="n"/>
      <c r="V474" s="198" t="n"/>
      <c r="W474" s="198" t="n"/>
      <c r="X474" s="198" t="n"/>
      <c r="Y474" s="198" t="n"/>
      <c r="Z474" s="198" t="n"/>
    </row>
    <row r="475" ht="10.5" customHeight="1" s="726">
      <c r="A475" s="157" t="n"/>
      <c r="B475" s="157" t="n"/>
      <c r="C475" s="157" t="n"/>
      <c r="D475" s="198" t="n"/>
      <c r="E475" s="198" t="n"/>
      <c r="F475" s="198" t="n"/>
      <c r="G475" s="198" t="n"/>
      <c r="H475" s="273" t="n"/>
      <c r="I475" s="273" t="n"/>
      <c r="J475" s="198" t="n"/>
      <c r="K475" s="198" t="n"/>
      <c r="L475" s="198" t="n"/>
      <c r="M475" s="198" t="n"/>
      <c r="N475" s="198" t="n"/>
      <c r="O475" s="198" t="n"/>
      <c r="P475" s="198" t="n"/>
      <c r="Q475" s="198" t="n"/>
      <c r="R475" s="198" t="n"/>
      <c r="S475" s="198" t="n"/>
      <c r="T475" s="198" t="n"/>
      <c r="U475" s="198" t="n"/>
      <c r="V475" s="198" t="n"/>
      <c r="W475" s="198" t="n"/>
      <c r="X475" s="198" t="n"/>
      <c r="Y475" s="198" t="n"/>
      <c r="Z475" s="198" t="n"/>
    </row>
    <row r="476" ht="10.5" customHeight="1" s="726">
      <c r="A476" s="157" t="n"/>
      <c r="B476" s="157" t="n"/>
      <c r="C476" s="157" t="n"/>
      <c r="D476" s="198" t="n"/>
      <c r="E476" s="198" t="n"/>
      <c r="F476" s="198" t="n"/>
      <c r="G476" s="198" t="n"/>
      <c r="H476" s="273" t="n"/>
      <c r="I476" s="273" t="n"/>
      <c r="J476" s="198" t="n"/>
      <c r="K476" s="198" t="n"/>
      <c r="L476" s="198" t="n"/>
      <c r="M476" s="198" t="n"/>
      <c r="N476" s="198" t="n"/>
      <c r="O476" s="198" t="n"/>
      <c r="P476" s="198" t="n"/>
      <c r="Q476" s="198" t="n"/>
      <c r="R476" s="198" t="n"/>
      <c r="S476" s="198" t="n"/>
      <c r="T476" s="198" t="n"/>
      <c r="U476" s="198" t="n"/>
      <c r="V476" s="198" t="n"/>
      <c r="W476" s="198" t="n"/>
      <c r="X476" s="198" t="n"/>
      <c r="Y476" s="198" t="n"/>
      <c r="Z476" s="198" t="n"/>
    </row>
    <row r="477" ht="10.5" customHeight="1" s="726">
      <c r="A477" s="157" t="n"/>
      <c r="B477" s="157" t="n"/>
      <c r="C477" s="157" t="n"/>
      <c r="D477" s="198" t="n"/>
      <c r="E477" s="198" t="n"/>
      <c r="F477" s="198" t="n"/>
      <c r="G477" s="198" t="n"/>
      <c r="H477" s="273" t="n"/>
      <c r="I477" s="273" t="n"/>
      <c r="J477" s="198" t="n"/>
      <c r="K477" s="198" t="n"/>
      <c r="L477" s="198" t="n"/>
      <c r="M477" s="198" t="n"/>
      <c r="N477" s="198" t="n"/>
      <c r="O477" s="198" t="n"/>
      <c r="P477" s="198" t="n"/>
      <c r="Q477" s="198" t="n"/>
      <c r="R477" s="198" t="n"/>
      <c r="S477" s="198" t="n"/>
      <c r="T477" s="198" t="n"/>
      <c r="U477" s="198" t="n"/>
      <c r="V477" s="198" t="n"/>
      <c r="W477" s="198" t="n"/>
      <c r="X477" s="198" t="n"/>
      <c r="Y477" s="198" t="n"/>
      <c r="Z477" s="198" t="n"/>
    </row>
    <row r="478" ht="10.5" customHeight="1" s="726">
      <c r="A478" s="157" t="n"/>
      <c r="B478" s="157" t="n"/>
      <c r="C478" s="157" t="n"/>
      <c r="D478" s="198" t="n"/>
      <c r="E478" s="198" t="n"/>
      <c r="F478" s="198" t="n"/>
      <c r="G478" s="198" t="n"/>
      <c r="H478" s="273" t="n"/>
      <c r="I478" s="273" t="n"/>
      <c r="J478" s="198" t="n"/>
      <c r="K478" s="198" t="n"/>
      <c r="L478" s="198" t="n"/>
      <c r="M478" s="198" t="n"/>
      <c r="N478" s="198" t="n"/>
      <c r="O478" s="198" t="n"/>
      <c r="P478" s="198" t="n"/>
      <c r="Q478" s="198" t="n"/>
      <c r="R478" s="198" t="n"/>
      <c r="S478" s="198" t="n"/>
      <c r="T478" s="198" t="n"/>
      <c r="U478" s="198" t="n"/>
      <c r="V478" s="198" t="n"/>
      <c r="W478" s="198" t="n"/>
      <c r="X478" s="198" t="n"/>
      <c r="Y478" s="198" t="n"/>
      <c r="Z478" s="198" t="n"/>
    </row>
    <row r="479" ht="10.5" customHeight="1" s="726">
      <c r="A479" s="157" t="n"/>
      <c r="B479" s="157" t="n"/>
      <c r="C479" s="157" t="n"/>
      <c r="D479" s="198" t="n"/>
      <c r="E479" s="198" t="n"/>
      <c r="F479" s="198" t="n"/>
      <c r="G479" s="198" t="n"/>
      <c r="H479" s="273" t="n"/>
      <c r="I479" s="273" t="n"/>
      <c r="J479" s="198" t="n"/>
      <c r="K479" s="198" t="n"/>
      <c r="L479" s="198" t="n"/>
      <c r="M479" s="198" t="n"/>
      <c r="N479" s="198" t="n"/>
      <c r="O479" s="198" t="n"/>
      <c r="P479" s="198" t="n"/>
      <c r="Q479" s="198" t="n"/>
      <c r="R479" s="198" t="n"/>
      <c r="S479" s="198" t="n"/>
      <c r="T479" s="198" t="n"/>
      <c r="U479" s="198" t="n"/>
      <c r="V479" s="198" t="n"/>
      <c r="W479" s="198" t="n"/>
      <c r="X479" s="198" t="n"/>
      <c r="Y479" s="198" t="n"/>
      <c r="Z479" s="198" t="n"/>
    </row>
    <row r="480" ht="10.5" customHeight="1" s="726">
      <c r="A480" s="157" t="n"/>
      <c r="B480" s="157" t="n"/>
      <c r="C480" s="157" t="n"/>
      <c r="D480" s="198" t="n"/>
      <c r="E480" s="198" t="n"/>
      <c r="F480" s="198" t="n"/>
      <c r="G480" s="198" t="n"/>
      <c r="H480" s="273" t="n"/>
      <c r="I480" s="273" t="n"/>
      <c r="J480" s="198" t="n"/>
      <c r="K480" s="198" t="n"/>
      <c r="L480" s="198" t="n"/>
      <c r="M480" s="198" t="n"/>
      <c r="N480" s="198" t="n"/>
      <c r="O480" s="198" t="n"/>
      <c r="P480" s="198" t="n"/>
      <c r="Q480" s="198" t="n"/>
      <c r="R480" s="198" t="n"/>
      <c r="S480" s="198" t="n"/>
      <c r="T480" s="198" t="n"/>
      <c r="U480" s="198" t="n"/>
      <c r="V480" s="198" t="n"/>
      <c r="W480" s="198" t="n"/>
      <c r="X480" s="198" t="n"/>
      <c r="Y480" s="198" t="n"/>
      <c r="Z480" s="198" t="n"/>
    </row>
    <row r="481" ht="10.5" customHeight="1" s="726">
      <c r="A481" s="157" t="n"/>
      <c r="B481" s="157" t="n"/>
      <c r="C481" s="157" t="n"/>
      <c r="D481" s="198" t="n"/>
      <c r="E481" s="198" t="n"/>
      <c r="F481" s="198" t="n"/>
      <c r="G481" s="198" t="n"/>
      <c r="H481" s="273" t="n"/>
      <c r="I481" s="273" t="n"/>
      <c r="J481" s="198" t="n"/>
      <c r="K481" s="198" t="n"/>
      <c r="L481" s="198" t="n"/>
      <c r="M481" s="198" t="n"/>
      <c r="N481" s="198" t="n"/>
      <c r="O481" s="198" t="n"/>
      <c r="P481" s="198" t="n"/>
      <c r="Q481" s="198" t="n"/>
      <c r="R481" s="198" t="n"/>
      <c r="S481" s="198" t="n"/>
      <c r="T481" s="198" t="n"/>
      <c r="U481" s="198" t="n"/>
      <c r="V481" s="198" t="n"/>
      <c r="W481" s="198" t="n"/>
      <c r="X481" s="198" t="n"/>
      <c r="Y481" s="198" t="n"/>
      <c r="Z481" s="198" t="n"/>
    </row>
    <row r="482" ht="10.5" customHeight="1" s="726">
      <c r="A482" s="157" t="n"/>
      <c r="B482" s="157" t="n"/>
      <c r="C482" s="157" t="n"/>
      <c r="D482" s="198" t="n"/>
      <c r="E482" s="198" t="n"/>
      <c r="F482" s="198" t="n"/>
      <c r="G482" s="198" t="n"/>
      <c r="H482" s="273" t="n"/>
      <c r="I482" s="273" t="n"/>
      <c r="J482" s="198" t="n"/>
      <c r="K482" s="198" t="n"/>
      <c r="L482" s="198" t="n"/>
      <c r="M482" s="198" t="n"/>
      <c r="N482" s="198" t="n"/>
      <c r="O482" s="198" t="n"/>
      <c r="P482" s="198" t="n"/>
      <c r="Q482" s="198" t="n"/>
      <c r="R482" s="198" t="n"/>
      <c r="S482" s="198" t="n"/>
      <c r="T482" s="198" t="n"/>
      <c r="U482" s="198" t="n"/>
      <c r="V482" s="198" t="n"/>
      <c r="W482" s="198" t="n"/>
      <c r="X482" s="198" t="n"/>
      <c r="Y482" s="198" t="n"/>
      <c r="Z482" s="198" t="n"/>
    </row>
    <row r="483" ht="10.5" customHeight="1" s="726">
      <c r="A483" s="157" t="n"/>
      <c r="B483" s="157" t="n"/>
      <c r="C483" s="157" t="n"/>
      <c r="D483" s="198" t="n"/>
      <c r="E483" s="198" t="n"/>
      <c r="F483" s="198" t="n"/>
      <c r="G483" s="198" t="n"/>
      <c r="H483" s="273" t="n"/>
      <c r="I483" s="273" t="n"/>
      <c r="J483" s="198" t="n"/>
      <c r="K483" s="198" t="n"/>
      <c r="L483" s="198" t="n"/>
      <c r="M483" s="198" t="n"/>
      <c r="N483" s="198" t="n"/>
      <c r="O483" s="198" t="n"/>
      <c r="P483" s="198" t="n"/>
      <c r="Q483" s="198" t="n"/>
      <c r="R483" s="198" t="n"/>
      <c r="S483" s="198" t="n"/>
      <c r="T483" s="198" t="n"/>
      <c r="U483" s="198" t="n"/>
      <c r="V483" s="198" t="n"/>
      <c r="W483" s="198" t="n"/>
      <c r="X483" s="198" t="n"/>
      <c r="Y483" s="198" t="n"/>
      <c r="Z483" s="198" t="n"/>
    </row>
    <row r="484" ht="10.5" customHeight="1" s="726">
      <c r="A484" s="157" t="n"/>
      <c r="B484" s="157" t="n"/>
      <c r="C484" s="157" t="n"/>
      <c r="D484" s="198" t="n"/>
      <c r="E484" s="198" t="n"/>
      <c r="F484" s="198" t="n"/>
      <c r="G484" s="198" t="n"/>
      <c r="H484" s="273" t="n"/>
      <c r="I484" s="273" t="n"/>
      <c r="J484" s="198" t="n"/>
      <c r="K484" s="198" t="n"/>
      <c r="L484" s="198" t="n"/>
      <c r="M484" s="198" t="n"/>
      <c r="N484" s="198" t="n"/>
      <c r="O484" s="198" t="n"/>
      <c r="P484" s="198" t="n"/>
      <c r="Q484" s="198" t="n"/>
      <c r="R484" s="198" t="n"/>
      <c r="S484" s="198" t="n"/>
      <c r="T484" s="198" t="n"/>
      <c r="U484" s="198" t="n"/>
      <c r="V484" s="198" t="n"/>
      <c r="W484" s="198" t="n"/>
      <c r="X484" s="198" t="n"/>
      <c r="Y484" s="198" t="n"/>
      <c r="Z484" s="198" t="n"/>
    </row>
    <row r="485" ht="10.5" customHeight="1" s="726">
      <c r="A485" s="157" t="n"/>
      <c r="B485" s="157" t="n"/>
      <c r="C485" s="157" t="n"/>
      <c r="D485" s="198" t="n"/>
      <c r="E485" s="198" t="n"/>
      <c r="F485" s="198" t="n"/>
      <c r="G485" s="198" t="n"/>
      <c r="H485" s="273" t="n"/>
      <c r="I485" s="273" t="n"/>
      <c r="J485" s="198" t="n"/>
      <c r="K485" s="198" t="n"/>
      <c r="L485" s="198" t="n"/>
      <c r="M485" s="198" t="n"/>
      <c r="N485" s="198" t="n"/>
      <c r="O485" s="198" t="n"/>
      <c r="P485" s="198" t="n"/>
      <c r="Q485" s="198" t="n"/>
      <c r="R485" s="198" t="n"/>
      <c r="S485" s="198" t="n"/>
      <c r="T485" s="198" t="n"/>
      <c r="U485" s="198" t="n"/>
      <c r="V485" s="198" t="n"/>
      <c r="W485" s="198" t="n"/>
      <c r="X485" s="198" t="n"/>
      <c r="Y485" s="198" t="n"/>
      <c r="Z485" s="198" t="n"/>
    </row>
    <row r="486" ht="10.5" customHeight="1" s="726">
      <c r="A486" s="157" t="n"/>
      <c r="B486" s="157" t="n"/>
      <c r="C486" s="157" t="n"/>
      <c r="D486" s="198" t="n"/>
      <c r="E486" s="198" t="n"/>
      <c r="F486" s="198" t="n"/>
      <c r="G486" s="198" t="n"/>
      <c r="H486" s="273" t="n"/>
      <c r="I486" s="273" t="n"/>
      <c r="J486" s="198" t="n"/>
      <c r="K486" s="198" t="n"/>
      <c r="L486" s="198" t="n"/>
      <c r="M486" s="198" t="n"/>
      <c r="N486" s="198" t="n"/>
      <c r="O486" s="198" t="n"/>
      <c r="P486" s="198" t="n"/>
      <c r="Q486" s="198" t="n"/>
      <c r="R486" s="198" t="n"/>
      <c r="S486" s="198" t="n"/>
      <c r="T486" s="198" t="n"/>
      <c r="U486" s="198" t="n"/>
      <c r="V486" s="198" t="n"/>
      <c r="W486" s="198" t="n"/>
      <c r="X486" s="198" t="n"/>
      <c r="Y486" s="198" t="n"/>
      <c r="Z486" s="198" t="n"/>
    </row>
    <row r="487" ht="10.5" customHeight="1" s="726">
      <c r="A487" s="157" t="n"/>
      <c r="B487" s="157" t="n"/>
      <c r="C487" s="157" t="n"/>
      <c r="D487" s="198" t="n"/>
      <c r="E487" s="198" t="n"/>
      <c r="F487" s="198" t="n"/>
      <c r="G487" s="198" t="n"/>
      <c r="H487" s="273" t="n"/>
      <c r="I487" s="273" t="n"/>
      <c r="J487" s="198" t="n"/>
      <c r="K487" s="198" t="n"/>
      <c r="L487" s="198" t="n"/>
      <c r="M487" s="198" t="n"/>
      <c r="N487" s="198" t="n"/>
      <c r="O487" s="198" t="n"/>
      <c r="P487" s="198" t="n"/>
      <c r="Q487" s="198" t="n"/>
      <c r="R487" s="198" t="n"/>
      <c r="S487" s="198" t="n"/>
      <c r="T487" s="198" t="n"/>
      <c r="U487" s="198" t="n"/>
      <c r="V487" s="198" t="n"/>
      <c r="W487" s="198" t="n"/>
      <c r="X487" s="198" t="n"/>
      <c r="Y487" s="198" t="n"/>
      <c r="Z487" s="198" t="n"/>
    </row>
    <row r="488" ht="10.5" customHeight="1" s="726">
      <c r="A488" s="157" t="n"/>
      <c r="B488" s="157" t="n"/>
      <c r="C488" s="157" t="n"/>
      <c r="D488" s="198" t="n"/>
      <c r="E488" s="198" t="n"/>
      <c r="F488" s="198" t="n"/>
      <c r="G488" s="198" t="n"/>
      <c r="H488" s="273" t="n"/>
      <c r="I488" s="273" t="n"/>
      <c r="J488" s="198" t="n"/>
      <c r="K488" s="198" t="n"/>
      <c r="L488" s="198" t="n"/>
      <c r="M488" s="198" t="n"/>
      <c r="N488" s="198" t="n"/>
      <c r="O488" s="198" t="n"/>
      <c r="P488" s="198" t="n"/>
      <c r="Q488" s="198" t="n"/>
      <c r="R488" s="198" t="n"/>
      <c r="S488" s="198" t="n"/>
      <c r="T488" s="198" t="n"/>
      <c r="U488" s="198" t="n"/>
      <c r="V488" s="198" t="n"/>
      <c r="W488" s="198" t="n"/>
      <c r="X488" s="198" t="n"/>
      <c r="Y488" s="198" t="n"/>
      <c r="Z488" s="198" t="n"/>
    </row>
    <row r="489" ht="10.5" customHeight="1" s="726">
      <c r="A489" s="157" t="n"/>
      <c r="B489" s="157" t="n"/>
      <c r="C489" s="157" t="n"/>
      <c r="D489" s="198" t="n"/>
      <c r="E489" s="198" t="n"/>
      <c r="F489" s="198" t="n"/>
      <c r="G489" s="198" t="n"/>
      <c r="H489" s="273" t="n"/>
      <c r="I489" s="273" t="n"/>
      <c r="J489" s="198" t="n"/>
      <c r="K489" s="198" t="n"/>
      <c r="L489" s="198" t="n"/>
      <c r="M489" s="198" t="n"/>
      <c r="N489" s="198" t="n"/>
      <c r="O489" s="198" t="n"/>
      <c r="P489" s="198" t="n"/>
      <c r="Q489" s="198" t="n"/>
      <c r="R489" s="198" t="n"/>
      <c r="S489" s="198" t="n"/>
      <c r="T489" s="198" t="n"/>
      <c r="U489" s="198" t="n"/>
      <c r="V489" s="198" t="n"/>
      <c r="W489" s="198" t="n"/>
      <c r="X489" s="198" t="n"/>
      <c r="Y489" s="198" t="n"/>
      <c r="Z489" s="198" t="n"/>
    </row>
    <row r="490" ht="10.5" customHeight="1" s="726">
      <c r="A490" s="157" t="n"/>
      <c r="B490" s="157" t="n"/>
      <c r="C490" s="157" t="n"/>
      <c r="D490" s="198" t="n"/>
      <c r="E490" s="198" t="n"/>
      <c r="F490" s="198" t="n"/>
      <c r="G490" s="198" t="n"/>
      <c r="H490" s="273" t="n"/>
      <c r="I490" s="273" t="n"/>
      <c r="J490" s="198" t="n"/>
      <c r="K490" s="198" t="n"/>
      <c r="L490" s="198" t="n"/>
      <c r="M490" s="198" t="n"/>
      <c r="N490" s="198" t="n"/>
      <c r="O490" s="198" t="n"/>
      <c r="P490" s="198" t="n"/>
      <c r="Q490" s="198" t="n"/>
      <c r="R490" s="198" t="n"/>
      <c r="S490" s="198" t="n"/>
      <c r="T490" s="198" t="n"/>
      <c r="U490" s="198" t="n"/>
      <c r="V490" s="198" t="n"/>
      <c r="W490" s="198" t="n"/>
      <c r="X490" s="198" t="n"/>
      <c r="Y490" s="198" t="n"/>
      <c r="Z490" s="198" t="n"/>
    </row>
    <row r="491" ht="10.5" customHeight="1" s="726">
      <c r="A491" s="157" t="n"/>
      <c r="B491" s="157" t="n"/>
      <c r="C491" s="157" t="n"/>
      <c r="D491" s="198" t="n"/>
      <c r="E491" s="198" t="n"/>
      <c r="F491" s="198" t="n"/>
      <c r="G491" s="198" t="n"/>
      <c r="H491" s="273" t="n"/>
      <c r="I491" s="273" t="n"/>
      <c r="J491" s="198" t="n"/>
      <c r="K491" s="198" t="n"/>
      <c r="L491" s="198" t="n"/>
      <c r="M491" s="198" t="n"/>
      <c r="N491" s="198" t="n"/>
      <c r="O491" s="198" t="n"/>
      <c r="P491" s="198" t="n"/>
      <c r="Q491" s="198" t="n"/>
      <c r="R491" s="198" t="n"/>
      <c r="S491" s="198" t="n"/>
      <c r="T491" s="198" t="n"/>
      <c r="U491" s="198" t="n"/>
      <c r="V491" s="198" t="n"/>
      <c r="W491" s="198" t="n"/>
      <c r="X491" s="198" t="n"/>
      <c r="Y491" s="198" t="n"/>
      <c r="Z491" s="198" t="n"/>
    </row>
    <row r="492" ht="10.5" customHeight="1" s="726">
      <c r="A492" s="157" t="n"/>
      <c r="B492" s="157" t="n"/>
      <c r="C492" s="157" t="n"/>
      <c r="D492" s="198" t="n"/>
      <c r="E492" s="198" t="n"/>
      <c r="F492" s="198" t="n"/>
      <c r="G492" s="198" t="n"/>
      <c r="H492" s="273" t="n"/>
      <c r="I492" s="273" t="n"/>
      <c r="J492" s="198" t="n"/>
      <c r="K492" s="198" t="n"/>
      <c r="L492" s="198" t="n"/>
      <c r="M492" s="198" t="n"/>
      <c r="N492" s="198" t="n"/>
      <c r="O492" s="198" t="n"/>
      <c r="P492" s="198" t="n"/>
      <c r="Q492" s="198" t="n"/>
      <c r="R492" s="198" t="n"/>
      <c r="S492" s="198" t="n"/>
      <c r="T492" s="198" t="n"/>
      <c r="U492" s="198" t="n"/>
      <c r="V492" s="198" t="n"/>
      <c r="W492" s="198" t="n"/>
      <c r="X492" s="198" t="n"/>
      <c r="Y492" s="198" t="n"/>
      <c r="Z492" s="198" t="n"/>
    </row>
    <row r="493" ht="10.5" customHeight="1" s="726">
      <c r="A493" s="157" t="n"/>
      <c r="B493" s="157" t="n"/>
      <c r="C493" s="157" t="n"/>
      <c r="D493" s="198" t="n"/>
      <c r="E493" s="198" t="n"/>
      <c r="F493" s="198" t="n"/>
      <c r="G493" s="198" t="n"/>
      <c r="H493" s="273" t="n"/>
      <c r="I493" s="273" t="n"/>
      <c r="J493" s="198" t="n"/>
      <c r="K493" s="198" t="n"/>
      <c r="L493" s="198" t="n"/>
      <c r="M493" s="198" t="n"/>
      <c r="N493" s="198" t="n"/>
      <c r="O493" s="198" t="n"/>
      <c r="P493" s="198" t="n"/>
      <c r="Q493" s="198" t="n"/>
      <c r="R493" s="198" t="n"/>
      <c r="S493" s="198" t="n"/>
      <c r="T493" s="198" t="n"/>
      <c r="U493" s="198" t="n"/>
      <c r="V493" s="198" t="n"/>
      <c r="W493" s="198" t="n"/>
      <c r="X493" s="198" t="n"/>
      <c r="Y493" s="198" t="n"/>
      <c r="Z493" s="198" t="n"/>
    </row>
    <row r="494" ht="10.5" customHeight="1" s="726">
      <c r="A494" s="157" t="n"/>
      <c r="B494" s="157" t="n"/>
      <c r="C494" s="157" t="n"/>
      <c r="D494" s="198" t="n"/>
      <c r="E494" s="198" t="n"/>
      <c r="F494" s="198" t="n"/>
      <c r="G494" s="198" t="n"/>
      <c r="H494" s="273" t="n"/>
      <c r="I494" s="273" t="n"/>
      <c r="J494" s="198" t="n"/>
      <c r="K494" s="198" t="n"/>
      <c r="L494" s="198" t="n"/>
      <c r="M494" s="198" t="n"/>
      <c r="N494" s="198" t="n"/>
      <c r="O494" s="198" t="n"/>
      <c r="P494" s="198" t="n"/>
      <c r="Q494" s="198" t="n"/>
      <c r="R494" s="198" t="n"/>
      <c r="S494" s="198" t="n"/>
      <c r="T494" s="198" t="n"/>
      <c r="U494" s="198" t="n"/>
      <c r="V494" s="198" t="n"/>
      <c r="W494" s="198" t="n"/>
      <c r="X494" s="198" t="n"/>
      <c r="Y494" s="198" t="n"/>
      <c r="Z494" s="198" t="n"/>
    </row>
    <row r="495" ht="10.5" customHeight="1" s="726">
      <c r="A495" s="157" t="n"/>
      <c r="B495" s="157" t="n"/>
      <c r="C495" s="157" t="n"/>
      <c r="D495" s="198" t="n"/>
      <c r="E495" s="198" t="n"/>
      <c r="F495" s="198" t="n"/>
      <c r="G495" s="198" t="n"/>
      <c r="H495" s="273" t="n"/>
      <c r="I495" s="273" t="n"/>
      <c r="J495" s="198" t="n"/>
      <c r="K495" s="198" t="n"/>
      <c r="L495" s="198" t="n"/>
      <c r="M495" s="198" t="n"/>
      <c r="N495" s="198" t="n"/>
      <c r="O495" s="198" t="n"/>
      <c r="P495" s="198" t="n"/>
      <c r="Q495" s="198" t="n"/>
      <c r="R495" s="198" t="n"/>
      <c r="S495" s="198" t="n"/>
      <c r="T495" s="198" t="n"/>
      <c r="U495" s="198" t="n"/>
      <c r="V495" s="198" t="n"/>
      <c r="W495" s="198" t="n"/>
      <c r="X495" s="198" t="n"/>
      <c r="Y495" s="198" t="n"/>
      <c r="Z495" s="198" t="n"/>
    </row>
    <row r="496" ht="10.5" customHeight="1" s="726">
      <c r="A496" s="157" t="n"/>
      <c r="B496" s="157" t="n"/>
      <c r="C496" s="157" t="n"/>
      <c r="D496" s="198" t="n"/>
      <c r="E496" s="198" t="n"/>
      <c r="F496" s="198" t="n"/>
      <c r="G496" s="198" t="n"/>
      <c r="H496" s="273" t="n"/>
      <c r="I496" s="273" t="n"/>
      <c r="J496" s="198" t="n"/>
      <c r="K496" s="198" t="n"/>
      <c r="L496" s="198" t="n"/>
      <c r="M496" s="198" t="n"/>
      <c r="N496" s="198" t="n"/>
      <c r="O496" s="198" t="n"/>
      <c r="P496" s="198" t="n"/>
      <c r="Q496" s="198" t="n"/>
      <c r="R496" s="198" t="n"/>
      <c r="S496" s="198" t="n"/>
      <c r="T496" s="198" t="n"/>
      <c r="U496" s="198" t="n"/>
      <c r="V496" s="198" t="n"/>
      <c r="W496" s="198" t="n"/>
      <c r="X496" s="198" t="n"/>
      <c r="Y496" s="198" t="n"/>
      <c r="Z496" s="198" t="n"/>
    </row>
    <row r="497" ht="10.5" customHeight="1" s="726">
      <c r="A497" s="157" t="n"/>
      <c r="B497" s="157" t="n"/>
      <c r="C497" s="157" t="n"/>
      <c r="D497" s="198" t="n"/>
      <c r="E497" s="198" t="n"/>
      <c r="F497" s="198" t="n"/>
      <c r="G497" s="198" t="n"/>
      <c r="H497" s="273" t="n"/>
      <c r="I497" s="273" t="n"/>
      <c r="J497" s="198" t="n"/>
      <c r="K497" s="198" t="n"/>
      <c r="L497" s="198" t="n"/>
      <c r="M497" s="198" t="n"/>
      <c r="N497" s="198" t="n"/>
      <c r="O497" s="198" t="n"/>
      <c r="P497" s="198" t="n"/>
      <c r="Q497" s="198" t="n"/>
      <c r="R497" s="198" t="n"/>
      <c r="S497" s="198" t="n"/>
      <c r="T497" s="198" t="n"/>
      <c r="U497" s="198" t="n"/>
      <c r="V497" s="198" t="n"/>
      <c r="W497" s="198" t="n"/>
      <c r="X497" s="198" t="n"/>
      <c r="Y497" s="198" t="n"/>
      <c r="Z497" s="198" t="n"/>
    </row>
    <row r="498" ht="10.5" customHeight="1" s="726">
      <c r="A498" s="157" t="n"/>
      <c r="B498" s="157" t="n"/>
      <c r="C498" s="157" t="n"/>
      <c r="D498" s="198" t="n"/>
      <c r="E498" s="198" t="n"/>
      <c r="F498" s="198" t="n"/>
      <c r="G498" s="198" t="n"/>
      <c r="H498" s="273" t="n"/>
      <c r="I498" s="273" t="n"/>
      <c r="J498" s="198" t="n"/>
      <c r="K498" s="198" t="n"/>
      <c r="L498" s="198" t="n"/>
      <c r="M498" s="198" t="n"/>
      <c r="N498" s="198" t="n"/>
      <c r="O498" s="198" t="n"/>
      <c r="P498" s="198" t="n"/>
      <c r="Q498" s="198" t="n"/>
      <c r="R498" s="198" t="n"/>
      <c r="S498" s="198" t="n"/>
      <c r="T498" s="198" t="n"/>
      <c r="U498" s="198" t="n"/>
      <c r="V498" s="198" t="n"/>
      <c r="W498" s="198" t="n"/>
      <c r="X498" s="198" t="n"/>
      <c r="Y498" s="198" t="n"/>
      <c r="Z498" s="198" t="n"/>
    </row>
    <row r="499" ht="10.5" customHeight="1" s="726">
      <c r="A499" s="157" t="n"/>
      <c r="B499" s="157" t="n"/>
      <c r="C499" s="157" t="n"/>
      <c r="D499" s="198" t="n"/>
      <c r="E499" s="198" t="n"/>
      <c r="F499" s="198" t="n"/>
      <c r="G499" s="198" t="n"/>
      <c r="H499" s="273" t="n"/>
      <c r="I499" s="273" t="n"/>
      <c r="J499" s="198" t="n"/>
      <c r="K499" s="198" t="n"/>
      <c r="L499" s="198" t="n"/>
      <c r="M499" s="198" t="n"/>
      <c r="N499" s="198" t="n"/>
      <c r="O499" s="198" t="n"/>
      <c r="P499" s="198" t="n"/>
      <c r="Q499" s="198" t="n"/>
      <c r="R499" s="198" t="n"/>
      <c r="S499" s="198" t="n"/>
      <c r="T499" s="198" t="n"/>
      <c r="U499" s="198" t="n"/>
      <c r="V499" s="198" t="n"/>
      <c r="W499" s="198" t="n"/>
      <c r="X499" s="198" t="n"/>
      <c r="Y499" s="198" t="n"/>
      <c r="Z499" s="198" t="n"/>
    </row>
    <row r="500" ht="10.5" customHeight="1" s="726">
      <c r="A500" s="157" t="n"/>
      <c r="B500" s="157" t="n"/>
      <c r="C500" s="157" t="n"/>
      <c r="D500" s="198" t="n"/>
      <c r="E500" s="198" t="n"/>
      <c r="F500" s="198" t="n"/>
      <c r="G500" s="198" t="n"/>
      <c r="H500" s="273" t="n"/>
      <c r="I500" s="273" t="n"/>
      <c r="J500" s="198" t="n"/>
      <c r="K500" s="198" t="n"/>
      <c r="L500" s="198" t="n"/>
      <c r="M500" s="198" t="n"/>
      <c r="N500" s="198" t="n"/>
      <c r="O500" s="198" t="n"/>
      <c r="P500" s="198" t="n"/>
      <c r="Q500" s="198" t="n"/>
      <c r="R500" s="198" t="n"/>
      <c r="S500" s="198" t="n"/>
      <c r="T500" s="198" t="n"/>
      <c r="U500" s="198" t="n"/>
      <c r="V500" s="198" t="n"/>
      <c r="W500" s="198" t="n"/>
      <c r="X500" s="198" t="n"/>
      <c r="Y500" s="198" t="n"/>
      <c r="Z500" s="198" t="n"/>
    </row>
    <row r="501" ht="10.5" customHeight="1" s="726">
      <c r="A501" s="157" t="n"/>
      <c r="B501" s="157" t="n"/>
      <c r="C501" s="157" t="n"/>
      <c r="D501" s="198" t="n"/>
      <c r="E501" s="198" t="n"/>
      <c r="F501" s="198" t="n"/>
      <c r="G501" s="198" t="n"/>
      <c r="H501" s="273" t="n"/>
      <c r="I501" s="273" t="n"/>
      <c r="J501" s="198" t="n"/>
      <c r="K501" s="198" t="n"/>
      <c r="L501" s="198" t="n"/>
      <c r="M501" s="198" t="n"/>
      <c r="N501" s="198" t="n"/>
      <c r="O501" s="198" t="n"/>
      <c r="P501" s="198" t="n"/>
      <c r="Q501" s="198" t="n"/>
      <c r="R501" s="198" t="n"/>
      <c r="S501" s="198" t="n"/>
      <c r="T501" s="198" t="n"/>
      <c r="U501" s="198" t="n"/>
      <c r="V501" s="198" t="n"/>
      <c r="W501" s="198" t="n"/>
      <c r="X501" s="198" t="n"/>
      <c r="Y501" s="198" t="n"/>
      <c r="Z501" s="198" t="n"/>
    </row>
    <row r="502" ht="10.5" customHeight="1" s="726">
      <c r="A502" s="157" t="n"/>
      <c r="B502" s="157" t="n"/>
      <c r="C502" s="157" t="n"/>
      <c r="D502" s="198" t="n"/>
      <c r="E502" s="198" t="n"/>
      <c r="F502" s="198" t="n"/>
      <c r="G502" s="198" t="n"/>
      <c r="H502" s="273" t="n"/>
      <c r="I502" s="273" t="n"/>
      <c r="J502" s="198" t="n"/>
      <c r="K502" s="198" t="n"/>
      <c r="L502" s="198" t="n"/>
      <c r="M502" s="198" t="n"/>
      <c r="N502" s="198" t="n"/>
      <c r="O502" s="198" t="n"/>
      <c r="P502" s="198" t="n"/>
      <c r="Q502" s="198" t="n"/>
      <c r="R502" s="198" t="n"/>
      <c r="S502" s="198" t="n"/>
      <c r="T502" s="198" t="n"/>
      <c r="U502" s="198" t="n"/>
      <c r="V502" s="198" t="n"/>
      <c r="W502" s="198" t="n"/>
      <c r="X502" s="198" t="n"/>
      <c r="Y502" s="198" t="n"/>
      <c r="Z502" s="198" t="n"/>
    </row>
    <row r="503" ht="10.5" customHeight="1" s="726">
      <c r="A503" s="157" t="n"/>
      <c r="B503" s="157" t="n"/>
      <c r="C503" s="157" t="n"/>
      <c r="D503" s="198" t="n"/>
      <c r="E503" s="198" t="n"/>
      <c r="F503" s="198" t="n"/>
      <c r="G503" s="198" t="n"/>
      <c r="H503" s="273" t="n"/>
      <c r="I503" s="273" t="n"/>
      <c r="J503" s="198" t="n"/>
      <c r="K503" s="198" t="n"/>
      <c r="L503" s="198" t="n"/>
      <c r="M503" s="198" t="n"/>
      <c r="N503" s="198" t="n"/>
      <c r="O503" s="198" t="n"/>
      <c r="P503" s="198" t="n"/>
      <c r="Q503" s="198" t="n"/>
      <c r="R503" s="198" t="n"/>
      <c r="S503" s="198" t="n"/>
      <c r="T503" s="198" t="n"/>
      <c r="U503" s="198" t="n"/>
      <c r="V503" s="198" t="n"/>
      <c r="W503" s="198" t="n"/>
      <c r="X503" s="198" t="n"/>
      <c r="Y503" s="198" t="n"/>
      <c r="Z503" s="198" t="n"/>
    </row>
    <row r="504" ht="10.5" customHeight="1" s="726">
      <c r="A504" s="157" t="n"/>
      <c r="B504" s="157" t="n"/>
      <c r="C504" s="157" t="n"/>
      <c r="D504" s="198" t="n"/>
      <c r="E504" s="198" t="n"/>
      <c r="F504" s="198" t="n"/>
      <c r="G504" s="198" t="n"/>
      <c r="H504" s="273" t="n"/>
      <c r="I504" s="273" t="n"/>
      <c r="J504" s="198" t="n"/>
      <c r="K504" s="198" t="n"/>
      <c r="L504" s="198" t="n"/>
      <c r="M504" s="198" t="n"/>
      <c r="N504" s="198" t="n"/>
      <c r="O504" s="198" t="n"/>
      <c r="P504" s="198" t="n"/>
      <c r="Q504" s="198" t="n"/>
      <c r="R504" s="198" t="n"/>
      <c r="S504" s="198" t="n"/>
      <c r="T504" s="198" t="n"/>
      <c r="U504" s="198" t="n"/>
      <c r="V504" s="198" t="n"/>
      <c r="W504" s="198" t="n"/>
      <c r="X504" s="198" t="n"/>
      <c r="Y504" s="198" t="n"/>
      <c r="Z504" s="198" t="n"/>
    </row>
    <row r="505" ht="10.5" customHeight="1" s="726">
      <c r="A505" s="157" t="n"/>
      <c r="B505" s="157" t="n"/>
      <c r="C505" s="157" t="n"/>
      <c r="D505" s="198" t="n"/>
      <c r="E505" s="198" t="n"/>
      <c r="F505" s="198" t="n"/>
      <c r="G505" s="198" t="n"/>
      <c r="H505" s="273" t="n"/>
      <c r="I505" s="273" t="n"/>
      <c r="J505" s="198" t="n"/>
      <c r="K505" s="198" t="n"/>
      <c r="L505" s="198" t="n"/>
      <c r="M505" s="198" t="n"/>
      <c r="N505" s="198" t="n"/>
      <c r="O505" s="198" t="n"/>
      <c r="P505" s="198" t="n"/>
      <c r="Q505" s="198" t="n"/>
      <c r="R505" s="198" t="n"/>
      <c r="S505" s="198" t="n"/>
      <c r="T505" s="198" t="n"/>
      <c r="U505" s="198" t="n"/>
      <c r="V505" s="198" t="n"/>
      <c r="W505" s="198" t="n"/>
      <c r="X505" s="198" t="n"/>
      <c r="Y505" s="198" t="n"/>
      <c r="Z505" s="198" t="n"/>
    </row>
    <row r="506" ht="10.5" customHeight="1" s="726">
      <c r="A506" s="157" t="n"/>
      <c r="B506" s="157" t="n"/>
      <c r="C506" s="157" t="n"/>
      <c r="D506" s="198" t="n"/>
      <c r="E506" s="198" t="n"/>
      <c r="F506" s="198" t="n"/>
      <c r="G506" s="198" t="n"/>
      <c r="H506" s="273" t="n"/>
      <c r="I506" s="273" t="n"/>
      <c r="J506" s="198" t="n"/>
      <c r="K506" s="198" t="n"/>
      <c r="L506" s="198" t="n"/>
      <c r="M506" s="198" t="n"/>
      <c r="N506" s="198" t="n"/>
      <c r="O506" s="198" t="n"/>
      <c r="P506" s="198" t="n"/>
      <c r="Q506" s="198" t="n"/>
      <c r="R506" s="198" t="n"/>
      <c r="S506" s="198" t="n"/>
      <c r="T506" s="198" t="n"/>
      <c r="U506" s="198" t="n"/>
      <c r="V506" s="198" t="n"/>
      <c r="W506" s="198" t="n"/>
      <c r="X506" s="198" t="n"/>
      <c r="Y506" s="198" t="n"/>
      <c r="Z506" s="198" t="n"/>
    </row>
    <row r="507" ht="10.5" customHeight="1" s="726">
      <c r="A507" s="157" t="n"/>
      <c r="B507" s="157" t="n"/>
      <c r="C507" s="157" t="n"/>
      <c r="D507" s="198" t="n"/>
      <c r="E507" s="198" t="n"/>
      <c r="F507" s="198" t="n"/>
      <c r="G507" s="198" t="n"/>
      <c r="H507" s="273" t="n"/>
      <c r="I507" s="273" t="n"/>
      <c r="J507" s="198" t="n"/>
      <c r="K507" s="198" t="n"/>
      <c r="L507" s="198" t="n"/>
      <c r="M507" s="198" t="n"/>
      <c r="N507" s="198" t="n"/>
      <c r="O507" s="198" t="n"/>
      <c r="P507" s="198" t="n"/>
      <c r="Q507" s="198" t="n"/>
      <c r="R507" s="198" t="n"/>
      <c r="S507" s="198" t="n"/>
      <c r="T507" s="198" t="n"/>
      <c r="U507" s="198" t="n"/>
      <c r="V507" s="198" t="n"/>
      <c r="W507" s="198" t="n"/>
      <c r="X507" s="198" t="n"/>
      <c r="Y507" s="198" t="n"/>
      <c r="Z507" s="198" t="n"/>
    </row>
    <row r="508" ht="10.5" customHeight="1" s="726">
      <c r="A508" s="157" t="n"/>
      <c r="B508" s="157" t="n"/>
      <c r="C508" s="157" t="n"/>
      <c r="D508" s="198" t="n"/>
      <c r="E508" s="198" t="n"/>
      <c r="F508" s="198" t="n"/>
      <c r="G508" s="198" t="n"/>
      <c r="H508" s="273" t="n"/>
      <c r="I508" s="273" t="n"/>
      <c r="J508" s="198" t="n"/>
      <c r="K508" s="198" t="n"/>
      <c r="L508" s="198" t="n"/>
      <c r="M508" s="198" t="n"/>
      <c r="N508" s="198" t="n"/>
      <c r="O508" s="198" t="n"/>
      <c r="P508" s="198" t="n"/>
      <c r="Q508" s="198" t="n"/>
      <c r="R508" s="198" t="n"/>
      <c r="S508" s="198" t="n"/>
      <c r="T508" s="198" t="n"/>
      <c r="U508" s="198" t="n"/>
      <c r="V508" s="198" t="n"/>
      <c r="W508" s="198" t="n"/>
      <c r="X508" s="198" t="n"/>
      <c r="Y508" s="198" t="n"/>
      <c r="Z508" s="198" t="n"/>
    </row>
    <row r="509" ht="10.5" customHeight="1" s="726">
      <c r="A509" s="157" t="n"/>
      <c r="B509" s="157" t="n"/>
      <c r="C509" s="157" t="n"/>
      <c r="D509" s="198" t="n"/>
      <c r="E509" s="198" t="n"/>
      <c r="F509" s="198" t="n"/>
      <c r="G509" s="198" t="n"/>
      <c r="H509" s="273" t="n"/>
      <c r="I509" s="273" t="n"/>
      <c r="J509" s="198" t="n"/>
      <c r="K509" s="198" t="n"/>
      <c r="L509" s="198" t="n"/>
      <c r="M509" s="198" t="n"/>
      <c r="N509" s="198" t="n"/>
      <c r="O509" s="198" t="n"/>
      <c r="P509" s="198" t="n"/>
      <c r="Q509" s="198" t="n"/>
      <c r="R509" s="198" t="n"/>
      <c r="S509" s="198" t="n"/>
      <c r="T509" s="198" t="n"/>
      <c r="U509" s="198" t="n"/>
      <c r="V509" s="198" t="n"/>
      <c r="W509" s="198" t="n"/>
      <c r="X509" s="198" t="n"/>
      <c r="Y509" s="198" t="n"/>
      <c r="Z509" s="198" t="n"/>
    </row>
    <row r="510" ht="10.5" customHeight="1" s="726">
      <c r="A510" s="157" t="n"/>
      <c r="B510" s="157" t="n"/>
      <c r="C510" s="157" t="n"/>
      <c r="D510" s="198" t="n"/>
      <c r="E510" s="198" t="n"/>
      <c r="F510" s="198" t="n"/>
      <c r="G510" s="198" t="n"/>
      <c r="H510" s="273" t="n"/>
      <c r="I510" s="273" t="n"/>
      <c r="J510" s="198" t="n"/>
      <c r="K510" s="198" t="n"/>
      <c r="L510" s="198" t="n"/>
      <c r="M510" s="198" t="n"/>
      <c r="N510" s="198" t="n"/>
      <c r="O510" s="198" t="n"/>
      <c r="P510" s="198" t="n"/>
      <c r="Q510" s="198" t="n"/>
      <c r="R510" s="198" t="n"/>
      <c r="S510" s="198" t="n"/>
      <c r="T510" s="198" t="n"/>
      <c r="U510" s="198" t="n"/>
      <c r="V510" s="198" t="n"/>
      <c r="W510" s="198" t="n"/>
      <c r="X510" s="198" t="n"/>
      <c r="Y510" s="198" t="n"/>
      <c r="Z510" s="198" t="n"/>
    </row>
    <row r="511" ht="10.5" customHeight="1" s="726">
      <c r="A511" s="157" t="n"/>
      <c r="B511" s="157" t="n"/>
      <c r="C511" s="157" t="n"/>
      <c r="D511" s="198" t="n"/>
      <c r="E511" s="198" t="n"/>
      <c r="F511" s="198" t="n"/>
      <c r="G511" s="198" t="n"/>
      <c r="H511" s="273" t="n"/>
      <c r="I511" s="273" t="n"/>
      <c r="J511" s="198" t="n"/>
      <c r="K511" s="198" t="n"/>
      <c r="L511" s="198" t="n"/>
      <c r="M511" s="198" t="n"/>
      <c r="N511" s="198" t="n"/>
      <c r="O511" s="198" t="n"/>
      <c r="P511" s="198" t="n"/>
      <c r="Q511" s="198" t="n"/>
      <c r="R511" s="198" t="n"/>
      <c r="S511" s="198" t="n"/>
      <c r="T511" s="198" t="n"/>
      <c r="U511" s="198" t="n"/>
      <c r="V511" s="198" t="n"/>
      <c r="W511" s="198" t="n"/>
      <c r="X511" s="198" t="n"/>
      <c r="Y511" s="198" t="n"/>
      <c r="Z511" s="198" t="n"/>
    </row>
    <row r="512" ht="10.5" customHeight="1" s="726">
      <c r="A512" s="157" t="n"/>
      <c r="B512" s="157" t="n"/>
      <c r="C512" s="157" t="n"/>
      <c r="D512" s="198" t="n"/>
      <c r="E512" s="198" t="n"/>
      <c r="F512" s="198" t="n"/>
      <c r="G512" s="198" t="n"/>
      <c r="H512" s="273" t="n"/>
      <c r="I512" s="273" t="n"/>
      <c r="J512" s="198" t="n"/>
      <c r="K512" s="198" t="n"/>
      <c r="L512" s="198" t="n"/>
      <c r="M512" s="198" t="n"/>
      <c r="N512" s="198" t="n"/>
      <c r="O512" s="198" t="n"/>
      <c r="P512" s="198" t="n"/>
      <c r="Q512" s="198" t="n"/>
      <c r="R512" s="198" t="n"/>
      <c r="S512" s="198" t="n"/>
      <c r="T512" s="198" t="n"/>
      <c r="U512" s="198" t="n"/>
      <c r="V512" s="198" t="n"/>
      <c r="W512" s="198" t="n"/>
      <c r="X512" s="198" t="n"/>
      <c r="Y512" s="198" t="n"/>
      <c r="Z512" s="198" t="n"/>
    </row>
    <row r="513" ht="10.5" customHeight="1" s="726">
      <c r="A513" s="157" t="n"/>
      <c r="B513" s="157" t="n"/>
      <c r="C513" s="157" t="n"/>
      <c r="D513" s="198" t="n"/>
      <c r="E513" s="198" t="n"/>
      <c r="F513" s="198" t="n"/>
      <c r="G513" s="198" t="n"/>
      <c r="H513" s="273" t="n"/>
      <c r="I513" s="273" t="n"/>
      <c r="J513" s="198" t="n"/>
      <c r="K513" s="198" t="n"/>
      <c r="L513" s="198" t="n"/>
      <c r="M513" s="198" t="n"/>
      <c r="N513" s="198" t="n"/>
      <c r="O513" s="198" t="n"/>
      <c r="P513" s="198" t="n"/>
      <c r="Q513" s="198" t="n"/>
      <c r="R513" s="198" t="n"/>
      <c r="S513" s="198" t="n"/>
      <c r="T513" s="198" t="n"/>
      <c r="U513" s="198" t="n"/>
      <c r="V513" s="198" t="n"/>
      <c r="W513" s="198" t="n"/>
      <c r="X513" s="198" t="n"/>
      <c r="Y513" s="198" t="n"/>
      <c r="Z513" s="198" t="n"/>
    </row>
    <row r="514" ht="10.5" customHeight="1" s="726">
      <c r="A514" s="157" t="n"/>
      <c r="B514" s="157" t="n"/>
      <c r="C514" s="157" t="n"/>
      <c r="D514" s="198" t="n"/>
      <c r="E514" s="198" t="n"/>
      <c r="F514" s="198" t="n"/>
      <c r="G514" s="198" t="n"/>
      <c r="H514" s="273" t="n"/>
      <c r="I514" s="273" t="n"/>
      <c r="J514" s="198" t="n"/>
      <c r="K514" s="198" t="n"/>
      <c r="L514" s="198" t="n"/>
      <c r="M514" s="198" t="n"/>
      <c r="N514" s="198" t="n"/>
      <c r="O514" s="198" t="n"/>
      <c r="P514" s="198" t="n"/>
      <c r="Q514" s="198" t="n"/>
      <c r="R514" s="198" t="n"/>
      <c r="S514" s="198" t="n"/>
      <c r="T514" s="198" t="n"/>
      <c r="U514" s="198" t="n"/>
      <c r="V514" s="198" t="n"/>
      <c r="W514" s="198" t="n"/>
      <c r="X514" s="198" t="n"/>
      <c r="Y514" s="198" t="n"/>
      <c r="Z514" s="198" t="n"/>
    </row>
    <row r="515" ht="10.5" customHeight="1" s="726">
      <c r="A515" s="157" t="n"/>
      <c r="B515" s="157" t="n"/>
      <c r="C515" s="157" t="n"/>
      <c r="D515" s="198" t="n"/>
      <c r="E515" s="198" t="n"/>
      <c r="F515" s="198" t="n"/>
      <c r="G515" s="198" t="n"/>
      <c r="H515" s="273" t="n"/>
      <c r="I515" s="273" t="n"/>
      <c r="J515" s="198" t="n"/>
      <c r="K515" s="198" t="n"/>
      <c r="L515" s="198" t="n"/>
      <c r="M515" s="198" t="n"/>
      <c r="N515" s="198" t="n"/>
      <c r="O515" s="198" t="n"/>
      <c r="P515" s="198" t="n"/>
      <c r="Q515" s="198" t="n"/>
      <c r="R515" s="198" t="n"/>
      <c r="S515" s="198" t="n"/>
      <c r="T515" s="198" t="n"/>
      <c r="U515" s="198" t="n"/>
      <c r="V515" s="198" t="n"/>
      <c r="W515" s="198" t="n"/>
      <c r="X515" s="198" t="n"/>
      <c r="Y515" s="198" t="n"/>
      <c r="Z515" s="198" t="n"/>
    </row>
    <row r="516" ht="10.5" customHeight="1" s="726">
      <c r="A516" s="157" t="n"/>
      <c r="B516" s="157" t="n"/>
      <c r="C516" s="157" t="n"/>
      <c r="D516" s="198" t="n"/>
      <c r="E516" s="198" t="n"/>
      <c r="F516" s="198" t="n"/>
      <c r="G516" s="198" t="n"/>
      <c r="H516" s="273" t="n"/>
      <c r="I516" s="273" t="n"/>
      <c r="J516" s="198" t="n"/>
      <c r="K516" s="198" t="n"/>
      <c r="L516" s="198" t="n"/>
      <c r="M516" s="198" t="n"/>
      <c r="N516" s="198" t="n"/>
      <c r="O516" s="198" t="n"/>
      <c r="P516" s="198" t="n"/>
      <c r="Q516" s="198" t="n"/>
      <c r="R516" s="198" t="n"/>
      <c r="S516" s="198" t="n"/>
      <c r="T516" s="198" t="n"/>
      <c r="U516" s="198" t="n"/>
      <c r="V516" s="198" t="n"/>
      <c r="W516" s="198" t="n"/>
      <c r="X516" s="198" t="n"/>
      <c r="Y516" s="198" t="n"/>
      <c r="Z516" s="198" t="n"/>
    </row>
    <row r="517" ht="10.5" customHeight="1" s="726">
      <c r="A517" s="157" t="n"/>
      <c r="B517" s="157" t="n"/>
      <c r="C517" s="157" t="n"/>
      <c r="D517" s="198" t="n"/>
      <c r="E517" s="198" t="n"/>
      <c r="F517" s="198" t="n"/>
      <c r="G517" s="198" t="n"/>
      <c r="H517" s="273" t="n"/>
      <c r="I517" s="273" t="n"/>
      <c r="J517" s="198" t="n"/>
      <c r="K517" s="198" t="n"/>
      <c r="L517" s="198" t="n"/>
      <c r="M517" s="198" t="n"/>
      <c r="N517" s="198" t="n"/>
      <c r="O517" s="198" t="n"/>
      <c r="P517" s="198" t="n"/>
      <c r="Q517" s="198" t="n"/>
      <c r="R517" s="198" t="n"/>
      <c r="S517" s="198" t="n"/>
      <c r="T517" s="198" t="n"/>
      <c r="U517" s="198" t="n"/>
      <c r="V517" s="198" t="n"/>
      <c r="W517" s="198" t="n"/>
      <c r="X517" s="198" t="n"/>
      <c r="Y517" s="198" t="n"/>
      <c r="Z517" s="198" t="n"/>
    </row>
    <row r="518" ht="10.5" customHeight="1" s="726">
      <c r="A518" s="157" t="n"/>
      <c r="B518" s="157" t="n"/>
      <c r="C518" s="157" t="n"/>
      <c r="D518" s="198" t="n"/>
      <c r="E518" s="198" t="n"/>
      <c r="F518" s="198" t="n"/>
      <c r="G518" s="198" t="n"/>
      <c r="H518" s="273" t="n"/>
      <c r="I518" s="273" t="n"/>
      <c r="J518" s="198" t="n"/>
      <c r="K518" s="198" t="n"/>
      <c r="L518" s="198" t="n"/>
      <c r="M518" s="198" t="n"/>
      <c r="N518" s="198" t="n"/>
      <c r="O518" s="198" t="n"/>
      <c r="P518" s="198" t="n"/>
      <c r="Q518" s="198" t="n"/>
      <c r="R518" s="198" t="n"/>
      <c r="S518" s="198" t="n"/>
      <c r="T518" s="198" t="n"/>
      <c r="U518" s="198" t="n"/>
      <c r="V518" s="198" t="n"/>
      <c r="W518" s="198" t="n"/>
      <c r="X518" s="198" t="n"/>
      <c r="Y518" s="198" t="n"/>
      <c r="Z518" s="198" t="n"/>
    </row>
    <row r="519" ht="10.5" customHeight="1" s="726">
      <c r="A519" s="157" t="n"/>
      <c r="B519" s="157" t="n"/>
      <c r="C519" s="157" t="n"/>
      <c r="D519" s="198" t="n"/>
      <c r="E519" s="198" t="n"/>
      <c r="F519" s="198" t="n"/>
      <c r="G519" s="198" t="n"/>
      <c r="H519" s="273" t="n"/>
      <c r="I519" s="273" t="n"/>
      <c r="J519" s="198" t="n"/>
      <c r="K519" s="198" t="n"/>
      <c r="L519" s="198" t="n"/>
      <c r="M519" s="198" t="n"/>
      <c r="N519" s="198" t="n"/>
      <c r="O519" s="198" t="n"/>
      <c r="P519" s="198" t="n"/>
      <c r="Q519" s="198" t="n"/>
      <c r="R519" s="198" t="n"/>
      <c r="S519" s="198" t="n"/>
      <c r="T519" s="198" t="n"/>
      <c r="U519" s="198" t="n"/>
      <c r="V519" s="198" t="n"/>
      <c r="W519" s="198" t="n"/>
      <c r="X519" s="198" t="n"/>
      <c r="Y519" s="198" t="n"/>
      <c r="Z519" s="198" t="n"/>
    </row>
    <row r="520" ht="10.5" customHeight="1" s="726">
      <c r="A520" s="157" t="n"/>
      <c r="B520" s="157" t="n"/>
      <c r="C520" s="157" t="n"/>
      <c r="D520" s="198" t="n"/>
      <c r="E520" s="198" t="n"/>
      <c r="F520" s="198" t="n"/>
      <c r="G520" s="198" t="n"/>
      <c r="H520" s="273" t="n"/>
      <c r="I520" s="273" t="n"/>
      <c r="J520" s="198" t="n"/>
      <c r="K520" s="198" t="n"/>
      <c r="L520" s="198" t="n"/>
      <c r="M520" s="198" t="n"/>
      <c r="N520" s="198" t="n"/>
      <c r="O520" s="198" t="n"/>
      <c r="P520" s="198" t="n"/>
      <c r="Q520" s="198" t="n"/>
      <c r="R520" s="198" t="n"/>
      <c r="S520" s="198" t="n"/>
      <c r="T520" s="198" t="n"/>
      <c r="U520" s="198" t="n"/>
      <c r="V520" s="198" t="n"/>
      <c r="W520" s="198" t="n"/>
      <c r="X520" s="198" t="n"/>
      <c r="Y520" s="198" t="n"/>
      <c r="Z520" s="198" t="n"/>
    </row>
    <row r="521" ht="10.5" customHeight="1" s="726">
      <c r="A521" s="157" t="n"/>
      <c r="B521" s="157" t="n"/>
      <c r="C521" s="157" t="n"/>
      <c r="D521" s="198" t="n"/>
      <c r="E521" s="198" t="n"/>
      <c r="F521" s="198" t="n"/>
      <c r="G521" s="198" t="n"/>
      <c r="H521" s="273" t="n"/>
      <c r="I521" s="273" t="n"/>
      <c r="J521" s="198" t="n"/>
      <c r="K521" s="198" t="n"/>
      <c r="L521" s="198" t="n"/>
      <c r="M521" s="198" t="n"/>
      <c r="N521" s="198" t="n"/>
      <c r="O521" s="198" t="n"/>
      <c r="P521" s="198" t="n"/>
      <c r="Q521" s="198" t="n"/>
      <c r="R521" s="198" t="n"/>
      <c r="S521" s="198" t="n"/>
      <c r="T521" s="198" t="n"/>
      <c r="U521" s="198" t="n"/>
      <c r="V521" s="198" t="n"/>
      <c r="W521" s="198" t="n"/>
      <c r="X521" s="198" t="n"/>
      <c r="Y521" s="198" t="n"/>
      <c r="Z521" s="198" t="n"/>
    </row>
    <row r="522" ht="10.5" customHeight="1" s="726">
      <c r="A522" s="157" t="n"/>
      <c r="B522" s="157" t="n"/>
      <c r="C522" s="157" t="n"/>
      <c r="D522" s="198" t="n"/>
      <c r="E522" s="198" t="n"/>
      <c r="F522" s="198" t="n"/>
      <c r="G522" s="198" t="n"/>
      <c r="H522" s="273" t="n"/>
      <c r="I522" s="273" t="n"/>
      <c r="J522" s="198" t="n"/>
      <c r="K522" s="198" t="n"/>
      <c r="L522" s="198" t="n"/>
      <c r="M522" s="198" t="n"/>
      <c r="N522" s="198" t="n"/>
      <c r="O522" s="198" t="n"/>
      <c r="P522" s="198" t="n"/>
      <c r="Q522" s="198" t="n"/>
      <c r="R522" s="198" t="n"/>
      <c r="S522" s="198" t="n"/>
      <c r="T522" s="198" t="n"/>
      <c r="U522" s="198" t="n"/>
      <c r="V522" s="198" t="n"/>
      <c r="W522" s="198" t="n"/>
      <c r="X522" s="198" t="n"/>
      <c r="Y522" s="198" t="n"/>
      <c r="Z522" s="198" t="n"/>
    </row>
    <row r="523" ht="10.5" customHeight="1" s="726">
      <c r="A523" s="157" t="n"/>
      <c r="B523" s="157" t="n"/>
      <c r="C523" s="157" t="n"/>
      <c r="D523" s="198" t="n"/>
      <c r="E523" s="198" t="n"/>
      <c r="F523" s="198" t="n"/>
      <c r="G523" s="198" t="n"/>
      <c r="H523" s="273" t="n"/>
      <c r="I523" s="273" t="n"/>
      <c r="J523" s="198" t="n"/>
      <c r="K523" s="198" t="n"/>
      <c r="L523" s="198" t="n"/>
      <c r="M523" s="198" t="n"/>
      <c r="N523" s="198" t="n"/>
      <c r="O523" s="198" t="n"/>
      <c r="P523" s="198" t="n"/>
      <c r="Q523" s="198" t="n"/>
      <c r="R523" s="198" t="n"/>
      <c r="S523" s="198" t="n"/>
      <c r="T523" s="198" t="n"/>
      <c r="U523" s="198" t="n"/>
      <c r="V523" s="198" t="n"/>
      <c r="W523" s="198" t="n"/>
      <c r="X523" s="198" t="n"/>
      <c r="Y523" s="198" t="n"/>
      <c r="Z523" s="198" t="n"/>
    </row>
    <row r="524" ht="10.5" customHeight="1" s="726">
      <c r="A524" s="157" t="n"/>
      <c r="B524" s="157" t="n"/>
      <c r="C524" s="157" t="n"/>
      <c r="D524" s="198" t="n"/>
      <c r="E524" s="198" t="n"/>
      <c r="F524" s="198" t="n"/>
      <c r="G524" s="198" t="n"/>
      <c r="H524" s="273" t="n"/>
      <c r="I524" s="273" t="n"/>
      <c r="J524" s="198" t="n"/>
      <c r="K524" s="198" t="n"/>
      <c r="L524" s="198" t="n"/>
      <c r="M524" s="198" t="n"/>
      <c r="N524" s="198" t="n"/>
      <c r="O524" s="198" t="n"/>
      <c r="P524" s="198" t="n"/>
      <c r="Q524" s="198" t="n"/>
      <c r="R524" s="198" t="n"/>
      <c r="S524" s="198" t="n"/>
      <c r="T524" s="198" t="n"/>
      <c r="U524" s="198" t="n"/>
      <c r="V524" s="198" t="n"/>
      <c r="W524" s="198" t="n"/>
      <c r="X524" s="198" t="n"/>
      <c r="Y524" s="198" t="n"/>
      <c r="Z524" s="198" t="n"/>
    </row>
    <row r="525" ht="10.5" customHeight="1" s="726">
      <c r="A525" s="157" t="n"/>
      <c r="B525" s="157" t="n"/>
      <c r="C525" s="157" t="n"/>
      <c r="D525" s="198" t="n"/>
      <c r="E525" s="198" t="n"/>
      <c r="F525" s="198" t="n"/>
      <c r="G525" s="198" t="n"/>
      <c r="H525" s="273" t="n"/>
      <c r="I525" s="273" t="n"/>
      <c r="J525" s="198" t="n"/>
      <c r="K525" s="198" t="n"/>
      <c r="L525" s="198" t="n"/>
      <c r="M525" s="198" t="n"/>
      <c r="N525" s="198" t="n"/>
      <c r="O525" s="198" t="n"/>
      <c r="P525" s="198" t="n"/>
      <c r="Q525" s="198" t="n"/>
      <c r="R525" s="198" t="n"/>
      <c r="S525" s="198" t="n"/>
      <c r="T525" s="198" t="n"/>
      <c r="U525" s="198" t="n"/>
      <c r="V525" s="198" t="n"/>
      <c r="W525" s="198" t="n"/>
      <c r="X525" s="198" t="n"/>
      <c r="Y525" s="198" t="n"/>
      <c r="Z525" s="198" t="n"/>
    </row>
    <row r="526" ht="10.5" customHeight="1" s="726">
      <c r="A526" s="157" t="n"/>
      <c r="B526" s="157" t="n"/>
      <c r="C526" s="157" t="n"/>
      <c r="D526" s="198" t="n"/>
      <c r="E526" s="198" t="n"/>
      <c r="F526" s="198" t="n"/>
      <c r="G526" s="198" t="n"/>
      <c r="H526" s="273" t="n"/>
      <c r="I526" s="273" t="n"/>
      <c r="J526" s="198" t="n"/>
      <c r="K526" s="198" t="n"/>
      <c r="L526" s="198" t="n"/>
      <c r="M526" s="198" t="n"/>
      <c r="N526" s="198" t="n"/>
      <c r="O526" s="198" t="n"/>
      <c r="P526" s="198" t="n"/>
      <c r="Q526" s="198" t="n"/>
      <c r="R526" s="198" t="n"/>
      <c r="S526" s="198" t="n"/>
      <c r="T526" s="198" t="n"/>
      <c r="U526" s="198" t="n"/>
      <c r="V526" s="198" t="n"/>
      <c r="W526" s="198" t="n"/>
      <c r="X526" s="198" t="n"/>
      <c r="Y526" s="198" t="n"/>
      <c r="Z526" s="198" t="n"/>
    </row>
    <row r="527" ht="10.5" customHeight="1" s="726">
      <c r="A527" s="157" t="n"/>
      <c r="B527" s="157" t="n"/>
      <c r="C527" s="157" t="n"/>
      <c r="D527" s="198" t="n"/>
      <c r="E527" s="198" t="n"/>
      <c r="F527" s="198" t="n"/>
      <c r="G527" s="198" t="n"/>
      <c r="H527" s="273" t="n"/>
      <c r="I527" s="273" t="n"/>
      <c r="J527" s="198" t="n"/>
      <c r="K527" s="198" t="n"/>
      <c r="L527" s="198" t="n"/>
      <c r="M527" s="198" t="n"/>
      <c r="N527" s="198" t="n"/>
      <c r="O527" s="198" t="n"/>
      <c r="P527" s="198" t="n"/>
      <c r="Q527" s="198" t="n"/>
      <c r="R527" s="198" t="n"/>
      <c r="S527" s="198" t="n"/>
      <c r="T527" s="198" t="n"/>
      <c r="U527" s="198" t="n"/>
      <c r="V527" s="198" t="n"/>
      <c r="W527" s="198" t="n"/>
      <c r="X527" s="198" t="n"/>
      <c r="Y527" s="198" t="n"/>
      <c r="Z527" s="198" t="n"/>
    </row>
    <row r="528" ht="10.5" customHeight="1" s="726">
      <c r="A528" s="157" t="n"/>
      <c r="B528" s="157" t="n"/>
      <c r="C528" s="157" t="n"/>
      <c r="D528" s="198" t="n"/>
      <c r="E528" s="198" t="n"/>
      <c r="F528" s="198" t="n"/>
      <c r="G528" s="198" t="n"/>
      <c r="H528" s="273" t="n"/>
      <c r="I528" s="273" t="n"/>
      <c r="J528" s="198" t="n"/>
      <c r="K528" s="198" t="n"/>
      <c r="L528" s="198" t="n"/>
      <c r="M528" s="198" t="n"/>
      <c r="N528" s="198" t="n"/>
      <c r="O528" s="198" t="n"/>
      <c r="P528" s="198" t="n"/>
      <c r="Q528" s="198" t="n"/>
      <c r="R528" s="198" t="n"/>
      <c r="S528" s="198" t="n"/>
      <c r="T528" s="198" t="n"/>
      <c r="U528" s="198" t="n"/>
      <c r="V528" s="198" t="n"/>
      <c r="W528" s="198" t="n"/>
      <c r="X528" s="198" t="n"/>
      <c r="Y528" s="198" t="n"/>
      <c r="Z528" s="198" t="n"/>
    </row>
    <row r="529" ht="10.5" customHeight="1" s="726">
      <c r="A529" s="157" t="n"/>
      <c r="B529" s="157" t="n"/>
      <c r="C529" s="157" t="n"/>
      <c r="D529" s="198" t="n"/>
      <c r="E529" s="198" t="n"/>
      <c r="F529" s="198" t="n"/>
      <c r="G529" s="198" t="n"/>
      <c r="H529" s="273" t="n"/>
      <c r="I529" s="273" t="n"/>
      <c r="J529" s="198" t="n"/>
      <c r="K529" s="198" t="n"/>
      <c r="L529" s="198" t="n"/>
      <c r="M529" s="198" t="n"/>
      <c r="N529" s="198" t="n"/>
      <c r="O529" s="198" t="n"/>
      <c r="P529" s="198" t="n"/>
      <c r="Q529" s="198" t="n"/>
      <c r="R529" s="198" t="n"/>
      <c r="S529" s="198" t="n"/>
      <c r="T529" s="198" t="n"/>
      <c r="U529" s="198" t="n"/>
      <c r="V529" s="198" t="n"/>
      <c r="W529" s="198" t="n"/>
      <c r="X529" s="198" t="n"/>
      <c r="Y529" s="198" t="n"/>
      <c r="Z529" s="198" t="n"/>
    </row>
    <row r="530" ht="10.5" customHeight="1" s="726">
      <c r="A530" s="157" t="n"/>
      <c r="B530" s="157" t="n"/>
      <c r="C530" s="157" t="n"/>
      <c r="D530" s="198" t="n"/>
      <c r="E530" s="198" t="n"/>
      <c r="F530" s="198" t="n"/>
      <c r="G530" s="198" t="n"/>
      <c r="H530" s="273" t="n"/>
      <c r="I530" s="273" t="n"/>
      <c r="J530" s="198" t="n"/>
      <c r="K530" s="198" t="n"/>
      <c r="L530" s="198" t="n"/>
      <c r="M530" s="198" t="n"/>
      <c r="N530" s="198" t="n"/>
      <c r="O530" s="198" t="n"/>
      <c r="P530" s="198" t="n"/>
      <c r="Q530" s="198" t="n"/>
      <c r="R530" s="198" t="n"/>
      <c r="S530" s="198" t="n"/>
      <c r="T530" s="198" t="n"/>
      <c r="U530" s="198" t="n"/>
      <c r="V530" s="198" t="n"/>
      <c r="W530" s="198" t="n"/>
      <c r="X530" s="198" t="n"/>
      <c r="Y530" s="198" t="n"/>
      <c r="Z530" s="198" t="n"/>
    </row>
    <row r="531" ht="10.5" customHeight="1" s="726">
      <c r="A531" s="157" t="n"/>
      <c r="B531" s="157" t="n"/>
      <c r="C531" s="157" t="n"/>
      <c r="D531" s="198" t="n"/>
      <c r="E531" s="198" t="n"/>
      <c r="F531" s="198" t="n"/>
      <c r="G531" s="198" t="n"/>
      <c r="H531" s="273" t="n"/>
      <c r="I531" s="273" t="n"/>
      <c r="J531" s="198" t="n"/>
      <c r="K531" s="198" t="n"/>
      <c r="L531" s="198" t="n"/>
      <c r="M531" s="198" t="n"/>
      <c r="N531" s="198" t="n"/>
      <c r="O531" s="198" t="n"/>
      <c r="P531" s="198" t="n"/>
      <c r="Q531" s="198" t="n"/>
      <c r="R531" s="198" t="n"/>
      <c r="S531" s="198" t="n"/>
      <c r="T531" s="198" t="n"/>
      <c r="U531" s="198" t="n"/>
      <c r="V531" s="198" t="n"/>
      <c r="W531" s="198" t="n"/>
      <c r="X531" s="198" t="n"/>
      <c r="Y531" s="198" t="n"/>
      <c r="Z531" s="198" t="n"/>
    </row>
    <row r="532" ht="10.5" customHeight="1" s="726">
      <c r="A532" s="157" t="n"/>
      <c r="B532" s="157" t="n"/>
      <c r="C532" s="157" t="n"/>
      <c r="D532" s="198" t="n"/>
      <c r="E532" s="198" t="n"/>
      <c r="F532" s="198" t="n"/>
      <c r="G532" s="198" t="n"/>
      <c r="H532" s="273" t="n"/>
      <c r="I532" s="273" t="n"/>
      <c r="J532" s="198" t="n"/>
      <c r="K532" s="198" t="n"/>
      <c r="L532" s="198" t="n"/>
      <c r="M532" s="198" t="n"/>
      <c r="N532" s="198" t="n"/>
      <c r="O532" s="198" t="n"/>
      <c r="P532" s="198" t="n"/>
      <c r="Q532" s="198" t="n"/>
      <c r="R532" s="198" t="n"/>
      <c r="S532" s="198" t="n"/>
      <c r="T532" s="198" t="n"/>
      <c r="U532" s="198" t="n"/>
      <c r="V532" s="198" t="n"/>
      <c r="W532" s="198" t="n"/>
      <c r="X532" s="198" t="n"/>
      <c r="Y532" s="198" t="n"/>
      <c r="Z532" s="198" t="n"/>
    </row>
    <row r="533" ht="10.5" customHeight="1" s="726">
      <c r="A533" s="157" t="n"/>
      <c r="B533" s="157" t="n"/>
      <c r="C533" s="157" t="n"/>
      <c r="D533" s="198" t="n"/>
      <c r="E533" s="198" t="n"/>
      <c r="F533" s="198" t="n"/>
      <c r="G533" s="198" t="n"/>
      <c r="H533" s="273" t="n"/>
      <c r="I533" s="273" t="n"/>
      <c r="J533" s="198" t="n"/>
      <c r="K533" s="198" t="n"/>
      <c r="L533" s="198" t="n"/>
      <c r="M533" s="198" t="n"/>
      <c r="N533" s="198" t="n"/>
      <c r="O533" s="198" t="n"/>
      <c r="P533" s="198" t="n"/>
      <c r="Q533" s="198" t="n"/>
      <c r="R533" s="198" t="n"/>
      <c r="S533" s="198" t="n"/>
      <c r="T533" s="198" t="n"/>
      <c r="U533" s="198" t="n"/>
      <c r="V533" s="198" t="n"/>
      <c r="W533" s="198" t="n"/>
      <c r="X533" s="198" t="n"/>
      <c r="Y533" s="198" t="n"/>
      <c r="Z533" s="198" t="n"/>
    </row>
    <row r="534" ht="10.5" customHeight="1" s="726">
      <c r="A534" s="157" t="n"/>
      <c r="B534" s="157" t="n"/>
      <c r="C534" s="157" t="n"/>
      <c r="D534" s="198" t="n"/>
      <c r="E534" s="198" t="n"/>
      <c r="F534" s="198" t="n"/>
      <c r="G534" s="198" t="n"/>
      <c r="H534" s="273" t="n"/>
      <c r="I534" s="273" t="n"/>
      <c r="J534" s="198" t="n"/>
      <c r="K534" s="198" t="n"/>
      <c r="L534" s="198" t="n"/>
      <c r="M534" s="198" t="n"/>
      <c r="N534" s="198" t="n"/>
      <c r="O534" s="198" t="n"/>
      <c r="P534" s="198" t="n"/>
      <c r="Q534" s="198" t="n"/>
      <c r="R534" s="198" t="n"/>
      <c r="S534" s="198" t="n"/>
      <c r="T534" s="198" t="n"/>
      <c r="U534" s="198" t="n"/>
      <c r="V534" s="198" t="n"/>
      <c r="W534" s="198" t="n"/>
      <c r="X534" s="198" t="n"/>
      <c r="Y534" s="198" t="n"/>
      <c r="Z534" s="198" t="n"/>
    </row>
    <row r="535" ht="10.5" customHeight="1" s="726">
      <c r="A535" s="157" t="n"/>
      <c r="B535" s="157" t="n"/>
      <c r="C535" s="157" t="n"/>
      <c r="D535" s="198" t="n"/>
      <c r="E535" s="198" t="n"/>
      <c r="F535" s="198" t="n"/>
      <c r="G535" s="198" t="n"/>
      <c r="H535" s="273" t="n"/>
      <c r="I535" s="273" t="n"/>
      <c r="J535" s="198" t="n"/>
      <c r="K535" s="198" t="n"/>
      <c r="L535" s="198" t="n"/>
      <c r="M535" s="198" t="n"/>
      <c r="N535" s="198" t="n"/>
      <c r="O535" s="198" t="n"/>
      <c r="P535" s="198" t="n"/>
      <c r="Q535" s="198" t="n"/>
      <c r="R535" s="198" t="n"/>
      <c r="S535" s="198" t="n"/>
      <c r="T535" s="198" t="n"/>
      <c r="U535" s="198" t="n"/>
      <c r="V535" s="198" t="n"/>
      <c r="W535" s="198" t="n"/>
      <c r="X535" s="198" t="n"/>
      <c r="Y535" s="198" t="n"/>
      <c r="Z535" s="198" t="n"/>
    </row>
    <row r="536" ht="10.5" customHeight="1" s="726">
      <c r="A536" s="157" t="n"/>
      <c r="B536" s="157" t="n"/>
      <c r="C536" s="157" t="n"/>
      <c r="D536" s="198" t="n"/>
      <c r="E536" s="198" t="n"/>
      <c r="F536" s="198" t="n"/>
      <c r="G536" s="198" t="n"/>
      <c r="H536" s="273" t="n"/>
      <c r="I536" s="273" t="n"/>
      <c r="J536" s="198" t="n"/>
      <c r="K536" s="198" t="n"/>
      <c r="L536" s="198" t="n"/>
      <c r="M536" s="198" t="n"/>
      <c r="N536" s="198" t="n"/>
      <c r="O536" s="198" t="n"/>
      <c r="P536" s="198" t="n"/>
      <c r="Q536" s="198" t="n"/>
      <c r="R536" s="198" t="n"/>
      <c r="S536" s="198" t="n"/>
      <c r="T536" s="198" t="n"/>
      <c r="U536" s="198" t="n"/>
      <c r="V536" s="198" t="n"/>
      <c r="W536" s="198" t="n"/>
      <c r="X536" s="198" t="n"/>
      <c r="Y536" s="198" t="n"/>
      <c r="Z536" s="198" t="n"/>
    </row>
    <row r="537" ht="10.5" customHeight="1" s="726">
      <c r="A537" s="157" t="n"/>
      <c r="B537" s="157" t="n"/>
      <c r="C537" s="157" t="n"/>
      <c r="D537" s="198" t="n"/>
      <c r="E537" s="198" t="n"/>
      <c r="F537" s="198" t="n"/>
      <c r="G537" s="198" t="n"/>
      <c r="H537" s="273" t="n"/>
      <c r="I537" s="273" t="n"/>
      <c r="J537" s="198" t="n"/>
      <c r="K537" s="198" t="n"/>
      <c r="L537" s="198" t="n"/>
      <c r="M537" s="198" t="n"/>
      <c r="N537" s="198" t="n"/>
      <c r="O537" s="198" t="n"/>
      <c r="P537" s="198" t="n"/>
      <c r="Q537" s="198" t="n"/>
      <c r="R537" s="198" t="n"/>
      <c r="S537" s="198" t="n"/>
      <c r="T537" s="198" t="n"/>
      <c r="U537" s="198" t="n"/>
      <c r="V537" s="198" t="n"/>
      <c r="W537" s="198" t="n"/>
      <c r="X537" s="198" t="n"/>
      <c r="Y537" s="198" t="n"/>
      <c r="Z537" s="198" t="n"/>
    </row>
    <row r="538" ht="10.5" customHeight="1" s="726">
      <c r="A538" s="157" t="n"/>
      <c r="B538" s="157" t="n"/>
      <c r="C538" s="157" t="n"/>
      <c r="D538" s="198" t="n"/>
      <c r="E538" s="198" t="n"/>
      <c r="F538" s="198" t="n"/>
      <c r="G538" s="198" t="n"/>
      <c r="H538" s="273" t="n"/>
      <c r="I538" s="273" t="n"/>
      <c r="J538" s="198" t="n"/>
      <c r="K538" s="198" t="n"/>
      <c r="L538" s="198" t="n"/>
      <c r="M538" s="198" t="n"/>
      <c r="N538" s="198" t="n"/>
      <c r="O538" s="198" t="n"/>
      <c r="P538" s="198" t="n"/>
      <c r="Q538" s="198" t="n"/>
      <c r="R538" s="198" t="n"/>
      <c r="S538" s="198" t="n"/>
      <c r="T538" s="198" t="n"/>
      <c r="U538" s="198" t="n"/>
      <c r="V538" s="198" t="n"/>
      <c r="W538" s="198" t="n"/>
      <c r="X538" s="198" t="n"/>
      <c r="Y538" s="198" t="n"/>
      <c r="Z538" s="198" t="n"/>
    </row>
    <row r="539" ht="10.5" customHeight="1" s="726">
      <c r="A539" s="157" t="n"/>
      <c r="B539" s="157" t="n"/>
      <c r="C539" s="157" t="n"/>
      <c r="D539" s="198" t="n"/>
      <c r="E539" s="198" t="n"/>
      <c r="F539" s="198" t="n"/>
      <c r="G539" s="198" t="n"/>
      <c r="H539" s="273" t="n"/>
      <c r="I539" s="273" t="n"/>
      <c r="J539" s="198" t="n"/>
      <c r="K539" s="198" t="n"/>
      <c r="L539" s="198" t="n"/>
      <c r="M539" s="198" t="n"/>
      <c r="N539" s="198" t="n"/>
      <c r="O539" s="198" t="n"/>
      <c r="P539" s="198" t="n"/>
      <c r="Q539" s="198" t="n"/>
      <c r="R539" s="198" t="n"/>
      <c r="S539" s="198" t="n"/>
      <c r="T539" s="198" t="n"/>
      <c r="U539" s="198" t="n"/>
      <c r="V539" s="198" t="n"/>
      <c r="W539" s="198" t="n"/>
      <c r="X539" s="198" t="n"/>
      <c r="Y539" s="198" t="n"/>
      <c r="Z539" s="198" t="n"/>
    </row>
    <row r="540" ht="10.5" customHeight="1" s="726">
      <c r="A540" s="157" t="n"/>
      <c r="B540" s="157" t="n"/>
      <c r="C540" s="157" t="n"/>
      <c r="D540" s="198" t="n"/>
      <c r="E540" s="198" t="n"/>
      <c r="F540" s="198" t="n"/>
      <c r="G540" s="198" t="n"/>
      <c r="H540" s="273" t="n"/>
      <c r="I540" s="273" t="n"/>
      <c r="J540" s="198" t="n"/>
      <c r="K540" s="198" t="n"/>
      <c r="L540" s="198" t="n"/>
      <c r="M540" s="198" t="n"/>
      <c r="N540" s="198" t="n"/>
      <c r="O540" s="198" t="n"/>
      <c r="P540" s="198" t="n"/>
      <c r="Q540" s="198" t="n"/>
      <c r="R540" s="198" t="n"/>
      <c r="S540" s="198" t="n"/>
      <c r="T540" s="198" t="n"/>
      <c r="U540" s="198" t="n"/>
      <c r="V540" s="198" t="n"/>
      <c r="W540" s="198" t="n"/>
      <c r="X540" s="198" t="n"/>
      <c r="Y540" s="198" t="n"/>
      <c r="Z540" s="198" t="n"/>
    </row>
    <row r="541" ht="10.5" customHeight="1" s="726">
      <c r="A541" s="157" t="n"/>
      <c r="B541" s="157" t="n"/>
      <c r="C541" s="157" t="n"/>
      <c r="D541" s="198" t="n"/>
      <c r="E541" s="198" t="n"/>
      <c r="F541" s="198" t="n"/>
      <c r="G541" s="198" t="n"/>
      <c r="H541" s="273" t="n"/>
      <c r="I541" s="273" t="n"/>
      <c r="J541" s="198" t="n"/>
      <c r="K541" s="198" t="n"/>
      <c r="L541" s="198" t="n"/>
      <c r="M541" s="198" t="n"/>
      <c r="N541" s="198" t="n"/>
      <c r="O541" s="198" t="n"/>
      <c r="P541" s="198" t="n"/>
      <c r="Q541" s="198" t="n"/>
      <c r="R541" s="198" t="n"/>
      <c r="S541" s="198" t="n"/>
      <c r="T541" s="198" t="n"/>
      <c r="U541" s="198" t="n"/>
      <c r="V541" s="198" t="n"/>
      <c r="W541" s="198" t="n"/>
      <c r="X541" s="198" t="n"/>
      <c r="Y541" s="198" t="n"/>
      <c r="Z541" s="198" t="n"/>
    </row>
    <row r="542" ht="10.5" customHeight="1" s="726">
      <c r="A542" s="157" t="n"/>
      <c r="B542" s="157" t="n"/>
      <c r="C542" s="157" t="n"/>
      <c r="D542" s="198" t="n"/>
      <c r="E542" s="198" t="n"/>
      <c r="F542" s="198" t="n"/>
      <c r="G542" s="198" t="n"/>
      <c r="H542" s="273" t="n"/>
      <c r="I542" s="273" t="n"/>
      <c r="J542" s="198" t="n"/>
      <c r="K542" s="198" t="n"/>
      <c r="L542" s="198" t="n"/>
      <c r="M542" s="198" t="n"/>
      <c r="N542" s="198" t="n"/>
      <c r="O542" s="198" t="n"/>
      <c r="P542" s="198" t="n"/>
      <c r="Q542" s="198" t="n"/>
      <c r="R542" s="198" t="n"/>
      <c r="S542" s="198" t="n"/>
      <c r="T542" s="198" t="n"/>
      <c r="U542" s="198" t="n"/>
      <c r="V542" s="198" t="n"/>
      <c r="W542" s="198" t="n"/>
      <c r="X542" s="198" t="n"/>
      <c r="Y542" s="198" t="n"/>
      <c r="Z542" s="198" t="n"/>
    </row>
    <row r="543" ht="10.5" customHeight="1" s="726">
      <c r="A543" s="157" t="n"/>
      <c r="B543" s="157" t="n"/>
      <c r="C543" s="157" t="n"/>
      <c r="D543" s="198" t="n"/>
      <c r="E543" s="198" t="n"/>
      <c r="F543" s="198" t="n"/>
      <c r="G543" s="198" t="n"/>
      <c r="H543" s="273" t="n"/>
      <c r="I543" s="273" t="n"/>
      <c r="J543" s="198" t="n"/>
      <c r="K543" s="198" t="n"/>
      <c r="L543" s="198" t="n"/>
      <c r="M543" s="198" t="n"/>
      <c r="N543" s="198" t="n"/>
      <c r="O543" s="198" t="n"/>
      <c r="P543" s="198" t="n"/>
      <c r="Q543" s="198" t="n"/>
      <c r="R543" s="198" t="n"/>
      <c r="S543" s="198" t="n"/>
      <c r="T543" s="198" t="n"/>
      <c r="U543" s="198" t="n"/>
      <c r="V543" s="198" t="n"/>
      <c r="W543" s="198" t="n"/>
      <c r="X543" s="198" t="n"/>
      <c r="Y543" s="198" t="n"/>
      <c r="Z543" s="198" t="n"/>
    </row>
    <row r="544" ht="10.5" customHeight="1" s="726">
      <c r="A544" s="157" t="n"/>
      <c r="B544" s="157" t="n"/>
      <c r="C544" s="157" t="n"/>
      <c r="D544" s="198" t="n"/>
      <c r="E544" s="198" t="n"/>
      <c r="F544" s="198" t="n"/>
      <c r="G544" s="198" t="n"/>
      <c r="H544" s="273" t="n"/>
      <c r="I544" s="273" t="n"/>
      <c r="J544" s="198" t="n"/>
      <c r="K544" s="198" t="n"/>
      <c r="L544" s="198" t="n"/>
      <c r="M544" s="198" t="n"/>
      <c r="N544" s="198" t="n"/>
      <c r="O544" s="198" t="n"/>
      <c r="P544" s="198" t="n"/>
      <c r="Q544" s="198" t="n"/>
      <c r="R544" s="198" t="n"/>
      <c r="S544" s="198" t="n"/>
      <c r="T544" s="198" t="n"/>
      <c r="U544" s="198" t="n"/>
      <c r="V544" s="198" t="n"/>
      <c r="W544" s="198" t="n"/>
      <c r="X544" s="198" t="n"/>
      <c r="Y544" s="198" t="n"/>
      <c r="Z544" s="198" t="n"/>
    </row>
    <row r="545" ht="10.5" customHeight="1" s="726">
      <c r="A545" s="157" t="n"/>
      <c r="B545" s="157" t="n"/>
      <c r="C545" s="157" t="n"/>
      <c r="D545" s="198" t="n"/>
      <c r="E545" s="198" t="n"/>
      <c r="F545" s="198" t="n"/>
      <c r="G545" s="198" t="n"/>
      <c r="H545" s="273" t="n"/>
      <c r="I545" s="273" t="n"/>
      <c r="J545" s="198" t="n"/>
      <c r="K545" s="198" t="n"/>
      <c r="L545" s="198" t="n"/>
      <c r="M545" s="198" t="n"/>
      <c r="N545" s="198" t="n"/>
      <c r="O545" s="198" t="n"/>
      <c r="P545" s="198" t="n"/>
      <c r="Q545" s="198" t="n"/>
      <c r="R545" s="198" t="n"/>
      <c r="S545" s="198" t="n"/>
      <c r="T545" s="198" t="n"/>
      <c r="U545" s="198" t="n"/>
      <c r="V545" s="198" t="n"/>
      <c r="W545" s="198" t="n"/>
      <c r="X545" s="198" t="n"/>
      <c r="Y545" s="198" t="n"/>
      <c r="Z545" s="198" t="n"/>
    </row>
    <row r="546" ht="10.5" customHeight="1" s="726">
      <c r="A546" s="157" t="n"/>
      <c r="B546" s="157" t="n"/>
      <c r="C546" s="157" t="n"/>
      <c r="D546" s="198" t="n"/>
      <c r="E546" s="198" t="n"/>
      <c r="F546" s="198" t="n"/>
      <c r="G546" s="198" t="n"/>
      <c r="H546" s="273" t="n"/>
      <c r="I546" s="273" t="n"/>
      <c r="J546" s="198" t="n"/>
      <c r="K546" s="198" t="n"/>
      <c r="L546" s="198" t="n"/>
      <c r="M546" s="198" t="n"/>
      <c r="N546" s="198" t="n"/>
      <c r="O546" s="198" t="n"/>
      <c r="P546" s="198" t="n"/>
      <c r="Q546" s="198" t="n"/>
      <c r="R546" s="198" t="n"/>
      <c r="S546" s="198" t="n"/>
      <c r="T546" s="198" t="n"/>
      <c r="U546" s="198" t="n"/>
      <c r="V546" s="198" t="n"/>
      <c r="W546" s="198" t="n"/>
      <c r="X546" s="198" t="n"/>
      <c r="Y546" s="198" t="n"/>
      <c r="Z546" s="198" t="n"/>
    </row>
    <row r="547" ht="10.5" customHeight="1" s="726">
      <c r="A547" s="157" t="n"/>
      <c r="B547" s="157" t="n"/>
      <c r="C547" s="157" t="n"/>
      <c r="D547" s="198" t="n"/>
      <c r="E547" s="198" t="n"/>
      <c r="F547" s="198" t="n"/>
      <c r="G547" s="198" t="n"/>
      <c r="H547" s="273" t="n"/>
      <c r="I547" s="273" t="n"/>
      <c r="J547" s="198" t="n"/>
      <c r="K547" s="198" t="n"/>
      <c r="L547" s="198" t="n"/>
      <c r="M547" s="198" t="n"/>
      <c r="N547" s="198" t="n"/>
      <c r="O547" s="198" t="n"/>
      <c r="P547" s="198" t="n"/>
      <c r="Q547" s="198" t="n"/>
      <c r="R547" s="198" t="n"/>
      <c r="S547" s="198" t="n"/>
      <c r="T547" s="198" t="n"/>
      <c r="U547" s="198" t="n"/>
      <c r="V547" s="198" t="n"/>
      <c r="W547" s="198" t="n"/>
      <c r="X547" s="198" t="n"/>
      <c r="Y547" s="198" t="n"/>
      <c r="Z547" s="198" t="n"/>
    </row>
    <row r="548" ht="10.5" customHeight="1" s="726">
      <c r="A548" s="157" t="n"/>
      <c r="B548" s="157" t="n"/>
      <c r="C548" s="157" t="n"/>
      <c r="D548" s="198" t="n"/>
      <c r="E548" s="198" t="n"/>
      <c r="F548" s="198" t="n"/>
      <c r="G548" s="198" t="n"/>
      <c r="H548" s="273" t="n"/>
      <c r="I548" s="273" t="n"/>
      <c r="J548" s="198" t="n"/>
      <c r="K548" s="198" t="n"/>
      <c r="L548" s="198" t="n"/>
      <c r="M548" s="198" t="n"/>
      <c r="N548" s="198" t="n"/>
      <c r="O548" s="198" t="n"/>
      <c r="P548" s="198" t="n"/>
      <c r="Q548" s="198" t="n"/>
      <c r="R548" s="198" t="n"/>
      <c r="S548" s="198" t="n"/>
      <c r="T548" s="198" t="n"/>
      <c r="U548" s="198" t="n"/>
      <c r="V548" s="198" t="n"/>
      <c r="W548" s="198" t="n"/>
      <c r="X548" s="198" t="n"/>
      <c r="Y548" s="198" t="n"/>
      <c r="Z548" s="198" t="n"/>
    </row>
    <row r="549" ht="10.5" customHeight="1" s="726">
      <c r="A549" s="157" t="n"/>
      <c r="B549" s="157" t="n"/>
      <c r="C549" s="157" t="n"/>
      <c r="D549" s="198" t="n"/>
      <c r="E549" s="198" t="n"/>
      <c r="F549" s="198" t="n"/>
      <c r="G549" s="198" t="n"/>
      <c r="H549" s="273" t="n"/>
      <c r="I549" s="273" t="n"/>
      <c r="J549" s="198" t="n"/>
      <c r="K549" s="198" t="n"/>
      <c r="L549" s="198" t="n"/>
      <c r="M549" s="198" t="n"/>
      <c r="N549" s="198" t="n"/>
      <c r="O549" s="198" t="n"/>
      <c r="P549" s="198" t="n"/>
      <c r="Q549" s="198" t="n"/>
      <c r="R549" s="198" t="n"/>
      <c r="S549" s="198" t="n"/>
      <c r="T549" s="198" t="n"/>
      <c r="U549" s="198" t="n"/>
      <c r="V549" s="198" t="n"/>
      <c r="W549" s="198" t="n"/>
      <c r="X549" s="198" t="n"/>
      <c r="Y549" s="198" t="n"/>
      <c r="Z549" s="198" t="n"/>
    </row>
    <row r="550" ht="10.5" customHeight="1" s="726">
      <c r="A550" s="157" t="n"/>
      <c r="B550" s="157" t="n"/>
      <c r="C550" s="157" t="n"/>
      <c r="D550" s="198" t="n"/>
      <c r="E550" s="198" t="n"/>
      <c r="F550" s="198" t="n"/>
      <c r="G550" s="198" t="n"/>
      <c r="H550" s="273" t="n"/>
      <c r="I550" s="273" t="n"/>
      <c r="J550" s="198" t="n"/>
      <c r="K550" s="198" t="n"/>
      <c r="L550" s="198" t="n"/>
      <c r="M550" s="198" t="n"/>
      <c r="N550" s="198" t="n"/>
      <c r="O550" s="198" t="n"/>
      <c r="P550" s="198" t="n"/>
      <c r="Q550" s="198" t="n"/>
      <c r="R550" s="198" t="n"/>
      <c r="S550" s="198" t="n"/>
      <c r="T550" s="198" t="n"/>
      <c r="U550" s="198" t="n"/>
      <c r="V550" s="198" t="n"/>
      <c r="W550" s="198" t="n"/>
      <c r="X550" s="198" t="n"/>
      <c r="Y550" s="198" t="n"/>
      <c r="Z550" s="198" t="n"/>
    </row>
    <row r="551" ht="10.5" customHeight="1" s="726">
      <c r="A551" s="157" t="n"/>
      <c r="B551" s="157" t="n"/>
      <c r="C551" s="157" t="n"/>
      <c r="D551" s="198" t="n"/>
      <c r="E551" s="198" t="n"/>
      <c r="F551" s="198" t="n"/>
      <c r="G551" s="198" t="n"/>
      <c r="H551" s="273" t="n"/>
      <c r="I551" s="273" t="n"/>
      <c r="J551" s="198" t="n"/>
      <c r="K551" s="198" t="n"/>
      <c r="L551" s="198" t="n"/>
      <c r="M551" s="198" t="n"/>
      <c r="N551" s="198" t="n"/>
      <c r="O551" s="198" t="n"/>
      <c r="P551" s="198" t="n"/>
      <c r="Q551" s="198" t="n"/>
      <c r="R551" s="198" t="n"/>
      <c r="S551" s="198" t="n"/>
      <c r="T551" s="198" t="n"/>
      <c r="U551" s="198" t="n"/>
      <c r="V551" s="198" t="n"/>
      <c r="W551" s="198" t="n"/>
      <c r="X551" s="198" t="n"/>
      <c r="Y551" s="198" t="n"/>
      <c r="Z551" s="198" t="n"/>
    </row>
    <row r="552" ht="10.5" customHeight="1" s="726">
      <c r="A552" s="157" t="n"/>
      <c r="B552" s="157" t="n"/>
      <c r="C552" s="157" t="n"/>
      <c r="D552" s="198" t="n"/>
      <c r="E552" s="198" t="n"/>
      <c r="F552" s="198" t="n"/>
      <c r="G552" s="198" t="n"/>
      <c r="H552" s="273" t="n"/>
      <c r="I552" s="273" t="n"/>
      <c r="J552" s="198" t="n"/>
      <c r="K552" s="198" t="n"/>
      <c r="L552" s="198" t="n"/>
      <c r="M552" s="198" t="n"/>
      <c r="N552" s="198" t="n"/>
      <c r="O552" s="198" t="n"/>
      <c r="P552" s="198" t="n"/>
      <c r="Q552" s="198" t="n"/>
      <c r="R552" s="198" t="n"/>
      <c r="S552" s="198" t="n"/>
      <c r="T552" s="198" t="n"/>
      <c r="U552" s="198" t="n"/>
      <c r="V552" s="198" t="n"/>
      <c r="W552" s="198" t="n"/>
      <c r="X552" s="198" t="n"/>
      <c r="Y552" s="198" t="n"/>
      <c r="Z552" s="198" t="n"/>
    </row>
    <row r="553" ht="10.5" customHeight="1" s="726">
      <c r="A553" s="157" t="n"/>
      <c r="B553" s="157" t="n"/>
      <c r="C553" s="157" t="n"/>
      <c r="D553" s="198" t="n"/>
      <c r="E553" s="198" t="n"/>
      <c r="F553" s="198" t="n"/>
      <c r="G553" s="198" t="n"/>
      <c r="H553" s="273" t="n"/>
      <c r="I553" s="273" t="n"/>
      <c r="J553" s="198" t="n"/>
      <c r="K553" s="198" t="n"/>
      <c r="L553" s="198" t="n"/>
      <c r="M553" s="198" t="n"/>
      <c r="N553" s="198" t="n"/>
      <c r="O553" s="198" t="n"/>
      <c r="P553" s="198" t="n"/>
      <c r="Q553" s="198" t="n"/>
      <c r="R553" s="198" t="n"/>
      <c r="S553" s="198" t="n"/>
      <c r="T553" s="198" t="n"/>
      <c r="U553" s="198" t="n"/>
      <c r="V553" s="198" t="n"/>
      <c r="W553" s="198" t="n"/>
      <c r="X553" s="198" t="n"/>
      <c r="Y553" s="198" t="n"/>
      <c r="Z553" s="198" t="n"/>
    </row>
    <row r="554" ht="10.5" customHeight="1" s="726">
      <c r="A554" s="157" t="n"/>
      <c r="B554" s="157" t="n"/>
      <c r="C554" s="157" t="n"/>
      <c r="D554" s="198" t="n"/>
      <c r="E554" s="198" t="n"/>
      <c r="F554" s="198" t="n"/>
      <c r="G554" s="198" t="n"/>
      <c r="H554" s="273" t="n"/>
      <c r="I554" s="273" t="n"/>
      <c r="J554" s="198" t="n"/>
      <c r="K554" s="198" t="n"/>
      <c r="L554" s="198" t="n"/>
      <c r="M554" s="198" t="n"/>
      <c r="N554" s="198" t="n"/>
      <c r="O554" s="198" t="n"/>
      <c r="P554" s="198" t="n"/>
      <c r="Q554" s="198" t="n"/>
      <c r="R554" s="198" t="n"/>
      <c r="S554" s="198" t="n"/>
      <c r="T554" s="198" t="n"/>
      <c r="U554" s="198" t="n"/>
      <c r="V554" s="198" t="n"/>
      <c r="W554" s="198" t="n"/>
      <c r="X554" s="198" t="n"/>
      <c r="Y554" s="198" t="n"/>
      <c r="Z554" s="198" t="n"/>
    </row>
    <row r="555" ht="10.5" customHeight="1" s="726">
      <c r="A555" s="157" t="n"/>
      <c r="B555" s="157" t="n"/>
      <c r="C555" s="157" t="n"/>
      <c r="D555" s="198" t="n"/>
      <c r="E555" s="198" t="n"/>
      <c r="F555" s="198" t="n"/>
      <c r="G555" s="198" t="n"/>
      <c r="H555" s="273" t="n"/>
      <c r="I555" s="273" t="n"/>
      <c r="J555" s="198" t="n"/>
      <c r="K555" s="198" t="n"/>
      <c r="L555" s="198" t="n"/>
      <c r="M555" s="198" t="n"/>
      <c r="N555" s="198" t="n"/>
      <c r="O555" s="198" t="n"/>
      <c r="P555" s="198" t="n"/>
      <c r="Q555" s="198" t="n"/>
      <c r="R555" s="198" t="n"/>
      <c r="S555" s="198" t="n"/>
      <c r="T555" s="198" t="n"/>
      <c r="U555" s="198" t="n"/>
      <c r="V555" s="198" t="n"/>
      <c r="W555" s="198" t="n"/>
      <c r="X555" s="198" t="n"/>
      <c r="Y555" s="198" t="n"/>
      <c r="Z555" s="198" t="n"/>
    </row>
    <row r="556" ht="10.5" customHeight="1" s="726">
      <c r="A556" s="157" t="n"/>
      <c r="B556" s="157" t="n"/>
      <c r="C556" s="157" t="n"/>
      <c r="D556" s="198" t="n"/>
      <c r="E556" s="198" t="n"/>
      <c r="F556" s="198" t="n"/>
      <c r="G556" s="198" t="n"/>
      <c r="H556" s="273" t="n"/>
      <c r="I556" s="273" t="n"/>
      <c r="J556" s="198" t="n"/>
      <c r="K556" s="198" t="n"/>
      <c r="L556" s="198" t="n"/>
      <c r="M556" s="198" t="n"/>
      <c r="N556" s="198" t="n"/>
      <c r="O556" s="198" t="n"/>
      <c r="P556" s="198" t="n"/>
      <c r="Q556" s="198" t="n"/>
      <c r="R556" s="198" t="n"/>
      <c r="S556" s="198" t="n"/>
      <c r="T556" s="198" t="n"/>
      <c r="U556" s="198" t="n"/>
      <c r="V556" s="198" t="n"/>
      <c r="W556" s="198" t="n"/>
      <c r="X556" s="198" t="n"/>
      <c r="Y556" s="198" t="n"/>
      <c r="Z556" s="198" t="n"/>
    </row>
    <row r="557" ht="10.5" customHeight="1" s="726">
      <c r="A557" s="157" t="n"/>
      <c r="B557" s="157" t="n"/>
      <c r="C557" s="157" t="n"/>
      <c r="D557" s="198" t="n"/>
      <c r="E557" s="198" t="n"/>
      <c r="F557" s="198" t="n"/>
      <c r="G557" s="198" t="n"/>
      <c r="H557" s="273" t="n"/>
      <c r="I557" s="273" t="n"/>
      <c r="J557" s="198" t="n"/>
      <c r="K557" s="198" t="n"/>
      <c r="L557" s="198" t="n"/>
      <c r="M557" s="198" t="n"/>
      <c r="N557" s="198" t="n"/>
      <c r="O557" s="198" t="n"/>
      <c r="P557" s="198" t="n"/>
      <c r="Q557" s="198" t="n"/>
      <c r="R557" s="198" t="n"/>
      <c r="S557" s="198" t="n"/>
      <c r="T557" s="198" t="n"/>
      <c r="U557" s="198" t="n"/>
      <c r="V557" s="198" t="n"/>
      <c r="W557" s="198" t="n"/>
      <c r="X557" s="198" t="n"/>
      <c r="Y557" s="198" t="n"/>
      <c r="Z557" s="198" t="n"/>
    </row>
    <row r="558" ht="10.5" customHeight="1" s="726">
      <c r="A558" s="157" t="n"/>
      <c r="B558" s="157" t="n"/>
      <c r="C558" s="157" t="n"/>
      <c r="D558" s="198" t="n"/>
      <c r="E558" s="198" t="n"/>
      <c r="F558" s="198" t="n"/>
      <c r="G558" s="198" t="n"/>
      <c r="H558" s="273" t="n"/>
      <c r="I558" s="273" t="n"/>
      <c r="J558" s="198" t="n"/>
      <c r="K558" s="198" t="n"/>
      <c r="L558" s="198" t="n"/>
      <c r="M558" s="198" t="n"/>
      <c r="N558" s="198" t="n"/>
      <c r="O558" s="198" t="n"/>
      <c r="P558" s="198" t="n"/>
      <c r="Q558" s="198" t="n"/>
      <c r="R558" s="198" t="n"/>
      <c r="S558" s="198" t="n"/>
      <c r="T558" s="198" t="n"/>
      <c r="U558" s="198" t="n"/>
      <c r="V558" s="198" t="n"/>
      <c r="W558" s="198" t="n"/>
      <c r="X558" s="198" t="n"/>
      <c r="Y558" s="198" t="n"/>
      <c r="Z558" s="198" t="n"/>
    </row>
    <row r="559" ht="10.5" customHeight="1" s="726">
      <c r="A559" s="157" t="n"/>
      <c r="B559" s="157" t="n"/>
      <c r="C559" s="157" t="n"/>
      <c r="D559" s="198" t="n"/>
      <c r="E559" s="198" t="n"/>
      <c r="F559" s="198" t="n"/>
      <c r="G559" s="198" t="n"/>
      <c r="H559" s="273" t="n"/>
      <c r="I559" s="273" t="n"/>
      <c r="J559" s="198" t="n"/>
      <c r="K559" s="198" t="n"/>
      <c r="L559" s="198" t="n"/>
      <c r="M559" s="198" t="n"/>
      <c r="N559" s="198" t="n"/>
      <c r="O559" s="198" t="n"/>
      <c r="P559" s="198" t="n"/>
      <c r="Q559" s="198" t="n"/>
      <c r="R559" s="198" t="n"/>
      <c r="S559" s="198" t="n"/>
      <c r="T559" s="198" t="n"/>
      <c r="U559" s="198" t="n"/>
      <c r="V559" s="198" t="n"/>
      <c r="W559" s="198" t="n"/>
      <c r="X559" s="198" t="n"/>
      <c r="Y559" s="198" t="n"/>
      <c r="Z559" s="198" t="n"/>
    </row>
    <row r="560" ht="10.5" customHeight="1" s="726">
      <c r="A560" s="157" t="n"/>
      <c r="B560" s="157" t="n"/>
      <c r="C560" s="157" t="n"/>
      <c r="D560" s="198" t="n"/>
      <c r="E560" s="198" t="n"/>
      <c r="F560" s="198" t="n"/>
      <c r="G560" s="198" t="n"/>
      <c r="H560" s="273" t="n"/>
      <c r="I560" s="273" t="n"/>
      <c r="J560" s="198" t="n"/>
      <c r="K560" s="198" t="n"/>
      <c r="L560" s="198" t="n"/>
      <c r="M560" s="198" t="n"/>
      <c r="N560" s="198" t="n"/>
      <c r="O560" s="198" t="n"/>
      <c r="P560" s="198" t="n"/>
      <c r="Q560" s="198" t="n"/>
      <c r="R560" s="198" t="n"/>
      <c r="S560" s="198" t="n"/>
      <c r="T560" s="198" t="n"/>
      <c r="U560" s="198" t="n"/>
      <c r="V560" s="198" t="n"/>
      <c r="W560" s="198" t="n"/>
      <c r="X560" s="198" t="n"/>
      <c r="Y560" s="198" t="n"/>
      <c r="Z560" s="198" t="n"/>
    </row>
    <row r="561" ht="10.5" customHeight="1" s="726">
      <c r="A561" s="157" t="n"/>
      <c r="B561" s="157" t="n"/>
      <c r="C561" s="157" t="n"/>
      <c r="D561" s="198" t="n"/>
      <c r="E561" s="198" t="n"/>
      <c r="F561" s="198" t="n"/>
      <c r="G561" s="198" t="n"/>
      <c r="H561" s="273" t="n"/>
      <c r="I561" s="273" t="n"/>
      <c r="J561" s="198" t="n"/>
      <c r="K561" s="198" t="n"/>
      <c r="L561" s="198" t="n"/>
      <c r="M561" s="198" t="n"/>
      <c r="N561" s="198" t="n"/>
      <c r="O561" s="198" t="n"/>
      <c r="P561" s="198" t="n"/>
      <c r="Q561" s="198" t="n"/>
      <c r="R561" s="198" t="n"/>
      <c r="S561" s="198" t="n"/>
      <c r="T561" s="198" t="n"/>
      <c r="U561" s="198" t="n"/>
      <c r="V561" s="198" t="n"/>
      <c r="W561" s="198" t="n"/>
      <c r="X561" s="198" t="n"/>
      <c r="Y561" s="198" t="n"/>
      <c r="Z561" s="198" t="n"/>
    </row>
    <row r="562" ht="10.5" customHeight="1" s="726">
      <c r="A562" s="157" t="n"/>
      <c r="B562" s="157" t="n"/>
      <c r="C562" s="157" t="n"/>
      <c r="D562" s="198" t="n"/>
      <c r="E562" s="198" t="n"/>
      <c r="F562" s="198" t="n"/>
      <c r="G562" s="198" t="n"/>
      <c r="H562" s="273" t="n"/>
      <c r="I562" s="273" t="n"/>
      <c r="J562" s="198" t="n"/>
      <c r="K562" s="198" t="n"/>
      <c r="L562" s="198" t="n"/>
      <c r="M562" s="198" t="n"/>
      <c r="N562" s="198" t="n"/>
      <c r="O562" s="198" t="n"/>
      <c r="P562" s="198" t="n"/>
      <c r="Q562" s="198" t="n"/>
      <c r="R562" s="198" t="n"/>
      <c r="S562" s="198" t="n"/>
      <c r="T562" s="198" t="n"/>
      <c r="U562" s="198" t="n"/>
      <c r="V562" s="198" t="n"/>
      <c r="W562" s="198" t="n"/>
      <c r="X562" s="198" t="n"/>
      <c r="Y562" s="198" t="n"/>
      <c r="Z562" s="198" t="n"/>
    </row>
    <row r="563" ht="10.5" customHeight="1" s="726">
      <c r="A563" s="157" t="n"/>
      <c r="B563" s="157" t="n"/>
      <c r="C563" s="157" t="n"/>
      <c r="D563" s="198" t="n"/>
      <c r="E563" s="198" t="n"/>
      <c r="F563" s="198" t="n"/>
      <c r="G563" s="198" t="n"/>
      <c r="H563" s="273" t="n"/>
      <c r="I563" s="273" t="n"/>
      <c r="J563" s="198" t="n"/>
      <c r="K563" s="198" t="n"/>
      <c r="L563" s="198" t="n"/>
      <c r="M563" s="198" t="n"/>
      <c r="N563" s="198" t="n"/>
      <c r="O563" s="198" t="n"/>
      <c r="P563" s="198" t="n"/>
      <c r="Q563" s="198" t="n"/>
      <c r="R563" s="198" t="n"/>
      <c r="S563" s="198" t="n"/>
      <c r="T563" s="198" t="n"/>
      <c r="U563" s="198" t="n"/>
      <c r="V563" s="198" t="n"/>
      <c r="W563" s="198" t="n"/>
      <c r="X563" s="198" t="n"/>
      <c r="Y563" s="198" t="n"/>
      <c r="Z563" s="198" t="n"/>
    </row>
    <row r="564" ht="10.5" customHeight="1" s="726">
      <c r="A564" s="157" t="n"/>
      <c r="B564" s="157" t="n"/>
      <c r="C564" s="157" t="n"/>
      <c r="D564" s="198" t="n"/>
      <c r="E564" s="198" t="n"/>
      <c r="F564" s="198" t="n"/>
      <c r="G564" s="198" t="n"/>
      <c r="H564" s="273" t="n"/>
      <c r="I564" s="273" t="n"/>
      <c r="J564" s="198" t="n"/>
      <c r="K564" s="198" t="n"/>
      <c r="L564" s="198" t="n"/>
      <c r="M564" s="198" t="n"/>
      <c r="N564" s="198" t="n"/>
      <c r="O564" s="198" t="n"/>
      <c r="P564" s="198" t="n"/>
      <c r="Q564" s="198" t="n"/>
      <c r="R564" s="198" t="n"/>
      <c r="S564" s="198" t="n"/>
      <c r="T564" s="198" t="n"/>
      <c r="U564" s="198" t="n"/>
      <c r="V564" s="198" t="n"/>
      <c r="W564" s="198" t="n"/>
      <c r="X564" s="198" t="n"/>
      <c r="Y564" s="198" t="n"/>
      <c r="Z564" s="198" t="n"/>
    </row>
    <row r="565" ht="10.5" customHeight="1" s="726">
      <c r="A565" s="157" t="n"/>
      <c r="B565" s="157" t="n"/>
      <c r="C565" s="157" t="n"/>
      <c r="D565" s="198" t="n"/>
      <c r="E565" s="198" t="n"/>
      <c r="F565" s="198" t="n"/>
      <c r="G565" s="198" t="n"/>
      <c r="H565" s="273" t="n"/>
      <c r="I565" s="273" t="n"/>
      <c r="J565" s="198" t="n"/>
      <c r="K565" s="198" t="n"/>
      <c r="L565" s="198" t="n"/>
      <c r="M565" s="198" t="n"/>
      <c r="N565" s="198" t="n"/>
      <c r="O565" s="198" t="n"/>
      <c r="P565" s="198" t="n"/>
      <c r="Q565" s="198" t="n"/>
      <c r="R565" s="198" t="n"/>
      <c r="S565" s="198" t="n"/>
      <c r="T565" s="198" t="n"/>
      <c r="U565" s="198" t="n"/>
      <c r="V565" s="198" t="n"/>
      <c r="W565" s="198" t="n"/>
      <c r="X565" s="198" t="n"/>
      <c r="Y565" s="198" t="n"/>
      <c r="Z565" s="198" t="n"/>
    </row>
    <row r="566" ht="10.5" customHeight="1" s="726">
      <c r="A566" s="157" t="n"/>
      <c r="B566" s="157" t="n"/>
      <c r="C566" s="157" t="n"/>
      <c r="D566" s="198" t="n"/>
      <c r="E566" s="198" t="n"/>
      <c r="F566" s="198" t="n"/>
      <c r="G566" s="198" t="n"/>
      <c r="H566" s="273" t="n"/>
      <c r="I566" s="273" t="n"/>
      <c r="J566" s="198" t="n"/>
      <c r="K566" s="198" t="n"/>
      <c r="L566" s="198" t="n"/>
      <c r="M566" s="198" t="n"/>
      <c r="N566" s="198" t="n"/>
      <c r="O566" s="198" t="n"/>
      <c r="P566" s="198" t="n"/>
      <c r="Q566" s="198" t="n"/>
      <c r="R566" s="198" t="n"/>
      <c r="S566" s="198" t="n"/>
      <c r="T566" s="198" t="n"/>
      <c r="U566" s="198" t="n"/>
      <c r="V566" s="198" t="n"/>
      <c r="W566" s="198" t="n"/>
      <c r="X566" s="198" t="n"/>
      <c r="Y566" s="198" t="n"/>
      <c r="Z566" s="198" t="n"/>
    </row>
    <row r="567" ht="10.5" customHeight="1" s="726">
      <c r="A567" s="157" t="n"/>
      <c r="B567" s="157" t="n"/>
      <c r="C567" s="157" t="n"/>
      <c r="D567" s="198" t="n"/>
      <c r="E567" s="198" t="n"/>
      <c r="F567" s="198" t="n"/>
      <c r="G567" s="198" t="n"/>
      <c r="H567" s="273" t="n"/>
      <c r="I567" s="273" t="n"/>
      <c r="J567" s="198" t="n"/>
      <c r="K567" s="198" t="n"/>
      <c r="L567" s="198" t="n"/>
      <c r="M567" s="198" t="n"/>
      <c r="N567" s="198" t="n"/>
      <c r="O567" s="198" t="n"/>
      <c r="P567" s="198" t="n"/>
      <c r="Q567" s="198" t="n"/>
      <c r="R567" s="198" t="n"/>
      <c r="S567" s="198" t="n"/>
      <c r="T567" s="198" t="n"/>
      <c r="U567" s="198" t="n"/>
      <c r="V567" s="198" t="n"/>
      <c r="W567" s="198" t="n"/>
      <c r="X567" s="198" t="n"/>
      <c r="Y567" s="198" t="n"/>
      <c r="Z567" s="198" t="n"/>
    </row>
    <row r="568" ht="10.5" customHeight="1" s="726">
      <c r="A568" s="157" t="n"/>
      <c r="B568" s="157" t="n"/>
      <c r="C568" s="157" t="n"/>
      <c r="D568" s="198" t="n"/>
      <c r="E568" s="198" t="n"/>
      <c r="F568" s="198" t="n"/>
      <c r="G568" s="198" t="n"/>
      <c r="H568" s="273" t="n"/>
      <c r="I568" s="273" t="n"/>
      <c r="J568" s="198" t="n"/>
      <c r="K568" s="198" t="n"/>
      <c r="L568" s="198" t="n"/>
      <c r="M568" s="198" t="n"/>
      <c r="N568" s="198" t="n"/>
      <c r="O568" s="198" t="n"/>
      <c r="P568" s="198" t="n"/>
      <c r="Q568" s="198" t="n"/>
      <c r="R568" s="198" t="n"/>
      <c r="S568" s="198" t="n"/>
      <c r="T568" s="198" t="n"/>
      <c r="U568" s="198" t="n"/>
      <c r="V568" s="198" t="n"/>
      <c r="W568" s="198" t="n"/>
      <c r="X568" s="198" t="n"/>
      <c r="Y568" s="198" t="n"/>
      <c r="Z568" s="198" t="n"/>
    </row>
    <row r="569" ht="10.5" customHeight="1" s="726">
      <c r="A569" s="157" t="n"/>
      <c r="B569" s="157" t="n"/>
      <c r="C569" s="157" t="n"/>
      <c r="D569" s="198" t="n"/>
      <c r="E569" s="198" t="n"/>
      <c r="F569" s="198" t="n"/>
      <c r="G569" s="198" t="n"/>
      <c r="H569" s="273" t="n"/>
      <c r="I569" s="273" t="n"/>
      <c r="J569" s="198" t="n"/>
      <c r="K569" s="198" t="n"/>
      <c r="L569" s="198" t="n"/>
      <c r="M569" s="198" t="n"/>
      <c r="N569" s="198" t="n"/>
      <c r="O569" s="198" t="n"/>
      <c r="P569" s="198" t="n"/>
      <c r="Q569" s="198" t="n"/>
      <c r="R569" s="198" t="n"/>
      <c r="S569" s="198" t="n"/>
      <c r="T569" s="198" t="n"/>
      <c r="U569" s="198" t="n"/>
      <c r="V569" s="198" t="n"/>
      <c r="W569" s="198" t="n"/>
      <c r="X569" s="198" t="n"/>
      <c r="Y569" s="198" t="n"/>
      <c r="Z569" s="198" t="n"/>
    </row>
    <row r="570" ht="10.5" customHeight="1" s="726">
      <c r="A570" s="157" t="n"/>
      <c r="B570" s="157" t="n"/>
      <c r="C570" s="157" t="n"/>
      <c r="D570" s="198" t="n"/>
      <c r="E570" s="198" t="n"/>
      <c r="F570" s="198" t="n"/>
      <c r="G570" s="198" t="n"/>
      <c r="H570" s="273" t="n"/>
      <c r="I570" s="273" t="n"/>
      <c r="J570" s="198" t="n"/>
      <c r="K570" s="198" t="n"/>
      <c r="L570" s="198" t="n"/>
      <c r="M570" s="198" t="n"/>
      <c r="N570" s="198" t="n"/>
      <c r="O570" s="198" t="n"/>
      <c r="P570" s="198" t="n"/>
      <c r="Q570" s="198" t="n"/>
      <c r="R570" s="198" t="n"/>
      <c r="S570" s="198" t="n"/>
      <c r="T570" s="198" t="n"/>
      <c r="U570" s="198" t="n"/>
      <c r="V570" s="198" t="n"/>
      <c r="W570" s="198" t="n"/>
      <c r="X570" s="198" t="n"/>
      <c r="Y570" s="198" t="n"/>
      <c r="Z570" s="198" t="n"/>
    </row>
    <row r="571" ht="10.5" customHeight="1" s="726">
      <c r="A571" s="157" t="n"/>
      <c r="B571" s="157" t="n"/>
      <c r="C571" s="157" t="n"/>
      <c r="D571" s="198" t="n"/>
      <c r="E571" s="198" t="n"/>
      <c r="F571" s="198" t="n"/>
      <c r="G571" s="198" t="n"/>
      <c r="H571" s="273" t="n"/>
      <c r="I571" s="273" t="n"/>
      <c r="J571" s="198" t="n"/>
      <c r="K571" s="198" t="n"/>
      <c r="L571" s="198" t="n"/>
      <c r="M571" s="198" t="n"/>
      <c r="N571" s="198" t="n"/>
      <c r="O571" s="198" t="n"/>
      <c r="P571" s="198" t="n"/>
      <c r="Q571" s="198" t="n"/>
      <c r="R571" s="198" t="n"/>
      <c r="S571" s="198" t="n"/>
      <c r="T571" s="198" t="n"/>
      <c r="U571" s="198" t="n"/>
      <c r="V571" s="198" t="n"/>
      <c r="W571" s="198" t="n"/>
      <c r="X571" s="198" t="n"/>
      <c r="Y571" s="198" t="n"/>
      <c r="Z571" s="198" t="n"/>
    </row>
    <row r="572" ht="10.5" customHeight="1" s="726">
      <c r="A572" s="157" t="n"/>
      <c r="B572" s="157" t="n"/>
      <c r="C572" s="157" t="n"/>
      <c r="D572" s="198" t="n"/>
      <c r="E572" s="198" t="n"/>
      <c r="F572" s="198" t="n"/>
      <c r="G572" s="198" t="n"/>
      <c r="H572" s="273" t="n"/>
      <c r="I572" s="273" t="n"/>
      <c r="J572" s="198" t="n"/>
      <c r="K572" s="198" t="n"/>
      <c r="L572" s="198" t="n"/>
      <c r="M572" s="198" t="n"/>
      <c r="N572" s="198" t="n"/>
      <c r="O572" s="198" t="n"/>
      <c r="P572" s="198" t="n"/>
      <c r="Q572" s="198" t="n"/>
      <c r="R572" s="198" t="n"/>
      <c r="S572" s="198" t="n"/>
      <c r="T572" s="198" t="n"/>
      <c r="U572" s="198" t="n"/>
      <c r="V572" s="198" t="n"/>
      <c r="W572" s="198" t="n"/>
      <c r="X572" s="198" t="n"/>
      <c r="Y572" s="198" t="n"/>
      <c r="Z572" s="198" t="n"/>
    </row>
    <row r="573" ht="10.5" customHeight="1" s="726">
      <c r="A573" s="157" t="n"/>
      <c r="B573" s="157" t="n"/>
      <c r="C573" s="157" t="n"/>
      <c r="D573" s="198" t="n"/>
      <c r="E573" s="198" t="n"/>
      <c r="F573" s="198" t="n"/>
      <c r="G573" s="198" t="n"/>
      <c r="H573" s="273" t="n"/>
      <c r="I573" s="273" t="n"/>
      <c r="J573" s="198" t="n"/>
      <c r="K573" s="198" t="n"/>
      <c r="L573" s="198" t="n"/>
      <c r="M573" s="198" t="n"/>
      <c r="N573" s="198" t="n"/>
      <c r="O573" s="198" t="n"/>
      <c r="P573" s="198" t="n"/>
      <c r="Q573" s="198" t="n"/>
      <c r="R573" s="198" t="n"/>
      <c r="S573" s="198" t="n"/>
      <c r="T573" s="198" t="n"/>
      <c r="U573" s="198" t="n"/>
      <c r="V573" s="198" t="n"/>
      <c r="W573" s="198" t="n"/>
      <c r="X573" s="198" t="n"/>
      <c r="Y573" s="198" t="n"/>
      <c r="Z573" s="198" t="n"/>
    </row>
    <row r="574" ht="10.5" customHeight="1" s="726">
      <c r="A574" s="157" t="n"/>
      <c r="B574" s="157" t="n"/>
      <c r="C574" s="157" t="n"/>
      <c r="D574" s="198" t="n"/>
      <c r="E574" s="198" t="n"/>
      <c r="F574" s="198" t="n"/>
      <c r="G574" s="198" t="n"/>
      <c r="H574" s="273" t="n"/>
      <c r="I574" s="273" t="n"/>
      <c r="J574" s="198" t="n"/>
      <c r="K574" s="198" t="n"/>
      <c r="L574" s="198" t="n"/>
      <c r="M574" s="198" t="n"/>
      <c r="N574" s="198" t="n"/>
      <c r="O574" s="198" t="n"/>
      <c r="P574" s="198" t="n"/>
      <c r="Q574" s="198" t="n"/>
      <c r="R574" s="198" t="n"/>
      <c r="S574" s="198" t="n"/>
      <c r="T574" s="198" t="n"/>
      <c r="U574" s="198" t="n"/>
      <c r="V574" s="198" t="n"/>
      <c r="W574" s="198" t="n"/>
      <c r="X574" s="198" t="n"/>
      <c r="Y574" s="198" t="n"/>
      <c r="Z574" s="198" t="n"/>
    </row>
    <row r="575" ht="10.5" customHeight="1" s="726">
      <c r="A575" s="157" t="n"/>
      <c r="B575" s="157" t="n"/>
      <c r="C575" s="157" t="n"/>
      <c r="D575" s="198" t="n"/>
      <c r="E575" s="198" t="n"/>
      <c r="F575" s="198" t="n"/>
      <c r="G575" s="198" t="n"/>
      <c r="H575" s="273" t="n"/>
      <c r="I575" s="273" t="n"/>
      <c r="J575" s="198" t="n"/>
      <c r="K575" s="198" t="n"/>
      <c r="L575" s="198" t="n"/>
      <c r="M575" s="198" t="n"/>
      <c r="N575" s="198" t="n"/>
      <c r="O575" s="198" t="n"/>
      <c r="P575" s="198" t="n"/>
      <c r="Q575" s="198" t="n"/>
      <c r="R575" s="198" t="n"/>
      <c r="S575" s="198" t="n"/>
      <c r="T575" s="198" t="n"/>
      <c r="U575" s="198" t="n"/>
      <c r="V575" s="198" t="n"/>
      <c r="W575" s="198" t="n"/>
      <c r="X575" s="198" t="n"/>
      <c r="Y575" s="198" t="n"/>
      <c r="Z575" s="198" t="n"/>
    </row>
    <row r="576" ht="10.5" customHeight="1" s="726">
      <c r="A576" s="157" t="n"/>
      <c r="B576" s="157" t="n"/>
      <c r="C576" s="157" t="n"/>
      <c r="D576" s="198" t="n"/>
      <c r="E576" s="198" t="n"/>
      <c r="F576" s="198" t="n"/>
      <c r="G576" s="198" t="n"/>
      <c r="H576" s="273" t="n"/>
      <c r="I576" s="273" t="n"/>
      <c r="J576" s="198" t="n"/>
      <c r="K576" s="198" t="n"/>
      <c r="L576" s="198" t="n"/>
      <c r="M576" s="198" t="n"/>
      <c r="N576" s="198" t="n"/>
      <c r="O576" s="198" t="n"/>
      <c r="P576" s="198" t="n"/>
      <c r="Q576" s="198" t="n"/>
      <c r="R576" s="198" t="n"/>
      <c r="S576" s="198" t="n"/>
      <c r="T576" s="198" t="n"/>
      <c r="U576" s="198" t="n"/>
      <c r="V576" s="198" t="n"/>
      <c r="W576" s="198" t="n"/>
      <c r="X576" s="198" t="n"/>
      <c r="Y576" s="198" t="n"/>
      <c r="Z576" s="198" t="n"/>
    </row>
    <row r="577" ht="10.5" customHeight="1" s="726">
      <c r="A577" s="157" t="n"/>
      <c r="B577" s="157" t="n"/>
      <c r="C577" s="157" t="n"/>
      <c r="D577" s="198" t="n"/>
      <c r="E577" s="198" t="n"/>
      <c r="F577" s="198" t="n"/>
      <c r="G577" s="198" t="n"/>
      <c r="H577" s="273" t="n"/>
      <c r="I577" s="273" t="n"/>
      <c r="J577" s="198" t="n"/>
      <c r="K577" s="198" t="n"/>
      <c r="L577" s="198" t="n"/>
      <c r="M577" s="198" t="n"/>
      <c r="N577" s="198" t="n"/>
      <c r="O577" s="198" t="n"/>
      <c r="P577" s="198" t="n"/>
      <c r="Q577" s="198" t="n"/>
      <c r="R577" s="198" t="n"/>
      <c r="S577" s="198" t="n"/>
      <c r="T577" s="198" t="n"/>
      <c r="U577" s="198" t="n"/>
      <c r="V577" s="198" t="n"/>
      <c r="W577" s="198" t="n"/>
      <c r="X577" s="198" t="n"/>
      <c r="Y577" s="198" t="n"/>
      <c r="Z577" s="198" t="n"/>
    </row>
    <row r="578" ht="10.5" customHeight="1" s="726">
      <c r="A578" s="157" t="n"/>
      <c r="B578" s="157" t="n"/>
      <c r="C578" s="157" t="n"/>
      <c r="D578" s="198" t="n"/>
      <c r="E578" s="198" t="n"/>
      <c r="F578" s="198" t="n"/>
      <c r="G578" s="198" t="n"/>
      <c r="H578" s="273" t="n"/>
      <c r="I578" s="273" t="n"/>
      <c r="J578" s="198" t="n"/>
      <c r="K578" s="198" t="n"/>
      <c r="L578" s="198" t="n"/>
      <c r="M578" s="198" t="n"/>
      <c r="N578" s="198" t="n"/>
      <c r="O578" s="198" t="n"/>
      <c r="P578" s="198" t="n"/>
      <c r="Q578" s="198" t="n"/>
      <c r="R578" s="198" t="n"/>
      <c r="S578" s="198" t="n"/>
      <c r="T578" s="198" t="n"/>
      <c r="U578" s="198" t="n"/>
      <c r="V578" s="198" t="n"/>
      <c r="W578" s="198" t="n"/>
      <c r="X578" s="198" t="n"/>
      <c r="Y578" s="198" t="n"/>
      <c r="Z578" s="198" t="n"/>
    </row>
    <row r="579" ht="10.5" customHeight="1" s="726">
      <c r="A579" s="157" t="n"/>
      <c r="B579" s="157" t="n"/>
      <c r="C579" s="157" t="n"/>
      <c r="D579" s="198" t="n"/>
      <c r="E579" s="198" t="n"/>
      <c r="F579" s="198" t="n"/>
      <c r="G579" s="198" t="n"/>
      <c r="H579" s="273" t="n"/>
      <c r="I579" s="273" t="n"/>
      <c r="J579" s="198" t="n"/>
      <c r="K579" s="198" t="n"/>
      <c r="L579" s="198" t="n"/>
      <c r="M579" s="198" t="n"/>
      <c r="N579" s="198" t="n"/>
      <c r="O579" s="198" t="n"/>
      <c r="P579" s="198" t="n"/>
      <c r="Q579" s="198" t="n"/>
      <c r="R579" s="198" t="n"/>
      <c r="S579" s="198" t="n"/>
      <c r="T579" s="198" t="n"/>
      <c r="U579" s="198" t="n"/>
      <c r="V579" s="198" t="n"/>
      <c r="W579" s="198" t="n"/>
      <c r="X579" s="198" t="n"/>
      <c r="Y579" s="198" t="n"/>
      <c r="Z579" s="198" t="n"/>
    </row>
    <row r="580" ht="10.5" customHeight="1" s="726">
      <c r="A580" s="157" t="n"/>
      <c r="B580" s="157" t="n"/>
      <c r="C580" s="157" t="n"/>
      <c r="D580" s="198" t="n"/>
      <c r="E580" s="198" t="n"/>
      <c r="F580" s="198" t="n"/>
      <c r="G580" s="198" t="n"/>
      <c r="H580" s="273" t="n"/>
      <c r="I580" s="273" t="n"/>
      <c r="J580" s="198" t="n"/>
      <c r="K580" s="198" t="n"/>
      <c r="L580" s="198" t="n"/>
      <c r="M580" s="198" t="n"/>
      <c r="N580" s="198" t="n"/>
      <c r="O580" s="198" t="n"/>
      <c r="P580" s="198" t="n"/>
      <c r="Q580" s="198" t="n"/>
      <c r="R580" s="198" t="n"/>
      <c r="S580" s="198" t="n"/>
      <c r="T580" s="198" t="n"/>
      <c r="U580" s="198" t="n"/>
      <c r="V580" s="198" t="n"/>
      <c r="W580" s="198" t="n"/>
      <c r="X580" s="198" t="n"/>
      <c r="Y580" s="198" t="n"/>
      <c r="Z580" s="198" t="n"/>
    </row>
    <row r="581" ht="10.5" customHeight="1" s="726">
      <c r="A581" s="157" t="n"/>
      <c r="B581" s="157" t="n"/>
      <c r="C581" s="157" t="n"/>
      <c r="D581" s="198" t="n"/>
      <c r="E581" s="198" t="n"/>
      <c r="F581" s="198" t="n"/>
      <c r="G581" s="198" t="n"/>
      <c r="H581" s="273" t="n"/>
      <c r="I581" s="273" t="n"/>
      <c r="J581" s="198" t="n"/>
      <c r="K581" s="198" t="n"/>
      <c r="L581" s="198" t="n"/>
      <c r="M581" s="198" t="n"/>
      <c r="N581" s="198" t="n"/>
      <c r="O581" s="198" t="n"/>
      <c r="P581" s="198" t="n"/>
      <c r="Q581" s="198" t="n"/>
      <c r="R581" s="198" t="n"/>
      <c r="S581" s="198" t="n"/>
      <c r="T581" s="198" t="n"/>
      <c r="U581" s="198" t="n"/>
      <c r="V581" s="198" t="n"/>
      <c r="W581" s="198" t="n"/>
      <c r="X581" s="198" t="n"/>
      <c r="Y581" s="198" t="n"/>
      <c r="Z581" s="198" t="n"/>
    </row>
    <row r="582" ht="10.5" customHeight="1" s="726">
      <c r="A582" s="157" t="n"/>
      <c r="B582" s="157" t="n"/>
      <c r="C582" s="157" t="n"/>
      <c r="D582" s="198" t="n"/>
      <c r="E582" s="198" t="n"/>
      <c r="F582" s="198" t="n"/>
      <c r="G582" s="198" t="n"/>
      <c r="H582" s="273" t="n"/>
      <c r="I582" s="273" t="n"/>
      <c r="J582" s="198" t="n"/>
      <c r="K582" s="198" t="n"/>
      <c r="L582" s="198" t="n"/>
      <c r="M582" s="198" t="n"/>
      <c r="N582" s="198" t="n"/>
      <c r="O582" s="198" t="n"/>
      <c r="P582" s="198" t="n"/>
      <c r="Q582" s="198" t="n"/>
      <c r="R582" s="198" t="n"/>
      <c r="S582" s="198" t="n"/>
      <c r="T582" s="198" t="n"/>
      <c r="U582" s="198" t="n"/>
      <c r="V582" s="198" t="n"/>
      <c r="W582" s="198" t="n"/>
      <c r="X582" s="198" t="n"/>
      <c r="Y582" s="198" t="n"/>
      <c r="Z582" s="198" t="n"/>
    </row>
    <row r="583" ht="10.5" customHeight="1" s="726">
      <c r="A583" s="157" t="n"/>
      <c r="B583" s="157" t="n"/>
      <c r="C583" s="157" t="n"/>
      <c r="D583" s="198" t="n"/>
      <c r="E583" s="198" t="n"/>
      <c r="F583" s="198" t="n"/>
      <c r="G583" s="198" t="n"/>
      <c r="H583" s="273" t="n"/>
      <c r="I583" s="273" t="n"/>
      <c r="J583" s="198" t="n"/>
      <c r="K583" s="198" t="n"/>
      <c r="L583" s="198" t="n"/>
      <c r="M583" s="198" t="n"/>
      <c r="N583" s="198" t="n"/>
      <c r="O583" s="198" t="n"/>
      <c r="P583" s="198" t="n"/>
      <c r="Q583" s="198" t="n"/>
      <c r="R583" s="198" t="n"/>
      <c r="S583" s="198" t="n"/>
      <c r="T583" s="198" t="n"/>
      <c r="U583" s="198" t="n"/>
      <c r="V583" s="198" t="n"/>
      <c r="W583" s="198" t="n"/>
      <c r="X583" s="198" t="n"/>
      <c r="Y583" s="198" t="n"/>
      <c r="Z583" s="198" t="n"/>
    </row>
    <row r="584" ht="10.5" customHeight="1" s="726">
      <c r="A584" s="157" t="n"/>
      <c r="B584" s="157" t="n"/>
      <c r="C584" s="157" t="n"/>
      <c r="D584" s="198" t="n"/>
      <c r="E584" s="198" t="n"/>
      <c r="F584" s="198" t="n"/>
      <c r="G584" s="198" t="n"/>
      <c r="H584" s="273" t="n"/>
      <c r="I584" s="273" t="n"/>
      <c r="J584" s="198" t="n"/>
      <c r="K584" s="198" t="n"/>
      <c r="L584" s="198" t="n"/>
      <c r="M584" s="198" t="n"/>
      <c r="N584" s="198" t="n"/>
      <c r="O584" s="198" t="n"/>
      <c r="P584" s="198" t="n"/>
      <c r="Q584" s="198" t="n"/>
      <c r="R584" s="198" t="n"/>
      <c r="S584" s="198" t="n"/>
      <c r="T584" s="198" t="n"/>
      <c r="U584" s="198" t="n"/>
      <c r="V584" s="198" t="n"/>
      <c r="W584" s="198" t="n"/>
      <c r="X584" s="198" t="n"/>
      <c r="Y584" s="198" t="n"/>
      <c r="Z584" s="198" t="n"/>
    </row>
    <row r="585" ht="10.5" customHeight="1" s="726">
      <c r="A585" s="157" t="n"/>
      <c r="B585" s="157" t="n"/>
      <c r="C585" s="157" t="n"/>
      <c r="D585" s="198" t="n"/>
      <c r="E585" s="198" t="n"/>
      <c r="F585" s="198" t="n"/>
      <c r="G585" s="198" t="n"/>
      <c r="H585" s="273" t="n"/>
      <c r="I585" s="273" t="n"/>
      <c r="J585" s="198" t="n"/>
      <c r="K585" s="198" t="n"/>
      <c r="L585" s="198" t="n"/>
      <c r="M585" s="198" t="n"/>
      <c r="N585" s="198" t="n"/>
      <c r="O585" s="198" t="n"/>
      <c r="P585" s="198" t="n"/>
      <c r="Q585" s="198" t="n"/>
      <c r="R585" s="198" t="n"/>
      <c r="S585" s="198" t="n"/>
      <c r="T585" s="198" t="n"/>
      <c r="U585" s="198" t="n"/>
      <c r="V585" s="198" t="n"/>
      <c r="W585" s="198" t="n"/>
      <c r="X585" s="198" t="n"/>
      <c r="Y585" s="198" t="n"/>
      <c r="Z585" s="198" t="n"/>
    </row>
    <row r="586" ht="10.5" customHeight="1" s="726">
      <c r="A586" s="157" t="n"/>
      <c r="B586" s="157" t="n"/>
      <c r="C586" s="157" t="n"/>
      <c r="D586" s="198" t="n"/>
      <c r="E586" s="198" t="n"/>
      <c r="F586" s="198" t="n"/>
      <c r="G586" s="198" t="n"/>
      <c r="H586" s="273" t="n"/>
      <c r="I586" s="273" t="n"/>
      <c r="J586" s="198" t="n"/>
      <c r="K586" s="198" t="n"/>
      <c r="L586" s="198" t="n"/>
      <c r="M586" s="198" t="n"/>
      <c r="N586" s="198" t="n"/>
      <c r="O586" s="198" t="n"/>
      <c r="P586" s="198" t="n"/>
      <c r="Q586" s="198" t="n"/>
      <c r="R586" s="198" t="n"/>
      <c r="S586" s="198" t="n"/>
      <c r="T586" s="198" t="n"/>
      <c r="U586" s="198" t="n"/>
      <c r="V586" s="198" t="n"/>
      <c r="W586" s="198" t="n"/>
      <c r="X586" s="198" t="n"/>
      <c r="Y586" s="198" t="n"/>
      <c r="Z586" s="198" t="n"/>
    </row>
    <row r="587" ht="10.5" customHeight="1" s="726">
      <c r="A587" s="157" t="n"/>
      <c r="B587" s="157" t="n"/>
      <c r="C587" s="157" t="n"/>
      <c r="D587" s="198" t="n"/>
      <c r="E587" s="198" t="n"/>
      <c r="F587" s="198" t="n"/>
      <c r="G587" s="198" t="n"/>
      <c r="H587" s="273" t="n"/>
      <c r="I587" s="273" t="n"/>
      <c r="J587" s="198" t="n"/>
      <c r="K587" s="198" t="n"/>
      <c r="L587" s="198" t="n"/>
      <c r="M587" s="198" t="n"/>
      <c r="N587" s="198" t="n"/>
      <c r="O587" s="198" t="n"/>
      <c r="P587" s="198" t="n"/>
      <c r="Q587" s="198" t="n"/>
      <c r="R587" s="198" t="n"/>
      <c r="S587" s="198" t="n"/>
      <c r="T587" s="198" t="n"/>
      <c r="U587" s="198" t="n"/>
      <c r="V587" s="198" t="n"/>
      <c r="W587" s="198" t="n"/>
      <c r="X587" s="198" t="n"/>
      <c r="Y587" s="198" t="n"/>
      <c r="Z587" s="198" t="n"/>
    </row>
    <row r="588" ht="10.5" customHeight="1" s="726">
      <c r="A588" s="157" t="n"/>
      <c r="B588" s="157" t="n"/>
      <c r="C588" s="157" t="n"/>
      <c r="D588" s="198" t="n"/>
      <c r="E588" s="198" t="n"/>
      <c r="F588" s="198" t="n"/>
      <c r="G588" s="198" t="n"/>
      <c r="H588" s="273" t="n"/>
      <c r="I588" s="273" t="n"/>
      <c r="J588" s="198" t="n"/>
      <c r="K588" s="198" t="n"/>
      <c r="L588" s="198" t="n"/>
      <c r="M588" s="198" t="n"/>
      <c r="N588" s="198" t="n"/>
      <c r="O588" s="198" t="n"/>
      <c r="P588" s="198" t="n"/>
      <c r="Q588" s="198" t="n"/>
      <c r="R588" s="198" t="n"/>
      <c r="S588" s="198" t="n"/>
      <c r="T588" s="198" t="n"/>
      <c r="U588" s="198" t="n"/>
      <c r="V588" s="198" t="n"/>
      <c r="W588" s="198" t="n"/>
      <c r="X588" s="198" t="n"/>
      <c r="Y588" s="198" t="n"/>
      <c r="Z588" s="198" t="n"/>
    </row>
    <row r="589" ht="10.5" customHeight="1" s="726">
      <c r="A589" s="157" t="n"/>
      <c r="B589" s="157" t="n"/>
      <c r="C589" s="157" t="n"/>
      <c r="D589" s="198" t="n"/>
      <c r="E589" s="198" t="n"/>
      <c r="F589" s="198" t="n"/>
      <c r="G589" s="198" t="n"/>
      <c r="H589" s="273" t="n"/>
      <c r="I589" s="273" t="n"/>
      <c r="J589" s="198" t="n"/>
      <c r="K589" s="198" t="n"/>
      <c r="L589" s="198" t="n"/>
      <c r="M589" s="198" t="n"/>
      <c r="N589" s="198" t="n"/>
      <c r="O589" s="198" t="n"/>
      <c r="P589" s="198" t="n"/>
      <c r="Q589" s="198" t="n"/>
      <c r="R589" s="198" t="n"/>
      <c r="S589" s="198" t="n"/>
      <c r="T589" s="198" t="n"/>
      <c r="U589" s="198" t="n"/>
      <c r="V589" s="198" t="n"/>
      <c r="W589" s="198" t="n"/>
      <c r="X589" s="198" t="n"/>
      <c r="Y589" s="198" t="n"/>
      <c r="Z589" s="198" t="n"/>
    </row>
    <row r="590" ht="10.5" customHeight="1" s="726">
      <c r="A590" s="157" t="n"/>
      <c r="B590" s="157" t="n"/>
      <c r="C590" s="157" t="n"/>
      <c r="D590" s="198" t="n"/>
      <c r="E590" s="198" t="n"/>
      <c r="F590" s="198" t="n"/>
      <c r="G590" s="198" t="n"/>
      <c r="H590" s="273" t="n"/>
      <c r="I590" s="273" t="n"/>
      <c r="J590" s="198" t="n"/>
      <c r="K590" s="198" t="n"/>
      <c r="L590" s="198" t="n"/>
      <c r="M590" s="198" t="n"/>
      <c r="N590" s="198" t="n"/>
      <c r="O590" s="198" t="n"/>
      <c r="P590" s="198" t="n"/>
      <c r="Q590" s="198" t="n"/>
      <c r="R590" s="198" t="n"/>
      <c r="S590" s="198" t="n"/>
      <c r="T590" s="198" t="n"/>
      <c r="U590" s="198" t="n"/>
      <c r="V590" s="198" t="n"/>
      <c r="W590" s="198" t="n"/>
      <c r="X590" s="198" t="n"/>
      <c r="Y590" s="198" t="n"/>
      <c r="Z590" s="198" t="n"/>
    </row>
    <row r="591" ht="10.5" customHeight="1" s="726">
      <c r="A591" s="157" t="n"/>
      <c r="B591" s="157" t="n"/>
      <c r="C591" s="157" t="n"/>
      <c r="D591" s="198" t="n"/>
      <c r="E591" s="198" t="n"/>
      <c r="F591" s="198" t="n"/>
      <c r="G591" s="198" t="n"/>
      <c r="H591" s="273" t="n"/>
      <c r="I591" s="273" t="n"/>
      <c r="J591" s="198" t="n"/>
      <c r="K591" s="198" t="n"/>
      <c r="L591" s="198" t="n"/>
      <c r="M591" s="198" t="n"/>
      <c r="N591" s="198" t="n"/>
      <c r="O591" s="198" t="n"/>
      <c r="P591" s="198" t="n"/>
      <c r="Q591" s="198" t="n"/>
      <c r="R591" s="198" t="n"/>
      <c r="S591" s="198" t="n"/>
      <c r="T591" s="198" t="n"/>
      <c r="U591" s="198" t="n"/>
      <c r="V591" s="198" t="n"/>
      <c r="W591" s="198" t="n"/>
      <c r="X591" s="198" t="n"/>
      <c r="Y591" s="198" t="n"/>
      <c r="Z591" s="198" t="n"/>
    </row>
    <row r="592" ht="10.5" customHeight="1" s="726">
      <c r="A592" s="157" t="n"/>
      <c r="B592" s="157" t="n"/>
      <c r="C592" s="157" t="n"/>
      <c r="D592" s="198" t="n"/>
      <c r="E592" s="198" t="n"/>
      <c r="F592" s="198" t="n"/>
      <c r="G592" s="198" t="n"/>
      <c r="H592" s="273" t="n"/>
      <c r="I592" s="273" t="n"/>
      <c r="J592" s="198" t="n"/>
      <c r="K592" s="198" t="n"/>
      <c r="L592" s="198" t="n"/>
      <c r="M592" s="198" t="n"/>
      <c r="N592" s="198" t="n"/>
      <c r="O592" s="198" t="n"/>
      <c r="P592" s="198" t="n"/>
      <c r="Q592" s="198" t="n"/>
      <c r="R592" s="198" t="n"/>
      <c r="S592" s="198" t="n"/>
      <c r="T592" s="198" t="n"/>
      <c r="U592" s="198" t="n"/>
      <c r="V592" s="198" t="n"/>
      <c r="W592" s="198" t="n"/>
      <c r="X592" s="198" t="n"/>
      <c r="Y592" s="198" t="n"/>
      <c r="Z592" s="198" t="n"/>
    </row>
    <row r="593" ht="10.5" customHeight="1" s="726">
      <c r="A593" s="157" t="n"/>
      <c r="B593" s="157" t="n"/>
      <c r="C593" s="157" t="n"/>
      <c r="D593" s="198" t="n"/>
      <c r="E593" s="198" t="n"/>
      <c r="F593" s="198" t="n"/>
      <c r="G593" s="198" t="n"/>
      <c r="H593" s="273" t="n"/>
      <c r="I593" s="273" t="n"/>
      <c r="J593" s="198" t="n"/>
      <c r="K593" s="198" t="n"/>
      <c r="L593" s="198" t="n"/>
      <c r="M593" s="198" t="n"/>
      <c r="N593" s="198" t="n"/>
      <c r="O593" s="198" t="n"/>
      <c r="P593" s="198" t="n"/>
      <c r="Q593" s="198" t="n"/>
      <c r="R593" s="198" t="n"/>
      <c r="S593" s="198" t="n"/>
      <c r="T593" s="198" t="n"/>
      <c r="U593" s="198" t="n"/>
      <c r="V593" s="198" t="n"/>
      <c r="W593" s="198" t="n"/>
      <c r="X593" s="198" t="n"/>
      <c r="Y593" s="198" t="n"/>
      <c r="Z593" s="198" t="n"/>
    </row>
    <row r="594" ht="10.5" customHeight="1" s="726">
      <c r="A594" s="157" t="n"/>
      <c r="B594" s="157" t="n"/>
      <c r="C594" s="157" t="n"/>
      <c r="D594" s="198" t="n"/>
      <c r="E594" s="198" t="n"/>
      <c r="F594" s="198" t="n"/>
      <c r="G594" s="198" t="n"/>
      <c r="H594" s="273" t="n"/>
      <c r="I594" s="273" t="n"/>
      <c r="J594" s="198" t="n"/>
      <c r="K594" s="198" t="n"/>
      <c r="L594" s="198" t="n"/>
      <c r="M594" s="198" t="n"/>
      <c r="N594" s="198" t="n"/>
      <c r="O594" s="198" t="n"/>
      <c r="P594" s="198" t="n"/>
      <c r="Q594" s="198" t="n"/>
      <c r="R594" s="198" t="n"/>
      <c r="S594" s="198" t="n"/>
      <c r="T594" s="198" t="n"/>
      <c r="U594" s="198" t="n"/>
      <c r="V594" s="198" t="n"/>
      <c r="W594" s="198" t="n"/>
      <c r="X594" s="198" t="n"/>
      <c r="Y594" s="198" t="n"/>
      <c r="Z594" s="198" t="n"/>
    </row>
    <row r="595" ht="10.5" customHeight="1" s="726">
      <c r="A595" s="157" t="n"/>
      <c r="B595" s="157" t="n"/>
      <c r="C595" s="157" t="n"/>
      <c r="D595" s="198" t="n"/>
      <c r="E595" s="198" t="n"/>
      <c r="F595" s="198" t="n"/>
      <c r="G595" s="198" t="n"/>
      <c r="H595" s="273" t="n"/>
      <c r="I595" s="273" t="n"/>
      <c r="J595" s="198" t="n"/>
      <c r="K595" s="198" t="n"/>
      <c r="L595" s="198" t="n"/>
      <c r="M595" s="198" t="n"/>
      <c r="N595" s="198" t="n"/>
      <c r="O595" s="198" t="n"/>
      <c r="P595" s="198" t="n"/>
      <c r="Q595" s="198" t="n"/>
      <c r="R595" s="198" t="n"/>
      <c r="S595" s="198" t="n"/>
      <c r="T595" s="198" t="n"/>
      <c r="U595" s="198" t="n"/>
      <c r="V595" s="198" t="n"/>
      <c r="W595" s="198" t="n"/>
      <c r="X595" s="198" t="n"/>
      <c r="Y595" s="198" t="n"/>
      <c r="Z595" s="198" t="n"/>
    </row>
    <row r="596" ht="10.5" customHeight="1" s="726">
      <c r="A596" s="157" t="n"/>
      <c r="B596" s="157" t="n"/>
      <c r="C596" s="157" t="n"/>
      <c r="D596" s="198" t="n"/>
      <c r="E596" s="198" t="n"/>
      <c r="F596" s="198" t="n"/>
      <c r="G596" s="198" t="n"/>
      <c r="H596" s="273" t="n"/>
      <c r="I596" s="273" t="n"/>
      <c r="J596" s="198" t="n"/>
      <c r="K596" s="198" t="n"/>
      <c r="L596" s="198" t="n"/>
      <c r="M596" s="198" t="n"/>
      <c r="N596" s="198" t="n"/>
      <c r="O596" s="198" t="n"/>
      <c r="P596" s="198" t="n"/>
      <c r="Q596" s="198" t="n"/>
      <c r="R596" s="198" t="n"/>
      <c r="S596" s="198" t="n"/>
      <c r="T596" s="198" t="n"/>
      <c r="U596" s="198" t="n"/>
      <c r="V596" s="198" t="n"/>
      <c r="W596" s="198" t="n"/>
      <c r="X596" s="198" t="n"/>
      <c r="Y596" s="198" t="n"/>
      <c r="Z596" s="198" t="n"/>
    </row>
    <row r="597" ht="10.5" customHeight="1" s="726">
      <c r="A597" s="157" t="n"/>
      <c r="B597" s="157" t="n"/>
      <c r="C597" s="157" t="n"/>
      <c r="D597" s="198" t="n"/>
      <c r="E597" s="198" t="n"/>
      <c r="F597" s="198" t="n"/>
      <c r="G597" s="198" t="n"/>
      <c r="H597" s="273" t="n"/>
      <c r="I597" s="273" t="n"/>
      <c r="J597" s="198" t="n"/>
      <c r="K597" s="198" t="n"/>
      <c r="L597" s="198" t="n"/>
      <c r="M597" s="198" t="n"/>
      <c r="N597" s="198" t="n"/>
      <c r="O597" s="198" t="n"/>
      <c r="P597" s="198" t="n"/>
      <c r="Q597" s="198" t="n"/>
      <c r="R597" s="198" t="n"/>
      <c r="S597" s="198" t="n"/>
      <c r="T597" s="198" t="n"/>
      <c r="U597" s="198" t="n"/>
      <c r="V597" s="198" t="n"/>
      <c r="W597" s="198" t="n"/>
      <c r="X597" s="198" t="n"/>
      <c r="Y597" s="198" t="n"/>
      <c r="Z597" s="198" t="n"/>
    </row>
    <row r="598" ht="10.5" customHeight="1" s="726">
      <c r="A598" s="157" t="n"/>
      <c r="B598" s="157" t="n"/>
      <c r="C598" s="157" t="n"/>
      <c r="D598" s="198" t="n"/>
      <c r="E598" s="198" t="n"/>
      <c r="F598" s="198" t="n"/>
      <c r="G598" s="198" t="n"/>
      <c r="H598" s="273" t="n"/>
      <c r="I598" s="273" t="n"/>
      <c r="J598" s="198" t="n"/>
      <c r="K598" s="198" t="n"/>
      <c r="L598" s="198" t="n"/>
      <c r="M598" s="198" t="n"/>
      <c r="N598" s="198" t="n"/>
      <c r="O598" s="198" t="n"/>
      <c r="P598" s="198" t="n"/>
      <c r="Q598" s="198" t="n"/>
      <c r="R598" s="198" t="n"/>
      <c r="S598" s="198" t="n"/>
      <c r="T598" s="198" t="n"/>
      <c r="U598" s="198" t="n"/>
      <c r="V598" s="198" t="n"/>
      <c r="W598" s="198" t="n"/>
      <c r="X598" s="198" t="n"/>
      <c r="Y598" s="198" t="n"/>
      <c r="Z598" s="198" t="n"/>
    </row>
    <row r="599" ht="10.5" customHeight="1" s="726">
      <c r="A599" s="157" t="n"/>
      <c r="B599" s="157" t="n"/>
      <c r="C599" s="157" t="n"/>
      <c r="D599" s="198" t="n"/>
      <c r="E599" s="198" t="n"/>
      <c r="F599" s="198" t="n"/>
      <c r="G599" s="198" t="n"/>
      <c r="H599" s="273" t="n"/>
      <c r="I599" s="273" t="n"/>
      <c r="J599" s="198" t="n"/>
      <c r="K599" s="198" t="n"/>
      <c r="L599" s="198" t="n"/>
      <c r="M599" s="198" t="n"/>
      <c r="N599" s="198" t="n"/>
      <c r="O599" s="198" t="n"/>
      <c r="P599" s="198" t="n"/>
      <c r="Q599" s="198" t="n"/>
      <c r="R599" s="198" t="n"/>
      <c r="S599" s="198" t="n"/>
      <c r="T599" s="198" t="n"/>
      <c r="U599" s="198" t="n"/>
      <c r="V599" s="198" t="n"/>
      <c r="W599" s="198" t="n"/>
      <c r="X599" s="198" t="n"/>
      <c r="Y599" s="198" t="n"/>
      <c r="Z599" s="198" t="n"/>
    </row>
    <row r="600" ht="10.5" customHeight="1" s="726">
      <c r="A600" s="157" t="n"/>
      <c r="B600" s="157" t="n"/>
      <c r="C600" s="157" t="n"/>
      <c r="D600" s="198" t="n"/>
      <c r="E600" s="198" t="n"/>
      <c r="F600" s="198" t="n"/>
      <c r="G600" s="198" t="n"/>
      <c r="H600" s="273" t="n"/>
      <c r="I600" s="273" t="n"/>
      <c r="J600" s="198" t="n"/>
      <c r="K600" s="198" t="n"/>
      <c r="L600" s="198" t="n"/>
      <c r="M600" s="198" t="n"/>
      <c r="N600" s="198" t="n"/>
      <c r="O600" s="198" t="n"/>
      <c r="P600" s="198" t="n"/>
      <c r="Q600" s="198" t="n"/>
      <c r="R600" s="198" t="n"/>
      <c r="S600" s="198" t="n"/>
      <c r="T600" s="198" t="n"/>
      <c r="U600" s="198" t="n"/>
      <c r="V600" s="198" t="n"/>
      <c r="W600" s="198" t="n"/>
      <c r="X600" s="198" t="n"/>
      <c r="Y600" s="198" t="n"/>
      <c r="Z600" s="198" t="n"/>
    </row>
    <row r="601" ht="10.5" customHeight="1" s="726">
      <c r="A601" s="157" t="n"/>
      <c r="B601" s="157" t="n"/>
      <c r="C601" s="157" t="n"/>
      <c r="D601" s="198" t="n"/>
      <c r="E601" s="198" t="n"/>
      <c r="F601" s="198" t="n"/>
      <c r="G601" s="198" t="n"/>
      <c r="H601" s="273" t="n"/>
      <c r="I601" s="273" t="n"/>
      <c r="J601" s="198" t="n"/>
      <c r="K601" s="198" t="n"/>
      <c r="L601" s="198" t="n"/>
      <c r="M601" s="198" t="n"/>
      <c r="N601" s="198" t="n"/>
      <c r="O601" s="198" t="n"/>
      <c r="P601" s="198" t="n"/>
      <c r="Q601" s="198" t="n"/>
      <c r="R601" s="198" t="n"/>
      <c r="S601" s="198" t="n"/>
      <c r="T601" s="198" t="n"/>
      <c r="U601" s="198" t="n"/>
      <c r="V601" s="198" t="n"/>
      <c r="W601" s="198" t="n"/>
      <c r="X601" s="198" t="n"/>
      <c r="Y601" s="198" t="n"/>
      <c r="Z601" s="198" t="n"/>
    </row>
    <row r="602" ht="10.5" customHeight="1" s="726">
      <c r="A602" s="157" t="n"/>
      <c r="B602" s="157" t="n"/>
      <c r="C602" s="157" t="n"/>
      <c r="D602" s="198" t="n"/>
      <c r="E602" s="198" t="n"/>
      <c r="F602" s="198" t="n"/>
      <c r="G602" s="198" t="n"/>
      <c r="H602" s="273" t="n"/>
      <c r="I602" s="273" t="n"/>
      <c r="J602" s="198" t="n"/>
      <c r="K602" s="198" t="n"/>
      <c r="L602" s="198" t="n"/>
      <c r="M602" s="198" t="n"/>
      <c r="N602" s="198" t="n"/>
      <c r="O602" s="198" t="n"/>
      <c r="P602" s="198" t="n"/>
      <c r="Q602" s="198" t="n"/>
      <c r="R602" s="198" t="n"/>
      <c r="S602" s="198" t="n"/>
      <c r="T602" s="198" t="n"/>
      <c r="U602" s="198" t="n"/>
      <c r="V602" s="198" t="n"/>
      <c r="W602" s="198" t="n"/>
      <c r="X602" s="198" t="n"/>
      <c r="Y602" s="198" t="n"/>
      <c r="Z602" s="198" t="n"/>
    </row>
    <row r="603" ht="10.5" customHeight="1" s="726">
      <c r="A603" s="157" t="n"/>
      <c r="B603" s="157" t="n"/>
      <c r="C603" s="157" t="n"/>
      <c r="D603" s="198" t="n"/>
      <c r="E603" s="198" t="n"/>
      <c r="F603" s="198" t="n"/>
      <c r="G603" s="198" t="n"/>
      <c r="H603" s="273" t="n"/>
      <c r="I603" s="273" t="n"/>
      <c r="J603" s="198" t="n"/>
      <c r="K603" s="198" t="n"/>
      <c r="L603" s="198" t="n"/>
      <c r="M603" s="198" t="n"/>
      <c r="N603" s="198" t="n"/>
      <c r="O603" s="198" t="n"/>
      <c r="P603" s="198" t="n"/>
      <c r="Q603" s="198" t="n"/>
      <c r="R603" s="198" t="n"/>
      <c r="S603" s="198" t="n"/>
      <c r="T603" s="198" t="n"/>
      <c r="U603" s="198" t="n"/>
      <c r="V603" s="198" t="n"/>
      <c r="W603" s="198" t="n"/>
      <c r="X603" s="198" t="n"/>
      <c r="Y603" s="198" t="n"/>
      <c r="Z603" s="198" t="n"/>
    </row>
    <row r="604" ht="10.5" customHeight="1" s="726">
      <c r="A604" s="157" t="n"/>
      <c r="B604" s="157" t="n"/>
      <c r="C604" s="157" t="n"/>
      <c r="D604" s="198" t="n"/>
      <c r="E604" s="198" t="n"/>
      <c r="F604" s="198" t="n"/>
      <c r="G604" s="198" t="n"/>
      <c r="H604" s="273" t="n"/>
      <c r="I604" s="273" t="n"/>
      <c r="J604" s="198" t="n"/>
      <c r="K604" s="198" t="n"/>
      <c r="L604" s="198" t="n"/>
      <c r="M604" s="198" t="n"/>
      <c r="N604" s="198" t="n"/>
      <c r="O604" s="198" t="n"/>
      <c r="P604" s="198" t="n"/>
      <c r="Q604" s="198" t="n"/>
      <c r="R604" s="198" t="n"/>
      <c r="S604" s="198" t="n"/>
      <c r="T604" s="198" t="n"/>
      <c r="U604" s="198" t="n"/>
      <c r="V604" s="198" t="n"/>
      <c r="W604" s="198" t="n"/>
      <c r="X604" s="198" t="n"/>
      <c r="Y604" s="198" t="n"/>
      <c r="Z604" s="198" t="n"/>
    </row>
    <row r="605" ht="10.5" customHeight="1" s="726">
      <c r="A605" s="157" t="n"/>
      <c r="B605" s="157" t="n"/>
      <c r="C605" s="157" t="n"/>
      <c r="D605" s="198" t="n"/>
      <c r="E605" s="198" t="n"/>
      <c r="F605" s="198" t="n"/>
      <c r="G605" s="198" t="n"/>
      <c r="H605" s="273" t="n"/>
      <c r="I605" s="273" t="n"/>
      <c r="J605" s="198" t="n"/>
      <c r="K605" s="198" t="n"/>
      <c r="L605" s="198" t="n"/>
      <c r="M605" s="198" t="n"/>
      <c r="N605" s="198" t="n"/>
      <c r="O605" s="198" t="n"/>
      <c r="P605" s="198" t="n"/>
      <c r="Q605" s="198" t="n"/>
      <c r="R605" s="198" t="n"/>
      <c r="S605" s="198" t="n"/>
      <c r="T605" s="198" t="n"/>
      <c r="U605" s="198" t="n"/>
      <c r="V605" s="198" t="n"/>
      <c r="W605" s="198" t="n"/>
      <c r="X605" s="198" t="n"/>
      <c r="Y605" s="198" t="n"/>
      <c r="Z605" s="198" t="n"/>
    </row>
    <row r="606" ht="10.5" customHeight="1" s="726">
      <c r="A606" s="157" t="n"/>
      <c r="B606" s="157" t="n"/>
      <c r="C606" s="157" t="n"/>
      <c r="D606" s="198" t="n"/>
      <c r="E606" s="198" t="n"/>
      <c r="F606" s="198" t="n"/>
      <c r="G606" s="198" t="n"/>
      <c r="H606" s="273" t="n"/>
      <c r="I606" s="273" t="n"/>
      <c r="J606" s="198" t="n"/>
      <c r="K606" s="198" t="n"/>
      <c r="L606" s="198" t="n"/>
      <c r="M606" s="198" t="n"/>
      <c r="N606" s="198" t="n"/>
      <c r="O606" s="198" t="n"/>
      <c r="P606" s="198" t="n"/>
      <c r="Q606" s="198" t="n"/>
      <c r="R606" s="198" t="n"/>
      <c r="S606" s="198" t="n"/>
      <c r="T606" s="198" t="n"/>
      <c r="U606" s="198" t="n"/>
      <c r="V606" s="198" t="n"/>
      <c r="W606" s="198" t="n"/>
      <c r="X606" s="198" t="n"/>
      <c r="Y606" s="198" t="n"/>
      <c r="Z606" s="198" t="n"/>
    </row>
    <row r="607" ht="10.5" customHeight="1" s="726">
      <c r="A607" s="157" t="n"/>
      <c r="B607" s="157" t="n"/>
      <c r="C607" s="157" t="n"/>
      <c r="D607" s="198" t="n"/>
      <c r="E607" s="198" t="n"/>
      <c r="F607" s="198" t="n"/>
      <c r="G607" s="198" t="n"/>
      <c r="H607" s="273" t="n"/>
      <c r="I607" s="273" t="n"/>
      <c r="J607" s="198" t="n"/>
      <c r="K607" s="198" t="n"/>
      <c r="L607" s="198" t="n"/>
      <c r="M607" s="198" t="n"/>
      <c r="N607" s="198" t="n"/>
      <c r="O607" s="198" t="n"/>
      <c r="P607" s="198" t="n"/>
      <c r="Q607" s="198" t="n"/>
      <c r="R607" s="198" t="n"/>
      <c r="S607" s="198" t="n"/>
      <c r="T607" s="198" t="n"/>
      <c r="U607" s="198" t="n"/>
      <c r="V607" s="198" t="n"/>
      <c r="W607" s="198" t="n"/>
      <c r="X607" s="198" t="n"/>
      <c r="Y607" s="198" t="n"/>
      <c r="Z607" s="198" t="n"/>
    </row>
    <row r="608" ht="10.5" customHeight="1" s="726">
      <c r="A608" s="157" t="n"/>
      <c r="B608" s="157" t="n"/>
      <c r="C608" s="157" t="n"/>
      <c r="D608" s="198" t="n"/>
      <c r="E608" s="198" t="n"/>
      <c r="F608" s="198" t="n"/>
      <c r="G608" s="198" t="n"/>
      <c r="H608" s="273" t="n"/>
      <c r="I608" s="273" t="n"/>
      <c r="J608" s="198" t="n"/>
      <c r="K608" s="198" t="n"/>
      <c r="L608" s="198" t="n"/>
      <c r="M608" s="198" t="n"/>
      <c r="N608" s="198" t="n"/>
      <c r="O608" s="198" t="n"/>
      <c r="P608" s="198" t="n"/>
      <c r="Q608" s="198" t="n"/>
      <c r="R608" s="198" t="n"/>
      <c r="S608" s="198" t="n"/>
      <c r="T608" s="198" t="n"/>
      <c r="U608" s="198" t="n"/>
      <c r="V608" s="198" t="n"/>
      <c r="W608" s="198" t="n"/>
      <c r="X608" s="198" t="n"/>
      <c r="Y608" s="198" t="n"/>
      <c r="Z608" s="198" t="n"/>
    </row>
    <row r="609" ht="10.5" customHeight="1" s="726">
      <c r="A609" s="157" t="n"/>
      <c r="B609" s="157" t="n"/>
      <c r="C609" s="157" t="n"/>
      <c r="D609" s="198" t="n"/>
      <c r="E609" s="198" t="n"/>
      <c r="F609" s="198" t="n"/>
      <c r="G609" s="198" t="n"/>
      <c r="H609" s="273" t="n"/>
      <c r="I609" s="273" t="n"/>
      <c r="J609" s="198" t="n"/>
      <c r="K609" s="198" t="n"/>
      <c r="L609" s="198" t="n"/>
      <c r="M609" s="198" t="n"/>
      <c r="N609" s="198" t="n"/>
      <c r="O609" s="198" t="n"/>
      <c r="P609" s="198" t="n"/>
      <c r="Q609" s="198" t="n"/>
      <c r="R609" s="198" t="n"/>
      <c r="S609" s="198" t="n"/>
      <c r="T609" s="198" t="n"/>
      <c r="U609" s="198" t="n"/>
      <c r="V609" s="198" t="n"/>
      <c r="W609" s="198" t="n"/>
      <c r="X609" s="198" t="n"/>
      <c r="Y609" s="198" t="n"/>
      <c r="Z609" s="198" t="n"/>
    </row>
    <row r="610" ht="10.5" customHeight="1" s="726">
      <c r="A610" s="157" t="n"/>
      <c r="B610" s="157" t="n"/>
      <c r="C610" s="157" t="n"/>
      <c r="D610" s="198" t="n"/>
      <c r="E610" s="198" t="n"/>
      <c r="F610" s="198" t="n"/>
      <c r="G610" s="198" t="n"/>
      <c r="H610" s="273" t="n"/>
      <c r="I610" s="273" t="n"/>
      <c r="J610" s="198" t="n"/>
      <c r="K610" s="198" t="n"/>
      <c r="L610" s="198" t="n"/>
      <c r="M610" s="198" t="n"/>
      <c r="N610" s="198" t="n"/>
      <c r="O610" s="198" t="n"/>
      <c r="P610" s="198" t="n"/>
      <c r="Q610" s="198" t="n"/>
      <c r="R610" s="198" t="n"/>
      <c r="S610" s="198" t="n"/>
      <c r="T610" s="198" t="n"/>
      <c r="U610" s="198" t="n"/>
      <c r="V610" s="198" t="n"/>
      <c r="W610" s="198" t="n"/>
      <c r="X610" s="198" t="n"/>
      <c r="Y610" s="198" t="n"/>
      <c r="Z610" s="198" t="n"/>
    </row>
    <row r="611" ht="10.5" customHeight="1" s="726">
      <c r="A611" s="157" t="n"/>
      <c r="B611" s="157" t="n"/>
      <c r="C611" s="157" t="n"/>
      <c r="D611" s="198" t="n"/>
      <c r="E611" s="198" t="n"/>
      <c r="F611" s="198" t="n"/>
      <c r="G611" s="198" t="n"/>
      <c r="H611" s="273" t="n"/>
      <c r="I611" s="273" t="n"/>
      <c r="J611" s="198" t="n"/>
      <c r="K611" s="198" t="n"/>
      <c r="L611" s="198" t="n"/>
      <c r="M611" s="198" t="n"/>
      <c r="N611" s="198" t="n"/>
      <c r="O611" s="198" t="n"/>
      <c r="P611" s="198" t="n"/>
      <c r="Q611" s="198" t="n"/>
      <c r="R611" s="198" t="n"/>
      <c r="S611" s="198" t="n"/>
      <c r="T611" s="198" t="n"/>
      <c r="U611" s="198" t="n"/>
      <c r="V611" s="198" t="n"/>
      <c r="W611" s="198" t="n"/>
      <c r="X611" s="198" t="n"/>
      <c r="Y611" s="198" t="n"/>
      <c r="Z611" s="198" t="n"/>
    </row>
    <row r="612" ht="10.5" customHeight="1" s="726">
      <c r="A612" s="157" t="n"/>
      <c r="B612" s="157" t="n"/>
      <c r="C612" s="157" t="n"/>
      <c r="D612" s="198" t="n"/>
      <c r="E612" s="198" t="n"/>
      <c r="F612" s="198" t="n"/>
      <c r="G612" s="198" t="n"/>
      <c r="H612" s="273" t="n"/>
      <c r="I612" s="273" t="n"/>
      <c r="J612" s="198" t="n"/>
      <c r="K612" s="198" t="n"/>
      <c r="L612" s="198" t="n"/>
      <c r="M612" s="198" t="n"/>
      <c r="N612" s="198" t="n"/>
      <c r="O612" s="198" t="n"/>
      <c r="P612" s="198" t="n"/>
      <c r="Q612" s="198" t="n"/>
      <c r="R612" s="198" t="n"/>
      <c r="S612" s="198" t="n"/>
      <c r="T612" s="198" t="n"/>
      <c r="U612" s="198" t="n"/>
      <c r="V612" s="198" t="n"/>
      <c r="W612" s="198" t="n"/>
      <c r="X612" s="198" t="n"/>
      <c r="Y612" s="198" t="n"/>
      <c r="Z612" s="198" t="n"/>
    </row>
    <row r="613" ht="10.5" customHeight="1" s="726">
      <c r="A613" s="157" t="n"/>
      <c r="B613" s="157" t="n"/>
      <c r="C613" s="157" t="n"/>
      <c r="D613" s="198" t="n"/>
      <c r="E613" s="198" t="n"/>
      <c r="F613" s="198" t="n"/>
      <c r="G613" s="198" t="n"/>
      <c r="H613" s="273" t="n"/>
      <c r="I613" s="273" t="n"/>
      <c r="J613" s="198" t="n"/>
      <c r="K613" s="198" t="n"/>
      <c r="L613" s="198" t="n"/>
      <c r="M613" s="198" t="n"/>
      <c r="N613" s="198" t="n"/>
      <c r="O613" s="198" t="n"/>
      <c r="P613" s="198" t="n"/>
      <c r="Q613" s="198" t="n"/>
      <c r="R613" s="198" t="n"/>
      <c r="S613" s="198" t="n"/>
      <c r="T613" s="198" t="n"/>
      <c r="U613" s="198" t="n"/>
      <c r="V613" s="198" t="n"/>
      <c r="W613" s="198" t="n"/>
      <c r="X613" s="198" t="n"/>
      <c r="Y613" s="198" t="n"/>
      <c r="Z613" s="198" t="n"/>
    </row>
    <row r="614" ht="10.5" customHeight="1" s="726">
      <c r="A614" s="157" t="n"/>
      <c r="B614" s="157" t="n"/>
      <c r="C614" s="157" t="n"/>
      <c r="D614" s="198" t="n"/>
      <c r="E614" s="198" t="n"/>
      <c r="F614" s="198" t="n"/>
      <c r="G614" s="198" t="n"/>
      <c r="H614" s="273" t="n"/>
      <c r="I614" s="273" t="n"/>
      <c r="J614" s="198" t="n"/>
      <c r="K614" s="198" t="n"/>
      <c r="L614" s="198" t="n"/>
      <c r="M614" s="198" t="n"/>
      <c r="N614" s="198" t="n"/>
      <c r="O614" s="198" t="n"/>
      <c r="P614" s="198" t="n"/>
      <c r="Q614" s="198" t="n"/>
      <c r="R614" s="198" t="n"/>
      <c r="S614" s="198" t="n"/>
      <c r="T614" s="198" t="n"/>
      <c r="U614" s="198" t="n"/>
      <c r="V614" s="198" t="n"/>
      <c r="W614" s="198" t="n"/>
      <c r="X614" s="198" t="n"/>
      <c r="Y614" s="198" t="n"/>
      <c r="Z614" s="198" t="n"/>
    </row>
    <row r="615" ht="10.5" customHeight="1" s="726">
      <c r="A615" s="157" t="n"/>
      <c r="B615" s="157" t="n"/>
      <c r="C615" s="157" t="n"/>
      <c r="D615" s="198" t="n"/>
      <c r="E615" s="198" t="n"/>
      <c r="F615" s="198" t="n"/>
      <c r="G615" s="198" t="n"/>
      <c r="H615" s="273" t="n"/>
      <c r="I615" s="273" t="n"/>
      <c r="J615" s="198" t="n"/>
      <c r="K615" s="198" t="n"/>
      <c r="L615" s="198" t="n"/>
      <c r="M615" s="198" t="n"/>
      <c r="N615" s="198" t="n"/>
      <c r="O615" s="198" t="n"/>
      <c r="P615" s="198" t="n"/>
      <c r="Q615" s="198" t="n"/>
      <c r="R615" s="198" t="n"/>
      <c r="S615" s="198" t="n"/>
      <c r="T615" s="198" t="n"/>
      <c r="U615" s="198" t="n"/>
      <c r="V615" s="198" t="n"/>
      <c r="W615" s="198" t="n"/>
      <c r="X615" s="198" t="n"/>
      <c r="Y615" s="198" t="n"/>
      <c r="Z615" s="198" t="n"/>
    </row>
    <row r="616" ht="10.5" customHeight="1" s="726">
      <c r="A616" s="157" t="n"/>
      <c r="B616" s="157" t="n"/>
      <c r="C616" s="157" t="n"/>
      <c r="D616" s="198" t="n"/>
      <c r="E616" s="198" t="n"/>
      <c r="F616" s="198" t="n"/>
      <c r="G616" s="198" t="n"/>
      <c r="H616" s="273" t="n"/>
      <c r="I616" s="273" t="n"/>
      <c r="J616" s="198" t="n"/>
      <c r="K616" s="198" t="n"/>
      <c r="L616" s="198" t="n"/>
      <c r="M616" s="198" t="n"/>
      <c r="N616" s="198" t="n"/>
      <c r="O616" s="198" t="n"/>
      <c r="P616" s="198" t="n"/>
      <c r="Q616" s="198" t="n"/>
      <c r="R616" s="198" t="n"/>
      <c r="S616" s="198" t="n"/>
      <c r="T616" s="198" t="n"/>
      <c r="U616" s="198" t="n"/>
      <c r="V616" s="198" t="n"/>
      <c r="W616" s="198" t="n"/>
      <c r="X616" s="198" t="n"/>
      <c r="Y616" s="198" t="n"/>
      <c r="Z616" s="198" t="n"/>
    </row>
    <row r="617" ht="10.5" customHeight="1" s="726">
      <c r="A617" s="157" t="n"/>
      <c r="B617" s="157" t="n"/>
      <c r="C617" s="157" t="n"/>
      <c r="D617" s="198" t="n"/>
      <c r="E617" s="198" t="n"/>
      <c r="F617" s="198" t="n"/>
      <c r="G617" s="198" t="n"/>
      <c r="H617" s="273" t="n"/>
      <c r="I617" s="273" t="n"/>
      <c r="J617" s="198" t="n"/>
      <c r="K617" s="198" t="n"/>
      <c r="L617" s="198" t="n"/>
      <c r="M617" s="198" t="n"/>
      <c r="N617" s="198" t="n"/>
      <c r="O617" s="198" t="n"/>
      <c r="P617" s="198" t="n"/>
      <c r="Q617" s="198" t="n"/>
      <c r="R617" s="198" t="n"/>
      <c r="S617" s="198" t="n"/>
      <c r="T617" s="198" t="n"/>
      <c r="U617" s="198" t="n"/>
      <c r="V617" s="198" t="n"/>
      <c r="W617" s="198" t="n"/>
      <c r="X617" s="198" t="n"/>
      <c r="Y617" s="198" t="n"/>
      <c r="Z617" s="198" t="n"/>
    </row>
    <row r="618" ht="10.5" customHeight="1" s="726">
      <c r="A618" s="157" t="n"/>
      <c r="B618" s="157" t="n"/>
      <c r="C618" s="157" t="n"/>
      <c r="D618" s="198" t="n"/>
      <c r="E618" s="198" t="n"/>
      <c r="F618" s="198" t="n"/>
      <c r="G618" s="198" t="n"/>
      <c r="H618" s="273" t="n"/>
      <c r="I618" s="273" t="n"/>
      <c r="J618" s="198" t="n"/>
      <c r="K618" s="198" t="n"/>
      <c r="L618" s="198" t="n"/>
      <c r="M618" s="198" t="n"/>
      <c r="N618" s="198" t="n"/>
      <c r="O618" s="198" t="n"/>
      <c r="P618" s="198" t="n"/>
      <c r="Q618" s="198" t="n"/>
      <c r="R618" s="198" t="n"/>
      <c r="S618" s="198" t="n"/>
      <c r="T618" s="198" t="n"/>
      <c r="U618" s="198" t="n"/>
      <c r="V618" s="198" t="n"/>
      <c r="W618" s="198" t="n"/>
      <c r="X618" s="198" t="n"/>
      <c r="Y618" s="198" t="n"/>
      <c r="Z618" s="198" t="n"/>
    </row>
    <row r="619" ht="10.5" customHeight="1" s="726">
      <c r="A619" s="157" t="n"/>
      <c r="B619" s="157" t="n"/>
      <c r="C619" s="157" t="n"/>
      <c r="D619" s="198" t="n"/>
      <c r="E619" s="198" t="n"/>
      <c r="F619" s="198" t="n"/>
      <c r="G619" s="198" t="n"/>
      <c r="H619" s="273" t="n"/>
      <c r="I619" s="273" t="n"/>
      <c r="J619" s="198" t="n"/>
      <c r="K619" s="198" t="n"/>
      <c r="L619" s="198" t="n"/>
      <c r="M619" s="198" t="n"/>
      <c r="N619" s="198" t="n"/>
      <c r="O619" s="198" t="n"/>
      <c r="P619" s="198" t="n"/>
      <c r="Q619" s="198" t="n"/>
      <c r="R619" s="198" t="n"/>
      <c r="S619" s="198" t="n"/>
      <c r="T619" s="198" t="n"/>
      <c r="U619" s="198" t="n"/>
      <c r="V619" s="198" t="n"/>
      <c r="W619" s="198" t="n"/>
      <c r="X619" s="198" t="n"/>
      <c r="Y619" s="198" t="n"/>
      <c r="Z619" s="198" t="n"/>
    </row>
    <row r="620" ht="10.5" customHeight="1" s="726">
      <c r="A620" s="157" t="n"/>
      <c r="B620" s="157" t="n"/>
      <c r="C620" s="157" t="n"/>
      <c r="D620" s="198" t="n"/>
      <c r="E620" s="198" t="n"/>
      <c r="F620" s="198" t="n"/>
      <c r="G620" s="198" t="n"/>
      <c r="H620" s="273" t="n"/>
      <c r="I620" s="273" t="n"/>
      <c r="J620" s="198" t="n"/>
      <c r="K620" s="198" t="n"/>
      <c r="L620" s="198" t="n"/>
      <c r="M620" s="198" t="n"/>
      <c r="N620" s="198" t="n"/>
      <c r="O620" s="198" t="n"/>
      <c r="P620" s="198" t="n"/>
      <c r="Q620" s="198" t="n"/>
      <c r="R620" s="198" t="n"/>
      <c r="S620" s="198" t="n"/>
      <c r="T620" s="198" t="n"/>
      <c r="U620" s="198" t="n"/>
      <c r="V620" s="198" t="n"/>
      <c r="W620" s="198" t="n"/>
      <c r="X620" s="198" t="n"/>
      <c r="Y620" s="198" t="n"/>
      <c r="Z620" s="198" t="n"/>
    </row>
    <row r="621" ht="10.5" customHeight="1" s="726">
      <c r="A621" s="157" t="n"/>
      <c r="B621" s="157" t="n"/>
      <c r="C621" s="157" t="n"/>
      <c r="D621" s="198" t="n"/>
      <c r="E621" s="198" t="n"/>
      <c r="F621" s="198" t="n"/>
      <c r="G621" s="198" t="n"/>
      <c r="H621" s="273" t="n"/>
      <c r="I621" s="273" t="n"/>
      <c r="J621" s="198" t="n"/>
      <c r="K621" s="198" t="n"/>
      <c r="L621" s="198" t="n"/>
      <c r="M621" s="198" t="n"/>
      <c r="N621" s="198" t="n"/>
      <c r="O621" s="198" t="n"/>
      <c r="P621" s="198" t="n"/>
      <c r="Q621" s="198" t="n"/>
      <c r="R621" s="198" t="n"/>
      <c r="S621" s="198" t="n"/>
      <c r="T621" s="198" t="n"/>
      <c r="U621" s="198" t="n"/>
      <c r="V621" s="198" t="n"/>
      <c r="W621" s="198" t="n"/>
      <c r="X621" s="198" t="n"/>
      <c r="Y621" s="198" t="n"/>
      <c r="Z621" s="198" t="n"/>
    </row>
    <row r="622" ht="10.5" customHeight="1" s="726">
      <c r="A622" s="157" t="n"/>
      <c r="B622" s="157" t="n"/>
      <c r="C622" s="157" t="n"/>
      <c r="D622" s="198" t="n"/>
      <c r="E622" s="198" t="n"/>
      <c r="F622" s="198" t="n"/>
      <c r="G622" s="198" t="n"/>
      <c r="H622" s="273" t="n"/>
      <c r="I622" s="273" t="n"/>
      <c r="J622" s="198" t="n"/>
      <c r="K622" s="198" t="n"/>
      <c r="L622" s="198" t="n"/>
      <c r="M622" s="198" t="n"/>
      <c r="N622" s="198" t="n"/>
      <c r="O622" s="198" t="n"/>
      <c r="P622" s="198" t="n"/>
      <c r="Q622" s="198" t="n"/>
      <c r="R622" s="198" t="n"/>
      <c r="S622" s="198" t="n"/>
      <c r="T622" s="198" t="n"/>
      <c r="U622" s="198" t="n"/>
      <c r="V622" s="198" t="n"/>
      <c r="W622" s="198" t="n"/>
      <c r="X622" s="198" t="n"/>
      <c r="Y622" s="198" t="n"/>
      <c r="Z622" s="198" t="n"/>
    </row>
    <row r="623" ht="10.5" customHeight="1" s="726">
      <c r="A623" s="157" t="n"/>
      <c r="B623" s="157" t="n"/>
      <c r="C623" s="157" t="n"/>
      <c r="D623" s="198" t="n"/>
      <c r="E623" s="198" t="n"/>
      <c r="F623" s="198" t="n"/>
      <c r="G623" s="198" t="n"/>
      <c r="H623" s="273" t="n"/>
      <c r="I623" s="273" t="n"/>
      <c r="J623" s="198" t="n"/>
      <c r="K623" s="198" t="n"/>
      <c r="L623" s="198" t="n"/>
      <c r="M623" s="198" t="n"/>
      <c r="N623" s="198" t="n"/>
      <c r="O623" s="198" t="n"/>
      <c r="P623" s="198" t="n"/>
      <c r="Q623" s="198" t="n"/>
      <c r="R623" s="198" t="n"/>
      <c r="S623" s="198" t="n"/>
      <c r="T623" s="198" t="n"/>
      <c r="U623" s="198" t="n"/>
      <c r="V623" s="198" t="n"/>
      <c r="W623" s="198" t="n"/>
      <c r="X623" s="198" t="n"/>
      <c r="Y623" s="198" t="n"/>
      <c r="Z623" s="198" t="n"/>
    </row>
    <row r="624" ht="10.5" customHeight="1" s="726">
      <c r="A624" s="157" t="n"/>
      <c r="B624" s="157" t="n"/>
      <c r="C624" s="157" t="n"/>
      <c r="D624" s="198" t="n"/>
      <c r="E624" s="198" t="n"/>
      <c r="F624" s="198" t="n"/>
      <c r="G624" s="198" t="n"/>
      <c r="H624" s="273" t="n"/>
      <c r="I624" s="273" t="n"/>
      <c r="J624" s="198" t="n"/>
      <c r="K624" s="198" t="n"/>
      <c r="L624" s="198" t="n"/>
      <c r="M624" s="198" t="n"/>
      <c r="N624" s="198" t="n"/>
      <c r="O624" s="198" t="n"/>
      <c r="P624" s="198" t="n"/>
      <c r="Q624" s="198" t="n"/>
      <c r="R624" s="198" t="n"/>
      <c r="S624" s="198" t="n"/>
      <c r="T624" s="198" t="n"/>
      <c r="U624" s="198" t="n"/>
      <c r="V624" s="198" t="n"/>
      <c r="W624" s="198" t="n"/>
      <c r="X624" s="198" t="n"/>
      <c r="Y624" s="198" t="n"/>
      <c r="Z624" s="198" t="n"/>
    </row>
    <row r="625" ht="10.5" customHeight="1" s="726">
      <c r="A625" s="157" t="n"/>
      <c r="B625" s="157" t="n"/>
      <c r="C625" s="157" t="n"/>
      <c r="D625" s="198" t="n"/>
      <c r="E625" s="198" t="n"/>
      <c r="F625" s="198" t="n"/>
      <c r="G625" s="198" t="n"/>
      <c r="H625" s="273" t="n"/>
      <c r="I625" s="273" t="n"/>
      <c r="J625" s="198" t="n"/>
      <c r="K625" s="198" t="n"/>
      <c r="L625" s="198" t="n"/>
      <c r="M625" s="198" t="n"/>
      <c r="N625" s="198" t="n"/>
      <c r="O625" s="198" t="n"/>
      <c r="P625" s="198" t="n"/>
      <c r="Q625" s="198" t="n"/>
      <c r="R625" s="198" t="n"/>
      <c r="S625" s="198" t="n"/>
      <c r="T625" s="198" t="n"/>
      <c r="U625" s="198" t="n"/>
      <c r="V625" s="198" t="n"/>
      <c r="W625" s="198" t="n"/>
      <c r="X625" s="198" t="n"/>
      <c r="Y625" s="198" t="n"/>
      <c r="Z625" s="198" t="n"/>
    </row>
    <row r="626" ht="10.5" customHeight="1" s="726">
      <c r="A626" s="157" t="n"/>
      <c r="B626" s="157" t="n"/>
      <c r="C626" s="157" t="n"/>
      <c r="D626" s="198" t="n"/>
      <c r="E626" s="198" t="n"/>
      <c r="F626" s="198" t="n"/>
      <c r="G626" s="198" t="n"/>
      <c r="H626" s="273" t="n"/>
      <c r="I626" s="273" t="n"/>
      <c r="J626" s="198" t="n"/>
      <c r="K626" s="198" t="n"/>
      <c r="L626" s="198" t="n"/>
      <c r="M626" s="198" t="n"/>
      <c r="N626" s="198" t="n"/>
      <c r="O626" s="198" t="n"/>
      <c r="P626" s="198" t="n"/>
      <c r="Q626" s="198" t="n"/>
      <c r="R626" s="198" t="n"/>
      <c r="S626" s="198" t="n"/>
      <c r="T626" s="198" t="n"/>
      <c r="U626" s="198" t="n"/>
      <c r="V626" s="198" t="n"/>
      <c r="W626" s="198" t="n"/>
      <c r="X626" s="198" t="n"/>
      <c r="Y626" s="198" t="n"/>
      <c r="Z626" s="198" t="n"/>
    </row>
    <row r="627" ht="10.5" customHeight="1" s="726">
      <c r="A627" s="157" t="n"/>
      <c r="B627" s="157" t="n"/>
      <c r="C627" s="157" t="n"/>
      <c r="D627" s="198" t="n"/>
      <c r="E627" s="198" t="n"/>
      <c r="F627" s="198" t="n"/>
      <c r="G627" s="198" t="n"/>
      <c r="H627" s="273" t="n"/>
      <c r="I627" s="273" t="n"/>
      <c r="J627" s="198" t="n"/>
      <c r="K627" s="198" t="n"/>
      <c r="L627" s="198" t="n"/>
      <c r="M627" s="198" t="n"/>
      <c r="N627" s="198" t="n"/>
      <c r="O627" s="198" t="n"/>
      <c r="P627" s="198" t="n"/>
      <c r="Q627" s="198" t="n"/>
      <c r="R627" s="198" t="n"/>
      <c r="S627" s="198" t="n"/>
      <c r="T627" s="198" t="n"/>
      <c r="U627" s="198" t="n"/>
      <c r="V627" s="198" t="n"/>
      <c r="W627" s="198" t="n"/>
      <c r="X627" s="198" t="n"/>
      <c r="Y627" s="198" t="n"/>
      <c r="Z627" s="198" t="n"/>
    </row>
    <row r="628" ht="10.5" customHeight="1" s="726">
      <c r="A628" s="157" t="n"/>
      <c r="B628" s="157" t="n"/>
      <c r="C628" s="157" t="n"/>
      <c r="D628" s="198" t="n"/>
      <c r="E628" s="198" t="n"/>
      <c r="F628" s="198" t="n"/>
      <c r="G628" s="198" t="n"/>
      <c r="H628" s="273" t="n"/>
      <c r="I628" s="273" t="n"/>
      <c r="J628" s="198" t="n"/>
      <c r="K628" s="198" t="n"/>
      <c r="L628" s="198" t="n"/>
      <c r="M628" s="198" t="n"/>
      <c r="N628" s="198" t="n"/>
      <c r="O628" s="198" t="n"/>
      <c r="P628" s="198" t="n"/>
      <c r="Q628" s="198" t="n"/>
      <c r="R628" s="198" t="n"/>
      <c r="S628" s="198" t="n"/>
      <c r="T628" s="198" t="n"/>
      <c r="U628" s="198" t="n"/>
      <c r="V628" s="198" t="n"/>
      <c r="W628" s="198" t="n"/>
      <c r="X628" s="198" t="n"/>
      <c r="Y628" s="198" t="n"/>
      <c r="Z628" s="198" t="n"/>
    </row>
    <row r="629" ht="10.5" customHeight="1" s="726">
      <c r="A629" s="157" t="n"/>
      <c r="B629" s="157" t="n"/>
      <c r="C629" s="157" t="n"/>
      <c r="D629" s="198" t="n"/>
      <c r="E629" s="198" t="n"/>
      <c r="F629" s="198" t="n"/>
      <c r="G629" s="198" t="n"/>
      <c r="H629" s="273" t="n"/>
      <c r="I629" s="273" t="n"/>
      <c r="J629" s="198" t="n"/>
      <c r="K629" s="198" t="n"/>
      <c r="L629" s="198" t="n"/>
      <c r="M629" s="198" t="n"/>
      <c r="N629" s="198" t="n"/>
      <c r="O629" s="198" t="n"/>
      <c r="P629" s="198" t="n"/>
      <c r="Q629" s="198" t="n"/>
      <c r="R629" s="198" t="n"/>
      <c r="S629" s="198" t="n"/>
      <c r="T629" s="198" t="n"/>
      <c r="U629" s="198" t="n"/>
      <c r="V629" s="198" t="n"/>
      <c r="W629" s="198" t="n"/>
      <c r="X629" s="198" t="n"/>
      <c r="Y629" s="198" t="n"/>
      <c r="Z629" s="198" t="n"/>
    </row>
    <row r="630" ht="10.5" customHeight="1" s="726">
      <c r="A630" s="157" t="n"/>
      <c r="B630" s="157" t="n"/>
      <c r="C630" s="157" t="n"/>
      <c r="D630" s="198" t="n"/>
      <c r="E630" s="198" t="n"/>
      <c r="F630" s="198" t="n"/>
      <c r="G630" s="198" t="n"/>
      <c r="H630" s="273" t="n"/>
      <c r="I630" s="273" t="n"/>
      <c r="J630" s="198" t="n"/>
      <c r="K630" s="198" t="n"/>
      <c r="L630" s="198" t="n"/>
      <c r="M630" s="198" t="n"/>
      <c r="N630" s="198" t="n"/>
      <c r="O630" s="198" t="n"/>
      <c r="P630" s="198" t="n"/>
      <c r="Q630" s="198" t="n"/>
      <c r="R630" s="198" t="n"/>
      <c r="S630" s="198" t="n"/>
      <c r="T630" s="198" t="n"/>
      <c r="U630" s="198" t="n"/>
      <c r="V630" s="198" t="n"/>
      <c r="W630" s="198" t="n"/>
      <c r="X630" s="198" t="n"/>
      <c r="Y630" s="198" t="n"/>
      <c r="Z630" s="198" t="n"/>
    </row>
    <row r="631" ht="10.5" customHeight="1" s="726">
      <c r="A631" s="157" t="n"/>
      <c r="B631" s="157" t="n"/>
      <c r="C631" s="157" t="n"/>
      <c r="D631" s="198" t="n"/>
      <c r="E631" s="198" t="n"/>
      <c r="F631" s="198" t="n"/>
      <c r="G631" s="198" t="n"/>
      <c r="H631" s="273" t="n"/>
      <c r="I631" s="273" t="n"/>
      <c r="J631" s="198" t="n"/>
      <c r="K631" s="198" t="n"/>
      <c r="L631" s="198" t="n"/>
      <c r="M631" s="198" t="n"/>
      <c r="N631" s="198" t="n"/>
      <c r="O631" s="198" t="n"/>
      <c r="P631" s="198" t="n"/>
      <c r="Q631" s="198" t="n"/>
      <c r="R631" s="198" t="n"/>
      <c r="S631" s="198" t="n"/>
      <c r="T631" s="198" t="n"/>
      <c r="U631" s="198" t="n"/>
      <c r="V631" s="198" t="n"/>
      <c r="W631" s="198" t="n"/>
      <c r="X631" s="198" t="n"/>
      <c r="Y631" s="198" t="n"/>
      <c r="Z631" s="198" t="n"/>
    </row>
    <row r="632" ht="10.5" customHeight="1" s="726">
      <c r="A632" s="157" t="n"/>
      <c r="B632" s="157" t="n"/>
      <c r="C632" s="157" t="n"/>
      <c r="D632" s="198" t="n"/>
      <c r="E632" s="198" t="n"/>
      <c r="F632" s="198" t="n"/>
      <c r="G632" s="198" t="n"/>
      <c r="H632" s="273" t="n"/>
      <c r="I632" s="273" t="n"/>
      <c r="J632" s="198" t="n"/>
      <c r="K632" s="198" t="n"/>
      <c r="L632" s="198" t="n"/>
      <c r="M632" s="198" t="n"/>
      <c r="N632" s="198" t="n"/>
      <c r="O632" s="198" t="n"/>
      <c r="P632" s="198" t="n"/>
      <c r="Q632" s="198" t="n"/>
      <c r="R632" s="198" t="n"/>
      <c r="S632" s="198" t="n"/>
      <c r="T632" s="198" t="n"/>
      <c r="U632" s="198" t="n"/>
      <c r="V632" s="198" t="n"/>
      <c r="W632" s="198" t="n"/>
      <c r="X632" s="198" t="n"/>
      <c r="Y632" s="198" t="n"/>
      <c r="Z632" s="198" t="n"/>
    </row>
    <row r="633" ht="10.5" customHeight="1" s="726">
      <c r="A633" s="157" t="n"/>
      <c r="B633" s="157" t="n"/>
      <c r="C633" s="157" t="n"/>
      <c r="D633" s="198" t="n"/>
      <c r="E633" s="198" t="n"/>
      <c r="F633" s="198" t="n"/>
      <c r="G633" s="198" t="n"/>
      <c r="H633" s="273" t="n"/>
      <c r="I633" s="273" t="n"/>
      <c r="J633" s="198" t="n"/>
      <c r="K633" s="198" t="n"/>
      <c r="L633" s="198" t="n"/>
      <c r="M633" s="198" t="n"/>
      <c r="N633" s="198" t="n"/>
      <c r="O633" s="198" t="n"/>
      <c r="P633" s="198" t="n"/>
      <c r="Q633" s="198" t="n"/>
      <c r="R633" s="198" t="n"/>
      <c r="S633" s="198" t="n"/>
      <c r="T633" s="198" t="n"/>
      <c r="U633" s="198" t="n"/>
      <c r="V633" s="198" t="n"/>
      <c r="W633" s="198" t="n"/>
      <c r="X633" s="198" t="n"/>
      <c r="Y633" s="198" t="n"/>
      <c r="Z633" s="198" t="n"/>
    </row>
    <row r="634" ht="10.5" customHeight="1" s="726">
      <c r="A634" s="157" t="n"/>
      <c r="B634" s="157" t="n"/>
      <c r="C634" s="157" t="n"/>
      <c r="D634" s="198" t="n"/>
      <c r="E634" s="198" t="n"/>
      <c r="F634" s="198" t="n"/>
      <c r="G634" s="198" t="n"/>
      <c r="H634" s="273" t="n"/>
      <c r="I634" s="273" t="n"/>
      <c r="J634" s="198" t="n"/>
      <c r="K634" s="198" t="n"/>
      <c r="L634" s="198" t="n"/>
      <c r="M634" s="198" t="n"/>
      <c r="N634" s="198" t="n"/>
      <c r="O634" s="198" t="n"/>
      <c r="P634" s="198" t="n"/>
      <c r="Q634" s="198" t="n"/>
      <c r="R634" s="198" t="n"/>
      <c r="S634" s="198" t="n"/>
      <c r="T634" s="198" t="n"/>
      <c r="U634" s="198" t="n"/>
      <c r="V634" s="198" t="n"/>
      <c r="W634" s="198" t="n"/>
      <c r="X634" s="198" t="n"/>
      <c r="Y634" s="198" t="n"/>
      <c r="Z634" s="198" t="n"/>
    </row>
    <row r="635" ht="10.5" customHeight="1" s="726">
      <c r="A635" s="157" t="n"/>
      <c r="B635" s="157" t="n"/>
      <c r="C635" s="157" t="n"/>
      <c r="D635" s="198" t="n"/>
      <c r="E635" s="198" t="n"/>
      <c r="F635" s="198" t="n"/>
      <c r="G635" s="198" t="n"/>
      <c r="H635" s="273" t="n"/>
      <c r="I635" s="273" t="n"/>
      <c r="J635" s="198" t="n"/>
      <c r="K635" s="198" t="n"/>
      <c r="L635" s="198" t="n"/>
      <c r="M635" s="198" t="n"/>
      <c r="N635" s="198" t="n"/>
      <c r="O635" s="198" t="n"/>
      <c r="P635" s="198" t="n"/>
      <c r="Q635" s="198" t="n"/>
      <c r="R635" s="198" t="n"/>
      <c r="S635" s="198" t="n"/>
      <c r="T635" s="198" t="n"/>
      <c r="U635" s="198" t="n"/>
      <c r="V635" s="198" t="n"/>
      <c r="W635" s="198" t="n"/>
      <c r="X635" s="198" t="n"/>
      <c r="Y635" s="198" t="n"/>
      <c r="Z635" s="198" t="n"/>
    </row>
    <row r="636" ht="10.5" customHeight="1" s="726">
      <c r="A636" s="157" t="n"/>
      <c r="B636" s="157" t="n"/>
      <c r="C636" s="157" t="n"/>
      <c r="D636" s="198" t="n"/>
      <c r="E636" s="198" t="n"/>
      <c r="F636" s="198" t="n"/>
      <c r="G636" s="198" t="n"/>
      <c r="H636" s="273" t="n"/>
      <c r="I636" s="273" t="n"/>
      <c r="J636" s="198" t="n"/>
      <c r="K636" s="198" t="n"/>
      <c r="L636" s="198" t="n"/>
      <c r="M636" s="198" t="n"/>
      <c r="N636" s="198" t="n"/>
      <c r="O636" s="198" t="n"/>
      <c r="P636" s="198" t="n"/>
      <c r="Q636" s="198" t="n"/>
      <c r="R636" s="198" t="n"/>
      <c r="S636" s="198" t="n"/>
      <c r="T636" s="198" t="n"/>
      <c r="U636" s="198" t="n"/>
      <c r="V636" s="198" t="n"/>
      <c r="W636" s="198" t="n"/>
      <c r="X636" s="198" t="n"/>
      <c r="Y636" s="198" t="n"/>
      <c r="Z636" s="198" t="n"/>
    </row>
    <row r="637" ht="10.5" customHeight="1" s="726">
      <c r="A637" s="157" t="n"/>
      <c r="B637" s="157" t="n"/>
      <c r="C637" s="157" t="n"/>
      <c r="D637" s="198" t="n"/>
      <c r="E637" s="198" t="n"/>
      <c r="F637" s="198" t="n"/>
      <c r="G637" s="198" t="n"/>
      <c r="H637" s="273" t="n"/>
      <c r="I637" s="273" t="n"/>
      <c r="J637" s="198" t="n"/>
      <c r="K637" s="198" t="n"/>
      <c r="L637" s="198" t="n"/>
      <c r="M637" s="198" t="n"/>
      <c r="N637" s="198" t="n"/>
      <c r="O637" s="198" t="n"/>
      <c r="P637" s="198" t="n"/>
      <c r="Q637" s="198" t="n"/>
      <c r="R637" s="198" t="n"/>
      <c r="S637" s="198" t="n"/>
      <c r="T637" s="198" t="n"/>
      <c r="U637" s="198" t="n"/>
      <c r="V637" s="198" t="n"/>
      <c r="W637" s="198" t="n"/>
      <c r="X637" s="198" t="n"/>
      <c r="Y637" s="198" t="n"/>
      <c r="Z637" s="198" t="n"/>
    </row>
    <row r="638" ht="10.5" customHeight="1" s="726">
      <c r="A638" s="157" t="n"/>
      <c r="B638" s="157" t="n"/>
      <c r="C638" s="157" t="n"/>
      <c r="D638" s="198" t="n"/>
      <c r="E638" s="198" t="n"/>
      <c r="F638" s="198" t="n"/>
      <c r="G638" s="198" t="n"/>
      <c r="H638" s="273" t="n"/>
      <c r="I638" s="273" t="n"/>
      <c r="J638" s="198" t="n"/>
      <c r="K638" s="198" t="n"/>
      <c r="L638" s="198" t="n"/>
      <c r="M638" s="198" t="n"/>
      <c r="N638" s="198" t="n"/>
      <c r="O638" s="198" t="n"/>
      <c r="P638" s="198" t="n"/>
      <c r="Q638" s="198" t="n"/>
      <c r="R638" s="198" t="n"/>
      <c r="S638" s="198" t="n"/>
      <c r="T638" s="198" t="n"/>
      <c r="U638" s="198" t="n"/>
      <c r="V638" s="198" t="n"/>
      <c r="W638" s="198" t="n"/>
      <c r="X638" s="198" t="n"/>
      <c r="Y638" s="198" t="n"/>
      <c r="Z638" s="198" t="n"/>
    </row>
    <row r="639" ht="10.5" customHeight="1" s="726">
      <c r="A639" s="157" t="n"/>
      <c r="B639" s="157" t="n"/>
      <c r="C639" s="157" t="n"/>
      <c r="D639" s="198" t="n"/>
      <c r="E639" s="198" t="n"/>
      <c r="F639" s="198" t="n"/>
      <c r="G639" s="198" t="n"/>
      <c r="H639" s="273" t="n"/>
      <c r="I639" s="273" t="n"/>
      <c r="J639" s="198" t="n"/>
      <c r="K639" s="198" t="n"/>
      <c r="L639" s="198" t="n"/>
      <c r="M639" s="198" t="n"/>
      <c r="N639" s="198" t="n"/>
      <c r="O639" s="198" t="n"/>
      <c r="P639" s="198" t="n"/>
      <c r="Q639" s="198" t="n"/>
      <c r="R639" s="198" t="n"/>
      <c r="S639" s="198" t="n"/>
      <c r="T639" s="198" t="n"/>
      <c r="U639" s="198" t="n"/>
      <c r="V639" s="198" t="n"/>
      <c r="W639" s="198" t="n"/>
      <c r="X639" s="198" t="n"/>
      <c r="Y639" s="198" t="n"/>
      <c r="Z639" s="198" t="n"/>
    </row>
    <row r="640" ht="10.5" customHeight="1" s="726">
      <c r="A640" s="157" t="n"/>
      <c r="B640" s="157" t="n"/>
      <c r="C640" s="157" t="n"/>
      <c r="D640" s="198" t="n"/>
      <c r="E640" s="198" t="n"/>
      <c r="F640" s="198" t="n"/>
      <c r="G640" s="198" t="n"/>
      <c r="H640" s="273" t="n"/>
      <c r="I640" s="273" t="n"/>
      <c r="J640" s="198" t="n"/>
      <c r="K640" s="198" t="n"/>
      <c r="L640" s="198" t="n"/>
      <c r="M640" s="198" t="n"/>
      <c r="N640" s="198" t="n"/>
      <c r="O640" s="198" t="n"/>
      <c r="P640" s="198" t="n"/>
      <c r="Q640" s="198" t="n"/>
      <c r="R640" s="198" t="n"/>
      <c r="S640" s="198" t="n"/>
      <c r="T640" s="198" t="n"/>
      <c r="U640" s="198" t="n"/>
      <c r="V640" s="198" t="n"/>
      <c r="W640" s="198" t="n"/>
      <c r="X640" s="198" t="n"/>
      <c r="Y640" s="198" t="n"/>
      <c r="Z640" s="198" t="n"/>
    </row>
    <row r="641" ht="10.5" customHeight="1" s="726">
      <c r="A641" s="157" t="n"/>
      <c r="B641" s="157" t="n"/>
      <c r="C641" s="157" t="n"/>
      <c r="D641" s="198" t="n"/>
      <c r="E641" s="198" t="n"/>
      <c r="F641" s="198" t="n"/>
      <c r="G641" s="198" t="n"/>
      <c r="H641" s="273" t="n"/>
      <c r="I641" s="273" t="n"/>
      <c r="J641" s="198" t="n"/>
      <c r="K641" s="198" t="n"/>
      <c r="L641" s="198" t="n"/>
      <c r="M641" s="198" t="n"/>
      <c r="N641" s="198" t="n"/>
      <c r="O641" s="198" t="n"/>
      <c r="P641" s="198" t="n"/>
      <c r="Q641" s="198" t="n"/>
      <c r="R641" s="198" t="n"/>
      <c r="S641" s="198" t="n"/>
      <c r="T641" s="198" t="n"/>
      <c r="U641" s="198" t="n"/>
      <c r="V641" s="198" t="n"/>
      <c r="W641" s="198" t="n"/>
      <c r="X641" s="198" t="n"/>
      <c r="Y641" s="198" t="n"/>
      <c r="Z641" s="198" t="n"/>
    </row>
    <row r="642" ht="10.5" customHeight="1" s="726">
      <c r="A642" s="157" t="n"/>
      <c r="B642" s="157" t="n"/>
      <c r="C642" s="157" t="n"/>
      <c r="D642" s="198" t="n"/>
      <c r="E642" s="198" t="n"/>
      <c r="F642" s="198" t="n"/>
      <c r="G642" s="198" t="n"/>
      <c r="H642" s="273" t="n"/>
      <c r="I642" s="273" t="n"/>
      <c r="J642" s="198" t="n"/>
      <c r="K642" s="198" t="n"/>
      <c r="L642" s="198" t="n"/>
      <c r="M642" s="198" t="n"/>
      <c r="N642" s="198" t="n"/>
      <c r="O642" s="198" t="n"/>
      <c r="P642" s="198" t="n"/>
      <c r="Q642" s="198" t="n"/>
      <c r="R642" s="198" t="n"/>
      <c r="S642" s="198" t="n"/>
      <c r="T642" s="198" t="n"/>
      <c r="U642" s="198" t="n"/>
      <c r="V642" s="198" t="n"/>
      <c r="W642" s="198" t="n"/>
      <c r="X642" s="198" t="n"/>
      <c r="Y642" s="198" t="n"/>
      <c r="Z642" s="198" t="n"/>
    </row>
    <row r="643" ht="10.5" customHeight="1" s="726">
      <c r="A643" s="157" t="n"/>
      <c r="B643" s="157" t="n"/>
      <c r="C643" s="157" t="n"/>
      <c r="D643" s="198" t="n"/>
      <c r="E643" s="198" t="n"/>
      <c r="F643" s="198" t="n"/>
      <c r="G643" s="198" t="n"/>
      <c r="H643" s="273" t="n"/>
      <c r="I643" s="273" t="n"/>
      <c r="J643" s="198" t="n"/>
      <c r="K643" s="198" t="n"/>
      <c r="L643" s="198" t="n"/>
      <c r="M643" s="198" t="n"/>
      <c r="N643" s="198" t="n"/>
      <c r="O643" s="198" t="n"/>
      <c r="P643" s="198" t="n"/>
      <c r="Q643" s="198" t="n"/>
      <c r="R643" s="198" t="n"/>
      <c r="S643" s="198" t="n"/>
      <c r="T643" s="198" t="n"/>
      <c r="U643" s="198" t="n"/>
      <c r="V643" s="198" t="n"/>
      <c r="W643" s="198" t="n"/>
      <c r="X643" s="198" t="n"/>
      <c r="Y643" s="198" t="n"/>
      <c r="Z643" s="198" t="n"/>
    </row>
    <row r="644" ht="10.5" customHeight="1" s="726">
      <c r="A644" s="157" t="n"/>
      <c r="B644" s="157" t="n"/>
      <c r="C644" s="157" t="n"/>
      <c r="D644" s="198" t="n"/>
      <c r="E644" s="198" t="n"/>
      <c r="F644" s="198" t="n"/>
      <c r="G644" s="198" t="n"/>
      <c r="H644" s="273" t="n"/>
      <c r="I644" s="273" t="n"/>
      <c r="J644" s="198" t="n"/>
      <c r="K644" s="198" t="n"/>
      <c r="L644" s="198" t="n"/>
      <c r="M644" s="198" t="n"/>
      <c r="N644" s="198" t="n"/>
      <c r="O644" s="198" t="n"/>
      <c r="P644" s="198" t="n"/>
      <c r="Q644" s="198" t="n"/>
      <c r="R644" s="198" t="n"/>
      <c r="S644" s="198" t="n"/>
      <c r="T644" s="198" t="n"/>
      <c r="U644" s="198" t="n"/>
      <c r="V644" s="198" t="n"/>
      <c r="W644" s="198" t="n"/>
      <c r="X644" s="198" t="n"/>
      <c r="Y644" s="198" t="n"/>
      <c r="Z644" s="198" t="n"/>
    </row>
    <row r="645" ht="10.5" customHeight="1" s="726">
      <c r="A645" s="157" t="n"/>
      <c r="B645" s="157" t="n"/>
      <c r="C645" s="157" t="n"/>
      <c r="D645" s="198" t="n"/>
      <c r="E645" s="198" t="n"/>
      <c r="F645" s="198" t="n"/>
      <c r="G645" s="198" t="n"/>
      <c r="H645" s="273" t="n"/>
      <c r="I645" s="273" t="n"/>
      <c r="J645" s="198" t="n"/>
      <c r="K645" s="198" t="n"/>
      <c r="L645" s="198" t="n"/>
      <c r="M645" s="198" t="n"/>
      <c r="N645" s="198" t="n"/>
      <c r="O645" s="198" t="n"/>
      <c r="P645" s="198" t="n"/>
      <c r="Q645" s="198" t="n"/>
      <c r="R645" s="198" t="n"/>
      <c r="S645" s="198" t="n"/>
      <c r="T645" s="198" t="n"/>
      <c r="U645" s="198" t="n"/>
      <c r="V645" s="198" t="n"/>
      <c r="W645" s="198" t="n"/>
      <c r="X645" s="198" t="n"/>
      <c r="Y645" s="198" t="n"/>
      <c r="Z645" s="198" t="n"/>
    </row>
    <row r="646" ht="10.5" customHeight="1" s="726">
      <c r="A646" s="157" t="n"/>
      <c r="B646" s="157" t="n"/>
      <c r="C646" s="157" t="n"/>
      <c r="D646" s="198" t="n"/>
      <c r="E646" s="198" t="n"/>
      <c r="F646" s="198" t="n"/>
      <c r="G646" s="198" t="n"/>
      <c r="H646" s="273" t="n"/>
      <c r="I646" s="273" t="n"/>
      <c r="J646" s="198" t="n"/>
      <c r="K646" s="198" t="n"/>
      <c r="L646" s="198" t="n"/>
      <c r="M646" s="198" t="n"/>
      <c r="N646" s="198" t="n"/>
      <c r="O646" s="198" t="n"/>
      <c r="P646" s="198" t="n"/>
      <c r="Q646" s="198" t="n"/>
      <c r="R646" s="198" t="n"/>
      <c r="S646" s="198" t="n"/>
      <c r="T646" s="198" t="n"/>
      <c r="U646" s="198" t="n"/>
      <c r="V646" s="198" t="n"/>
      <c r="W646" s="198" t="n"/>
      <c r="X646" s="198" t="n"/>
      <c r="Y646" s="198" t="n"/>
      <c r="Z646" s="198" t="n"/>
    </row>
    <row r="647" ht="10.5" customHeight="1" s="726">
      <c r="A647" s="157" t="n"/>
      <c r="B647" s="157" t="n"/>
      <c r="C647" s="157" t="n"/>
      <c r="D647" s="198" t="n"/>
      <c r="E647" s="198" t="n"/>
      <c r="F647" s="198" t="n"/>
      <c r="G647" s="198" t="n"/>
      <c r="H647" s="273" t="n"/>
      <c r="I647" s="273" t="n"/>
      <c r="J647" s="198" t="n"/>
      <c r="K647" s="198" t="n"/>
      <c r="L647" s="198" t="n"/>
      <c r="M647" s="198" t="n"/>
      <c r="N647" s="198" t="n"/>
      <c r="O647" s="198" t="n"/>
      <c r="P647" s="198" t="n"/>
      <c r="Q647" s="198" t="n"/>
      <c r="R647" s="198" t="n"/>
      <c r="S647" s="198" t="n"/>
      <c r="T647" s="198" t="n"/>
      <c r="U647" s="198" t="n"/>
      <c r="V647" s="198" t="n"/>
      <c r="W647" s="198" t="n"/>
      <c r="X647" s="198" t="n"/>
      <c r="Y647" s="198" t="n"/>
      <c r="Z647" s="198" t="n"/>
    </row>
    <row r="648" ht="10.5" customHeight="1" s="726">
      <c r="A648" s="157" t="n"/>
      <c r="B648" s="157" t="n"/>
      <c r="C648" s="157" t="n"/>
      <c r="D648" s="198" t="n"/>
      <c r="E648" s="198" t="n"/>
      <c r="F648" s="198" t="n"/>
      <c r="G648" s="198" t="n"/>
      <c r="H648" s="273" t="n"/>
      <c r="I648" s="273" t="n"/>
      <c r="J648" s="198" t="n"/>
      <c r="K648" s="198" t="n"/>
      <c r="L648" s="198" t="n"/>
      <c r="M648" s="198" t="n"/>
      <c r="N648" s="198" t="n"/>
      <c r="O648" s="198" t="n"/>
      <c r="P648" s="198" t="n"/>
      <c r="Q648" s="198" t="n"/>
      <c r="R648" s="198" t="n"/>
      <c r="S648" s="198" t="n"/>
      <c r="T648" s="198" t="n"/>
      <c r="U648" s="198" t="n"/>
      <c r="V648" s="198" t="n"/>
      <c r="W648" s="198" t="n"/>
      <c r="X648" s="198" t="n"/>
      <c r="Y648" s="198" t="n"/>
      <c r="Z648" s="198" t="n"/>
    </row>
    <row r="649" ht="10.5" customHeight="1" s="726">
      <c r="A649" s="157" t="n"/>
      <c r="B649" s="157" t="n"/>
      <c r="C649" s="157" t="n"/>
      <c r="D649" s="198" t="n"/>
      <c r="E649" s="198" t="n"/>
      <c r="F649" s="198" t="n"/>
      <c r="G649" s="198" t="n"/>
      <c r="H649" s="273" t="n"/>
      <c r="I649" s="273" t="n"/>
      <c r="J649" s="198" t="n"/>
      <c r="K649" s="198" t="n"/>
      <c r="L649" s="198" t="n"/>
      <c r="M649" s="198" t="n"/>
      <c r="N649" s="198" t="n"/>
      <c r="O649" s="198" t="n"/>
      <c r="P649" s="198" t="n"/>
      <c r="Q649" s="198" t="n"/>
      <c r="R649" s="198" t="n"/>
      <c r="S649" s="198" t="n"/>
      <c r="T649" s="198" t="n"/>
      <c r="U649" s="198" t="n"/>
      <c r="V649" s="198" t="n"/>
      <c r="W649" s="198" t="n"/>
      <c r="X649" s="198" t="n"/>
      <c r="Y649" s="198" t="n"/>
      <c r="Z649" s="198" t="n"/>
    </row>
    <row r="650" ht="10.5" customHeight="1" s="726">
      <c r="A650" s="157" t="n"/>
      <c r="B650" s="157" t="n"/>
      <c r="C650" s="157" t="n"/>
      <c r="D650" s="198" t="n"/>
      <c r="E650" s="198" t="n"/>
      <c r="F650" s="198" t="n"/>
      <c r="G650" s="198" t="n"/>
      <c r="H650" s="273" t="n"/>
      <c r="I650" s="273" t="n"/>
      <c r="J650" s="198" t="n"/>
      <c r="K650" s="198" t="n"/>
      <c r="L650" s="198" t="n"/>
      <c r="M650" s="198" t="n"/>
      <c r="N650" s="198" t="n"/>
      <c r="O650" s="198" t="n"/>
      <c r="P650" s="198" t="n"/>
      <c r="Q650" s="198" t="n"/>
      <c r="R650" s="198" t="n"/>
      <c r="S650" s="198" t="n"/>
      <c r="T650" s="198" t="n"/>
      <c r="U650" s="198" t="n"/>
      <c r="V650" s="198" t="n"/>
      <c r="W650" s="198" t="n"/>
      <c r="X650" s="198" t="n"/>
      <c r="Y650" s="198" t="n"/>
      <c r="Z650" s="198" t="n"/>
    </row>
    <row r="651" ht="10.5" customHeight="1" s="726">
      <c r="A651" s="157" t="n"/>
      <c r="B651" s="157" t="n"/>
      <c r="C651" s="157" t="n"/>
      <c r="D651" s="198" t="n"/>
      <c r="E651" s="198" t="n"/>
      <c r="F651" s="198" t="n"/>
      <c r="G651" s="198" t="n"/>
      <c r="H651" s="273" t="n"/>
      <c r="I651" s="273" t="n"/>
      <c r="J651" s="198" t="n"/>
      <c r="K651" s="198" t="n"/>
      <c r="L651" s="198" t="n"/>
      <c r="M651" s="198" t="n"/>
      <c r="N651" s="198" t="n"/>
      <c r="O651" s="198" t="n"/>
      <c r="P651" s="198" t="n"/>
      <c r="Q651" s="198" t="n"/>
      <c r="R651" s="198" t="n"/>
      <c r="S651" s="198" t="n"/>
      <c r="T651" s="198" t="n"/>
      <c r="U651" s="198" t="n"/>
      <c r="V651" s="198" t="n"/>
      <c r="W651" s="198" t="n"/>
      <c r="X651" s="198" t="n"/>
      <c r="Y651" s="198" t="n"/>
      <c r="Z651" s="198" t="n"/>
    </row>
    <row r="652" ht="10.5" customHeight="1" s="726">
      <c r="A652" s="157" t="n"/>
      <c r="B652" s="157" t="n"/>
      <c r="C652" s="157" t="n"/>
      <c r="D652" s="198" t="n"/>
      <c r="E652" s="198" t="n"/>
      <c r="F652" s="198" t="n"/>
      <c r="G652" s="198" t="n"/>
      <c r="H652" s="273" t="n"/>
      <c r="I652" s="273" t="n"/>
      <c r="J652" s="198" t="n"/>
      <c r="K652" s="198" t="n"/>
      <c r="L652" s="198" t="n"/>
      <c r="M652" s="198" t="n"/>
      <c r="N652" s="198" t="n"/>
      <c r="O652" s="198" t="n"/>
      <c r="P652" s="198" t="n"/>
      <c r="Q652" s="198" t="n"/>
      <c r="R652" s="198" t="n"/>
      <c r="S652" s="198" t="n"/>
      <c r="T652" s="198" t="n"/>
      <c r="U652" s="198" t="n"/>
      <c r="V652" s="198" t="n"/>
      <c r="W652" s="198" t="n"/>
      <c r="X652" s="198" t="n"/>
      <c r="Y652" s="198" t="n"/>
      <c r="Z652" s="198" t="n"/>
    </row>
    <row r="653" ht="10.5" customHeight="1" s="726">
      <c r="A653" s="157" t="n"/>
      <c r="B653" s="157" t="n"/>
      <c r="C653" s="157" t="n"/>
      <c r="D653" s="198" t="n"/>
      <c r="E653" s="198" t="n"/>
      <c r="F653" s="198" t="n"/>
      <c r="G653" s="198" t="n"/>
      <c r="H653" s="273" t="n"/>
      <c r="I653" s="273" t="n"/>
      <c r="J653" s="198" t="n"/>
      <c r="K653" s="198" t="n"/>
      <c r="L653" s="198" t="n"/>
      <c r="M653" s="198" t="n"/>
      <c r="N653" s="198" t="n"/>
      <c r="O653" s="198" t="n"/>
      <c r="P653" s="198" t="n"/>
      <c r="Q653" s="198" t="n"/>
      <c r="R653" s="198" t="n"/>
      <c r="S653" s="198" t="n"/>
      <c r="T653" s="198" t="n"/>
      <c r="U653" s="198" t="n"/>
      <c r="V653" s="198" t="n"/>
      <c r="W653" s="198" t="n"/>
      <c r="X653" s="198" t="n"/>
      <c r="Y653" s="198" t="n"/>
      <c r="Z653" s="198" t="n"/>
    </row>
    <row r="654" ht="10.5" customHeight="1" s="726">
      <c r="A654" s="157" t="n"/>
      <c r="B654" s="157" t="n"/>
      <c r="C654" s="157" t="n"/>
      <c r="D654" s="198" t="n"/>
      <c r="E654" s="198" t="n"/>
      <c r="F654" s="198" t="n"/>
      <c r="G654" s="198" t="n"/>
      <c r="H654" s="273" t="n"/>
      <c r="I654" s="273" t="n"/>
      <c r="J654" s="198" t="n"/>
      <c r="K654" s="198" t="n"/>
      <c r="L654" s="198" t="n"/>
      <c r="M654" s="198" t="n"/>
      <c r="N654" s="198" t="n"/>
      <c r="O654" s="198" t="n"/>
      <c r="P654" s="198" t="n"/>
      <c r="Q654" s="198" t="n"/>
      <c r="R654" s="198" t="n"/>
      <c r="S654" s="198" t="n"/>
      <c r="T654" s="198" t="n"/>
      <c r="U654" s="198" t="n"/>
      <c r="V654" s="198" t="n"/>
      <c r="W654" s="198" t="n"/>
      <c r="X654" s="198" t="n"/>
      <c r="Y654" s="198" t="n"/>
      <c r="Z654" s="198" t="n"/>
    </row>
    <row r="655" ht="10.5" customHeight="1" s="726">
      <c r="A655" s="157" t="n"/>
      <c r="B655" s="157" t="n"/>
      <c r="C655" s="157" t="n"/>
      <c r="D655" s="198" t="n"/>
      <c r="E655" s="198" t="n"/>
      <c r="F655" s="198" t="n"/>
      <c r="G655" s="198" t="n"/>
      <c r="H655" s="273" t="n"/>
      <c r="I655" s="273" t="n"/>
      <c r="J655" s="198" t="n"/>
      <c r="K655" s="198" t="n"/>
      <c r="L655" s="198" t="n"/>
      <c r="M655" s="198" t="n"/>
      <c r="N655" s="198" t="n"/>
      <c r="O655" s="198" t="n"/>
      <c r="P655" s="198" t="n"/>
      <c r="Q655" s="198" t="n"/>
      <c r="R655" s="198" t="n"/>
      <c r="S655" s="198" t="n"/>
      <c r="T655" s="198" t="n"/>
      <c r="U655" s="198" t="n"/>
      <c r="V655" s="198" t="n"/>
      <c r="W655" s="198" t="n"/>
      <c r="X655" s="198" t="n"/>
      <c r="Y655" s="198" t="n"/>
      <c r="Z655" s="198" t="n"/>
    </row>
    <row r="656" ht="10.5" customHeight="1" s="726">
      <c r="A656" s="157" t="n"/>
      <c r="B656" s="157" t="n"/>
      <c r="C656" s="157" t="n"/>
      <c r="D656" s="198" t="n"/>
      <c r="E656" s="198" t="n"/>
      <c r="F656" s="198" t="n"/>
      <c r="G656" s="198" t="n"/>
      <c r="H656" s="273" t="n"/>
      <c r="I656" s="273" t="n"/>
      <c r="J656" s="198" t="n"/>
      <c r="K656" s="198" t="n"/>
      <c r="L656" s="198" t="n"/>
      <c r="M656" s="198" t="n"/>
      <c r="N656" s="198" t="n"/>
      <c r="O656" s="198" t="n"/>
      <c r="P656" s="198" t="n"/>
      <c r="Q656" s="198" t="n"/>
      <c r="R656" s="198" t="n"/>
      <c r="S656" s="198" t="n"/>
      <c r="T656" s="198" t="n"/>
      <c r="U656" s="198" t="n"/>
      <c r="V656" s="198" t="n"/>
      <c r="W656" s="198" t="n"/>
      <c r="X656" s="198" t="n"/>
      <c r="Y656" s="198" t="n"/>
      <c r="Z656" s="198" t="n"/>
    </row>
    <row r="657" ht="10.5" customHeight="1" s="726">
      <c r="A657" s="157" t="n"/>
      <c r="B657" s="157" t="n"/>
      <c r="C657" s="157" t="n"/>
      <c r="D657" s="198" t="n"/>
      <c r="E657" s="198" t="n"/>
      <c r="F657" s="198" t="n"/>
      <c r="G657" s="198" t="n"/>
      <c r="H657" s="273" t="n"/>
      <c r="I657" s="273" t="n"/>
      <c r="J657" s="198" t="n"/>
      <c r="K657" s="198" t="n"/>
      <c r="L657" s="198" t="n"/>
      <c r="M657" s="198" t="n"/>
      <c r="N657" s="198" t="n"/>
      <c r="O657" s="198" t="n"/>
      <c r="P657" s="198" t="n"/>
      <c r="Q657" s="198" t="n"/>
      <c r="R657" s="198" t="n"/>
      <c r="S657" s="198" t="n"/>
      <c r="T657" s="198" t="n"/>
      <c r="U657" s="198" t="n"/>
      <c r="V657" s="198" t="n"/>
      <c r="W657" s="198" t="n"/>
      <c r="X657" s="198" t="n"/>
      <c r="Y657" s="198" t="n"/>
      <c r="Z657" s="198" t="n"/>
    </row>
    <row r="658" ht="10.5" customHeight="1" s="726">
      <c r="A658" s="157" t="n"/>
      <c r="B658" s="157" t="n"/>
      <c r="C658" s="157" t="n"/>
      <c r="D658" s="198" t="n"/>
      <c r="E658" s="198" t="n"/>
      <c r="F658" s="198" t="n"/>
      <c r="G658" s="198" t="n"/>
      <c r="H658" s="273" t="n"/>
      <c r="I658" s="273" t="n"/>
      <c r="J658" s="198" t="n"/>
      <c r="K658" s="198" t="n"/>
      <c r="L658" s="198" t="n"/>
      <c r="M658" s="198" t="n"/>
      <c r="N658" s="198" t="n"/>
      <c r="O658" s="198" t="n"/>
      <c r="P658" s="198" t="n"/>
      <c r="Q658" s="198" t="n"/>
      <c r="R658" s="198" t="n"/>
      <c r="S658" s="198" t="n"/>
      <c r="T658" s="198" t="n"/>
      <c r="U658" s="198" t="n"/>
      <c r="V658" s="198" t="n"/>
      <c r="W658" s="198" t="n"/>
      <c r="X658" s="198" t="n"/>
      <c r="Y658" s="198" t="n"/>
      <c r="Z658" s="198" t="n"/>
    </row>
    <row r="659" ht="10.5" customHeight="1" s="726">
      <c r="A659" s="157" t="n"/>
      <c r="B659" s="157" t="n"/>
      <c r="C659" s="157" t="n"/>
      <c r="D659" s="198" t="n"/>
      <c r="E659" s="198" t="n"/>
      <c r="F659" s="198" t="n"/>
      <c r="G659" s="198" t="n"/>
      <c r="H659" s="273" t="n"/>
      <c r="I659" s="273" t="n"/>
      <c r="J659" s="198" t="n"/>
      <c r="K659" s="198" t="n"/>
      <c r="L659" s="198" t="n"/>
      <c r="M659" s="198" t="n"/>
      <c r="N659" s="198" t="n"/>
      <c r="O659" s="198" t="n"/>
      <c r="P659" s="198" t="n"/>
      <c r="Q659" s="198" t="n"/>
      <c r="R659" s="198" t="n"/>
      <c r="S659" s="198" t="n"/>
      <c r="T659" s="198" t="n"/>
      <c r="U659" s="198" t="n"/>
      <c r="V659" s="198" t="n"/>
      <c r="W659" s="198" t="n"/>
      <c r="X659" s="198" t="n"/>
      <c r="Y659" s="198" t="n"/>
      <c r="Z659" s="198" t="n"/>
    </row>
    <row r="660" ht="10.5" customHeight="1" s="726">
      <c r="A660" s="157" t="n"/>
      <c r="B660" s="157" t="n"/>
      <c r="C660" s="157" t="n"/>
      <c r="D660" s="198" t="n"/>
      <c r="E660" s="198" t="n"/>
      <c r="F660" s="198" t="n"/>
      <c r="G660" s="198" t="n"/>
      <c r="H660" s="273" t="n"/>
      <c r="I660" s="273" t="n"/>
      <c r="J660" s="198" t="n"/>
      <c r="K660" s="198" t="n"/>
      <c r="L660" s="198" t="n"/>
      <c r="M660" s="198" t="n"/>
      <c r="N660" s="198" t="n"/>
      <c r="O660" s="198" t="n"/>
      <c r="P660" s="198" t="n"/>
      <c r="Q660" s="198" t="n"/>
      <c r="R660" s="198" t="n"/>
      <c r="S660" s="198" t="n"/>
      <c r="T660" s="198" t="n"/>
      <c r="U660" s="198" t="n"/>
      <c r="V660" s="198" t="n"/>
      <c r="W660" s="198" t="n"/>
      <c r="X660" s="198" t="n"/>
      <c r="Y660" s="198" t="n"/>
      <c r="Z660" s="198" t="n"/>
    </row>
    <row r="661" ht="10.5" customHeight="1" s="726">
      <c r="A661" s="157" t="n"/>
      <c r="B661" s="157" t="n"/>
      <c r="C661" s="157" t="n"/>
      <c r="D661" s="198" t="n"/>
      <c r="E661" s="198" t="n"/>
      <c r="F661" s="198" t="n"/>
      <c r="G661" s="198" t="n"/>
      <c r="H661" s="273" t="n"/>
      <c r="I661" s="273" t="n"/>
      <c r="J661" s="198" t="n"/>
      <c r="K661" s="198" t="n"/>
      <c r="L661" s="198" t="n"/>
      <c r="M661" s="198" t="n"/>
      <c r="N661" s="198" t="n"/>
      <c r="O661" s="198" t="n"/>
      <c r="P661" s="198" t="n"/>
      <c r="Q661" s="198" t="n"/>
      <c r="R661" s="198" t="n"/>
      <c r="S661" s="198" t="n"/>
      <c r="T661" s="198" t="n"/>
      <c r="U661" s="198" t="n"/>
      <c r="V661" s="198" t="n"/>
      <c r="W661" s="198" t="n"/>
      <c r="X661" s="198" t="n"/>
      <c r="Y661" s="198" t="n"/>
      <c r="Z661" s="198" t="n"/>
    </row>
    <row r="662" ht="10.5" customHeight="1" s="726">
      <c r="A662" s="157" t="n"/>
      <c r="B662" s="157" t="n"/>
      <c r="C662" s="157" t="n"/>
      <c r="D662" s="198" t="n"/>
      <c r="E662" s="198" t="n"/>
      <c r="F662" s="198" t="n"/>
      <c r="G662" s="198" t="n"/>
      <c r="H662" s="273" t="n"/>
      <c r="I662" s="273" t="n"/>
      <c r="J662" s="198" t="n"/>
      <c r="K662" s="198" t="n"/>
      <c r="L662" s="198" t="n"/>
      <c r="M662" s="198" t="n"/>
      <c r="N662" s="198" t="n"/>
      <c r="O662" s="198" t="n"/>
      <c r="P662" s="198" t="n"/>
      <c r="Q662" s="198" t="n"/>
      <c r="R662" s="198" t="n"/>
      <c r="S662" s="198" t="n"/>
      <c r="T662" s="198" t="n"/>
      <c r="U662" s="198" t="n"/>
      <c r="V662" s="198" t="n"/>
      <c r="W662" s="198" t="n"/>
      <c r="X662" s="198" t="n"/>
      <c r="Y662" s="198" t="n"/>
      <c r="Z662" s="198" t="n"/>
    </row>
    <row r="663" ht="10.5" customHeight="1" s="726">
      <c r="A663" s="157" t="n"/>
      <c r="B663" s="157" t="n"/>
      <c r="C663" s="157" t="n"/>
      <c r="D663" s="198" t="n"/>
      <c r="E663" s="198" t="n"/>
      <c r="F663" s="198" t="n"/>
      <c r="G663" s="198" t="n"/>
      <c r="H663" s="273" t="n"/>
      <c r="I663" s="273" t="n"/>
      <c r="J663" s="198" t="n"/>
      <c r="K663" s="198" t="n"/>
      <c r="L663" s="198" t="n"/>
      <c r="M663" s="198" t="n"/>
      <c r="N663" s="198" t="n"/>
      <c r="O663" s="198" t="n"/>
      <c r="P663" s="198" t="n"/>
      <c r="Q663" s="198" t="n"/>
      <c r="R663" s="198" t="n"/>
      <c r="S663" s="198" t="n"/>
      <c r="T663" s="198" t="n"/>
      <c r="U663" s="198" t="n"/>
      <c r="V663" s="198" t="n"/>
      <c r="W663" s="198" t="n"/>
      <c r="X663" s="198" t="n"/>
      <c r="Y663" s="198" t="n"/>
      <c r="Z663" s="198" t="n"/>
    </row>
    <row r="664" ht="10.5" customHeight="1" s="726">
      <c r="A664" s="157" t="n"/>
      <c r="B664" s="157" t="n"/>
      <c r="C664" s="157" t="n"/>
      <c r="D664" s="198" t="n"/>
      <c r="E664" s="198" t="n"/>
      <c r="F664" s="198" t="n"/>
      <c r="G664" s="198" t="n"/>
      <c r="H664" s="273" t="n"/>
      <c r="I664" s="273" t="n"/>
      <c r="J664" s="198" t="n"/>
      <c r="K664" s="198" t="n"/>
      <c r="L664" s="198" t="n"/>
      <c r="M664" s="198" t="n"/>
      <c r="N664" s="198" t="n"/>
      <c r="O664" s="198" t="n"/>
      <c r="P664" s="198" t="n"/>
      <c r="Q664" s="198" t="n"/>
      <c r="R664" s="198" t="n"/>
      <c r="S664" s="198" t="n"/>
      <c r="T664" s="198" t="n"/>
      <c r="U664" s="198" t="n"/>
      <c r="V664" s="198" t="n"/>
      <c r="W664" s="198" t="n"/>
      <c r="X664" s="198" t="n"/>
      <c r="Y664" s="198" t="n"/>
      <c r="Z664" s="198" t="n"/>
    </row>
    <row r="665" ht="10.5" customHeight="1" s="726">
      <c r="A665" s="157" t="n"/>
      <c r="B665" s="157" t="n"/>
      <c r="C665" s="157" t="n"/>
      <c r="D665" s="198" t="n"/>
      <c r="E665" s="198" t="n"/>
      <c r="F665" s="198" t="n"/>
      <c r="G665" s="198" t="n"/>
      <c r="H665" s="273" t="n"/>
      <c r="I665" s="273" t="n"/>
      <c r="J665" s="198" t="n"/>
      <c r="K665" s="198" t="n"/>
      <c r="L665" s="198" t="n"/>
      <c r="M665" s="198" t="n"/>
      <c r="N665" s="198" t="n"/>
      <c r="O665" s="198" t="n"/>
      <c r="P665" s="198" t="n"/>
      <c r="Q665" s="198" t="n"/>
      <c r="R665" s="198" t="n"/>
      <c r="S665" s="198" t="n"/>
      <c r="T665" s="198" t="n"/>
      <c r="U665" s="198" t="n"/>
      <c r="V665" s="198" t="n"/>
      <c r="W665" s="198" t="n"/>
      <c r="X665" s="198" t="n"/>
      <c r="Y665" s="198" t="n"/>
      <c r="Z665" s="198" t="n"/>
    </row>
    <row r="666" ht="10.5" customHeight="1" s="726">
      <c r="A666" s="157" t="n"/>
      <c r="B666" s="157" t="n"/>
      <c r="C666" s="157" t="n"/>
      <c r="D666" s="198" t="n"/>
      <c r="E666" s="198" t="n"/>
      <c r="F666" s="198" t="n"/>
      <c r="G666" s="198" t="n"/>
      <c r="H666" s="273" t="n"/>
      <c r="I666" s="273" t="n"/>
      <c r="J666" s="198" t="n"/>
      <c r="K666" s="198" t="n"/>
      <c r="L666" s="198" t="n"/>
      <c r="M666" s="198" t="n"/>
      <c r="N666" s="198" t="n"/>
      <c r="O666" s="198" t="n"/>
      <c r="P666" s="198" t="n"/>
      <c r="Q666" s="198" t="n"/>
      <c r="R666" s="198" t="n"/>
      <c r="S666" s="198" t="n"/>
      <c r="T666" s="198" t="n"/>
      <c r="U666" s="198" t="n"/>
      <c r="V666" s="198" t="n"/>
      <c r="W666" s="198" t="n"/>
      <c r="X666" s="198" t="n"/>
      <c r="Y666" s="198" t="n"/>
      <c r="Z666" s="198" t="n"/>
    </row>
    <row r="667" ht="10.5" customHeight="1" s="726">
      <c r="A667" s="157" t="n"/>
      <c r="B667" s="157" t="n"/>
      <c r="C667" s="157" t="n"/>
      <c r="D667" s="198" t="n"/>
      <c r="E667" s="198" t="n"/>
      <c r="F667" s="198" t="n"/>
      <c r="G667" s="198" t="n"/>
      <c r="H667" s="273" t="n"/>
      <c r="I667" s="273" t="n"/>
      <c r="J667" s="198" t="n"/>
      <c r="K667" s="198" t="n"/>
      <c r="L667" s="198" t="n"/>
      <c r="M667" s="198" t="n"/>
      <c r="N667" s="198" t="n"/>
      <c r="O667" s="198" t="n"/>
      <c r="P667" s="198" t="n"/>
      <c r="Q667" s="198" t="n"/>
      <c r="R667" s="198" t="n"/>
      <c r="S667" s="198" t="n"/>
      <c r="T667" s="198" t="n"/>
      <c r="U667" s="198" t="n"/>
      <c r="V667" s="198" t="n"/>
      <c r="W667" s="198" t="n"/>
      <c r="X667" s="198" t="n"/>
      <c r="Y667" s="198" t="n"/>
      <c r="Z667" s="198" t="n"/>
    </row>
    <row r="668" ht="10.5" customHeight="1" s="726">
      <c r="A668" s="157" t="n"/>
      <c r="B668" s="157" t="n"/>
      <c r="C668" s="157" t="n"/>
      <c r="D668" s="198" t="n"/>
      <c r="E668" s="198" t="n"/>
      <c r="F668" s="198" t="n"/>
      <c r="G668" s="198" t="n"/>
      <c r="H668" s="273" t="n"/>
      <c r="I668" s="273" t="n"/>
      <c r="J668" s="198" t="n"/>
      <c r="K668" s="198" t="n"/>
      <c r="L668" s="198" t="n"/>
      <c r="M668" s="198" t="n"/>
      <c r="N668" s="198" t="n"/>
      <c r="O668" s="198" t="n"/>
      <c r="P668" s="198" t="n"/>
      <c r="Q668" s="198" t="n"/>
      <c r="R668" s="198" t="n"/>
      <c r="S668" s="198" t="n"/>
      <c r="T668" s="198" t="n"/>
      <c r="U668" s="198" t="n"/>
      <c r="V668" s="198" t="n"/>
      <c r="W668" s="198" t="n"/>
      <c r="X668" s="198" t="n"/>
      <c r="Y668" s="198" t="n"/>
      <c r="Z668" s="198" t="n"/>
    </row>
    <row r="669" ht="10.5" customHeight="1" s="726">
      <c r="A669" s="157" t="n"/>
      <c r="B669" s="157" t="n"/>
      <c r="C669" s="157" t="n"/>
      <c r="D669" s="198" t="n"/>
      <c r="E669" s="198" t="n"/>
      <c r="F669" s="198" t="n"/>
      <c r="G669" s="198" t="n"/>
      <c r="H669" s="273" t="n"/>
      <c r="I669" s="273" t="n"/>
      <c r="J669" s="198" t="n"/>
      <c r="K669" s="198" t="n"/>
      <c r="L669" s="198" t="n"/>
      <c r="M669" s="198" t="n"/>
      <c r="N669" s="198" t="n"/>
      <c r="O669" s="198" t="n"/>
      <c r="P669" s="198" t="n"/>
      <c r="Q669" s="198" t="n"/>
      <c r="R669" s="198" t="n"/>
      <c r="S669" s="198" t="n"/>
      <c r="T669" s="198" t="n"/>
      <c r="U669" s="198" t="n"/>
      <c r="V669" s="198" t="n"/>
      <c r="W669" s="198" t="n"/>
      <c r="X669" s="198" t="n"/>
      <c r="Y669" s="198" t="n"/>
      <c r="Z669" s="198" t="n"/>
    </row>
    <row r="670" ht="10.5" customHeight="1" s="726">
      <c r="A670" s="157" t="n"/>
      <c r="B670" s="157" t="n"/>
      <c r="C670" s="157" t="n"/>
      <c r="D670" s="198" t="n"/>
      <c r="E670" s="198" t="n"/>
      <c r="F670" s="198" t="n"/>
      <c r="G670" s="198" t="n"/>
      <c r="H670" s="273" t="n"/>
      <c r="I670" s="273" t="n"/>
      <c r="J670" s="198" t="n"/>
      <c r="K670" s="198" t="n"/>
      <c r="L670" s="198" t="n"/>
      <c r="M670" s="198" t="n"/>
      <c r="N670" s="198" t="n"/>
      <c r="O670" s="198" t="n"/>
      <c r="P670" s="198" t="n"/>
      <c r="Q670" s="198" t="n"/>
      <c r="R670" s="198" t="n"/>
      <c r="S670" s="198" t="n"/>
      <c r="T670" s="198" t="n"/>
      <c r="U670" s="198" t="n"/>
      <c r="V670" s="198" t="n"/>
      <c r="W670" s="198" t="n"/>
      <c r="X670" s="198" t="n"/>
      <c r="Y670" s="198" t="n"/>
      <c r="Z670" s="198" t="n"/>
    </row>
    <row r="671" ht="10.5" customHeight="1" s="726">
      <c r="A671" s="157" t="n"/>
      <c r="B671" s="157" t="n"/>
      <c r="C671" s="157" t="n"/>
      <c r="D671" s="198" t="n"/>
      <c r="E671" s="198" t="n"/>
      <c r="F671" s="198" t="n"/>
      <c r="G671" s="198" t="n"/>
      <c r="H671" s="273" t="n"/>
      <c r="I671" s="273" t="n"/>
      <c r="J671" s="198" t="n"/>
      <c r="K671" s="198" t="n"/>
      <c r="L671" s="198" t="n"/>
      <c r="M671" s="198" t="n"/>
      <c r="N671" s="198" t="n"/>
      <c r="O671" s="198" t="n"/>
      <c r="P671" s="198" t="n"/>
      <c r="Q671" s="198" t="n"/>
      <c r="R671" s="198" t="n"/>
      <c r="S671" s="198" t="n"/>
      <c r="T671" s="198" t="n"/>
      <c r="U671" s="198" t="n"/>
      <c r="V671" s="198" t="n"/>
      <c r="W671" s="198" t="n"/>
      <c r="X671" s="198" t="n"/>
      <c r="Y671" s="198" t="n"/>
      <c r="Z671" s="198" t="n"/>
    </row>
    <row r="672" ht="10.5" customHeight="1" s="726">
      <c r="A672" s="157" t="n"/>
      <c r="B672" s="157" t="n"/>
      <c r="C672" s="157" t="n"/>
      <c r="D672" s="198" t="n"/>
      <c r="E672" s="198" t="n"/>
      <c r="F672" s="198" t="n"/>
      <c r="G672" s="198" t="n"/>
      <c r="H672" s="273" t="n"/>
      <c r="I672" s="273" t="n"/>
      <c r="J672" s="198" t="n"/>
      <c r="K672" s="198" t="n"/>
      <c r="L672" s="198" t="n"/>
      <c r="M672" s="198" t="n"/>
      <c r="N672" s="198" t="n"/>
      <c r="O672" s="198" t="n"/>
      <c r="P672" s="198" t="n"/>
      <c r="Q672" s="198" t="n"/>
      <c r="R672" s="198" t="n"/>
      <c r="S672" s="198" t="n"/>
      <c r="T672" s="198" t="n"/>
      <c r="U672" s="198" t="n"/>
      <c r="V672" s="198" t="n"/>
      <c r="W672" s="198" t="n"/>
      <c r="X672" s="198" t="n"/>
      <c r="Y672" s="198" t="n"/>
      <c r="Z672" s="198" t="n"/>
    </row>
    <row r="673" ht="10.5" customHeight="1" s="726">
      <c r="A673" s="157" t="n"/>
      <c r="B673" s="157" t="n"/>
      <c r="C673" s="157" t="n"/>
      <c r="D673" s="198" t="n"/>
      <c r="E673" s="198" t="n"/>
      <c r="F673" s="198" t="n"/>
      <c r="G673" s="198" t="n"/>
      <c r="H673" s="273" t="n"/>
      <c r="I673" s="273" t="n"/>
      <c r="J673" s="198" t="n"/>
      <c r="K673" s="198" t="n"/>
      <c r="L673" s="198" t="n"/>
      <c r="M673" s="198" t="n"/>
      <c r="N673" s="198" t="n"/>
      <c r="O673" s="198" t="n"/>
      <c r="P673" s="198" t="n"/>
      <c r="Q673" s="198" t="n"/>
      <c r="R673" s="198" t="n"/>
      <c r="S673" s="198" t="n"/>
      <c r="T673" s="198" t="n"/>
      <c r="U673" s="198" t="n"/>
      <c r="V673" s="198" t="n"/>
      <c r="W673" s="198" t="n"/>
      <c r="X673" s="198" t="n"/>
      <c r="Y673" s="198" t="n"/>
      <c r="Z673" s="198" t="n"/>
    </row>
    <row r="674" ht="10.5" customHeight="1" s="726">
      <c r="A674" s="157" t="n"/>
      <c r="B674" s="157" t="n"/>
      <c r="C674" s="157" t="n"/>
      <c r="D674" s="198" t="n"/>
      <c r="E674" s="198" t="n"/>
      <c r="F674" s="198" t="n"/>
      <c r="G674" s="198" t="n"/>
      <c r="H674" s="273" t="n"/>
      <c r="I674" s="273" t="n"/>
      <c r="J674" s="198" t="n"/>
      <c r="K674" s="198" t="n"/>
      <c r="L674" s="198" t="n"/>
      <c r="M674" s="198" t="n"/>
      <c r="N674" s="198" t="n"/>
      <c r="O674" s="198" t="n"/>
      <c r="P674" s="198" t="n"/>
      <c r="Q674" s="198" t="n"/>
      <c r="R674" s="198" t="n"/>
      <c r="S674" s="198" t="n"/>
      <c r="T674" s="198" t="n"/>
      <c r="U674" s="198" t="n"/>
      <c r="V674" s="198" t="n"/>
      <c r="W674" s="198" t="n"/>
      <c r="X674" s="198" t="n"/>
      <c r="Y674" s="198" t="n"/>
      <c r="Z674" s="198" t="n"/>
    </row>
    <row r="675" ht="10.5" customHeight="1" s="726">
      <c r="A675" s="157" t="n"/>
      <c r="B675" s="157" t="n"/>
      <c r="C675" s="157" t="n"/>
      <c r="D675" s="198" t="n"/>
      <c r="E675" s="198" t="n"/>
      <c r="F675" s="198" t="n"/>
      <c r="G675" s="198" t="n"/>
      <c r="H675" s="273" t="n"/>
      <c r="I675" s="273" t="n"/>
      <c r="J675" s="198" t="n"/>
      <c r="K675" s="198" t="n"/>
      <c r="L675" s="198" t="n"/>
      <c r="M675" s="198" t="n"/>
      <c r="N675" s="198" t="n"/>
      <c r="O675" s="198" t="n"/>
      <c r="P675" s="198" t="n"/>
      <c r="Q675" s="198" t="n"/>
      <c r="R675" s="198" t="n"/>
      <c r="S675" s="198" t="n"/>
      <c r="T675" s="198" t="n"/>
      <c r="U675" s="198" t="n"/>
      <c r="V675" s="198" t="n"/>
      <c r="W675" s="198" t="n"/>
      <c r="X675" s="198" t="n"/>
      <c r="Y675" s="198" t="n"/>
      <c r="Z675" s="198" t="n"/>
    </row>
    <row r="676" ht="10.5" customHeight="1" s="726">
      <c r="A676" s="157" t="n"/>
      <c r="B676" s="157" t="n"/>
      <c r="C676" s="157" t="n"/>
      <c r="D676" s="198" t="n"/>
      <c r="E676" s="198" t="n"/>
      <c r="F676" s="198" t="n"/>
      <c r="G676" s="198" t="n"/>
      <c r="H676" s="273" t="n"/>
      <c r="I676" s="273" t="n"/>
      <c r="J676" s="198" t="n"/>
      <c r="K676" s="198" t="n"/>
      <c r="L676" s="198" t="n"/>
      <c r="M676" s="198" t="n"/>
      <c r="N676" s="198" t="n"/>
      <c r="O676" s="198" t="n"/>
      <c r="P676" s="198" t="n"/>
      <c r="Q676" s="198" t="n"/>
      <c r="R676" s="198" t="n"/>
      <c r="S676" s="198" t="n"/>
      <c r="T676" s="198" t="n"/>
      <c r="U676" s="198" t="n"/>
      <c r="V676" s="198" t="n"/>
      <c r="W676" s="198" t="n"/>
      <c r="X676" s="198" t="n"/>
      <c r="Y676" s="198" t="n"/>
      <c r="Z676" s="198" t="n"/>
    </row>
    <row r="677" ht="10.5" customHeight="1" s="726">
      <c r="A677" s="157" t="n"/>
      <c r="B677" s="157" t="n"/>
      <c r="C677" s="157" t="n"/>
      <c r="D677" s="198" t="n"/>
      <c r="E677" s="198" t="n"/>
      <c r="F677" s="198" t="n"/>
      <c r="G677" s="198" t="n"/>
      <c r="H677" s="273" t="n"/>
      <c r="I677" s="273" t="n"/>
      <c r="J677" s="198" t="n"/>
      <c r="K677" s="198" t="n"/>
      <c r="L677" s="198" t="n"/>
      <c r="M677" s="198" t="n"/>
      <c r="N677" s="198" t="n"/>
      <c r="O677" s="198" t="n"/>
      <c r="P677" s="198" t="n"/>
      <c r="Q677" s="198" t="n"/>
      <c r="R677" s="198" t="n"/>
      <c r="S677" s="198" t="n"/>
      <c r="T677" s="198" t="n"/>
      <c r="U677" s="198" t="n"/>
      <c r="V677" s="198" t="n"/>
      <c r="W677" s="198" t="n"/>
      <c r="X677" s="198" t="n"/>
      <c r="Y677" s="198" t="n"/>
      <c r="Z677" s="198" t="n"/>
    </row>
    <row r="678" ht="10.5" customHeight="1" s="726">
      <c r="A678" s="157" t="n"/>
      <c r="B678" s="157" t="n"/>
      <c r="C678" s="157" t="n"/>
      <c r="D678" s="198" t="n"/>
      <c r="E678" s="198" t="n"/>
      <c r="F678" s="198" t="n"/>
      <c r="G678" s="198" t="n"/>
      <c r="H678" s="273" t="n"/>
      <c r="I678" s="273" t="n"/>
      <c r="J678" s="198" t="n"/>
      <c r="K678" s="198" t="n"/>
      <c r="L678" s="198" t="n"/>
      <c r="M678" s="198" t="n"/>
      <c r="N678" s="198" t="n"/>
      <c r="O678" s="198" t="n"/>
      <c r="P678" s="198" t="n"/>
      <c r="Q678" s="198" t="n"/>
      <c r="R678" s="198" t="n"/>
      <c r="S678" s="198" t="n"/>
      <c r="T678" s="198" t="n"/>
      <c r="U678" s="198" t="n"/>
      <c r="V678" s="198" t="n"/>
      <c r="W678" s="198" t="n"/>
      <c r="X678" s="198" t="n"/>
      <c r="Y678" s="198" t="n"/>
      <c r="Z678" s="198" t="n"/>
    </row>
    <row r="679" ht="10.5" customHeight="1" s="726">
      <c r="A679" s="157" t="n"/>
      <c r="B679" s="157" t="n"/>
      <c r="C679" s="157" t="n"/>
      <c r="D679" s="198" t="n"/>
      <c r="E679" s="198" t="n"/>
      <c r="F679" s="198" t="n"/>
      <c r="G679" s="198" t="n"/>
      <c r="H679" s="273" t="n"/>
      <c r="I679" s="273" t="n"/>
      <c r="J679" s="198" t="n"/>
      <c r="K679" s="198" t="n"/>
      <c r="L679" s="198" t="n"/>
      <c r="M679" s="198" t="n"/>
      <c r="N679" s="198" t="n"/>
      <c r="O679" s="198" t="n"/>
      <c r="P679" s="198" t="n"/>
      <c r="Q679" s="198" t="n"/>
      <c r="R679" s="198" t="n"/>
      <c r="S679" s="198" t="n"/>
      <c r="T679" s="198" t="n"/>
      <c r="U679" s="198" t="n"/>
      <c r="V679" s="198" t="n"/>
      <c r="W679" s="198" t="n"/>
      <c r="X679" s="198" t="n"/>
      <c r="Y679" s="198" t="n"/>
      <c r="Z679" s="198" t="n"/>
    </row>
    <row r="680" ht="10.5" customHeight="1" s="726">
      <c r="A680" s="157" t="n"/>
      <c r="B680" s="157" t="n"/>
      <c r="C680" s="157" t="n"/>
      <c r="D680" s="198" t="n"/>
      <c r="E680" s="198" t="n"/>
      <c r="F680" s="198" t="n"/>
      <c r="G680" s="198" t="n"/>
      <c r="H680" s="273" t="n"/>
      <c r="I680" s="273" t="n"/>
      <c r="J680" s="198" t="n"/>
      <c r="K680" s="198" t="n"/>
      <c r="L680" s="198" t="n"/>
      <c r="M680" s="198" t="n"/>
      <c r="N680" s="198" t="n"/>
      <c r="O680" s="198" t="n"/>
      <c r="P680" s="198" t="n"/>
      <c r="Q680" s="198" t="n"/>
      <c r="R680" s="198" t="n"/>
      <c r="S680" s="198" t="n"/>
      <c r="T680" s="198" t="n"/>
      <c r="U680" s="198" t="n"/>
      <c r="V680" s="198" t="n"/>
      <c r="W680" s="198" t="n"/>
      <c r="X680" s="198" t="n"/>
      <c r="Y680" s="198" t="n"/>
      <c r="Z680" s="198" t="n"/>
    </row>
    <row r="681" ht="10.5" customHeight="1" s="726">
      <c r="A681" s="157" t="n"/>
      <c r="B681" s="157" t="n"/>
      <c r="C681" s="157" t="n"/>
      <c r="D681" s="198" t="n"/>
      <c r="E681" s="198" t="n"/>
      <c r="F681" s="198" t="n"/>
      <c r="G681" s="198" t="n"/>
      <c r="H681" s="273" t="n"/>
      <c r="I681" s="273" t="n"/>
      <c r="J681" s="198" t="n"/>
      <c r="K681" s="198" t="n"/>
      <c r="L681" s="198" t="n"/>
      <c r="M681" s="198" t="n"/>
      <c r="N681" s="198" t="n"/>
      <c r="O681" s="198" t="n"/>
      <c r="P681" s="198" t="n"/>
      <c r="Q681" s="198" t="n"/>
      <c r="R681" s="198" t="n"/>
      <c r="S681" s="198" t="n"/>
      <c r="T681" s="198" t="n"/>
      <c r="U681" s="198" t="n"/>
      <c r="V681" s="198" t="n"/>
      <c r="W681" s="198" t="n"/>
      <c r="X681" s="198" t="n"/>
      <c r="Y681" s="198" t="n"/>
      <c r="Z681" s="198" t="n"/>
    </row>
    <row r="682" ht="10.5" customHeight="1" s="726">
      <c r="A682" s="157" t="n"/>
      <c r="B682" s="157" t="n"/>
      <c r="C682" s="157" t="n"/>
      <c r="D682" s="198" t="n"/>
      <c r="E682" s="198" t="n"/>
      <c r="F682" s="198" t="n"/>
      <c r="G682" s="198" t="n"/>
      <c r="H682" s="273" t="n"/>
      <c r="I682" s="273" t="n"/>
      <c r="J682" s="198" t="n"/>
      <c r="K682" s="198" t="n"/>
      <c r="L682" s="198" t="n"/>
      <c r="M682" s="198" t="n"/>
      <c r="N682" s="198" t="n"/>
      <c r="O682" s="198" t="n"/>
      <c r="P682" s="198" t="n"/>
      <c r="Q682" s="198" t="n"/>
      <c r="R682" s="198" t="n"/>
      <c r="S682" s="198" t="n"/>
      <c r="T682" s="198" t="n"/>
      <c r="U682" s="198" t="n"/>
      <c r="V682" s="198" t="n"/>
      <c r="W682" s="198" t="n"/>
      <c r="X682" s="198" t="n"/>
      <c r="Y682" s="198" t="n"/>
      <c r="Z682" s="198" t="n"/>
    </row>
    <row r="683" ht="10.5" customHeight="1" s="726">
      <c r="A683" s="157" t="n"/>
      <c r="B683" s="157" t="n"/>
      <c r="C683" s="157" t="n"/>
      <c r="D683" s="198" t="n"/>
      <c r="E683" s="198" t="n"/>
      <c r="F683" s="198" t="n"/>
      <c r="G683" s="198" t="n"/>
      <c r="H683" s="273" t="n"/>
      <c r="I683" s="273" t="n"/>
      <c r="J683" s="198" t="n"/>
      <c r="K683" s="198" t="n"/>
      <c r="L683" s="198" t="n"/>
      <c r="M683" s="198" t="n"/>
      <c r="N683" s="198" t="n"/>
      <c r="O683" s="198" t="n"/>
      <c r="P683" s="198" t="n"/>
      <c r="Q683" s="198" t="n"/>
      <c r="R683" s="198" t="n"/>
      <c r="S683" s="198" t="n"/>
      <c r="T683" s="198" t="n"/>
      <c r="U683" s="198" t="n"/>
      <c r="V683" s="198" t="n"/>
      <c r="W683" s="198" t="n"/>
      <c r="X683" s="198" t="n"/>
      <c r="Y683" s="198" t="n"/>
      <c r="Z683" s="198" t="n"/>
    </row>
    <row r="684" ht="10.5" customHeight="1" s="726">
      <c r="A684" s="157" t="n"/>
      <c r="B684" s="157" t="n"/>
      <c r="C684" s="157" t="n"/>
      <c r="D684" s="198" t="n"/>
      <c r="E684" s="198" t="n"/>
      <c r="F684" s="198" t="n"/>
      <c r="G684" s="198" t="n"/>
      <c r="H684" s="273" t="n"/>
      <c r="I684" s="273" t="n"/>
      <c r="J684" s="198" t="n"/>
      <c r="K684" s="198" t="n"/>
      <c r="L684" s="198" t="n"/>
      <c r="M684" s="198" t="n"/>
      <c r="N684" s="198" t="n"/>
      <c r="O684" s="198" t="n"/>
      <c r="P684" s="198" t="n"/>
      <c r="Q684" s="198" t="n"/>
      <c r="R684" s="198" t="n"/>
      <c r="S684" s="198" t="n"/>
      <c r="T684" s="198" t="n"/>
      <c r="U684" s="198" t="n"/>
      <c r="V684" s="198" t="n"/>
      <c r="W684" s="198" t="n"/>
      <c r="X684" s="198" t="n"/>
      <c r="Y684" s="198" t="n"/>
      <c r="Z684" s="198" t="n"/>
    </row>
    <row r="685" ht="10.5" customHeight="1" s="726">
      <c r="A685" s="157" t="n"/>
      <c r="B685" s="157" t="n"/>
      <c r="C685" s="157" t="n"/>
      <c r="D685" s="198" t="n"/>
      <c r="E685" s="198" t="n"/>
      <c r="F685" s="198" t="n"/>
      <c r="G685" s="198" t="n"/>
      <c r="H685" s="273" t="n"/>
      <c r="I685" s="273" t="n"/>
      <c r="J685" s="198" t="n"/>
      <c r="K685" s="198" t="n"/>
      <c r="L685" s="198" t="n"/>
      <c r="M685" s="198" t="n"/>
      <c r="N685" s="198" t="n"/>
      <c r="O685" s="198" t="n"/>
      <c r="P685" s="198" t="n"/>
      <c r="Q685" s="198" t="n"/>
      <c r="R685" s="198" t="n"/>
      <c r="S685" s="198" t="n"/>
      <c r="T685" s="198" t="n"/>
      <c r="U685" s="198" t="n"/>
      <c r="V685" s="198" t="n"/>
      <c r="W685" s="198" t="n"/>
      <c r="X685" s="198" t="n"/>
      <c r="Y685" s="198" t="n"/>
      <c r="Z685" s="198" t="n"/>
    </row>
    <row r="686" ht="10.5" customHeight="1" s="726">
      <c r="A686" s="157" t="n"/>
      <c r="B686" s="157" t="n"/>
      <c r="C686" s="157" t="n"/>
      <c r="D686" s="198" t="n"/>
      <c r="E686" s="198" t="n"/>
      <c r="F686" s="198" t="n"/>
      <c r="G686" s="198" t="n"/>
      <c r="H686" s="273" t="n"/>
      <c r="I686" s="273" t="n"/>
      <c r="J686" s="198" t="n"/>
      <c r="K686" s="198" t="n"/>
      <c r="L686" s="198" t="n"/>
      <c r="M686" s="198" t="n"/>
      <c r="N686" s="198" t="n"/>
      <c r="O686" s="198" t="n"/>
      <c r="P686" s="198" t="n"/>
      <c r="Q686" s="198" t="n"/>
      <c r="R686" s="198" t="n"/>
      <c r="S686" s="198" t="n"/>
      <c r="T686" s="198" t="n"/>
      <c r="U686" s="198" t="n"/>
      <c r="V686" s="198" t="n"/>
      <c r="W686" s="198" t="n"/>
      <c r="X686" s="198" t="n"/>
      <c r="Y686" s="198" t="n"/>
      <c r="Z686" s="198" t="n"/>
    </row>
    <row r="687" ht="10.5" customHeight="1" s="726">
      <c r="A687" s="157" t="n"/>
      <c r="B687" s="157" t="n"/>
      <c r="C687" s="157" t="n"/>
      <c r="D687" s="198" t="n"/>
      <c r="E687" s="198" t="n"/>
      <c r="F687" s="198" t="n"/>
      <c r="G687" s="198" t="n"/>
      <c r="H687" s="273" t="n"/>
      <c r="I687" s="273" t="n"/>
      <c r="J687" s="198" t="n"/>
      <c r="K687" s="198" t="n"/>
      <c r="L687" s="198" t="n"/>
      <c r="M687" s="198" t="n"/>
      <c r="N687" s="198" t="n"/>
      <c r="O687" s="198" t="n"/>
      <c r="P687" s="198" t="n"/>
      <c r="Q687" s="198" t="n"/>
      <c r="R687" s="198" t="n"/>
      <c r="S687" s="198" t="n"/>
      <c r="T687" s="198" t="n"/>
      <c r="U687" s="198" t="n"/>
      <c r="V687" s="198" t="n"/>
      <c r="W687" s="198" t="n"/>
      <c r="X687" s="198" t="n"/>
      <c r="Y687" s="198" t="n"/>
      <c r="Z687" s="198" t="n"/>
    </row>
    <row r="688" ht="10.5" customHeight="1" s="726">
      <c r="A688" s="157" t="n"/>
      <c r="B688" s="157" t="n"/>
      <c r="C688" s="157" t="n"/>
      <c r="D688" s="198" t="n"/>
      <c r="E688" s="198" t="n"/>
      <c r="F688" s="198" t="n"/>
      <c r="G688" s="198" t="n"/>
      <c r="H688" s="273" t="n"/>
      <c r="I688" s="273" t="n"/>
      <c r="J688" s="198" t="n"/>
      <c r="K688" s="198" t="n"/>
      <c r="L688" s="198" t="n"/>
      <c r="M688" s="198" t="n"/>
      <c r="N688" s="198" t="n"/>
      <c r="O688" s="198" t="n"/>
      <c r="P688" s="198" t="n"/>
      <c r="Q688" s="198" t="n"/>
      <c r="R688" s="198" t="n"/>
      <c r="S688" s="198" t="n"/>
      <c r="T688" s="198" t="n"/>
      <c r="U688" s="198" t="n"/>
      <c r="V688" s="198" t="n"/>
      <c r="W688" s="198" t="n"/>
      <c r="X688" s="198" t="n"/>
      <c r="Y688" s="198" t="n"/>
      <c r="Z688" s="198" t="n"/>
    </row>
    <row r="689" ht="10.5" customHeight="1" s="726">
      <c r="A689" s="157" t="n"/>
      <c r="B689" s="157" t="n"/>
      <c r="C689" s="157" t="n"/>
      <c r="D689" s="198" t="n"/>
      <c r="E689" s="198" t="n"/>
      <c r="F689" s="198" t="n"/>
      <c r="G689" s="198" t="n"/>
      <c r="H689" s="273" t="n"/>
      <c r="I689" s="273" t="n"/>
      <c r="J689" s="198" t="n"/>
      <c r="K689" s="198" t="n"/>
      <c r="L689" s="198" t="n"/>
      <c r="M689" s="198" t="n"/>
      <c r="N689" s="198" t="n"/>
      <c r="O689" s="198" t="n"/>
      <c r="P689" s="198" t="n"/>
      <c r="Q689" s="198" t="n"/>
      <c r="R689" s="198" t="n"/>
      <c r="S689" s="198" t="n"/>
      <c r="T689" s="198" t="n"/>
      <c r="U689" s="198" t="n"/>
      <c r="V689" s="198" t="n"/>
      <c r="W689" s="198" t="n"/>
      <c r="X689" s="198" t="n"/>
      <c r="Y689" s="198" t="n"/>
      <c r="Z689" s="198" t="n"/>
    </row>
    <row r="690" ht="10.5" customHeight="1" s="726">
      <c r="A690" s="157" t="n"/>
      <c r="B690" s="157" t="n"/>
      <c r="C690" s="157" t="n"/>
      <c r="D690" s="198" t="n"/>
      <c r="E690" s="198" t="n"/>
      <c r="F690" s="198" t="n"/>
      <c r="G690" s="198" t="n"/>
      <c r="H690" s="273" t="n"/>
      <c r="I690" s="273" t="n"/>
      <c r="J690" s="198" t="n"/>
      <c r="K690" s="198" t="n"/>
      <c r="L690" s="198" t="n"/>
      <c r="M690" s="198" t="n"/>
      <c r="N690" s="198" t="n"/>
      <c r="O690" s="198" t="n"/>
      <c r="P690" s="198" t="n"/>
      <c r="Q690" s="198" t="n"/>
      <c r="R690" s="198" t="n"/>
      <c r="S690" s="198" t="n"/>
      <c r="T690" s="198" t="n"/>
      <c r="U690" s="198" t="n"/>
      <c r="V690" s="198" t="n"/>
      <c r="W690" s="198" t="n"/>
      <c r="X690" s="198" t="n"/>
      <c r="Y690" s="198" t="n"/>
      <c r="Z690" s="198" t="n"/>
    </row>
    <row r="691" ht="10.5" customHeight="1" s="726">
      <c r="A691" s="157" t="n"/>
      <c r="B691" s="157" t="n"/>
      <c r="C691" s="157" t="n"/>
      <c r="D691" s="198" t="n"/>
      <c r="E691" s="198" t="n"/>
      <c r="F691" s="198" t="n"/>
      <c r="G691" s="198" t="n"/>
      <c r="H691" s="273" t="n"/>
      <c r="I691" s="273" t="n"/>
      <c r="J691" s="198" t="n"/>
      <c r="K691" s="198" t="n"/>
      <c r="L691" s="198" t="n"/>
      <c r="M691" s="198" t="n"/>
      <c r="N691" s="198" t="n"/>
      <c r="O691" s="198" t="n"/>
      <c r="P691" s="198" t="n"/>
      <c r="Q691" s="198" t="n"/>
      <c r="R691" s="198" t="n"/>
      <c r="S691" s="198" t="n"/>
      <c r="T691" s="198" t="n"/>
      <c r="U691" s="198" t="n"/>
      <c r="V691" s="198" t="n"/>
      <c r="W691" s="198" t="n"/>
      <c r="X691" s="198" t="n"/>
      <c r="Y691" s="198" t="n"/>
      <c r="Z691" s="198" t="n"/>
    </row>
    <row r="692" ht="10.5" customHeight="1" s="726">
      <c r="A692" s="157" t="n"/>
      <c r="B692" s="157" t="n"/>
      <c r="C692" s="157" t="n"/>
      <c r="D692" s="198" t="n"/>
      <c r="E692" s="198" t="n"/>
      <c r="F692" s="198" t="n"/>
      <c r="G692" s="198" t="n"/>
      <c r="H692" s="273" t="n"/>
      <c r="I692" s="273" t="n"/>
      <c r="J692" s="198" t="n"/>
      <c r="K692" s="198" t="n"/>
      <c r="L692" s="198" t="n"/>
      <c r="M692" s="198" t="n"/>
      <c r="N692" s="198" t="n"/>
      <c r="O692" s="198" t="n"/>
      <c r="P692" s="198" t="n"/>
      <c r="Q692" s="198" t="n"/>
      <c r="R692" s="198" t="n"/>
      <c r="S692" s="198" t="n"/>
      <c r="T692" s="198" t="n"/>
      <c r="U692" s="198" t="n"/>
      <c r="V692" s="198" t="n"/>
      <c r="W692" s="198" t="n"/>
      <c r="X692" s="198" t="n"/>
      <c r="Y692" s="198" t="n"/>
      <c r="Z692" s="198" t="n"/>
    </row>
    <row r="693" ht="10.5" customHeight="1" s="726">
      <c r="A693" s="157" t="n"/>
      <c r="B693" s="157" t="n"/>
      <c r="C693" s="157" t="n"/>
      <c r="D693" s="198" t="n"/>
      <c r="E693" s="198" t="n"/>
      <c r="F693" s="198" t="n"/>
      <c r="G693" s="198" t="n"/>
      <c r="H693" s="273" t="n"/>
      <c r="I693" s="273" t="n"/>
      <c r="J693" s="198" t="n"/>
      <c r="K693" s="198" t="n"/>
      <c r="L693" s="198" t="n"/>
      <c r="M693" s="198" t="n"/>
      <c r="N693" s="198" t="n"/>
      <c r="O693" s="198" t="n"/>
      <c r="P693" s="198" t="n"/>
      <c r="Q693" s="198" t="n"/>
      <c r="R693" s="198" t="n"/>
      <c r="S693" s="198" t="n"/>
      <c r="T693" s="198" t="n"/>
      <c r="U693" s="198" t="n"/>
      <c r="V693" s="198" t="n"/>
      <c r="W693" s="198" t="n"/>
      <c r="X693" s="198" t="n"/>
      <c r="Y693" s="198" t="n"/>
      <c r="Z693" s="198" t="n"/>
    </row>
    <row r="694" ht="10.5" customHeight="1" s="726">
      <c r="A694" s="157" t="n"/>
      <c r="B694" s="157" t="n"/>
      <c r="C694" s="157" t="n"/>
      <c r="D694" s="198" t="n"/>
      <c r="E694" s="198" t="n"/>
      <c r="F694" s="198" t="n"/>
      <c r="G694" s="198" t="n"/>
      <c r="H694" s="273" t="n"/>
      <c r="I694" s="273" t="n"/>
      <c r="J694" s="198" t="n"/>
      <c r="K694" s="198" t="n"/>
      <c r="L694" s="198" t="n"/>
      <c r="M694" s="198" t="n"/>
      <c r="N694" s="198" t="n"/>
      <c r="O694" s="198" t="n"/>
      <c r="P694" s="198" t="n"/>
      <c r="Q694" s="198" t="n"/>
      <c r="R694" s="198" t="n"/>
      <c r="S694" s="198" t="n"/>
      <c r="T694" s="198" t="n"/>
      <c r="U694" s="198" t="n"/>
      <c r="V694" s="198" t="n"/>
      <c r="W694" s="198" t="n"/>
      <c r="X694" s="198" t="n"/>
      <c r="Y694" s="198" t="n"/>
      <c r="Z694" s="198" t="n"/>
    </row>
    <row r="695" ht="10.5" customHeight="1" s="726">
      <c r="A695" s="157" t="n"/>
      <c r="B695" s="157" t="n"/>
      <c r="C695" s="157" t="n"/>
      <c r="D695" s="198" t="n"/>
      <c r="E695" s="198" t="n"/>
      <c r="F695" s="198" t="n"/>
      <c r="G695" s="198" t="n"/>
      <c r="H695" s="273" t="n"/>
      <c r="I695" s="273" t="n"/>
      <c r="J695" s="198" t="n"/>
      <c r="K695" s="198" t="n"/>
      <c r="L695" s="198" t="n"/>
      <c r="M695" s="198" t="n"/>
      <c r="N695" s="198" t="n"/>
      <c r="O695" s="198" t="n"/>
      <c r="P695" s="198" t="n"/>
      <c r="Q695" s="198" t="n"/>
      <c r="R695" s="198" t="n"/>
      <c r="S695" s="198" t="n"/>
      <c r="T695" s="198" t="n"/>
      <c r="U695" s="198" t="n"/>
      <c r="V695" s="198" t="n"/>
      <c r="W695" s="198" t="n"/>
      <c r="X695" s="198" t="n"/>
      <c r="Y695" s="198" t="n"/>
      <c r="Z695" s="198" t="n"/>
    </row>
    <row r="696" ht="10.5" customHeight="1" s="726">
      <c r="A696" s="157" t="n"/>
      <c r="B696" s="157" t="n"/>
      <c r="C696" s="157" t="n"/>
      <c r="D696" s="198" t="n"/>
      <c r="E696" s="198" t="n"/>
      <c r="F696" s="198" t="n"/>
      <c r="G696" s="198" t="n"/>
      <c r="H696" s="273" t="n"/>
      <c r="I696" s="273" t="n"/>
      <c r="J696" s="198" t="n"/>
      <c r="K696" s="198" t="n"/>
      <c r="L696" s="198" t="n"/>
      <c r="M696" s="198" t="n"/>
      <c r="N696" s="198" t="n"/>
      <c r="O696" s="198" t="n"/>
      <c r="P696" s="198" t="n"/>
      <c r="Q696" s="198" t="n"/>
      <c r="R696" s="198" t="n"/>
      <c r="S696" s="198" t="n"/>
      <c r="T696" s="198" t="n"/>
      <c r="U696" s="198" t="n"/>
      <c r="V696" s="198" t="n"/>
      <c r="W696" s="198" t="n"/>
      <c r="X696" s="198" t="n"/>
      <c r="Y696" s="198" t="n"/>
      <c r="Z696" s="198" t="n"/>
    </row>
    <row r="697" ht="10.5" customHeight="1" s="726">
      <c r="A697" s="157" t="n"/>
      <c r="B697" s="157" t="n"/>
      <c r="C697" s="157" t="n"/>
      <c r="D697" s="198" t="n"/>
      <c r="E697" s="198" t="n"/>
      <c r="F697" s="198" t="n"/>
      <c r="G697" s="198" t="n"/>
      <c r="H697" s="273" t="n"/>
      <c r="I697" s="273" t="n"/>
      <c r="J697" s="198" t="n"/>
      <c r="K697" s="198" t="n"/>
      <c r="L697" s="198" t="n"/>
      <c r="M697" s="198" t="n"/>
      <c r="N697" s="198" t="n"/>
      <c r="O697" s="198" t="n"/>
      <c r="P697" s="198" t="n"/>
      <c r="Q697" s="198" t="n"/>
      <c r="R697" s="198" t="n"/>
      <c r="S697" s="198" t="n"/>
      <c r="T697" s="198" t="n"/>
      <c r="U697" s="198" t="n"/>
      <c r="V697" s="198" t="n"/>
      <c r="W697" s="198" t="n"/>
      <c r="X697" s="198" t="n"/>
      <c r="Y697" s="198" t="n"/>
      <c r="Z697" s="198" t="n"/>
    </row>
    <row r="698" ht="10.5" customHeight="1" s="726">
      <c r="A698" s="157" t="n"/>
      <c r="B698" s="157" t="n"/>
      <c r="C698" s="157" t="n"/>
      <c r="D698" s="198" t="n"/>
      <c r="E698" s="198" t="n"/>
      <c r="F698" s="198" t="n"/>
      <c r="G698" s="198" t="n"/>
      <c r="H698" s="273" t="n"/>
      <c r="I698" s="273" t="n"/>
      <c r="J698" s="198" t="n"/>
      <c r="K698" s="198" t="n"/>
      <c r="L698" s="198" t="n"/>
      <c r="M698" s="198" t="n"/>
      <c r="N698" s="198" t="n"/>
      <c r="O698" s="198" t="n"/>
      <c r="P698" s="198" t="n"/>
      <c r="Q698" s="198" t="n"/>
      <c r="R698" s="198" t="n"/>
      <c r="S698" s="198" t="n"/>
      <c r="T698" s="198" t="n"/>
      <c r="U698" s="198" t="n"/>
      <c r="V698" s="198" t="n"/>
      <c r="W698" s="198" t="n"/>
      <c r="X698" s="198" t="n"/>
      <c r="Y698" s="198" t="n"/>
      <c r="Z698" s="198" t="n"/>
    </row>
    <row r="699" ht="10.5" customHeight="1" s="726">
      <c r="A699" s="157" t="n"/>
      <c r="B699" s="157" t="n"/>
      <c r="C699" s="157" t="n"/>
      <c r="D699" s="198" t="n"/>
      <c r="E699" s="198" t="n"/>
      <c r="F699" s="198" t="n"/>
      <c r="G699" s="198" t="n"/>
      <c r="H699" s="273" t="n"/>
      <c r="I699" s="273" t="n"/>
      <c r="J699" s="198" t="n"/>
      <c r="K699" s="198" t="n"/>
      <c r="L699" s="198" t="n"/>
      <c r="M699" s="198" t="n"/>
      <c r="N699" s="198" t="n"/>
      <c r="O699" s="198" t="n"/>
      <c r="P699" s="198" t="n"/>
      <c r="Q699" s="198" t="n"/>
      <c r="R699" s="198" t="n"/>
      <c r="S699" s="198" t="n"/>
      <c r="T699" s="198" t="n"/>
      <c r="U699" s="198" t="n"/>
      <c r="V699" s="198" t="n"/>
      <c r="W699" s="198" t="n"/>
      <c r="X699" s="198" t="n"/>
      <c r="Y699" s="198" t="n"/>
      <c r="Z699" s="198" t="n"/>
    </row>
    <row r="700" ht="10.5" customHeight="1" s="726">
      <c r="A700" s="157" t="n"/>
      <c r="B700" s="157" t="n"/>
      <c r="C700" s="157" t="n"/>
      <c r="D700" s="198" t="n"/>
      <c r="E700" s="198" t="n"/>
      <c r="F700" s="198" t="n"/>
      <c r="G700" s="198" t="n"/>
      <c r="H700" s="273" t="n"/>
      <c r="I700" s="273" t="n"/>
      <c r="J700" s="198" t="n"/>
      <c r="K700" s="198" t="n"/>
      <c r="L700" s="198" t="n"/>
      <c r="M700" s="198" t="n"/>
      <c r="N700" s="198" t="n"/>
      <c r="O700" s="198" t="n"/>
      <c r="P700" s="198" t="n"/>
      <c r="Q700" s="198" t="n"/>
      <c r="R700" s="198" t="n"/>
      <c r="S700" s="198" t="n"/>
      <c r="T700" s="198" t="n"/>
      <c r="U700" s="198" t="n"/>
      <c r="V700" s="198" t="n"/>
      <c r="W700" s="198" t="n"/>
      <c r="X700" s="198" t="n"/>
      <c r="Y700" s="198" t="n"/>
      <c r="Z700" s="198" t="n"/>
    </row>
    <row r="701" ht="10.5" customHeight="1" s="726">
      <c r="A701" s="157" t="n"/>
      <c r="B701" s="157" t="n"/>
      <c r="C701" s="157" t="n"/>
      <c r="D701" s="198" t="n"/>
      <c r="E701" s="198" t="n"/>
      <c r="F701" s="198" t="n"/>
      <c r="G701" s="198" t="n"/>
      <c r="H701" s="273" t="n"/>
      <c r="I701" s="273" t="n"/>
      <c r="J701" s="198" t="n"/>
      <c r="K701" s="198" t="n"/>
      <c r="L701" s="198" t="n"/>
      <c r="M701" s="198" t="n"/>
      <c r="N701" s="198" t="n"/>
      <c r="O701" s="198" t="n"/>
      <c r="P701" s="198" t="n"/>
      <c r="Q701" s="198" t="n"/>
      <c r="R701" s="198" t="n"/>
      <c r="S701" s="198" t="n"/>
      <c r="T701" s="198" t="n"/>
      <c r="U701" s="198" t="n"/>
      <c r="V701" s="198" t="n"/>
      <c r="W701" s="198" t="n"/>
      <c r="X701" s="198" t="n"/>
      <c r="Y701" s="198" t="n"/>
      <c r="Z701" s="198" t="n"/>
    </row>
    <row r="702" ht="10.5" customHeight="1" s="726">
      <c r="A702" s="157" t="n"/>
      <c r="B702" s="157" t="n"/>
      <c r="C702" s="157" t="n"/>
      <c r="D702" s="198" t="n"/>
      <c r="E702" s="198" t="n"/>
      <c r="F702" s="198" t="n"/>
      <c r="G702" s="198" t="n"/>
      <c r="H702" s="273" t="n"/>
      <c r="I702" s="273" t="n"/>
      <c r="J702" s="198" t="n"/>
      <c r="K702" s="198" t="n"/>
      <c r="L702" s="198" t="n"/>
      <c r="M702" s="198" t="n"/>
      <c r="N702" s="198" t="n"/>
      <c r="O702" s="198" t="n"/>
      <c r="P702" s="198" t="n"/>
      <c r="Q702" s="198" t="n"/>
      <c r="R702" s="198" t="n"/>
      <c r="S702" s="198" t="n"/>
      <c r="T702" s="198" t="n"/>
      <c r="U702" s="198" t="n"/>
      <c r="V702" s="198" t="n"/>
      <c r="W702" s="198" t="n"/>
      <c r="X702" s="198" t="n"/>
      <c r="Y702" s="198" t="n"/>
      <c r="Z702" s="198" t="n"/>
    </row>
    <row r="703" ht="10.5" customHeight="1" s="726">
      <c r="A703" s="157" t="n"/>
      <c r="B703" s="157" t="n"/>
      <c r="C703" s="157" t="n"/>
      <c r="D703" s="198" t="n"/>
      <c r="E703" s="198" t="n"/>
      <c r="F703" s="198" t="n"/>
      <c r="G703" s="198" t="n"/>
      <c r="H703" s="273" t="n"/>
      <c r="I703" s="273" t="n"/>
      <c r="J703" s="198" t="n"/>
      <c r="K703" s="198" t="n"/>
      <c r="L703" s="198" t="n"/>
      <c r="M703" s="198" t="n"/>
      <c r="N703" s="198" t="n"/>
      <c r="O703" s="198" t="n"/>
      <c r="P703" s="198" t="n"/>
      <c r="Q703" s="198" t="n"/>
      <c r="R703" s="198" t="n"/>
      <c r="S703" s="198" t="n"/>
      <c r="T703" s="198" t="n"/>
      <c r="U703" s="198" t="n"/>
      <c r="V703" s="198" t="n"/>
      <c r="W703" s="198" t="n"/>
      <c r="X703" s="198" t="n"/>
      <c r="Y703" s="198" t="n"/>
      <c r="Z703" s="198" t="n"/>
    </row>
    <row r="704" ht="10.5" customHeight="1" s="726">
      <c r="A704" s="157" t="n"/>
      <c r="B704" s="157" t="n"/>
      <c r="C704" s="157" t="n"/>
      <c r="D704" s="198" t="n"/>
      <c r="E704" s="198" t="n"/>
      <c r="F704" s="198" t="n"/>
      <c r="G704" s="198" t="n"/>
      <c r="H704" s="273" t="n"/>
      <c r="I704" s="273" t="n"/>
      <c r="J704" s="198" t="n"/>
      <c r="K704" s="198" t="n"/>
      <c r="L704" s="198" t="n"/>
      <c r="M704" s="198" t="n"/>
      <c r="N704" s="198" t="n"/>
      <c r="O704" s="198" t="n"/>
      <c r="P704" s="198" t="n"/>
      <c r="Q704" s="198" t="n"/>
      <c r="R704" s="198" t="n"/>
      <c r="S704" s="198" t="n"/>
      <c r="T704" s="198" t="n"/>
      <c r="U704" s="198" t="n"/>
      <c r="V704" s="198" t="n"/>
      <c r="W704" s="198" t="n"/>
      <c r="X704" s="198" t="n"/>
      <c r="Y704" s="198" t="n"/>
      <c r="Z704" s="198" t="n"/>
    </row>
    <row r="705" ht="10.5" customHeight="1" s="726">
      <c r="A705" s="157" t="n"/>
      <c r="B705" s="157" t="n"/>
      <c r="C705" s="157" t="n"/>
      <c r="D705" s="198" t="n"/>
      <c r="E705" s="198" t="n"/>
      <c r="F705" s="198" t="n"/>
      <c r="G705" s="198" t="n"/>
      <c r="H705" s="273" t="n"/>
      <c r="I705" s="273" t="n"/>
      <c r="J705" s="198" t="n"/>
      <c r="K705" s="198" t="n"/>
      <c r="L705" s="198" t="n"/>
      <c r="M705" s="198" t="n"/>
      <c r="N705" s="198" t="n"/>
      <c r="O705" s="198" t="n"/>
      <c r="P705" s="198" t="n"/>
      <c r="Q705" s="198" t="n"/>
      <c r="R705" s="198" t="n"/>
      <c r="S705" s="198" t="n"/>
      <c r="T705" s="198" t="n"/>
      <c r="U705" s="198" t="n"/>
      <c r="V705" s="198" t="n"/>
      <c r="W705" s="198" t="n"/>
      <c r="X705" s="198" t="n"/>
      <c r="Y705" s="198" t="n"/>
      <c r="Z705" s="198" t="n"/>
    </row>
    <row r="706" ht="10.5" customHeight="1" s="726">
      <c r="A706" s="157" t="n"/>
      <c r="B706" s="157" t="n"/>
      <c r="C706" s="157" t="n"/>
      <c r="D706" s="198" t="n"/>
      <c r="E706" s="198" t="n"/>
      <c r="F706" s="198" t="n"/>
      <c r="G706" s="198" t="n"/>
      <c r="H706" s="273" t="n"/>
      <c r="I706" s="273" t="n"/>
      <c r="J706" s="198" t="n"/>
      <c r="K706" s="198" t="n"/>
      <c r="L706" s="198" t="n"/>
      <c r="M706" s="198" t="n"/>
      <c r="N706" s="198" t="n"/>
      <c r="O706" s="198" t="n"/>
      <c r="P706" s="198" t="n"/>
      <c r="Q706" s="198" t="n"/>
      <c r="R706" s="198" t="n"/>
      <c r="S706" s="198" t="n"/>
      <c r="T706" s="198" t="n"/>
      <c r="U706" s="198" t="n"/>
      <c r="V706" s="198" t="n"/>
      <c r="W706" s="198" t="n"/>
      <c r="X706" s="198" t="n"/>
      <c r="Y706" s="198" t="n"/>
      <c r="Z706" s="198" t="n"/>
    </row>
    <row r="707" ht="10.5" customHeight="1" s="726">
      <c r="A707" s="157" t="n"/>
      <c r="B707" s="157" t="n"/>
      <c r="C707" s="157" t="n"/>
      <c r="D707" s="198" t="n"/>
      <c r="E707" s="198" t="n"/>
      <c r="F707" s="198" t="n"/>
      <c r="G707" s="198" t="n"/>
      <c r="H707" s="273" t="n"/>
      <c r="I707" s="273" t="n"/>
      <c r="J707" s="198" t="n"/>
      <c r="K707" s="198" t="n"/>
      <c r="L707" s="198" t="n"/>
      <c r="M707" s="198" t="n"/>
      <c r="N707" s="198" t="n"/>
      <c r="O707" s="198" t="n"/>
      <c r="P707" s="198" t="n"/>
      <c r="Q707" s="198" t="n"/>
      <c r="R707" s="198" t="n"/>
      <c r="S707" s="198" t="n"/>
      <c r="T707" s="198" t="n"/>
      <c r="U707" s="198" t="n"/>
      <c r="V707" s="198" t="n"/>
      <c r="W707" s="198" t="n"/>
      <c r="X707" s="198" t="n"/>
      <c r="Y707" s="198" t="n"/>
      <c r="Z707" s="198" t="n"/>
    </row>
    <row r="708" ht="10.5" customHeight="1" s="726">
      <c r="A708" s="157" t="n"/>
      <c r="B708" s="157" t="n"/>
      <c r="C708" s="157" t="n"/>
      <c r="D708" s="198" t="n"/>
      <c r="E708" s="198" t="n"/>
      <c r="F708" s="198" t="n"/>
      <c r="G708" s="198" t="n"/>
      <c r="H708" s="273" t="n"/>
      <c r="I708" s="273" t="n"/>
      <c r="J708" s="198" t="n"/>
      <c r="K708" s="198" t="n"/>
      <c r="L708" s="198" t="n"/>
      <c r="M708" s="198" t="n"/>
      <c r="N708" s="198" t="n"/>
      <c r="O708" s="198" t="n"/>
      <c r="P708" s="198" t="n"/>
      <c r="Q708" s="198" t="n"/>
      <c r="R708" s="198" t="n"/>
      <c r="S708" s="198" t="n"/>
      <c r="T708" s="198" t="n"/>
      <c r="U708" s="198" t="n"/>
      <c r="V708" s="198" t="n"/>
      <c r="W708" s="198" t="n"/>
      <c r="X708" s="198" t="n"/>
      <c r="Y708" s="198" t="n"/>
      <c r="Z708" s="198" t="n"/>
    </row>
    <row r="709" ht="10.5" customHeight="1" s="726">
      <c r="A709" s="157" t="n"/>
      <c r="B709" s="157" t="n"/>
      <c r="C709" s="157" t="n"/>
      <c r="D709" s="198" t="n"/>
      <c r="E709" s="198" t="n"/>
      <c r="F709" s="198" t="n"/>
      <c r="G709" s="198" t="n"/>
      <c r="H709" s="273" t="n"/>
      <c r="I709" s="273" t="n"/>
      <c r="J709" s="198" t="n"/>
      <c r="K709" s="198" t="n"/>
      <c r="L709" s="198" t="n"/>
      <c r="M709" s="198" t="n"/>
      <c r="N709" s="198" t="n"/>
      <c r="O709" s="198" t="n"/>
      <c r="P709" s="198" t="n"/>
      <c r="Q709" s="198" t="n"/>
      <c r="R709" s="198" t="n"/>
      <c r="S709" s="198" t="n"/>
      <c r="T709" s="198" t="n"/>
      <c r="U709" s="198" t="n"/>
      <c r="V709" s="198" t="n"/>
      <c r="W709" s="198" t="n"/>
      <c r="X709" s="198" t="n"/>
      <c r="Y709" s="198" t="n"/>
      <c r="Z709" s="198" t="n"/>
    </row>
    <row r="710" ht="10.5" customHeight="1" s="726">
      <c r="A710" s="157" t="n"/>
      <c r="B710" s="157" t="n"/>
      <c r="C710" s="157" t="n"/>
      <c r="D710" s="198" t="n"/>
      <c r="E710" s="198" t="n"/>
      <c r="F710" s="198" t="n"/>
      <c r="G710" s="198" t="n"/>
      <c r="H710" s="273" t="n"/>
      <c r="I710" s="273" t="n"/>
      <c r="J710" s="198" t="n"/>
      <c r="K710" s="198" t="n"/>
      <c r="L710" s="198" t="n"/>
      <c r="M710" s="198" t="n"/>
      <c r="N710" s="198" t="n"/>
      <c r="O710" s="198" t="n"/>
      <c r="P710" s="198" t="n"/>
      <c r="Q710" s="198" t="n"/>
      <c r="R710" s="198" t="n"/>
      <c r="S710" s="198" t="n"/>
      <c r="T710" s="198" t="n"/>
      <c r="U710" s="198" t="n"/>
      <c r="V710" s="198" t="n"/>
      <c r="W710" s="198" t="n"/>
      <c r="X710" s="198" t="n"/>
      <c r="Y710" s="198" t="n"/>
      <c r="Z710" s="198" t="n"/>
    </row>
    <row r="711" ht="10.5" customHeight="1" s="726">
      <c r="A711" s="157" t="n"/>
      <c r="B711" s="157" t="n"/>
      <c r="C711" s="157" t="n"/>
      <c r="D711" s="198" t="n"/>
      <c r="E711" s="198" t="n"/>
      <c r="F711" s="198" t="n"/>
      <c r="G711" s="198" t="n"/>
      <c r="H711" s="273" t="n"/>
      <c r="I711" s="273" t="n"/>
      <c r="J711" s="198" t="n"/>
      <c r="K711" s="198" t="n"/>
      <c r="L711" s="198" t="n"/>
      <c r="M711" s="198" t="n"/>
      <c r="N711" s="198" t="n"/>
      <c r="O711" s="198" t="n"/>
      <c r="P711" s="198" t="n"/>
      <c r="Q711" s="198" t="n"/>
      <c r="R711" s="198" t="n"/>
      <c r="S711" s="198" t="n"/>
      <c r="T711" s="198" t="n"/>
      <c r="U711" s="198" t="n"/>
      <c r="V711" s="198" t="n"/>
      <c r="W711" s="198" t="n"/>
      <c r="X711" s="198" t="n"/>
      <c r="Y711" s="198" t="n"/>
      <c r="Z711" s="198" t="n"/>
    </row>
    <row r="712" ht="10.5" customHeight="1" s="726">
      <c r="A712" s="157" t="n"/>
      <c r="B712" s="157" t="n"/>
      <c r="C712" s="157" t="n"/>
      <c r="D712" s="198" t="n"/>
      <c r="E712" s="198" t="n"/>
      <c r="F712" s="198" t="n"/>
      <c r="G712" s="198" t="n"/>
      <c r="H712" s="273" t="n"/>
      <c r="I712" s="273" t="n"/>
      <c r="J712" s="198" t="n"/>
      <c r="K712" s="198" t="n"/>
      <c r="L712" s="198" t="n"/>
      <c r="M712" s="198" t="n"/>
      <c r="N712" s="198" t="n"/>
      <c r="O712" s="198" t="n"/>
      <c r="P712" s="198" t="n"/>
      <c r="Q712" s="198" t="n"/>
      <c r="R712" s="198" t="n"/>
      <c r="S712" s="198" t="n"/>
      <c r="T712" s="198" t="n"/>
      <c r="U712" s="198" t="n"/>
      <c r="V712" s="198" t="n"/>
      <c r="W712" s="198" t="n"/>
      <c r="X712" s="198" t="n"/>
      <c r="Y712" s="198" t="n"/>
      <c r="Z712" s="198" t="n"/>
    </row>
    <row r="713" ht="10.5" customHeight="1" s="726">
      <c r="A713" s="157" t="n"/>
      <c r="B713" s="157" t="n"/>
      <c r="C713" s="157" t="n"/>
      <c r="D713" s="198" t="n"/>
      <c r="E713" s="198" t="n"/>
      <c r="F713" s="198" t="n"/>
      <c r="G713" s="198" t="n"/>
      <c r="H713" s="273" t="n"/>
      <c r="I713" s="273" t="n"/>
      <c r="J713" s="198" t="n"/>
      <c r="K713" s="198" t="n"/>
      <c r="L713" s="198" t="n"/>
      <c r="M713" s="198" t="n"/>
      <c r="N713" s="198" t="n"/>
      <c r="O713" s="198" t="n"/>
      <c r="P713" s="198" t="n"/>
      <c r="Q713" s="198" t="n"/>
      <c r="R713" s="198" t="n"/>
      <c r="S713" s="198" t="n"/>
      <c r="T713" s="198" t="n"/>
      <c r="U713" s="198" t="n"/>
      <c r="V713" s="198" t="n"/>
      <c r="W713" s="198" t="n"/>
      <c r="X713" s="198" t="n"/>
      <c r="Y713" s="198" t="n"/>
      <c r="Z713" s="198" t="n"/>
    </row>
    <row r="714" ht="10.5" customHeight="1" s="726">
      <c r="A714" s="157" t="n"/>
      <c r="B714" s="157" t="n"/>
      <c r="C714" s="157" t="n"/>
      <c r="D714" s="198" t="n"/>
      <c r="E714" s="198" t="n"/>
      <c r="F714" s="198" t="n"/>
      <c r="G714" s="198" t="n"/>
      <c r="H714" s="273" t="n"/>
      <c r="I714" s="273" t="n"/>
      <c r="J714" s="198" t="n"/>
      <c r="K714" s="198" t="n"/>
      <c r="L714" s="198" t="n"/>
      <c r="M714" s="198" t="n"/>
      <c r="N714" s="198" t="n"/>
      <c r="O714" s="198" t="n"/>
      <c r="P714" s="198" t="n"/>
      <c r="Q714" s="198" t="n"/>
      <c r="R714" s="198" t="n"/>
      <c r="S714" s="198" t="n"/>
      <c r="T714" s="198" t="n"/>
      <c r="U714" s="198" t="n"/>
      <c r="V714" s="198" t="n"/>
      <c r="W714" s="198" t="n"/>
      <c r="X714" s="198" t="n"/>
      <c r="Y714" s="198" t="n"/>
      <c r="Z714" s="198" t="n"/>
    </row>
    <row r="715" ht="10.5" customHeight="1" s="726">
      <c r="A715" s="157" t="n"/>
      <c r="B715" s="157" t="n"/>
      <c r="C715" s="157" t="n"/>
      <c r="D715" s="198" t="n"/>
      <c r="E715" s="198" t="n"/>
      <c r="F715" s="198" t="n"/>
      <c r="G715" s="198" t="n"/>
      <c r="H715" s="273" t="n"/>
      <c r="I715" s="273" t="n"/>
      <c r="J715" s="198" t="n"/>
      <c r="K715" s="198" t="n"/>
      <c r="L715" s="198" t="n"/>
      <c r="M715" s="198" t="n"/>
      <c r="N715" s="198" t="n"/>
      <c r="O715" s="198" t="n"/>
      <c r="P715" s="198" t="n"/>
      <c r="Q715" s="198" t="n"/>
      <c r="R715" s="198" t="n"/>
      <c r="S715" s="198" t="n"/>
      <c r="T715" s="198" t="n"/>
      <c r="U715" s="198" t="n"/>
      <c r="V715" s="198" t="n"/>
      <c r="W715" s="198" t="n"/>
      <c r="X715" s="198" t="n"/>
      <c r="Y715" s="198" t="n"/>
      <c r="Z715" s="198" t="n"/>
    </row>
    <row r="716" ht="10.5" customHeight="1" s="726">
      <c r="A716" s="157" t="n"/>
      <c r="B716" s="157" t="n"/>
      <c r="C716" s="157" t="n"/>
      <c r="D716" s="198" t="n"/>
      <c r="E716" s="198" t="n"/>
      <c r="F716" s="198" t="n"/>
      <c r="G716" s="198" t="n"/>
      <c r="H716" s="273" t="n"/>
      <c r="I716" s="273" t="n"/>
      <c r="J716" s="198" t="n"/>
      <c r="K716" s="198" t="n"/>
      <c r="L716" s="198" t="n"/>
      <c r="M716" s="198" t="n"/>
      <c r="N716" s="198" t="n"/>
      <c r="O716" s="198" t="n"/>
      <c r="P716" s="198" t="n"/>
      <c r="Q716" s="198" t="n"/>
      <c r="R716" s="198" t="n"/>
      <c r="S716" s="198" t="n"/>
      <c r="T716" s="198" t="n"/>
      <c r="U716" s="198" t="n"/>
      <c r="V716" s="198" t="n"/>
      <c r="W716" s="198" t="n"/>
      <c r="X716" s="198" t="n"/>
      <c r="Y716" s="198" t="n"/>
      <c r="Z716" s="198" t="n"/>
    </row>
    <row r="717" ht="10.5" customHeight="1" s="726">
      <c r="A717" s="157" t="n"/>
      <c r="B717" s="157" t="n"/>
      <c r="C717" s="157" t="n"/>
      <c r="D717" s="198" t="n"/>
      <c r="E717" s="198" t="n"/>
      <c r="F717" s="198" t="n"/>
      <c r="G717" s="198" t="n"/>
      <c r="H717" s="273" t="n"/>
      <c r="I717" s="273" t="n"/>
      <c r="J717" s="198" t="n"/>
      <c r="K717" s="198" t="n"/>
      <c r="L717" s="198" t="n"/>
      <c r="M717" s="198" t="n"/>
      <c r="N717" s="198" t="n"/>
      <c r="O717" s="198" t="n"/>
      <c r="P717" s="198" t="n"/>
      <c r="Q717" s="198" t="n"/>
      <c r="R717" s="198" t="n"/>
      <c r="S717" s="198" t="n"/>
      <c r="T717" s="198" t="n"/>
      <c r="U717" s="198" t="n"/>
      <c r="V717" s="198" t="n"/>
      <c r="W717" s="198" t="n"/>
      <c r="X717" s="198" t="n"/>
      <c r="Y717" s="198" t="n"/>
      <c r="Z717" s="198" t="n"/>
    </row>
    <row r="718" ht="10.5" customHeight="1" s="726">
      <c r="A718" s="157" t="n"/>
      <c r="B718" s="157" t="n"/>
      <c r="C718" s="157" t="n"/>
      <c r="D718" s="198" t="n"/>
      <c r="E718" s="198" t="n"/>
      <c r="F718" s="198" t="n"/>
      <c r="G718" s="198" t="n"/>
      <c r="H718" s="273" t="n"/>
      <c r="I718" s="273" t="n"/>
      <c r="J718" s="198" t="n"/>
      <c r="K718" s="198" t="n"/>
      <c r="L718" s="198" t="n"/>
      <c r="M718" s="198" t="n"/>
      <c r="N718" s="198" t="n"/>
      <c r="O718" s="198" t="n"/>
      <c r="P718" s="198" t="n"/>
      <c r="Q718" s="198" t="n"/>
      <c r="R718" s="198" t="n"/>
      <c r="S718" s="198" t="n"/>
      <c r="T718" s="198" t="n"/>
      <c r="U718" s="198" t="n"/>
      <c r="V718" s="198" t="n"/>
      <c r="W718" s="198" t="n"/>
      <c r="X718" s="198" t="n"/>
      <c r="Y718" s="198" t="n"/>
      <c r="Z718" s="198" t="n"/>
    </row>
    <row r="719" ht="10.5" customHeight="1" s="726">
      <c r="A719" s="157" t="n"/>
      <c r="B719" s="157" t="n"/>
      <c r="C719" s="157" t="n"/>
      <c r="D719" s="198" t="n"/>
      <c r="E719" s="198" t="n"/>
      <c r="F719" s="198" t="n"/>
      <c r="G719" s="198" t="n"/>
      <c r="H719" s="273" t="n"/>
      <c r="I719" s="273" t="n"/>
      <c r="J719" s="198" t="n"/>
      <c r="K719" s="198" t="n"/>
      <c r="L719" s="198" t="n"/>
      <c r="M719" s="198" t="n"/>
      <c r="N719" s="198" t="n"/>
      <c r="O719" s="198" t="n"/>
      <c r="P719" s="198" t="n"/>
      <c r="Q719" s="198" t="n"/>
      <c r="R719" s="198" t="n"/>
      <c r="S719" s="198" t="n"/>
      <c r="T719" s="198" t="n"/>
      <c r="U719" s="198" t="n"/>
      <c r="V719" s="198" t="n"/>
      <c r="W719" s="198" t="n"/>
      <c r="X719" s="198" t="n"/>
      <c r="Y719" s="198" t="n"/>
      <c r="Z719" s="198" t="n"/>
    </row>
    <row r="720" ht="10.5" customHeight="1" s="726">
      <c r="A720" s="157" t="n"/>
      <c r="B720" s="157" t="n"/>
      <c r="C720" s="157" t="n"/>
      <c r="D720" s="198" t="n"/>
      <c r="E720" s="198" t="n"/>
      <c r="F720" s="198" t="n"/>
      <c r="G720" s="198" t="n"/>
      <c r="H720" s="273" t="n"/>
      <c r="I720" s="273" t="n"/>
      <c r="J720" s="198" t="n"/>
      <c r="K720" s="198" t="n"/>
      <c r="L720" s="198" t="n"/>
      <c r="M720" s="198" t="n"/>
      <c r="N720" s="198" t="n"/>
      <c r="O720" s="198" t="n"/>
      <c r="P720" s="198" t="n"/>
      <c r="Q720" s="198" t="n"/>
      <c r="R720" s="198" t="n"/>
      <c r="S720" s="198" t="n"/>
      <c r="T720" s="198" t="n"/>
      <c r="U720" s="198" t="n"/>
      <c r="V720" s="198" t="n"/>
      <c r="W720" s="198" t="n"/>
      <c r="X720" s="198" t="n"/>
      <c r="Y720" s="198" t="n"/>
      <c r="Z720" s="198" t="n"/>
    </row>
    <row r="721" ht="10.5" customHeight="1" s="726">
      <c r="A721" s="157" t="n"/>
      <c r="B721" s="157" t="n"/>
      <c r="C721" s="157" t="n"/>
      <c r="D721" s="198" t="n"/>
      <c r="E721" s="198" t="n"/>
      <c r="F721" s="198" t="n"/>
      <c r="G721" s="198" t="n"/>
      <c r="H721" s="273" t="n"/>
      <c r="I721" s="273" t="n"/>
      <c r="J721" s="198" t="n"/>
      <c r="K721" s="198" t="n"/>
      <c r="L721" s="198" t="n"/>
      <c r="M721" s="198" t="n"/>
      <c r="N721" s="198" t="n"/>
      <c r="O721" s="198" t="n"/>
      <c r="P721" s="198" t="n"/>
      <c r="Q721" s="198" t="n"/>
      <c r="R721" s="198" t="n"/>
      <c r="S721" s="198" t="n"/>
      <c r="T721" s="198" t="n"/>
      <c r="U721" s="198" t="n"/>
      <c r="V721" s="198" t="n"/>
      <c r="W721" s="198" t="n"/>
      <c r="X721" s="198" t="n"/>
      <c r="Y721" s="198" t="n"/>
      <c r="Z721" s="198" t="n"/>
    </row>
    <row r="722" ht="10.5" customHeight="1" s="726">
      <c r="A722" s="157" t="n"/>
      <c r="B722" s="157" t="n"/>
      <c r="C722" s="157" t="n"/>
      <c r="D722" s="198" t="n"/>
      <c r="E722" s="198" t="n"/>
      <c r="F722" s="198" t="n"/>
      <c r="G722" s="198" t="n"/>
      <c r="H722" s="273" t="n"/>
      <c r="I722" s="273" t="n"/>
      <c r="J722" s="198" t="n"/>
      <c r="K722" s="198" t="n"/>
      <c r="L722" s="198" t="n"/>
      <c r="M722" s="198" t="n"/>
      <c r="N722" s="198" t="n"/>
      <c r="O722" s="198" t="n"/>
      <c r="P722" s="198" t="n"/>
      <c r="Q722" s="198" t="n"/>
      <c r="R722" s="198" t="n"/>
      <c r="S722" s="198" t="n"/>
      <c r="T722" s="198" t="n"/>
      <c r="U722" s="198" t="n"/>
      <c r="V722" s="198" t="n"/>
      <c r="W722" s="198" t="n"/>
      <c r="X722" s="198" t="n"/>
      <c r="Y722" s="198" t="n"/>
      <c r="Z722" s="198" t="n"/>
    </row>
    <row r="723" ht="10.5" customHeight="1" s="726">
      <c r="A723" s="157" t="n"/>
      <c r="B723" s="157" t="n"/>
      <c r="C723" s="157" t="n"/>
      <c r="D723" s="198" t="n"/>
      <c r="E723" s="198" t="n"/>
      <c r="F723" s="198" t="n"/>
      <c r="G723" s="198" t="n"/>
      <c r="H723" s="273" t="n"/>
      <c r="I723" s="273" t="n"/>
      <c r="J723" s="198" t="n"/>
      <c r="K723" s="198" t="n"/>
      <c r="L723" s="198" t="n"/>
      <c r="M723" s="198" t="n"/>
      <c r="N723" s="198" t="n"/>
      <c r="O723" s="198" t="n"/>
      <c r="P723" s="198" t="n"/>
      <c r="Q723" s="198" t="n"/>
      <c r="R723" s="198" t="n"/>
      <c r="S723" s="198" t="n"/>
      <c r="T723" s="198" t="n"/>
      <c r="U723" s="198" t="n"/>
      <c r="V723" s="198" t="n"/>
      <c r="W723" s="198" t="n"/>
      <c r="X723" s="198" t="n"/>
      <c r="Y723" s="198" t="n"/>
      <c r="Z723" s="198" t="n"/>
    </row>
    <row r="724" ht="10.5" customHeight="1" s="726">
      <c r="A724" s="157" t="n"/>
      <c r="B724" s="157" t="n"/>
      <c r="C724" s="157" t="n"/>
      <c r="D724" s="198" t="n"/>
      <c r="E724" s="198" t="n"/>
      <c r="F724" s="198" t="n"/>
      <c r="G724" s="198" t="n"/>
      <c r="H724" s="273" t="n"/>
      <c r="I724" s="273" t="n"/>
      <c r="J724" s="198" t="n"/>
      <c r="K724" s="198" t="n"/>
      <c r="L724" s="198" t="n"/>
      <c r="M724" s="198" t="n"/>
      <c r="N724" s="198" t="n"/>
      <c r="O724" s="198" t="n"/>
      <c r="P724" s="198" t="n"/>
      <c r="Q724" s="198" t="n"/>
      <c r="R724" s="198" t="n"/>
      <c r="S724" s="198" t="n"/>
      <c r="T724" s="198" t="n"/>
      <c r="U724" s="198" t="n"/>
      <c r="V724" s="198" t="n"/>
      <c r="W724" s="198" t="n"/>
      <c r="X724" s="198" t="n"/>
      <c r="Y724" s="198" t="n"/>
      <c r="Z724" s="198" t="n"/>
    </row>
    <row r="725" ht="10.5" customHeight="1" s="726">
      <c r="A725" s="157" t="n"/>
      <c r="B725" s="157" t="n"/>
      <c r="C725" s="157" t="n"/>
      <c r="D725" s="198" t="n"/>
      <c r="E725" s="198" t="n"/>
      <c r="F725" s="198" t="n"/>
      <c r="G725" s="198" t="n"/>
      <c r="H725" s="273" t="n"/>
      <c r="I725" s="273" t="n"/>
      <c r="J725" s="198" t="n"/>
      <c r="K725" s="198" t="n"/>
      <c r="L725" s="198" t="n"/>
      <c r="M725" s="198" t="n"/>
      <c r="N725" s="198" t="n"/>
      <c r="O725" s="198" t="n"/>
      <c r="P725" s="198" t="n"/>
      <c r="Q725" s="198" t="n"/>
      <c r="R725" s="198" t="n"/>
      <c r="S725" s="198" t="n"/>
      <c r="T725" s="198" t="n"/>
      <c r="U725" s="198" t="n"/>
      <c r="V725" s="198" t="n"/>
      <c r="W725" s="198" t="n"/>
      <c r="X725" s="198" t="n"/>
      <c r="Y725" s="198" t="n"/>
      <c r="Z725" s="198" t="n"/>
    </row>
    <row r="726" ht="10.5" customHeight="1" s="726">
      <c r="A726" s="157" t="n"/>
      <c r="B726" s="157" t="n"/>
      <c r="C726" s="157" t="n"/>
      <c r="D726" s="198" t="n"/>
      <c r="E726" s="198" t="n"/>
      <c r="F726" s="198" t="n"/>
      <c r="G726" s="198" t="n"/>
      <c r="H726" s="273" t="n"/>
      <c r="I726" s="273" t="n"/>
      <c r="J726" s="198" t="n"/>
      <c r="K726" s="198" t="n"/>
      <c r="L726" s="198" t="n"/>
      <c r="M726" s="198" t="n"/>
      <c r="N726" s="198" t="n"/>
      <c r="O726" s="198" t="n"/>
      <c r="P726" s="198" t="n"/>
      <c r="Q726" s="198" t="n"/>
      <c r="R726" s="198" t="n"/>
      <c r="S726" s="198" t="n"/>
      <c r="T726" s="198" t="n"/>
      <c r="U726" s="198" t="n"/>
      <c r="V726" s="198" t="n"/>
      <c r="W726" s="198" t="n"/>
      <c r="X726" s="198" t="n"/>
      <c r="Y726" s="198" t="n"/>
      <c r="Z726" s="198" t="n"/>
    </row>
    <row r="727" ht="10.5" customHeight="1" s="726">
      <c r="A727" s="157" t="n"/>
      <c r="B727" s="157" t="n"/>
      <c r="C727" s="157" t="n"/>
      <c r="D727" s="198" t="n"/>
      <c r="E727" s="198" t="n"/>
      <c r="F727" s="198" t="n"/>
      <c r="G727" s="198" t="n"/>
      <c r="H727" s="273" t="n"/>
      <c r="I727" s="273" t="n"/>
      <c r="J727" s="198" t="n"/>
      <c r="K727" s="198" t="n"/>
      <c r="L727" s="198" t="n"/>
      <c r="M727" s="198" t="n"/>
      <c r="N727" s="198" t="n"/>
      <c r="O727" s="198" t="n"/>
      <c r="P727" s="198" t="n"/>
      <c r="Q727" s="198" t="n"/>
      <c r="R727" s="198" t="n"/>
      <c r="S727" s="198" t="n"/>
      <c r="T727" s="198" t="n"/>
      <c r="U727" s="198" t="n"/>
      <c r="V727" s="198" t="n"/>
      <c r="W727" s="198" t="n"/>
      <c r="X727" s="198" t="n"/>
      <c r="Y727" s="198" t="n"/>
      <c r="Z727" s="198" t="n"/>
    </row>
    <row r="728" ht="10.5" customHeight="1" s="726">
      <c r="A728" s="157" t="n"/>
      <c r="B728" s="157" t="n"/>
      <c r="C728" s="157" t="n"/>
      <c r="D728" s="198" t="n"/>
      <c r="E728" s="198" t="n"/>
      <c r="F728" s="198" t="n"/>
      <c r="G728" s="198" t="n"/>
      <c r="H728" s="273" t="n"/>
      <c r="I728" s="273" t="n"/>
      <c r="J728" s="198" t="n"/>
      <c r="K728" s="198" t="n"/>
      <c r="L728" s="198" t="n"/>
      <c r="M728" s="198" t="n"/>
      <c r="N728" s="198" t="n"/>
      <c r="O728" s="198" t="n"/>
      <c r="P728" s="198" t="n"/>
      <c r="Q728" s="198" t="n"/>
      <c r="R728" s="198" t="n"/>
      <c r="S728" s="198" t="n"/>
      <c r="T728" s="198" t="n"/>
      <c r="U728" s="198" t="n"/>
      <c r="V728" s="198" t="n"/>
      <c r="W728" s="198" t="n"/>
      <c r="X728" s="198" t="n"/>
      <c r="Y728" s="198" t="n"/>
      <c r="Z728" s="198" t="n"/>
    </row>
    <row r="729" ht="10.5" customHeight="1" s="726">
      <c r="A729" s="157" t="n"/>
      <c r="B729" s="157" t="n"/>
      <c r="C729" s="157" t="n"/>
      <c r="D729" s="198" t="n"/>
      <c r="E729" s="198" t="n"/>
      <c r="F729" s="198" t="n"/>
      <c r="G729" s="198" t="n"/>
      <c r="H729" s="273" t="n"/>
      <c r="I729" s="273" t="n"/>
      <c r="J729" s="198" t="n"/>
      <c r="K729" s="198" t="n"/>
      <c r="L729" s="198" t="n"/>
      <c r="M729" s="198" t="n"/>
      <c r="N729" s="198" t="n"/>
      <c r="O729" s="198" t="n"/>
      <c r="P729" s="198" t="n"/>
      <c r="Q729" s="198" t="n"/>
      <c r="R729" s="198" t="n"/>
      <c r="S729" s="198" t="n"/>
      <c r="T729" s="198" t="n"/>
      <c r="U729" s="198" t="n"/>
      <c r="V729" s="198" t="n"/>
      <c r="W729" s="198" t="n"/>
      <c r="X729" s="198" t="n"/>
      <c r="Y729" s="198" t="n"/>
      <c r="Z729" s="198" t="n"/>
    </row>
    <row r="730" ht="10.5" customHeight="1" s="726">
      <c r="A730" s="157" t="n"/>
      <c r="B730" s="157" t="n"/>
      <c r="C730" s="157" t="n"/>
      <c r="D730" s="198" t="n"/>
      <c r="E730" s="198" t="n"/>
      <c r="F730" s="198" t="n"/>
      <c r="G730" s="198" t="n"/>
      <c r="H730" s="273" t="n"/>
      <c r="I730" s="273" t="n"/>
      <c r="J730" s="198" t="n"/>
      <c r="K730" s="198" t="n"/>
      <c r="L730" s="198" t="n"/>
      <c r="M730" s="198" t="n"/>
      <c r="N730" s="198" t="n"/>
      <c r="O730" s="198" t="n"/>
      <c r="P730" s="198" t="n"/>
      <c r="Q730" s="198" t="n"/>
      <c r="R730" s="198" t="n"/>
      <c r="S730" s="198" t="n"/>
      <c r="T730" s="198" t="n"/>
      <c r="U730" s="198" t="n"/>
      <c r="V730" s="198" t="n"/>
      <c r="W730" s="198" t="n"/>
      <c r="X730" s="198" t="n"/>
      <c r="Y730" s="198" t="n"/>
      <c r="Z730" s="198" t="n"/>
    </row>
    <row r="731" ht="10.5" customHeight="1" s="726">
      <c r="A731" s="157" t="n"/>
      <c r="B731" s="157" t="n"/>
      <c r="C731" s="157" t="n"/>
      <c r="D731" s="198" t="n"/>
      <c r="E731" s="198" t="n"/>
      <c r="F731" s="198" t="n"/>
      <c r="G731" s="198" t="n"/>
      <c r="H731" s="273" t="n"/>
      <c r="I731" s="273" t="n"/>
      <c r="J731" s="198" t="n"/>
      <c r="K731" s="198" t="n"/>
      <c r="L731" s="198" t="n"/>
      <c r="M731" s="198" t="n"/>
      <c r="N731" s="198" t="n"/>
      <c r="O731" s="198" t="n"/>
      <c r="P731" s="198" t="n"/>
      <c r="Q731" s="198" t="n"/>
      <c r="R731" s="198" t="n"/>
      <c r="S731" s="198" t="n"/>
      <c r="T731" s="198" t="n"/>
      <c r="U731" s="198" t="n"/>
      <c r="V731" s="198" t="n"/>
      <c r="W731" s="198" t="n"/>
      <c r="X731" s="198" t="n"/>
      <c r="Y731" s="198" t="n"/>
      <c r="Z731" s="198" t="n"/>
    </row>
    <row r="732" ht="10.5" customHeight="1" s="726">
      <c r="A732" s="157" t="n"/>
      <c r="B732" s="157" t="n"/>
      <c r="C732" s="157" t="n"/>
      <c r="D732" s="198" t="n"/>
      <c r="E732" s="198" t="n"/>
      <c r="F732" s="198" t="n"/>
      <c r="G732" s="198" t="n"/>
      <c r="H732" s="273" t="n"/>
      <c r="I732" s="273" t="n"/>
      <c r="J732" s="198" t="n"/>
      <c r="K732" s="198" t="n"/>
      <c r="L732" s="198" t="n"/>
      <c r="M732" s="198" t="n"/>
      <c r="N732" s="198" t="n"/>
      <c r="O732" s="198" t="n"/>
      <c r="P732" s="198" t="n"/>
      <c r="Q732" s="198" t="n"/>
      <c r="R732" s="198" t="n"/>
      <c r="S732" s="198" t="n"/>
      <c r="T732" s="198" t="n"/>
      <c r="U732" s="198" t="n"/>
      <c r="V732" s="198" t="n"/>
      <c r="W732" s="198" t="n"/>
      <c r="X732" s="198" t="n"/>
      <c r="Y732" s="198" t="n"/>
      <c r="Z732" s="198" t="n"/>
    </row>
    <row r="733" ht="10.5" customHeight="1" s="726">
      <c r="A733" s="157" t="n"/>
      <c r="B733" s="157" t="n"/>
      <c r="C733" s="157" t="n"/>
      <c r="D733" s="198" t="n"/>
      <c r="E733" s="198" t="n"/>
      <c r="F733" s="198" t="n"/>
      <c r="G733" s="198" t="n"/>
      <c r="H733" s="273" t="n"/>
      <c r="I733" s="273" t="n"/>
      <c r="J733" s="198" t="n"/>
      <c r="K733" s="198" t="n"/>
      <c r="L733" s="198" t="n"/>
      <c r="M733" s="198" t="n"/>
      <c r="N733" s="198" t="n"/>
      <c r="O733" s="198" t="n"/>
      <c r="P733" s="198" t="n"/>
      <c r="Q733" s="198" t="n"/>
      <c r="R733" s="198" t="n"/>
      <c r="S733" s="198" t="n"/>
      <c r="T733" s="198" t="n"/>
      <c r="U733" s="198" t="n"/>
      <c r="V733" s="198" t="n"/>
      <c r="W733" s="198" t="n"/>
      <c r="X733" s="198" t="n"/>
      <c r="Y733" s="198" t="n"/>
      <c r="Z733" s="198" t="n"/>
    </row>
    <row r="734" ht="10.5" customHeight="1" s="726">
      <c r="A734" s="157" t="n"/>
      <c r="B734" s="157" t="n"/>
      <c r="C734" s="157" t="n"/>
      <c r="D734" s="198" t="n"/>
      <c r="E734" s="198" t="n"/>
      <c r="F734" s="198" t="n"/>
      <c r="G734" s="198" t="n"/>
      <c r="H734" s="273" t="n"/>
      <c r="I734" s="273" t="n"/>
      <c r="J734" s="198" t="n"/>
      <c r="K734" s="198" t="n"/>
      <c r="L734" s="198" t="n"/>
      <c r="M734" s="198" t="n"/>
      <c r="N734" s="198" t="n"/>
      <c r="O734" s="198" t="n"/>
      <c r="P734" s="198" t="n"/>
      <c r="Q734" s="198" t="n"/>
      <c r="R734" s="198" t="n"/>
      <c r="S734" s="198" t="n"/>
      <c r="T734" s="198" t="n"/>
      <c r="U734" s="198" t="n"/>
      <c r="V734" s="198" t="n"/>
      <c r="W734" s="198" t="n"/>
      <c r="X734" s="198" t="n"/>
      <c r="Y734" s="198" t="n"/>
      <c r="Z734" s="198" t="n"/>
    </row>
    <row r="735" ht="10.5" customHeight="1" s="726">
      <c r="A735" s="157" t="n"/>
      <c r="B735" s="157" t="n"/>
      <c r="C735" s="157" t="n"/>
      <c r="D735" s="198" t="n"/>
      <c r="E735" s="198" t="n"/>
      <c r="F735" s="198" t="n"/>
      <c r="G735" s="198" t="n"/>
      <c r="H735" s="273" t="n"/>
      <c r="I735" s="273" t="n"/>
      <c r="J735" s="198" t="n"/>
      <c r="K735" s="198" t="n"/>
      <c r="L735" s="198" t="n"/>
      <c r="M735" s="198" t="n"/>
      <c r="N735" s="198" t="n"/>
      <c r="O735" s="198" t="n"/>
      <c r="P735" s="198" t="n"/>
      <c r="Q735" s="198" t="n"/>
      <c r="R735" s="198" t="n"/>
      <c r="S735" s="198" t="n"/>
      <c r="T735" s="198" t="n"/>
      <c r="U735" s="198" t="n"/>
      <c r="V735" s="198" t="n"/>
      <c r="W735" s="198" t="n"/>
      <c r="X735" s="198" t="n"/>
      <c r="Y735" s="198" t="n"/>
      <c r="Z735" s="198" t="n"/>
    </row>
    <row r="736" ht="10.5" customHeight="1" s="726">
      <c r="A736" s="157" t="n"/>
      <c r="B736" s="157" t="n"/>
      <c r="C736" s="157" t="n"/>
      <c r="D736" s="198" t="n"/>
      <c r="E736" s="198" t="n"/>
      <c r="F736" s="198" t="n"/>
      <c r="G736" s="198" t="n"/>
      <c r="H736" s="273" t="n"/>
      <c r="I736" s="273" t="n"/>
      <c r="J736" s="198" t="n"/>
      <c r="K736" s="198" t="n"/>
      <c r="L736" s="198" t="n"/>
      <c r="M736" s="198" t="n"/>
      <c r="N736" s="198" t="n"/>
      <c r="O736" s="198" t="n"/>
      <c r="P736" s="198" t="n"/>
      <c r="Q736" s="198" t="n"/>
      <c r="R736" s="198" t="n"/>
      <c r="S736" s="198" t="n"/>
      <c r="T736" s="198" t="n"/>
      <c r="U736" s="198" t="n"/>
      <c r="V736" s="198" t="n"/>
      <c r="W736" s="198" t="n"/>
      <c r="X736" s="198" t="n"/>
      <c r="Y736" s="198" t="n"/>
      <c r="Z736" s="198" t="n"/>
    </row>
    <row r="737" ht="10.5" customHeight="1" s="726">
      <c r="A737" s="157" t="n"/>
      <c r="B737" s="157" t="n"/>
      <c r="C737" s="157" t="n"/>
      <c r="D737" s="198" t="n"/>
      <c r="E737" s="198" t="n"/>
      <c r="F737" s="198" t="n"/>
      <c r="G737" s="198" t="n"/>
      <c r="H737" s="273" t="n"/>
      <c r="I737" s="273" t="n"/>
      <c r="J737" s="198" t="n"/>
      <c r="K737" s="198" t="n"/>
      <c r="L737" s="198" t="n"/>
      <c r="M737" s="198" t="n"/>
      <c r="N737" s="198" t="n"/>
      <c r="O737" s="198" t="n"/>
      <c r="P737" s="198" t="n"/>
      <c r="Q737" s="198" t="n"/>
      <c r="R737" s="198" t="n"/>
      <c r="S737" s="198" t="n"/>
      <c r="T737" s="198" t="n"/>
      <c r="U737" s="198" t="n"/>
      <c r="V737" s="198" t="n"/>
      <c r="W737" s="198" t="n"/>
      <c r="X737" s="198" t="n"/>
      <c r="Y737" s="198" t="n"/>
      <c r="Z737" s="198" t="n"/>
    </row>
    <row r="738" ht="10.5" customHeight="1" s="726">
      <c r="A738" s="157" t="n"/>
      <c r="B738" s="157" t="n"/>
      <c r="C738" s="157" t="n"/>
      <c r="D738" s="198" t="n"/>
      <c r="E738" s="198" t="n"/>
      <c r="F738" s="198" t="n"/>
      <c r="G738" s="198" t="n"/>
      <c r="H738" s="273" t="n"/>
      <c r="I738" s="273" t="n"/>
      <c r="J738" s="198" t="n"/>
      <c r="K738" s="198" t="n"/>
      <c r="L738" s="198" t="n"/>
      <c r="M738" s="198" t="n"/>
      <c r="N738" s="198" t="n"/>
      <c r="O738" s="198" t="n"/>
      <c r="P738" s="198" t="n"/>
      <c r="Q738" s="198" t="n"/>
      <c r="R738" s="198" t="n"/>
      <c r="S738" s="198" t="n"/>
      <c r="T738" s="198" t="n"/>
      <c r="U738" s="198" t="n"/>
      <c r="V738" s="198" t="n"/>
      <c r="W738" s="198" t="n"/>
      <c r="X738" s="198" t="n"/>
      <c r="Y738" s="198" t="n"/>
      <c r="Z738" s="198" t="n"/>
    </row>
    <row r="739" ht="10.5" customHeight="1" s="726">
      <c r="A739" s="157" t="n"/>
      <c r="B739" s="157" t="n"/>
      <c r="C739" s="157" t="n"/>
      <c r="D739" s="198" t="n"/>
      <c r="E739" s="198" t="n"/>
      <c r="F739" s="198" t="n"/>
      <c r="G739" s="198" t="n"/>
      <c r="H739" s="273" t="n"/>
      <c r="I739" s="273" t="n"/>
      <c r="J739" s="198" t="n"/>
      <c r="K739" s="198" t="n"/>
      <c r="L739" s="198" t="n"/>
      <c r="M739" s="198" t="n"/>
      <c r="N739" s="198" t="n"/>
      <c r="O739" s="198" t="n"/>
      <c r="P739" s="198" t="n"/>
      <c r="Q739" s="198" t="n"/>
      <c r="R739" s="198" t="n"/>
      <c r="S739" s="198" t="n"/>
      <c r="T739" s="198" t="n"/>
      <c r="U739" s="198" t="n"/>
      <c r="V739" s="198" t="n"/>
      <c r="W739" s="198" t="n"/>
      <c r="X739" s="198" t="n"/>
      <c r="Y739" s="198" t="n"/>
      <c r="Z739" s="198" t="n"/>
    </row>
    <row r="740" ht="10.5" customHeight="1" s="726">
      <c r="A740" s="157" t="n"/>
      <c r="B740" s="157" t="n"/>
      <c r="C740" s="157" t="n"/>
      <c r="D740" s="198" t="n"/>
      <c r="E740" s="198" t="n"/>
      <c r="F740" s="198" t="n"/>
      <c r="G740" s="198" t="n"/>
      <c r="H740" s="273" t="n"/>
      <c r="I740" s="273" t="n"/>
      <c r="J740" s="198" t="n"/>
      <c r="K740" s="198" t="n"/>
      <c r="L740" s="198" t="n"/>
      <c r="M740" s="198" t="n"/>
      <c r="N740" s="198" t="n"/>
      <c r="O740" s="198" t="n"/>
      <c r="P740" s="198" t="n"/>
      <c r="Q740" s="198" t="n"/>
      <c r="R740" s="198" t="n"/>
      <c r="S740" s="198" t="n"/>
      <c r="T740" s="198" t="n"/>
      <c r="U740" s="198" t="n"/>
      <c r="V740" s="198" t="n"/>
      <c r="W740" s="198" t="n"/>
      <c r="X740" s="198" t="n"/>
      <c r="Y740" s="198" t="n"/>
      <c r="Z740" s="198" t="n"/>
    </row>
    <row r="741" ht="10.5" customHeight="1" s="726">
      <c r="A741" s="157" t="n"/>
      <c r="B741" s="157" t="n"/>
      <c r="C741" s="157" t="n"/>
      <c r="D741" s="198" t="n"/>
      <c r="E741" s="198" t="n"/>
      <c r="F741" s="198" t="n"/>
      <c r="G741" s="198" t="n"/>
      <c r="H741" s="273" t="n"/>
      <c r="I741" s="273" t="n"/>
      <c r="J741" s="198" t="n"/>
      <c r="K741" s="198" t="n"/>
      <c r="L741" s="198" t="n"/>
      <c r="M741" s="198" t="n"/>
      <c r="N741" s="198" t="n"/>
      <c r="O741" s="198" t="n"/>
      <c r="P741" s="198" t="n"/>
      <c r="Q741" s="198" t="n"/>
      <c r="R741" s="198" t="n"/>
      <c r="S741" s="198" t="n"/>
      <c r="T741" s="198" t="n"/>
      <c r="U741" s="198" t="n"/>
      <c r="V741" s="198" t="n"/>
      <c r="W741" s="198" t="n"/>
      <c r="X741" s="198" t="n"/>
      <c r="Y741" s="198" t="n"/>
      <c r="Z741" s="198" t="n"/>
    </row>
    <row r="742" ht="10.5" customHeight="1" s="726">
      <c r="A742" s="157" t="n"/>
      <c r="B742" s="157" t="n"/>
      <c r="C742" s="157" t="n"/>
      <c r="D742" s="198" t="n"/>
      <c r="E742" s="198" t="n"/>
      <c r="F742" s="198" t="n"/>
      <c r="G742" s="198" t="n"/>
      <c r="H742" s="273" t="n"/>
      <c r="I742" s="273" t="n"/>
      <c r="J742" s="198" t="n"/>
      <c r="K742" s="198" t="n"/>
      <c r="L742" s="198" t="n"/>
      <c r="M742" s="198" t="n"/>
      <c r="N742" s="198" t="n"/>
      <c r="O742" s="198" t="n"/>
      <c r="P742" s="198" t="n"/>
      <c r="Q742" s="198" t="n"/>
      <c r="R742" s="198" t="n"/>
      <c r="S742" s="198" t="n"/>
      <c r="T742" s="198" t="n"/>
      <c r="U742" s="198" t="n"/>
      <c r="V742" s="198" t="n"/>
      <c r="W742" s="198" t="n"/>
      <c r="X742" s="198" t="n"/>
      <c r="Y742" s="198" t="n"/>
      <c r="Z742" s="198" t="n"/>
    </row>
    <row r="743" ht="10.5" customHeight="1" s="726">
      <c r="A743" s="157" t="n"/>
      <c r="B743" s="157" t="n"/>
      <c r="C743" s="157" t="n"/>
      <c r="D743" s="198" t="n"/>
      <c r="E743" s="198" t="n"/>
      <c r="F743" s="198" t="n"/>
      <c r="G743" s="198" t="n"/>
      <c r="H743" s="273" t="n"/>
      <c r="I743" s="273" t="n"/>
      <c r="J743" s="198" t="n"/>
      <c r="K743" s="198" t="n"/>
      <c r="L743" s="198" t="n"/>
      <c r="M743" s="198" t="n"/>
      <c r="N743" s="198" t="n"/>
      <c r="O743" s="198" t="n"/>
      <c r="P743" s="198" t="n"/>
      <c r="Q743" s="198" t="n"/>
      <c r="R743" s="198" t="n"/>
      <c r="S743" s="198" t="n"/>
      <c r="T743" s="198" t="n"/>
      <c r="U743" s="198" t="n"/>
      <c r="V743" s="198" t="n"/>
      <c r="W743" s="198" t="n"/>
      <c r="X743" s="198" t="n"/>
      <c r="Y743" s="198" t="n"/>
      <c r="Z743" s="198" t="n"/>
    </row>
    <row r="744" ht="10.5" customHeight="1" s="726">
      <c r="A744" s="157" t="n"/>
      <c r="B744" s="157" t="n"/>
      <c r="C744" s="157" t="n"/>
      <c r="D744" s="198" t="n"/>
      <c r="E744" s="198" t="n"/>
      <c r="F744" s="198" t="n"/>
      <c r="G744" s="198" t="n"/>
      <c r="H744" s="273" t="n"/>
      <c r="I744" s="273" t="n"/>
      <c r="J744" s="198" t="n"/>
      <c r="K744" s="198" t="n"/>
      <c r="L744" s="198" t="n"/>
      <c r="M744" s="198" t="n"/>
      <c r="N744" s="198" t="n"/>
      <c r="O744" s="198" t="n"/>
      <c r="P744" s="198" t="n"/>
      <c r="Q744" s="198" t="n"/>
      <c r="R744" s="198" t="n"/>
      <c r="S744" s="198" t="n"/>
      <c r="T744" s="198" t="n"/>
      <c r="U744" s="198" t="n"/>
      <c r="V744" s="198" t="n"/>
      <c r="W744" s="198" t="n"/>
      <c r="X744" s="198" t="n"/>
      <c r="Y744" s="198" t="n"/>
      <c r="Z744" s="198" t="n"/>
    </row>
    <row r="745" ht="10.5" customHeight="1" s="726">
      <c r="A745" s="157" t="n"/>
      <c r="B745" s="157" t="n"/>
      <c r="C745" s="157" t="n"/>
      <c r="D745" s="198" t="n"/>
      <c r="E745" s="198" t="n"/>
      <c r="F745" s="198" t="n"/>
      <c r="G745" s="198" t="n"/>
      <c r="H745" s="273" t="n"/>
      <c r="I745" s="273" t="n"/>
      <c r="J745" s="198" t="n"/>
      <c r="K745" s="198" t="n"/>
      <c r="L745" s="198" t="n"/>
      <c r="M745" s="198" t="n"/>
      <c r="N745" s="198" t="n"/>
      <c r="O745" s="198" t="n"/>
      <c r="P745" s="198" t="n"/>
      <c r="Q745" s="198" t="n"/>
      <c r="R745" s="198" t="n"/>
      <c r="S745" s="198" t="n"/>
      <c r="T745" s="198" t="n"/>
      <c r="U745" s="198" t="n"/>
      <c r="V745" s="198" t="n"/>
      <c r="W745" s="198" t="n"/>
      <c r="X745" s="198" t="n"/>
      <c r="Y745" s="198" t="n"/>
      <c r="Z745" s="198" t="n"/>
    </row>
    <row r="746" ht="10.5" customHeight="1" s="726">
      <c r="A746" s="157" t="n"/>
      <c r="B746" s="157" t="n"/>
      <c r="C746" s="157" t="n"/>
      <c r="D746" s="198" t="n"/>
      <c r="E746" s="198" t="n"/>
      <c r="F746" s="198" t="n"/>
      <c r="G746" s="198" t="n"/>
      <c r="H746" s="273" t="n"/>
      <c r="I746" s="273" t="n"/>
      <c r="J746" s="198" t="n"/>
      <c r="K746" s="198" t="n"/>
      <c r="L746" s="198" t="n"/>
      <c r="M746" s="198" t="n"/>
      <c r="N746" s="198" t="n"/>
      <c r="O746" s="198" t="n"/>
      <c r="P746" s="198" t="n"/>
      <c r="Q746" s="198" t="n"/>
      <c r="R746" s="198" t="n"/>
      <c r="S746" s="198" t="n"/>
      <c r="T746" s="198" t="n"/>
      <c r="U746" s="198" t="n"/>
      <c r="V746" s="198" t="n"/>
      <c r="W746" s="198" t="n"/>
      <c r="X746" s="198" t="n"/>
      <c r="Y746" s="198" t="n"/>
      <c r="Z746" s="198" t="n"/>
    </row>
    <row r="747" ht="10.5" customHeight="1" s="726">
      <c r="A747" s="157" t="n"/>
      <c r="B747" s="157" t="n"/>
      <c r="C747" s="157" t="n"/>
      <c r="D747" s="198" t="n"/>
      <c r="E747" s="198" t="n"/>
      <c r="F747" s="198" t="n"/>
      <c r="G747" s="198" t="n"/>
      <c r="H747" s="273" t="n"/>
      <c r="I747" s="273" t="n"/>
      <c r="J747" s="198" t="n"/>
      <c r="K747" s="198" t="n"/>
      <c r="L747" s="198" t="n"/>
      <c r="M747" s="198" t="n"/>
      <c r="N747" s="198" t="n"/>
      <c r="O747" s="198" t="n"/>
      <c r="P747" s="198" t="n"/>
      <c r="Q747" s="198" t="n"/>
      <c r="R747" s="198" t="n"/>
      <c r="S747" s="198" t="n"/>
      <c r="T747" s="198" t="n"/>
      <c r="U747" s="198" t="n"/>
      <c r="V747" s="198" t="n"/>
      <c r="W747" s="198" t="n"/>
      <c r="X747" s="198" t="n"/>
      <c r="Y747" s="198" t="n"/>
      <c r="Z747" s="198" t="n"/>
    </row>
    <row r="748" ht="10.5" customHeight="1" s="726">
      <c r="A748" s="157" t="n"/>
      <c r="B748" s="157" t="n"/>
      <c r="C748" s="157" t="n"/>
      <c r="D748" s="198" t="n"/>
      <c r="E748" s="198" t="n"/>
      <c r="F748" s="198" t="n"/>
      <c r="G748" s="198" t="n"/>
      <c r="H748" s="273" t="n"/>
      <c r="I748" s="273" t="n"/>
      <c r="J748" s="198" t="n"/>
      <c r="K748" s="198" t="n"/>
      <c r="L748" s="198" t="n"/>
      <c r="M748" s="198" t="n"/>
      <c r="N748" s="198" t="n"/>
      <c r="O748" s="198" t="n"/>
      <c r="P748" s="198" t="n"/>
      <c r="Q748" s="198" t="n"/>
      <c r="R748" s="198" t="n"/>
      <c r="S748" s="198" t="n"/>
      <c r="T748" s="198" t="n"/>
      <c r="U748" s="198" t="n"/>
      <c r="V748" s="198" t="n"/>
      <c r="W748" s="198" t="n"/>
      <c r="X748" s="198" t="n"/>
      <c r="Y748" s="198" t="n"/>
      <c r="Z748" s="198" t="n"/>
    </row>
    <row r="749" ht="10.5" customHeight="1" s="726">
      <c r="A749" s="157" t="n"/>
      <c r="B749" s="157" t="n"/>
      <c r="C749" s="157" t="n"/>
      <c r="D749" s="198" t="n"/>
      <c r="E749" s="198" t="n"/>
      <c r="F749" s="198" t="n"/>
      <c r="G749" s="198" t="n"/>
      <c r="H749" s="273" t="n"/>
      <c r="I749" s="273" t="n"/>
      <c r="J749" s="198" t="n"/>
      <c r="K749" s="198" t="n"/>
      <c r="L749" s="198" t="n"/>
      <c r="M749" s="198" t="n"/>
      <c r="N749" s="198" t="n"/>
      <c r="O749" s="198" t="n"/>
      <c r="P749" s="198" t="n"/>
      <c r="Q749" s="198" t="n"/>
      <c r="R749" s="198" t="n"/>
      <c r="S749" s="198" t="n"/>
      <c r="T749" s="198" t="n"/>
      <c r="U749" s="198" t="n"/>
      <c r="V749" s="198" t="n"/>
      <c r="W749" s="198" t="n"/>
      <c r="X749" s="198" t="n"/>
      <c r="Y749" s="198" t="n"/>
      <c r="Z749" s="198" t="n"/>
    </row>
    <row r="750" ht="10.5" customHeight="1" s="726">
      <c r="A750" s="157" t="n"/>
      <c r="B750" s="157" t="n"/>
      <c r="C750" s="157" t="n"/>
      <c r="D750" s="198" t="n"/>
      <c r="E750" s="198" t="n"/>
      <c r="F750" s="198" t="n"/>
      <c r="G750" s="198" t="n"/>
      <c r="H750" s="273" t="n"/>
      <c r="I750" s="273" t="n"/>
      <c r="J750" s="198" t="n"/>
      <c r="K750" s="198" t="n"/>
      <c r="L750" s="198" t="n"/>
      <c r="M750" s="198" t="n"/>
      <c r="N750" s="198" t="n"/>
      <c r="O750" s="198" t="n"/>
      <c r="P750" s="198" t="n"/>
      <c r="Q750" s="198" t="n"/>
      <c r="R750" s="198" t="n"/>
      <c r="S750" s="198" t="n"/>
      <c r="T750" s="198" t="n"/>
      <c r="U750" s="198" t="n"/>
      <c r="V750" s="198" t="n"/>
      <c r="W750" s="198" t="n"/>
      <c r="X750" s="198" t="n"/>
      <c r="Y750" s="198" t="n"/>
      <c r="Z750" s="198" t="n"/>
    </row>
    <row r="751" ht="10.5" customHeight="1" s="726">
      <c r="A751" s="157" t="n"/>
      <c r="B751" s="157" t="n"/>
      <c r="C751" s="157" t="n"/>
      <c r="D751" s="198" t="n"/>
      <c r="E751" s="198" t="n"/>
      <c r="F751" s="198" t="n"/>
      <c r="G751" s="198" t="n"/>
      <c r="H751" s="273" t="n"/>
      <c r="I751" s="273" t="n"/>
      <c r="J751" s="198" t="n"/>
      <c r="K751" s="198" t="n"/>
      <c r="L751" s="198" t="n"/>
      <c r="M751" s="198" t="n"/>
      <c r="N751" s="198" t="n"/>
      <c r="O751" s="198" t="n"/>
      <c r="P751" s="198" t="n"/>
      <c r="Q751" s="198" t="n"/>
      <c r="R751" s="198" t="n"/>
      <c r="S751" s="198" t="n"/>
      <c r="T751" s="198" t="n"/>
      <c r="U751" s="198" t="n"/>
      <c r="V751" s="198" t="n"/>
      <c r="W751" s="198" t="n"/>
      <c r="X751" s="198" t="n"/>
      <c r="Y751" s="198" t="n"/>
      <c r="Z751" s="198" t="n"/>
    </row>
    <row r="752" ht="10.5" customHeight="1" s="726">
      <c r="A752" s="157" t="n"/>
      <c r="B752" s="157" t="n"/>
      <c r="C752" s="157" t="n"/>
      <c r="D752" s="198" t="n"/>
      <c r="E752" s="198" t="n"/>
      <c r="F752" s="198" t="n"/>
      <c r="G752" s="198" t="n"/>
      <c r="H752" s="273" t="n"/>
      <c r="I752" s="273" t="n"/>
      <c r="J752" s="198" t="n"/>
      <c r="K752" s="198" t="n"/>
      <c r="L752" s="198" t="n"/>
      <c r="M752" s="198" t="n"/>
      <c r="N752" s="198" t="n"/>
      <c r="O752" s="198" t="n"/>
      <c r="P752" s="198" t="n"/>
      <c r="Q752" s="198" t="n"/>
      <c r="R752" s="198" t="n"/>
      <c r="S752" s="198" t="n"/>
      <c r="T752" s="198" t="n"/>
      <c r="U752" s="198" t="n"/>
      <c r="V752" s="198" t="n"/>
      <c r="W752" s="198" t="n"/>
      <c r="X752" s="198" t="n"/>
      <c r="Y752" s="198" t="n"/>
      <c r="Z752" s="198" t="n"/>
    </row>
    <row r="753" ht="10.5" customHeight="1" s="726">
      <c r="A753" s="157" t="n"/>
      <c r="B753" s="157" t="n"/>
      <c r="C753" s="157" t="n"/>
      <c r="D753" s="198" t="n"/>
      <c r="E753" s="198" t="n"/>
      <c r="F753" s="198" t="n"/>
      <c r="G753" s="198" t="n"/>
      <c r="H753" s="273" t="n"/>
      <c r="I753" s="273" t="n"/>
      <c r="J753" s="198" t="n"/>
      <c r="K753" s="198" t="n"/>
      <c r="L753" s="198" t="n"/>
      <c r="M753" s="198" t="n"/>
      <c r="N753" s="198" t="n"/>
      <c r="O753" s="198" t="n"/>
      <c r="P753" s="198" t="n"/>
      <c r="Q753" s="198" t="n"/>
      <c r="R753" s="198" t="n"/>
      <c r="S753" s="198" t="n"/>
      <c r="T753" s="198" t="n"/>
      <c r="U753" s="198" t="n"/>
      <c r="V753" s="198" t="n"/>
      <c r="W753" s="198" t="n"/>
      <c r="X753" s="198" t="n"/>
      <c r="Y753" s="198" t="n"/>
      <c r="Z753" s="198" t="n"/>
    </row>
    <row r="754" ht="10.5" customHeight="1" s="726">
      <c r="A754" s="157" t="n"/>
      <c r="B754" s="157" t="n"/>
      <c r="C754" s="157" t="n"/>
      <c r="D754" s="198" t="n"/>
      <c r="E754" s="198" t="n"/>
      <c r="F754" s="198" t="n"/>
      <c r="G754" s="198" t="n"/>
      <c r="H754" s="273" t="n"/>
      <c r="I754" s="273" t="n"/>
      <c r="J754" s="198" t="n"/>
      <c r="K754" s="198" t="n"/>
      <c r="L754" s="198" t="n"/>
      <c r="M754" s="198" t="n"/>
      <c r="N754" s="198" t="n"/>
      <c r="O754" s="198" t="n"/>
      <c r="P754" s="198" t="n"/>
      <c r="Q754" s="198" t="n"/>
      <c r="R754" s="198" t="n"/>
      <c r="S754" s="198" t="n"/>
      <c r="T754" s="198" t="n"/>
      <c r="U754" s="198" t="n"/>
      <c r="V754" s="198" t="n"/>
      <c r="W754" s="198" t="n"/>
      <c r="X754" s="198" t="n"/>
      <c r="Y754" s="198" t="n"/>
      <c r="Z754" s="198" t="n"/>
    </row>
    <row r="755" ht="10.5" customHeight="1" s="726">
      <c r="A755" s="157" t="n"/>
      <c r="B755" s="157" t="n"/>
      <c r="C755" s="157" t="n"/>
      <c r="D755" s="198" t="n"/>
      <c r="E755" s="198" t="n"/>
      <c r="F755" s="198" t="n"/>
      <c r="G755" s="198" t="n"/>
      <c r="H755" s="273" t="n"/>
      <c r="I755" s="273" t="n"/>
      <c r="J755" s="198" t="n"/>
      <c r="K755" s="198" t="n"/>
      <c r="L755" s="198" t="n"/>
      <c r="M755" s="198" t="n"/>
      <c r="N755" s="198" t="n"/>
      <c r="O755" s="198" t="n"/>
      <c r="P755" s="198" t="n"/>
      <c r="Q755" s="198" t="n"/>
      <c r="R755" s="198" t="n"/>
      <c r="S755" s="198" t="n"/>
      <c r="T755" s="198" t="n"/>
      <c r="U755" s="198" t="n"/>
      <c r="V755" s="198" t="n"/>
      <c r="W755" s="198" t="n"/>
      <c r="X755" s="198" t="n"/>
      <c r="Y755" s="198" t="n"/>
      <c r="Z755" s="198" t="n"/>
    </row>
    <row r="756" ht="10.5" customHeight="1" s="726">
      <c r="A756" s="157" t="n"/>
      <c r="B756" s="157" t="n"/>
      <c r="C756" s="157" t="n"/>
      <c r="D756" s="198" t="n"/>
      <c r="E756" s="198" t="n"/>
      <c r="F756" s="198" t="n"/>
      <c r="G756" s="198" t="n"/>
      <c r="H756" s="273" t="n"/>
      <c r="I756" s="273" t="n"/>
      <c r="J756" s="198" t="n"/>
      <c r="K756" s="198" t="n"/>
      <c r="L756" s="198" t="n"/>
      <c r="M756" s="198" t="n"/>
      <c r="N756" s="198" t="n"/>
      <c r="O756" s="198" t="n"/>
      <c r="P756" s="198" t="n"/>
      <c r="Q756" s="198" t="n"/>
      <c r="R756" s="198" t="n"/>
      <c r="S756" s="198" t="n"/>
      <c r="T756" s="198" t="n"/>
      <c r="U756" s="198" t="n"/>
      <c r="V756" s="198" t="n"/>
      <c r="W756" s="198" t="n"/>
      <c r="X756" s="198" t="n"/>
      <c r="Y756" s="198" t="n"/>
      <c r="Z756" s="198" t="n"/>
    </row>
    <row r="757" ht="10.5" customHeight="1" s="726">
      <c r="A757" s="157" t="n"/>
      <c r="B757" s="157" t="n"/>
      <c r="C757" s="157" t="n"/>
      <c r="D757" s="198" t="n"/>
      <c r="E757" s="198" t="n"/>
      <c r="F757" s="198" t="n"/>
      <c r="G757" s="198" t="n"/>
      <c r="H757" s="273" t="n"/>
      <c r="I757" s="273" t="n"/>
      <c r="J757" s="198" t="n"/>
      <c r="K757" s="198" t="n"/>
      <c r="L757" s="198" t="n"/>
      <c r="M757" s="198" t="n"/>
      <c r="N757" s="198" t="n"/>
      <c r="O757" s="198" t="n"/>
      <c r="P757" s="198" t="n"/>
      <c r="Q757" s="198" t="n"/>
      <c r="R757" s="198" t="n"/>
      <c r="S757" s="198" t="n"/>
      <c r="T757" s="198" t="n"/>
      <c r="U757" s="198" t="n"/>
      <c r="V757" s="198" t="n"/>
      <c r="W757" s="198" t="n"/>
      <c r="X757" s="198" t="n"/>
      <c r="Y757" s="198" t="n"/>
      <c r="Z757" s="198" t="n"/>
    </row>
    <row r="758" ht="10.5" customHeight="1" s="726">
      <c r="A758" s="157" t="n"/>
      <c r="B758" s="157" t="n"/>
      <c r="C758" s="157" t="n"/>
      <c r="D758" s="198" t="n"/>
      <c r="E758" s="198" t="n"/>
      <c r="F758" s="198" t="n"/>
      <c r="G758" s="198" t="n"/>
      <c r="H758" s="273" t="n"/>
      <c r="I758" s="273" t="n"/>
      <c r="J758" s="198" t="n"/>
      <c r="K758" s="198" t="n"/>
      <c r="L758" s="198" t="n"/>
      <c r="M758" s="198" t="n"/>
      <c r="N758" s="198" t="n"/>
      <c r="O758" s="198" t="n"/>
      <c r="P758" s="198" t="n"/>
      <c r="Q758" s="198" t="n"/>
      <c r="R758" s="198" t="n"/>
      <c r="S758" s="198" t="n"/>
      <c r="T758" s="198" t="n"/>
      <c r="U758" s="198" t="n"/>
      <c r="V758" s="198" t="n"/>
      <c r="W758" s="198" t="n"/>
      <c r="X758" s="198" t="n"/>
      <c r="Y758" s="198" t="n"/>
      <c r="Z758" s="198" t="n"/>
    </row>
    <row r="759" ht="10.5" customHeight="1" s="726">
      <c r="A759" s="157" t="n"/>
      <c r="B759" s="157" t="n"/>
      <c r="C759" s="157" t="n"/>
      <c r="D759" s="198" t="n"/>
      <c r="E759" s="198" t="n"/>
      <c r="F759" s="198" t="n"/>
      <c r="G759" s="198" t="n"/>
      <c r="H759" s="273" t="n"/>
      <c r="I759" s="273" t="n"/>
      <c r="J759" s="198" t="n"/>
      <c r="K759" s="198" t="n"/>
      <c r="L759" s="198" t="n"/>
      <c r="M759" s="198" t="n"/>
      <c r="N759" s="198" t="n"/>
      <c r="O759" s="198" t="n"/>
      <c r="P759" s="198" t="n"/>
      <c r="Q759" s="198" t="n"/>
      <c r="R759" s="198" t="n"/>
      <c r="S759" s="198" t="n"/>
      <c r="T759" s="198" t="n"/>
      <c r="U759" s="198" t="n"/>
      <c r="V759" s="198" t="n"/>
      <c r="W759" s="198" t="n"/>
      <c r="X759" s="198" t="n"/>
      <c r="Y759" s="198" t="n"/>
      <c r="Z759" s="198" t="n"/>
    </row>
    <row r="760" ht="10.5" customHeight="1" s="726">
      <c r="A760" s="157" t="n"/>
      <c r="B760" s="157" t="n"/>
      <c r="C760" s="157" t="n"/>
      <c r="D760" s="198" t="n"/>
      <c r="E760" s="198" t="n"/>
      <c r="F760" s="198" t="n"/>
      <c r="G760" s="198" t="n"/>
      <c r="H760" s="273" t="n"/>
      <c r="I760" s="273" t="n"/>
      <c r="J760" s="198" t="n"/>
      <c r="K760" s="198" t="n"/>
      <c r="L760" s="198" t="n"/>
      <c r="M760" s="198" t="n"/>
      <c r="N760" s="198" t="n"/>
      <c r="O760" s="198" t="n"/>
      <c r="P760" s="198" t="n"/>
      <c r="Q760" s="198" t="n"/>
      <c r="R760" s="198" t="n"/>
      <c r="S760" s="198" t="n"/>
      <c r="T760" s="198" t="n"/>
      <c r="U760" s="198" t="n"/>
      <c r="V760" s="198" t="n"/>
      <c r="W760" s="198" t="n"/>
      <c r="X760" s="198" t="n"/>
      <c r="Y760" s="198" t="n"/>
      <c r="Z760" s="198" t="n"/>
    </row>
    <row r="761" ht="10.5" customHeight="1" s="726">
      <c r="A761" s="157" t="n"/>
      <c r="B761" s="157" t="n"/>
      <c r="C761" s="157" t="n"/>
      <c r="D761" s="198" t="n"/>
      <c r="E761" s="198" t="n"/>
      <c r="F761" s="198" t="n"/>
      <c r="G761" s="198" t="n"/>
      <c r="H761" s="273" t="n"/>
      <c r="I761" s="273" t="n"/>
      <c r="J761" s="198" t="n"/>
      <c r="K761" s="198" t="n"/>
      <c r="L761" s="198" t="n"/>
      <c r="M761" s="198" t="n"/>
      <c r="N761" s="198" t="n"/>
      <c r="O761" s="198" t="n"/>
      <c r="P761" s="198" t="n"/>
      <c r="Q761" s="198" t="n"/>
      <c r="R761" s="198" t="n"/>
      <c r="S761" s="198" t="n"/>
      <c r="T761" s="198" t="n"/>
      <c r="U761" s="198" t="n"/>
      <c r="V761" s="198" t="n"/>
      <c r="W761" s="198" t="n"/>
      <c r="X761" s="198" t="n"/>
      <c r="Y761" s="198" t="n"/>
      <c r="Z761" s="198" t="n"/>
    </row>
    <row r="762" ht="10.5" customHeight="1" s="726">
      <c r="A762" s="157" t="n"/>
      <c r="B762" s="157" t="n"/>
      <c r="C762" s="157" t="n"/>
      <c r="D762" s="198" t="n"/>
      <c r="E762" s="198" t="n"/>
      <c r="F762" s="198" t="n"/>
      <c r="G762" s="198" t="n"/>
      <c r="H762" s="273" t="n"/>
      <c r="I762" s="273" t="n"/>
      <c r="J762" s="198" t="n"/>
      <c r="K762" s="198" t="n"/>
      <c r="L762" s="198" t="n"/>
      <c r="M762" s="198" t="n"/>
      <c r="N762" s="198" t="n"/>
      <c r="O762" s="198" t="n"/>
      <c r="P762" s="198" t="n"/>
      <c r="Q762" s="198" t="n"/>
      <c r="R762" s="198" t="n"/>
      <c r="S762" s="198" t="n"/>
      <c r="T762" s="198" t="n"/>
      <c r="U762" s="198" t="n"/>
      <c r="V762" s="198" t="n"/>
      <c r="W762" s="198" t="n"/>
      <c r="X762" s="198" t="n"/>
      <c r="Y762" s="198" t="n"/>
      <c r="Z762" s="198" t="n"/>
    </row>
    <row r="763" ht="10.5" customHeight="1" s="726">
      <c r="A763" s="157" t="n"/>
      <c r="B763" s="157" t="n"/>
      <c r="C763" s="157" t="n"/>
      <c r="D763" s="198" t="n"/>
      <c r="E763" s="198" t="n"/>
      <c r="F763" s="198" t="n"/>
      <c r="G763" s="198" t="n"/>
      <c r="H763" s="273" t="n"/>
      <c r="I763" s="273" t="n"/>
      <c r="J763" s="198" t="n"/>
      <c r="K763" s="198" t="n"/>
      <c r="L763" s="198" t="n"/>
      <c r="M763" s="198" t="n"/>
      <c r="N763" s="198" t="n"/>
      <c r="O763" s="198" t="n"/>
      <c r="P763" s="198" t="n"/>
      <c r="Q763" s="198" t="n"/>
      <c r="R763" s="198" t="n"/>
      <c r="S763" s="198" t="n"/>
      <c r="T763" s="198" t="n"/>
      <c r="U763" s="198" t="n"/>
      <c r="V763" s="198" t="n"/>
      <c r="W763" s="198" t="n"/>
      <c r="X763" s="198" t="n"/>
      <c r="Y763" s="198" t="n"/>
      <c r="Z763" s="198" t="n"/>
    </row>
    <row r="764" ht="10.5" customHeight="1" s="726">
      <c r="A764" s="157" t="n"/>
      <c r="B764" s="157" t="n"/>
      <c r="C764" s="157" t="n"/>
      <c r="D764" s="198" t="n"/>
      <c r="E764" s="198" t="n"/>
      <c r="F764" s="198" t="n"/>
      <c r="G764" s="198" t="n"/>
      <c r="H764" s="273" t="n"/>
      <c r="I764" s="273" t="n"/>
      <c r="J764" s="198" t="n"/>
      <c r="K764" s="198" t="n"/>
      <c r="L764" s="198" t="n"/>
      <c r="M764" s="198" t="n"/>
      <c r="N764" s="198" t="n"/>
      <c r="O764" s="198" t="n"/>
      <c r="P764" s="198" t="n"/>
      <c r="Q764" s="198" t="n"/>
      <c r="R764" s="198" t="n"/>
      <c r="S764" s="198" t="n"/>
      <c r="T764" s="198" t="n"/>
      <c r="U764" s="198" t="n"/>
      <c r="V764" s="198" t="n"/>
      <c r="W764" s="198" t="n"/>
      <c r="X764" s="198" t="n"/>
      <c r="Y764" s="198" t="n"/>
      <c r="Z764" s="198" t="n"/>
    </row>
    <row r="765" ht="10.5" customHeight="1" s="726">
      <c r="A765" s="157" t="n"/>
      <c r="B765" s="157" t="n"/>
      <c r="C765" s="157" t="n"/>
      <c r="D765" s="198" t="n"/>
      <c r="E765" s="198" t="n"/>
      <c r="F765" s="198" t="n"/>
      <c r="G765" s="198" t="n"/>
      <c r="H765" s="273" t="n"/>
      <c r="I765" s="273" t="n"/>
      <c r="J765" s="198" t="n"/>
      <c r="K765" s="198" t="n"/>
      <c r="L765" s="198" t="n"/>
      <c r="M765" s="198" t="n"/>
      <c r="N765" s="198" t="n"/>
      <c r="O765" s="198" t="n"/>
      <c r="P765" s="198" t="n"/>
      <c r="Q765" s="198" t="n"/>
      <c r="R765" s="198" t="n"/>
      <c r="S765" s="198" t="n"/>
      <c r="T765" s="198" t="n"/>
      <c r="U765" s="198" t="n"/>
      <c r="V765" s="198" t="n"/>
      <c r="W765" s="198" t="n"/>
      <c r="X765" s="198" t="n"/>
      <c r="Y765" s="198" t="n"/>
      <c r="Z765" s="198" t="n"/>
    </row>
    <row r="766" ht="10.5" customHeight="1" s="726">
      <c r="A766" s="157" t="n"/>
      <c r="B766" s="157" t="n"/>
      <c r="C766" s="157" t="n"/>
      <c r="D766" s="198" t="n"/>
      <c r="E766" s="198" t="n"/>
      <c r="F766" s="198" t="n"/>
      <c r="G766" s="198" t="n"/>
      <c r="H766" s="273" t="n"/>
      <c r="I766" s="273" t="n"/>
      <c r="J766" s="198" t="n"/>
      <c r="K766" s="198" t="n"/>
      <c r="L766" s="198" t="n"/>
      <c r="M766" s="198" t="n"/>
      <c r="N766" s="198" t="n"/>
      <c r="O766" s="198" t="n"/>
      <c r="P766" s="198" t="n"/>
      <c r="Q766" s="198" t="n"/>
      <c r="R766" s="198" t="n"/>
      <c r="S766" s="198" t="n"/>
      <c r="T766" s="198" t="n"/>
      <c r="U766" s="198" t="n"/>
      <c r="V766" s="198" t="n"/>
      <c r="W766" s="198" t="n"/>
      <c r="X766" s="198" t="n"/>
      <c r="Y766" s="198" t="n"/>
      <c r="Z766" s="198" t="n"/>
    </row>
    <row r="767" ht="10.5" customHeight="1" s="726">
      <c r="A767" s="157" t="n"/>
      <c r="B767" s="157" t="n"/>
      <c r="C767" s="157" t="n"/>
      <c r="D767" s="198" t="n"/>
      <c r="E767" s="198" t="n"/>
      <c r="F767" s="198" t="n"/>
      <c r="G767" s="198" t="n"/>
      <c r="H767" s="273" t="n"/>
      <c r="I767" s="273" t="n"/>
      <c r="J767" s="198" t="n"/>
      <c r="K767" s="198" t="n"/>
      <c r="L767" s="198" t="n"/>
      <c r="M767" s="198" t="n"/>
      <c r="N767" s="198" t="n"/>
      <c r="O767" s="198" t="n"/>
      <c r="P767" s="198" t="n"/>
      <c r="Q767" s="198" t="n"/>
      <c r="R767" s="198" t="n"/>
      <c r="S767" s="198" t="n"/>
      <c r="T767" s="198" t="n"/>
      <c r="U767" s="198" t="n"/>
      <c r="V767" s="198" t="n"/>
      <c r="W767" s="198" t="n"/>
      <c r="X767" s="198" t="n"/>
      <c r="Y767" s="198" t="n"/>
      <c r="Z767" s="198" t="n"/>
    </row>
    <row r="768" ht="10.5" customHeight="1" s="726">
      <c r="A768" s="157" t="n"/>
      <c r="B768" s="157" t="n"/>
      <c r="C768" s="157" t="n"/>
      <c r="D768" s="198" t="n"/>
      <c r="E768" s="198" t="n"/>
      <c r="F768" s="198" t="n"/>
      <c r="G768" s="198" t="n"/>
      <c r="H768" s="273" t="n"/>
      <c r="I768" s="273" t="n"/>
      <c r="J768" s="198" t="n"/>
      <c r="K768" s="198" t="n"/>
      <c r="L768" s="198" t="n"/>
      <c r="M768" s="198" t="n"/>
      <c r="N768" s="198" t="n"/>
      <c r="O768" s="198" t="n"/>
      <c r="P768" s="198" t="n"/>
      <c r="Q768" s="198" t="n"/>
      <c r="R768" s="198" t="n"/>
      <c r="S768" s="198" t="n"/>
      <c r="T768" s="198" t="n"/>
      <c r="U768" s="198" t="n"/>
      <c r="V768" s="198" t="n"/>
      <c r="W768" s="198" t="n"/>
      <c r="X768" s="198" t="n"/>
      <c r="Y768" s="198" t="n"/>
      <c r="Z768" s="198" t="n"/>
    </row>
    <row r="769" ht="10.5" customHeight="1" s="726">
      <c r="A769" s="157" t="n"/>
      <c r="B769" s="157" t="n"/>
      <c r="C769" s="157" t="n"/>
      <c r="D769" s="198" t="n"/>
      <c r="E769" s="198" t="n"/>
      <c r="F769" s="198" t="n"/>
      <c r="G769" s="198" t="n"/>
      <c r="H769" s="273" t="n"/>
      <c r="I769" s="273" t="n"/>
      <c r="J769" s="198" t="n"/>
      <c r="K769" s="198" t="n"/>
      <c r="L769" s="198" t="n"/>
      <c r="M769" s="198" t="n"/>
      <c r="N769" s="198" t="n"/>
      <c r="O769" s="198" t="n"/>
      <c r="P769" s="198" t="n"/>
      <c r="Q769" s="198" t="n"/>
      <c r="R769" s="198" t="n"/>
      <c r="S769" s="198" t="n"/>
      <c r="T769" s="198" t="n"/>
      <c r="U769" s="198" t="n"/>
      <c r="V769" s="198" t="n"/>
      <c r="W769" s="198" t="n"/>
      <c r="X769" s="198" t="n"/>
      <c r="Y769" s="198" t="n"/>
      <c r="Z769" s="198" t="n"/>
    </row>
    <row r="770" ht="10.5" customHeight="1" s="726">
      <c r="A770" s="157" t="n"/>
      <c r="B770" s="157" t="n"/>
      <c r="C770" s="157" t="n"/>
      <c r="D770" s="198" t="n"/>
      <c r="E770" s="198" t="n"/>
      <c r="F770" s="198" t="n"/>
      <c r="G770" s="198" t="n"/>
      <c r="H770" s="273" t="n"/>
      <c r="I770" s="273" t="n"/>
      <c r="J770" s="198" t="n"/>
      <c r="K770" s="198" t="n"/>
      <c r="L770" s="198" t="n"/>
      <c r="M770" s="198" t="n"/>
      <c r="N770" s="198" t="n"/>
      <c r="O770" s="198" t="n"/>
      <c r="P770" s="198" t="n"/>
      <c r="Q770" s="198" t="n"/>
      <c r="R770" s="198" t="n"/>
      <c r="S770" s="198" t="n"/>
      <c r="T770" s="198" t="n"/>
      <c r="U770" s="198" t="n"/>
      <c r="V770" s="198" t="n"/>
      <c r="W770" s="198" t="n"/>
      <c r="X770" s="198" t="n"/>
      <c r="Y770" s="198" t="n"/>
      <c r="Z770" s="198" t="n"/>
    </row>
    <row r="771" ht="10.5" customHeight="1" s="726">
      <c r="A771" s="157" t="n"/>
      <c r="B771" s="157" t="n"/>
      <c r="C771" s="157" t="n"/>
      <c r="D771" s="198" t="n"/>
      <c r="E771" s="198" t="n"/>
      <c r="F771" s="198" t="n"/>
      <c r="G771" s="198" t="n"/>
      <c r="H771" s="273" t="n"/>
      <c r="I771" s="273" t="n"/>
      <c r="J771" s="198" t="n"/>
      <c r="K771" s="198" t="n"/>
      <c r="L771" s="198" t="n"/>
      <c r="M771" s="198" t="n"/>
      <c r="N771" s="198" t="n"/>
      <c r="O771" s="198" t="n"/>
      <c r="P771" s="198" t="n"/>
      <c r="Q771" s="198" t="n"/>
      <c r="R771" s="198" t="n"/>
      <c r="S771" s="198" t="n"/>
      <c r="T771" s="198" t="n"/>
      <c r="U771" s="198" t="n"/>
      <c r="V771" s="198" t="n"/>
      <c r="W771" s="198" t="n"/>
      <c r="X771" s="198" t="n"/>
      <c r="Y771" s="198" t="n"/>
      <c r="Z771" s="198" t="n"/>
    </row>
    <row r="772" ht="10.5" customHeight="1" s="726">
      <c r="A772" s="157" t="n"/>
      <c r="B772" s="157" t="n"/>
      <c r="C772" s="157" t="n"/>
      <c r="D772" s="198" t="n"/>
      <c r="E772" s="198" t="n"/>
      <c r="F772" s="198" t="n"/>
      <c r="G772" s="198" t="n"/>
      <c r="H772" s="273" t="n"/>
      <c r="I772" s="273" t="n"/>
      <c r="J772" s="198" t="n"/>
      <c r="K772" s="198" t="n"/>
      <c r="L772" s="198" t="n"/>
      <c r="M772" s="198" t="n"/>
      <c r="N772" s="198" t="n"/>
      <c r="O772" s="198" t="n"/>
      <c r="P772" s="198" t="n"/>
      <c r="Q772" s="198" t="n"/>
      <c r="R772" s="198" t="n"/>
      <c r="S772" s="198" t="n"/>
      <c r="T772" s="198" t="n"/>
      <c r="U772" s="198" t="n"/>
      <c r="V772" s="198" t="n"/>
      <c r="W772" s="198" t="n"/>
      <c r="X772" s="198" t="n"/>
      <c r="Y772" s="198" t="n"/>
      <c r="Z772" s="198" t="n"/>
    </row>
    <row r="773" ht="10.5" customHeight="1" s="726">
      <c r="A773" s="157" t="n"/>
      <c r="B773" s="157" t="n"/>
      <c r="C773" s="157" t="n"/>
      <c r="D773" s="198" t="n"/>
      <c r="E773" s="198" t="n"/>
      <c r="F773" s="198" t="n"/>
      <c r="G773" s="198" t="n"/>
      <c r="H773" s="273" t="n"/>
      <c r="I773" s="273" t="n"/>
      <c r="J773" s="198" t="n"/>
      <c r="K773" s="198" t="n"/>
      <c r="L773" s="198" t="n"/>
      <c r="M773" s="198" t="n"/>
      <c r="N773" s="198" t="n"/>
      <c r="O773" s="198" t="n"/>
      <c r="P773" s="198" t="n"/>
      <c r="Q773" s="198" t="n"/>
      <c r="R773" s="198" t="n"/>
      <c r="S773" s="198" t="n"/>
      <c r="T773" s="198" t="n"/>
      <c r="U773" s="198" t="n"/>
      <c r="V773" s="198" t="n"/>
      <c r="W773" s="198" t="n"/>
      <c r="X773" s="198" t="n"/>
      <c r="Y773" s="198" t="n"/>
      <c r="Z773" s="198" t="n"/>
    </row>
    <row r="774" ht="10.5" customHeight="1" s="726">
      <c r="A774" s="157" t="n"/>
      <c r="B774" s="157" t="n"/>
      <c r="C774" s="157" t="n"/>
      <c r="D774" s="198" t="n"/>
      <c r="E774" s="198" t="n"/>
      <c r="F774" s="198" t="n"/>
      <c r="G774" s="198" t="n"/>
      <c r="H774" s="273" t="n"/>
      <c r="I774" s="273" t="n"/>
      <c r="J774" s="198" t="n"/>
      <c r="K774" s="198" t="n"/>
      <c r="L774" s="198" t="n"/>
      <c r="M774" s="198" t="n"/>
      <c r="N774" s="198" t="n"/>
      <c r="O774" s="198" t="n"/>
      <c r="P774" s="198" t="n"/>
      <c r="Q774" s="198" t="n"/>
      <c r="R774" s="198" t="n"/>
      <c r="S774" s="198" t="n"/>
      <c r="T774" s="198" t="n"/>
      <c r="U774" s="198" t="n"/>
      <c r="V774" s="198" t="n"/>
      <c r="W774" s="198" t="n"/>
      <c r="X774" s="198" t="n"/>
      <c r="Y774" s="198" t="n"/>
      <c r="Z774" s="198" t="n"/>
    </row>
    <row r="775" ht="10.5" customHeight="1" s="726">
      <c r="A775" s="157" t="n"/>
      <c r="B775" s="157" t="n"/>
      <c r="C775" s="157" t="n"/>
      <c r="D775" s="198" t="n"/>
      <c r="E775" s="198" t="n"/>
      <c r="F775" s="198" t="n"/>
      <c r="G775" s="198" t="n"/>
      <c r="H775" s="273" t="n"/>
      <c r="I775" s="273" t="n"/>
      <c r="J775" s="198" t="n"/>
      <c r="K775" s="198" t="n"/>
      <c r="L775" s="198" t="n"/>
      <c r="M775" s="198" t="n"/>
      <c r="N775" s="198" t="n"/>
      <c r="O775" s="198" t="n"/>
      <c r="P775" s="198" t="n"/>
      <c r="Q775" s="198" t="n"/>
      <c r="R775" s="198" t="n"/>
      <c r="S775" s="198" t="n"/>
      <c r="T775" s="198" t="n"/>
      <c r="U775" s="198" t="n"/>
      <c r="V775" s="198" t="n"/>
      <c r="W775" s="198" t="n"/>
      <c r="X775" s="198" t="n"/>
      <c r="Y775" s="198" t="n"/>
      <c r="Z775" s="198" t="n"/>
    </row>
    <row r="776" ht="10.5" customHeight="1" s="726">
      <c r="A776" s="157" t="n"/>
      <c r="B776" s="157" t="n"/>
      <c r="C776" s="157" t="n"/>
      <c r="D776" s="198" t="n"/>
      <c r="E776" s="198" t="n"/>
      <c r="F776" s="198" t="n"/>
      <c r="G776" s="198" t="n"/>
      <c r="H776" s="273" t="n"/>
      <c r="I776" s="273" t="n"/>
      <c r="J776" s="198" t="n"/>
      <c r="K776" s="198" t="n"/>
      <c r="L776" s="198" t="n"/>
      <c r="M776" s="198" t="n"/>
      <c r="N776" s="198" t="n"/>
      <c r="O776" s="198" t="n"/>
      <c r="P776" s="198" t="n"/>
      <c r="Q776" s="198" t="n"/>
      <c r="R776" s="198" t="n"/>
      <c r="S776" s="198" t="n"/>
      <c r="T776" s="198" t="n"/>
      <c r="U776" s="198" t="n"/>
      <c r="V776" s="198" t="n"/>
      <c r="W776" s="198" t="n"/>
      <c r="X776" s="198" t="n"/>
      <c r="Y776" s="198" t="n"/>
      <c r="Z776" s="198" t="n"/>
    </row>
    <row r="777" ht="10.5" customHeight="1" s="726">
      <c r="A777" s="157" t="n"/>
      <c r="B777" s="157" t="n"/>
      <c r="C777" s="157" t="n"/>
      <c r="D777" s="198" t="n"/>
      <c r="E777" s="198" t="n"/>
      <c r="F777" s="198" t="n"/>
      <c r="G777" s="198" t="n"/>
      <c r="H777" s="273" t="n"/>
      <c r="I777" s="273" t="n"/>
      <c r="J777" s="198" t="n"/>
      <c r="K777" s="198" t="n"/>
      <c r="L777" s="198" t="n"/>
      <c r="M777" s="198" t="n"/>
      <c r="N777" s="198" t="n"/>
      <c r="O777" s="198" t="n"/>
      <c r="P777" s="198" t="n"/>
      <c r="Q777" s="198" t="n"/>
      <c r="R777" s="198" t="n"/>
      <c r="S777" s="198" t="n"/>
      <c r="T777" s="198" t="n"/>
      <c r="U777" s="198" t="n"/>
      <c r="V777" s="198" t="n"/>
      <c r="W777" s="198" t="n"/>
      <c r="X777" s="198" t="n"/>
      <c r="Y777" s="198" t="n"/>
      <c r="Z777" s="198" t="n"/>
    </row>
    <row r="778" ht="10.5" customHeight="1" s="726">
      <c r="A778" s="157" t="n"/>
      <c r="B778" s="157" t="n"/>
      <c r="C778" s="157" t="n"/>
      <c r="D778" s="198" t="n"/>
      <c r="E778" s="198" t="n"/>
      <c r="F778" s="198" t="n"/>
      <c r="G778" s="198" t="n"/>
      <c r="H778" s="273" t="n"/>
      <c r="I778" s="273" t="n"/>
      <c r="J778" s="198" t="n"/>
      <c r="K778" s="198" t="n"/>
      <c r="L778" s="198" t="n"/>
      <c r="M778" s="198" t="n"/>
      <c r="N778" s="198" t="n"/>
      <c r="O778" s="198" t="n"/>
      <c r="P778" s="198" t="n"/>
      <c r="Q778" s="198" t="n"/>
      <c r="R778" s="198" t="n"/>
      <c r="S778" s="198" t="n"/>
      <c r="T778" s="198" t="n"/>
      <c r="U778" s="198" t="n"/>
      <c r="V778" s="198" t="n"/>
      <c r="W778" s="198" t="n"/>
      <c r="X778" s="198" t="n"/>
      <c r="Y778" s="198" t="n"/>
      <c r="Z778" s="198" t="n"/>
    </row>
    <row r="779" ht="10.5" customHeight="1" s="726">
      <c r="A779" s="157" t="n"/>
      <c r="B779" s="157" t="n"/>
      <c r="C779" s="157" t="n"/>
      <c r="D779" s="198" t="n"/>
      <c r="E779" s="198" t="n"/>
      <c r="F779" s="198" t="n"/>
      <c r="G779" s="198" t="n"/>
      <c r="H779" s="273" t="n"/>
      <c r="I779" s="273" t="n"/>
      <c r="J779" s="198" t="n"/>
      <c r="K779" s="198" t="n"/>
      <c r="L779" s="198" t="n"/>
      <c r="M779" s="198" t="n"/>
      <c r="N779" s="198" t="n"/>
      <c r="O779" s="198" t="n"/>
      <c r="P779" s="198" t="n"/>
      <c r="Q779" s="198" t="n"/>
      <c r="R779" s="198" t="n"/>
      <c r="S779" s="198" t="n"/>
      <c r="T779" s="198" t="n"/>
      <c r="U779" s="198" t="n"/>
      <c r="V779" s="198" t="n"/>
      <c r="W779" s="198" t="n"/>
      <c r="X779" s="198" t="n"/>
      <c r="Y779" s="198" t="n"/>
      <c r="Z779" s="198" t="n"/>
    </row>
    <row r="780" ht="10.5" customHeight="1" s="726">
      <c r="A780" s="157" t="n"/>
      <c r="B780" s="157" t="n"/>
      <c r="C780" s="157" t="n"/>
      <c r="D780" s="198" t="n"/>
      <c r="E780" s="198" t="n"/>
      <c r="F780" s="198" t="n"/>
      <c r="G780" s="198" t="n"/>
      <c r="H780" s="273" t="n"/>
      <c r="I780" s="273" t="n"/>
      <c r="J780" s="198" t="n"/>
      <c r="K780" s="198" t="n"/>
      <c r="L780" s="198" t="n"/>
      <c r="M780" s="198" t="n"/>
      <c r="N780" s="198" t="n"/>
      <c r="O780" s="198" t="n"/>
      <c r="P780" s="198" t="n"/>
      <c r="Q780" s="198" t="n"/>
      <c r="R780" s="198" t="n"/>
      <c r="S780" s="198" t="n"/>
      <c r="T780" s="198" t="n"/>
      <c r="U780" s="198" t="n"/>
      <c r="V780" s="198" t="n"/>
      <c r="W780" s="198" t="n"/>
      <c r="X780" s="198" t="n"/>
      <c r="Y780" s="198" t="n"/>
      <c r="Z780" s="198" t="n"/>
    </row>
    <row r="781" ht="10.5" customHeight="1" s="726">
      <c r="A781" s="157" t="n"/>
      <c r="B781" s="157" t="n"/>
      <c r="C781" s="157" t="n"/>
      <c r="D781" s="198" t="n"/>
      <c r="E781" s="198" t="n"/>
      <c r="F781" s="198" t="n"/>
      <c r="G781" s="198" t="n"/>
      <c r="H781" s="273" t="n"/>
      <c r="I781" s="273" t="n"/>
      <c r="J781" s="198" t="n"/>
      <c r="K781" s="198" t="n"/>
      <c r="L781" s="198" t="n"/>
      <c r="M781" s="198" t="n"/>
      <c r="N781" s="198" t="n"/>
      <c r="O781" s="198" t="n"/>
      <c r="P781" s="198" t="n"/>
      <c r="Q781" s="198" t="n"/>
      <c r="R781" s="198" t="n"/>
      <c r="S781" s="198" t="n"/>
      <c r="T781" s="198" t="n"/>
      <c r="U781" s="198" t="n"/>
      <c r="V781" s="198" t="n"/>
      <c r="W781" s="198" t="n"/>
      <c r="X781" s="198" t="n"/>
      <c r="Y781" s="198" t="n"/>
      <c r="Z781" s="198" t="n"/>
    </row>
    <row r="782" ht="10.5" customHeight="1" s="726">
      <c r="A782" s="157" t="n"/>
      <c r="B782" s="157" t="n"/>
      <c r="C782" s="157" t="n"/>
      <c r="D782" s="198" t="n"/>
      <c r="E782" s="198" t="n"/>
      <c r="F782" s="198" t="n"/>
      <c r="G782" s="198" t="n"/>
      <c r="H782" s="273" t="n"/>
      <c r="I782" s="273" t="n"/>
      <c r="J782" s="198" t="n"/>
      <c r="K782" s="198" t="n"/>
      <c r="L782" s="198" t="n"/>
      <c r="M782" s="198" t="n"/>
      <c r="N782" s="198" t="n"/>
      <c r="O782" s="198" t="n"/>
      <c r="P782" s="198" t="n"/>
      <c r="Q782" s="198" t="n"/>
      <c r="R782" s="198" t="n"/>
      <c r="S782" s="198" t="n"/>
      <c r="T782" s="198" t="n"/>
      <c r="U782" s="198" t="n"/>
      <c r="V782" s="198" t="n"/>
      <c r="W782" s="198" t="n"/>
      <c r="X782" s="198" t="n"/>
      <c r="Y782" s="198" t="n"/>
      <c r="Z782" s="198" t="n"/>
    </row>
    <row r="783" ht="10.5" customHeight="1" s="726">
      <c r="A783" s="157" t="n"/>
      <c r="B783" s="157" t="n"/>
      <c r="C783" s="157" t="n"/>
      <c r="D783" s="198" t="n"/>
      <c r="E783" s="198" t="n"/>
      <c r="F783" s="198" t="n"/>
      <c r="G783" s="198" t="n"/>
      <c r="H783" s="273" t="n"/>
      <c r="I783" s="273" t="n"/>
      <c r="J783" s="198" t="n"/>
      <c r="K783" s="198" t="n"/>
      <c r="L783" s="198" t="n"/>
      <c r="M783" s="198" t="n"/>
      <c r="N783" s="198" t="n"/>
      <c r="O783" s="198" t="n"/>
      <c r="P783" s="198" t="n"/>
      <c r="Q783" s="198" t="n"/>
      <c r="R783" s="198" t="n"/>
      <c r="S783" s="198" t="n"/>
      <c r="T783" s="198" t="n"/>
      <c r="U783" s="198" t="n"/>
      <c r="V783" s="198" t="n"/>
      <c r="W783" s="198" t="n"/>
      <c r="X783" s="198" t="n"/>
      <c r="Y783" s="198" t="n"/>
      <c r="Z783" s="198" t="n"/>
    </row>
    <row r="784" ht="10.5" customHeight="1" s="726">
      <c r="A784" s="157" t="n"/>
      <c r="B784" s="157" t="n"/>
      <c r="C784" s="157" t="n"/>
      <c r="D784" s="198" t="n"/>
      <c r="E784" s="198" t="n"/>
      <c r="F784" s="198" t="n"/>
      <c r="G784" s="198" t="n"/>
      <c r="H784" s="273" t="n"/>
      <c r="I784" s="273" t="n"/>
      <c r="J784" s="198" t="n"/>
      <c r="K784" s="198" t="n"/>
      <c r="L784" s="198" t="n"/>
      <c r="M784" s="198" t="n"/>
      <c r="N784" s="198" t="n"/>
      <c r="O784" s="198" t="n"/>
      <c r="P784" s="198" t="n"/>
      <c r="Q784" s="198" t="n"/>
      <c r="R784" s="198" t="n"/>
      <c r="S784" s="198" t="n"/>
      <c r="T784" s="198" t="n"/>
      <c r="U784" s="198" t="n"/>
      <c r="V784" s="198" t="n"/>
      <c r="W784" s="198" t="n"/>
      <c r="X784" s="198" t="n"/>
      <c r="Y784" s="198" t="n"/>
      <c r="Z784" s="198" t="n"/>
    </row>
    <row r="785" ht="10.5" customHeight="1" s="726">
      <c r="A785" s="157" t="n"/>
      <c r="B785" s="157" t="n"/>
      <c r="C785" s="157" t="n"/>
      <c r="D785" s="198" t="n"/>
      <c r="E785" s="198" t="n"/>
      <c r="F785" s="198" t="n"/>
      <c r="G785" s="198" t="n"/>
      <c r="H785" s="273" t="n"/>
      <c r="I785" s="273" t="n"/>
      <c r="J785" s="198" t="n"/>
      <c r="K785" s="198" t="n"/>
      <c r="L785" s="198" t="n"/>
      <c r="M785" s="198" t="n"/>
      <c r="N785" s="198" t="n"/>
      <c r="O785" s="198" t="n"/>
      <c r="P785" s="198" t="n"/>
      <c r="Q785" s="198" t="n"/>
      <c r="R785" s="198" t="n"/>
      <c r="S785" s="198" t="n"/>
      <c r="T785" s="198" t="n"/>
      <c r="U785" s="198" t="n"/>
      <c r="V785" s="198" t="n"/>
      <c r="W785" s="198" t="n"/>
      <c r="X785" s="198" t="n"/>
      <c r="Y785" s="198" t="n"/>
      <c r="Z785" s="198" t="n"/>
    </row>
    <row r="786" ht="10.5" customHeight="1" s="726">
      <c r="A786" s="157" t="n"/>
      <c r="B786" s="157" t="n"/>
      <c r="C786" s="157" t="n"/>
      <c r="D786" s="198" t="n"/>
      <c r="E786" s="198" t="n"/>
      <c r="F786" s="198" t="n"/>
      <c r="G786" s="198" t="n"/>
      <c r="H786" s="273" t="n"/>
      <c r="I786" s="273" t="n"/>
      <c r="J786" s="198" t="n"/>
      <c r="K786" s="198" t="n"/>
      <c r="L786" s="198" t="n"/>
      <c r="M786" s="198" t="n"/>
      <c r="N786" s="198" t="n"/>
      <c r="O786" s="198" t="n"/>
      <c r="P786" s="198" t="n"/>
      <c r="Q786" s="198" t="n"/>
      <c r="R786" s="198" t="n"/>
      <c r="S786" s="198" t="n"/>
      <c r="T786" s="198" t="n"/>
      <c r="U786" s="198" t="n"/>
      <c r="V786" s="198" t="n"/>
      <c r="W786" s="198" t="n"/>
      <c r="X786" s="198" t="n"/>
      <c r="Y786" s="198" t="n"/>
      <c r="Z786" s="198" t="n"/>
    </row>
    <row r="787" ht="10.5" customHeight="1" s="726">
      <c r="A787" s="157" t="n"/>
      <c r="B787" s="157" t="n"/>
      <c r="C787" s="157" t="n"/>
      <c r="D787" s="198" t="n"/>
      <c r="E787" s="198" t="n"/>
      <c r="F787" s="198" t="n"/>
      <c r="G787" s="198" t="n"/>
      <c r="H787" s="273" t="n"/>
      <c r="I787" s="273" t="n"/>
      <c r="J787" s="198" t="n"/>
      <c r="K787" s="198" t="n"/>
      <c r="L787" s="198" t="n"/>
      <c r="M787" s="198" t="n"/>
      <c r="N787" s="198" t="n"/>
      <c r="O787" s="198" t="n"/>
      <c r="P787" s="198" t="n"/>
      <c r="Q787" s="198" t="n"/>
      <c r="R787" s="198" t="n"/>
      <c r="S787" s="198" t="n"/>
      <c r="T787" s="198" t="n"/>
      <c r="U787" s="198" t="n"/>
      <c r="V787" s="198" t="n"/>
      <c r="W787" s="198" t="n"/>
      <c r="X787" s="198" t="n"/>
      <c r="Y787" s="198" t="n"/>
      <c r="Z787" s="198" t="n"/>
    </row>
    <row r="788" ht="10.5" customHeight="1" s="726">
      <c r="A788" s="157" t="n"/>
      <c r="B788" s="157" t="n"/>
      <c r="C788" s="157" t="n"/>
      <c r="D788" s="198" t="n"/>
      <c r="E788" s="198" t="n"/>
      <c r="F788" s="198" t="n"/>
      <c r="G788" s="198" t="n"/>
      <c r="H788" s="273" t="n"/>
      <c r="I788" s="273" t="n"/>
      <c r="J788" s="198" t="n"/>
      <c r="K788" s="198" t="n"/>
      <c r="L788" s="198" t="n"/>
      <c r="M788" s="198" t="n"/>
      <c r="N788" s="198" t="n"/>
      <c r="O788" s="198" t="n"/>
      <c r="P788" s="198" t="n"/>
      <c r="Q788" s="198" t="n"/>
      <c r="R788" s="198" t="n"/>
      <c r="S788" s="198" t="n"/>
      <c r="T788" s="198" t="n"/>
      <c r="U788" s="198" t="n"/>
      <c r="V788" s="198" t="n"/>
      <c r="W788" s="198" t="n"/>
      <c r="X788" s="198" t="n"/>
      <c r="Y788" s="198" t="n"/>
      <c r="Z788" s="198" t="n"/>
    </row>
    <row r="789" ht="10.5" customHeight="1" s="726">
      <c r="A789" s="157" t="n"/>
      <c r="B789" s="157" t="n"/>
      <c r="C789" s="157" t="n"/>
      <c r="D789" s="198" t="n"/>
      <c r="E789" s="198" t="n"/>
      <c r="F789" s="198" t="n"/>
      <c r="G789" s="198" t="n"/>
      <c r="H789" s="273" t="n"/>
      <c r="I789" s="273" t="n"/>
      <c r="J789" s="198" t="n"/>
      <c r="K789" s="198" t="n"/>
      <c r="L789" s="198" t="n"/>
      <c r="M789" s="198" t="n"/>
      <c r="N789" s="198" t="n"/>
      <c r="O789" s="198" t="n"/>
      <c r="P789" s="198" t="n"/>
      <c r="Q789" s="198" t="n"/>
      <c r="R789" s="198" t="n"/>
      <c r="S789" s="198" t="n"/>
      <c r="T789" s="198" t="n"/>
      <c r="U789" s="198" t="n"/>
      <c r="V789" s="198" t="n"/>
      <c r="W789" s="198" t="n"/>
      <c r="X789" s="198" t="n"/>
      <c r="Y789" s="198" t="n"/>
      <c r="Z789" s="198" t="n"/>
    </row>
    <row r="790" ht="10.5" customHeight="1" s="726">
      <c r="A790" s="157" t="n"/>
      <c r="B790" s="157" t="n"/>
      <c r="C790" s="157" t="n"/>
      <c r="D790" s="198" t="n"/>
      <c r="E790" s="198" t="n"/>
      <c r="F790" s="198" t="n"/>
      <c r="G790" s="198" t="n"/>
      <c r="H790" s="273" t="n"/>
      <c r="I790" s="273" t="n"/>
      <c r="J790" s="198" t="n"/>
      <c r="K790" s="198" t="n"/>
      <c r="L790" s="198" t="n"/>
      <c r="M790" s="198" t="n"/>
      <c r="N790" s="198" t="n"/>
      <c r="O790" s="198" t="n"/>
      <c r="P790" s="198" t="n"/>
      <c r="Q790" s="198" t="n"/>
      <c r="R790" s="198" t="n"/>
      <c r="S790" s="198" t="n"/>
      <c r="T790" s="198" t="n"/>
      <c r="U790" s="198" t="n"/>
      <c r="V790" s="198" t="n"/>
      <c r="W790" s="198" t="n"/>
      <c r="X790" s="198" t="n"/>
      <c r="Y790" s="198" t="n"/>
      <c r="Z790" s="198" t="n"/>
    </row>
    <row r="791" ht="10.5" customHeight="1" s="726">
      <c r="A791" s="157" t="n"/>
      <c r="B791" s="157" t="n"/>
      <c r="C791" s="157" t="n"/>
      <c r="D791" s="198" t="n"/>
      <c r="E791" s="198" t="n"/>
      <c r="F791" s="198" t="n"/>
      <c r="G791" s="198" t="n"/>
      <c r="H791" s="273" t="n"/>
      <c r="I791" s="273" t="n"/>
      <c r="J791" s="198" t="n"/>
      <c r="K791" s="198" t="n"/>
      <c r="L791" s="198" t="n"/>
      <c r="M791" s="198" t="n"/>
      <c r="N791" s="198" t="n"/>
      <c r="O791" s="198" t="n"/>
      <c r="P791" s="198" t="n"/>
      <c r="Q791" s="198" t="n"/>
      <c r="R791" s="198" t="n"/>
      <c r="S791" s="198" t="n"/>
      <c r="T791" s="198" t="n"/>
      <c r="U791" s="198" t="n"/>
      <c r="V791" s="198" t="n"/>
      <c r="W791" s="198" t="n"/>
      <c r="X791" s="198" t="n"/>
      <c r="Y791" s="198" t="n"/>
      <c r="Z791" s="198" t="n"/>
    </row>
    <row r="792" ht="10.5" customHeight="1" s="726">
      <c r="A792" s="157" t="n"/>
      <c r="B792" s="157" t="n"/>
      <c r="C792" s="157" t="n"/>
      <c r="D792" s="198" t="n"/>
      <c r="E792" s="198" t="n"/>
      <c r="F792" s="198" t="n"/>
      <c r="G792" s="198" t="n"/>
      <c r="H792" s="273" t="n"/>
      <c r="I792" s="273" t="n"/>
      <c r="J792" s="198" t="n"/>
      <c r="K792" s="198" t="n"/>
      <c r="L792" s="198" t="n"/>
      <c r="M792" s="198" t="n"/>
      <c r="N792" s="198" t="n"/>
      <c r="O792" s="198" t="n"/>
      <c r="P792" s="198" t="n"/>
      <c r="Q792" s="198" t="n"/>
      <c r="R792" s="198" t="n"/>
      <c r="S792" s="198" t="n"/>
      <c r="T792" s="198" t="n"/>
      <c r="U792" s="198" t="n"/>
      <c r="V792" s="198" t="n"/>
      <c r="W792" s="198" t="n"/>
      <c r="X792" s="198" t="n"/>
      <c r="Y792" s="198" t="n"/>
      <c r="Z792" s="198" t="n"/>
    </row>
    <row r="793" ht="10.5" customHeight="1" s="726">
      <c r="A793" s="157" t="n"/>
      <c r="B793" s="157" t="n"/>
      <c r="C793" s="157" t="n"/>
      <c r="D793" s="198" t="n"/>
      <c r="E793" s="198" t="n"/>
      <c r="F793" s="198" t="n"/>
      <c r="G793" s="198" t="n"/>
      <c r="H793" s="273" t="n"/>
      <c r="I793" s="273" t="n"/>
      <c r="J793" s="198" t="n"/>
      <c r="K793" s="198" t="n"/>
      <c r="L793" s="198" t="n"/>
      <c r="M793" s="198" t="n"/>
      <c r="N793" s="198" t="n"/>
      <c r="O793" s="198" t="n"/>
      <c r="P793" s="198" t="n"/>
      <c r="Q793" s="198" t="n"/>
      <c r="R793" s="198" t="n"/>
      <c r="S793" s="198" t="n"/>
      <c r="T793" s="198" t="n"/>
      <c r="U793" s="198" t="n"/>
      <c r="V793" s="198" t="n"/>
      <c r="W793" s="198" t="n"/>
      <c r="X793" s="198" t="n"/>
      <c r="Y793" s="198" t="n"/>
      <c r="Z793" s="198" t="n"/>
    </row>
    <row r="794" ht="10.5" customHeight="1" s="726">
      <c r="A794" s="157" t="n"/>
      <c r="B794" s="157" t="n"/>
      <c r="C794" s="157" t="n"/>
      <c r="D794" s="198" t="n"/>
      <c r="E794" s="198" t="n"/>
      <c r="F794" s="198" t="n"/>
      <c r="G794" s="198" t="n"/>
      <c r="H794" s="273" t="n"/>
      <c r="I794" s="273" t="n"/>
      <c r="J794" s="198" t="n"/>
      <c r="K794" s="198" t="n"/>
      <c r="L794" s="198" t="n"/>
      <c r="M794" s="198" t="n"/>
      <c r="N794" s="198" t="n"/>
      <c r="O794" s="198" t="n"/>
      <c r="P794" s="198" t="n"/>
      <c r="Q794" s="198" t="n"/>
      <c r="R794" s="198" t="n"/>
      <c r="S794" s="198" t="n"/>
      <c r="T794" s="198" t="n"/>
      <c r="U794" s="198" t="n"/>
      <c r="V794" s="198" t="n"/>
      <c r="W794" s="198" t="n"/>
      <c r="X794" s="198" t="n"/>
      <c r="Y794" s="198" t="n"/>
      <c r="Z794" s="198" t="n"/>
    </row>
    <row r="795" ht="10.5" customHeight="1" s="726">
      <c r="A795" s="157" t="n"/>
      <c r="B795" s="157" t="n"/>
      <c r="C795" s="157" t="n"/>
      <c r="D795" s="198" t="n"/>
      <c r="E795" s="198" t="n"/>
      <c r="F795" s="198" t="n"/>
      <c r="G795" s="198" t="n"/>
      <c r="H795" s="273" t="n"/>
      <c r="I795" s="273" t="n"/>
      <c r="J795" s="198" t="n"/>
      <c r="K795" s="198" t="n"/>
      <c r="L795" s="198" t="n"/>
      <c r="M795" s="198" t="n"/>
      <c r="N795" s="198" t="n"/>
      <c r="O795" s="198" t="n"/>
      <c r="P795" s="198" t="n"/>
      <c r="Q795" s="198" t="n"/>
      <c r="R795" s="198" t="n"/>
      <c r="S795" s="198" t="n"/>
      <c r="T795" s="198" t="n"/>
      <c r="U795" s="198" t="n"/>
      <c r="V795" s="198" t="n"/>
      <c r="W795" s="198" t="n"/>
      <c r="X795" s="198" t="n"/>
      <c r="Y795" s="198" t="n"/>
      <c r="Z795" s="198" t="n"/>
    </row>
    <row r="796" ht="10.5" customHeight="1" s="726">
      <c r="A796" s="157" t="n"/>
      <c r="B796" s="157" t="n"/>
      <c r="C796" s="157" t="n"/>
      <c r="D796" s="198" t="n"/>
      <c r="E796" s="198" t="n"/>
      <c r="F796" s="198" t="n"/>
      <c r="G796" s="198" t="n"/>
      <c r="H796" s="273" t="n"/>
      <c r="I796" s="273" t="n"/>
      <c r="J796" s="198" t="n"/>
      <c r="K796" s="198" t="n"/>
      <c r="L796" s="198" t="n"/>
      <c r="M796" s="198" t="n"/>
      <c r="N796" s="198" t="n"/>
      <c r="O796" s="198" t="n"/>
      <c r="P796" s="198" t="n"/>
      <c r="Q796" s="198" t="n"/>
      <c r="R796" s="198" t="n"/>
      <c r="S796" s="198" t="n"/>
      <c r="T796" s="198" t="n"/>
      <c r="U796" s="198" t="n"/>
      <c r="V796" s="198" t="n"/>
      <c r="W796" s="198" t="n"/>
      <c r="X796" s="198" t="n"/>
      <c r="Y796" s="198" t="n"/>
      <c r="Z796" s="198" t="n"/>
    </row>
    <row r="797" ht="10.5" customHeight="1" s="726">
      <c r="A797" s="157" t="n"/>
      <c r="B797" s="157" t="n"/>
      <c r="C797" s="157" t="n"/>
      <c r="D797" s="198" t="n"/>
      <c r="E797" s="198" t="n"/>
      <c r="F797" s="198" t="n"/>
      <c r="G797" s="198" t="n"/>
      <c r="H797" s="273" t="n"/>
      <c r="I797" s="273" t="n"/>
      <c r="J797" s="198" t="n"/>
      <c r="K797" s="198" t="n"/>
      <c r="L797" s="198" t="n"/>
      <c r="M797" s="198" t="n"/>
      <c r="N797" s="198" t="n"/>
      <c r="O797" s="198" t="n"/>
      <c r="P797" s="198" t="n"/>
      <c r="Q797" s="198" t="n"/>
      <c r="R797" s="198" t="n"/>
      <c r="S797" s="198" t="n"/>
      <c r="T797" s="198" t="n"/>
      <c r="U797" s="198" t="n"/>
      <c r="V797" s="198" t="n"/>
      <c r="W797" s="198" t="n"/>
      <c r="X797" s="198" t="n"/>
      <c r="Y797" s="198" t="n"/>
      <c r="Z797" s="198" t="n"/>
    </row>
    <row r="798" ht="10.5" customHeight="1" s="726">
      <c r="A798" s="157" t="n"/>
      <c r="B798" s="157" t="n"/>
      <c r="C798" s="157" t="n"/>
      <c r="D798" s="198" t="n"/>
      <c r="E798" s="198" t="n"/>
      <c r="F798" s="198" t="n"/>
      <c r="G798" s="198" t="n"/>
      <c r="H798" s="273" t="n"/>
      <c r="I798" s="273" t="n"/>
      <c r="J798" s="198" t="n"/>
      <c r="K798" s="198" t="n"/>
      <c r="L798" s="198" t="n"/>
      <c r="M798" s="198" t="n"/>
      <c r="N798" s="198" t="n"/>
      <c r="O798" s="198" t="n"/>
      <c r="P798" s="198" t="n"/>
      <c r="Q798" s="198" t="n"/>
      <c r="R798" s="198" t="n"/>
      <c r="S798" s="198" t="n"/>
      <c r="T798" s="198" t="n"/>
      <c r="U798" s="198" t="n"/>
      <c r="V798" s="198" t="n"/>
      <c r="W798" s="198" t="n"/>
      <c r="X798" s="198" t="n"/>
      <c r="Y798" s="198" t="n"/>
      <c r="Z798" s="198" t="n"/>
    </row>
    <row r="799" ht="10.5" customHeight="1" s="726">
      <c r="A799" s="157" t="n"/>
      <c r="B799" s="157" t="n"/>
      <c r="C799" s="157" t="n"/>
      <c r="D799" s="198" t="n"/>
      <c r="E799" s="198" t="n"/>
      <c r="F799" s="198" t="n"/>
      <c r="G799" s="198" t="n"/>
      <c r="H799" s="273" t="n"/>
      <c r="I799" s="273" t="n"/>
      <c r="J799" s="198" t="n"/>
      <c r="K799" s="198" t="n"/>
      <c r="L799" s="198" t="n"/>
      <c r="M799" s="198" t="n"/>
      <c r="N799" s="198" t="n"/>
      <c r="O799" s="198" t="n"/>
      <c r="P799" s="198" t="n"/>
      <c r="Q799" s="198" t="n"/>
      <c r="R799" s="198" t="n"/>
      <c r="S799" s="198" t="n"/>
      <c r="T799" s="198" t="n"/>
      <c r="U799" s="198" t="n"/>
      <c r="V799" s="198" t="n"/>
      <c r="W799" s="198" t="n"/>
      <c r="X799" s="198" t="n"/>
      <c r="Y799" s="198" t="n"/>
      <c r="Z799" s="198" t="n"/>
    </row>
    <row r="800" ht="10.5" customHeight="1" s="726">
      <c r="A800" s="157" t="n"/>
      <c r="B800" s="157" t="n"/>
      <c r="C800" s="157" t="n"/>
      <c r="D800" s="198" t="n"/>
      <c r="E800" s="198" t="n"/>
      <c r="F800" s="198" t="n"/>
      <c r="G800" s="198" t="n"/>
      <c r="H800" s="273" t="n"/>
      <c r="I800" s="273" t="n"/>
      <c r="J800" s="198" t="n"/>
      <c r="K800" s="198" t="n"/>
      <c r="L800" s="198" t="n"/>
      <c r="M800" s="198" t="n"/>
      <c r="N800" s="198" t="n"/>
      <c r="O800" s="198" t="n"/>
      <c r="P800" s="198" t="n"/>
      <c r="Q800" s="198" t="n"/>
      <c r="R800" s="198" t="n"/>
      <c r="S800" s="198" t="n"/>
      <c r="T800" s="198" t="n"/>
      <c r="U800" s="198" t="n"/>
      <c r="V800" s="198" t="n"/>
      <c r="W800" s="198" t="n"/>
      <c r="X800" s="198" t="n"/>
      <c r="Y800" s="198" t="n"/>
      <c r="Z800" s="198" t="n"/>
    </row>
    <row r="801" ht="10.5" customHeight="1" s="726">
      <c r="A801" s="157" t="n"/>
      <c r="B801" s="157" t="n"/>
      <c r="C801" s="157" t="n"/>
      <c r="D801" s="198" t="n"/>
      <c r="E801" s="198" t="n"/>
      <c r="F801" s="198" t="n"/>
      <c r="G801" s="198" t="n"/>
      <c r="H801" s="273" t="n"/>
      <c r="I801" s="273" t="n"/>
      <c r="J801" s="198" t="n"/>
      <c r="K801" s="198" t="n"/>
      <c r="L801" s="198" t="n"/>
      <c r="M801" s="198" t="n"/>
      <c r="N801" s="198" t="n"/>
      <c r="O801" s="198" t="n"/>
      <c r="P801" s="198" t="n"/>
      <c r="Q801" s="198" t="n"/>
      <c r="R801" s="198" t="n"/>
      <c r="S801" s="198" t="n"/>
      <c r="T801" s="198" t="n"/>
      <c r="U801" s="198" t="n"/>
      <c r="V801" s="198" t="n"/>
      <c r="W801" s="198" t="n"/>
      <c r="X801" s="198" t="n"/>
      <c r="Y801" s="198" t="n"/>
      <c r="Z801" s="198" t="n"/>
    </row>
    <row r="802" ht="10.5" customHeight="1" s="726">
      <c r="A802" s="157" t="n"/>
      <c r="B802" s="157" t="n"/>
      <c r="C802" s="157" t="n"/>
      <c r="D802" s="198" t="n"/>
      <c r="E802" s="198" t="n"/>
      <c r="F802" s="198" t="n"/>
      <c r="G802" s="198" t="n"/>
      <c r="H802" s="273" t="n"/>
      <c r="I802" s="273" t="n"/>
      <c r="J802" s="198" t="n"/>
      <c r="K802" s="198" t="n"/>
      <c r="L802" s="198" t="n"/>
      <c r="M802" s="198" t="n"/>
      <c r="N802" s="198" t="n"/>
      <c r="O802" s="198" t="n"/>
      <c r="P802" s="198" t="n"/>
      <c r="Q802" s="198" t="n"/>
      <c r="R802" s="198" t="n"/>
      <c r="S802" s="198" t="n"/>
      <c r="T802" s="198" t="n"/>
      <c r="U802" s="198" t="n"/>
      <c r="V802" s="198" t="n"/>
      <c r="W802" s="198" t="n"/>
      <c r="X802" s="198" t="n"/>
      <c r="Y802" s="198" t="n"/>
      <c r="Z802" s="198" t="n"/>
    </row>
    <row r="803" ht="10.5" customHeight="1" s="726">
      <c r="A803" s="157" t="n"/>
      <c r="B803" s="157" t="n"/>
      <c r="C803" s="157" t="n"/>
      <c r="D803" s="198" t="n"/>
      <c r="E803" s="198" t="n"/>
      <c r="F803" s="198" t="n"/>
      <c r="G803" s="198" t="n"/>
      <c r="H803" s="273" t="n"/>
      <c r="I803" s="273" t="n"/>
      <c r="J803" s="198" t="n"/>
      <c r="K803" s="198" t="n"/>
      <c r="L803" s="198" t="n"/>
      <c r="M803" s="198" t="n"/>
      <c r="N803" s="198" t="n"/>
      <c r="O803" s="198" t="n"/>
      <c r="P803" s="198" t="n"/>
      <c r="Q803" s="198" t="n"/>
      <c r="R803" s="198" t="n"/>
      <c r="S803" s="198" t="n"/>
      <c r="T803" s="198" t="n"/>
      <c r="U803" s="198" t="n"/>
      <c r="V803" s="198" t="n"/>
      <c r="W803" s="198" t="n"/>
      <c r="X803" s="198" t="n"/>
      <c r="Y803" s="198" t="n"/>
      <c r="Z803" s="198" t="n"/>
    </row>
    <row r="804" ht="10.5" customHeight="1" s="726">
      <c r="A804" s="157" t="n"/>
      <c r="B804" s="157" t="n"/>
      <c r="C804" s="157" t="n"/>
      <c r="D804" s="198" t="n"/>
      <c r="E804" s="198" t="n"/>
      <c r="F804" s="198" t="n"/>
      <c r="G804" s="198" t="n"/>
      <c r="H804" s="273" t="n"/>
      <c r="I804" s="273" t="n"/>
      <c r="J804" s="198" t="n"/>
      <c r="K804" s="198" t="n"/>
      <c r="L804" s="198" t="n"/>
      <c r="M804" s="198" t="n"/>
      <c r="N804" s="198" t="n"/>
      <c r="O804" s="198" t="n"/>
      <c r="P804" s="198" t="n"/>
      <c r="Q804" s="198" t="n"/>
      <c r="R804" s="198" t="n"/>
      <c r="S804" s="198" t="n"/>
      <c r="T804" s="198" t="n"/>
      <c r="U804" s="198" t="n"/>
      <c r="V804" s="198" t="n"/>
      <c r="W804" s="198" t="n"/>
      <c r="X804" s="198" t="n"/>
      <c r="Y804" s="198" t="n"/>
      <c r="Z804" s="198" t="n"/>
    </row>
    <row r="805" ht="10.5" customHeight="1" s="726">
      <c r="A805" s="157" t="n"/>
      <c r="B805" s="157" t="n"/>
      <c r="C805" s="157" t="n"/>
      <c r="D805" s="198" t="n"/>
      <c r="E805" s="198" t="n"/>
      <c r="F805" s="198" t="n"/>
      <c r="G805" s="198" t="n"/>
      <c r="H805" s="273" t="n"/>
      <c r="I805" s="273" t="n"/>
      <c r="J805" s="198" t="n"/>
      <c r="K805" s="198" t="n"/>
      <c r="L805" s="198" t="n"/>
      <c r="M805" s="198" t="n"/>
      <c r="N805" s="198" t="n"/>
      <c r="O805" s="198" t="n"/>
      <c r="P805" s="198" t="n"/>
      <c r="Q805" s="198" t="n"/>
      <c r="R805" s="198" t="n"/>
      <c r="S805" s="198" t="n"/>
      <c r="T805" s="198" t="n"/>
      <c r="U805" s="198" t="n"/>
      <c r="V805" s="198" t="n"/>
      <c r="W805" s="198" t="n"/>
      <c r="X805" s="198" t="n"/>
      <c r="Y805" s="198" t="n"/>
      <c r="Z805" s="198" t="n"/>
    </row>
    <row r="806" ht="10.5" customHeight="1" s="726">
      <c r="A806" s="157" t="n"/>
      <c r="B806" s="157" t="n"/>
      <c r="C806" s="157" t="n"/>
      <c r="D806" s="198" t="n"/>
      <c r="E806" s="198" t="n"/>
      <c r="F806" s="198" t="n"/>
      <c r="G806" s="198" t="n"/>
      <c r="H806" s="273" t="n"/>
      <c r="I806" s="273" t="n"/>
      <c r="J806" s="198" t="n"/>
      <c r="K806" s="198" t="n"/>
      <c r="L806" s="198" t="n"/>
      <c r="M806" s="198" t="n"/>
      <c r="N806" s="198" t="n"/>
      <c r="O806" s="198" t="n"/>
      <c r="P806" s="198" t="n"/>
      <c r="Q806" s="198" t="n"/>
      <c r="R806" s="198" t="n"/>
      <c r="S806" s="198" t="n"/>
      <c r="T806" s="198" t="n"/>
      <c r="U806" s="198" t="n"/>
      <c r="V806" s="198" t="n"/>
      <c r="W806" s="198" t="n"/>
      <c r="X806" s="198" t="n"/>
      <c r="Y806" s="198" t="n"/>
      <c r="Z806" s="198" t="n"/>
    </row>
    <row r="807" ht="10.5" customHeight="1" s="726">
      <c r="A807" s="157" t="n"/>
      <c r="B807" s="157" t="n"/>
      <c r="C807" s="157" t="n"/>
      <c r="D807" s="198" t="n"/>
      <c r="E807" s="198" t="n"/>
      <c r="F807" s="198" t="n"/>
      <c r="G807" s="198" t="n"/>
      <c r="H807" s="273" t="n"/>
      <c r="I807" s="273" t="n"/>
      <c r="J807" s="198" t="n"/>
      <c r="K807" s="198" t="n"/>
      <c r="L807" s="198" t="n"/>
      <c r="M807" s="198" t="n"/>
      <c r="N807" s="198" t="n"/>
      <c r="O807" s="198" t="n"/>
      <c r="P807" s="198" t="n"/>
      <c r="Q807" s="198" t="n"/>
      <c r="R807" s="198" t="n"/>
      <c r="S807" s="198" t="n"/>
      <c r="T807" s="198" t="n"/>
      <c r="U807" s="198" t="n"/>
      <c r="V807" s="198" t="n"/>
      <c r="W807" s="198" t="n"/>
      <c r="X807" s="198" t="n"/>
      <c r="Y807" s="198" t="n"/>
      <c r="Z807" s="198" t="n"/>
    </row>
    <row r="808" ht="10.5" customHeight="1" s="726">
      <c r="A808" s="157" t="n"/>
      <c r="B808" s="157" t="n"/>
      <c r="C808" s="157" t="n"/>
      <c r="D808" s="198" t="n"/>
      <c r="E808" s="198" t="n"/>
      <c r="F808" s="198" t="n"/>
      <c r="G808" s="198" t="n"/>
      <c r="H808" s="273" t="n"/>
      <c r="I808" s="273" t="n"/>
      <c r="J808" s="198" t="n"/>
      <c r="K808" s="198" t="n"/>
      <c r="L808" s="198" t="n"/>
      <c r="M808" s="198" t="n"/>
      <c r="N808" s="198" t="n"/>
      <c r="O808" s="198" t="n"/>
      <c r="P808" s="198" t="n"/>
      <c r="Q808" s="198" t="n"/>
      <c r="R808" s="198" t="n"/>
      <c r="S808" s="198" t="n"/>
      <c r="T808" s="198" t="n"/>
      <c r="U808" s="198" t="n"/>
      <c r="V808" s="198" t="n"/>
      <c r="W808" s="198" t="n"/>
      <c r="X808" s="198" t="n"/>
      <c r="Y808" s="198" t="n"/>
      <c r="Z808" s="198" t="n"/>
    </row>
    <row r="809" ht="10.5" customHeight="1" s="726">
      <c r="A809" s="157" t="n"/>
      <c r="B809" s="157" t="n"/>
      <c r="C809" s="157" t="n"/>
      <c r="D809" s="198" t="n"/>
      <c r="E809" s="198" t="n"/>
      <c r="F809" s="198" t="n"/>
      <c r="G809" s="198" t="n"/>
      <c r="H809" s="273" t="n"/>
      <c r="I809" s="273" t="n"/>
      <c r="J809" s="198" t="n"/>
      <c r="K809" s="198" t="n"/>
      <c r="L809" s="198" t="n"/>
      <c r="M809" s="198" t="n"/>
      <c r="N809" s="198" t="n"/>
      <c r="O809" s="198" t="n"/>
      <c r="P809" s="198" t="n"/>
      <c r="Q809" s="198" t="n"/>
      <c r="R809" s="198" t="n"/>
      <c r="S809" s="198" t="n"/>
      <c r="T809" s="198" t="n"/>
      <c r="U809" s="198" t="n"/>
      <c r="V809" s="198" t="n"/>
      <c r="W809" s="198" t="n"/>
      <c r="X809" s="198" t="n"/>
      <c r="Y809" s="198" t="n"/>
      <c r="Z809" s="198" t="n"/>
    </row>
    <row r="810" ht="10.5" customHeight="1" s="726">
      <c r="A810" s="157" t="n"/>
      <c r="B810" s="157" t="n"/>
      <c r="C810" s="157" t="n"/>
      <c r="D810" s="198" t="n"/>
      <c r="E810" s="198" t="n"/>
      <c r="F810" s="198" t="n"/>
      <c r="G810" s="198" t="n"/>
      <c r="H810" s="273" t="n"/>
      <c r="I810" s="273" t="n"/>
      <c r="J810" s="198" t="n"/>
      <c r="K810" s="198" t="n"/>
      <c r="L810" s="198" t="n"/>
      <c r="M810" s="198" t="n"/>
      <c r="N810" s="198" t="n"/>
      <c r="O810" s="198" t="n"/>
      <c r="P810" s="198" t="n"/>
      <c r="Q810" s="198" t="n"/>
      <c r="R810" s="198" t="n"/>
      <c r="S810" s="198" t="n"/>
      <c r="T810" s="198" t="n"/>
      <c r="U810" s="198" t="n"/>
      <c r="V810" s="198" t="n"/>
      <c r="W810" s="198" t="n"/>
      <c r="X810" s="198" t="n"/>
      <c r="Y810" s="198" t="n"/>
      <c r="Z810" s="198" t="n"/>
    </row>
    <row r="811" ht="10.5" customHeight="1" s="726">
      <c r="A811" s="157" t="n"/>
      <c r="B811" s="157" t="n"/>
      <c r="C811" s="157" t="n"/>
      <c r="D811" s="198" t="n"/>
      <c r="E811" s="198" t="n"/>
      <c r="F811" s="198" t="n"/>
      <c r="G811" s="198" t="n"/>
      <c r="H811" s="273" t="n"/>
      <c r="I811" s="273" t="n"/>
      <c r="J811" s="198" t="n"/>
      <c r="K811" s="198" t="n"/>
      <c r="L811" s="198" t="n"/>
      <c r="M811" s="198" t="n"/>
      <c r="N811" s="198" t="n"/>
      <c r="O811" s="198" t="n"/>
      <c r="P811" s="198" t="n"/>
      <c r="Q811" s="198" t="n"/>
      <c r="R811" s="198" t="n"/>
      <c r="S811" s="198" t="n"/>
      <c r="T811" s="198" t="n"/>
      <c r="U811" s="198" t="n"/>
      <c r="V811" s="198" t="n"/>
      <c r="W811" s="198" t="n"/>
      <c r="X811" s="198" t="n"/>
      <c r="Y811" s="198" t="n"/>
      <c r="Z811" s="198" t="n"/>
    </row>
    <row r="812" ht="10.5" customHeight="1" s="726">
      <c r="A812" s="157" t="n"/>
      <c r="B812" s="157" t="n"/>
      <c r="C812" s="157" t="n"/>
      <c r="D812" s="198" t="n"/>
      <c r="E812" s="198" t="n"/>
      <c r="F812" s="198" t="n"/>
      <c r="G812" s="198" t="n"/>
      <c r="H812" s="273" t="n"/>
      <c r="I812" s="273" t="n"/>
      <c r="J812" s="198" t="n"/>
      <c r="K812" s="198" t="n"/>
      <c r="L812" s="198" t="n"/>
      <c r="M812" s="198" t="n"/>
      <c r="N812" s="198" t="n"/>
      <c r="O812" s="198" t="n"/>
      <c r="P812" s="198" t="n"/>
      <c r="Q812" s="198" t="n"/>
      <c r="R812" s="198" t="n"/>
      <c r="S812" s="198" t="n"/>
      <c r="T812" s="198" t="n"/>
      <c r="U812" s="198" t="n"/>
      <c r="V812" s="198" t="n"/>
      <c r="W812" s="198" t="n"/>
      <c r="X812" s="198" t="n"/>
      <c r="Y812" s="198" t="n"/>
      <c r="Z812" s="198" t="n"/>
    </row>
    <row r="813" ht="10.5" customHeight="1" s="726">
      <c r="A813" s="157" t="n"/>
      <c r="B813" s="157" t="n"/>
      <c r="C813" s="157" t="n"/>
      <c r="D813" s="198" t="n"/>
      <c r="E813" s="198" t="n"/>
      <c r="F813" s="198" t="n"/>
      <c r="G813" s="198" t="n"/>
      <c r="H813" s="273" t="n"/>
      <c r="I813" s="273" t="n"/>
      <c r="J813" s="198" t="n"/>
      <c r="K813" s="198" t="n"/>
      <c r="L813" s="198" t="n"/>
      <c r="M813" s="198" t="n"/>
      <c r="N813" s="198" t="n"/>
      <c r="O813" s="198" t="n"/>
      <c r="P813" s="198" t="n"/>
      <c r="Q813" s="198" t="n"/>
      <c r="R813" s="198" t="n"/>
      <c r="S813" s="198" t="n"/>
      <c r="T813" s="198" t="n"/>
      <c r="U813" s="198" t="n"/>
      <c r="V813" s="198" t="n"/>
      <c r="W813" s="198" t="n"/>
      <c r="X813" s="198" t="n"/>
      <c r="Y813" s="198" t="n"/>
      <c r="Z813" s="198" t="n"/>
    </row>
    <row r="814" ht="10.5" customHeight="1" s="726">
      <c r="A814" s="157" t="n"/>
      <c r="B814" s="157" t="n"/>
      <c r="C814" s="157" t="n"/>
      <c r="D814" s="198" t="n"/>
      <c r="E814" s="198" t="n"/>
      <c r="F814" s="198" t="n"/>
      <c r="G814" s="198" t="n"/>
      <c r="H814" s="273" t="n"/>
      <c r="I814" s="273" t="n"/>
      <c r="J814" s="198" t="n"/>
      <c r="K814" s="198" t="n"/>
      <c r="L814" s="198" t="n"/>
      <c r="M814" s="198" t="n"/>
      <c r="N814" s="198" t="n"/>
      <c r="O814" s="198" t="n"/>
      <c r="P814" s="198" t="n"/>
      <c r="Q814" s="198" t="n"/>
      <c r="R814" s="198" t="n"/>
      <c r="S814" s="198" t="n"/>
      <c r="T814" s="198" t="n"/>
      <c r="U814" s="198" t="n"/>
      <c r="V814" s="198" t="n"/>
      <c r="W814" s="198" t="n"/>
      <c r="X814" s="198" t="n"/>
      <c r="Y814" s="198" t="n"/>
      <c r="Z814" s="198" t="n"/>
    </row>
    <row r="815" ht="10.5" customHeight="1" s="726">
      <c r="A815" s="157" t="n"/>
      <c r="B815" s="157" t="n"/>
      <c r="C815" s="157" t="n"/>
      <c r="D815" s="198" t="n"/>
      <c r="E815" s="198" t="n"/>
      <c r="F815" s="198" t="n"/>
      <c r="G815" s="198" t="n"/>
      <c r="H815" s="273" t="n"/>
      <c r="I815" s="273" t="n"/>
      <c r="J815" s="198" t="n"/>
      <c r="K815" s="198" t="n"/>
      <c r="L815" s="198" t="n"/>
      <c r="M815" s="198" t="n"/>
      <c r="N815" s="198" t="n"/>
      <c r="O815" s="198" t="n"/>
      <c r="P815" s="198" t="n"/>
      <c r="Q815" s="198" t="n"/>
      <c r="R815" s="198" t="n"/>
      <c r="S815" s="198" t="n"/>
      <c r="T815" s="198" t="n"/>
      <c r="U815" s="198" t="n"/>
      <c r="V815" s="198" t="n"/>
      <c r="W815" s="198" t="n"/>
      <c r="X815" s="198" t="n"/>
      <c r="Y815" s="198" t="n"/>
      <c r="Z815" s="198" t="n"/>
    </row>
    <row r="816" ht="10.5" customHeight="1" s="726">
      <c r="A816" s="157" t="n"/>
      <c r="B816" s="157" t="n"/>
      <c r="C816" s="157" t="n"/>
      <c r="D816" s="198" t="n"/>
      <c r="E816" s="198" t="n"/>
      <c r="F816" s="198" t="n"/>
      <c r="G816" s="198" t="n"/>
      <c r="H816" s="273" t="n"/>
      <c r="I816" s="273" t="n"/>
      <c r="J816" s="198" t="n"/>
      <c r="K816" s="198" t="n"/>
      <c r="L816" s="198" t="n"/>
      <c r="M816" s="198" t="n"/>
      <c r="N816" s="198" t="n"/>
      <c r="O816" s="198" t="n"/>
      <c r="P816" s="198" t="n"/>
      <c r="Q816" s="198" t="n"/>
      <c r="R816" s="198" t="n"/>
      <c r="S816" s="198" t="n"/>
      <c r="T816" s="198" t="n"/>
      <c r="U816" s="198" t="n"/>
      <c r="V816" s="198" t="n"/>
      <c r="W816" s="198" t="n"/>
      <c r="X816" s="198" t="n"/>
      <c r="Y816" s="198" t="n"/>
      <c r="Z816" s="198" t="n"/>
    </row>
    <row r="817" ht="10.5" customHeight="1" s="726">
      <c r="A817" s="157" t="n"/>
      <c r="B817" s="157" t="n"/>
      <c r="C817" s="157" t="n"/>
      <c r="D817" s="198" t="n"/>
      <c r="E817" s="198" t="n"/>
      <c r="F817" s="198" t="n"/>
      <c r="G817" s="198" t="n"/>
      <c r="H817" s="273" t="n"/>
      <c r="I817" s="273" t="n"/>
      <c r="J817" s="198" t="n"/>
      <c r="K817" s="198" t="n"/>
      <c r="L817" s="198" t="n"/>
      <c r="M817" s="198" t="n"/>
      <c r="N817" s="198" t="n"/>
      <c r="O817" s="198" t="n"/>
      <c r="P817" s="198" t="n"/>
      <c r="Q817" s="198" t="n"/>
      <c r="R817" s="198" t="n"/>
      <c r="S817" s="198" t="n"/>
      <c r="T817" s="198" t="n"/>
      <c r="U817" s="198" t="n"/>
      <c r="V817" s="198" t="n"/>
      <c r="W817" s="198" t="n"/>
      <c r="X817" s="198" t="n"/>
      <c r="Y817" s="198" t="n"/>
      <c r="Z817" s="198" t="n"/>
    </row>
    <row r="818" ht="10.5" customHeight="1" s="726">
      <c r="A818" s="157" t="n"/>
      <c r="B818" s="157" t="n"/>
      <c r="C818" s="157" t="n"/>
      <c r="D818" s="198" t="n"/>
      <c r="E818" s="198" t="n"/>
      <c r="F818" s="198" t="n"/>
      <c r="G818" s="198" t="n"/>
      <c r="H818" s="273" t="n"/>
      <c r="I818" s="273" t="n"/>
      <c r="J818" s="198" t="n"/>
      <c r="K818" s="198" t="n"/>
      <c r="L818" s="198" t="n"/>
      <c r="M818" s="198" t="n"/>
      <c r="N818" s="198" t="n"/>
      <c r="O818" s="198" t="n"/>
      <c r="P818" s="198" t="n"/>
      <c r="Q818" s="198" t="n"/>
      <c r="R818" s="198" t="n"/>
      <c r="S818" s="198" t="n"/>
      <c r="T818" s="198" t="n"/>
      <c r="U818" s="198" t="n"/>
      <c r="V818" s="198" t="n"/>
      <c r="W818" s="198" t="n"/>
      <c r="X818" s="198" t="n"/>
      <c r="Y818" s="198" t="n"/>
      <c r="Z818" s="198" t="n"/>
    </row>
    <row r="819" ht="10.5" customHeight="1" s="726">
      <c r="A819" s="157" t="n"/>
      <c r="B819" s="157" t="n"/>
      <c r="C819" s="157" t="n"/>
      <c r="D819" s="198" t="n"/>
      <c r="E819" s="198" t="n"/>
      <c r="F819" s="198" t="n"/>
      <c r="G819" s="198" t="n"/>
      <c r="H819" s="273" t="n"/>
      <c r="I819" s="273" t="n"/>
      <c r="J819" s="198" t="n"/>
      <c r="K819" s="198" t="n"/>
      <c r="L819" s="198" t="n"/>
      <c r="M819" s="198" t="n"/>
      <c r="N819" s="198" t="n"/>
      <c r="O819" s="198" t="n"/>
      <c r="P819" s="198" t="n"/>
      <c r="Q819" s="198" t="n"/>
      <c r="R819" s="198" t="n"/>
      <c r="S819" s="198" t="n"/>
      <c r="T819" s="198" t="n"/>
      <c r="U819" s="198" t="n"/>
      <c r="V819" s="198" t="n"/>
      <c r="W819" s="198" t="n"/>
      <c r="X819" s="198" t="n"/>
      <c r="Y819" s="198" t="n"/>
      <c r="Z819" s="198" t="n"/>
    </row>
    <row r="820" ht="10.5" customHeight="1" s="726">
      <c r="A820" s="157" t="n"/>
      <c r="B820" s="157" t="n"/>
      <c r="C820" s="157" t="n"/>
      <c r="D820" s="198" t="n"/>
      <c r="E820" s="198" t="n"/>
      <c r="F820" s="198" t="n"/>
      <c r="G820" s="198" t="n"/>
      <c r="H820" s="273" t="n"/>
      <c r="I820" s="273" t="n"/>
      <c r="J820" s="198" t="n"/>
      <c r="K820" s="198" t="n"/>
      <c r="L820" s="198" t="n"/>
      <c r="M820" s="198" t="n"/>
      <c r="N820" s="198" t="n"/>
      <c r="O820" s="198" t="n"/>
      <c r="P820" s="198" t="n"/>
      <c r="Q820" s="198" t="n"/>
      <c r="R820" s="198" t="n"/>
      <c r="S820" s="198" t="n"/>
      <c r="T820" s="198" t="n"/>
      <c r="U820" s="198" t="n"/>
      <c r="V820" s="198" t="n"/>
      <c r="W820" s="198" t="n"/>
      <c r="X820" s="198" t="n"/>
      <c r="Y820" s="198" t="n"/>
      <c r="Z820" s="198" t="n"/>
    </row>
    <row r="821" ht="10.5" customHeight="1" s="726">
      <c r="A821" s="157" t="n"/>
      <c r="B821" s="157" t="n"/>
      <c r="C821" s="157" t="n"/>
      <c r="D821" s="198" t="n"/>
      <c r="E821" s="198" t="n"/>
      <c r="F821" s="198" t="n"/>
      <c r="G821" s="198" t="n"/>
      <c r="H821" s="273" t="n"/>
      <c r="I821" s="273" t="n"/>
      <c r="J821" s="198" t="n"/>
      <c r="K821" s="198" t="n"/>
      <c r="L821" s="198" t="n"/>
      <c r="M821" s="198" t="n"/>
      <c r="N821" s="198" t="n"/>
      <c r="O821" s="198" t="n"/>
      <c r="P821" s="198" t="n"/>
      <c r="Q821" s="198" t="n"/>
      <c r="R821" s="198" t="n"/>
      <c r="S821" s="198" t="n"/>
      <c r="T821" s="198" t="n"/>
      <c r="U821" s="198" t="n"/>
      <c r="V821" s="198" t="n"/>
      <c r="W821" s="198" t="n"/>
      <c r="X821" s="198" t="n"/>
      <c r="Y821" s="198" t="n"/>
      <c r="Z821" s="198" t="n"/>
    </row>
    <row r="822" ht="10.5" customHeight="1" s="726">
      <c r="A822" s="157" t="n"/>
      <c r="B822" s="157" t="n"/>
      <c r="C822" s="157" t="n"/>
      <c r="D822" s="198" t="n"/>
      <c r="E822" s="198" t="n"/>
      <c r="F822" s="198" t="n"/>
      <c r="G822" s="198" t="n"/>
      <c r="H822" s="273" t="n"/>
      <c r="I822" s="273" t="n"/>
      <c r="J822" s="198" t="n"/>
      <c r="K822" s="198" t="n"/>
      <c r="L822" s="198" t="n"/>
      <c r="M822" s="198" t="n"/>
      <c r="N822" s="198" t="n"/>
      <c r="O822" s="198" t="n"/>
      <c r="P822" s="198" t="n"/>
      <c r="Q822" s="198" t="n"/>
      <c r="R822" s="198" t="n"/>
      <c r="S822" s="198" t="n"/>
      <c r="T822" s="198" t="n"/>
      <c r="U822" s="198" t="n"/>
      <c r="V822" s="198" t="n"/>
      <c r="W822" s="198" t="n"/>
      <c r="X822" s="198" t="n"/>
      <c r="Y822" s="198" t="n"/>
      <c r="Z822" s="198" t="n"/>
    </row>
    <row r="823" ht="10.5" customHeight="1" s="726">
      <c r="A823" s="157" t="n"/>
      <c r="B823" s="157" t="n"/>
      <c r="C823" s="157" t="n"/>
      <c r="D823" s="198" t="n"/>
      <c r="E823" s="198" t="n"/>
      <c r="F823" s="198" t="n"/>
      <c r="G823" s="198" t="n"/>
      <c r="H823" s="273" t="n"/>
      <c r="I823" s="273" t="n"/>
      <c r="J823" s="198" t="n"/>
      <c r="K823" s="198" t="n"/>
      <c r="L823" s="198" t="n"/>
      <c r="M823" s="198" t="n"/>
      <c r="N823" s="198" t="n"/>
      <c r="O823" s="198" t="n"/>
      <c r="P823" s="198" t="n"/>
      <c r="Q823" s="198" t="n"/>
      <c r="R823" s="198" t="n"/>
      <c r="S823" s="198" t="n"/>
      <c r="T823" s="198" t="n"/>
      <c r="U823" s="198" t="n"/>
      <c r="V823" s="198" t="n"/>
      <c r="W823" s="198" t="n"/>
      <c r="X823" s="198" t="n"/>
      <c r="Y823" s="198" t="n"/>
      <c r="Z823" s="198" t="n"/>
    </row>
    <row r="824" ht="10.5" customHeight="1" s="726">
      <c r="A824" s="157" t="n"/>
      <c r="B824" s="157" t="n"/>
      <c r="C824" s="157" t="n"/>
      <c r="D824" s="198" t="n"/>
      <c r="E824" s="198" t="n"/>
      <c r="F824" s="198" t="n"/>
      <c r="G824" s="198" t="n"/>
      <c r="H824" s="273" t="n"/>
      <c r="I824" s="273" t="n"/>
      <c r="J824" s="198" t="n"/>
      <c r="K824" s="198" t="n"/>
      <c r="L824" s="198" t="n"/>
      <c r="M824" s="198" t="n"/>
      <c r="N824" s="198" t="n"/>
      <c r="O824" s="198" t="n"/>
      <c r="P824" s="198" t="n"/>
      <c r="Q824" s="198" t="n"/>
      <c r="R824" s="198" t="n"/>
      <c r="S824" s="198" t="n"/>
      <c r="T824" s="198" t="n"/>
      <c r="U824" s="198" t="n"/>
      <c r="V824" s="198" t="n"/>
      <c r="W824" s="198" t="n"/>
      <c r="X824" s="198" t="n"/>
      <c r="Y824" s="198" t="n"/>
      <c r="Z824" s="198" t="n"/>
    </row>
    <row r="825" ht="10.5" customHeight="1" s="726">
      <c r="A825" s="157" t="n"/>
      <c r="B825" s="157" t="n"/>
      <c r="C825" s="157" t="n"/>
      <c r="D825" s="198" t="n"/>
      <c r="E825" s="198" t="n"/>
      <c r="F825" s="198" t="n"/>
      <c r="G825" s="198" t="n"/>
      <c r="H825" s="273" t="n"/>
      <c r="I825" s="273" t="n"/>
      <c r="J825" s="198" t="n"/>
      <c r="K825" s="198" t="n"/>
      <c r="L825" s="198" t="n"/>
      <c r="M825" s="198" t="n"/>
      <c r="N825" s="198" t="n"/>
      <c r="O825" s="198" t="n"/>
      <c r="P825" s="198" t="n"/>
      <c r="Q825" s="198" t="n"/>
      <c r="R825" s="198" t="n"/>
      <c r="S825" s="198" t="n"/>
      <c r="T825" s="198" t="n"/>
      <c r="U825" s="198" t="n"/>
      <c r="V825" s="198" t="n"/>
      <c r="W825" s="198" t="n"/>
      <c r="X825" s="198" t="n"/>
      <c r="Y825" s="198" t="n"/>
      <c r="Z825" s="198" t="n"/>
    </row>
    <row r="826" ht="10.5" customHeight="1" s="726">
      <c r="A826" s="157" t="n"/>
      <c r="B826" s="157" t="n"/>
      <c r="C826" s="157" t="n"/>
      <c r="D826" s="198" t="n"/>
      <c r="E826" s="198" t="n"/>
      <c r="F826" s="198" t="n"/>
      <c r="G826" s="198" t="n"/>
      <c r="H826" s="273" t="n"/>
      <c r="I826" s="273" t="n"/>
      <c r="J826" s="198" t="n"/>
      <c r="K826" s="198" t="n"/>
      <c r="L826" s="198" t="n"/>
      <c r="M826" s="198" t="n"/>
      <c r="N826" s="198" t="n"/>
      <c r="O826" s="198" t="n"/>
      <c r="P826" s="198" t="n"/>
      <c r="Q826" s="198" t="n"/>
      <c r="R826" s="198" t="n"/>
      <c r="S826" s="198" t="n"/>
      <c r="T826" s="198" t="n"/>
      <c r="U826" s="198" t="n"/>
      <c r="V826" s="198" t="n"/>
      <c r="W826" s="198" t="n"/>
      <c r="X826" s="198" t="n"/>
      <c r="Y826" s="198" t="n"/>
      <c r="Z826" s="198" t="n"/>
    </row>
    <row r="827" ht="10.5" customHeight="1" s="726">
      <c r="A827" s="157" t="n"/>
      <c r="B827" s="157" t="n"/>
      <c r="C827" s="157" t="n"/>
      <c r="D827" s="198" t="n"/>
      <c r="E827" s="198" t="n"/>
      <c r="F827" s="198" t="n"/>
      <c r="G827" s="198" t="n"/>
      <c r="H827" s="273" t="n"/>
      <c r="I827" s="273" t="n"/>
      <c r="J827" s="198" t="n"/>
      <c r="K827" s="198" t="n"/>
      <c r="L827" s="198" t="n"/>
      <c r="M827" s="198" t="n"/>
      <c r="N827" s="198" t="n"/>
      <c r="O827" s="198" t="n"/>
      <c r="P827" s="198" t="n"/>
      <c r="Q827" s="198" t="n"/>
      <c r="R827" s="198" t="n"/>
      <c r="S827" s="198" t="n"/>
      <c r="T827" s="198" t="n"/>
      <c r="U827" s="198" t="n"/>
      <c r="V827" s="198" t="n"/>
      <c r="W827" s="198" t="n"/>
      <c r="X827" s="198" t="n"/>
      <c r="Y827" s="198" t="n"/>
      <c r="Z827" s="198" t="n"/>
    </row>
    <row r="828" ht="10.5" customHeight="1" s="726">
      <c r="A828" s="157" t="n"/>
      <c r="B828" s="157" t="n"/>
      <c r="C828" s="157" t="n"/>
      <c r="D828" s="198" t="n"/>
      <c r="E828" s="198" t="n"/>
      <c r="F828" s="198" t="n"/>
      <c r="G828" s="198" t="n"/>
      <c r="H828" s="273" t="n"/>
      <c r="I828" s="273" t="n"/>
      <c r="J828" s="198" t="n"/>
      <c r="K828" s="198" t="n"/>
      <c r="L828" s="198" t="n"/>
      <c r="M828" s="198" t="n"/>
      <c r="N828" s="198" t="n"/>
      <c r="O828" s="198" t="n"/>
      <c r="P828" s="198" t="n"/>
      <c r="Q828" s="198" t="n"/>
      <c r="R828" s="198" t="n"/>
      <c r="S828" s="198" t="n"/>
      <c r="T828" s="198" t="n"/>
      <c r="U828" s="198" t="n"/>
      <c r="V828" s="198" t="n"/>
      <c r="W828" s="198" t="n"/>
      <c r="X828" s="198" t="n"/>
      <c r="Y828" s="198" t="n"/>
      <c r="Z828" s="198" t="n"/>
    </row>
    <row r="829" ht="10.5" customHeight="1" s="726">
      <c r="A829" s="157" t="n"/>
      <c r="B829" s="157" t="n"/>
      <c r="C829" s="157" t="n"/>
      <c r="D829" s="198" t="n"/>
      <c r="E829" s="198" t="n"/>
      <c r="F829" s="198" t="n"/>
      <c r="G829" s="198" t="n"/>
      <c r="H829" s="273" t="n"/>
      <c r="I829" s="273" t="n"/>
      <c r="J829" s="198" t="n"/>
      <c r="K829" s="198" t="n"/>
      <c r="L829" s="198" t="n"/>
      <c r="M829" s="198" t="n"/>
      <c r="N829" s="198" t="n"/>
      <c r="O829" s="198" t="n"/>
      <c r="P829" s="198" t="n"/>
      <c r="Q829" s="198" t="n"/>
      <c r="R829" s="198" t="n"/>
      <c r="S829" s="198" t="n"/>
      <c r="T829" s="198" t="n"/>
      <c r="U829" s="198" t="n"/>
      <c r="V829" s="198" t="n"/>
      <c r="W829" s="198" t="n"/>
      <c r="X829" s="198" t="n"/>
      <c r="Y829" s="198" t="n"/>
      <c r="Z829" s="198" t="n"/>
    </row>
    <row r="830" ht="10.5" customHeight="1" s="726">
      <c r="A830" s="157" t="n"/>
      <c r="B830" s="157" t="n"/>
      <c r="C830" s="157" t="n"/>
      <c r="D830" s="198" t="n"/>
      <c r="E830" s="198" t="n"/>
      <c r="F830" s="198" t="n"/>
      <c r="G830" s="198" t="n"/>
      <c r="H830" s="273" t="n"/>
      <c r="I830" s="273" t="n"/>
      <c r="J830" s="198" t="n"/>
      <c r="K830" s="198" t="n"/>
      <c r="L830" s="198" t="n"/>
      <c r="M830" s="198" t="n"/>
      <c r="N830" s="198" t="n"/>
      <c r="O830" s="198" t="n"/>
      <c r="P830" s="198" t="n"/>
      <c r="Q830" s="198" t="n"/>
      <c r="R830" s="198" t="n"/>
      <c r="S830" s="198" t="n"/>
      <c r="T830" s="198" t="n"/>
      <c r="U830" s="198" t="n"/>
      <c r="V830" s="198" t="n"/>
      <c r="W830" s="198" t="n"/>
      <c r="X830" s="198" t="n"/>
      <c r="Y830" s="198" t="n"/>
      <c r="Z830" s="198" t="n"/>
    </row>
    <row r="831" ht="10.5" customHeight="1" s="726">
      <c r="A831" s="157" t="n"/>
      <c r="B831" s="157" t="n"/>
      <c r="C831" s="157" t="n"/>
      <c r="D831" s="198" t="n"/>
      <c r="E831" s="198" t="n"/>
      <c r="F831" s="198" t="n"/>
      <c r="G831" s="198" t="n"/>
      <c r="H831" s="273" t="n"/>
      <c r="I831" s="273" t="n"/>
      <c r="J831" s="198" t="n"/>
      <c r="K831" s="198" t="n"/>
      <c r="L831" s="198" t="n"/>
      <c r="M831" s="198" t="n"/>
      <c r="N831" s="198" t="n"/>
      <c r="O831" s="198" t="n"/>
      <c r="P831" s="198" t="n"/>
      <c r="Q831" s="198" t="n"/>
      <c r="R831" s="198" t="n"/>
      <c r="S831" s="198" t="n"/>
      <c r="T831" s="198" t="n"/>
      <c r="U831" s="198" t="n"/>
      <c r="V831" s="198" t="n"/>
      <c r="W831" s="198" t="n"/>
      <c r="X831" s="198" t="n"/>
      <c r="Y831" s="198" t="n"/>
      <c r="Z831" s="198" t="n"/>
    </row>
    <row r="832" ht="10.5" customHeight="1" s="726">
      <c r="A832" s="157" t="n"/>
      <c r="B832" s="157" t="n"/>
      <c r="C832" s="157" t="n"/>
      <c r="D832" s="198" t="n"/>
      <c r="E832" s="198" t="n"/>
      <c r="F832" s="198" t="n"/>
      <c r="G832" s="198" t="n"/>
      <c r="H832" s="273" t="n"/>
      <c r="I832" s="273" t="n"/>
      <c r="J832" s="198" t="n"/>
      <c r="K832" s="198" t="n"/>
      <c r="L832" s="198" t="n"/>
      <c r="M832" s="198" t="n"/>
      <c r="N832" s="198" t="n"/>
      <c r="O832" s="198" t="n"/>
      <c r="P832" s="198" t="n"/>
      <c r="Q832" s="198" t="n"/>
      <c r="R832" s="198" t="n"/>
      <c r="S832" s="198" t="n"/>
      <c r="T832" s="198" t="n"/>
      <c r="U832" s="198" t="n"/>
      <c r="V832" s="198" t="n"/>
      <c r="W832" s="198" t="n"/>
      <c r="X832" s="198" t="n"/>
      <c r="Y832" s="198" t="n"/>
      <c r="Z832" s="198" t="n"/>
    </row>
    <row r="833" ht="10.5" customHeight="1" s="726">
      <c r="A833" s="157" t="n"/>
      <c r="B833" s="157" t="n"/>
      <c r="C833" s="157" t="n"/>
      <c r="D833" s="198" t="n"/>
      <c r="E833" s="198" t="n"/>
      <c r="F833" s="198" t="n"/>
      <c r="G833" s="198" t="n"/>
      <c r="H833" s="273" t="n"/>
      <c r="I833" s="273" t="n"/>
      <c r="J833" s="198" t="n"/>
      <c r="K833" s="198" t="n"/>
      <c r="L833" s="198" t="n"/>
      <c r="M833" s="198" t="n"/>
      <c r="N833" s="198" t="n"/>
      <c r="O833" s="198" t="n"/>
      <c r="P833" s="198" t="n"/>
      <c r="Q833" s="198" t="n"/>
      <c r="R833" s="198" t="n"/>
      <c r="S833" s="198" t="n"/>
      <c r="T833" s="198" t="n"/>
      <c r="U833" s="198" t="n"/>
      <c r="V833" s="198" t="n"/>
      <c r="W833" s="198" t="n"/>
      <c r="X833" s="198" t="n"/>
      <c r="Y833" s="198" t="n"/>
      <c r="Z833" s="198" t="n"/>
    </row>
    <row r="834" ht="10.5" customHeight="1" s="726">
      <c r="A834" s="157" t="n"/>
      <c r="B834" s="157" t="n"/>
      <c r="C834" s="157" t="n"/>
      <c r="D834" s="198" t="n"/>
      <c r="E834" s="198" t="n"/>
      <c r="F834" s="198" t="n"/>
      <c r="G834" s="198" t="n"/>
      <c r="H834" s="273" t="n"/>
      <c r="I834" s="273" t="n"/>
      <c r="J834" s="198" t="n"/>
      <c r="K834" s="198" t="n"/>
      <c r="L834" s="198" t="n"/>
      <c r="M834" s="198" t="n"/>
      <c r="N834" s="198" t="n"/>
      <c r="O834" s="198" t="n"/>
      <c r="P834" s="198" t="n"/>
      <c r="Q834" s="198" t="n"/>
      <c r="R834" s="198" t="n"/>
      <c r="S834" s="198" t="n"/>
      <c r="T834" s="198" t="n"/>
      <c r="U834" s="198" t="n"/>
      <c r="V834" s="198" t="n"/>
      <c r="W834" s="198" t="n"/>
      <c r="X834" s="198" t="n"/>
      <c r="Y834" s="198" t="n"/>
      <c r="Z834" s="198" t="n"/>
    </row>
    <row r="835" ht="10.5" customHeight="1" s="726">
      <c r="A835" s="157" t="n"/>
      <c r="B835" s="157" t="n"/>
      <c r="C835" s="157" t="n"/>
      <c r="D835" s="198" t="n"/>
      <c r="E835" s="198" t="n"/>
      <c r="F835" s="198" t="n"/>
      <c r="G835" s="198" t="n"/>
      <c r="H835" s="273" t="n"/>
      <c r="I835" s="273" t="n"/>
      <c r="J835" s="198" t="n"/>
      <c r="K835" s="198" t="n"/>
      <c r="L835" s="198" t="n"/>
      <c r="M835" s="198" t="n"/>
      <c r="N835" s="198" t="n"/>
      <c r="O835" s="198" t="n"/>
      <c r="P835" s="198" t="n"/>
      <c r="Q835" s="198" t="n"/>
      <c r="R835" s="198" t="n"/>
      <c r="S835" s="198" t="n"/>
      <c r="T835" s="198" t="n"/>
      <c r="U835" s="198" t="n"/>
      <c r="V835" s="198" t="n"/>
      <c r="W835" s="198" t="n"/>
      <c r="X835" s="198" t="n"/>
      <c r="Y835" s="198" t="n"/>
      <c r="Z835" s="198" t="n"/>
    </row>
    <row r="836" ht="10.5" customHeight="1" s="726">
      <c r="A836" s="157" t="n"/>
      <c r="B836" s="157" t="n"/>
      <c r="C836" s="157" t="n"/>
      <c r="D836" s="198" t="n"/>
      <c r="E836" s="198" t="n"/>
      <c r="F836" s="198" t="n"/>
      <c r="G836" s="198" t="n"/>
      <c r="H836" s="273" t="n"/>
      <c r="I836" s="273" t="n"/>
      <c r="J836" s="198" t="n"/>
      <c r="K836" s="198" t="n"/>
      <c r="L836" s="198" t="n"/>
      <c r="M836" s="198" t="n"/>
      <c r="N836" s="198" t="n"/>
      <c r="O836" s="198" t="n"/>
      <c r="P836" s="198" t="n"/>
      <c r="Q836" s="198" t="n"/>
      <c r="R836" s="198" t="n"/>
      <c r="S836" s="198" t="n"/>
      <c r="T836" s="198" t="n"/>
      <c r="U836" s="198" t="n"/>
      <c r="V836" s="198" t="n"/>
      <c r="W836" s="198" t="n"/>
      <c r="X836" s="198" t="n"/>
      <c r="Y836" s="198" t="n"/>
      <c r="Z836" s="198" t="n"/>
    </row>
    <row r="837" ht="10.5" customHeight="1" s="726">
      <c r="A837" s="157" t="n"/>
      <c r="B837" s="157" t="n"/>
      <c r="C837" s="157" t="n"/>
      <c r="D837" s="198" t="n"/>
      <c r="E837" s="198" t="n"/>
      <c r="F837" s="198" t="n"/>
      <c r="G837" s="198" t="n"/>
      <c r="H837" s="273" t="n"/>
      <c r="I837" s="273" t="n"/>
      <c r="J837" s="198" t="n"/>
      <c r="K837" s="198" t="n"/>
      <c r="L837" s="198" t="n"/>
      <c r="M837" s="198" t="n"/>
      <c r="N837" s="198" t="n"/>
      <c r="O837" s="198" t="n"/>
      <c r="P837" s="198" t="n"/>
      <c r="Q837" s="198" t="n"/>
      <c r="R837" s="198" t="n"/>
      <c r="S837" s="198" t="n"/>
      <c r="T837" s="198" t="n"/>
      <c r="U837" s="198" t="n"/>
      <c r="V837" s="198" t="n"/>
      <c r="W837" s="198" t="n"/>
      <c r="X837" s="198" t="n"/>
      <c r="Y837" s="198" t="n"/>
      <c r="Z837" s="198" t="n"/>
    </row>
    <row r="838" ht="10.5" customHeight="1" s="726">
      <c r="A838" s="157" t="n"/>
      <c r="B838" s="157" t="n"/>
      <c r="C838" s="157" t="n"/>
      <c r="D838" s="198" t="n"/>
      <c r="E838" s="198" t="n"/>
      <c r="F838" s="198" t="n"/>
      <c r="G838" s="198" t="n"/>
      <c r="H838" s="273" t="n"/>
      <c r="I838" s="273" t="n"/>
      <c r="J838" s="198" t="n"/>
      <c r="K838" s="198" t="n"/>
      <c r="L838" s="198" t="n"/>
      <c r="M838" s="198" t="n"/>
      <c r="N838" s="198" t="n"/>
      <c r="O838" s="198" t="n"/>
      <c r="P838" s="198" t="n"/>
      <c r="Q838" s="198" t="n"/>
      <c r="R838" s="198" t="n"/>
      <c r="S838" s="198" t="n"/>
      <c r="T838" s="198" t="n"/>
      <c r="U838" s="198" t="n"/>
      <c r="V838" s="198" t="n"/>
      <c r="W838" s="198" t="n"/>
      <c r="X838" s="198" t="n"/>
      <c r="Y838" s="198" t="n"/>
      <c r="Z838" s="198" t="n"/>
    </row>
    <row r="839" ht="10.5" customHeight="1" s="726">
      <c r="A839" s="157" t="n"/>
      <c r="B839" s="157" t="n"/>
      <c r="C839" s="157" t="n"/>
      <c r="D839" s="198" t="n"/>
      <c r="E839" s="198" t="n"/>
      <c r="F839" s="198" t="n"/>
      <c r="G839" s="198" t="n"/>
      <c r="H839" s="273" t="n"/>
      <c r="I839" s="273" t="n"/>
      <c r="J839" s="198" t="n"/>
      <c r="K839" s="198" t="n"/>
      <c r="L839" s="198" t="n"/>
      <c r="M839" s="198" t="n"/>
      <c r="N839" s="198" t="n"/>
      <c r="O839" s="198" t="n"/>
      <c r="P839" s="198" t="n"/>
      <c r="Q839" s="198" t="n"/>
      <c r="R839" s="198" t="n"/>
      <c r="S839" s="198" t="n"/>
      <c r="T839" s="198" t="n"/>
      <c r="U839" s="198" t="n"/>
      <c r="V839" s="198" t="n"/>
      <c r="W839" s="198" t="n"/>
      <c r="X839" s="198" t="n"/>
      <c r="Y839" s="198" t="n"/>
      <c r="Z839" s="198" t="n"/>
    </row>
    <row r="840" ht="10.5" customHeight="1" s="726">
      <c r="A840" s="157" t="n"/>
      <c r="B840" s="157" t="n"/>
      <c r="C840" s="157" t="n"/>
      <c r="D840" s="198" t="n"/>
      <c r="E840" s="198" t="n"/>
      <c r="F840" s="198" t="n"/>
      <c r="G840" s="198" t="n"/>
      <c r="H840" s="273" t="n"/>
      <c r="I840" s="273" t="n"/>
      <c r="J840" s="198" t="n"/>
      <c r="K840" s="198" t="n"/>
      <c r="L840" s="198" t="n"/>
      <c r="M840" s="198" t="n"/>
      <c r="N840" s="198" t="n"/>
      <c r="O840" s="198" t="n"/>
      <c r="P840" s="198" t="n"/>
      <c r="Q840" s="198" t="n"/>
      <c r="R840" s="198" t="n"/>
      <c r="S840" s="198" t="n"/>
      <c r="T840" s="198" t="n"/>
      <c r="U840" s="198" t="n"/>
      <c r="V840" s="198" t="n"/>
      <c r="W840" s="198" t="n"/>
      <c r="X840" s="198" t="n"/>
      <c r="Y840" s="198" t="n"/>
      <c r="Z840" s="198" t="n"/>
    </row>
    <row r="841" ht="10.5" customHeight="1" s="726">
      <c r="A841" s="157" t="n"/>
      <c r="B841" s="157" t="n"/>
      <c r="C841" s="157" t="n"/>
      <c r="D841" s="198" t="n"/>
      <c r="E841" s="198" t="n"/>
      <c r="F841" s="198" t="n"/>
      <c r="G841" s="198" t="n"/>
      <c r="H841" s="273" t="n"/>
      <c r="I841" s="273" t="n"/>
      <c r="J841" s="198" t="n"/>
      <c r="K841" s="198" t="n"/>
      <c r="L841" s="198" t="n"/>
      <c r="M841" s="198" t="n"/>
      <c r="N841" s="198" t="n"/>
      <c r="O841" s="198" t="n"/>
      <c r="P841" s="198" t="n"/>
      <c r="Q841" s="198" t="n"/>
      <c r="R841" s="198" t="n"/>
      <c r="S841" s="198" t="n"/>
      <c r="T841" s="198" t="n"/>
      <c r="U841" s="198" t="n"/>
      <c r="V841" s="198" t="n"/>
      <c r="W841" s="198" t="n"/>
      <c r="X841" s="198" t="n"/>
      <c r="Y841" s="198" t="n"/>
      <c r="Z841" s="198" t="n"/>
    </row>
    <row r="842" ht="10.5" customHeight="1" s="726">
      <c r="A842" s="157" t="n"/>
      <c r="B842" s="157" t="n"/>
      <c r="C842" s="157" t="n"/>
      <c r="D842" s="198" t="n"/>
      <c r="E842" s="198" t="n"/>
      <c r="F842" s="198" t="n"/>
      <c r="G842" s="198" t="n"/>
      <c r="H842" s="273" t="n"/>
      <c r="I842" s="273" t="n"/>
      <c r="J842" s="198" t="n"/>
      <c r="K842" s="198" t="n"/>
      <c r="L842" s="198" t="n"/>
      <c r="M842" s="198" t="n"/>
      <c r="N842" s="198" t="n"/>
      <c r="O842" s="198" t="n"/>
      <c r="P842" s="198" t="n"/>
      <c r="Q842" s="198" t="n"/>
      <c r="R842" s="198" t="n"/>
      <c r="S842" s="198" t="n"/>
      <c r="T842" s="198" t="n"/>
      <c r="U842" s="198" t="n"/>
      <c r="V842" s="198" t="n"/>
      <c r="W842" s="198" t="n"/>
      <c r="X842" s="198" t="n"/>
      <c r="Y842" s="198" t="n"/>
      <c r="Z842" s="198" t="n"/>
    </row>
    <row r="843" ht="10.5" customHeight="1" s="726">
      <c r="A843" s="157" t="n"/>
      <c r="B843" s="157" t="n"/>
      <c r="C843" s="157" t="n"/>
      <c r="D843" s="198" t="n"/>
      <c r="E843" s="198" t="n"/>
      <c r="F843" s="198" t="n"/>
      <c r="G843" s="198" t="n"/>
      <c r="H843" s="273" t="n"/>
      <c r="I843" s="273" t="n"/>
      <c r="J843" s="198" t="n"/>
      <c r="K843" s="198" t="n"/>
      <c r="L843" s="198" t="n"/>
      <c r="M843" s="198" t="n"/>
      <c r="N843" s="198" t="n"/>
      <c r="O843" s="198" t="n"/>
      <c r="P843" s="198" t="n"/>
      <c r="Q843" s="198" t="n"/>
      <c r="R843" s="198" t="n"/>
      <c r="S843" s="198" t="n"/>
      <c r="T843" s="198" t="n"/>
      <c r="U843" s="198" t="n"/>
      <c r="V843" s="198" t="n"/>
      <c r="W843" s="198" t="n"/>
      <c r="X843" s="198" t="n"/>
      <c r="Y843" s="198" t="n"/>
      <c r="Z843" s="198" t="n"/>
    </row>
    <row r="844" ht="10.5" customHeight="1" s="726">
      <c r="A844" s="157" t="n"/>
      <c r="B844" s="157" t="n"/>
      <c r="C844" s="157" t="n"/>
      <c r="D844" s="198" t="n"/>
      <c r="E844" s="198" t="n"/>
      <c r="F844" s="198" t="n"/>
      <c r="G844" s="198" t="n"/>
      <c r="H844" s="273" t="n"/>
      <c r="I844" s="273" t="n"/>
      <c r="J844" s="198" t="n"/>
      <c r="K844" s="198" t="n"/>
      <c r="L844" s="198" t="n"/>
      <c r="M844" s="198" t="n"/>
      <c r="N844" s="198" t="n"/>
      <c r="O844" s="198" t="n"/>
      <c r="P844" s="198" t="n"/>
      <c r="Q844" s="198" t="n"/>
      <c r="R844" s="198" t="n"/>
      <c r="S844" s="198" t="n"/>
      <c r="T844" s="198" t="n"/>
      <c r="U844" s="198" t="n"/>
      <c r="V844" s="198" t="n"/>
      <c r="W844" s="198" t="n"/>
      <c r="X844" s="198" t="n"/>
      <c r="Y844" s="198" t="n"/>
      <c r="Z844" s="198" t="n"/>
    </row>
    <row r="845" ht="10.5" customHeight="1" s="726">
      <c r="A845" s="157" t="n"/>
      <c r="B845" s="157" t="n"/>
      <c r="C845" s="157" t="n"/>
      <c r="D845" s="198" t="n"/>
      <c r="E845" s="198" t="n"/>
      <c r="F845" s="198" t="n"/>
      <c r="G845" s="198" t="n"/>
      <c r="H845" s="273" t="n"/>
      <c r="I845" s="273" t="n"/>
      <c r="J845" s="198" t="n"/>
      <c r="K845" s="198" t="n"/>
      <c r="L845" s="198" t="n"/>
      <c r="M845" s="198" t="n"/>
      <c r="N845" s="198" t="n"/>
      <c r="O845" s="198" t="n"/>
      <c r="P845" s="198" t="n"/>
      <c r="Q845" s="198" t="n"/>
      <c r="R845" s="198" t="n"/>
      <c r="S845" s="198" t="n"/>
      <c r="T845" s="198" t="n"/>
      <c r="U845" s="198" t="n"/>
      <c r="V845" s="198" t="n"/>
      <c r="W845" s="198" t="n"/>
      <c r="X845" s="198" t="n"/>
      <c r="Y845" s="198" t="n"/>
      <c r="Z845" s="198" t="n"/>
    </row>
    <row r="846" ht="10.5" customHeight="1" s="726">
      <c r="A846" s="157" t="n"/>
      <c r="B846" s="157" t="n"/>
      <c r="C846" s="157" t="n"/>
      <c r="D846" s="198" t="n"/>
      <c r="E846" s="198" t="n"/>
      <c r="F846" s="198" t="n"/>
      <c r="G846" s="198" t="n"/>
      <c r="H846" s="273" t="n"/>
      <c r="I846" s="273" t="n"/>
      <c r="J846" s="198" t="n"/>
      <c r="K846" s="198" t="n"/>
      <c r="L846" s="198" t="n"/>
      <c r="M846" s="198" t="n"/>
      <c r="N846" s="198" t="n"/>
      <c r="O846" s="198" t="n"/>
      <c r="P846" s="198" t="n"/>
      <c r="Q846" s="198" t="n"/>
      <c r="R846" s="198" t="n"/>
      <c r="S846" s="198" t="n"/>
      <c r="T846" s="198" t="n"/>
      <c r="U846" s="198" t="n"/>
      <c r="V846" s="198" t="n"/>
      <c r="W846" s="198" t="n"/>
      <c r="X846" s="198" t="n"/>
      <c r="Y846" s="198" t="n"/>
      <c r="Z846" s="198" t="n"/>
    </row>
    <row r="847" ht="10.5" customHeight="1" s="726">
      <c r="A847" s="157" t="n"/>
      <c r="B847" s="157" t="n"/>
      <c r="C847" s="157" t="n"/>
      <c r="D847" s="198" t="n"/>
      <c r="E847" s="198" t="n"/>
      <c r="F847" s="198" t="n"/>
      <c r="G847" s="198" t="n"/>
      <c r="H847" s="273" t="n"/>
      <c r="I847" s="273" t="n"/>
      <c r="J847" s="198" t="n"/>
      <c r="K847" s="198" t="n"/>
      <c r="L847" s="198" t="n"/>
      <c r="M847" s="198" t="n"/>
      <c r="N847" s="198" t="n"/>
      <c r="O847" s="198" t="n"/>
      <c r="P847" s="198" t="n"/>
      <c r="Q847" s="198" t="n"/>
      <c r="R847" s="198" t="n"/>
      <c r="S847" s="198" t="n"/>
      <c r="T847" s="198" t="n"/>
      <c r="U847" s="198" t="n"/>
      <c r="V847" s="198" t="n"/>
      <c r="W847" s="198" t="n"/>
      <c r="X847" s="198" t="n"/>
      <c r="Y847" s="198" t="n"/>
      <c r="Z847" s="198" t="n"/>
    </row>
    <row r="848" ht="10.5" customHeight="1" s="726">
      <c r="A848" s="157" t="n"/>
      <c r="B848" s="157" t="n"/>
      <c r="C848" s="157" t="n"/>
      <c r="D848" s="198" t="n"/>
      <c r="E848" s="198" t="n"/>
      <c r="F848" s="198" t="n"/>
      <c r="G848" s="198" t="n"/>
      <c r="H848" s="273" t="n"/>
      <c r="I848" s="273" t="n"/>
      <c r="J848" s="198" t="n"/>
      <c r="K848" s="198" t="n"/>
      <c r="L848" s="198" t="n"/>
      <c r="M848" s="198" t="n"/>
      <c r="N848" s="198" t="n"/>
      <c r="O848" s="198" t="n"/>
      <c r="P848" s="198" t="n"/>
      <c r="Q848" s="198" t="n"/>
      <c r="R848" s="198" t="n"/>
      <c r="S848" s="198" t="n"/>
      <c r="T848" s="198" t="n"/>
      <c r="U848" s="198" t="n"/>
      <c r="V848" s="198" t="n"/>
      <c r="W848" s="198" t="n"/>
      <c r="X848" s="198" t="n"/>
      <c r="Y848" s="198" t="n"/>
      <c r="Z848" s="198" t="n"/>
    </row>
    <row r="849" ht="10.5" customHeight="1" s="726">
      <c r="A849" s="157" t="n"/>
      <c r="B849" s="157" t="n"/>
      <c r="C849" s="157" t="n"/>
      <c r="D849" s="198" t="n"/>
      <c r="E849" s="198" t="n"/>
      <c r="F849" s="198" t="n"/>
      <c r="G849" s="198" t="n"/>
      <c r="H849" s="273" t="n"/>
      <c r="I849" s="273" t="n"/>
      <c r="J849" s="198" t="n"/>
      <c r="K849" s="198" t="n"/>
      <c r="L849" s="198" t="n"/>
      <c r="M849" s="198" t="n"/>
      <c r="N849" s="198" t="n"/>
      <c r="O849" s="198" t="n"/>
      <c r="P849" s="198" t="n"/>
      <c r="Q849" s="198" t="n"/>
      <c r="R849" s="198" t="n"/>
      <c r="S849" s="198" t="n"/>
      <c r="T849" s="198" t="n"/>
      <c r="U849" s="198" t="n"/>
      <c r="V849" s="198" t="n"/>
      <c r="W849" s="198" t="n"/>
      <c r="X849" s="198" t="n"/>
      <c r="Y849" s="198" t="n"/>
      <c r="Z849" s="198" t="n"/>
    </row>
    <row r="850" ht="10.5" customHeight="1" s="726">
      <c r="A850" s="157" t="n"/>
      <c r="B850" s="157" t="n"/>
      <c r="C850" s="157" t="n"/>
      <c r="D850" s="198" t="n"/>
      <c r="E850" s="198" t="n"/>
      <c r="F850" s="198" t="n"/>
      <c r="G850" s="198" t="n"/>
      <c r="H850" s="273" t="n"/>
      <c r="I850" s="273" t="n"/>
      <c r="J850" s="198" t="n"/>
      <c r="K850" s="198" t="n"/>
      <c r="L850" s="198" t="n"/>
      <c r="M850" s="198" t="n"/>
      <c r="N850" s="198" t="n"/>
      <c r="O850" s="198" t="n"/>
      <c r="P850" s="198" t="n"/>
      <c r="Q850" s="198" t="n"/>
      <c r="R850" s="198" t="n"/>
      <c r="S850" s="198" t="n"/>
      <c r="T850" s="198" t="n"/>
      <c r="U850" s="198" t="n"/>
      <c r="V850" s="198" t="n"/>
      <c r="W850" s="198" t="n"/>
      <c r="X850" s="198" t="n"/>
      <c r="Y850" s="198" t="n"/>
      <c r="Z850" s="198" t="n"/>
    </row>
    <row r="851" ht="10.5" customHeight="1" s="726">
      <c r="A851" s="157" t="n"/>
      <c r="B851" s="157" t="n"/>
      <c r="C851" s="157" t="n"/>
      <c r="D851" s="198" t="n"/>
      <c r="E851" s="198" t="n"/>
      <c r="F851" s="198" t="n"/>
      <c r="G851" s="198" t="n"/>
      <c r="H851" s="273" t="n"/>
      <c r="I851" s="273" t="n"/>
      <c r="J851" s="198" t="n"/>
      <c r="K851" s="198" t="n"/>
      <c r="L851" s="198" t="n"/>
      <c r="M851" s="198" t="n"/>
      <c r="N851" s="198" t="n"/>
      <c r="O851" s="198" t="n"/>
      <c r="P851" s="198" t="n"/>
      <c r="Q851" s="198" t="n"/>
      <c r="R851" s="198" t="n"/>
      <c r="S851" s="198" t="n"/>
      <c r="T851" s="198" t="n"/>
      <c r="U851" s="198" t="n"/>
      <c r="V851" s="198" t="n"/>
      <c r="W851" s="198" t="n"/>
      <c r="X851" s="198" t="n"/>
      <c r="Y851" s="198" t="n"/>
      <c r="Z851" s="198" t="n"/>
    </row>
    <row r="852" ht="10.5" customHeight="1" s="726">
      <c r="A852" s="157" t="n"/>
      <c r="B852" s="157" t="n"/>
      <c r="C852" s="157" t="n"/>
      <c r="D852" s="198" t="n"/>
      <c r="E852" s="198" t="n"/>
      <c r="F852" s="198" t="n"/>
      <c r="G852" s="198" t="n"/>
      <c r="H852" s="273" t="n"/>
      <c r="I852" s="273" t="n"/>
      <c r="J852" s="198" t="n"/>
      <c r="K852" s="198" t="n"/>
      <c r="L852" s="198" t="n"/>
      <c r="M852" s="198" t="n"/>
      <c r="N852" s="198" t="n"/>
      <c r="O852" s="198" t="n"/>
      <c r="P852" s="198" t="n"/>
      <c r="Q852" s="198" t="n"/>
      <c r="R852" s="198" t="n"/>
      <c r="S852" s="198" t="n"/>
      <c r="T852" s="198" t="n"/>
      <c r="U852" s="198" t="n"/>
      <c r="V852" s="198" t="n"/>
      <c r="W852" s="198" t="n"/>
      <c r="X852" s="198" t="n"/>
      <c r="Y852" s="198" t="n"/>
      <c r="Z852" s="198" t="n"/>
    </row>
    <row r="853" ht="10.5" customHeight="1" s="726">
      <c r="A853" s="157" t="n"/>
      <c r="B853" s="157" t="n"/>
      <c r="C853" s="157" t="n"/>
      <c r="D853" s="198" t="n"/>
      <c r="E853" s="198" t="n"/>
      <c r="F853" s="198" t="n"/>
      <c r="G853" s="198" t="n"/>
      <c r="H853" s="273" t="n"/>
      <c r="I853" s="273" t="n"/>
      <c r="J853" s="198" t="n"/>
      <c r="K853" s="198" t="n"/>
      <c r="L853" s="198" t="n"/>
      <c r="M853" s="198" t="n"/>
      <c r="N853" s="198" t="n"/>
      <c r="O853" s="198" t="n"/>
      <c r="P853" s="198" t="n"/>
      <c r="Q853" s="198" t="n"/>
      <c r="R853" s="198" t="n"/>
      <c r="S853" s="198" t="n"/>
      <c r="T853" s="198" t="n"/>
      <c r="U853" s="198" t="n"/>
      <c r="V853" s="198" t="n"/>
      <c r="W853" s="198" t="n"/>
      <c r="X853" s="198" t="n"/>
      <c r="Y853" s="198" t="n"/>
      <c r="Z853" s="198" t="n"/>
    </row>
    <row r="854" ht="10.5" customHeight="1" s="726">
      <c r="A854" s="157" t="n"/>
      <c r="B854" s="157" t="n"/>
      <c r="C854" s="157" t="n"/>
      <c r="D854" s="198" t="n"/>
      <c r="E854" s="198" t="n"/>
      <c r="F854" s="198" t="n"/>
      <c r="G854" s="198" t="n"/>
      <c r="H854" s="273" t="n"/>
      <c r="I854" s="273" t="n"/>
      <c r="J854" s="198" t="n"/>
      <c r="K854" s="198" t="n"/>
      <c r="L854" s="198" t="n"/>
      <c r="M854" s="198" t="n"/>
      <c r="N854" s="198" t="n"/>
      <c r="O854" s="198" t="n"/>
      <c r="P854" s="198" t="n"/>
      <c r="Q854" s="198" t="n"/>
      <c r="R854" s="198" t="n"/>
      <c r="S854" s="198" t="n"/>
      <c r="T854" s="198" t="n"/>
      <c r="U854" s="198" t="n"/>
      <c r="V854" s="198" t="n"/>
      <c r="W854" s="198" t="n"/>
      <c r="X854" s="198" t="n"/>
      <c r="Y854" s="198" t="n"/>
      <c r="Z854" s="198" t="n"/>
    </row>
    <row r="855" ht="10.5" customHeight="1" s="726">
      <c r="A855" s="157" t="n"/>
      <c r="B855" s="157" t="n"/>
      <c r="C855" s="157" t="n"/>
      <c r="D855" s="198" t="n"/>
      <c r="E855" s="198" t="n"/>
      <c r="F855" s="198" t="n"/>
      <c r="G855" s="198" t="n"/>
      <c r="H855" s="273" t="n"/>
      <c r="I855" s="273" t="n"/>
      <c r="J855" s="198" t="n"/>
      <c r="K855" s="198" t="n"/>
      <c r="L855" s="198" t="n"/>
      <c r="M855" s="198" t="n"/>
      <c r="N855" s="198" t="n"/>
      <c r="O855" s="198" t="n"/>
      <c r="P855" s="198" t="n"/>
      <c r="Q855" s="198" t="n"/>
      <c r="R855" s="198" t="n"/>
      <c r="S855" s="198" t="n"/>
      <c r="T855" s="198" t="n"/>
      <c r="U855" s="198" t="n"/>
      <c r="V855" s="198" t="n"/>
      <c r="W855" s="198" t="n"/>
      <c r="X855" s="198" t="n"/>
      <c r="Y855" s="198" t="n"/>
      <c r="Z855" s="198" t="n"/>
    </row>
    <row r="856" ht="10.5" customHeight="1" s="726">
      <c r="A856" s="157" t="n"/>
      <c r="B856" s="157" t="n"/>
      <c r="C856" s="157" t="n"/>
      <c r="D856" s="198" t="n"/>
      <c r="E856" s="198" t="n"/>
      <c r="F856" s="198" t="n"/>
      <c r="G856" s="198" t="n"/>
      <c r="H856" s="273" t="n"/>
      <c r="I856" s="273" t="n"/>
      <c r="J856" s="198" t="n"/>
      <c r="K856" s="198" t="n"/>
      <c r="L856" s="198" t="n"/>
      <c r="M856" s="198" t="n"/>
      <c r="N856" s="198" t="n"/>
      <c r="O856" s="198" t="n"/>
      <c r="P856" s="198" t="n"/>
      <c r="Q856" s="198" t="n"/>
      <c r="R856" s="198" t="n"/>
      <c r="S856" s="198" t="n"/>
      <c r="T856" s="198" t="n"/>
      <c r="U856" s="198" t="n"/>
      <c r="V856" s="198" t="n"/>
      <c r="W856" s="198" t="n"/>
      <c r="X856" s="198" t="n"/>
      <c r="Y856" s="198" t="n"/>
      <c r="Z856" s="198" t="n"/>
    </row>
    <row r="857" ht="10.5" customHeight="1" s="726">
      <c r="A857" s="157" t="n"/>
      <c r="B857" s="157" t="n"/>
      <c r="C857" s="157" t="n"/>
      <c r="D857" s="198" t="n"/>
      <c r="E857" s="198" t="n"/>
      <c r="F857" s="198" t="n"/>
      <c r="G857" s="198" t="n"/>
      <c r="H857" s="273" t="n"/>
      <c r="I857" s="273" t="n"/>
      <c r="J857" s="198" t="n"/>
      <c r="K857" s="198" t="n"/>
      <c r="L857" s="198" t="n"/>
      <c r="M857" s="198" t="n"/>
      <c r="N857" s="198" t="n"/>
      <c r="O857" s="198" t="n"/>
      <c r="P857" s="198" t="n"/>
      <c r="Q857" s="198" t="n"/>
      <c r="R857" s="198" t="n"/>
      <c r="S857" s="198" t="n"/>
      <c r="T857" s="198" t="n"/>
      <c r="U857" s="198" t="n"/>
      <c r="V857" s="198" t="n"/>
      <c r="W857" s="198" t="n"/>
      <c r="X857" s="198" t="n"/>
      <c r="Y857" s="198" t="n"/>
      <c r="Z857" s="198" t="n"/>
    </row>
    <row r="858" ht="10.5" customHeight="1" s="726">
      <c r="A858" s="157" t="n"/>
      <c r="B858" s="157" t="n"/>
      <c r="C858" s="157" t="n"/>
      <c r="D858" s="198" t="n"/>
      <c r="E858" s="198" t="n"/>
      <c r="F858" s="198" t="n"/>
      <c r="G858" s="198" t="n"/>
      <c r="H858" s="273" t="n"/>
      <c r="I858" s="273" t="n"/>
      <c r="J858" s="198" t="n"/>
      <c r="K858" s="198" t="n"/>
      <c r="L858" s="198" t="n"/>
      <c r="M858" s="198" t="n"/>
      <c r="N858" s="198" t="n"/>
      <c r="O858" s="198" t="n"/>
      <c r="P858" s="198" t="n"/>
      <c r="Q858" s="198" t="n"/>
      <c r="R858" s="198" t="n"/>
      <c r="S858" s="198" t="n"/>
      <c r="T858" s="198" t="n"/>
      <c r="U858" s="198" t="n"/>
      <c r="V858" s="198" t="n"/>
      <c r="W858" s="198" t="n"/>
      <c r="X858" s="198" t="n"/>
      <c r="Y858" s="198" t="n"/>
      <c r="Z858" s="198" t="n"/>
    </row>
    <row r="859" ht="10.5" customHeight="1" s="726">
      <c r="A859" s="157" t="n"/>
      <c r="B859" s="157" t="n"/>
      <c r="C859" s="157" t="n"/>
      <c r="D859" s="198" t="n"/>
      <c r="E859" s="198" t="n"/>
      <c r="F859" s="198" t="n"/>
      <c r="G859" s="198" t="n"/>
      <c r="H859" s="273" t="n"/>
      <c r="I859" s="273" t="n"/>
      <c r="J859" s="198" t="n"/>
      <c r="K859" s="198" t="n"/>
      <c r="L859" s="198" t="n"/>
      <c r="M859" s="198" t="n"/>
      <c r="N859" s="198" t="n"/>
      <c r="O859" s="198" t="n"/>
      <c r="P859" s="198" t="n"/>
      <c r="Q859" s="198" t="n"/>
      <c r="R859" s="198" t="n"/>
      <c r="S859" s="198" t="n"/>
      <c r="T859" s="198" t="n"/>
      <c r="U859" s="198" t="n"/>
      <c r="V859" s="198" t="n"/>
      <c r="W859" s="198" t="n"/>
      <c r="X859" s="198" t="n"/>
      <c r="Y859" s="198" t="n"/>
      <c r="Z859" s="198" t="n"/>
    </row>
    <row r="860" ht="10.5" customHeight="1" s="726">
      <c r="A860" s="157" t="n"/>
      <c r="B860" s="157" t="n"/>
      <c r="C860" s="157" t="n"/>
      <c r="D860" s="198" t="n"/>
      <c r="E860" s="198" t="n"/>
      <c r="F860" s="198" t="n"/>
      <c r="G860" s="198" t="n"/>
      <c r="H860" s="273" t="n"/>
      <c r="I860" s="273" t="n"/>
      <c r="J860" s="198" t="n"/>
      <c r="K860" s="198" t="n"/>
      <c r="L860" s="198" t="n"/>
      <c r="M860" s="198" t="n"/>
      <c r="N860" s="198" t="n"/>
      <c r="O860" s="198" t="n"/>
      <c r="P860" s="198" t="n"/>
      <c r="Q860" s="198" t="n"/>
      <c r="R860" s="198" t="n"/>
      <c r="S860" s="198" t="n"/>
      <c r="T860" s="198" t="n"/>
      <c r="U860" s="198" t="n"/>
      <c r="V860" s="198" t="n"/>
      <c r="W860" s="198" t="n"/>
      <c r="X860" s="198" t="n"/>
      <c r="Y860" s="198" t="n"/>
      <c r="Z860" s="198" t="n"/>
    </row>
    <row r="861" ht="10.5" customHeight="1" s="726">
      <c r="A861" s="157" t="n"/>
      <c r="B861" s="157" t="n"/>
      <c r="C861" s="157" t="n"/>
      <c r="D861" s="198" t="n"/>
      <c r="E861" s="198" t="n"/>
      <c r="F861" s="198" t="n"/>
      <c r="G861" s="198" t="n"/>
      <c r="H861" s="273" t="n"/>
      <c r="I861" s="273" t="n"/>
      <c r="J861" s="198" t="n"/>
      <c r="K861" s="198" t="n"/>
      <c r="L861" s="198" t="n"/>
      <c r="M861" s="198" t="n"/>
      <c r="N861" s="198" t="n"/>
      <c r="O861" s="198" t="n"/>
      <c r="P861" s="198" t="n"/>
      <c r="Q861" s="198" t="n"/>
      <c r="R861" s="198" t="n"/>
      <c r="S861" s="198" t="n"/>
      <c r="T861" s="198" t="n"/>
      <c r="U861" s="198" t="n"/>
      <c r="V861" s="198" t="n"/>
      <c r="W861" s="198" t="n"/>
      <c r="X861" s="198" t="n"/>
      <c r="Y861" s="198" t="n"/>
      <c r="Z861" s="198" t="n"/>
    </row>
    <row r="862" ht="10.5" customHeight="1" s="726">
      <c r="A862" s="157" t="n"/>
      <c r="B862" s="157" t="n"/>
      <c r="C862" s="157" t="n"/>
      <c r="D862" s="198" t="n"/>
      <c r="E862" s="198" t="n"/>
      <c r="F862" s="198" t="n"/>
      <c r="G862" s="198" t="n"/>
      <c r="H862" s="273" t="n"/>
      <c r="I862" s="273" t="n"/>
      <c r="J862" s="198" t="n"/>
      <c r="K862" s="198" t="n"/>
      <c r="L862" s="198" t="n"/>
      <c r="M862" s="198" t="n"/>
      <c r="N862" s="198" t="n"/>
      <c r="O862" s="198" t="n"/>
      <c r="P862" s="198" t="n"/>
      <c r="Q862" s="198" t="n"/>
      <c r="R862" s="198" t="n"/>
      <c r="S862" s="198" t="n"/>
      <c r="T862" s="198" t="n"/>
      <c r="U862" s="198" t="n"/>
      <c r="V862" s="198" t="n"/>
      <c r="W862" s="198" t="n"/>
      <c r="X862" s="198" t="n"/>
      <c r="Y862" s="198" t="n"/>
      <c r="Z862" s="198" t="n"/>
    </row>
    <row r="863" ht="10.5" customHeight="1" s="726">
      <c r="A863" s="157" t="n"/>
      <c r="B863" s="157" t="n"/>
      <c r="C863" s="157" t="n"/>
      <c r="D863" s="198" t="n"/>
      <c r="E863" s="198" t="n"/>
      <c r="F863" s="198" t="n"/>
      <c r="G863" s="198" t="n"/>
      <c r="H863" s="273" t="n"/>
      <c r="I863" s="273" t="n"/>
      <c r="J863" s="198" t="n"/>
      <c r="K863" s="198" t="n"/>
      <c r="L863" s="198" t="n"/>
      <c r="M863" s="198" t="n"/>
      <c r="N863" s="198" t="n"/>
      <c r="O863" s="198" t="n"/>
      <c r="P863" s="198" t="n"/>
      <c r="Q863" s="198" t="n"/>
      <c r="R863" s="198" t="n"/>
      <c r="S863" s="198" t="n"/>
      <c r="T863" s="198" t="n"/>
      <c r="U863" s="198" t="n"/>
      <c r="V863" s="198" t="n"/>
      <c r="W863" s="198" t="n"/>
      <c r="X863" s="198" t="n"/>
      <c r="Y863" s="198" t="n"/>
      <c r="Z863" s="198" t="n"/>
    </row>
    <row r="864" ht="10.5" customHeight="1" s="726">
      <c r="A864" s="157" t="n"/>
      <c r="B864" s="157" t="n"/>
      <c r="C864" s="157" t="n"/>
      <c r="D864" s="198" t="n"/>
      <c r="E864" s="198" t="n"/>
      <c r="F864" s="198" t="n"/>
      <c r="G864" s="198" t="n"/>
      <c r="H864" s="273" t="n"/>
      <c r="I864" s="273" t="n"/>
      <c r="J864" s="198" t="n"/>
      <c r="K864" s="198" t="n"/>
      <c r="L864" s="198" t="n"/>
      <c r="M864" s="198" t="n"/>
      <c r="N864" s="198" t="n"/>
      <c r="O864" s="198" t="n"/>
      <c r="P864" s="198" t="n"/>
      <c r="Q864" s="198" t="n"/>
      <c r="R864" s="198" t="n"/>
      <c r="S864" s="198" t="n"/>
      <c r="T864" s="198" t="n"/>
      <c r="U864" s="198" t="n"/>
      <c r="V864" s="198" t="n"/>
      <c r="W864" s="198" t="n"/>
      <c r="X864" s="198" t="n"/>
      <c r="Y864" s="198" t="n"/>
      <c r="Z864" s="198" t="n"/>
    </row>
    <row r="865" ht="10.5" customHeight="1" s="726">
      <c r="A865" s="157" t="n"/>
      <c r="B865" s="157" t="n"/>
      <c r="C865" s="157" t="n"/>
      <c r="D865" s="198" t="n"/>
      <c r="E865" s="198" t="n"/>
      <c r="F865" s="198" t="n"/>
      <c r="G865" s="198" t="n"/>
      <c r="H865" s="273" t="n"/>
      <c r="I865" s="273" t="n"/>
      <c r="J865" s="198" t="n"/>
      <c r="K865" s="198" t="n"/>
      <c r="L865" s="198" t="n"/>
      <c r="M865" s="198" t="n"/>
      <c r="N865" s="198" t="n"/>
      <c r="O865" s="198" t="n"/>
      <c r="P865" s="198" t="n"/>
      <c r="Q865" s="198" t="n"/>
      <c r="R865" s="198" t="n"/>
      <c r="S865" s="198" t="n"/>
      <c r="T865" s="198" t="n"/>
      <c r="U865" s="198" t="n"/>
      <c r="V865" s="198" t="n"/>
      <c r="W865" s="198" t="n"/>
      <c r="X865" s="198" t="n"/>
      <c r="Y865" s="198" t="n"/>
      <c r="Z865" s="198" t="n"/>
    </row>
    <row r="866" ht="10.5" customHeight="1" s="726">
      <c r="A866" s="157" t="n"/>
      <c r="B866" s="157" t="n"/>
      <c r="C866" s="157" t="n"/>
      <c r="D866" s="198" t="n"/>
      <c r="E866" s="198" t="n"/>
      <c r="F866" s="198" t="n"/>
      <c r="G866" s="198" t="n"/>
      <c r="H866" s="273" t="n"/>
      <c r="I866" s="273" t="n"/>
      <c r="J866" s="198" t="n"/>
      <c r="K866" s="198" t="n"/>
      <c r="L866" s="198" t="n"/>
      <c r="M866" s="198" t="n"/>
      <c r="N866" s="198" t="n"/>
      <c r="O866" s="198" t="n"/>
      <c r="P866" s="198" t="n"/>
      <c r="Q866" s="198" t="n"/>
      <c r="R866" s="198" t="n"/>
      <c r="S866" s="198" t="n"/>
      <c r="T866" s="198" t="n"/>
      <c r="U866" s="198" t="n"/>
      <c r="V866" s="198" t="n"/>
      <c r="W866" s="198" t="n"/>
      <c r="X866" s="198" t="n"/>
      <c r="Y866" s="198" t="n"/>
      <c r="Z866" s="198" t="n"/>
    </row>
    <row r="867" ht="10.5" customHeight="1" s="726">
      <c r="A867" s="157" t="n"/>
      <c r="B867" s="157" t="n"/>
      <c r="C867" s="157" t="n"/>
      <c r="D867" s="198" t="n"/>
      <c r="E867" s="198" t="n"/>
      <c r="F867" s="198" t="n"/>
      <c r="G867" s="198" t="n"/>
      <c r="H867" s="273" t="n"/>
      <c r="I867" s="273" t="n"/>
      <c r="J867" s="198" t="n"/>
      <c r="K867" s="198" t="n"/>
      <c r="L867" s="198" t="n"/>
      <c r="M867" s="198" t="n"/>
      <c r="N867" s="198" t="n"/>
      <c r="O867" s="198" t="n"/>
      <c r="P867" s="198" t="n"/>
      <c r="Q867" s="198" t="n"/>
      <c r="R867" s="198" t="n"/>
      <c r="S867" s="198" t="n"/>
      <c r="T867" s="198" t="n"/>
      <c r="U867" s="198" t="n"/>
      <c r="V867" s="198" t="n"/>
      <c r="W867" s="198" t="n"/>
      <c r="X867" s="198" t="n"/>
      <c r="Y867" s="198" t="n"/>
      <c r="Z867" s="198" t="n"/>
    </row>
    <row r="868" ht="10.5" customHeight="1" s="726">
      <c r="A868" s="157" t="n"/>
      <c r="B868" s="157" t="n"/>
      <c r="C868" s="157" t="n"/>
      <c r="D868" s="198" t="n"/>
      <c r="E868" s="198" t="n"/>
      <c r="F868" s="198" t="n"/>
      <c r="G868" s="198" t="n"/>
      <c r="H868" s="273" t="n"/>
      <c r="I868" s="273" t="n"/>
      <c r="J868" s="198" t="n"/>
      <c r="K868" s="198" t="n"/>
      <c r="L868" s="198" t="n"/>
      <c r="M868" s="198" t="n"/>
      <c r="N868" s="198" t="n"/>
      <c r="O868" s="198" t="n"/>
      <c r="P868" s="198" t="n"/>
      <c r="Q868" s="198" t="n"/>
      <c r="R868" s="198" t="n"/>
      <c r="S868" s="198" t="n"/>
      <c r="T868" s="198" t="n"/>
      <c r="U868" s="198" t="n"/>
      <c r="V868" s="198" t="n"/>
      <c r="W868" s="198" t="n"/>
      <c r="X868" s="198" t="n"/>
      <c r="Y868" s="198" t="n"/>
      <c r="Z868" s="198" t="n"/>
    </row>
    <row r="869" ht="10.5" customHeight="1" s="726">
      <c r="A869" s="157" t="n"/>
      <c r="B869" s="157" t="n"/>
      <c r="C869" s="157" t="n"/>
      <c r="D869" s="198" t="n"/>
      <c r="E869" s="198" t="n"/>
      <c r="F869" s="198" t="n"/>
      <c r="G869" s="198" t="n"/>
      <c r="H869" s="273" t="n"/>
      <c r="I869" s="273" t="n"/>
      <c r="J869" s="198" t="n"/>
      <c r="K869" s="198" t="n"/>
      <c r="L869" s="198" t="n"/>
      <c r="M869" s="198" t="n"/>
      <c r="N869" s="198" t="n"/>
      <c r="O869" s="198" t="n"/>
      <c r="P869" s="198" t="n"/>
      <c r="Q869" s="198" t="n"/>
      <c r="R869" s="198" t="n"/>
      <c r="S869" s="198" t="n"/>
      <c r="T869" s="198" t="n"/>
      <c r="U869" s="198" t="n"/>
      <c r="V869" s="198" t="n"/>
      <c r="W869" s="198" t="n"/>
      <c r="X869" s="198" t="n"/>
      <c r="Y869" s="198" t="n"/>
      <c r="Z869" s="198" t="n"/>
    </row>
    <row r="870" ht="10.5" customHeight="1" s="726">
      <c r="A870" s="157" t="n"/>
      <c r="B870" s="157" t="n"/>
      <c r="C870" s="157" t="n"/>
      <c r="D870" s="198" t="n"/>
      <c r="E870" s="198" t="n"/>
      <c r="F870" s="198" t="n"/>
      <c r="G870" s="198" t="n"/>
      <c r="H870" s="273" t="n"/>
      <c r="I870" s="273" t="n"/>
      <c r="J870" s="198" t="n"/>
      <c r="K870" s="198" t="n"/>
      <c r="L870" s="198" t="n"/>
      <c r="M870" s="198" t="n"/>
      <c r="N870" s="198" t="n"/>
      <c r="O870" s="198" t="n"/>
      <c r="P870" s="198" t="n"/>
      <c r="Q870" s="198" t="n"/>
      <c r="R870" s="198" t="n"/>
      <c r="S870" s="198" t="n"/>
      <c r="T870" s="198" t="n"/>
      <c r="U870" s="198" t="n"/>
      <c r="V870" s="198" t="n"/>
      <c r="W870" s="198" t="n"/>
      <c r="X870" s="198" t="n"/>
      <c r="Y870" s="198" t="n"/>
      <c r="Z870" s="198" t="n"/>
    </row>
    <row r="871" ht="10.5" customHeight="1" s="726">
      <c r="A871" s="157" t="n"/>
      <c r="B871" s="157" t="n"/>
      <c r="C871" s="157" t="n"/>
      <c r="D871" s="198" t="n"/>
      <c r="E871" s="198" t="n"/>
      <c r="F871" s="198" t="n"/>
      <c r="G871" s="198" t="n"/>
      <c r="H871" s="273" t="n"/>
      <c r="I871" s="273" t="n"/>
      <c r="J871" s="198" t="n"/>
      <c r="K871" s="198" t="n"/>
      <c r="L871" s="198" t="n"/>
      <c r="M871" s="198" t="n"/>
      <c r="N871" s="198" t="n"/>
      <c r="O871" s="198" t="n"/>
      <c r="P871" s="198" t="n"/>
      <c r="Q871" s="198" t="n"/>
      <c r="R871" s="198" t="n"/>
      <c r="S871" s="198" t="n"/>
      <c r="T871" s="198" t="n"/>
      <c r="U871" s="198" t="n"/>
      <c r="V871" s="198" t="n"/>
      <c r="W871" s="198" t="n"/>
      <c r="X871" s="198" t="n"/>
      <c r="Y871" s="198" t="n"/>
      <c r="Z871" s="198" t="n"/>
    </row>
    <row r="872" ht="10.5" customHeight="1" s="726">
      <c r="A872" s="157" t="n"/>
      <c r="B872" s="157" t="n"/>
      <c r="C872" s="157" t="n"/>
      <c r="D872" s="198" t="n"/>
      <c r="E872" s="198" t="n"/>
      <c r="F872" s="198" t="n"/>
      <c r="G872" s="198" t="n"/>
      <c r="H872" s="273" t="n"/>
      <c r="I872" s="273" t="n"/>
      <c r="J872" s="198" t="n"/>
      <c r="K872" s="198" t="n"/>
      <c r="L872" s="198" t="n"/>
      <c r="M872" s="198" t="n"/>
      <c r="N872" s="198" t="n"/>
      <c r="O872" s="198" t="n"/>
      <c r="P872" s="198" t="n"/>
      <c r="Q872" s="198" t="n"/>
      <c r="R872" s="198" t="n"/>
      <c r="S872" s="198" t="n"/>
      <c r="T872" s="198" t="n"/>
      <c r="U872" s="198" t="n"/>
      <c r="V872" s="198" t="n"/>
      <c r="W872" s="198" t="n"/>
      <c r="X872" s="198" t="n"/>
      <c r="Y872" s="198" t="n"/>
      <c r="Z872" s="198" t="n"/>
    </row>
    <row r="873" ht="10.5" customHeight="1" s="726">
      <c r="A873" s="157" t="n"/>
      <c r="B873" s="157" t="n"/>
      <c r="C873" s="157" t="n"/>
      <c r="D873" s="198" t="n"/>
      <c r="E873" s="198" t="n"/>
      <c r="F873" s="198" t="n"/>
      <c r="G873" s="198" t="n"/>
      <c r="H873" s="273" t="n"/>
      <c r="I873" s="273" t="n"/>
      <c r="J873" s="198" t="n"/>
      <c r="K873" s="198" t="n"/>
      <c r="L873" s="198" t="n"/>
      <c r="M873" s="198" t="n"/>
      <c r="N873" s="198" t="n"/>
      <c r="O873" s="198" t="n"/>
      <c r="P873" s="198" t="n"/>
      <c r="Q873" s="198" t="n"/>
      <c r="R873" s="198" t="n"/>
      <c r="S873" s="198" t="n"/>
      <c r="T873" s="198" t="n"/>
      <c r="U873" s="198" t="n"/>
      <c r="V873" s="198" t="n"/>
      <c r="W873" s="198" t="n"/>
      <c r="X873" s="198" t="n"/>
      <c r="Y873" s="198" t="n"/>
      <c r="Z873" s="198" t="n"/>
    </row>
    <row r="874" ht="10.5" customHeight="1" s="726">
      <c r="A874" s="157" t="n"/>
      <c r="B874" s="157" t="n"/>
      <c r="C874" s="157" t="n"/>
      <c r="D874" s="198" t="n"/>
      <c r="E874" s="198" t="n"/>
      <c r="F874" s="198" t="n"/>
      <c r="G874" s="198" t="n"/>
      <c r="H874" s="273" t="n"/>
      <c r="I874" s="273" t="n"/>
      <c r="J874" s="198" t="n"/>
      <c r="K874" s="198" t="n"/>
      <c r="L874" s="198" t="n"/>
      <c r="M874" s="198" t="n"/>
      <c r="N874" s="198" t="n"/>
      <c r="O874" s="198" t="n"/>
      <c r="P874" s="198" t="n"/>
      <c r="Q874" s="198" t="n"/>
      <c r="R874" s="198" t="n"/>
      <c r="S874" s="198" t="n"/>
      <c r="T874" s="198" t="n"/>
      <c r="U874" s="198" t="n"/>
      <c r="V874" s="198" t="n"/>
      <c r="W874" s="198" t="n"/>
      <c r="X874" s="198" t="n"/>
      <c r="Y874" s="198" t="n"/>
      <c r="Z874" s="198" t="n"/>
    </row>
    <row r="875" ht="10.5" customHeight="1" s="726">
      <c r="A875" s="157" t="n"/>
      <c r="B875" s="157" t="n"/>
      <c r="C875" s="157" t="n"/>
      <c r="D875" s="198" t="n"/>
      <c r="E875" s="198" t="n"/>
      <c r="F875" s="198" t="n"/>
      <c r="G875" s="198" t="n"/>
      <c r="H875" s="273" t="n"/>
      <c r="I875" s="273" t="n"/>
      <c r="J875" s="198" t="n"/>
      <c r="K875" s="198" t="n"/>
      <c r="L875" s="198" t="n"/>
      <c r="M875" s="198" t="n"/>
      <c r="N875" s="198" t="n"/>
      <c r="O875" s="198" t="n"/>
      <c r="P875" s="198" t="n"/>
      <c r="Q875" s="198" t="n"/>
      <c r="R875" s="198" t="n"/>
      <c r="S875" s="198" t="n"/>
      <c r="T875" s="198" t="n"/>
      <c r="U875" s="198" t="n"/>
      <c r="V875" s="198" t="n"/>
      <c r="W875" s="198" t="n"/>
      <c r="X875" s="198" t="n"/>
      <c r="Y875" s="198" t="n"/>
      <c r="Z875" s="198" t="n"/>
    </row>
    <row r="876" ht="10.5" customHeight="1" s="726">
      <c r="A876" s="157" t="n"/>
      <c r="B876" s="157" t="n"/>
      <c r="C876" s="157" t="n"/>
      <c r="D876" s="198" t="n"/>
      <c r="E876" s="198" t="n"/>
      <c r="F876" s="198" t="n"/>
      <c r="G876" s="198" t="n"/>
      <c r="H876" s="273" t="n"/>
      <c r="I876" s="273" t="n"/>
      <c r="J876" s="198" t="n"/>
      <c r="K876" s="198" t="n"/>
      <c r="L876" s="198" t="n"/>
      <c r="M876" s="198" t="n"/>
      <c r="N876" s="198" t="n"/>
      <c r="O876" s="198" t="n"/>
      <c r="P876" s="198" t="n"/>
      <c r="Q876" s="198" t="n"/>
      <c r="R876" s="198" t="n"/>
      <c r="S876" s="198" t="n"/>
      <c r="T876" s="198" t="n"/>
      <c r="U876" s="198" t="n"/>
      <c r="V876" s="198" t="n"/>
      <c r="W876" s="198" t="n"/>
      <c r="X876" s="198" t="n"/>
      <c r="Y876" s="198" t="n"/>
      <c r="Z876" s="198" t="n"/>
    </row>
    <row r="877" ht="10.5" customHeight="1" s="726">
      <c r="A877" s="157" t="n"/>
      <c r="B877" s="157" t="n"/>
      <c r="C877" s="157" t="n"/>
      <c r="D877" s="198" t="n"/>
      <c r="E877" s="198" t="n"/>
      <c r="F877" s="198" t="n"/>
      <c r="G877" s="198" t="n"/>
      <c r="H877" s="273" t="n"/>
      <c r="I877" s="273" t="n"/>
      <c r="J877" s="198" t="n"/>
      <c r="K877" s="198" t="n"/>
      <c r="L877" s="198" t="n"/>
      <c r="M877" s="198" t="n"/>
      <c r="N877" s="198" t="n"/>
      <c r="O877" s="198" t="n"/>
      <c r="P877" s="198" t="n"/>
      <c r="Q877" s="198" t="n"/>
      <c r="R877" s="198" t="n"/>
      <c r="S877" s="198" t="n"/>
      <c r="T877" s="198" t="n"/>
      <c r="U877" s="198" t="n"/>
      <c r="V877" s="198" t="n"/>
      <c r="W877" s="198" t="n"/>
      <c r="X877" s="198" t="n"/>
      <c r="Y877" s="198" t="n"/>
      <c r="Z877" s="198" t="n"/>
    </row>
    <row r="878" ht="10.5" customHeight="1" s="726">
      <c r="A878" s="157" t="n"/>
      <c r="B878" s="157" t="n"/>
      <c r="C878" s="157" t="n"/>
      <c r="D878" s="198" t="n"/>
      <c r="E878" s="198" t="n"/>
      <c r="F878" s="198" t="n"/>
      <c r="G878" s="198" t="n"/>
      <c r="H878" s="273" t="n"/>
      <c r="I878" s="273" t="n"/>
      <c r="J878" s="198" t="n"/>
      <c r="K878" s="198" t="n"/>
      <c r="L878" s="198" t="n"/>
      <c r="M878" s="198" t="n"/>
      <c r="N878" s="198" t="n"/>
      <c r="O878" s="198" t="n"/>
      <c r="P878" s="198" t="n"/>
      <c r="Q878" s="198" t="n"/>
      <c r="R878" s="198" t="n"/>
      <c r="S878" s="198" t="n"/>
      <c r="T878" s="198" t="n"/>
      <c r="U878" s="198" t="n"/>
      <c r="V878" s="198" t="n"/>
      <c r="W878" s="198" t="n"/>
      <c r="X878" s="198" t="n"/>
      <c r="Y878" s="198" t="n"/>
      <c r="Z878" s="198" t="n"/>
    </row>
    <row r="879" ht="10.5" customHeight="1" s="726">
      <c r="A879" s="157" t="n"/>
      <c r="B879" s="157" t="n"/>
      <c r="C879" s="157" t="n"/>
      <c r="D879" s="198" t="n"/>
      <c r="E879" s="198" t="n"/>
      <c r="F879" s="198" t="n"/>
      <c r="G879" s="198" t="n"/>
      <c r="H879" s="273" t="n"/>
      <c r="I879" s="273" t="n"/>
      <c r="J879" s="198" t="n"/>
      <c r="K879" s="198" t="n"/>
      <c r="L879" s="198" t="n"/>
      <c r="M879" s="198" t="n"/>
      <c r="N879" s="198" t="n"/>
      <c r="O879" s="198" t="n"/>
      <c r="P879" s="198" t="n"/>
      <c r="Q879" s="198" t="n"/>
      <c r="R879" s="198" t="n"/>
      <c r="S879" s="198" t="n"/>
      <c r="T879" s="198" t="n"/>
      <c r="U879" s="198" t="n"/>
      <c r="V879" s="198" t="n"/>
      <c r="W879" s="198" t="n"/>
      <c r="X879" s="198" t="n"/>
      <c r="Y879" s="198" t="n"/>
      <c r="Z879" s="198" t="n"/>
    </row>
    <row r="880" ht="10.5" customHeight="1" s="726">
      <c r="A880" s="157" t="n"/>
      <c r="B880" s="157" t="n"/>
      <c r="C880" s="157" t="n"/>
      <c r="D880" s="198" t="n"/>
      <c r="E880" s="198" t="n"/>
      <c r="F880" s="198" t="n"/>
      <c r="G880" s="198" t="n"/>
      <c r="H880" s="273" t="n"/>
      <c r="I880" s="273" t="n"/>
      <c r="J880" s="198" t="n"/>
      <c r="K880" s="198" t="n"/>
      <c r="L880" s="198" t="n"/>
      <c r="M880" s="198" t="n"/>
      <c r="N880" s="198" t="n"/>
      <c r="O880" s="198" t="n"/>
      <c r="P880" s="198" t="n"/>
      <c r="Q880" s="198" t="n"/>
      <c r="R880" s="198" t="n"/>
      <c r="S880" s="198" t="n"/>
      <c r="T880" s="198" t="n"/>
      <c r="U880" s="198" t="n"/>
      <c r="V880" s="198" t="n"/>
      <c r="W880" s="198" t="n"/>
      <c r="X880" s="198" t="n"/>
      <c r="Y880" s="198" t="n"/>
      <c r="Z880" s="198" t="n"/>
    </row>
    <row r="881" ht="10.5" customHeight="1" s="726">
      <c r="A881" s="157" t="n"/>
      <c r="B881" s="157" t="n"/>
      <c r="C881" s="157" t="n"/>
      <c r="D881" s="198" t="n"/>
      <c r="E881" s="198" t="n"/>
      <c r="F881" s="198" t="n"/>
      <c r="G881" s="198" t="n"/>
      <c r="H881" s="273" t="n"/>
      <c r="I881" s="273" t="n"/>
      <c r="J881" s="198" t="n"/>
      <c r="K881" s="198" t="n"/>
      <c r="L881" s="198" t="n"/>
      <c r="M881" s="198" t="n"/>
      <c r="N881" s="198" t="n"/>
      <c r="O881" s="198" t="n"/>
      <c r="P881" s="198" t="n"/>
      <c r="Q881" s="198" t="n"/>
      <c r="R881" s="198" t="n"/>
      <c r="S881" s="198" t="n"/>
      <c r="T881" s="198" t="n"/>
      <c r="U881" s="198" t="n"/>
      <c r="V881" s="198" t="n"/>
      <c r="W881" s="198" t="n"/>
      <c r="X881" s="198" t="n"/>
      <c r="Y881" s="198" t="n"/>
      <c r="Z881" s="198" t="n"/>
    </row>
    <row r="882" ht="10.5" customHeight="1" s="726">
      <c r="A882" s="157" t="n"/>
      <c r="B882" s="157" t="n"/>
      <c r="C882" s="157" t="n"/>
      <c r="D882" s="198" t="n"/>
      <c r="E882" s="198" t="n"/>
      <c r="F882" s="198" t="n"/>
      <c r="G882" s="198" t="n"/>
      <c r="H882" s="273" t="n"/>
      <c r="I882" s="273" t="n"/>
      <c r="J882" s="198" t="n"/>
      <c r="K882" s="198" t="n"/>
      <c r="L882" s="198" t="n"/>
      <c r="M882" s="198" t="n"/>
      <c r="N882" s="198" t="n"/>
      <c r="O882" s="198" t="n"/>
      <c r="P882" s="198" t="n"/>
      <c r="Q882" s="198" t="n"/>
      <c r="R882" s="198" t="n"/>
      <c r="S882" s="198" t="n"/>
      <c r="T882" s="198" t="n"/>
      <c r="U882" s="198" t="n"/>
      <c r="V882" s="198" t="n"/>
      <c r="W882" s="198" t="n"/>
      <c r="X882" s="198" t="n"/>
      <c r="Y882" s="198" t="n"/>
      <c r="Z882" s="198" t="n"/>
    </row>
    <row r="883" ht="10.5" customHeight="1" s="726">
      <c r="A883" s="157" t="n"/>
      <c r="B883" s="157" t="n"/>
      <c r="C883" s="157" t="n"/>
      <c r="D883" s="198" t="n"/>
      <c r="E883" s="198" t="n"/>
      <c r="F883" s="198" t="n"/>
      <c r="G883" s="198" t="n"/>
      <c r="H883" s="273" t="n"/>
      <c r="I883" s="273" t="n"/>
      <c r="J883" s="198" t="n"/>
      <c r="K883" s="198" t="n"/>
      <c r="L883" s="198" t="n"/>
      <c r="M883" s="198" t="n"/>
      <c r="N883" s="198" t="n"/>
      <c r="O883" s="198" t="n"/>
      <c r="P883" s="198" t="n"/>
      <c r="Q883" s="198" t="n"/>
      <c r="R883" s="198" t="n"/>
      <c r="S883" s="198" t="n"/>
      <c r="T883" s="198" t="n"/>
      <c r="U883" s="198" t="n"/>
      <c r="V883" s="198" t="n"/>
      <c r="W883" s="198" t="n"/>
      <c r="X883" s="198" t="n"/>
      <c r="Y883" s="198" t="n"/>
      <c r="Z883" s="198" t="n"/>
    </row>
    <row r="884" ht="10.5" customHeight="1" s="726">
      <c r="A884" s="157" t="n"/>
      <c r="B884" s="157" t="n"/>
      <c r="C884" s="157" t="n"/>
      <c r="D884" s="198" t="n"/>
      <c r="E884" s="198" t="n"/>
      <c r="F884" s="198" t="n"/>
      <c r="G884" s="198" t="n"/>
      <c r="H884" s="273" t="n"/>
      <c r="I884" s="273" t="n"/>
      <c r="J884" s="198" t="n"/>
      <c r="K884" s="198" t="n"/>
      <c r="L884" s="198" t="n"/>
      <c r="M884" s="198" t="n"/>
      <c r="N884" s="198" t="n"/>
      <c r="O884" s="198" t="n"/>
      <c r="P884" s="198" t="n"/>
      <c r="Q884" s="198" t="n"/>
      <c r="R884" s="198" t="n"/>
      <c r="S884" s="198" t="n"/>
      <c r="T884" s="198" t="n"/>
      <c r="U884" s="198" t="n"/>
      <c r="V884" s="198" t="n"/>
      <c r="W884" s="198" t="n"/>
      <c r="X884" s="198" t="n"/>
      <c r="Y884" s="198" t="n"/>
      <c r="Z884" s="198" t="n"/>
    </row>
    <row r="885" ht="10.5" customHeight="1" s="726">
      <c r="A885" s="157" t="n"/>
      <c r="B885" s="157" t="n"/>
      <c r="C885" s="157" t="n"/>
      <c r="D885" s="198" t="n"/>
      <c r="E885" s="198" t="n"/>
      <c r="F885" s="198" t="n"/>
      <c r="G885" s="198" t="n"/>
      <c r="H885" s="273" t="n"/>
      <c r="I885" s="273" t="n"/>
      <c r="J885" s="198" t="n"/>
      <c r="K885" s="198" t="n"/>
      <c r="L885" s="198" t="n"/>
      <c r="M885" s="198" t="n"/>
      <c r="N885" s="198" t="n"/>
      <c r="O885" s="198" t="n"/>
      <c r="P885" s="198" t="n"/>
      <c r="Q885" s="198" t="n"/>
      <c r="R885" s="198" t="n"/>
      <c r="S885" s="198" t="n"/>
      <c r="T885" s="198" t="n"/>
      <c r="U885" s="198" t="n"/>
      <c r="V885" s="198" t="n"/>
      <c r="W885" s="198" t="n"/>
      <c r="X885" s="198" t="n"/>
      <c r="Y885" s="198" t="n"/>
      <c r="Z885" s="198" t="n"/>
    </row>
    <row r="886" ht="10.5" customHeight="1" s="726">
      <c r="A886" s="157" t="n"/>
      <c r="B886" s="157" t="n"/>
      <c r="C886" s="157" t="n"/>
      <c r="D886" s="198" t="n"/>
      <c r="E886" s="198" t="n"/>
      <c r="F886" s="198" t="n"/>
      <c r="G886" s="198" t="n"/>
      <c r="H886" s="273" t="n"/>
      <c r="I886" s="273" t="n"/>
      <c r="J886" s="198" t="n"/>
      <c r="K886" s="198" t="n"/>
      <c r="L886" s="198" t="n"/>
      <c r="M886" s="198" t="n"/>
      <c r="N886" s="198" t="n"/>
      <c r="O886" s="198" t="n"/>
      <c r="P886" s="198" t="n"/>
      <c r="Q886" s="198" t="n"/>
      <c r="R886" s="198" t="n"/>
      <c r="S886" s="198" t="n"/>
      <c r="T886" s="198" t="n"/>
      <c r="U886" s="198" t="n"/>
      <c r="V886" s="198" t="n"/>
      <c r="W886" s="198" t="n"/>
      <c r="X886" s="198" t="n"/>
      <c r="Y886" s="198" t="n"/>
      <c r="Z886" s="198" t="n"/>
    </row>
    <row r="887" ht="10.5" customHeight="1" s="726">
      <c r="A887" s="157" t="n"/>
      <c r="B887" s="157" t="n"/>
      <c r="C887" s="157" t="n"/>
      <c r="D887" s="198" t="n"/>
      <c r="E887" s="198" t="n"/>
      <c r="F887" s="198" t="n"/>
      <c r="G887" s="198" t="n"/>
      <c r="H887" s="273" t="n"/>
      <c r="I887" s="273" t="n"/>
      <c r="J887" s="198" t="n"/>
      <c r="K887" s="198" t="n"/>
      <c r="L887" s="198" t="n"/>
      <c r="M887" s="198" t="n"/>
      <c r="N887" s="198" t="n"/>
      <c r="O887" s="198" t="n"/>
      <c r="P887" s="198" t="n"/>
      <c r="Q887" s="198" t="n"/>
      <c r="R887" s="198" t="n"/>
      <c r="S887" s="198" t="n"/>
      <c r="T887" s="198" t="n"/>
      <c r="U887" s="198" t="n"/>
      <c r="V887" s="198" t="n"/>
      <c r="W887" s="198" t="n"/>
      <c r="X887" s="198" t="n"/>
      <c r="Y887" s="198" t="n"/>
      <c r="Z887" s="198" t="n"/>
    </row>
    <row r="888" ht="10.5" customHeight="1" s="726">
      <c r="A888" s="157" t="n"/>
      <c r="B888" s="157" t="n"/>
      <c r="C888" s="157" t="n"/>
      <c r="D888" s="198" t="n"/>
      <c r="E888" s="198" t="n"/>
      <c r="F888" s="198" t="n"/>
      <c r="G888" s="198" t="n"/>
      <c r="H888" s="273" t="n"/>
      <c r="I888" s="273" t="n"/>
      <c r="J888" s="198" t="n"/>
      <c r="K888" s="198" t="n"/>
      <c r="L888" s="198" t="n"/>
      <c r="M888" s="198" t="n"/>
      <c r="N888" s="198" t="n"/>
      <c r="O888" s="198" t="n"/>
      <c r="P888" s="198" t="n"/>
      <c r="Q888" s="198" t="n"/>
      <c r="R888" s="198" t="n"/>
      <c r="S888" s="198" t="n"/>
      <c r="T888" s="198" t="n"/>
      <c r="U888" s="198" t="n"/>
      <c r="V888" s="198" t="n"/>
      <c r="W888" s="198" t="n"/>
      <c r="X888" s="198" t="n"/>
      <c r="Y888" s="198" t="n"/>
      <c r="Z888" s="198" t="n"/>
    </row>
    <row r="889" ht="10.5" customHeight="1" s="726">
      <c r="A889" s="157" t="n"/>
      <c r="B889" s="157" t="n"/>
      <c r="C889" s="157" t="n"/>
      <c r="D889" s="198" t="n"/>
      <c r="E889" s="198" t="n"/>
      <c r="F889" s="198" t="n"/>
      <c r="G889" s="198" t="n"/>
      <c r="H889" s="273" t="n"/>
      <c r="I889" s="273" t="n"/>
      <c r="J889" s="198" t="n"/>
      <c r="K889" s="198" t="n"/>
      <c r="L889" s="198" t="n"/>
      <c r="M889" s="198" t="n"/>
      <c r="N889" s="198" t="n"/>
      <c r="O889" s="198" t="n"/>
      <c r="P889" s="198" t="n"/>
      <c r="Q889" s="198" t="n"/>
      <c r="R889" s="198" t="n"/>
      <c r="S889" s="198" t="n"/>
      <c r="T889" s="198" t="n"/>
      <c r="U889" s="198" t="n"/>
      <c r="V889" s="198" t="n"/>
      <c r="W889" s="198" t="n"/>
      <c r="X889" s="198" t="n"/>
      <c r="Y889" s="198" t="n"/>
      <c r="Z889" s="198" t="n"/>
    </row>
    <row r="890" ht="10.5" customHeight="1" s="726">
      <c r="A890" s="157" t="n"/>
      <c r="B890" s="157" t="n"/>
      <c r="C890" s="157" t="n"/>
      <c r="D890" s="198" t="n"/>
      <c r="E890" s="198" t="n"/>
      <c r="F890" s="198" t="n"/>
      <c r="G890" s="198" t="n"/>
      <c r="H890" s="273" t="n"/>
      <c r="I890" s="273" t="n"/>
      <c r="J890" s="198" t="n"/>
      <c r="K890" s="198" t="n"/>
      <c r="L890" s="198" t="n"/>
      <c r="M890" s="198" t="n"/>
      <c r="N890" s="198" t="n"/>
      <c r="O890" s="198" t="n"/>
      <c r="P890" s="198" t="n"/>
      <c r="Q890" s="198" t="n"/>
      <c r="R890" s="198" t="n"/>
      <c r="S890" s="198" t="n"/>
      <c r="T890" s="198" t="n"/>
      <c r="U890" s="198" t="n"/>
      <c r="V890" s="198" t="n"/>
      <c r="W890" s="198" t="n"/>
      <c r="X890" s="198" t="n"/>
      <c r="Y890" s="198" t="n"/>
      <c r="Z890" s="198" t="n"/>
    </row>
    <row r="891" ht="10.5" customHeight="1" s="726">
      <c r="A891" s="157" t="n"/>
      <c r="B891" s="157" t="n"/>
      <c r="C891" s="157" t="n"/>
      <c r="D891" s="198" t="n"/>
      <c r="E891" s="198" t="n"/>
      <c r="F891" s="198" t="n"/>
      <c r="G891" s="198" t="n"/>
      <c r="H891" s="273" t="n"/>
      <c r="I891" s="273" t="n"/>
      <c r="J891" s="198" t="n"/>
      <c r="K891" s="198" t="n"/>
      <c r="L891" s="198" t="n"/>
      <c r="M891" s="198" t="n"/>
      <c r="N891" s="198" t="n"/>
      <c r="O891" s="198" t="n"/>
      <c r="P891" s="198" t="n"/>
      <c r="Q891" s="198" t="n"/>
      <c r="R891" s="198" t="n"/>
      <c r="S891" s="198" t="n"/>
      <c r="T891" s="198" t="n"/>
      <c r="U891" s="198" t="n"/>
      <c r="V891" s="198" t="n"/>
      <c r="W891" s="198" t="n"/>
      <c r="X891" s="198" t="n"/>
      <c r="Y891" s="198" t="n"/>
      <c r="Z891" s="198" t="n"/>
    </row>
    <row r="892" ht="10.5" customHeight="1" s="726">
      <c r="A892" s="157" t="n"/>
      <c r="B892" s="157" t="n"/>
      <c r="C892" s="157" t="n"/>
      <c r="D892" s="198" t="n"/>
      <c r="E892" s="198" t="n"/>
      <c r="F892" s="198" t="n"/>
      <c r="G892" s="198" t="n"/>
      <c r="H892" s="273" t="n"/>
      <c r="I892" s="273" t="n"/>
      <c r="J892" s="198" t="n"/>
      <c r="K892" s="198" t="n"/>
      <c r="L892" s="198" t="n"/>
      <c r="M892" s="198" t="n"/>
      <c r="N892" s="198" t="n"/>
      <c r="O892" s="198" t="n"/>
      <c r="P892" s="198" t="n"/>
      <c r="Q892" s="198" t="n"/>
      <c r="R892" s="198" t="n"/>
      <c r="S892" s="198" t="n"/>
      <c r="T892" s="198" t="n"/>
      <c r="U892" s="198" t="n"/>
      <c r="V892" s="198" t="n"/>
      <c r="W892" s="198" t="n"/>
      <c r="X892" s="198" t="n"/>
      <c r="Y892" s="198" t="n"/>
      <c r="Z892" s="198" t="n"/>
    </row>
    <row r="893" ht="10.5" customHeight="1" s="726">
      <c r="A893" s="157" t="n"/>
      <c r="B893" s="157" t="n"/>
      <c r="C893" s="157" t="n"/>
      <c r="D893" s="198" t="n"/>
      <c r="E893" s="198" t="n"/>
      <c r="F893" s="198" t="n"/>
      <c r="G893" s="198" t="n"/>
      <c r="H893" s="273" t="n"/>
      <c r="I893" s="273" t="n"/>
      <c r="J893" s="198" t="n"/>
      <c r="K893" s="198" t="n"/>
      <c r="L893" s="198" t="n"/>
      <c r="M893" s="198" t="n"/>
      <c r="N893" s="198" t="n"/>
      <c r="O893" s="198" t="n"/>
      <c r="P893" s="198" t="n"/>
      <c r="Q893" s="198" t="n"/>
      <c r="R893" s="198" t="n"/>
      <c r="S893" s="198" t="n"/>
      <c r="T893" s="198" t="n"/>
      <c r="U893" s="198" t="n"/>
      <c r="V893" s="198" t="n"/>
      <c r="W893" s="198" t="n"/>
      <c r="X893" s="198" t="n"/>
      <c r="Y893" s="198" t="n"/>
      <c r="Z893" s="198" t="n"/>
    </row>
    <row r="894" ht="10.5" customHeight="1" s="726">
      <c r="A894" s="157" t="n"/>
      <c r="B894" s="157" t="n"/>
      <c r="C894" s="157" t="n"/>
      <c r="D894" s="198" t="n"/>
      <c r="E894" s="198" t="n"/>
      <c r="F894" s="198" t="n"/>
      <c r="G894" s="198" t="n"/>
      <c r="H894" s="273" t="n"/>
      <c r="I894" s="273" t="n"/>
      <c r="J894" s="198" t="n"/>
      <c r="K894" s="198" t="n"/>
      <c r="L894" s="198" t="n"/>
      <c r="M894" s="198" t="n"/>
      <c r="N894" s="198" t="n"/>
      <c r="O894" s="198" t="n"/>
      <c r="P894" s="198" t="n"/>
      <c r="Q894" s="198" t="n"/>
      <c r="R894" s="198" t="n"/>
      <c r="S894" s="198" t="n"/>
      <c r="T894" s="198" t="n"/>
      <c r="U894" s="198" t="n"/>
      <c r="V894" s="198" t="n"/>
      <c r="W894" s="198" t="n"/>
      <c r="X894" s="198" t="n"/>
      <c r="Y894" s="198" t="n"/>
      <c r="Z894" s="198" t="n"/>
    </row>
    <row r="895" ht="10.5" customHeight="1" s="726">
      <c r="A895" s="157" t="n"/>
      <c r="B895" s="157" t="n"/>
      <c r="C895" s="157" t="n"/>
      <c r="D895" s="198" t="n"/>
      <c r="E895" s="198" t="n"/>
      <c r="F895" s="198" t="n"/>
      <c r="G895" s="198" t="n"/>
      <c r="H895" s="273" t="n"/>
      <c r="I895" s="273" t="n"/>
      <c r="J895" s="198" t="n"/>
      <c r="K895" s="198" t="n"/>
      <c r="L895" s="198" t="n"/>
      <c r="M895" s="198" t="n"/>
      <c r="N895" s="198" t="n"/>
      <c r="O895" s="198" t="n"/>
      <c r="P895" s="198" t="n"/>
      <c r="Q895" s="198" t="n"/>
      <c r="R895" s="198" t="n"/>
      <c r="S895" s="198" t="n"/>
      <c r="T895" s="198" t="n"/>
      <c r="U895" s="198" t="n"/>
      <c r="V895" s="198" t="n"/>
      <c r="W895" s="198" t="n"/>
      <c r="X895" s="198" t="n"/>
      <c r="Y895" s="198" t="n"/>
      <c r="Z895" s="198" t="n"/>
    </row>
    <row r="896" ht="10.5" customHeight="1" s="726">
      <c r="A896" s="157" t="n"/>
      <c r="B896" s="157" t="n"/>
      <c r="C896" s="157" t="n"/>
      <c r="D896" s="198" t="n"/>
      <c r="E896" s="198" t="n"/>
      <c r="F896" s="198" t="n"/>
      <c r="G896" s="198" t="n"/>
      <c r="H896" s="273" t="n"/>
      <c r="I896" s="273" t="n"/>
      <c r="J896" s="198" t="n"/>
      <c r="K896" s="198" t="n"/>
      <c r="L896" s="198" t="n"/>
      <c r="M896" s="198" t="n"/>
      <c r="N896" s="198" t="n"/>
      <c r="O896" s="198" t="n"/>
      <c r="P896" s="198" t="n"/>
      <c r="Q896" s="198" t="n"/>
      <c r="R896" s="198" t="n"/>
      <c r="S896" s="198" t="n"/>
      <c r="T896" s="198" t="n"/>
      <c r="U896" s="198" t="n"/>
      <c r="V896" s="198" t="n"/>
      <c r="W896" s="198" t="n"/>
      <c r="X896" s="198" t="n"/>
      <c r="Y896" s="198" t="n"/>
      <c r="Z896" s="198" t="n"/>
    </row>
    <row r="897" ht="10.5" customHeight="1" s="726">
      <c r="A897" s="157" t="n"/>
      <c r="B897" s="157" t="n"/>
      <c r="C897" s="157" t="n"/>
      <c r="D897" s="198" t="n"/>
      <c r="E897" s="198" t="n"/>
      <c r="F897" s="198" t="n"/>
      <c r="G897" s="198" t="n"/>
      <c r="H897" s="273" t="n"/>
      <c r="I897" s="273" t="n"/>
      <c r="J897" s="198" t="n"/>
      <c r="K897" s="198" t="n"/>
      <c r="L897" s="198" t="n"/>
      <c r="M897" s="198" t="n"/>
      <c r="N897" s="198" t="n"/>
      <c r="O897" s="198" t="n"/>
      <c r="P897" s="198" t="n"/>
      <c r="Q897" s="198" t="n"/>
      <c r="R897" s="198" t="n"/>
      <c r="S897" s="198" t="n"/>
      <c r="T897" s="198" t="n"/>
      <c r="U897" s="198" t="n"/>
      <c r="V897" s="198" t="n"/>
      <c r="W897" s="198" t="n"/>
      <c r="X897" s="198" t="n"/>
      <c r="Y897" s="198" t="n"/>
      <c r="Z897" s="198" t="n"/>
    </row>
    <row r="898" ht="10.5" customHeight="1" s="726">
      <c r="A898" s="157" t="n"/>
      <c r="B898" s="157" t="n"/>
      <c r="C898" s="157" t="n"/>
      <c r="D898" s="198" t="n"/>
      <c r="E898" s="198" t="n"/>
      <c r="F898" s="198" t="n"/>
      <c r="G898" s="198" t="n"/>
      <c r="H898" s="273" t="n"/>
      <c r="I898" s="273" t="n"/>
      <c r="J898" s="198" t="n"/>
      <c r="K898" s="198" t="n"/>
      <c r="L898" s="198" t="n"/>
      <c r="M898" s="198" t="n"/>
      <c r="N898" s="198" t="n"/>
      <c r="O898" s="198" t="n"/>
      <c r="P898" s="198" t="n"/>
      <c r="Q898" s="198" t="n"/>
      <c r="R898" s="198" t="n"/>
      <c r="S898" s="198" t="n"/>
      <c r="T898" s="198" t="n"/>
      <c r="U898" s="198" t="n"/>
      <c r="V898" s="198" t="n"/>
      <c r="W898" s="198" t="n"/>
      <c r="X898" s="198" t="n"/>
      <c r="Y898" s="198" t="n"/>
      <c r="Z898" s="198" t="n"/>
    </row>
    <row r="899" ht="10.5" customHeight="1" s="726">
      <c r="A899" s="157" t="n"/>
      <c r="B899" s="157" t="n"/>
      <c r="C899" s="157" t="n"/>
      <c r="D899" s="198" t="n"/>
      <c r="E899" s="198" t="n"/>
      <c r="F899" s="198" t="n"/>
      <c r="G899" s="198" t="n"/>
      <c r="H899" s="273" t="n"/>
      <c r="I899" s="273" t="n"/>
      <c r="J899" s="198" t="n"/>
      <c r="K899" s="198" t="n"/>
      <c r="L899" s="198" t="n"/>
      <c r="M899" s="198" t="n"/>
      <c r="N899" s="198" t="n"/>
      <c r="O899" s="198" t="n"/>
      <c r="P899" s="198" t="n"/>
      <c r="Q899" s="198" t="n"/>
      <c r="R899" s="198" t="n"/>
      <c r="S899" s="198" t="n"/>
      <c r="T899" s="198" t="n"/>
      <c r="U899" s="198" t="n"/>
      <c r="V899" s="198" t="n"/>
      <c r="W899" s="198" t="n"/>
      <c r="X899" s="198" t="n"/>
      <c r="Y899" s="198" t="n"/>
      <c r="Z899" s="198" t="n"/>
    </row>
    <row r="900" ht="10.5" customHeight="1" s="726">
      <c r="A900" s="157" t="n"/>
      <c r="B900" s="157" t="n"/>
      <c r="C900" s="157" t="n"/>
      <c r="D900" s="198" t="n"/>
      <c r="E900" s="198" t="n"/>
      <c r="F900" s="198" t="n"/>
      <c r="G900" s="198" t="n"/>
      <c r="H900" s="273" t="n"/>
      <c r="I900" s="273" t="n"/>
      <c r="J900" s="198" t="n"/>
      <c r="K900" s="198" t="n"/>
      <c r="L900" s="198" t="n"/>
      <c r="M900" s="198" t="n"/>
      <c r="N900" s="198" t="n"/>
      <c r="O900" s="198" t="n"/>
      <c r="P900" s="198" t="n"/>
      <c r="Q900" s="198" t="n"/>
      <c r="R900" s="198" t="n"/>
      <c r="S900" s="198" t="n"/>
      <c r="T900" s="198" t="n"/>
      <c r="U900" s="198" t="n"/>
      <c r="V900" s="198" t="n"/>
      <c r="W900" s="198" t="n"/>
      <c r="X900" s="198" t="n"/>
      <c r="Y900" s="198" t="n"/>
      <c r="Z900" s="198" t="n"/>
    </row>
    <row r="901" ht="10.5" customHeight="1" s="726">
      <c r="A901" s="157" t="n"/>
      <c r="B901" s="157" t="n"/>
      <c r="C901" s="157" t="n"/>
      <c r="D901" s="198" t="n"/>
      <c r="E901" s="198" t="n"/>
      <c r="F901" s="198" t="n"/>
      <c r="G901" s="198" t="n"/>
      <c r="H901" s="273" t="n"/>
      <c r="I901" s="273" t="n"/>
      <c r="J901" s="198" t="n"/>
      <c r="K901" s="198" t="n"/>
      <c r="L901" s="198" t="n"/>
      <c r="M901" s="198" t="n"/>
      <c r="N901" s="198" t="n"/>
      <c r="O901" s="198" t="n"/>
      <c r="P901" s="198" t="n"/>
      <c r="Q901" s="198" t="n"/>
      <c r="R901" s="198" t="n"/>
      <c r="S901" s="198" t="n"/>
      <c r="T901" s="198" t="n"/>
      <c r="U901" s="198" t="n"/>
      <c r="V901" s="198" t="n"/>
      <c r="W901" s="198" t="n"/>
      <c r="X901" s="198" t="n"/>
      <c r="Y901" s="198" t="n"/>
      <c r="Z901" s="198" t="n"/>
    </row>
    <row r="902" ht="10.5" customHeight="1" s="726">
      <c r="A902" s="157" t="n"/>
      <c r="B902" s="157" t="n"/>
      <c r="C902" s="157" t="n"/>
      <c r="D902" s="198" t="n"/>
      <c r="E902" s="198" t="n"/>
      <c r="F902" s="198" t="n"/>
      <c r="G902" s="198" t="n"/>
      <c r="H902" s="273" t="n"/>
      <c r="I902" s="273" t="n"/>
      <c r="J902" s="198" t="n"/>
      <c r="K902" s="198" t="n"/>
      <c r="L902" s="198" t="n"/>
      <c r="M902" s="198" t="n"/>
      <c r="N902" s="198" t="n"/>
      <c r="O902" s="198" t="n"/>
      <c r="P902" s="198" t="n"/>
      <c r="Q902" s="198" t="n"/>
      <c r="R902" s="198" t="n"/>
      <c r="S902" s="198" t="n"/>
      <c r="T902" s="198" t="n"/>
      <c r="U902" s="198" t="n"/>
      <c r="V902" s="198" t="n"/>
      <c r="W902" s="198" t="n"/>
      <c r="X902" s="198" t="n"/>
      <c r="Y902" s="198" t="n"/>
      <c r="Z902" s="198" t="n"/>
    </row>
    <row r="903" ht="10.5" customHeight="1" s="726">
      <c r="A903" s="157" t="n"/>
      <c r="B903" s="157" t="n"/>
      <c r="C903" s="157" t="n"/>
      <c r="D903" s="198" t="n"/>
      <c r="E903" s="198" t="n"/>
      <c r="F903" s="198" t="n"/>
      <c r="G903" s="198" t="n"/>
      <c r="H903" s="273" t="n"/>
      <c r="I903" s="273" t="n"/>
      <c r="J903" s="198" t="n"/>
      <c r="K903" s="198" t="n"/>
      <c r="L903" s="198" t="n"/>
      <c r="M903" s="198" t="n"/>
      <c r="N903" s="198" t="n"/>
      <c r="O903" s="198" t="n"/>
      <c r="P903" s="198" t="n"/>
      <c r="Q903" s="198" t="n"/>
      <c r="R903" s="198" t="n"/>
      <c r="S903" s="198" t="n"/>
      <c r="T903" s="198" t="n"/>
      <c r="U903" s="198" t="n"/>
      <c r="V903" s="198" t="n"/>
      <c r="W903" s="198" t="n"/>
      <c r="X903" s="198" t="n"/>
      <c r="Y903" s="198" t="n"/>
      <c r="Z903" s="198" t="n"/>
    </row>
    <row r="904" ht="10.5" customHeight="1" s="726">
      <c r="A904" s="157" t="n"/>
      <c r="B904" s="157" t="n"/>
      <c r="C904" s="157" t="n"/>
      <c r="D904" s="198" t="n"/>
      <c r="E904" s="198" t="n"/>
      <c r="F904" s="198" t="n"/>
      <c r="G904" s="198" t="n"/>
      <c r="H904" s="273" t="n"/>
      <c r="I904" s="273" t="n"/>
      <c r="J904" s="198" t="n"/>
      <c r="K904" s="198" t="n"/>
      <c r="L904" s="198" t="n"/>
      <c r="M904" s="198" t="n"/>
      <c r="N904" s="198" t="n"/>
      <c r="O904" s="198" t="n"/>
      <c r="P904" s="198" t="n"/>
      <c r="Q904" s="198" t="n"/>
      <c r="R904" s="198" t="n"/>
      <c r="S904" s="198" t="n"/>
      <c r="T904" s="198" t="n"/>
      <c r="U904" s="198" t="n"/>
      <c r="V904" s="198" t="n"/>
      <c r="W904" s="198" t="n"/>
      <c r="X904" s="198" t="n"/>
      <c r="Y904" s="198" t="n"/>
      <c r="Z904" s="198" t="n"/>
    </row>
    <row r="905" ht="10.5" customHeight="1" s="726">
      <c r="A905" s="157" t="n"/>
      <c r="B905" s="157" t="n"/>
      <c r="C905" s="157" t="n"/>
      <c r="D905" s="198" t="n"/>
      <c r="E905" s="198" t="n"/>
      <c r="F905" s="198" t="n"/>
      <c r="G905" s="198" t="n"/>
      <c r="H905" s="273" t="n"/>
      <c r="I905" s="273" t="n"/>
      <c r="J905" s="198" t="n"/>
      <c r="K905" s="198" t="n"/>
      <c r="L905" s="198" t="n"/>
      <c r="M905" s="198" t="n"/>
      <c r="N905" s="198" t="n"/>
      <c r="O905" s="198" t="n"/>
      <c r="P905" s="198" t="n"/>
      <c r="Q905" s="198" t="n"/>
      <c r="R905" s="198" t="n"/>
      <c r="S905" s="198" t="n"/>
      <c r="T905" s="198" t="n"/>
      <c r="U905" s="198" t="n"/>
      <c r="V905" s="198" t="n"/>
      <c r="W905" s="198" t="n"/>
      <c r="X905" s="198" t="n"/>
      <c r="Y905" s="198" t="n"/>
      <c r="Z905" s="198" t="n"/>
    </row>
    <row r="906" ht="10.5" customHeight="1" s="726">
      <c r="A906" s="157" t="n"/>
      <c r="B906" s="157" t="n"/>
      <c r="C906" s="157" t="n"/>
      <c r="D906" s="198" t="n"/>
      <c r="E906" s="198" t="n"/>
      <c r="F906" s="198" t="n"/>
      <c r="G906" s="198" t="n"/>
      <c r="H906" s="273" t="n"/>
      <c r="I906" s="273" t="n"/>
      <c r="J906" s="198" t="n"/>
      <c r="K906" s="198" t="n"/>
      <c r="L906" s="198" t="n"/>
      <c r="M906" s="198" t="n"/>
      <c r="N906" s="198" t="n"/>
      <c r="O906" s="198" t="n"/>
      <c r="P906" s="198" t="n"/>
      <c r="Q906" s="198" t="n"/>
      <c r="R906" s="198" t="n"/>
      <c r="S906" s="198" t="n"/>
      <c r="T906" s="198" t="n"/>
      <c r="U906" s="198" t="n"/>
      <c r="V906" s="198" t="n"/>
      <c r="W906" s="198" t="n"/>
      <c r="X906" s="198" t="n"/>
      <c r="Y906" s="198" t="n"/>
      <c r="Z906" s="198" t="n"/>
    </row>
    <row r="907" ht="10.5" customHeight="1" s="726">
      <c r="A907" s="157" t="n"/>
      <c r="B907" s="157" t="n"/>
      <c r="C907" s="157" t="n"/>
      <c r="D907" s="198" t="n"/>
      <c r="E907" s="198" t="n"/>
      <c r="F907" s="198" t="n"/>
      <c r="G907" s="198" t="n"/>
      <c r="H907" s="273" t="n"/>
      <c r="I907" s="273" t="n"/>
      <c r="J907" s="198" t="n"/>
      <c r="K907" s="198" t="n"/>
      <c r="L907" s="198" t="n"/>
      <c r="M907" s="198" t="n"/>
      <c r="N907" s="198" t="n"/>
      <c r="O907" s="198" t="n"/>
      <c r="P907" s="198" t="n"/>
      <c r="Q907" s="198" t="n"/>
      <c r="R907" s="198" t="n"/>
      <c r="S907" s="198" t="n"/>
      <c r="T907" s="198" t="n"/>
      <c r="U907" s="198" t="n"/>
      <c r="V907" s="198" t="n"/>
      <c r="W907" s="198" t="n"/>
      <c r="X907" s="198" t="n"/>
      <c r="Y907" s="198" t="n"/>
      <c r="Z907" s="198" t="n"/>
    </row>
    <row r="908" ht="10.5" customHeight="1" s="726">
      <c r="A908" s="157" t="n"/>
      <c r="B908" s="157" t="n"/>
      <c r="C908" s="157" t="n"/>
      <c r="D908" s="198" t="n"/>
      <c r="E908" s="198" t="n"/>
      <c r="F908" s="198" t="n"/>
      <c r="G908" s="198" t="n"/>
      <c r="H908" s="273" t="n"/>
      <c r="I908" s="273" t="n"/>
      <c r="J908" s="198" t="n"/>
      <c r="K908" s="198" t="n"/>
      <c r="L908" s="198" t="n"/>
      <c r="M908" s="198" t="n"/>
      <c r="N908" s="198" t="n"/>
      <c r="O908" s="198" t="n"/>
      <c r="P908" s="198" t="n"/>
      <c r="Q908" s="198" t="n"/>
      <c r="R908" s="198" t="n"/>
      <c r="S908" s="198" t="n"/>
      <c r="T908" s="198" t="n"/>
      <c r="U908" s="198" t="n"/>
      <c r="V908" s="198" t="n"/>
      <c r="W908" s="198" t="n"/>
      <c r="X908" s="198" t="n"/>
      <c r="Y908" s="198" t="n"/>
      <c r="Z908" s="198" t="n"/>
    </row>
    <row r="909" ht="10.5" customHeight="1" s="726">
      <c r="A909" s="157" t="n"/>
      <c r="B909" s="157" t="n"/>
      <c r="C909" s="157" t="n"/>
      <c r="D909" s="198" t="n"/>
      <c r="E909" s="198" t="n"/>
      <c r="F909" s="198" t="n"/>
      <c r="G909" s="198" t="n"/>
      <c r="H909" s="273" t="n"/>
      <c r="I909" s="273" t="n"/>
      <c r="J909" s="198" t="n"/>
      <c r="K909" s="198" t="n"/>
      <c r="L909" s="198" t="n"/>
      <c r="M909" s="198" t="n"/>
      <c r="N909" s="198" t="n"/>
      <c r="O909" s="198" t="n"/>
      <c r="P909" s="198" t="n"/>
      <c r="Q909" s="198" t="n"/>
      <c r="R909" s="198" t="n"/>
      <c r="S909" s="198" t="n"/>
      <c r="T909" s="198" t="n"/>
      <c r="U909" s="198" t="n"/>
      <c r="V909" s="198" t="n"/>
      <c r="W909" s="198" t="n"/>
      <c r="X909" s="198" t="n"/>
      <c r="Y909" s="198" t="n"/>
      <c r="Z909" s="198" t="n"/>
    </row>
    <row r="910" ht="10.5" customHeight="1" s="726">
      <c r="A910" s="157" t="n"/>
      <c r="B910" s="157" t="n"/>
      <c r="C910" s="157" t="n"/>
      <c r="D910" s="198" t="n"/>
      <c r="E910" s="198" t="n"/>
      <c r="F910" s="198" t="n"/>
      <c r="G910" s="198" t="n"/>
      <c r="H910" s="273" t="n"/>
      <c r="I910" s="273" t="n"/>
      <c r="J910" s="198" t="n"/>
      <c r="K910" s="198" t="n"/>
      <c r="L910" s="198" t="n"/>
      <c r="M910" s="198" t="n"/>
      <c r="N910" s="198" t="n"/>
      <c r="O910" s="198" t="n"/>
      <c r="P910" s="198" t="n"/>
      <c r="Q910" s="198" t="n"/>
      <c r="R910" s="198" t="n"/>
      <c r="S910" s="198" t="n"/>
      <c r="T910" s="198" t="n"/>
      <c r="U910" s="198" t="n"/>
      <c r="V910" s="198" t="n"/>
      <c r="W910" s="198" t="n"/>
      <c r="X910" s="198" t="n"/>
      <c r="Y910" s="198" t="n"/>
      <c r="Z910" s="198" t="n"/>
    </row>
    <row r="911" ht="10.5" customHeight="1" s="726">
      <c r="A911" s="157" t="n"/>
      <c r="B911" s="157" t="n"/>
      <c r="C911" s="157" t="n"/>
      <c r="D911" s="198" t="n"/>
      <c r="E911" s="198" t="n"/>
      <c r="F911" s="198" t="n"/>
      <c r="G911" s="198" t="n"/>
      <c r="H911" s="273" t="n"/>
      <c r="I911" s="273" t="n"/>
      <c r="J911" s="198" t="n"/>
      <c r="K911" s="198" t="n"/>
      <c r="L911" s="198" t="n"/>
      <c r="M911" s="198" t="n"/>
      <c r="N911" s="198" t="n"/>
      <c r="O911" s="198" t="n"/>
      <c r="P911" s="198" t="n"/>
      <c r="Q911" s="198" t="n"/>
      <c r="R911" s="198" t="n"/>
      <c r="S911" s="198" t="n"/>
      <c r="T911" s="198" t="n"/>
      <c r="U911" s="198" t="n"/>
      <c r="V911" s="198" t="n"/>
      <c r="W911" s="198" t="n"/>
      <c r="X911" s="198" t="n"/>
      <c r="Y911" s="198" t="n"/>
      <c r="Z911" s="198" t="n"/>
    </row>
    <row r="912" ht="10.5" customHeight="1" s="726">
      <c r="A912" s="157" t="n"/>
      <c r="B912" s="157" t="n"/>
      <c r="C912" s="157" t="n"/>
      <c r="D912" s="198" t="n"/>
      <c r="E912" s="198" t="n"/>
      <c r="F912" s="198" t="n"/>
      <c r="G912" s="198" t="n"/>
      <c r="H912" s="273" t="n"/>
      <c r="I912" s="273" t="n"/>
      <c r="J912" s="198" t="n"/>
      <c r="K912" s="198" t="n"/>
      <c r="L912" s="198" t="n"/>
      <c r="M912" s="198" t="n"/>
      <c r="N912" s="198" t="n"/>
      <c r="O912" s="198" t="n"/>
      <c r="P912" s="198" t="n"/>
      <c r="Q912" s="198" t="n"/>
      <c r="R912" s="198" t="n"/>
      <c r="S912" s="198" t="n"/>
      <c r="T912" s="198" t="n"/>
      <c r="U912" s="198" t="n"/>
      <c r="V912" s="198" t="n"/>
      <c r="W912" s="198" t="n"/>
      <c r="X912" s="198" t="n"/>
      <c r="Y912" s="198" t="n"/>
      <c r="Z912" s="198" t="n"/>
    </row>
    <row r="913" ht="10.5" customHeight="1" s="726">
      <c r="A913" s="157" t="n"/>
      <c r="B913" s="157" t="n"/>
      <c r="C913" s="157" t="n"/>
      <c r="D913" s="198" t="n"/>
      <c r="E913" s="198" t="n"/>
      <c r="F913" s="198" t="n"/>
      <c r="G913" s="198" t="n"/>
      <c r="H913" s="273" t="n"/>
      <c r="I913" s="273" t="n"/>
      <c r="J913" s="198" t="n"/>
      <c r="K913" s="198" t="n"/>
      <c r="L913" s="198" t="n"/>
      <c r="M913" s="198" t="n"/>
      <c r="N913" s="198" t="n"/>
      <c r="O913" s="198" t="n"/>
      <c r="P913" s="198" t="n"/>
      <c r="Q913" s="198" t="n"/>
      <c r="R913" s="198" t="n"/>
      <c r="S913" s="198" t="n"/>
      <c r="T913" s="198" t="n"/>
      <c r="U913" s="198" t="n"/>
      <c r="V913" s="198" t="n"/>
      <c r="W913" s="198" t="n"/>
      <c r="X913" s="198" t="n"/>
      <c r="Y913" s="198" t="n"/>
      <c r="Z913" s="198" t="n"/>
    </row>
    <row r="914" ht="10.5" customHeight="1" s="726">
      <c r="A914" s="157" t="n"/>
      <c r="B914" s="157" t="n"/>
      <c r="C914" s="157" t="n"/>
      <c r="D914" s="198" t="n"/>
      <c r="E914" s="198" t="n"/>
      <c r="F914" s="198" t="n"/>
      <c r="G914" s="198" t="n"/>
      <c r="H914" s="273" t="n"/>
      <c r="I914" s="273" t="n"/>
      <c r="J914" s="198" t="n"/>
      <c r="K914" s="198" t="n"/>
      <c r="L914" s="198" t="n"/>
      <c r="M914" s="198" t="n"/>
      <c r="N914" s="198" t="n"/>
      <c r="O914" s="198" t="n"/>
      <c r="P914" s="198" t="n"/>
      <c r="Q914" s="198" t="n"/>
      <c r="R914" s="198" t="n"/>
      <c r="S914" s="198" t="n"/>
      <c r="T914" s="198" t="n"/>
      <c r="U914" s="198" t="n"/>
      <c r="V914" s="198" t="n"/>
      <c r="W914" s="198" t="n"/>
      <c r="X914" s="198" t="n"/>
      <c r="Y914" s="198" t="n"/>
      <c r="Z914" s="198" t="n"/>
    </row>
    <row r="915" ht="10.5" customHeight="1" s="726">
      <c r="A915" s="157" t="n"/>
      <c r="B915" s="157" t="n"/>
      <c r="C915" s="157" t="n"/>
      <c r="D915" s="198" t="n"/>
      <c r="E915" s="198" t="n"/>
      <c r="F915" s="198" t="n"/>
      <c r="G915" s="198" t="n"/>
      <c r="H915" s="273" t="n"/>
      <c r="I915" s="273" t="n"/>
      <c r="J915" s="198" t="n"/>
      <c r="K915" s="198" t="n"/>
      <c r="L915" s="198" t="n"/>
      <c r="M915" s="198" t="n"/>
      <c r="N915" s="198" t="n"/>
      <c r="O915" s="198" t="n"/>
      <c r="P915" s="198" t="n"/>
      <c r="Q915" s="198" t="n"/>
      <c r="R915" s="198" t="n"/>
      <c r="S915" s="198" t="n"/>
      <c r="T915" s="198" t="n"/>
      <c r="U915" s="198" t="n"/>
      <c r="V915" s="198" t="n"/>
      <c r="W915" s="198" t="n"/>
      <c r="X915" s="198" t="n"/>
      <c r="Y915" s="198" t="n"/>
      <c r="Z915" s="198" t="n"/>
    </row>
    <row r="916" ht="10.5" customHeight="1" s="726">
      <c r="A916" s="157" t="n"/>
      <c r="B916" s="157" t="n"/>
      <c r="C916" s="157" t="n"/>
      <c r="D916" s="198" t="n"/>
      <c r="E916" s="198" t="n"/>
      <c r="F916" s="198" t="n"/>
      <c r="G916" s="198" t="n"/>
      <c r="H916" s="273" t="n"/>
      <c r="I916" s="273" t="n"/>
      <c r="J916" s="198" t="n"/>
      <c r="K916" s="198" t="n"/>
      <c r="L916" s="198" t="n"/>
      <c r="M916" s="198" t="n"/>
      <c r="N916" s="198" t="n"/>
      <c r="O916" s="198" t="n"/>
      <c r="P916" s="198" t="n"/>
      <c r="Q916" s="198" t="n"/>
      <c r="R916" s="198" t="n"/>
      <c r="S916" s="198" t="n"/>
      <c r="T916" s="198" t="n"/>
      <c r="U916" s="198" t="n"/>
      <c r="V916" s="198" t="n"/>
      <c r="W916" s="198" t="n"/>
      <c r="X916" s="198" t="n"/>
      <c r="Y916" s="198" t="n"/>
      <c r="Z916" s="198" t="n"/>
    </row>
    <row r="917" ht="10.5" customHeight="1" s="726">
      <c r="A917" s="157" t="n"/>
      <c r="B917" s="157" t="n"/>
      <c r="C917" s="157" t="n"/>
      <c r="D917" s="198" t="n"/>
      <c r="E917" s="198" t="n"/>
      <c r="F917" s="198" t="n"/>
      <c r="G917" s="198" t="n"/>
      <c r="H917" s="273" t="n"/>
      <c r="I917" s="273" t="n"/>
      <c r="J917" s="198" t="n"/>
      <c r="K917" s="198" t="n"/>
      <c r="L917" s="198" t="n"/>
      <c r="M917" s="198" t="n"/>
      <c r="N917" s="198" t="n"/>
      <c r="O917" s="198" t="n"/>
      <c r="P917" s="198" t="n"/>
      <c r="Q917" s="198" t="n"/>
      <c r="R917" s="198" t="n"/>
      <c r="S917" s="198" t="n"/>
      <c r="T917" s="198" t="n"/>
      <c r="U917" s="198" t="n"/>
      <c r="V917" s="198" t="n"/>
      <c r="W917" s="198" t="n"/>
      <c r="X917" s="198" t="n"/>
      <c r="Y917" s="198" t="n"/>
      <c r="Z917" s="198" t="n"/>
    </row>
    <row r="918" ht="10.5" customHeight="1" s="726">
      <c r="A918" s="157" t="n"/>
      <c r="B918" s="157" t="n"/>
      <c r="C918" s="157" t="n"/>
      <c r="D918" s="198" t="n"/>
      <c r="E918" s="198" t="n"/>
      <c r="F918" s="198" t="n"/>
      <c r="G918" s="198" t="n"/>
      <c r="H918" s="273" t="n"/>
      <c r="I918" s="273" t="n"/>
      <c r="J918" s="198" t="n"/>
      <c r="K918" s="198" t="n"/>
      <c r="L918" s="198" t="n"/>
      <c r="M918" s="198" t="n"/>
      <c r="N918" s="198" t="n"/>
      <c r="O918" s="198" t="n"/>
      <c r="P918" s="198" t="n"/>
      <c r="Q918" s="198" t="n"/>
      <c r="R918" s="198" t="n"/>
      <c r="S918" s="198" t="n"/>
      <c r="T918" s="198" t="n"/>
      <c r="U918" s="198" t="n"/>
      <c r="V918" s="198" t="n"/>
      <c r="W918" s="198" t="n"/>
      <c r="X918" s="198" t="n"/>
      <c r="Y918" s="198" t="n"/>
      <c r="Z918" s="198" t="n"/>
    </row>
    <row r="919" ht="10.5" customHeight="1" s="726">
      <c r="A919" s="157" t="n"/>
      <c r="B919" s="157" t="n"/>
      <c r="C919" s="157" t="n"/>
      <c r="D919" s="198" t="n"/>
      <c r="E919" s="198" t="n"/>
      <c r="F919" s="198" t="n"/>
      <c r="G919" s="198" t="n"/>
      <c r="H919" s="273" t="n"/>
      <c r="I919" s="273" t="n"/>
      <c r="J919" s="198" t="n"/>
      <c r="K919" s="198" t="n"/>
      <c r="L919" s="198" t="n"/>
      <c r="M919" s="198" t="n"/>
      <c r="N919" s="198" t="n"/>
      <c r="O919" s="198" t="n"/>
      <c r="P919" s="198" t="n"/>
      <c r="Q919" s="198" t="n"/>
      <c r="R919" s="198" t="n"/>
      <c r="S919" s="198" t="n"/>
      <c r="T919" s="198" t="n"/>
      <c r="U919" s="198" t="n"/>
      <c r="V919" s="198" t="n"/>
      <c r="W919" s="198" t="n"/>
      <c r="X919" s="198" t="n"/>
      <c r="Y919" s="198" t="n"/>
      <c r="Z919" s="198" t="n"/>
    </row>
    <row r="920" ht="10.5" customHeight="1" s="726">
      <c r="A920" s="157" t="n"/>
      <c r="B920" s="157" t="n"/>
      <c r="C920" s="157" t="n"/>
      <c r="D920" s="198" t="n"/>
      <c r="E920" s="198" t="n"/>
      <c r="F920" s="198" t="n"/>
      <c r="G920" s="198" t="n"/>
      <c r="H920" s="273" t="n"/>
      <c r="I920" s="273" t="n"/>
      <c r="J920" s="198" t="n"/>
      <c r="K920" s="198" t="n"/>
      <c r="L920" s="198" t="n"/>
      <c r="M920" s="198" t="n"/>
      <c r="N920" s="198" t="n"/>
      <c r="O920" s="198" t="n"/>
      <c r="P920" s="198" t="n"/>
      <c r="Q920" s="198" t="n"/>
      <c r="R920" s="198" t="n"/>
      <c r="S920" s="198" t="n"/>
      <c r="T920" s="198" t="n"/>
      <c r="U920" s="198" t="n"/>
      <c r="V920" s="198" t="n"/>
      <c r="W920" s="198" t="n"/>
      <c r="X920" s="198" t="n"/>
      <c r="Y920" s="198" t="n"/>
      <c r="Z920" s="198" t="n"/>
    </row>
    <row r="921" ht="10.5" customHeight="1" s="726">
      <c r="A921" s="157" t="n"/>
      <c r="B921" s="157" t="n"/>
      <c r="C921" s="157" t="n"/>
      <c r="D921" s="198" t="n"/>
      <c r="E921" s="198" t="n"/>
      <c r="F921" s="198" t="n"/>
      <c r="G921" s="198" t="n"/>
      <c r="H921" s="273" t="n"/>
      <c r="I921" s="273" t="n"/>
      <c r="J921" s="198" t="n"/>
      <c r="K921" s="198" t="n"/>
      <c r="L921" s="198" t="n"/>
      <c r="M921" s="198" t="n"/>
      <c r="N921" s="198" t="n"/>
      <c r="O921" s="198" t="n"/>
      <c r="P921" s="198" t="n"/>
      <c r="Q921" s="198" t="n"/>
      <c r="R921" s="198" t="n"/>
      <c r="S921" s="198" t="n"/>
      <c r="T921" s="198" t="n"/>
      <c r="U921" s="198" t="n"/>
      <c r="V921" s="198" t="n"/>
      <c r="W921" s="198" t="n"/>
      <c r="X921" s="198" t="n"/>
      <c r="Y921" s="198" t="n"/>
      <c r="Z921" s="198" t="n"/>
    </row>
    <row r="922" ht="10.5" customHeight="1" s="726">
      <c r="A922" s="157" t="n"/>
      <c r="B922" s="157" t="n"/>
      <c r="C922" s="157" t="n"/>
      <c r="D922" s="198" t="n"/>
      <c r="E922" s="198" t="n"/>
      <c r="F922" s="198" t="n"/>
      <c r="G922" s="198" t="n"/>
      <c r="H922" s="273" t="n"/>
      <c r="I922" s="273" t="n"/>
      <c r="J922" s="198" t="n"/>
      <c r="K922" s="198" t="n"/>
      <c r="L922" s="198" t="n"/>
      <c r="M922" s="198" t="n"/>
      <c r="N922" s="198" t="n"/>
      <c r="O922" s="198" t="n"/>
      <c r="P922" s="198" t="n"/>
      <c r="Q922" s="198" t="n"/>
      <c r="R922" s="198" t="n"/>
      <c r="S922" s="198" t="n"/>
      <c r="T922" s="198" t="n"/>
      <c r="U922" s="198" t="n"/>
      <c r="V922" s="198" t="n"/>
      <c r="W922" s="198" t="n"/>
      <c r="X922" s="198" t="n"/>
      <c r="Y922" s="198" t="n"/>
      <c r="Z922" s="198" t="n"/>
    </row>
    <row r="923" ht="10.5" customHeight="1" s="726">
      <c r="A923" s="157" t="n"/>
      <c r="B923" s="157" t="n"/>
      <c r="C923" s="157" t="n"/>
      <c r="D923" s="198" t="n"/>
      <c r="E923" s="198" t="n"/>
      <c r="F923" s="198" t="n"/>
      <c r="G923" s="198" t="n"/>
      <c r="H923" s="273" t="n"/>
      <c r="I923" s="273" t="n"/>
      <c r="J923" s="198" t="n"/>
      <c r="K923" s="198" t="n"/>
      <c r="L923" s="198" t="n"/>
      <c r="M923" s="198" t="n"/>
      <c r="N923" s="198" t="n"/>
      <c r="O923" s="198" t="n"/>
      <c r="P923" s="198" t="n"/>
      <c r="Q923" s="198" t="n"/>
      <c r="R923" s="198" t="n"/>
      <c r="S923" s="198" t="n"/>
      <c r="T923" s="198" t="n"/>
      <c r="U923" s="198" t="n"/>
      <c r="V923" s="198" t="n"/>
      <c r="W923" s="198" t="n"/>
      <c r="X923" s="198" t="n"/>
      <c r="Y923" s="198" t="n"/>
      <c r="Z923" s="198" t="n"/>
    </row>
    <row r="924" ht="10.5" customHeight="1" s="726">
      <c r="A924" s="157" t="n"/>
      <c r="B924" s="157" t="n"/>
      <c r="C924" s="157" t="n"/>
      <c r="D924" s="198" t="n"/>
      <c r="E924" s="198" t="n"/>
      <c r="F924" s="198" t="n"/>
      <c r="G924" s="198" t="n"/>
      <c r="H924" s="273" t="n"/>
      <c r="I924" s="273" t="n"/>
      <c r="J924" s="198" t="n"/>
      <c r="K924" s="198" t="n"/>
      <c r="L924" s="198" t="n"/>
      <c r="M924" s="198" t="n"/>
      <c r="N924" s="198" t="n"/>
      <c r="O924" s="198" t="n"/>
      <c r="P924" s="198" t="n"/>
      <c r="Q924" s="198" t="n"/>
      <c r="R924" s="198" t="n"/>
      <c r="S924" s="198" t="n"/>
      <c r="T924" s="198" t="n"/>
      <c r="U924" s="198" t="n"/>
      <c r="V924" s="198" t="n"/>
      <c r="W924" s="198" t="n"/>
      <c r="X924" s="198" t="n"/>
      <c r="Y924" s="198" t="n"/>
      <c r="Z924" s="198" t="n"/>
    </row>
    <row r="925" ht="10.5" customHeight="1" s="726">
      <c r="A925" s="157" t="n"/>
      <c r="B925" s="157" t="n"/>
      <c r="C925" s="157" t="n"/>
      <c r="D925" s="198" t="n"/>
      <c r="E925" s="198" t="n"/>
      <c r="F925" s="198" t="n"/>
      <c r="G925" s="198" t="n"/>
      <c r="H925" s="273" t="n"/>
      <c r="I925" s="273" t="n"/>
      <c r="J925" s="198" t="n"/>
      <c r="K925" s="198" t="n"/>
      <c r="L925" s="198" t="n"/>
      <c r="M925" s="198" t="n"/>
      <c r="N925" s="198" t="n"/>
      <c r="O925" s="198" t="n"/>
      <c r="P925" s="198" t="n"/>
      <c r="Q925" s="198" t="n"/>
      <c r="R925" s="198" t="n"/>
      <c r="S925" s="198" t="n"/>
      <c r="T925" s="198" t="n"/>
      <c r="U925" s="198" t="n"/>
      <c r="V925" s="198" t="n"/>
      <c r="W925" s="198" t="n"/>
      <c r="X925" s="198" t="n"/>
      <c r="Y925" s="198" t="n"/>
      <c r="Z925" s="198" t="n"/>
    </row>
    <row r="926" ht="10.5" customHeight="1" s="726">
      <c r="A926" s="157" t="n"/>
      <c r="B926" s="157" t="n"/>
      <c r="C926" s="157" t="n"/>
      <c r="D926" s="198" t="n"/>
      <c r="E926" s="198" t="n"/>
      <c r="F926" s="198" t="n"/>
      <c r="G926" s="198" t="n"/>
      <c r="H926" s="273" t="n"/>
      <c r="I926" s="273" t="n"/>
      <c r="J926" s="198" t="n"/>
      <c r="K926" s="198" t="n"/>
      <c r="L926" s="198" t="n"/>
      <c r="M926" s="198" t="n"/>
      <c r="N926" s="198" t="n"/>
      <c r="O926" s="198" t="n"/>
      <c r="P926" s="198" t="n"/>
      <c r="Q926" s="198" t="n"/>
      <c r="R926" s="198" t="n"/>
      <c r="S926" s="198" t="n"/>
      <c r="T926" s="198" t="n"/>
      <c r="U926" s="198" t="n"/>
      <c r="V926" s="198" t="n"/>
      <c r="W926" s="198" t="n"/>
      <c r="X926" s="198" t="n"/>
      <c r="Y926" s="198" t="n"/>
      <c r="Z926" s="198" t="n"/>
    </row>
    <row r="927" ht="10.5" customHeight="1" s="726">
      <c r="A927" s="157" t="n"/>
      <c r="B927" s="157" t="n"/>
      <c r="C927" s="157" t="n"/>
      <c r="D927" s="198" t="n"/>
      <c r="E927" s="198" t="n"/>
      <c r="F927" s="198" t="n"/>
      <c r="G927" s="198" t="n"/>
      <c r="H927" s="273" t="n"/>
      <c r="I927" s="273" t="n"/>
      <c r="J927" s="198" t="n"/>
      <c r="K927" s="198" t="n"/>
      <c r="L927" s="198" t="n"/>
      <c r="M927" s="198" t="n"/>
      <c r="N927" s="198" t="n"/>
      <c r="O927" s="198" t="n"/>
      <c r="P927" s="198" t="n"/>
      <c r="Q927" s="198" t="n"/>
      <c r="R927" s="198" t="n"/>
      <c r="S927" s="198" t="n"/>
      <c r="T927" s="198" t="n"/>
      <c r="U927" s="198" t="n"/>
      <c r="V927" s="198" t="n"/>
      <c r="W927" s="198" t="n"/>
      <c r="X927" s="198" t="n"/>
      <c r="Y927" s="198" t="n"/>
      <c r="Z927" s="198" t="n"/>
    </row>
    <row r="928" ht="10.5" customHeight="1" s="726">
      <c r="A928" s="157" t="n"/>
      <c r="B928" s="157" t="n"/>
      <c r="C928" s="157" t="n"/>
      <c r="D928" s="198" t="n"/>
      <c r="E928" s="198" t="n"/>
      <c r="F928" s="198" t="n"/>
      <c r="G928" s="198" t="n"/>
      <c r="H928" s="273" t="n"/>
      <c r="I928" s="273" t="n"/>
      <c r="J928" s="198" t="n"/>
      <c r="K928" s="198" t="n"/>
      <c r="L928" s="198" t="n"/>
      <c r="M928" s="198" t="n"/>
      <c r="N928" s="198" t="n"/>
      <c r="O928" s="198" t="n"/>
      <c r="P928" s="198" t="n"/>
      <c r="Q928" s="198" t="n"/>
      <c r="R928" s="198" t="n"/>
      <c r="S928" s="198" t="n"/>
      <c r="T928" s="198" t="n"/>
      <c r="U928" s="198" t="n"/>
      <c r="V928" s="198" t="n"/>
      <c r="W928" s="198" t="n"/>
      <c r="X928" s="198" t="n"/>
      <c r="Y928" s="198" t="n"/>
      <c r="Z928" s="198" t="n"/>
    </row>
    <row r="929" ht="10.5" customHeight="1" s="726">
      <c r="A929" s="157" t="n"/>
      <c r="B929" s="157" t="n"/>
      <c r="C929" s="157" t="n"/>
      <c r="D929" s="198" t="n"/>
      <c r="E929" s="198" t="n"/>
      <c r="F929" s="198" t="n"/>
      <c r="G929" s="198" t="n"/>
      <c r="H929" s="273" t="n"/>
      <c r="I929" s="273" t="n"/>
      <c r="J929" s="198" t="n"/>
      <c r="K929" s="198" t="n"/>
      <c r="L929" s="198" t="n"/>
      <c r="M929" s="198" t="n"/>
      <c r="N929" s="198" t="n"/>
      <c r="O929" s="198" t="n"/>
      <c r="P929" s="198" t="n"/>
      <c r="Q929" s="198" t="n"/>
      <c r="R929" s="198" t="n"/>
      <c r="S929" s="198" t="n"/>
      <c r="T929" s="198" t="n"/>
      <c r="U929" s="198" t="n"/>
      <c r="V929" s="198" t="n"/>
      <c r="W929" s="198" t="n"/>
      <c r="X929" s="198" t="n"/>
      <c r="Y929" s="198" t="n"/>
      <c r="Z929" s="198" t="n"/>
    </row>
    <row r="930" ht="10.5" customHeight="1" s="726">
      <c r="A930" s="157" t="n"/>
      <c r="B930" s="157" t="n"/>
      <c r="C930" s="157" t="n"/>
      <c r="D930" s="198" t="n"/>
      <c r="E930" s="198" t="n"/>
      <c r="F930" s="198" t="n"/>
      <c r="G930" s="198" t="n"/>
      <c r="H930" s="273" t="n"/>
      <c r="I930" s="273" t="n"/>
      <c r="J930" s="198" t="n"/>
      <c r="K930" s="198" t="n"/>
      <c r="L930" s="198" t="n"/>
      <c r="M930" s="198" t="n"/>
      <c r="N930" s="198" t="n"/>
      <c r="O930" s="198" t="n"/>
      <c r="P930" s="198" t="n"/>
      <c r="Q930" s="198" t="n"/>
      <c r="R930" s="198" t="n"/>
      <c r="S930" s="198" t="n"/>
      <c r="T930" s="198" t="n"/>
      <c r="U930" s="198" t="n"/>
      <c r="V930" s="198" t="n"/>
      <c r="W930" s="198" t="n"/>
      <c r="X930" s="198" t="n"/>
      <c r="Y930" s="198" t="n"/>
      <c r="Z930" s="198" t="n"/>
    </row>
    <row r="931" ht="10.5" customHeight="1" s="726">
      <c r="A931" s="157" t="n"/>
      <c r="B931" s="157" t="n"/>
      <c r="C931" s="157" t="n"/>
      <c r="D931" s="198" t="n"/>
      <c r="E931" s="198" t="n"/>
      <c r="F931" s="198" t="n"/>
      <c r="G931" s="198" t="n"/>
      <c r="H931" s="273" t="n"/>
      <c r="I931" s="273" t="n"/>
      <c r="J931" s="198" t="n"/>
      <c r="K931" s="198" t="n"/>
      <c r="L931" s="198" t="n"/>
      <c r="M931" s="198" t="n"/>
      <c r="N931" s="198" t="n"/>
      <c r="O931" s="198" t="n"/>
      <c r="P931" s="198" t="n"/>
      <c r="Q931" s="198" t="n"/>
      <c r="R931" s="198" t="n"/>
      <c r="S931" s="198" t="n"/>
      <c r="T931" s="198" t="n"/>
      <c r="U931" s="198" t="n"/>
      <c r="V931" s="198" t="n"/>
      <c r="W931" s="198" t="n"/>
      <c r="X931" s="198" t="n"/>
      <c r="Y931" s="198" t="n"/>
      <c r="Z931" s="198" t="n"/>
    </row>
    <row r="932" ht="10.5" customHeight="1" s="726">
      <c r="A932" s="157" t="n"/>
      <c r="B932" s="157" t="n"/>
      <c r="C932" s="157" t="n"/>
      <c r="D932" s="198" t="n"/>
      <c r="E932" s="198" t="n"/>
      <c r="F932" s="198" t="n"/>
      <c r="G932" s="198" t="n"/>
      <c r="H932" s="273" t="n"/>
      <c r="I932" s="273" t="n"/>
      <c r="J932" s="198" t="n"/>
      <c r="K932" s="198" t="n"/>
      <c r="L932" s="198" t="n"/>
      <c r="M932" s="198" t="n"/>
      <c r="N932" s="198" t="n"/>
      <c r="O932" s="198" t="n"/>
      <c r="P932" s="198" t="n"/>
      <c r="Q932" s="198" t="n"/>
      <c r="R932" s="198" t="n"/>
      <c r="S932" s="198" t="n"/>
      <c r="T932" s="198" t="n"/>
      <c r="U932" s="198" t="n"/>
      <c r="V932" s="198" t="n"/>
      <c r="W932" s="198" t="n"/>
      <c r="X932" s="198" t="n"/>
      <c r="Y932" s="198" t="n"/>
      <c r="Z932" s="198" t="n"/>
    </row>
    <row r="933" ht="10.5" customHeight="1" s="726">
      <c r="A933" s="157" t="n"/>
      <c r="B933" s="157" t="n"/>
      <c r="C933" s="157" t="n"/>
      <c r="D933" s="198" t="n"/>
      <c r="E933" s="198" t="n"/>
      <c r="F933" s="198" t="n"/>
      <c r="G933" s="198" t="n"/>
      <c r="H933" s="273" t="n"/>
      <c r="I933" s="273" t="n"/>
      <c r="J933" s="198" t="n"/>
      <c r="K933" s="198" t="n"/>
      <c r="L933" s="198" t="n"/>
      <c r="M933" s="198" t="n"/>
      <c r="N933" s="198" t="n"/>
      <c r="O933" s="198" t="n"/>
      <c r="P933" s="198" t="n"/>
      <c r="Q933" s="198" t="n"/>
      <c r="R933" s="198" t="n"/>
      <c r="S933" s="198" t="n"/>
      <c r="T933" s="198" t="n"/>
      <c r="U933" s="198" t="n"/>
      <c r="V933" s="198" t="n"/>
      <c r="W933" s="198" t="n"/>
      <c r="X933" s="198" t="n"/>
      <c r="Y933" s="198" t="n"/>
      <c r="Z933" s="198" t="n"/>
    </row>
    <row r="934" ht="10.5" customHeight="1" s="726">
      <c r="A934" s="157" t="n"/>
      <c r="B934" s="157" t="n"/>
      <c r="C934" s="157" t="n"/>
      <c r="D934" s="198" t="n"/>
      <c r="E934" s="198" t="n"/>
      <c r="F934" s="198" t="n"/>
      <c r="G934" s="198" t="n"/>
      <c r="H934" s="273" t="n"/>
      <c r="I934" s="273" t="n"/>
      <c r="J934" s="198" t="n"/>
      <c r="K934" s="198" t="n"/>
      <c r="L934" s="198" t="n"/>
      <c r="M934" s="198" t="n"/>
      <c r="N934" s="198" t="n"/>
      <c r="O934" s="198" t="n"/>
      <c r="P934" s="198" t="n"/>
      <c r="Q934" s="198" t="n"/>
      <c r="R934" s="198" t="n"/>
      <c r="S934" s="198" t="n"/>
      <c r="T934" s="198" t="n"/>
      <c r="U934" s="198" t="n"/>
      <c r="V934" s="198" t="n"/>
      <c r="W934" s="198" t="n"/>
      <c r="X934" s="198" t="n"/>
      <c r="Y934" s="198" t="n"/>
      <c r="Z934" s="198" t="n"/>
    </row>
    <row r="935" ht="10.5" customHeight="1" s="726">
      <c r="A935" s="157" t="n"/>
      <c r="B935" s="157" t="n"/>
      <c r="C935" s="157" t="n"/>
      <c r="D935" s="198" t="n"/>
      <c r="E935" s="198" t="n"/>
      <c r="F935" s="198" t="n"/>
      <c r="G935" s="198" t="n"/>
      <c r="H935" s="273" t="n"/>
      <c r="I935" s="273" t="n"/>
      <c r="J935" s="198" t="n"/>
      <c r="K935" s="198" t="n"/>
      <c r="L935" s="198" t="n"/>
      <c r="M935" s="198" t="n"/>
      <c r="N935" s="198" t="n"/>
      <c r="O935" s="198" t="n"/>
      <c r="P935" s="198" t="n"/>
      <c r="Q935" s="198" t="n"/>
      <c r="R935" s="198" t="n"/>
      <c r="S935" s="198" t="n"/>
      <c r="T935" s="198" t="n"/>
      <c r="U935" s="198" t="n"/>
      <c r="V935" s="198" t="n"/>
      <c r="W935" s="198" t="n"/>
      <c r="X935" s="198" t="n"/>
      <c r="Y935" s="198" t="n"/>
      <c r="Z935" s="198" t="n"/>
    </row>
    <row r="936" ht="10.5" customHeight="1" s="726">
      <c r="A936" s="157" t="n"/>
      <c r="B936" s="157" t="n"/>
      <c r="C936" s="157" t="n"/>
      <c r="D936" s="198" t="n"/>
      <c r="E936" s="198" t="n"/>
      <c r="F936" s="198" t="n"/>
      <c r="G936" s="198" t="n"/>
      <c r="H936" s="273" t="n"/>
      <c r="I936" s="273" t="n"/>
      <c r="J936" s="198" t="n"/>
      <c r="K936" s="198" t="n"/>
      <c r="L936" s="198" t="n"/>
      <c r="M936" s="198" t="n"/>
      <c r="N936" s="198" t="n"/>
      <c r="O936" s="198" t="n"/>
      <c r="P936" s="198" t="n"/>
      <c r="Q936" s="198" t="n"/>
      <c r="R936" s="198" t="n"/>
      <c r="S936" s="198" t="n"/>
      <c r="T936" s="198" t="n"/>
      <c r="U936" s="198" t="n"/>
      <c r="V936" s="198" t="n"/>
      <c r="W936" s="198" t="n"/>
      <c r="X936" s="198" t="n"/>
      <c r="Y936" s="198" t="n"/>
      <c r="Z936" s="198" t="n"/>
    </row>
    <row r="937" ht="10.5" customHeight="1" s="726">
      <c r="A937" s="157" t="n"/>
      <c r="B937" s="157" t="n"/>
      <c r="C937" s="157" t="n"/>
      <c r="D937" s="198" t="n"/>
      <c r="E937" s="198" t="n"/>
      <c r="F937" s="198" t="n"/>
      <c r="G937" s="198" t="n"/>
      <c r="H937" s="273" t="n"/>
      <c r="I937" s="273" t="n"/>
      <c r="J937" s="198" t="n"/>
      <c r="K937" s="198" t="n"/>
      <c r="L937" s="198" t="n"/>
      <c r="M937" s="198" t="n"/>
      <c r="N937" s="198" t="n"/>
      <c r="O937" s="198" t="n"/>
      <c r="P937" s="198" t="n"/>
      <c r="Q937" s="198" t="n"/>
      <c r="R937" s="198" t="n"/>
      <c r="S937" s="198" t="n"/>
      <c r="T937" s="198" t="n"/>
      <c r="U937" s="198" t="n"/>
      <c r="V937" s="198" t="n"/>
      <c r="W937" s="198" t="n"/>
      <c r="X937" s="198" t="n"/>
      <c r="Y937" s="198" t="n"/>
      <c r="Z937" s="198" t="n"/>
    </row>
    <row r="938" ht="10.5" customHeight="1" s="726">
      <c r="A938" s="157" t="n"/>
      <c r="B938" s="157" t="n"/>
      <c r="C938" s="157" t="n"/>
      <c r="D938" s="198" t="n"/>
      <c r="E938" s="198" t="n"/>
      <c r="F938" s="198" t="n"/>
      <c r="G938" s="198" t="n"/>
      <c r="H938" s="273" t="n"/>
      <c r="I938" s="273" t="n"/>
      <c r="J938" s="198" t="n"/>
      <c r="K938" s="198" t="n"/>
      <c r="L938" s="198" t="n"/>
      <c r="M938" s="198" t="n"/>
      <c r="N938" s="198" t="n"/>
      <c r="O938" s="198" t="n"/>
      <c r="P938" s="198" t="n"/>
      <c r="Q938" s="198" t="n"/>
      <c r="R938" s="198" t="n"/>
      <c r="S938" s="198" t="n"/>
      <c r="T938" s="198" t="n"/>
      <c r="U938" s="198" t="n"/>
      <c r="V938" s="198" t="n"/>
      <c r="W938" s="198" t="n"/>
      <c r="X938" s="198" t="n"/>
      <c r="Y938" s="198" t="n"/>
      <c r="Z938" s="198" t="n"/>
    </row>
    <row r="939" ht="10.5" customHeight="1" s="726">
      <c r="A939" s="157" t="n"/>
      <c r="B939" s="157" t="n"/>
      <c r="C939" s="157" t="n"/>
      <c r="D939" s="198" t="n"/>
      <c r="E939" s="198" t="n"/>
      <c r="F939" s="198" t="n"/>
      <c r="G939" s="198" t="n"/>
      <c r="H939" s="273" t="n"/>
      <c r="I939" s="273" t="n"/>
      <c r="J939" s="198" t="n"/>
      <c r="K939" s="198" t="n"/>
      <c r="L939" s="198" t="n"/>
      <c r="M939" s="198" t="n"/>
      <c r="N939" s="198" t="n"/>
      <c r="O939" s="198" t="n"/>
      <c r="P939" s="198" t="n"/>
      <c r="Q939" s="198" t="n"/>
      <c r="R939" s="198" t="n"/>
      <c r="S939" s="198" t="n"/>
      <c r="T939" s="198" t="n"/>
      <c r="U939" s="198" t="n"/>
      <c r="V939" s="198" t="n"/>
      <c r="W939" s="198" t="n"/>
      <c r="X939" s="198" t="n"/>
      <c r="Y939" s="198" t="n"/>
      <c r="Z939" s="198" t="n"/>
    </row>
    <row r="940" ht="10.5" customHeight="1" s="726">
      <c r="A940" s="157" t="n"/>
      <c r="B940" s="157" t="n"/>
      <c r="C940" s="157" t="n"/>
      <c r="D940" s="198" t="n"/>
      <c r="E940" s="198" t="n"/>
      <c r="F940" s="198" t="n"/>
      <c r="G940" s="198" t="n"/>
      <c r="H940" s="273" t="n"/>
      <c r="I940" s="273" t="n"/>
      <c r="J940" s="198" t="n"/>
      <c r="K940" s="198" t="n"/>
      <c r="L940" s="198" t="n"/>
      <c r="M940" s="198" t="n"/>
      <c r="N940" s="198" t="n"/>
      <c r="O940" s="198" t="n"/>
      <c r="P940" s="198" t="n"/>
      <c r="Q940" s="198" t="n"/>
      <c r="R940" s="198" t="n"/>
      <c r="S940" s="198" t="n"/>
      <c r="T940" s="198" t="n"/>
      <c r="U940" s="198" t="n"/>
      <c r="V940" s="198" t="n"/>
      <c r="W940" s="198" t="n"/>
      <c r="X940" s="198" t="n"/>
      <c r="Y940" s="198" t="n"/>
      <c r="Z940" s="198" t="n"/>
    </row>
    <row r="941" ht="10.5" customHeight="1" s="726">
      <c r="A941" s="157" t="n"/>
      <c r="B941" s="157" t="n"/>
      <c r="C941" s="157" t="n"/>
      <c r="D941" s="198" t="n"/>
      <c r="E941" s="198" t="n"/>
      <c r="F941" s="198" t="n"/>
      <c r="G941" s="198" t="n"/>
      <c r="H941" s="273" t="n"/>
      <c r="I941" s="273" t="n"/>
      <c r="J941" s="198" t="n"/>
      <c r="K941" s="198" t="n"/>
      <c r="L941" s="198" t="n"/>
      <c r="M941" s="198" t="n"/>
      <c r="N941" s="198" t="n"/>
      <c r="O941" s="198" t="n"/>
      <c r="P941" s="198" t="n"/>
      <c r="Q941" s="198" t="n"/>
      <c r="R941" s="198" t="n"/>
      <c r="S941" s="198" t="n"/>
      <c r="T941" s="198" t="n"/>
      <c r="U941" s="198" t="n"/>
      <c r="V941" s="198" t="n"/>
      <c r="W941" s="198" t="n"/>
      <c r="X941" s="198" t="n"/>
      <c r="Y941" s="198" t="n"/>
      <c r="Z941" s="198" t="n"/>
    </row>
    <row r="942" ht="10.5" customHeight="1" s="726">
      <c r="A942" s="157" t="n"/>
      <c r="B942" s="157" t="n"/>
      <c r="C942" s="157" t="n"/>
      <c r="D942" s="198" t="n"/>
      <c r="E942" s="198" t="n"/>
      <c r="F942" s="198" t="n"/>
      <c r="G942" s="198" t="n"/>
      <c r="H942" s="273" t="n"/>
      <c r="I942" s="273" t="n"/>
      <c r="J942" s="198" t="n"/>
      <c r="K942" s="198" t="n"/>
      <c r="L942" s="198" t="n"/>
      <c r="M942" s="198" t="n"/>
      <c r="N942" s="198" t="n"/>
      <c r="O942" s="198" t="n"/>
      <c r="P942" s="198" t="n"/>
      <c r="Q942" s="198" t="n"/>
      <c r="R942" s="198" t="n"/>
      <c r="S942" s="198" t="n"/>
      <c r="T942" s="198" t="n"/>
      <c r="U942" s="198" t="n"/>
      <c r="V942" s="198" t="n"/>
      <c r="W942" s="198" t="n"/>
      <c r="X942" s="198" t="n"/>
      <c r="Y942" s="198" t="n"/>
      <c r="Z942" s="198" t="n"/>
    </row>
    <row r="943" ht="10.5" customHeight="1" s="726">
      <c r="A943" s="157" t="n"/>
      <c r="B943" s="157" t="n"/>
      <c r="C943" s="157" t="n"/>
      <c r="D943" s="198" t="n"/>
      <c r="E943" s="198" t="n"/>
      <c r="F943" s="198" t="n"/>
      <c r="G943" s="198" t="n"/>
      <c r="H943" s="273" t="n"/>
      <c r="I943" s="273" t="n"/>
      <c r="J943" s="198" t="n"/>
      <c r="K943" s="198" t="n"/>
      <c r="L943" s="198" t="n"/>
      <c r="M943" s="198" t="n"/>
      <c r="N943" s="198" t="n"/>
      <c r="O943" s="198" t="n"/>
      <c r="P943" s="198" t="n"/>
      <c r="Q943" s="198" t="n"/>
      <c r="R943" s="198" t="n"/>
      <c r="S943" s="198" t="n"/>
      <c r="T943" s="198" t="n"/>
      <c r="U943" s="198" t="n"/>
      <c r="V943" s="198" t="n"/>
      <c r="W943" s="198" t="n"/>
      <c r="X943" s="198" t="n"/>
      <c r="Y943" s="198" t="n"/>
      <c r="Z943" s="198" t="n"/>
    </row>
    <row r="944" ht="10.5" customHeight="1" s="726">
      <c r="A944" s="157" t="n"/>
      <c r="B944" s="157" t="n"/>
      <c r="C944" s="157" t="n"/>
      <c r="D944" s="198" t="n"/>
      <c r="E944" s="198" t="n"/>
      <c r="F944" s="198" t="n"/>
      <c r="G944" s="198" t="n"/>
      <c r="H944" s="273" t="n"/>
      <c r="I944" s="273" t="n"/>
      <c r="J944" s="198" t="n"/>
      <c r="K944" s="198" t="n"/>
      <c r="L944" s="198" t="n"/>
      <c r="M944" s="198" t="n"/>
      <c r="N944" s="198" t="n"/>
      <c r="O944" s="198" t="n"/>
      <c r="P944" s="198" t="n"/>
      <c r="Q944" s="198" t="n"/>
      <c r="R944" s="198" t="n"/>
      <c r="S944" s="198" t="n"/>
      <c r="T944" s="198" t="n"/>
      <c r="U944" s="198" t="n"/>
      <c r="V944" s="198" t="n"/>
      <c r="W944" s="198" t="n"/>
      <c r="X944" s="198" t="n"/>
      <c r="Y944" s="198" t="n"/>
      <c r="Z944" s="198" t="n"/>
    </row>
    <row r="945" ht="10.5" customHeight="1" s="726">
      <c r="A945" s="157" t="n"/>
      <c r="B945" s="157" t="n"/>
      <c r="C945" s="157" t="n"/>
      <c r="D945" s="198" t="n"/>
      <c r="E945" s="198" t="n"/>
      <c r="F945" s="198" t="n"/>
      <c r="G945" s="198" t="n"/>
      <c r="H945" s="273" t="n"/>
      <c r="I945" s="273" t="n"/>
      <c r="J945" s="198" t="n"/>
      <c r="K945" s="198" t="n"/>
      <c r="L945" s="198" t="n"/>
      <c r="M945" s="198" t="n"/>
      <c r="N945" s="198" t="n"/>
      <c r="O945" s="198" t="n"/>
      <c r="P945" s="198" t="n"/>
      <c r="Q945" s="198" t="n"/>
      <c r="R945" s="198" t="n"/>
      <c r="S945" s="198" t="n"/>
      <c r="T945" s="198" t="n"/>
      <c r="U945" s="198" t="n"/>
      <c r="V945" s="198" t="n"/>
      <c r="W945" s="198" t="n"/>
      <c r="X945" s="198" t="n"/>
      <c r="Y945" s="198" t="n"/>
      <c r="Z945" s="198" t="n"/>
    </row>
    <row r="946" ht="10.5" customHeight="1" s="726">
      <c r="A946" s="157" t="n"/>
      <c r="B946" s="157" t="n"/>
      <c r="C946" s="157" t="n"/>
      <c r="D946" s="198" t="n"/>
      <c r="E946" s="198" t="n"/>
      <c r="F946" s="198" t="n"/>
      <c r="G946" s="198" t="n"/>
      <c r="H946" s="273" t="n"/>
      <c r="I946" s="273" t="n"/>
      <c r="J946" s="198" t="n"/>
      <c r="K946" s="198" t="n"/>
      <c r="L946" s="198" t="n"/>
      <c r="M946" s="198" t="n"/>
      <c r="N946" s="198" t="n"/>
      <c r="O946" s="198" t="n"/>
      <c r="P946" s="198" t="n"/>
      <c r="Q946" s="198" t="n"/>
      <c r="R946" s="198" t="n"/>
      <c r="S946" s="198" t="n"/>
      <c r="T946" s="198" t="n"/>
      <c r="U946" s="198" t="n"/>
      <c r="V946" s="198" t="n"/>
      <c r="W946" s="198" t="n"/>
      <c r="X946" s="198" t="n"/>
      <c r="Y946" s="198" t="n"/>
      <c r="Z946" s="198" t="n"/>
    </row>
    <row r="947" ht="10.5" customHeight="1" s="726">
      <c r="A947" s="157" t="n"/>
      <c r="B947" s="157" t="n"/>
      <c r="C947" s="157" t="n"/>
      <c r="D947" s="198" t="n"/>
      <c r="E947" s="198" t="n"/>
      <c r="F947" s="198" t="n"/>
      <c r="G947" s="198" t="n"/>
      <c r="H947" s="273" t="n"/>
      <c r="I947" s="273" t="n"/>
      <c r="J947" s="198" t="n"/>
      <c r="K947" s="198" t="n"/>
      <c r="L947" s="198" t="n"/>
      <c r="M947" s="198" t="n"/>
      <c r="N947" s="198" t="n"/>
      <c r="O947" s="198" t="n"/>
      <c r="P947" s="198" t="n"/>
      <c r="Q947" s="198" t="n"/>
      <c r="R947" s="198" t="n"/>
      <c r="S947" s="198" t="n"/>
      <c r="T947" s="198" t="n"/>
      <c r="U947" s="198" t="n"/>
      <c r="V947" s="198" t="n"/>
      <c r="W947" s="198" t="n"/>
      <c r="X947" s="198" t="n"/>
      <c r="Y947" s="198" t="n"/>
      <c r="Z947" s="198" t="n"/>
    </row>
    <row r="948" ht="10.5" customHeight="1" s="726">
      <c r="A948" s="157" t="n"/>
      <c r="B948" s="157" t="n"/>
      <c r="C948" s="157" t="n"/>
      <c r="D948" s="198" t="n"/>
      <c r="E948" s="198" t="n"/>
      <c r="F948" s="198" t="n"/>
      <c r="G948" s="198" t="n"/>
      <c r="H948" s="273" t="n"/>
      <c r="I948" s="273" t="n"/>
      <c r="J948" s="198" t="n"/>
      <c r="K948" s="198" t="n"/>
      <c r="L948" s="198" t="n"/>
      <c r="M948" s="198" t="n"/>
      <c r="N948" s="198" t="n"/>
      <c r="O948" s="198" t="n"/>
      <c r="P948" s="198" t="n"/>
      <c r="Q948" s="198" t="n"/>
      <c r="R948" s="198" t="n"/>
      <c r="S948" s="198" t="n"/>
      <c r="T948" s="198" t="n"/>
      <c r="U948" s="198" t="n"/>
      <c r="V948" s="198" t="n"/>
      <c r="W948" s="198" t="n"/>
      <c r="X948" s="198" t="n"/>
      <c r="Y948" s="198" t="n"/>
      <c r="Z948" s="198" t="n"/>
    </row>
    <row r="949" ht="10.5" customHeight="1" s="726">
      <c r="A949" s="157" t="n"/>
      <c r="B949" s="157" t="n"/>
      <c r="C949" s="157" t="n"/>
      <c r="D949" s="198" t="n"/>
      <c r="E949" s="198" t="n"/>
      <c r="F949" s="198" t="n"/>
      <c r="G949" s="198" t="n"/>
      <c r="H949" s="273" t="n"/>
      <c r="I949" s="273" t="n"/>
      <c r="J949" s="198" t="n"/>
      <c r="K949" s="198" t="n"/>
      <c r="L949" s="198" t="n"/>
      <c r="M949" s="198" t="n"/>
      <c r="N949" s="198" t="n"/>
      <c r="O949" s="198" t="n"/>
      <c r="P949" s="198" t="n"/>
      <c r="Q949" s="198" t="n"/>
      <c r="R949" s="198" t="n"/>
      <c r="S949" s="198" t="n"/>
      <c r="T949" s="198" t="n"/>
      <c r="U949" s="198" t="n"/>
      <c r="V949" s="198" t="n"/>
      <c r="W949" s="198" t="n"/>
      <c r="X949" s="198" t="n"/>
      <c r="Y949" s="198" t="n"/>
      <c r="Z949" s="198" t="n"/>
    </row>
    <row r="950" ht="10.5" customHeight="1" s="726">
      <c r="A950" s="157" t="n"/>
      <c r="B950" s="157" t="n"/>
      <c r="C950" s="157" t="n"/>
      <c r="D950" s="198" t="n"/>
      <c r="E950" s="198" t="n"/>
      <c r="F950" s="198" t="n"/>
      <c r="G950" s="198" t="n"/>
      <c r="H950" s="273" t="n"/>
      <c r="I950" s="273" t="n"/>
      <c r="J950" s="198" t="n"/>
      <c r="K950" s="198" t="n"/>
      <c r="L950" s="198" t="n"/>
      <c r="M950" s="198" t="n"/>
      <c r="N950" s="198" t="n"/>
      <c r="O950" s="198" t="n"/>
      <c r="P950" s="198" t="n"/>
      <c r="Q950" s="198" t="n"/>
      <c r="R950" s="198" t="n"/>
      <c r="S950" s="198" t="n"/>
      <c r="T950" s="198" t="n"/>
      <c r="U950" s="198" t="n"/>
      <c r="V950" s="198" t="n"/>
      <c r="W950" s="198" t="n"/>
      <c r="X950" s="198" t="n"/>
      <c r="Y950" s="198" t="n"/>
      <c r="Z950" s="198" t="n"/>
    </row>
    <row r="951" ht="10.5" customHeight="1" s="726">
      <c r="A951" s="157" t="n"/>
      <c r="B951" s="157" t="n"/>
      <c r="C951" s="157" t="n"/>
      <c r="D951" s="198" t="n"/>
      <c r="E951" s="198" t="n"/>
      <c r="F951" s="198" t="n"/>
      <c r="G951" s="198" t="n"/>
      <c r="H951" s="273" t="n"/>
      <c r="I951" s="273" t="n"/>
      <c r="J951" s="198" t="n"/>
      <c r="K951" s="198" t="n"/>
      <c r="L951" s="198" t="n"/>
      <c r="M951" s="198" t="n"/>
      <c r="N951" s="198" t="n"/>
      <c r="O951" s="198" t="n"/>
      <c r="P951" s="198" t="n"/>
      <c r="Q951" s="198" t="n"/>
      <c r="R951" s="198" t="n"/>
      <c r="S951" s="198" t="n"/>
      <c r="T951" s="198" t="n"/>
      <c r="U951" s="198" t="n"/>
      <c r="V951" s="198" t="n"/>
      <c r="W951" s="198" t="n"/>
      <c r="X951" s="198" t="n"/>
      <c r="Y951" s="198" t="n"/>
      <c r="Z951" s="198" t="n"/>
    </row>
    <row r="952" ht="10.5" customHeight="1" s="726">
      <c r="A952" s="157" t="n"/>
      <c r="B952" s="157" t="n"/>
      <c r="C952" s="157" t="n"/>
      <c r="D952" s="198" t="n"/>
      <c r="E952" s="198" t="n"/>
      <c r="F952" s="198" t="n"/>
      <c r="G952" s="198" t="n"/>
      <c r="H952" s="273" t="n"/>
      <c r="I952" s="273" t="n"/>
      <c r="J952" s="198" t="n"/>
      <c r="K952" s="198" t="n"/>
      <c r="L952" s="198" t="n"/>
      <c r="M952" s="198" t="n"/>
      <c r="N952" s="198" t="n"/>
      <c r="O952" s="198" t="n"/>
      <c r="P952" s="198" t="n"/>
      <c r="Q952" s="198" t="n"/>
      <c r="R952" s="198" t="n"/>
      <c r="S952" s="198" t="n"/>
      <c r="T952" s="198" t="n"/>
      <c r="U952" s="198" t="n"/>
      <c r="V952" s="198" t="n"/>
      <c r="W952" s="198" t="n"/>
      <c r="X952" s="198" t="n"/>
      <c r="Y952" s="198" t="n"/>
      <c r="Z952" s="198" t="n"/>
    </row>
    <row r="953" ht="10.5" customHeight="1" s="726">
      <c r="A953" s="157" t="n"/>
      <c r="B953" s="157" t="n"/>
      <c r="C953" s="157" t="n"/>
      <c r="D953" s="198" t="n"/>
      <c r="E953" s="198" t="n"/>
      <c r="F953" s="198" t="n"/>
      <c r="G953" s="198" t="n"/>
      <c r="H953" s="273" t="n"/>
      <c r="I953" s="273" t="n"/>
      <c r="J953" s="198" t="n"/>
      <c r="K953" s="198" t="n"/>
      <c r="L953" s="198" t="n"/>
      <c r="M953" s="198" t="n"/>
      <c r="N953" s="198" t="n"/>
      <c r="O953" s="198" t="n"/>
      <c r="P953" s="198" t="n"/>
      <c r="Q953" s="198" t="n"/>
      <c r="R953" s="198" t="n"/>
      <c r="S953" s="198" t="n"/>
      <c r="T953" s="198" t="n"/>
      <c r="U953" s="198" t="n"/>
      <c r="V953" s="198" t="n"/>
      <c r="W953" s="198" t="n"/>
      <c r="X953" s="198" t="n"/>
      <c r="Y953" s="198" t="n"/>
      <c r="Z953" s="198" t="n"/>
    </row>
    <row r="954" ht="10.5" customHeight="1" s="726">
      <c r="A954" s="157" t="n"/>
      <c r="B954" s="157" t="n"/>
      <c r="C954" s="157" t="n"/>
      <c r="D954" s="198" t="n"/>
      <c r="E954" s="198" t="n"/>
      <c r="F954" s="198" t="n"/>
      <c r="G954" s="198" t="n"/>
      <c r="H954" s="273" t="n"/>
      <c r="I954" s="273" t="n"/>
      <c r="J954" s="198" t="n"/>
      <c r="K954" s="198" t="n"/>
      <c r="L954" s="198" t="n"/>
      <c r="M954" s="198" t="n"/>
      <c r="N954" s="198" t="n"/>
      <c r="O954" s="198" t="n"/>
      <c r="P954" s="198" t="n"/>
      <c r="Q954" s="198" t="n"/>
      <c r="R954" s="198" t="n"/>
      <c r="S954" s="198" t="n"/>
      <c r="T954" s="198" t="n"/>
      <c r="U954" s="198" t="n"/>
      <c r="V954" s="198" t="n"/>
      <c r="W954" s="198" t="n"/>
      <c r="X954" s="198" t="n"/>
      <c r="Y954" s="198" t="n"/>
      <c r="Z954" s="198" t="n"/>
    </row>
    <row r="955" ht="10.5" customHeight="1" s="726">
      <c r="A955" s="157" t="n"/>
      <c r="B955" s="157" t="n"/>
      <c r="C955" s="157" t="n"/>
      <c r="D955" s="198" t="n"/>
      <c r="E955" s="198" t="n"/>
      <c r="F955" s="198" t="n"/>
      <c r="G955" s="198" t="n"/>
      <c r="H955" s="273" t="n"/>
      <c r="I955" s="273" t="n"/>
      <c r="J955" s="198" t="n"/>
      <c r="K955" s="198" t="n"/>
      <c r="L955" s="198" t="n"/>
      <c r="M955" s="198" t="n"/>
      <c r="N955" s="198" t="n"/>
      <c r="O955" s="198" t="n"/>
      <c r="P955" s="198" t="n"/>
      <c r="Q955" s="198" t="n"/>
      <c r="R955" s="198" t="n"/>
      <c r="S955" s="198" t="n"/>
      <c r="T955" s="198" t="n"/>
      <c r="U955" s="198" t="n"/>
      <c r="V955" s="198" t="n"/>
      <c r="W955" s="198" t="n"/>
      <c r="X955" s="198" t="n"/>
      <c r="Y955" s="198" t="n"/>
      <c r="Z955" s="198" t="n"/>
    </row>
    <row r="956" ht="10.5" customHeight="1" s="726">
      <c r="A956" s="157" t="n"/>
      <c r="B956" s="157" t="n"/>
      <c r="C956" s="157" t="n"/>
      <c r="D956" s="198" t="n"/>
      <c r="E956" s="198" t="n"/>
      <c r="F956" s="198" t="n"/>
      <c r="G956" s="198" t="n"/>
      <c r="H956" s="273" t="n"/>
      <c r="I956" s="273" t="n"/>
      <c r="J956" s="198" t="n"/>
      <c r="K956" s="198" t="n"/>
      <c r="L956" s="198" t="n"/>
      <c r="M956" s="198" t="n"/>
      <c r="N956" s="198" t="n"/>
      <c r="O956" s="198" t="n"/>
      <c r="P956" s="198" t="n"/>
      <c r="Q956" s="198" t="n"/>
      <c r="R956" s="198" t="n"/>
      <c r="S956" s="198" t="n"/>
      <c r="T956" s="198" t="n"/>
      <c r="U956" s="198" t="n"/>
      <c r="V956" s="198" t="n"/>
      <c r="W956" s="198" t="n"/>
      <c r="X956" s="198" t="n"/>
      <c r="Y956" s="198" t="n"/>
      <c r="Z956" s="198" t="n"/>
    </row>
    <row r="957" ht="10.5" customHeight="1" s="726">
      <c r="A957" s="157" t="n"/>
      <c r="B957" s="157" t="n"/>
      <c r="C957" s="157" t="n"/>
      <c r="D957" s="198" t="n"/>
      <c r="E957" s="198" t="n"/>
      <c r="F957" s="198" t="n"/>
      <c r="G957" s="198" t="n"/>
      <c r="H957" s="273" t="n"/>
      <c r="I957" s="273" t="n"/>
      <c r="J957" s="198" t="n"/>
      <c r="K957" s="198" t="n"/>
      <c r="L957" s="198" t="n"/>
      <c r="M957" s="198" t="n"/>
      <c r="N957" s="198" t="n"/>
      <c r="O957" s="198" t="n"/>
      <c r="P957" s="198" t="n"/>
      <c r="Q957" s="198" t="n"/>
      <c r="R957" s="198" t="n"/>
      <c r="S957" s="198" t="n"/>
      <c r="T957" s="198" t="n"/>
      <c r="U957" s="198" t="n"/>
      <c r="V957" s="198" t="n"/>
      <c r="W957" s="198" t="n"/>
      <c r="X957" s="198" t="n"/>
      <c r="Y957" s="198" t="n"/>
      <c r="Z957" s="198" t="n"/>
    </row>
    <row r="958" ht="10.5" customHeight="1" s="726">
      <c r="A958" s="157" t="n"/>
      <c r="B958" s="157" t="n"/>
      <c r="C958" s="157" t="n"/>
      <c r="D958" s="198" t="n"/>
      <c r="E958" s="198" t="n"/>
      <c r="F958" s="198" t="n"/>
      <c r="G958" s="198" t="n"/>
      <c r="H958" s="273" t="n"/>
      <c r="I958" s="273" t="n"/>
      <c r="J958" s="198" t="n"/>
      <c r="K958" s="198" t="n"/>
      <c r="L958" s="198" t="n"/>
      <c r="M958" s="198" t="n"/>
      <c r="N958" s="198" t="n"/>
      <c r="O958" s="198" t="n"/>
      <c r="P958" s="198" t="n"/>
      <c r="Q958" s="198" t="n"/>
      <c r="R958" s="198" t="n"/>
      <c r="S958" s="198" t="n"/>
      <c r="T958" s="198" t="n"/>
      <c r="U958" s="198" t="n"/>
      <c r="V958" s="198" t="n"/>
      <c r="W958" s="198" t="n"/>
      <c r="X958" s="198" t="n"/>
      <c r="Y958" s="198" t="n"/>
      <c r="Z958" s="198" t="n"/>
    </row>
    <row r="959" ht="10.5" customHeight="1" s="726">
      <c r="A959" s="157" t="n"/>
      <c r="B959" s="157" t="n"/>
      <c r="C959" s="157" t="n"/>
      <c r="D959" s="198" t="n"/>
      <c r="E959" s="198" t="n"/>
      <c r="F959" s="198" t="n"/>
      <c r="G959" s="198" t="n"/>
      <c r="H959" s="273" t="n"/>
      <c r="I959" s="273" t="n"/>
      <c r="J959" s="198" t="n"/>
      <c r="K959" s="198" t="n"/>
      <c r="L959" s="198" t="n"/>
      <c r="M959" s="198" t="n"/>
      <c r="N959" s="198" t="n"/>
      <c r="O959" s="198" t="n"/>
      <c r="P959" s="198" t="n"/>
      <c r="Q959" s="198" t="n"/>
      <c r="R959" s="198" t="n"/>
      <c r="S959" s="198" t="n"/>
      <c r="T959" s="198" t="n"/>
      <c r="U959" s="198" t="n"/>
      <c r="V959" s="198" t="n"/>
      <c r="W959" s="198" t="n"/>
      <c r="X959" s="198" t="n"/>
      <c r="Y959" s="198" t="n"/>
      <c r="Z959" s="198" t="n"/>
    </row>
    <row r="960" ht="10.5" customHeight="1" s="726">
      <c r="A960" s="157" t="n"/>
      <c r="B960" s="157" t="n"/>
      <c r="C960" s="157" t="n"/>
      <c r="D960" s="198" t="n"/>
      <c r="E960" s="198" t="n"/>
      <c r="F960" s="198" t="n"/>
      <c r="G960" s="198" t="n"/>
      <c r="H960" s="273" t="n"/>
      <c r="I960" s="273" t="n"/>
      <c r="J960" s="198" t="n"/>
      <c r="K960" s="198" t="n"/>
      <c r="L960" s="198" t="n"/>
      <c r="M960" s="198" t="n"/>
      <c r="N960" s="198" t="n"/>
      <c r="O960" s="198" t="n"/>
      <c r="P960" s="198" t="n"/>
      <c r="Q960" s="198" t="n"/>
      <c r="R960" s="198" t="n"/>
      <c r="S960" s="198" t="n"/>
      <c r="T960" s="198" t="n"/>
      <c r="U960" s="198" t="n"/>
      <c r="V960" s="198" t="n"/>
      <c r="W960" s="198" t="n"/>
      <c r="X960" s="198" t="n"/>
      <c r="Y960" s="198" t="n"/>
      <c r="Z960" s="198" t="n"/>
    </row>
    <row r="961" ht="10.5" customHeight="1" s="726">
      <c r="A961" s="157" t="n"/>
      <c r="B961" s="157" t="n"/>
      <c r="C961" s="157" t="n"/>
      <c r="D961" s="198" t="n"/>
      <c r="E961" s="198" t="n"/>
      <c r="F961" s="198" t="n"/>
      <c r="G961" s="198" t="n"/>
      <c r="H961" s="273" t="n"/>
      <c r="I961" s="273" t="n"/>
      <c r="J961" s="198" t="n"/>
      <c r="K961" s="198" t="n"/>
      <c r="L961" s="198" t="n"/>
      <c r="M961" s="198" t="n"/>
      <c r="N961" s="198" t="n"/>
      <c r="O961" s="198" t="n"/>
      <c r="P961" s="198" t="n"/>
      <c r="Q961" s="198" t="n"/>
      <c r="R961" s="198" t="n"/>
      <c r="S961" s="198" t="n"/>
      <c r="T961" s="198" t="n"/>
      <c r="U961" s="198" t="n"/>
      <c r="V961" s="198" t="n"/>
      <c r="W961" s="198" t="n"/>
      <c r="X961" s="198" t="n"/>
      <c r="Y961" s="198" t="n"/>
      <c r="Z961" s="198" t="n"/>
    </row>
    <row r="962" ht="10.5" customHeight="1" s="726">
      <c r="A962" s="157" t="n"/>
      <c r="B962" s="157" t="n"/>
      <c r="C962" s="157" t="n"/>
      <c r="D962" s="198" t="n"/>
      <c r="E962" s="198" t="n"/>
      <c r="F962" s="198" t="n"/>
      <c r="G962" s="198" t="n"/>
      <c r="H962" s="273" t="n"/>
      <c r="I962" s="273" t="n"/>
      <c r="J962" s="198" t="n"/>
      <c r="K962" s="198" t="n"/>
      <c r="L962" s="198" t="n"/>
      <c r="M962" s="198" t="n"/>
      <c r="N962" s="198" t="n"/>
      <c r="O962" s="198" t="n"/>
      <c r="P962" s="198" t="n"/>
      <c r="Q962" s="198" t="n"/>
      <c r="R962" s="198" t="n"/>
      <c r="S962" s="198" t="n"/>
      <c r="T962" s="198" t="n"/>
      <c r="U962" s="198" t="n"/>
      <c r="V962" s="198" t="n"/>
      <c r="W962" s="198" t="n"/>
      <c r="X962" s="198" t="n"/>
      <c r="Y962" s="198" t="n"/>
      <c r="Z962" s="198" t="n"/>
    </row>
    <row r="963" ht="10.5" customHeight="1" s="726">
      <c r="A963" s="157" t="n"/>
      <c r="B963" s="157" t="n"/>
      <c r="C963" s="157" t="n"/>
      <c r="D963" s="198" t="n"/>
      <c r="E963" s="198" t="n"/>
      <c r="F963" s="198" t="n"/>
      <c r="G963" s="198" t="n"/>
      <c r="H963" s="273" t="n"/>
      <c r="I963" s="273" t="n"/>
      <c r="J963" s="198" t="n"/>
      <c r="K963" s="198" t="n"/>
      <c r="L963" s="198" t="n"/>
      <c r="M963" s="198" t="n"/>
      <c r="N963" s="198" t="n"/>
      <c r="O963" s="198" t="n"/>
      <c r="P963" s="198" t="n"/>
      <c r="Q963" s="198" t="n"/>
      <c r="R963" s="198" t="n"/>
      <c r="S963" s="198" t="n"/>
      <c r="T963" s="198" t="n"/>
      <c r="U963" s="198" t="n"/>
      <c r="V963" s="198" t="n"/>
      <c r="W963" s="198" t="n"/>
      <c r="X963" s="198" t="n"/>
      <c r="Y963" s="198" t="n"/>
      <c r="Z963" s="198" t="n"/>
    </row>
    <row r="964" ht="10.5" customHeight="1" s="726">
      <c r="A964" s="157" t="n"/>
      <c r="B964" s="157" t="n"/>
      <c r="C964" s="157" t="n"/>
      <c r="D964" s="198" t="n"/>
      <c r="E964" s="198" t="n"/>
      <c r="F964" s="198" t="n"/>
      <c r="G964" s="198" t="n"/>
      <c r="H964" s="273" t="n"/>
      <c r="I964" s="273" t="n"/>
      <c r="J964" s="198" t="n"/>
      <c r="K964" s="198" t="n"/>
      <c r="L964" s="198" t="n"/>
      <c r="M964" s="198" t="n"/>
      <c r="N964" s="198" t="n"/>
      <c r="O964" s="198" t="n"/>
      <c r="P964" s="198" t="n"/>
      <c r="Q964" s="198" t="n"/>
      <c r="R964" s="198" t="n"/>
      <c r="S964" s="198" t="n"/>
      <c r="T964" s="198" t="n"/>
      <c r="U964" s="198" t="n"/>
      <c r="V964" s="198" t="n"/>
      <c r="W964" s="198" t="n"/>
      <c r="X964" s="198" t="n"/>
      <c r="Y964" s="198" t="n"/>
      <c r="Z964" s="198" t="n"/>
    </row>
    <row r="965" ht="10.5" customHeight="1" s="726">
      <c r="A965" s="157" t="n"/>
      <c r="B965" s="157" t="n"/>
      <c r="C965" s="157" t="n"/>
      <c r="D965" s="198" t="n"/>
      <c r="E965" s="198" t="n"/>
      <c r="F965" s="198" t="n"/>
      <c r="G965" s="198" t="n"/>
      <c r="H965" s="273" t="n"/>
      <c r="I965" s="273" t="n"/>
      <c r="J965" s="198" t="n"/>
      <c r="K965" s="198" t="n"/>
      <c r="L965" s="198" t="n"/>
      <c r="M965" s="198" t="n"/>
      <c r="N965" s="198" t="n"/>
      <c r="O965" s="198" t="n"/>
      <c r="P965" s="198" t="n"/>
      <c r="Q965" s="198" t="n"/>
      <c r="R965" s="198" t="n"/>
      <c r="S965" s="198" t="n"/>
      <c r="T965" s="198" t="n"/>
      <c r="U965" s="198" t="n"/>
      <c r="V965" s="198" t="n"/>
      <c r="W965" s="198" t="n"/>
      <c r="X965" s="198" t="n"/>
      <c r="Y965" s="198" t="n"/>
      <c r="Z965" s="198" t="n"/>
    </row>
    <row r="966" ht="10.5" customHeight="1" s="726">
      <c r="A966" s="157" t="n"/>
      <c r="B966" s="157" t="n"/>
      <c r="C966" s="157" t="n"/>
      <c r="D966" s="198" t="n"/>
      <c r="E966" s="198" t="n"/>
      <c r="F966" s="198" t="n"/>
      <c r="G966" s="198" t="n"/>
      <c r="H966" s="273" t="n"/>
      <c r="I966" s="273" t="n"/>
      <c r="J966" s="198" t="n"/>
      <c r="K966" s="198" t="n"/>
      <c r="L966" s="198" t="n"/>
      <c r="M966" s="198" t="n"/>
      <c r="N966" s="198" t="n"/>
      <c r="O966" s="198" t="n"/>
      <c r="P966" s="198" t="n"/>
      <c r="Q966" s="198" t="n"/>
      <c r="R966" s="198" t="n"/>
      <c r="S966" s="198" t="n"/>
      <c r="T966" s="198" t="n"/>
      <c r="U966" s="198" t="n"/>
      <c r="V966" s="198" t="n"/>
      <c r="W966" s="198" t="n"/>
      <c r="X966" s="198" t="n"/>
      <c r="Y966" s="198" t="n"/>
      <c r="Z966" s="198" t="n"/>
    </row>
    <row r="967" ht="10.5" customHeight="1" s="726">
      <c r="A967" s="157" t="n"/>
      <c r="B967" s="157" t="n"/>
      <c r="C967" s="157" t="n"/>
      <c r="D967" s="198" t="n"/>
      <c r="E967" s="198" t="n"/>
      <c r="F967" s="198" t="n"/>
      <c r="G967" s="198" t="n"/>
      <c r="H967" s="273" t="n"/>
      <c r="I967" s="273" t="n"/>
      <c r="J967" s="198" t="n"/>
      <c r="K967" s="198" t="n"/>
      <c r="L967" s="198" t="n"/>
      <c r="M967" s="198" t="n"/>
      <c r="N967" s="198" t="n"/>
      <c r="O967" s="198" t="n"/>
      <c r="P967" s="198" t="n"/>
      <c r="Q967" s="198" t="n"/>
      <c r="R967" s="198" t="n"/>
      <c r="S967" s="198" t="n"/>
      <c r="T967" s="198" t="n"/>
      <c r="U967" s="198" t="n"/>
      <c r="V967" s="198" t="n"/>
      <c r="W967" s="198" t="n"/>
      <c r="X967" s="198" t="n"/>
      <c r="Y967" s="198" t="n"/>
      <c r="Z967" s="198" t="n"/>
    </row>
    <row r="968" ht="10.5" customHeight="1" s="726">
      <c r="A968" s="157" t="n"/>
      <c r="B968" s="157" t="n"/>
      <c r="C968" s="157" t="n"/>
      <c r="D968" s="198" t="n"/>
      <c r="E968" s="198" t="n"/>
      <c r="F968" s="198" t="n"/>
      <c r="G968" s="198" t="n"/>
      <c r="H968" s="273" t="n"/>
      <c r="I968" s="273" t="n"/>
      <c r="J968" s="198" t="n"/>
      <c r="K968" s="198" t="n"/>
      <c r="L968" s="198" t="n"/>
      <c r="M968" s="198" t="n"/>
      <c r="N968" s="198" t="n"/>
      <c r="O968" s="198" t="n"/>
      <c r="P968" s="198" t="n"/>
      <c r="Q968" s="198" t="n"/>
      <c r="R968" s="198" t="n"/>
      <c r="S968" s="198" t="n"/>
      <c r="T968" s="198" t="n"/>
      <c r="U968" s="198" t="n"/>
      <c r="V968" s="198" t="n"/>
      <c r="W968" s="198" t="n"/>
      <c r="X968" s="198" t="n"/>
      <c r="Y968" s="198" t="n"/>
      <c r="Z968" s="198" t="n"/>
    </row>
    <row r="969" ht="10.5" customHeight="1" s="726">
      <c r="A969" s="157" t="n"/>
      <c r="B969" s="157" t="n"/>
      <c r="C969" s="157" t="n"/>
      <c r="D969" s="198" t="n"/>
      <c r="E969" s="198" t="n"/>
      <c r="F969" s="198" t="n"/>
      <c r="G969" s="198" t="n"/>
      <c r="H969" s="273" t="n"/>
      <c r="I969" s="273" t="n"/>
      <c r="J969" s="198" t="n"/>
      <c r="K969" s="198" t="n"/>
      <c r="L969" s="198" t="n"/>
      <c r="M969" s="198" t="n"/>
      <c r="N969" s="198" t="n"/>
      <c r="O969" s="198" t="n"/>
      <c r="P969" s="198" t="n"/>
      <c r="Q969" s="198" t="n"/>
      <c r="R969" s="198" t="n"/>
      <c r="S969" s="198" t="n"/>
      <c r="T969" s="198" t="n"/>
      <c r="U969" s="198" t="n"/>
      <c r="V969" s="198" t="n"/>
      <c r="W969" s="198" t="n"/>
      <c r="X969" s="198" t="n"/>
      <c r="Y969" s="198" t="n"/>
      <c r="Z969" s="198" t="n"/>
    </row>
    <row r="970" ht="10.5" customHeight="1" s="726">
      <c r="A970" s="157" t="n"/>
      <c r="B970" s="157" t="n"/>
      <c r="C970" s="157" t="n"/>
      <c r="D970" s="198" t="n"/>
      <c r="E970" s="198" t="n"/>
      <c r="F970" s="198" t="n"/>
      <c r="G970" s="198" t="n"/>
      <c r="H970" s="273" t="n"/>
      <c r="I970" s="273" t="n"/>
      <c r="J970" s="198" t="n"/>
      <c r="K970" s="198" t="n"/>
      <c r="L970" s="198" t="n"/>
      <c r="M970" s="198" t="n"/>
      <c r="N970" s="198" t="n"/>
      <c r="O970" s="198" t="n"/>
      <c r="P970" s="198" t="n"/>
      <c r="Q970" s="198" t="n"/>
      <c r="R970" s="198" t="n"/>
      <c r="S970" s="198" t="n"/>
      <c r="T970" s="198" t="n"/>
      <c r="U970" s="198" t="n"/>
      <c r="V970" s="198" t="n"/>
      <c r="W970" s="198" t="n"/>
      <c r="X970" s="198" t="n"/>
      <c r="Y970" s="198" t="n"/>
      <c r="Z970" s="198" t="n"/>
    </row>
    <row r="971" ht="10.5" customHeight="1" s="726">
      <c r="A971" s="157" t="n"/>
      <c r="B971" s="157" t="n"/>
      <c r="C971" s="157" t="n"/>
      <c r="D971" s="198" t="n"/>
      <c r="E971" s="198" t="n"/>
      <c r="F971" s="198" t="n"/>
      <c r="G971" s="198" t="n"/>
      <c r="H971" s="273" t="n"/>
      <c r="I971" s="273" t="n"/>
      <c r="J971" s="198" t="n"/>
      <c r="K971" s="198" t="n"/>
      <c r="L971" s="198" t="n"/>
      <c r="M971" s="198" t="n"/>
      <c r="N971" s="198" t="n"/>
      <c r="O971" s="198" t="n"/>
      <c r="P971" s="198" t="n"/>
      <c r="Q971" s="198" t="n"/>
      <c r="R971" s="198" t="n"/>
      <c r="S971" s="198" t="n"/>
      <c r="T971" s="198" t="n"/>
      <c r="U971" s="198" t="n"/>
      <c r="V971" s="198" t="n"/>
      <c r="W971" s="198" t="n"/>
      <c r="X971" s="198" t="n"/>
      <c r="Y971" s="198" t="n"/>
      <c r="Z971" s="198" t="n"/>
    </row>
    <row r="972" ht="10.5" customHeight="1" s="726">
      <c r="A972" s="157" t="n"/>
      <c r="B972" s="157" t="n"/>
      <c r="C972" s="157" t="n"/>
      <c r="D972" s="198" t="n"/>
      <c r="E972" s="198" t="n"/>
      <c r="F972" s="198" t="n"/>
      <c r="G972" s="198" t="n"/>
      <c r="H972" s="273" t="n"/>
      <c r="I972" s="273" t="n"/>
      <c r="J972" s="198" t="n"/>
      <c r="K972" s="198" t="n"/>
      <c r="L972" s="198" t="n"/>
      <c r="M972" s="198" t="n"/>
      <c r="N972" s="198" t="n"/>
      <c r="O972" s="198" t="n"/>
      <c r="P972" s="198" t="n"/>
      <c r="Q972" s="198" t="n"/>
      <c r="R972" s="198" t="n"/>
      <c r="S972" s="198" t="n"/>
      <c r="T972" s="198" t="n"/>
      <c r="U972" s="198" t="n"/>
      <c r="V972" s="198" t="n"/>
      <c r="W972" s="198" t="n"/>
      <c r="X972" s="198" t="n"/>
      <c r="Y972" s="198" t="n"/>
      <c r="Z972" s="198" t="n"/>
    </row>
    <row r="973" ht="10.5" customHeight="1" s="726">
      <c r="A973" s="157" t="n"/>
      <c r="B973" s="157" t="n"/>
      <c r="C973" s="157" t="n"/>
      <c r="D973" s="198" t="n"/>
      <c r="E973" s="198" t="n"/>
      <c r="F973" s="198" t="n"/>
      <c r="G973" s="198" t="n"/>
      <c r="H973" s="273" t="n"/>
      <c r="I973" s="273" t="n"/>
      <c r="J973" s="198" t="n"/>
      <c r="K973" s="198" t="n"/>
      <c r="L973" s="198" t="n"/>
      <c r="M973" s="198" t="n"/>
      <c r="N973" s="198" t="n"/>
      <c r="O973" s="198" t="n"/>
      <c r="P973" s="198" t="n"/>
      <c r="Q973" s="198" t="n"/>
      <c r="R973" s="198" t="n"/>
      <c r="S973" s="198" t="n"/>
      <c r="T973" s="198" t="n"/>
      <c r="U973" s="198" t="n"/>
      <c r="V973" s="198" t="n"/>
      <c r="W973" s="198" t="n"/>
      <c r="X973" s="198" t="n"/>
      <c r="Y973" s="198" t="n"/>
      <c r="Z973" s="198" t="n"/>
    </row>
    <row r="974" ht="10.5" customHeight="1" s="726">
      <c r="A974" s="157" t="n"/>
      <c r="B974" s="157" t="n"/>
      <c r="C974" s="157" t="n"/>
      <c r="D974" s="198" t="n"/>
      <c r="E974" s="198" t="n"/>
      <c r="F974" s="198" t="n"/>
      <c r="G974" s="198" t="n"/>
      <c r="H974" s="273" t="n"/>
      <c r="I974" s="273" t="n"/>
      <c r="J974" s="198" t="n"/>
      <c r="K974" s="198" t="n"/>
      <c r="L974" s="198" t="n"/>
      <c r="M974" s="198" t="n"/>
      <c r="N974" s="198" t="n"/>
      <c r="O974" s="198" t="n"/>
      <c r="P974" s="198" t="n"/>
      <c r="Q974" s="198" t="n"/>
      <c r="R974" s="198" t="n"/>
      <c r="S974" s="198" t="n"/>
      <c r="T974" s="198" t="n"/>
      <c r="U974" s="198" t="n"/>
      <c r="V974" s="198" t="n"/>
      <c r="W974" s="198" t="n"/>
      <c r="X974" s="198" t="n"/>
      <c r="Y974" s="198" t="n"/>
      <c r="Z974" s="198" t="n"/>
    </row>
    <row r="975" ht="10.5" customHeight="1" s="726">
      <c r="A975" s="157" t="n"/>
      <c r="B975" s="157" t="n"/>
      <c r="C975" s="157" t="n"/>
      <c r="D975" s="198" t="n"/>
      <c r="E975" s="198" t="n"/>
      <c r="F975" s="198" t="n"/>
      <c r="G975" s="198" t="n"/>
      <c r="H975" s="273" t="n"/>
      <c r="I975" s="273" t="n"/>
      <c r="J975" s="198" t="n"/>
      <c r="K975" s="198" t="n"/>
      <c r="L975" s="198" t="n"/>
      <c r="M975" s="198" t="n"/>
      <c r="N975" s="198" t="n"/>
      <c r="O975" s="198" t="n"/>
      <c r="P975" s="198" t="n"/>
      <c r="Q975" s="198" t="n"/>
      <c r="R975" s="198" t="n"/>
      <c r="S975" s="198" t="n"/>
      <c r="T975" s="198" t="n"/>
      <c r="U975" s="198" t="n"/>
      <c r="V975" s="198" t="n"/>
      <c r="W975" s="198" t="n"/>
      <c r="X975" s="198" t="n"/>
      <c r="Y975" s="198" t="n"/>
      <c r="Z975" s="198" t="n"/>
    </row>
    <row r="976" ht="10.5" customHeight="1" s="726">
      <c r="A976" s="157" t="n"/>
      <c r="B976" s="157" t="n"/>
      <c r="C976" s="157" t="n"/>
      <c r="D976" s="198" t="n"/>
      <c r="E976" s="198" t="n"/>
      <c r="F976" s="198" t="n"/>
      <c r="G976" s="198" t="n"/>
      <c r="H976" s="273" t="n"/>
      <c r="I976" s="273" t="n"/>
      <c r="J976" s="198" t="n"/>
      <c r="K976" s="198" t="n"/>
      <c r="L976" s="198" t="n"/>
      <c r="M976" s="198" t="n"/>
      <c r="N976" s="198" t="n"/>
      <c r="O976" s="198" t="n"/>
      <c r="P976" s="198" t="n"/>
      <c r="Q976" s="198" t="n"/>
      <c r="R976" s="198" t="n"/>
      <c r="S976" s="198" t="n"/>
      <c r="T976" s="198" t="n"/>
      <c r="U976" s="198" t="n"/>
      <c r="V976" s="198" t="n"/>
      <c r="W976" s="198" t="n"/>
      <c r="X976" s="198" t="n"/>
      <c r="Y976" s="198" t="n"/>
      <c r="Z976" s="198" t="n"/>
    </row>
    <row r="977" ht="10.5" customHeight="1" s="726">
      <c r="A977" s="157" t="n"/>
      <c r="B977" s="157" t="n"/>
      <c r="C977" s="157" t="n"/>
      <c r="D977" s="198" t="n"/>
      <c r="E977" s="198" t="n"/>
      <c r="F977" s="198" t="n"/>
      <c r="G977" s="198" t="n"/>
      <c r="H977" s="273" t="n"/>
      <c r="I977" s="273" t="n"/>
      <c r="J977" s="198" t="n"/>
      <c r="K977" s="198" t="n"/>
      <c r="L977" s="198" t="n"/>
      <c r="M977" s="198" t="n"/>
      <c r="N977" s="198" t="n"/>
      <c r="O977" s="198" t="n"/>
      <c r="P977" s="198" t="n"/>
      <c r="Q977" s="198" t="n"/>
      <c r="R977" s="198" t="n"/>
      <c r="S977" s="198" t="n"/>
      <c r="T977" s="198" t="n"/>
      <c r="U977" s="198" t="n"/>
      <c r="V977" s="198" t="n"/>
      <c r="W977" s="198" t="n"/>
      <c r="X977" s="198" t="n"/>
      <c r="Y977" s="198" t="n"/>
      <c r="Z977" s="198" t="n"/>
    </row>
    <row r="978" ht="10.5" customHeight="1" s="726">
      <c r="A978" s="157" t="n"/>
      <c r="B978" s="157" t="n"/>
      <c r="C978" s="157" t="n"/>
      <c r="D978" s="198" t="n"/>
      <c r="E978" s="198" t="n"/>
      <c r="F978" s="198" t="n"/>
      <c r="G978" s="198" t="n"/>
      <c r="H978" s="273" t="n"/>
      <c r="I978" s="273" t="n"/>
      <c r="J978" s="198" t="n"/>
      <c r="K978" s="198" t="n"/>
      <c r="L978" s="198" t="n"/>
      <c r="M978" s="198" t="n"/>
      <c r="N978" s="198" t="n"/>
      <c r="O978" s="198" t="n"/>
      <c r="P978" s="198" t="n"/>
      <c r="Q978" s="198" t="n"/>
      <c r="R978" s="198" t="n"/>
      <c r="S978" s="198" t="n"/>
      <c r="T978" s="198" t="n"/>
      <c r="U978" s="198" t="n"/>
      <c r="V978" s="198" t="n"/>
      <c r="W978" s="198" t="n"/>
      <c r="X978" s="198" t="n"/>
      <c r="Y978" s="198" t="n"/>
      <c r="Z978" s="198" t="n"/>
    </row>
    <row r="979" ht="10.5" customHeight="1" s="726">
      <c r="A979" s="157" t="n"/>
      <c r="B979" s="157" t="n"/>
      <c r="C979" s="157" t="n"/>
      <c r="D979" s="198" t="n"/>
      <c r="E979" s="198" t="n"/>
      <c r="F979" s="198" t="n"/>
      <c r="G979" s="198" t="n"/>
      <c r="H979" s="273" t="n"/>
      <c r="I979" s="273" t="n"/>
      <c r="J979" s="198" t="n"/>
      <c r="K979" s="198" t="n"/>
      <c r="L979" s="198" t="n"/>
      <c r="M979" s="198" t="n"/>
      <c r="N979" s="198" t="n"/>
      <c r="O979" s="198" t="n"/>
      <c r="P979" s="198" t="n"/>
      <c r="Q979" s="198" t="n"/>
      <c r="R979" s="198" t="n"/>
      <c r="S979" s="198" t="n"/>
      <c r="T979" s="198" t="n"/>
      <c r="U979" s="198" t="n"/>
      <c r="V979" s="198" t="n"/>
      <c r="W979" s="198" t="n"/>
      <c r="X979" s="198" t="n"/>
      <c r="Y979" s="198" t="n"/>
      <c r="Z979" s="198" t="n"/>
    </row>
    <row r="980" ht="10.5" customHeight="1" s="726">
      <c r="A980" s="157" t="n"/>
      <c r="B980" s="157" t="n"/>
      <c r="C980" s="157" t="n"/>
      <c r="D980" s="198" t="n"/>
      <c r="E980" s="198" t="n"/>
      <c r="F980" s="198" t="n"/>
      <c r="G980" s="198" t="n"/>
      <c r="H980" s="273" t="n"/>
      <c r="I980" s="273" t="n"/>
      <c r="J980" s="198" t="n"/>
      <c r="K980" s="198" t="n"/>
      <c r="L980" s="198" t="n"/>
      <c r="M980" s="198" t="n"/>
      <c r="N980" s="198" t="n"/>
      <c r="O980" s="198" t="n"/>
      <c r="P980" s="198" t="n"/>
      <c r="Q980" s="198" t="n"/>
      <c r="R980" s="198" t="n"/>
      <c r="S980" s="198" t="n"/>
      <c r="T980" s="198" t="n"/>
      <c r="U980" s="198" t="n"/>
      <c r="V980" s="198" t="n"/>
      <c r="W980" s="198" t="n"/>
      <c r="X980" s="198" t="n"/>
      <c r="Y980" s="198" t="n"/>
      <c r="Z980" s="198" t="n"/>
    </row>
    <row r="981" ht="10.5" customHeight="1" s="726">
      <c r="A981" s="157" t="n"/>
      <c r="B981" s="157" t="n"/>
      <c r="C981" s="157" t="n"/>
      <c r="D981" s="198" t="n"/>
      <c r="E981" s="198" t="n"/>
      <c r="F981" s="198" t="n"/>
      <c r="G981" s="198" t="n"/>
      <c r="H981" s="273" t="n"/>
      <c r="I981" s="273" t="n"/>
      <c r="J981" s="198" t="n"/>
      <c r="K981" s="198" t="n"/>
      <c r="L981" s="198" t="n"/>
      <c r="M981" s="198" t="n"/>
      <c r="N981" s="198" t="n"/>
      <c r="O981" s="198" t="n"/>
      <c r="P981" s="198" t="n"/>
      <c r="Q981" s="198" t="n"/>
      <c r="R981" s="198" t="n"/>
      <c r="S981" s="198" t="n"/>
      <c r="T981" s="198" t="n"/>
      <c r="U981" s="198" t="n"/>
      <c r="V981" s="198" t="n"/>
      <c r="W981" s="198" t="n"/>
      <c r="X981" s="198" t="n"/>
      <c r="Y981" s="198" t="n"/>
      <c r="Z981" s="198" t="n"/>
    </row>
    <row r="982" ht="10.5" customHeight="1" s="726">
      <c r="A982" s="157" t="n"/>
      <c r="B982" s="157" t="n"/>
      <c r="C982" s="157" t="n"/>
      <c r="D982" s="198" t="n"/>
      <c r="E982" s="198" t="n"/>
      <c r="F982" s="198" t="n"/>
      <c r="G982" s="198" t="n"/>
      <c r="H982" s="273" t="n"/>
      <c r="I982" s="273" t="n"/>
      <c r="J982" s="198" t="n"/>
      <c r="K982" s="198" t="n"/>
      <c r="L982" s="198" t="n"/>
      <c r="M982" s="198" t="n"/>
      <c r="N982" s="198" t="n"/>
      <c r="O982" s="198" t="n"/>
      <c r="P982" s="198" t="n"/>
      <c r="Q982" s="198" t="n"/>
      <c r="R982" s="198" t="n"/>
      <c r="S982" s="198" t="n"/>
      <c r="T982" s="198" t="n"/>
      <c r="U982" s="198" t="n"/>
      <c r="V982" s="198" t="n"/>
      <c r="W982" s="198" t="n"/>
      <c r="X982" s="198" t="n"/>
      <c r="Y982" s="198" t="n"/>
      <c r="Z982" s="198" t="n"/>
    </row>
    <row r="983" ht="10.5" customHeight="1" s="726">
      <c r="A983" s="157" t="n"/>
      <c r="B983" s="157" t="n"/>
      <c r="C983" s="157" t="n"/>
      <c r="D983" s="198" t="n"/>
      <c r="E983" s="198" t="n"/>
      <c r="F983" s="198" t="n"/>
      <c r="G983" s="198" t="n"/>
      <c r="H983" s="273" t="n"/>
      <c r="I983" s="273" t="n"/>
      <c r="J983" s="198" t="n"/>
      <c r="K983" s="198" t="n"/>
      <c r="L983" s="198" t="n"/>
      <c r="M983" s="198" t="n"/>
      <c r="N983" s="198" t="n"/>
      <c r="O983" s="198" t="n"/>
      <c r="P983" s="198" t="n"/>
      <c r="Q983" s="198" t="n"/>
      <c r="R983" s="198" t="n"/>
      <c r="S983" s="198" t="n"/>
      <c r="T983" s="198" t="n"/>
      <c r="U983" s="198" t="n"/>
      <c r="V983" s="198" t="n"/>
      <c r="W983" s="198" t="n"/>
      <c r="X983" s="198" t="n"/>
      <c r="Y983" s="198" t="n"/>
      <c r="Z983" s="198" t="n"/>
    </row>
    <row r="984" ht="10.5" customHeight="1" s="726">
      <c r="A984" s="157" t="n"/>
      <c r="B984" s="157" t="n"/>
      <c r="C984" s="157" t="n"/>
      <c r="D984" s="198" t="n"/>
      <c r="E984" s="198" t="n"/>
      <c r="F984" s="198" t="n"/>
      <c r="G984" s="198" t="n"/>
      <c r="H984" s="273" t="n"/>
      <c r="I984" s="273" t="n"/>
      <c r="J984" s="198" t="n"/>
      <c r="K984" s="198" t="n"/>
      <c r="L984" s="198" t="n"/>
      <c r="M984" s="198" t="n"/>
      <c r="N984" s="198" t="n"/>
      <c r="O984" s="198" t="n"/>
      <c r="P984" s="198" t="n"/>
      <c r="Q984" s="198" t="n"/>
      <c r="R984" s="198" t="n"/>
      <c r="S984" s="198" t="n"/>
      <c r="T984" s="198" t="n"/>
      <c r="U984" s="198" t="n"/>
      <c r="V984" s="198" t="n"/>
      <c r="W984" s="198" t="n"/>
      <c r="X984" s="198" t="n"/>
      <c r="Y984" s="198" t="n"/>
      <c r="Z984" s="198" t="n"/>
    </row>
    <row r="985" ht="10.5" customHeight="1" s="726">
      <c r="A985" s="157" t="n"/>
      <c r="B985" s="157" t="n"/>
      <c r="C985" s="157" t="n"/>
      <c r="D985" s="198" t="n"/>
      <c r="E985" s="198" t="n"/>
      <c r="F985" s="198" t="n"/>
      <c r="G985" s="198" t="n"/>
      <c r="H985" s="273" t="n"/>
      <c r="I985" s="273" t="n"/>
      <c r="J985" s="198" t="n"/>
      <c r="K985" s="198" t="n"/>
      <c r="L985" s="198" t="n"/>
      <c r="M985" s="198" t="n"/>
      <c r="N985" s="198" t="n"/>
      <c r="O985" s="198" t="n"/>
      <c r="P985" s="198" t="n"/>
      <c r="Q985" s="198" t="n"/>
      <c r="R985" s="198" t="n"/>
      <c r="S985" s="198" t="n"/>
      <c r="T985" s="198" t="n"/>
      <c r="U985" s="198" t="n"/>
      <c r="V985" s="198" t="n"/>
      <c r="W985" s="198" t="n"/>
      <c r="X985" s="198" t="n"/>
      <c r="Y985" s="198" t="n"/>
      <c r="Z985" s="198" t="n"/>
    </row>
    <row r="986" ht="10.5" customHeight="1" s="726">
      <c r="A986" s="157" t="n"/>
      <c r="B986" s="157" t="n"/>
      <c r="C986" s="157" t="n"/>
      <c r="D986" s="198" t="n"/>
      <c r="E986" s="198" t="n"/>
      <c r="F986" s="198" t="n"/>
      <c r="G986" s="198" t="n"/>
      <c r="H986" s="273" t="n"/>
      <c r="I986" s="273" t="n"/>
      <c r="J986" s="198" t="n"/>
      <c r="K986" s="198" t="n"/>
      <c r="L986" s="198" t="n"/>
      <c r="M986" s="198" t="n"/>
      <c r="N986" s="198" t="n"/>
      <c r="O986" s="198" t="n"/>
      <c r="P986" s="198" t="n"/>
      <c r="Q986" s="198" t="n"/>
      <c r="R986" s="198" t="n"/>
      <c r="S986" s="198" t="n"/>
      <c r="T986" s="198" t="n"/>
      <c r="U986" s="198" t="n"/>
      <c r="V986" s="198" t="n"/>
      <c r="W986" s="198" t="n"/>
      <c r="X986" s="198" t="n"/>
      <c r="Y986" s="198" t="n"/>
      <c r="Z986" s="198" t="n"/>
    </row>
    <row r="987" ht="10.5" customHeight="1" s="726">
      <c r="A987" s="157" t="n"/>
      <c r="B987" s="157" t="n"/>
      <c r="C987" s="157" t="n"/>
      <c r="D987" s="198" t="n"/>
      <c r="E987" s="198" t="n"/>
      <c r="F987" s="198" t="n"/>
      <c r="G987" s="198" t="n"/>
      <c r="H987" s="273" t="n"/>
      <c r="I987" s="273" t="n"/>
      <c r="J987" s="198" t="n"/>
      <c r="K987" s="198" t="n"/>
      <c r="L987" s="198" t="n"/>
      <c r="M987" s="198" t="n"/>
      <c r="N987" s="198" t="n"/>
      <c r="O987" s="198" t="n"/>
      <c r="P987" s="198" t="n"/>
      <c r="Q987" s="198" t="n"/>
      <c r="R987" s="198" t="n"/>
      <c r="S987" s="198" t="n"/>
      <c r="T987" s="198" t="n"/>
      <c r="U987" s="198" t="n"/>
      <c r="V987" s="198" t="n"/>
      <c r="W987" s="198" t="n"/>
      <c r="X987" s="198" t="n"/>
      <c r="Y987" s="198" t="n"/>
      <c r="Z987" s="198" t="n"/>
    </row>
    <row r="988" ht="10.5" customHeight="1" s="726">
      <c r="A988" s="157" t="n"/>
      <c r="B988" s="157" t="n"/>
      <c r="C988" s="157" t="n"/>
      <c r="D988" s="198" t="n"/>
      <c r="E988" s="198" t="n"/>
      <c r="F988" s="198" t="n"/>
      <c r="G988" s="198" t="n"/>
      <c r="H988" s="273" t="n"/>
      <c r="I988" s="273" t="n"/>
      <c r="J988" s="198" t="n"/>
      <c r="K988" s="198" t="n"/>
      <c r="L988" s="198" t="n"/>
      <c r="M988" s="198" t="n"/>
      <c r="N988" s="198" t="n"/>
      <c r="O988" s="198" t="n"/>
      <c r="P988" s="198" t="n"/>
      <c r="Q988" s="198" t="n"/>
      <c r="R988" s="198" t="n"/>
      <c r="S988" s="198" t="n"/>
      <c r="T988" s="198" t="n"/>
      <c r="U988" s="198" t="n"/>
      <c r="V988" s="198" t="n"/>
      <c r="W988" s="198" t="n"/>
      <c r="X988" s="198" t="n"/>
      <c r="Y988" s="198" t="n"/>
      <c r="Z988" s="198" t="n"/>
    </row>
    <row r="989" ht="10.5" customHeight="1" s="726">
      <c r="A989" s="157" t="n"/>
      <c r="B989" s="157" t="n"/>
      <c r="C989" s="157" t="n"/>
      <c r="D989" s="198" t="n"/>
      <c r="E989" s="198" t="n"/>
      <c r="F989" s="198" t="n"/>
      <c r="G989" s="198" t="n"/>
      <c r="H989" s="273" t="n"/>
      <c r="I989" s="273" t="n"/>
      <c r="J989" s="198" t="n"/>
      <c r="K989" s="198" t="n"/>
      <c r="L989" s="198" t="n"/>
      <c r="M989" s="198" t="n"/>
      <c r="N989" s="198" t="n"/>
      <c r="O989" s="198" t="n"/>
      <c r="P989" s="198" t="n"/>
      <c r="Q989" s="198" t="n"/>
      <c r="R989" s="198" t="n"/>
      <c r="S989" s="198" t="n"/>
      <c r="T989" s="198" t="n"/>
      <c r="U989" s="198" t="n"/>
      <c r="V989" s="198" t="n"/>
      <c r="W989" s="198" t="n"/>
      <c r="X989" s="198" t="n"/>
      <c r="Y989" s="198" t="n"/>
      <c r="Z989" s="198" t="n"/>
    </row>
    <row r="990" ht="10.5" customHeight="1" s="726">
      <c r="A990" s="157" t="n"/>
      <c r="B990" s="157" t="n"/>
      <c r="C990" s="157" t="n"/>
      <c r="D990" s="198" t="n"/>
      <c r="E990" s="198" t="n"/>
      <c r="F990" s="198" t="n"/>
      <c r="G990" s="198" t="n"/>
      <c r="H990" s="273" t="n"/>
      <c r="I990" s="273" t="n"/>
      <c r="J990" s="198" t="n"/>
      <c r="K990" s="198" t="n"/>
      <c r="L990" s="198" t="n"/>
      <c r="M990" s="198" t="n"/>
      <c r="N990" s="198" t="n"/>
      <c r="O990" s="198" t="n"/>
      <c r="P990" s="198" t="n"/>
      <c r="Q990" s="198" t="n"/>
      <c r="R990" s="198" t="n"/>
      <c r="S990" s="198" t="n"/>
      <c r="T990" s="198" t="n"/>
      <c r="U990" s="198" t="n"/>
      <c r="V990" s="198" t="n"/>
      <c r="W990" s="198" t="n"/>
      <c r="X990" s="198" t="n"/>
      <c r="Y990" s="198" t="n"/>
      <c r="Z990" s="198" t="n"/>
    </row>
    <row r="991" ht="10.5" customHeight="1" s="726">
      <c r="A991" s="157" t="n"/>
      <c r="B991" s="157" t="n"/>
      <c r="C991" s="157" t="n"/>
      <c r="D991" s="198" t="n"/>
      <c r="E991" s="198" t="n"/>
      <c r="F991" s="198" t="n"/>
      <c r="G991" s="198" t="n"/>
      <c r="H991" s="273" t="n"/>
      <c r="I991" s="273" t="n"/>
      <c r="J991" s="198" t="n"/>
      <c r="K991" s="198" t="n"/>
      <c r="L991" s="198" t="n"/>
      <c r="M991" s="198" t="n"/>
      <c r="N991" s="198" t="n"/>
      <c r="O991" s="198" t="n"/>
      <c r="P991" s="198" t="n"/>
      <c r="Q991" s="198" t="n"/>
      <c r="R991" s="198" t="n"/>
      <c r="S991" s="198" t="n"/>
      <c r="T991" s="198" t="n"/>
      <c r="U991" s="198" t="n"/>
      <c r="V991" s="198" t="n"/>
      <c r="W991" s="198" t="n"/>
      <c r="X991" s="198" t="n"/>
      <c r="Y991" s="198" t="n"/>
      <c r="Z991" s="198" t="n"/>
    </row>
    <row r="992" ht="10.5" customHeight="1" s="726">
      <c r="A992" s="157" t="n"/>
      <c r="B992" s="157" t="n"/>
      <c r="C992" s="157" t="n"/>
      <c r="D992" s="198" t="n"/>
      <c r="E992" s="198" t="n"/>
      <c r="F992" s="198" t="n"/>
      <c r="G992" s="198" t="n"/>
      <c r="H992" s="273" t="n"/>
      <c r="I992" s="273" t="n"/>
      <c r="J992" s="198" t="n"/>
      <c r="K992" s="198" t="n"/>
      <c r="L992" s="198" t="n"/>
      <c r="M992" s="198" t="n"/>
      <c r="N992" s="198" t="n"/>
      <c r="O992" s="198" t="n"/>
      <c r="P992" s="198" t="n"/>
      <c r="Q992" s="198" t="n"/>
      <c r="R992" s="198" t="n"/>
      <c r="S992" s="198" t="n"/>
      <c r="T992" s="198" t="n"/>
      <c r="U992" s="198" t="n"/>
      <c r="V992" s="198" t="n"/>
      <c r="W992" s="198" t="n"/>
      <c r="X992" s="198" t="n"/>
      <c r="Y992" s="198" t="n"/>
      <c r="Z992" s="198" t="n"/>
    </row>
    <row r="993" ht="10.5" customHeight="1" s="726">
      <c r="A993" s="157" t="n"/>
      <c r="B993" s="157" t="n"/>
      <c r="C993" s="157" t="n"/>
      <c r="D993" s="198" t="n"/>
      <c r="E993" s="198" t="n"/>
      <c r="F993" s="198" t="n"/>
      <c r="G993" s="198" t="n"/>
      <c r="H993" s="273" t="n"/>
      <c r="I993" s="273" t="n"/>
      <c r="J993" s="198" t="n"/>
      <c r="K993" s="198" t="n"/>
      <c r="L993" s="198" t="n"/>
      <c r="M993" s="198" t="n"/>
      <c r="N993" s="198" t="n"/>
      <c r="O993" s="198" t="n"/>
      <c r="P993" s="198" t="n"/>
      <c r="Q993" s="198" t="n"/>
      <c r="R993" s="198" t="n"/>
      <c r="S993" s="198" t="n"/>
      <c r="T993" s="198" t="n"/>
      <c r="U993" s="198" t="n"/>
      <c r="V993" s="198" t="n"/>
      <c r="W993" s="198" t="n"/>
      <c r="X993" s="198" t="n"/>
      <c r="Y993" s="198" t="n"/>
      <c r="Z993" s="198" t="n"/>
    </row>
    <row r="994" ht="10.5" customHeight="1" s="726">
      <c r="A994" s="157" t="n"/>
      <c r="B994" s="157" t="n"/>
      <c r="C994" s="157" t="n"/>
      <c r="D994" s="198" t="n"/>
      <c r="E994" s="198" t="n"/>
      <c r="F994" s="198" t="n"/>
      <c r="G994" s="198" t="n"/>
      <c r="H994" s="273" t="n"/>
      <c r="I994" s="273" t="n"/>
      <c r="J994" s="198" t="n"/>
      <c r="K994" s="198" t="n"/>
      <c r="L994" s="198" t="n"/>
      <c r="M994" s="198" t="n"/>
      <c r="N994" s="198" t="n"/>
      <c r="O994" s="198" t="n"/>
      <c r="P994" s="198" t="n"/>
      <c r="Q994" s="198" t="n"/>
      <c r="R994" s="198" t="n"/>
      <c r="S994" s="198" t="n"/>
      <c r="T994" s="198" t="n"/>
      <c r="U994" s="198" t="n"/>
      <c r="V994" s="198" t="n"/>
      <c r="W994" s="198" t="n"/>
      <c r="X994" s="198" t="n"/>
      <c r="Y994" s="198" t="n"/>
      <c r="Z994" s="198" t="n"/>
    </row>
    <row r="995" ht="10.5" customHeight="1" s="726">
      <c r="A995" s="157" t="n"/>
      <c r="B995" s="157" t="n"/>
      <c r="C995" s="157" t="n"/>
      <c r="D995" s="198" t="n"/>
      <c r="E995" s="198" t="n"/>
      <c r="F995" s="198" t="n"/>
      <c r="G995" s="198" t="n"/>
      <c r="H995" s="273" t="n"/>
      <c r="I995" s="273" t="n"/>
      <c r="J995" s="198" t="n"/>
      <c r="K995" s="198" t="n"/>
      <c r="L995" s="198" t="n"/>
      <c r="M995" s="198" t="n"/>
      <c r="N995" s="198" t="n"/>
      <c r="O995" s="198" t="n"/>
      <c r="P995" s="198" t="n"/>
      <c r="Q995" s="198" t="n"/>
      <c r="R995" s="198" t="n"/>
      <c r="S995" s="198" t="n"/>
      <c r="T995" s="198" t="n"/>
      <c r="U995" s="198" t="n"/>
      <c r="V995" s="198" t="n"/>
      <c r="W995" s="198" t="n"/>
      <c r="X995" s="198" t="n"/>
      <c r="Y995" s="198" t="n"/>
      <c r="Z995" s="198" t="n"/>
    </row>
    <row r="996" ht="10.5" customHeight="1" s="726">
      <c r="A996" s="157" t="n"/>
      <c r="B996" s="157" t="n"/>
      <c r="C996" s="157" t="n"/>
      <c r="D996" s="198" t="n"/>
      <c r="E996" s="198" t="n"/>
      <c r="F996" s="198" t="n"/>
      <c r="G996" s="198" t="n"/>
      <c r="H996" s="273" t="n"/>
      <c r="I996" s="273" t="n"/>
      <c r="J996" s="198" t="n"/>
      <c r="K996" s="198" t="n"/>
      <c r="L996" s="198" t="n"/>
      <c r="M996" s="198" t="n"/>
      <c r="N996" s="198" t="n"/>
      <c r="O996" s="198" t="n"/>
      <c r="P996" s="198" t="n"/>
      <c r="Q996" s="198" t="n"/>
      <c r="R996" s="198" t="n"/>
      <c r="S996" s="198" t="n"/>
      <c r="T996" s="198" t="n"/>
      <c r="U996" s="198" t="n"/>
      <c r="V996" s="198" t="n"/>
      <c r="W996" s="198" t="n"/>
      <c r="X996" s="198" t="n"/>
      <c r="Y996" s="198" t="n"/>
      <c r="Z996" s="198" t="n"/>
    </row>
    <row r="997" ht="10.5" customHeight="1" s="726">
      <c r="A997" s="157" t="n"/>
      <c r="B997" s="157" t="n"/>
      <c r="C997" s="157" t="n"/>
      <c r="D997" s="198" t="n"/>
      <c r="E997" s="198" t="n"/>
      <c r="F997" s="198" t="n"/>
      <c r="G997" s="198" t="n"/>
      <c r="H997" s="273" t="n"/>
      <c r="I997" s="273" t="n"/>
      <c r="J997" s="198" t="n"/>
      <c r="K997" s="198" t="n"/>
      <c r="L997" s="198" t="n"/>
      <c r="M997" s="198" t="n"/>
      <c r="N997" s="198" t="n"/>
      <c r="O997" s="198" t="n"/>
      <c r="P997" s="198" t="n"/>
      <c r="Q997" s="198" t="n"/>
      <c r="R997" s="198" t="n"/>
      <c r="S997" s="198" t="n"/>
      <c r="T997" s="198" t="n"/>
      <c r="U997" s="198" t="n"/>
      <c r="V997" s="198" t="n"/>
      <c r="W997" s="198" t="n"/>
      <c r="X997" s="198" t="n"/>
      <c r="Y997" s="198" t="n"/>
      <c r="Z997" s="198" t="n"/>
    </row>
    <row r="998" ht="10.5" customHeight="1" s="726">
      <c r="A998" s="157" t="n"/>
      <c r="B998" s="157" t="n"/>
      <c r="C998" s="157" t="n"/>
      <c r="D998" s="198" t="n"/>
      <c r="E998" s="198" t="n"/>
      <c r="F998" s="198" t="n"/>
      <c r="G998" s="198" t="n"/>
      <c r="H998" s="273" t="n"/>
      <c r="I998" s="273" t="n"/>
      <c r="J998" s="198" t="n"/>
      <c r="K998" s="198" t="n"/>
      <c r="L998" s="198" t="n"/>
      <c r="M998" s="198" t="n"/>
      <c r="N998" s="198" t="n"/>
      <c r="O998" s="198" t="n"/>
      <c r="P998" s="198" t="n"/>
      <c r="Q998" s="198" t="n"/>
      <c r="R998" s="198" t="n"/>
      <c r="S998" s="198" t="n"/>
      <c r="T998" s="198" t="n"/>
      <c r="U998" s="198" t="n"/>
      <c r="V998" s="198" t="n"/>
      <c r="W998" s="198" t="n"/>
      <c r="X998" s="198" t="n"/>
      <c r="Y998" s="198" t="n"/>
      <c r="Z998" s="198" t="n"/>
    </row>
    <row r="999" ht="10.5" customHeight="1" s="726">
      <c r="A999" s="157" t="n"/>
      <c r="B999" s="157" t="n"/>
      <c r="C999" s="157" t="n"/>
      <c r="D999" s="198" t="n"/>
      <c r="E999" s="198" t="n"/>
      <c r="F999" s="198" t="n"/>
      <c r="G999" s="198" t="n"/>
      <c r="H999" s="273" t="n"/>
      <c r="I999" s="273" t="n"/>
      <c r="J999" s="198" t="n"/>
      <c r="K999" s="198" t="n"/>
      <c r="L999" s="198" t="n"/>
      <c r="M999" s="198" t="n"/>
      <c r="N999" s="198" t="n"/>
      <c r="O999" s="198" t="n"/>
      <c r="P999" s="198" t="n"/>
      <c r="Q999" s="198" t="n"/>
      <c r="R999" s="198" t="n"/>
      <c r="S999" s="198" t="n"/>
      <c r="T999" s="198" t="n"/>
      <c r="U999" s="198" t="n"/>
      <c r="V999" s="198" t="n"/>
      <c r="W999" s="198" t="n"/>
      <c r="X999" s="198" t="n"/>
      <c r="Y999" s="198" t="n"/>
      <c r="Z999" s="198" t="n"/>
    </row>
    <row r="1000" ht="10.5" customHeight="1" s="726">
      <c r="A1000" s="157" t="n"/>
      <c r="B1000" s="157" t="n"/>
      <c r="C1000" s="157" t="n"/>
      <c r="D1000" s="198" t="n"/>
      <c r="E1000" s="198" t="n"/>
      <c r="F1000" s="198" t="n"/>
      <c r="G1000" s="198" t="n"/>
      <c r="H1000" s="273" t="n"/>
      <c r="I1000" s="273" t="n"/>
      <c r="J1000" s="198" t="n"/>
      <c r="K1000" s="198" t="n"/>
      <c r="L1000" s="198" t="n"/>
      <c r="M1000" s="198" t="n"/>
      <c r="N1000" s="198" t="n"/>
      <c r="O1000" s="198" t="n"/>
      <c r="P1000" s="198" t="n"/>
      <c r="Q1000" s="198" t="n"/>
      <c r="R1000" s="198" t="n"/>
      <c r="S1000" s="198" t="n"/>
      <c r="T1000" s="198" t="n"/>
      <c r="U1000" s="198" t="n"/>
      <c r="V1000" s="198" t="n"/>
      <c r="W1000" s="198" t="n"/>
      <c r="X1000" s="198" t="n"/>
      <c r="Y1000" s="198" t="n"/>
      <c r="Z1000" s="198" t="n"/>
    </row>
  </sheetData>
  <mergeCells count="1">
    <mergeCell ref="A1:I1"/>
  </mergeCells>
  <pageMargins left="0.7" right="0.7" top="0.75" bottom="0.75" header="0" footer="0"/>
  <pageSetup orientation="landscape"/>
  <headerFooter>
    <oddHeader/>
    <oddFooter>&amp;L&amp;F-Marketing-&amp;D&amp;RPage &amp;P/</oddFooter>
    <evenHeader/>
    <evenFooter/>
    <firstHeader/>
    <firstFooter/>
  </headerFooter>
</worksheet>
</file>

<file path=xl/worksheets/sheet17.xml><?xml version="1.0" encoding="utf-8"?>
<worksheet xmlns="http://schemas.openxmlformats.org/spreadsheetml/2006/main">
  <sheetPr>
    <tabColor rgb="FF99CCFF"/>
    <outlinePr summaryBelow="1" summaryRight="1"/>
    <pageSetUpPr/>
  </sheetPr>
  <dimension ref="A1:Z1000"/>
  <sheetViews>
    <sheetView workbookViewId="0">
      <selection activeCell="A1" sqref="A1"/>
    </sheetView>
  </sheetViews>
  <sheetFormatPr baseColWidth="8" defaultColWidth="14.43" defaultRowHeight="15" customHeight="1"/>
  <cols>
    <col width="24.43" customWidth="1" style="726" min="1" max="1"/>
    <col width="24" customWidth="1" style="726" min="2" max="2"/>
    <col width="7.71" customWidth="1" style="726" min="3" max="3"/>
    <col width="5.29" customWidth="1" style="726" min="4" max="4"/>
    <col width="9.57" customWidth="1" style="726" min="5" max="5"/>
    <col width="7.71" customWidth="1" style="726" min="6" max="8"/>
    <col width="9" customWidth="1" style="726" min="9" max="10"/>
    <col width="9.140000000000001" customWidth="1" style="726" min="11" max="11"/>
    <col width="8.57" customWidth="1" style="726" min="12" max="13"/>
    <col width="9" customWidth="1" style="726" min="14" max="14"/>
    <col width="11.14" customWidth="1" style="726" min="15" max="15"/>
    <col width="9.140000000000001" customWidth="1" style="726" min="16" max="17"/>
    <col width="10" customWidth="1" style="726" min="18" max="26"/>
  </cols>
  <sheetData>
    <row r="1" ht="19.5" customHeight="1" s="726">
      <c r="A1" s="349" t="inlineStr">
        <is>
          <t>14.          CREW FRINGES SCHEDULE - TO BUDGET CATEGORY D               (Accountant to prepare for final budget)</t>
        </is>
      </c>
      <c r="B1" s="732" t="n"/>
      <c r="C1" s="732" t="n"/>
      <c r="D1" s="732" t="n"/>
      <c r="E1" s="732" t="n"/>
      <c r="F1" s="732" t="n"/>
      <c r="G1" s="732" t="n"/>
      <c r="H1" s="732" t="n"/>
      <c r="I1" s="732" t="n"/>
      <c r="J1" s="732" t="n"/>
      <c r="K1" s="732" t="n"/>
      <c r="L1" s="732" t="n"/>
      <c r="M1" s="732" t="n"/>
      <c r="N1" s="732" t="n"/>
      <c r="O1" s="732" t="n"/>
      <c r="P1" s="202" t="n"/>
      <c r="Q1" s="202" t="n"/>
      <c r="R1" s="200" t="n"/>
      <c r="S1" s="200" t="n"/>
      <c r="T1" s="200" t="n"/>
      <c r="U1" s="200" t="n"/>
      <c r="V1" s="200" t="n"/>
      <c r="W1" s="200" t="n"/>
      <c r="X1" s="200" t="n"/>
      <c r="Y1" s="200" t="n"/>
      <c r="Z1" s="200" t="n"/>
    </row>
    <row r="2" ht="9.75" customHeight="1" s="726">
      <c r="A2" s="436" t="inlineStr">
        <is>
          <t>POSITION</t>
        </is>
      </c>
      <c r="B2" s="436" t="inlineStr">
        <is>
          <t>NAME/COMPANY</t>
        </is>
      </c>
      <c r="C2" s="434" t="inlineStr">
        <is>
          <t>Weekly Rate</t>
        </is>
      </c>
      <c r="D2" s="486" t="inlineStr">
        <is>
          <t>Wks</t>
        </is>
      </c>
      <c r="E2" s="434" t="inlineStr">
        <is>
          <t>Total Wages</t>
        </is>
      </c>
      <c r="F2" s="434" t="inlineStr">
        <is>
          <t>M/V.Allce</t>
        </is>
      </c>
      <c r="G2" s="434" t="inlineStr">
        <is>
          <t>Equip Allce</t>
        </is>
      </c>
      <c r="H2" s="434" t="inlineStr">
        <is>
          <t>Other - PDs.</t>
        </is>
      </c>
      <c r="I2" s="432" t="inlineStr">
        <is>
          <t>Hol.Pay</t>
        </is>
      </c>
      <c r="J2" s="434" t="inlineStr">
        <is>
          <t>Payroll Tax</t>
        </is>
      </c>
      <c r="K2" s="434" t="inlineStr">
        <is>
          <t>Super</t>
        </is>
      </c>
      <c r="L2" s="434" t="inlineStr">
        <is>
          <t>Workers Comp</t>
        </is>
      </c>
      <c r="M2" s="681" t="inlineStr">
        <is>
          <t>TOTAL FRINGES</t>
        </is>
      </c>
      <c r="N2" s="440" t="n"/>
      <c r="O2" s="440" t="n"/>
      <c r="P2" s="431" t="n"/>
      <c r="Q2" s="431" t="n"/>
      <c r="R2" s="431" t="n"/>
      <c r="S2" s="431" t="n"/>
      <c r="T2" s="431" t="n"/>
      <c r="U2" s="431" t="n"/>
      <c r="V2" s="431" t="n"/>
      <c r="W2" s="431" t="n"/>
      <c r="X2" s="431" t="n"/>
      <c r="Y2" s="431" t="n"/>
      <c r="Z2" s="431" t="n"/>
    </row>
    <row r="3" ht="12" customHeight="1" s="726">
      <c r="A3" s="440" t="n"/>
      <c r="B3" s="441" t="inlineStr">
        <is>
          <t xml:space="preserve">  Calculation:</t>
        </is>
      </c>
      <c r="C3" s="440" t="n"/>
      <c r="D3" s="443" t="n"/>
      <c r="E3" s="440" t="inlineStr">
        <is>
          <t>D*E</t>
        </is>
      </c>
      <c r="F3" s="440" t="inlineStr">
        <is>
          <t>Rate*E</t>
        </is>
      </c>
      <c r="G3" s="440" t="inlineStr">
        <is>
          <t>Rate*E</t>
        </is>
      </c>
      <c r="H3" s="440" t="n"/>
      <c r="I3" s="682" t="inlineStr">
        <is>
          <t>on total E</t>
        </is>
      </c>
      <c r="J3" s="445" t="inlineStr">
        <is>
          <t>on E to I+K</t>
        </is>
      </c>
      <c r="K3" s="445" t="inlineStr">
        <is>
          <t>on total E-H</t>
        </is>
      </c>
      <c r="L3" s="445" t="inlineStr">
        <is>
          <t>on E to G+I</t>
        </is>
      </c>
      <c r="M3" s="683" t="inlineStr">
        <is>
          <t>sum I to L</t>
        </is>
      </c>
      <c r="N3" s="440" t="n"/>
      <c r="O3" s="440" t="n"/>
      <c r="P3" s="440" t="n"/>
      <c r="Q3" s="440" t="n"/>
      <c r="R3" s="440" t="n"/>
      <c r="S3" s="440" t="n"/>
      <c r="T3" s="440" t="n"/>
      <c r="U3" s="440" t="n"/>
      <c r="V3" s="440" t="n"/>
      <c r="W3" s="440" t="n"/>
      <c r="X3" s="440" t="n"/>
      <c r="Y3" s="440" t="n"/>
      <c r="Z3" s="440" t="n"/>
    </row>
    <row r="4" ht="9.75" customHeight="1" s="726">
      <c r="A4" s="447" t="n"/>
      <c r="B4" s="447" t="n"/>
      <c r="C4" s="447" t="n"/>
      <c r="D4" s="448" t="n"/>
      <c r="E4" s="447" t="n"/>
      <c r="F4" s="447" t="n"/>
      <c r="G4" s="447" t="n"/>
      <c r="H4" s="447" t="n"/>
      <c r="I4" s="684">
        <f>1/12</f>
        <v/>
      </c>
      <c r="J4" s="451" t="n">
        <v>0.06</v>
      </c>
      <c r="K4" s="451" t="n">
        <v>0.09</v>
      </c>
      <c r="L4" s="685" t="n">
        <v>0.011</v>
      </c>
      <c r="M4" s="686" t="n"/>
      <c r="N4" s="562" t="inlineStr">
        <is>
          <t xml:space="preserve">Check the rate for payroll tax and workers compensation for the states in which you intend to shoot. </t>
        </is>
      </c>
      <c r="O4" s="687" t="n"/>
      <c r="P4" s="447" t="n"/>
      <c r="Q4" s="447" t="n"/>
      <c r="R4" s="447" t="n"/>
      <c r="S4" s="447" t="n"/>
      <c r="T4" s="447" t="n"/>
      <c r="U4" s="447" t="n"/>
      <c r="V4" s="447" t="n"/>
      <c r="W4" s="447" t="n"/>
      <c r="X4" s="447" t="n"/>
      <c r="Y4" s="447" t="n"/>
      <c r="Z4" s="447" t="n"/>
    </row>
    <row r="5" ht="9.75" customHeight="1" s="726">
      <c r="A5" s="447" t="n"/>
      <c r="B5" s="447" t="n"/>
      <c r="C5" s="447" t="n"/>
      <c r="D5" s="448" t="n"/>
      <c r="E5" s="447" t="n"/>
      <c r="F5" s="447" t="n"/>
      <c r="G5" s="447" t="n"/>
      <c r="H5" s="447" t="n"/>
      <c r="I5" s="688" t="n"/>
      <c r="J5" s="689" t="inlineStr">
        <is>
          <t>(State rate?)</t>
        </is>
      </c>
      <c r="K5" s="690" t="n"/>
      <c r="L5" s="691" t="inlineStr">
        <is>
          <t>(State rate?)</t>
        </is>
      </c>
      <c r="M5" s="686" t="n"/>
      <c r="N5" s="562" t="n"/>
      <c r="O5" s="687" t="n"/>
      <c r="P5" s="447" t="n"/>
      <c r="Q5" s="447" t="n"/>
      <c r="R5" s="447" t="n"/>
      <c r="S5" s="447" t="n"/>
      <c r="T5" s="447" t="n"/>
      <c r="U5" s="447" t="n"/>
      <c r="V5" s="447" t="n"/>
      <c r="W5" s="447" t="n"/>
      <c r="X5" s="447" t="n"/>
      <c r="Y5" s="447" t="n"/>
      <c r="Z5" s="447" t="n"/>
    </row>
    <row r="6" ht="12.75" customHeight="1" s="726">
      <c r="A6" s="576" t="inlineStr">
        <is>
          <t>Producer - if applicable, Hol.Pay and Super to B1</t>
        </is>
      </c>
      <c r="B6" s="578" t="n"/>
      <c r="C6" s="578" t="n"/>
      <c r="D6" s="577" t="n"/>
      <c r="E6" s="578">
        <f>C6*D6</f>
        <v/>
      </c>
      <c r="F6" s="578" t="n"/>
      <c r="G6" s="578" t="n"/>
      <c r="H6" s="578" t="n"/>
      <c r="I6" s="576">
        <f>E6*I$4</f>
        <v/>
      </c>
      <c r="J6" s="200">
        <f>(SUM(E6:I6)+K6)*J$4</f>
        <v/>
      </c>
      <c r="K6" s="200">
        <f>SUM(E6:H6)*K$4</f>
        <v/>
      </c>
      <c r="L6" s="200">
        <f>(SUM(E6:G6)+I6)*L$4</f>
        <v/>
      </c>
      <c r="M6" s="692">
        <f>SUM(I6:L6)</f>
        <v/>
      </c>
      <c r="N6" s="202" t="inlineStr">
        <is>
          <t>Above Line costs</t>
        </is>
      </c>
      <c r="O6" s="202" t="n"/>
      <c r="P6" s="693" t="n"/>
      <c r="Q6" s="200" t="n"/>
      <c r="R6" s="200" t="n"/>
      <c r="S6" s="200" t="n"/>
      <c r="T6" s="200" t="n"/>
      <c r="U6" s="200" t="n"/>
      <c r="V6" s="200" t="n"/>
      <c r="W6" s="200" t="n"/>
      <c r="X6" s="200" t="n"/>
      <c r="Y6" s="200" t="n"/>
      <c r="Z6" s="200" t="n"/>
    </row>
    <row r="7" ht="9.75" customHeight="1" s="726">
      <c r="A7" s="584" t="inlineStr">
        <is>
          <t>Director - if applicable Hol.Pay and Super to B2</t>
        </is>
      </c>
      <c r="B7" s="467" t="n"/>
      <c r="C7" s="467" t="n"/>
      <c r="D7" s="585" t="n"/>
      <c r="E7" s="467">
        <f>C7*D7</f>
        <v/>
      </c>
      <c r="F7" s="467" t="n"/>
      <c r="G7" s="467" t="n"/>
      <c r="H7" s="467" t="n"/>
      <c r="I7" s="584">
        <f>E7*I$4</f>
        <v/>
      </c>
      <c r="J7" s="467">
        <f>(SUM(E7:I7)+K7)*J$4</f>
        <v/>
      </c>
      <c r="K7" s="467">
        <f>SUM(E7:H7)*K$4</f>
        <v/>
      </c>
      <c r="L7" s="467">
        <f>(SUM(E7:G7)+I7)*L$4</f>
        <v/>
      </c>
      <c r="M7" s="694">
        <f>SUM(I7:L7)</f>
        <v/>
      </c>
      <c r="N7" s="202" t="inlineStr">
        <is>
          <t>Above Line costs</t>
        </is>
      </c>
      <c r="O7" s="202" t="n"/>
      <c r="P7" s="200" t="n"/>
      <c r="Q7" s="200" t="n"/>
      <c r="R7" s="200" t="n"/>
      <c r="S7" s="200" t="n"/>
      <c r="T7" s="200" t="n"/>
      <c r="U7" s="200" t="n"/>
      <c r="V7" s="200" t="n"/>
      <c r="W7" s="200" t="n"/>
      <c r="X7" s="200" t="n"/>
      <c r="Y7" s="200" t="n"/>
      <c r="Z7" s="200" t="n"/>
    </row>
    <row r="8" ht="10.5" customHeight="1" s="726">
      <c r="A8" s="273" t="n"/>
      <c r="B8" s="200" t="n"/>
      <c r="C8" s="200" t="n"/>
      <c r="D8" s="465" t="n"/>
      <c r="E8" s="200" t="n"/>
      <c r="F8" s="200" t="n"/>
      <c r="G8" s="200" t="n"/>
      <c r="H8" s="200" t="n"/>
      <c r="I8" s="570" t="n"/>
      <c r="J8" s="200" t="n"/>
      <c r="K8" s="200" t="n"/>
      <c r="L8" s="200" t="n"/>
      <c r="M8" s="575" t="n"/>
      <c r="N8" s="202" t="n"/>
      <c r="O8" s="202" t="n"/>
      <c r="P8" s="200" t="n"/>
      <c r="Q8" s="200" t="n"/>
      <c r="R8" s="200" t="n"/>
      <c r="S8" s="200" t="n"/>
      <c r="T8" s="200" t="n"/>
      <c r="U8" s="200" t="n"/>
      <c r="V8" s="200" t="n"/>
      <c r="W8" s="200" t="n"/>
      <c r="X8" s="200" t="n"/>
      <c r="Y8" s="200" t="n"/>
      <c r="Z8" s="200" t="n"/>
    </row>
    <row r="9" ht="10.5" customHeight="1" s="726">
      <c r="A9" s="273" t="inlineStr">
        <is>
          <t>Producer's Assistant(s)</t>
        </is>
      </c>
      <c r="B9" s="200" t="n"/>
      <c r="C9" s="200" t="n"/>
      <c r="D9" s="465" t="n"/>
      <c r="E9" s="200">
        <f>C9*D9</f>
        <v/>
      </c>
      <c r="F9" s="200" t="n"/>
      <c r="G9" s="200" t="n"/>
      <c r="H9" s="200" t="n"/>
      <c r="I9" s="570">
        <f>E9*I$4</f>
        <v/>
      </c>
      <c r="J9" s="200">
        <f>(SUM(E9:I9)+K9)*J$4</f>
        <v/>
      </c>
      <c r="K9" s="200">
        <f>SUM(E9:H9)*K$4</f>
        <v/>
      </c>
      <c r="L9" s="200">
        <f>(SUM(E9:G9)+I9)*L$4</f>
        <v/>
      </c>
      <c r="M9" s="575">
        <f>SUM(I9:L9)</f>
        <v/>
      </c>
      <c r="N9" s="202" t="n"/>
      <c r="O9" s="202" t="n"/>
      <c r="P9" s="200" t="n"/>
      <c r="Q9" s="200" t="n"/>
      <c r="R9" s="200" t="n"/>
      <c r="S9" s="200" t="n"/>
      <c r="T9" s="200" t="n"/>
      <c r="U9" s="200" t="n"/>
      <c r="V9" s="200" t="n"/>
      <c r="W9" s="200" t="n"/>
      <c r="X9" s="200" t="n"/>
      <c r="Y9" s="200" t="n"/>
      <c r="Z9" s="200" t="n"/>
    </row>
    <row r="10" ht="10.5" customHeight="1" s="726">
      <c r="A10" s="273" t="inlineStr">
        <is>
          <t>Director's Assistant</t>
        </is>
      </c>
      <c r="B10" s="200" t="n"/>
      <c r="C10" s="200" t="n"/>
      <c r="D10" s="465" t="n"/>
      <c r="E10" s="200">
        <f>C10*D10</f>
        <v/>
      </c>
      <c r="F10" s="200" t="n"/>
      <c r="G10" s="200" t="n"/>
      <c r="H10" s="200" t="n"/>
      <c r="I10" s="570">
        <f>E10*I$4</f>
        <v/>
      </c>
      <c r="J10" s="200">
        <f>(SUM(E10:I10)+K10)*J$4</f>
        <v/>
      </c>
      <c r="K10" s="200">
        <f>E10*K$4</f>
        <v/>
      </c>
      <c r="L10" s="200">
        <f>(SUM(E10:G10)+I10)*L$4</f>
        <v/>
      </c>
      <c r="M10" s="575">
        <f>SUM(I10:L10)</f>
        <v/>
      </c>
      <c r="N10" s="202" t="n"/>
      <c r="O10" s="202" t="n"/>
      <c r="P10" s="200" t="n"/>
      <c r="Q10" s="200" t="n"/>
      <c r="R10" s="200" t="n"/>
      <c r="S10" s="200" t="n"/>
      <c r="T10" s="200" t="n"/>
      <c r="U10" s="200" t="n"/>
      <c r="V10" s="200" t="n"/>
      <c r="W10" s="200" t="n"/>
      <c r="X10" s="200" t="n"/>
      <c r="Y10" s="200" t="n"/>
      <c r="Z10" s="200" t="n"/>
    </row>
    <row r="11" ht="10.5" customHeight="1" s="726">
      <c r="A11" s="198" t="inlineStr">
        <is>
          <t>Production Supervisor</t>
        </is>
      </c>
      <c r="B11" s="200" t="n"/>
      <c r="C11" s="200" t="n"/>
      <c r="D11" s="465" t="n"/>
      <c r="E11" s="200">
        <f>C11*D11</f>
        <v/>
      </c>
      <c r="F11" s="200" t="n"/>
      <c r="G11" s="200" t="n"/>
      <c r="H11" s="200" t="n"/>
      <c r="I11" s="570">
        <f>E11*I$4</f>
        <v/>
      </c>
      <c r="J11" s="200">
        <f>(SUM(E11:I11)+K11)*J$4</f>
        <v/>
      </c>
      <c r="K11" s="200">
        <f>E11*K$4</f>
        <v/>
      </c>
      <c r="L11" s="200">
        <f>(SUM(E11:G11)+I11)*L$4</f>
        <v/>
      </c>
      <c r="M11" s="575">
        <f>SUM(I11:L11)</f>
        <v/>
      </c>
      <c r="N11" s="202" t="n"/>
      <c r="O11" s="202" t="n"/>
      <c r="P11" s="200" t="n"/>
      <c r="Q11" s="200" t="n"/>
      <c r="R11" s="200" t="n"/>
      <c r="S11" s="200" t="n"/>
      <c r="T11" s="200" t="n"/>
      <c r="U11" s="200" t="n"/>
      <c r="V11" s="200" t="n"/>
      <c r="W11" s="200" t="n"/>
      <c r="X11" s="200" t="n"/>
      <c r="Y11" s="200" t="n"/>
      <c r="Z11" s="200" t="n"/>
    </row>
    <row r="12" ht="10.5" customHeight="1" s="726">
      <c r="A12" s="198" t="inlineStr">
        <is>
          <t>Production Manager</t>
        </is>
      </c>
      <c r="B12" s="200" t="n"/>
      <c r="C12" s="200" t="n"/>
      <c r="D12" s="465" t="n"/>
      <c r="E12" s="200">
        <f>C12*D12</f>
        <v/>
      </c>
      <c r="F12" s="200" t="n"/>
      <c r="G12" s="200" t="n"/>
      <c r="H12" s="200" t="n"/>
      <c r="I12" s="570">
        <f>E12*I$4</f>
        <v/>
      </c>
      <c r="J12" s="200">
        <f>(SUM(E12:I12)+K12)*J$4</f>
        <v/>
      </c>
      <c r="K12" s="200">
        <f>E12*K$4</f>
        <v/>
      </c>
      <c r="L12" s="200">
        <f>(SUM(E12:G12)+I12)*L$4</f>
        <v/>
      </c>
      <c r="M12" s="575">
        <f>SUM(I12:L12)</f>
        <v/>
      </c>
      <c r="N12" s="202" t="n"/>
      <c r="O12" s="202" t="n"/>
      <c r="P12" s="200" t="n"/>
      <c r="Q12" s="200" t="n"/>
      <c r="R12" s="200" t="n"/>
      <c r="S12" s="200" t="n"/>
      <c r="T12" s="200" t="n"/>
      <c r="U12" s="200" t="n"/>
      <c r="V12" s="200" t="n"/>
      <c r="W12" s="200" t="n"/>
      <c r="X12" s="200" t="n"/>
      <c r="Y12" s="200" t="n"/>
      <c r="Z12" s="200" t="n"/>
    </row>
    <row r="13" ht="10.5" customHeight="1" s="726">
      <c r="A13" s="198" t="inlineStr">
        <is>
          <t>Production Co-ordinator</t>
        </is>
      </c>
      <c r="B13" s="200" t="n"/>
      <c r="C13" s="200" t="n"/>
      <c r="D13" s="465" t="n"/>
      <c r="E13" s="200">
        <f>C13*D13</f>
        <v/>
      </c>
      <c r="F13" s="200" t="n"/>
      <c r="G13" s="200" t="n"/>
      <c r="H13" s="200" t="n"/>
      <c r="I13" s="570">
        <f>E13*I$4</f>
        <v/>
      </c>
      <c r="J13" s="200">
        <f>(SUM(E13:I13)+K13)*J$4</f>
        <v/>
      </c>
      <c r="K13" s="200">
        <f>E13*K$4</f>
        <v/>
      </c>
      <c r="L13" s="200">
        <f>(SUM(E13:G13)+I13)*L$4</f>
        <v/>
      </c>
      <c r="M13" s="575">
        <f>SUM(I13:L13)</f>
        <v/>
      </c>
      <c r="N13" s="202" t="n"/>
      <c r="O13" s="202" t="n"/>
      <c r="P13" s="200" t="n"/>
      <c r="Q13" s="200" t="n"/>
      <c r="R13" s="200" t="n"/>
      <c r="S13" s="200" t="n"/>
      <c r="T13" s="200" t="n"/>
      <c r="U13" s="200" t="n"/>
      <c r="V13" s="200" t="n"/>
      <c r="W13" s="200" t="n"/>
      <c r="X13" s="200" t="n"/>
      <c r="Y13" s="200" t="n"/>
      <c r="Z13" s="200" t="n"/>
    </row>
    <row r="14" ht="10.5" customHeight="1" s="726">
      <c r="A14" s="198" t="inlineStr">
        <is>
          <t>Production Secretary</t>
        </is>
      </c>
      <c r="B14" s="200" t="n"/>
      <c r="C14" s="200" t="n"/>
      <c r="D14" s="465" t="n"/>
      <c r="E14" s="200">
        <f>C14*D14</f>
        <v/>
      </c>
      <c r="F14" s="200" t="n"/>
      <c r="G14" s="200" t="n"/>
      <c r="H14" s="200" t="n"/>
      <c r="I14" s="570">
        <f>E14*I$4</f>
        <v/>
      </c>
      <c r="J14" s="200">
        <f>(SUM(E14:I14)+K14)*J$4</f>
        <v/>
      </c>
      <c r="K14" s="200">
        <f>E14*K$4</f>
        <v/>
      </c>
      <c r="L14" s="200">
        <f>(SUM(E14:G14)+I14)*L$4</f>
        <v/>
      </c>
      <c r="M14" s="575">
        <f>SUM(I14:L14)</f>
        <v/>
      </c>
      <c r="N14" s="202" t="n"/>
      <c r="O14" s="202" t="n"/>
      <c r="P14" s="200" t="n"/>
      <c r="Q14" s="200" t="n"/>
      <c r="R14" s="200" t="n"/>
      <c r="S14" s="200" t="n"/>
      <c r="T14" s="200" t="n"/>
      <c r="U14" s="200" t="n"/>
      <c r="V14" s="200" t="n"/>
      <c r="W14" s="200" t="n"/>
      <c r="X14" s="200" t="n"/>
      <c r="Y14" s="200" t="n"/>
      <c r="Z14" s="200" t="n"/>
    </row>
    <row r="15" ht="10.5" customHeight="1" s="726">
      <c r="A15" s="198" t="inlineStr">
        <is>
          <t>Production Assistant(s)</t>
        </is>
      </c>
      <c r="B15" s="200" t="n"/>
      <c r="C15" s="200" t="n"/>
      <c r="D15" s="465" t="n"/>
      <c r="E15" s="200">
        <f>C15*D15</f>
        <v/>
      </c>
      <c r="F15" s="200" t="n"/>
      <c r="G15" s="200" t="n"/>
      <c r="H15" s="200" t="n"/>
      <c r="I15" s="570">
        <f>E15*I$4</f>
        <v/>
      </c>
      <c r="J15" s="200">
        <f>(SUM(E15:I15)+K15)*J$4</f>
        <v/>
      </c>
      <c r="K15" s="200">
        <f>E15*K$4</f>
        <v/>
      </c>
      <c r="L15" s="200">
        <f>(SUM(E15:G15)+I15)*L$4</f>
        <v/>
      </c>
      <c r="M15" s="575">
        <f>SUM(I15:L15)</f>
        <v/>
      </c>
      <c r="N15" s="202" t="n"/>
      <c r="O15" s="202" t="n"/>
      <c r="P15" s="200" t="n"/>
      <c r="Q15" s="200" t="n"/>
      <c r="R15" s="200" t="n"/>
      <c r="S15" s="200" t="n"/>
      <c r="T15" s="200" t="n"/>
      <c r="U15" s="200" t="n"/>
      <c r="V15" s="200" t="n"/>
      <c r="W15" s="200" t="n"/>
      <c r="X15" s="200" t="n"/>
      <c r="Y15" s="200" t="n"/>
      <c r="Z15" s="200" t="n"/>
    </row>
    <row r="16" ht="10.5" customHeight="1" s="726">
      <c r="A16" s="198" t="inlineStr">
        <is>
          <t>Runner(s)</t>
        </is>
      </c>
      <c r="B16" s="200" t="n"/>
      <c r="C16" s="200" t="n"/>
      <c r="D16" s="465" t="n"/>
      <c r="E16" s="200">
        <f>C16*D16</f>
        <v/>
      </c>
      <c r="F16" s="200" t="n"/>
      <c r="G16" s="200" t="n"/>
      <c r="H16" s="200" t="n"/>
      <c r="I16" s="570">
        <f>E16*I$4</f>
        <v/>
      </c>
      <c r="J16" s="200">
        <f>(SUM(E16:I16)+K16)*J$4</f>
        <v/>
      </c>
      <c r="K16" s="200">
        <f>E16*K$4</f>
        <v/>
      </c>
      <c r="L16" s="200">
        <f>(SUM(E16:G16)+I16)*L$4</f>
        <v/>
      </c>
      <c r="M16" s="575">
        <f>SUM(I16:L16)</f>
        <v/>
      </c>
      <c r="N16" s="202" t="n"/>
      <c r="O16" s="202" t="n"/>
      <c r="P16" s="200" t="n"/>
      <c r="Q16" s="200" t="n"/>
      <c r="R16" s="200" t="n"/>
      <c r="S16" s="200" t="n"/>
      <c r="T16" s="200" t="n"/>
      <c r="U16" s="200" t="n"/>
      <c r="V16" s="200" t="n"/>
      <c r="W16" s="200" t="n"/>
      <c r="X16" s="200" t="n"/>
      <c r="Y16" s="200" t="n"/>
      <c r="Z16" s="200" t="n"/>
    </row>
    <row r="17" ht="10.5" customHeight="1" s="726">
      <c r="A17" s="198" t="inlineStr">
        <is>
          <t>Production - Casuals</t>
        </is>
      </c>
      <c r="B17" s="200" t="n"/>
      <c r="C17" s="200" t="n"/>
      <c r="D17" s="465" t="n"/>
      <c r="E17" s="200">
        <f>C17*D17</f>
        <v/>
      </c>
      <c r="F17" s="200" t="n"/>
      <c r="G17" s="200" t="n"/>
      <c r="H17" s="200" t="n"/>
      <c r="I17" s="570">
        <f>E17*I$4</f>
        <v/>
      </c>
      <c r="J17" s="200">
        <f>(SUM(E17:I17)+K17)*J$4</f>
        <v/>
      </c>
      <c r="K17" s="200">
        <f>E17*K$4</f>
        <v/>
      </c>
      <c r="L17" s="200">
        <f>(SUM(E17:G17)+I17)*L$4</f>
        <v/>
      </c>
      <c r="M17" s="575">
        <f>SUM(I17:L17)</f>
        <v/>
      </c>
      <c r="N17" s="202" t="n"/>
      <c r="O17" s="202" t="n"/>
      <c r="P17" s="200" t="n"/>
      <c r="Q17" s="200" t="n"/>
      <c r="R17" s="200" t="n"/>
      <c r="S17" s="200" t="n"/>
      <c r="T17" s="200" t="n"/>
      <c r="U17" s="200" t="n"/>
      <c r="V17" s="200" t="n"/>
      <c r="W17" s="200" t="n"/>
      <c r="X17" s="200" t="n"/>
      <c r="Y17" s="200" t="n"/>
      <c r="Z17" s="200" t="n"/>
    </row>
    <row r="18" ht="10.5" customHeight="1" s="726">
      <c r="A18" s="198" t="inlineStr">
        <is>
          <t>Location Manager(s)</t>
        </is>
      </c>
      <c r="B18" s="200" t="n"/>
      <c r="C18" s="200" t="n"/>
      <c r="D18" s="465" t="n"/>
      <c r="E18" s="200">
        <f>C18*D18</f>
        <v/>
      </c>
      <c r="F18" s="200" t="n"/>
      <c r="G18" s="200" t="n"/>
      <c r="H18" s="200" t="n"/>
      <c r="I18" s="570">
        <f>E18*I$4</f>
        <v/>
      </c>
      <c r="J18" s="200">
        <f>(SUM(E18:I18)+K18)*J$4</f>
        <v/>
      </c>
      <c r="K18" s="200">
        <f>E18*K$4</f>
        <v/>
      </c>
      <c r="L18" s="200">
        <f>(SUM(E18:G18)+I18)*L$4</f>
        <v/>
      </c>
      <c r="M18" s="575">
        <f>SUM(I18:L18)</f>
        <v/>
      </c>
      <c r="N18" s="202" t="n"/>
      <c r="O18" s="202" t="n"/>
      <c r="P18" s="200" t="n"/>
      <c r="Q18" s="200" t="n"/>
      <c r="R18" s="200" t="n"/>
      <c r="S18" s="200" t="n"/>
      <c r="T18" s="200" t="n"/>
      <c r="U18" s="200" t="n"/>
      <c r="V18" s="200" t="n"/>
      <c r="W18" s="200" t="n"/>
      <c r="X18" s="200" t="n"/>
      <c r="Y18" s="200" t="n"/>
      <c r="Z18" s="200" t="n"/>
    </row>
    <row r="19" ht="10.5" customHeight="1" s="726">
      <c r="A19" s="198" t="inlineStr">
        <is>
          <t>Assistant Location Manager</t>
        </is>
      </c>
      <c r="B19" s="200" t="n"/>
      <c r="C19" s="200" t="n"/>
      <c r="D19" s="465" t="n"/>
      <c r="E19" s="200">
        <f>C19*D19</f>
        <v/>
      </c>
      <c r="F19" s="200" t="n"/>
      <c r="G19" s="200" t="n"/>
      <c r="H19" s="200" t="n"/>
      <c r="I19" s="570">
        <f>E19*I$4</f>
        <v/>
      </c>
      <c r="J19" s="200">
        <f>(SUM(E19:I19)+K19)*J$4</f>
        <v/>
      </c>
      <c r="K19" s="200">
        <f>E19*K$4</f>
        <v/>
      </c>
      <c r="L19" s="200">
        <f>(SUM(E19:G19)+I19)*L$4</f>
        <v/>
      </c>
      <c r="M19" s="575">
        <f>SUM(I19:L19)</f>
        <v/>
      </c>
      <c r="N19" s="202" t="n"/>
      <c r="O19" s="202" t="n"/>
      <c r="P19" s="200" t="n"/>
      <c r="Q19" s="200" t="n"/>
      <c r="R19" s="200" t="n"/>
      <c r="S19" s="200" t="n"/>
      <c r="T19" s="200" t="n"/>
      <c r="U19" s="200" t="n"/>
      <c r="V19" s="200" t="n"/>
      <c r="W19" s="200" t="n"/>
      <c r="X19" s="200" t="n"/>
      <c r="Y19" s="200" t="n"/>
      <c r="Z19" s="200" t="n"/>
    </row>
    <row r="20" ht="10.5" customHeight="1" s="726">
      <c r="A20" s="198" t="inlineStr">
        <is>
          <t>Unit Manager(s)</t>
        </is>
      </c>
      <c r="B20" s="200" t="n"/>
      <c r="C20" s="200" t="n"/>
      <c r="D20" s="465" t="n"/>
      <c r="E20" s="200">
        <f>C20*D20</f>
        <v/>
      </c>
      <c r="F20" s="200" t="n"/>
      <c r="G20" s="200" t="n"/>
      <c r="H20" s="200" t="n"/>
      <c r="I20" s="570">
        <f>E20*I$4</f>
        <v/>
      </c>
      <c r="J20" s="200">
        <f>(SUM(E20:I20)+K20)*J$4</f>
        <v/>
      </c>
      <c r="K20" s="200">
        <f>E20*K$4</f>
        <v/>
      </c>
      <c r="L20" s="200">
        <f>(SUM(E20:G20)+I20)*L$4</f>
        <v/>
      </c>
      <c r="M20" s="575">
        <f>SUM(I20:L20)</f>
        <v/>
      </c>
      <c r="N20" s="202" t="n"/>
      <c r="O20" s="202" t="n"/>
      <c r="P20" s="200" t="n"/>
      <c r="Q20" s="200" t="n"/>
      <c r="R20" s="200" t="n"/>
      <c r="S20" s="200" t="n"/>
      <c r="T20" s="200" t="n"/>
      <c r="U20" s="200" t="n"/>
      <c r="V20" s="200" t="n"/>
      <c r="W20" s="200" t="n"/>
      <c r="X20" s="200" t="n"/>
      <c r="Y20" s="200" t="n"/>
      <c r="Z20" s="200" t="n"/>
    </row>
    <row r="21" ht="10.5" customHeight="1" s="726">
      <c r="A21" s="198" t="inlineStr">
        <is>
          <t>Unit Assistant(s)</t>
        </is>
      </c>
      <c r="B21" s="200" t="n"/>
      <c r="C21" s="200" t="n"/>
      <c r="D21" s="465" t="n"/>
      <c r="E21" s="200">
        <f>C21*D21</f>
        <v/>
      </c>
      <c r="F21" s="200" t="n"/>
      <c r="G21" s="200" t="n"/>
      <c r="H21" s="200" t="n"/>
      <c r="I21" s="570">
        <f>E21*I$4</f>
        <v/>
      </c>
      <c r="J21" s="200">
        <f>(SUM(E21:I21)+K21)*J$4</f>
        <v/>
      </c>
      <c r="K21" s="200">
        <f>E21*K$4</f>
        <v/>
      </c>
      <c r="L21" s="200">
        <f>(SUM(E21:G21)+I21)*L$4</f>
        <v/>
      </c>
      <c r="M21" s="575">
        <f>SUM(I21:L21)</f>
        <v/>
      </c>
      <c r="N21" s="202" t="n"/>
      <c r="O21" s="202" t="n"/>
      <c r="P21" s="200" t="n"/>
      <c r="Q21" s="200" t="n"/>
      <c r="R21" s="200" t="n"/>
      <c r="S21" s="200" t="n"/>
      <c r="T21" s="200" t="n"/>
      <c r="U21" s="200" t="n"/>
      <c r="V21" s="200" t="n"/>
      <c r="W21" s="200" t="n"/>
      <c r="X21" s="200" t="n"/>
      <c r="Y21" s="200" t="n"/>
      <c r="Z21" s="200" t="n"/>
    </row>
    <row r="22" ht="10.5" customHeight="1" s="726">
      <c r="A22" s="198" t="inlineStr">
        <is>
          <t>Unit - Casuals</t>
        </is>
      </c>
      <c r="B22" s="200" t="n"/>
      <c r="C22" s="200" t="n"/>
      <c r="D22" s="465" t="n"/>
      <c r="E22" s="200">
        <f>C22*D22</f>
        <v/>
      </c>
      <c r="F22" s="200" t="n"/>
      <c r="G22" s="200" t="n"/>
      <c r="H22" s="200" t="n"/>
      <c r="I22" s="570">
        <f>E22*I$4</f>
        <v/>
      </c>
      <c r="J22" s="200">
        <f>(SUM(E22:I22)+K22)*J$4</f>
        <v/>
      </c>
      <c r="K22" s="200">
        <f>E22*K$4</f>
        <v/>
      </c>
      <c r="L22" s="200">
        <f>(SUM(E22:G22)+I22)*L$4</f>
        <v/>
      </c>
      <c r="M22" s="575">
        <f>SUM(I22:L22)</f>
        <v/>
      </c>
      <c r="N22" s="202" t="n"/>
      <c r="O22" s="202" t="n"/>
      <c r="P22" s="200" t="n"/>
      <c r="Q22" s="200" t="n"/>
      <c r="R22" s="200" t="n"/>
      <c r="S22" s="200" t="n"/>
      <c r="T22" s="200" t="n"/>
      <c r="U22" s="200" t="n"/>
      <c r="V22" s="200" t="n"/>
      <c r="W22" s="200" t="n"/>
      <c r="X22" s="200" t="n"/>
      <c r="Y22" s="200" t="n"/>
      <c r="Z22" s="200" t="n"/>
    </row>
    <row r="23" ht="10.5" customHeight="1" s="726">
      <c r="A23" s="198" t="inlineStr">
        <is>
          <t>Travel Co-ordinator</t>
        </is>
      </c>
      <c r="B23" s="200" t="n"/>
      <c r="C23" s="200" t="n"/>
      <c r="D23" s="465" t="n"/>
      <c r="E23" s="200">
        <f>C23*D23</f>
        <v/>
      </c>
      <c r="F23" s="200" t="n"/>
      <c r="G23" s="200" t="n"/>
      <c r="H23" s="200" t="n"/>
      <c r="I23" s="570">
        <f>E23*I$4</f>
        <v/>
      </c>
      <c r="J23" s="200">
        <f>(SUM(E23:I23)+K23)*J$4</f>
        <v/>
      </c>
      <c r="K23" s="200">
        <f>E23*K$4</f>
        <v/>
      </c>
      <c r="L23" s="200">
        <f>(SUM(E23:G23)+I23)*L$4</f>
        <v/>
      </c>
      <c r="M23" s="575">
        <f>SUM(I23:L23)</f>
        <v/>
      </c>
      <c r="N23" s="202" t="n"/>
      <c r="O23" s="202" t="n"/>
      <c r="P23" s="200" t="n"/>
      <c r="Q23" s="200" t="n"/>
      <c r="R23" s="200" t="n"/>
      <c r="S23" s="200" t="n"/>
      <c r="T23" s="200" t="n"/>
      <c r="U23" s="200" t="n"/>
      <c r="V23" s="200" t="n"/>
      <c r="W23" s="200" t="n"/>
      <c r="X23" s="200" t="n"/>
      <c r="Y23" s="200" t="n"/>
      <c r="Z23" s="200" t="n"/>
    </row>
    <row r="24" ht="10.5" customHeight="1" s="726">
      <c r="A24" s="198" t="inlineStr">
        <is>
          <t>Transport Manager</t>
        </is>
      </c>
      <c r="B24" s="200" t="n"/>
      <c r="C24" s="200" t="n"/>
      <c r="D24" s="465" t="n"/>
      <c r="E24" s="200">
        <f>C24*D24</f>
        <v/>
      </c>
      <c r="F24" s="200" t="n"/>
      <c r="G24" s="200" t="n"/>
      <c r="H24" s="200" t="n"/>
      <c r="I24" s="570">
        <f>E24*I$4</f>
        <v/>
      </c>
      <c r="J24" s="200">
        <f>(SUM(E24:I24)+K24)*J$4</f>
        <v/>
      </c>
      <c r="K24" s="200">
        <f>E24*K$4</f>
        <v/>
      </c>
      <c r="L24" s="200">
        <f>(SUM(E24:G24)+I24)*L$4</f>
        <v/>
      </c>
      <c r="M24" s="575">
        <f>SUM(I24:L24)</f>
        <v/>
      </c>
      <c r="N24" s="202" t="n"/>
      <c r="O24" s="202" t="n"/>
      <c r="P24" s="200" t="n"/>
      <c r="Q24" s="200" t="n"/>
      <c r="R24" s="200" t="n"/>
      <c r="S24" s="200" t="n"/>
      <c r="T24" s="200" t="n"/>
      <c r="U24" s="200" t="n"/>
      <c r="V24" s="200" t="n"/>
      <c r="W24" s="200" t="n"/>
      <c r="X24" s="200" t="n"/>
      <c r="Y24" s="200" t="n"/>
      <c r="Z24" s="200" t="n"/>
    </row>
    <row r="25" ht="10.5" customHeight="1" s="726">
      <c r="A25" s="198" t="inlineStr">
        <is>
          <t>Transport Assistant</t>
        </is>
      </c>
      <c r="B25" s="200" t="n"/>
      <c r="C25" s="200" t="n"/>
      <c r="D25" s="465" t="n"/>
      <c r="E25" s="200">
        <f>C25*D25</f>
        <v/>
      </c>
      <c r="F25" s="200" t="n"/>
      <c r="G25" s="200" t="n"/>
      <c r="H25" s="200" t="n"/>
      <c r="I25" s="570">
        <f>E25*I$4</f>
        <v/>
      </c>
      <c r="J25" s="200">
        <f>(SUM(E25:I25)+K25)*J$4</f>
        <v/>
      </c>
      <c r="K25" s="200">
        <f>E25*K$4</f>
        <v/>
      </c>
      <c r="L25" s="200">
        <f>(SUM(E25:G25)+I25)*L$4</f>
        <v/>
      </c>
      <c r="M25" s="575">
        <f>SUM(I25:L25)</f>
        <v/>
      </c>
      <c r="N25" s="202" t="n"/>
      <c r="O25" s="202" t="n"/>
      <c r="P25" s="200" t="n"/>
      <c r="Q25" s="200" t="n"/>
      <c r="R25" s="200" t="n"/>
      <c r="S25" s="200" t="n"/>
      <c r="T25" s="200" t="n"/>
      <c r="U25" s="200" t="n"/>
      <c r="V25" s="200" t="n"/>
      <c r="W25" s="200" t="n"/>
      <c r="X25" s="200" t="n"/>
      <c r="Y25" s="200" t="n"/>
      <c r="Z25" s="200" t="n"/>
    </row>
    <row r="26" ht="10.5" customHeight="1" s="726">
      <c r="A26" s="198" t="inlineStr">
        <is>
          <t>Driver(s)</t>
        </is>
      </c>
      <c r="B26" s="200" t="n"/>
      <c r="C26" s="200" t="n"/>
      <c r="D26" s="465" t="n"/>
      <c r="E26" s="200">
        <f>C26*D26</f>
        <v/>
      </c>
      <c r="F26" s="200" t="n"/>
      <c r="G26" s="200" t="n"/>
      <c r="H26" s="200" t="n"/>
      <c r="I26" s="570">
        <f>E26*I$4</f>
        <v/>
      </c>
      <c r="J26" s="200">
        <f>(SUM(E26:I26)+K26)*J$4</f>
        <v/>
      </c>
      <c r="K26" s="200">
        <f>E26*K$4</f>
        <v/>
      </c>
      <c r="L26" s="200">
        <f>(SUM(E26:G26)+I26)*L$4</f>
        <v/>
      </c>
      <c r="M26" s="575">
        <f>SUM(I26:L26)</f>
        <v/>
      </c>
      <c r="N26" s="202" t="n"/>
      <c r="O26" s="202" t="n"/>
      <c r="P26" s="200" t="n"/>
      <c r="Q26" s="200" t="n"/>
      <c r="R26" s="200" t="n"/>
      <c r="S26" s="200" t="n"/>
      <c r="T26" s="200" t="n"/>
      <c r="U26" s="200" t="n"/>
      <c r="V26" s="200" t="n"/>
      <c r="W26" s="200" t="n"/>
      <c r="X26" s="200" t="n"/>
      <c r="Y26" s="200" t="n"/>
      <c r="Z26" s="200" t="n"/>
    </row>
    <row r="27" ht="10.5" customHeight="1" s="726">
      <c r="A27" s="198" t="inlineStr">
        <is>
          <t>Base Office Liaison</t>
        </is>
      </c>
      <c r="B27" s="200" t="n"/>
      <c r="C27" s="200" t="n"/>
      <c r="D27" s="465" t="n"/>
      <c r="E27" s="200">
        <f>C27*D27</f>
        <v/>
      </c>
      <c r="F27" s="200" t="n"/>
      <c r="G27" s="200" t="n"/>
      <c r="H27" s="200" t="n"/>
      <c r="I27" s="570">
        <f>E27*I$4</f>
        <v/>
      </c>
      <c r="J27" s="200">
        <f>(SUM(E27:I27)+K27)*J$4</f>
        <v/>
      </c>
      <c r="K27" s="200">
        <f>E27*K$4</f>
        <v/>
      </c>
      <c r="L27" s="200">
        <f>(SUM(E27:G27)+I27)*L$4</f>
        <v/>
      </c>
      <c r="M27" s="575">
        <f>SUM(I27:L27)</f>
        <v/>
      </c>
      <c r="N27" s="202" t="n"/>
      <c r="O27" s="202" t="n"/>
      <c r="P27" s="200" t="n"/>
      <c r="Q27" s="200" t="n"/>
      <c r="R27" s="200" t="n"/>
      <c r="S27" s="200" t="n"/>
      <c r="T27" s="200" t="n"/>
      <c r="U27" s="200" t="n"/>
      <c r="V27" s="200" t="n"/>
      <c r="W27" s="200" t="n"/>
      <c r="X27" s="200" t="n"/>
      <c r="Y27" s="200" t="n"/>
      <c r="Z27" s="200" t="n"/>
    </row>
    <row r="28" ht="10.5" customHeight="1" s="726">
      <c r="A28" s="198" t="inlineStr">
        <is>
          <t>Financial Controller</t>
        </is>
      </c>
      <c r="B28" s="200" t="n"/>
      <c r="C28" s="200" t="n"/>
      <c r="D28" s="465" t="n"/>
      <c r="E28" s="200">
        <f>C28*D28</f>
        <v/>
      </c>
      <c r="F28" s="200" t="n"/>
      <c r="G28" s="200" t="n"/>
      <c r="H28" s="200" t="n"/>
      <c r="I28" s="570">
        <f>E28*I$4</f>
        <v/>
      </c>
      <c r="J28" s="200">
        <f>(SUM(E28:I28)+K28)*J$4</f>
        <v/>
      </c>
      <c r="K28" s="200">
        <f>E28*K$4</f>
        <v/>
      </c>
      <c r="L28" s="200">
        <f>(SUM(E28:G28)+I28)*L$4</f>
        <v/>
      </c>
      <c r="M28" s="575">
        <f>SUM(I28:L28)</f>
        <v/>
      </c>
      <c r="N28" s="202" t="n"/>
      <c r="O28" s="202" t="n"/>
      <c r="P28" s="200" t="n"/>
      <c r="Q28" s="200" t="n"/>
      <c r="R28" s="200" t="n"/>
      <c r="S28" s="200" t="n"/>
      <c r="T28" s="200" t="n"/>
      <c r="U28" s="200" t="n"/>
      <c r="V28" s="200" t="n"/>
      <c r="W28" s="200" t="n"/>
      <c r="X28" s="200" t="n"/>
      <c r="Y28" s="200" t="n"/>
      <c r="Z28" s="200" t="n"/>
    </row>
    <row r="29" ht="10.5" customHeight="1" s="726">
      <c r="A29" s="198" t="inlineStr">
        <is>
          <t>Production Accountant</t>
        </is>
      </c>
      <c r="B29" s="200" t="n"/>
      <c r="C29" s="200" t="n"/>
      <c r="D29" s="465" t="n"/>
      <c r="E29" s="200">
        <f>C29*D29</f>
        <v/>
      </c>
      <c r="F29" s="200" t="n"/>
      <c r="G29" s="200" t="n"/>
      <c r="H29" s="200" t="n"/>
      <c r="I29" s="570">
        <f>E29*I$4</f>
        <v/>
      </c>
      <c r="J29" s="200">
        <f>(SUM(E29:I29)+K29)*J$4</f>
        <v/>
      </c>
      <c r="K29" s="200">
        <f>E29*K$4</f>
        <v/>
      </c>
      <c r="L29" s="200">
        <f>(SUM(E29:G29)+I29)*L$4</f>
        <v/>
      </c>
      <c r="M29" s="575">
        <f>SUM(I29:L29)</f>
        <v/>
      </c>
      <c r="N29" s="202" t="n"/>
      <c r="O29" s="202" t="n"/>
      <c r="P29" s="200" t="n"/>
      <c r="Q29" s="200" t="n"/>
      <c r="R29" s="200" t="n"/>
      <c r="S29" s="200" t="n"/>
      <c r="T29" s="200" t="n"/>
      <c r="U29" s="200" t="n"/>
      <c r="V29" s="200" t="n"/>
      <c r="W29" s="200" t="n"/>
      <c r="X29" s="200" t="n"/>
      <c r="Y29" s="200" t="n"/>
      <c r="Z29" s="200" t="n"/>
    </row>
    <row r="30" ht="10.5" customHeight="1" s="726">
      <c r="A30" s="198" t="inlineStr">
        <is>
          <t>Accounts Assistant(s)</t>
        </is>
      </c>
      <c r="B30" s="200" t="n"/>
      <c r="C30" s="200" t="n"/>
      <c r="D30" s="465" t="n"/>
      <c r="E30" s="200">
        <f>C30*D30</f>
        <v/>
      </c>
      <c r="F30" s="200" t="n"/>
      <c r="G30" s="200" t="n"/>
      <c r="H30" s="200" t="n"/>
      <c r="I30" s="570">
        <f>E30*I$4</f>
        <v/>
      </c>
      <c r="J30" s="200">
        <f>(SUM(E30:I30)+K30)*J$4</f>
        <v/>
      </c>
      <c r="K30" s="200">
        <f>E30*K$4</f>
        <v/>
      </c>
      <c r="L30" s="200">
        <f>(SUM(E30:G30)+I30)*L$4</f>
        <v/>
      </c>
      <c r="M30" s="575">
        <f>SUM(I30:L30)</f>
        <v/>
      </c>
      <c r="N30" s="202" t="n"/>
      <c r="O30" s="202" t="n"/>
      <c r="P30" s="200" t="n"/>
      <c r="Q30" s="200" t="n"/>
      <c r="R30" s="200" t="n"/>
      <c r="S30" s="200" t="n"/>
      <c r="T30" s="200" t="n"/>
      <c r="U30" s="200" t="n"/>
      <c r="V30" s="200" t="n"/>
      <c r="W30" s="200" t="n"/>
      <c r="X30" s="200" t="n"/>
      <c r="Y30" s="200" t="n"/>
      <c r="Z30" s="200" t="n"/>
    </row>
    <row r="31" ht="10.5" customHeight="1" s="726">
      <c r="A31" s="198" t="inlineStr">
        <is>
          <t>1st Assistant Director</t>
        </is>
      </c>
      <c r="B31" s="200" t="n"/>
      <c r="C31" s="200" t="n"/>
      <c r="D31" s="465" t="n"/>
      <c r="E31" s="200">
        <f>C31*D31</f>
        <v/>
      </c>
      <c r="F31" s="200" t="n"/>
      <c r="G31" s="200" t="n"/>
      <c r="H31" s="200" t="n"/>
      <c r="I31" s="570">
        <f>E31*I$4</f>
        <v/>
      </c>
      <c r="J31" s="200">
        <f>(SUM(E31:I31)+K31)*J$4</f>
        <v/>
      </c>
      <c r="K31" s="200">
        <f>E31*K$4</f>
        <v/>
      </c>
      <c r="L31" s="200">
        <f>(SUM(E31:G31)+I31)*L$4</f>
        <v/>
      </c>
      <c r="M31" s="575">
        <f>SUM(I31:L31)</f>
        <v/>
      </c>
      <c r="N31" s="202" t="n"/>
      <c r="O31" s="202" t="n"/>
      <c r="P31" s="200" t="n"/>
      <c r="Q31" s="200" t="n"/>
      <c r="R31" s="200" t="n"/>
      <c r="S31" s="200" t="n"/>
      <c r="T31" s="200" t="n"/>
      <c r="U31" s="200" t="n"/>
      <c r="V31" s="200" t="n"/>
      <c r="W31" s="200" t="n"/>
      <c r="X31" s="200" t="n"/>
      <c r="Y31" s="200" t="n"/>
      <c r="Z31" s="200" t="n"/>
    </row>
    <row r="32" ht="10.5" customHeight="1" s="726">
      <c r="A32" s="198" t="inlineStr">
        <is>
          <t>2nd Assistant Director</t>
        </is>
      </c>
      <c r="B32" s="200" t="n"/>
      <c r="C32" s="200" t="n"/>
      <c r="D32" s="465" t="n"/>
      <c r="E32" s="200">
        <f>C32*D32</f>
        <v/>
      </c>
      <c r="F32" s="200" t="n"/>
      <c r="G32" s="200" t="n"/>
      <c r="H32" s="200" t="n"/>
      <c r="I32" s="570">
        <f>E32*I$4</f>
        <v/>
      </c>
      <c r="J32" s="200">
        <f>(SUM(E32:I32)+K32)*J$4</f>
        <v/>
      </c>
      <c r="K32" s="200">
        <f>E32*K$4</f>
        <v/>
      </c>
      <c r="L32" s="200">
        <f>(SUM(E32:G32)+I32)*L$4</f>
        <v/>
      </c>
      <c r="M32" s="575">
        <f>SUM(I32:L32)</f>
        <v/>
      </c>
      <c r="N32" s="202" t="n"/>
      <c r="O32" s="202" t="n"/>
      <c r="P32" s="200" t="n"/>
      <c r="Q32" s="200" t="n"/>
      <c r="R32" s="200" t="n"/>
      <c r="S32" s="200" t="n"/>
      <c r="T32" s="200" t="n"/>
      <c r="U32" s="200" t="n"/>
      <c r="V32" s="200" t="n"/>
      <c r="W32" s="200" t="n"/>
      <c r="X32" s="200" t="n"/>
      <c r="Y32" s="200" t="n"/>
      <c r="Z32" s="200" t="n"/>
    </row>
    <row r="33" ht="10.5" customHeight="1" s="726">
      <c r="A33" s="198" t="inlineStr">
        <is>
          <t>3rd Assistant Director</t>
        </is>
      </c>
      <c r="B33" s="200" t="n"/>
      <c r="C33" s="200" t="n"/>
      <c r="D33" s="465" t="n"/>
      <c r="E33" s="200">
        <f>C33*D33</f>
        <v/>
      </c>
      <c r="F33" s="200" t="n"/>
      <c r="G33" s="200" t="n"/>
      <c r="H33" s="200" t="n"/>
      <c r="I33" s="570">
        <f>E33*I$4</f>
        <v/>
      </c>
      <c r="J33" s="200">
        <f>(SUM(E33:I33)+K33)*J$4</f>
        <v/>
      </c>
      <c r="K33" s="200">
        <f>E33*K$4</f>
        <v/>
      </c>
      <c r="L33" s="200">
        <f>(SUM(E33:G33)+I33)*L$4</f>
        <v/>
      </c>
      <c r="M33" s="575">
        <f>SUM(I33:L33)</f>
        <v/>
      </c>
      <c r="N33" s="202" t="n"/>
      <c r="O33" s="202" t="n"/>
      <c r="P33" s="200" t="n"/>
      <c r="Q33" s="200" t="n"/>
      <c r="R33" s="200" t="n"/>
      <c r="S33" s="200" t="n"/>
      <c r="T33" s="200" t="n"/>
      <c r="U33" s="200" t="n"/>
      <c r="V33" s="200" t="n"/>
      <c r="W33" s="200" t="n"/>
      <c r="X33" s="200" t="n"/>
      <c r="Y33" s="200" t="n"/>
      <c r="Z33" s="200" t="n"/>
    </row>
    <row r="34" ht="10.5" customHeight="1" s="726">
      <c r="A34" s="198" t="inlineStr">
        <is>
          <t>Casual Asst. Directors</t>
        </is>
      </c>
      <c r="B34" s="200" t="n"/>
      <c r="C34" s="200" t="n"/>
      <c r="D34" s="465" t="n"/>
      <c r="E34" s="200">
        <f>C34*D34</f>
        <v/>
      </c>
      <c r="F34" s="200" t="n"/>
      <c r="G34" s="200" t="n"/>
      <c r="H34" s="200" t="n"/>
      <c r="I34" s="570">
        <f>E34*I$4</f>
        <v/>
      </c>
      <c r="J34" s="200">
        <f>(SUM(E34:I34)+K34)*J$4</f>
        <v/>
      </c>
      <c r="K34" s="200">
        <f>E34*K$4</f>
        <v/>
      </c>
      <c r="L34" s="200">
        <f>(SUM(E34:G34)+I34)*L$4</f>
        <v/>
      </c>
      <c r="M34" s="575">
        <f>SUM(I34:L34)</f>
        <v/>
      </c>
      <c r="N34" s="202" t="n"/>
      <c r="O34" s="202" t="n"/>
      <c r="P34" s="200" t="n"/>
      <c r="Q34" s="200" t="n"/>
      <c r="R34" s="200" t="n"/>
      <c r="S34" s="200" t="n"/>
      <c r="T34" s="200" t="n"/>
      <c r="U34" s="200" t="n"/>
      <c r="V34" s="200" t="n"/>
      <c r="W34" s="200" t="n"/>
      <c r="X34" s="200" t="n"/>
      <c r="Y34" s="200" t="n"/>
      <c r="Z34" s="200" t="n"/>
    </row>
    <row r="35" ht="10.5" customHeight="1" s="726">
      <c r="A35" s="198" t="inlineStr">
        <is>
          <t>Script Supervisor/Continuity</t>
        </is>
      </c>
      <c r="B35" s="200" t="n"/>
      <c r="C35" s="200" t="n"/>
      <c r="D35" s="465" t="n"/>
      <c r="E35" s="200">
        <f>C35*D35</f>
        <v/>
      </c>
      <c r="F35" s="200" t="n"/>
      <c r="G35" s="200" t="n"/>
      <c r="H35" s="200" t="n"/>
      <c r="I35" s="570">
        <f>E35*I$4</f>
        <v/>
      </c>
      <c r="J35" s="200">
        <f>(SUM(E35:I35)+K35)*J$4</f>
        <v/>
      </c>
      <c r="K35" s="200">
        <f>E35*K$4</f>
        <v/>
      </c>
      <c r="L35" s="200">
        <f>(SUM(E35:G35)+I35)*L$4</f>
        <v/>
      </c>
      <c r="M35" s="575">
        <f>SUM(I35:L35)</f>
        <v/>
      </c>
      <c r="N35" s="202" t="n"/>
      <c r="O35" s="202" t="n"/>
      <c r="P35" s="200" t="n"/>
      <c r="Q35" s="200" t="n"/>
      <c r="R35" s="200" t="n"/>
      <c r="S35" s="200" t="n"/>
      <c r="T35" s="200" t="n"/>
      <c r="U35" s="200" t="n"/>
      <c r="V35" s="200" t="n"/>
      <c r="W35" s="200" t="n"/>
      <c r="X35" s="200" t="n"/>
      <c r="Y35" s="200" t="n"/>
      <c r="Z35" s="200" t="n"/>
    </row>
    <row r="36" ht="10.5" customHeight="1" s="726">
      <c r="A36" s="198" t="inlineStr">
        <is>
          <t>D. O. P.</t>
        </is>
      </c>
      <c r="B36" s="200" t="n"/>
      <c r="C36" s="200" t="n"/>
      <c r="D36" s="465" t="n"/>
      <c r="E36" s="200">
        <f>C36*D36</f>
        <v/>
      </c>
      <c r="F36" s="200" t="n"/>
      <c r="G36" s="200" t="n"/>
      <c r="H36" s="200" t="n"/>
      <c r="I36" s="570">
        <f>E36*I$4</f>
        <v/>
      </c>
      <c r="J36" s="200">
        <f>(SUM(E36:I36)+K36)*J$4</f>
        <v/>
      </c>
      <c r="K36" s="200">
        <f>E36*K$4</f>
        <v/>
      </c>
      <c r="L36" s="200">
        <f>(SUM(E36:G36)+I36)*L$4</f>
        <v/>
      </c>
      <c r="M36" s="575">
        <f>SUM(I36:L36)</f>
        <v/>
      </c>
      <c r="N36" s="202" t="n"/>
      <c r="O36" s="202" t="n"/>
      <c r="P36" s="200" t="n"/>
      <c r="Q36" s="200" t="n"/>
      <c r="R36" s="200" t="n"/>
      <c r="S36" s="200" t="n"/>
      <c r="T36" s="200" t="n"/>
      <c r="U36" s="200" t="n"/>
      <c r="V36" s="200" t="n"/>
      <c r="W36" s="200" t="n"/>
      <c r="X36" s="200" t="n"/>
      <c r="Y36" s="200" t="n"/>
      <c r="Z36" s="200" t="n"/>
    </row>
    <row r="37" ht="10.5" customHeight="1" s="726">
      <c r="A37" s="198" t="inlineStr">
        <is>
          <t>Operator(s)</t>
        </is>
      </c>
      <c r="B37" s="200" t="n"/>
      <c r="C37" s="200" t="n"/>
      <c r="D37" s="465" t="n"/>
      <c r="E37" s="200">
        <f>C37*D37</f>
        <v/>
      </c>
      <c r="F37" s="200" t="n"/>
      <c r="G37" s="200" t="n"/>
      <c r="H37" s="200" t="n"/>
      <c r="I37" s="570">
        <f>E37*I$4</f>
        <v/>
      </c>
      <c r="J37" s="200">
        <f>(SUM(E37:I37)+K37)*J$4</f>
        <v/>
      </c>
      <c r="K37" s="200">
        <f>E37*K$4</f>
        <v/>
      </c>
      <c r="L37" s="200">
        <f>(SUM(E37:G37)+I37)*L$4</f>
        <v/>
      </c>
      <c r="M37" s="575">
        <f>SUM(I37:L37)</f>
        <v/>
      </c>
      <c r="N37" s="202" t="n"/>
      <c r="O37" s="202" t="n"/>
      <c r="P37" s="200" t="n"/>
      <c r="Q37" s="200" t="n"/>
      <c r="R37" s="200" t="n"/>
      <c r="S37" s="200" t="n"/>
      <c r="T37" s="200" t="n"/>
      <c r="U37" s="200" t="n"/>
      <c r="V37" s="200" t="n"/>
      <c r="W37" s="200" t="n"/>
      <c r="X37" s="200" t="n"/>
      <c r="Y37" s="200" t="n"/>
      <c r="Z37" s="200" t="n"/>
    </row>
    <row r="38" ht="10.5" customHeight="1" s="726">
      <c r="A38" s="198" t="inlineStr">
        <is>
          <t>Focus Puller(s)</t>
        </is>
      </c>
      <c r="B38" s="200" t="n"/>
      <c r="C38" s="200" t="n"/>
      <c r="D38" s="465" t="n"/>
      <c r="E38" s="200">
        <f>C38*D38</f>
        <v/>
      </c>
      <c r="F38" s="200" t="n"/>
      <c r="G38" s="200" t="n"/>
      <c r="H38" s="200" t="n"/>
      <c r="I38" s="570">
        <f>E38*I$4</f>
        <v/>
      </c>
      <c r="J38" s="200">
        <f>(SUM(E38:I38)+K38)*J$4</f>
        <v/>
      </c>
      <c r="K38" s="200">
        <f>E38*K$4</f>
        <v/>
      </c>
      <c r="L38" s="200">
        <f>(SUM(E38:G38)+I38)*L$4</f>
        <v/>
      </c>
      <c r="M38" s="575">
        <f>SUM(I38:L38)</f>
        <v/>
      </c>
      <c r="N38" s="202" t="n"/>
      <c r="O38" s="202" t="n"/>
      <c r="P38" s="200" t="n"/>
      <c r="Q38" s="200" t="n"/>
      <c r="R38" s="200" t="n"/>
      <c r="S38" s="200" t="n"/>
      <c r="T38" s="200" t="n"/>
      <c r="U38" s="200" t="n"/>
      <c r="V38" s="200" t="n"/>
      <c r="W38" s="200" t="n"/>
      <c r="X38" s="200" t="n"/>
      <c r="Y38" s="200" t="n"/>
      <c r="Z38" s="200" t="n"/>
    </row>
    <row r="39" ht="10.5" customHeight="1" s="726">
      <c r="A39" s="198" t="inlineStr">
        <is>
          <t>Clapper Loader(s)</t>
        </is>
      </c>
      <c r="B39" s="200" t="n"/>
      <c r="C39" s="200" t="n"/>
      <c r="D39" s="465" t="n"/>
      <c r="E39" s="200">
        <f>C39*D39</f>
        <v/>
      </c>
      <c r="F39" s="200" t="n"/>
      <c r="G39" s="200" t="n"/>
      <c r="H39" s="200" t="n"/>
      <c r="I39" s="570">
        <f>E39*I$4</f>
        <v/>
      </c>
      <c r="J39" s="200">
        <f>(SUM(E39:I39)+K39)*J$4</f>
        <v/>
      </c>
      <c r="K39" s="200">
        <f>E39*K$4</f>
        <v/>
      </c>
      <c r="L39" s="200">
        <f>(SUM(E39:G39)+I39)*L$4</f>
        <v/>
      </c>
      <c r="M39" s="575">
        <f>SUM(I39:L39)</f>
        <v/>
      </c>
      <c r="N39" s="202" t="n"/>
      <c r="O39" s="202" t="n"/>
      <c r="P39" s="200" t="n"/>
      <c r="Q39" s="200" t="n"/>
      <c r="R39" s="200" t="n"/>
      <c r="S39" s="200" t="n"/>
      <c r="T39" s="200" t="n"/>
      <c r="U39" s="200" t="n"/>
      <c r="V39" s="200" t="n"/>
      <c r="W39" s="200" t="n"/>
      <c r="X39" s="200" t="n"/>
      <c r="Y39" s="200" t="n"/>
      <c r="Z39" s="200" t="n"/>
    </row>
    <row r="40" ht="10.5" customHeight="1" s="726">
      <c r="A40" s="198" t="inlineStr">
        <is>
          <t>Video Split Operator</t>
        </is>
      </c>
      <c r="B40" s="200" t="n"/>
      <c r="C40" s="200" t="n"/>
      <c r="D40" s="465" t="n"/>
      <c r="E40" s="200">
        <f>C40*D40</f>
        <v/>
      </c>
      <c r="F40" s="200" t="n"/>
      <c r="G40" s="200" t="n"/>
      <c r="H40" s="200" t="n"/>
      <c r="I40" s="570">
        <f>E40*I$4</f>
        <v/>
      </c>
      <c r="J40" s="200">
        <f>(SUM(E40:I40)+K40)*J$4</f>
        <v/>
      </c>
      <c r="K40" s="200">
        <f>E40*K$4</f>
        <v/>
      </c>
      <c r="L40" s="200">
        <f>(SUM(E40:G40)+I40)*L$4</f>
        <v/>
      </c>
      <c r="M40" s="575">
        <f>SUM(I40:L40)</f>
        <v/>
      </c>
      <c r="N40" s="202" t="n"/>
      <c r="O40" s="202" t="n"/>
      <c r="P40" s="200" t="n"/>
      <c r="Q40" s="200" t="n"/>
      <c r="R40" s="200" t="n"/>
      <c r="S40" s="200" t="n"/>
      <c r="T40" s="200" t="n"/>
      <c r="U40" s="200" t="n"/>
      <c r="V40" s="200" t="n"/>
      <c r="W40" s="200" t="n"/>
      <c r="X40" s="200" t="n"/>
      <c r="Y40" s="200" t="n"/>
      <c r="Z40" s="200" t="n"/>
    </row>
    <row r="41" ht="10.5" customHeight="1" s="726">
      <c r="A41" s="198" t="inlineStr">
        <is>
          <t>Camera - Casual</t>
        </is>
      </c>
      <c r="B41" s="200" t="n"/>
      <c r="C41" s="200" t="n"/>
      <c r="D41" s="465" t="n"/>
      <c r="E41" s="200">
        <f>C41*D41</f>
        <v/>
      </c>
      <c r="F41" s="200" t="n"/>
      <c r="G41" s="200" t="n"/>
      <c r="H41" s="200" t="n"/>
      <c r="I41" s="570">
        <f>E41*I$4</f>
        <v/>
      </c>
      <c r="J41" s="200">
        <f>(SUM(E41:I41)+K41)*J$4</f>
        <v/>
      </c>
      <c r="K41" s="200">
        <f>E41*K$4</f>
        <v/>
      </c>
      <c r="L41" s="200">
        <f>(SUM(E41:G41)+I41)*L$4</f>
        <v/>
      </c>
      <c r="M41" s="575">
        <f>SUM(I41:L41)</f>
        <v/>
      </c>
      <c r="N41" s="202" t="n"/>
      <c r="O41" s="202" t="n"/>
      <c r="P41" s="200" t="n"/>
      <c r="Q41" s="200" t="n"/>
      <c r="R41" s="200" t="n"/>
      <c r="S41" s="200" t="n"/>
      <c r="T41" s="200" t="n"/>
      <c r="U41" s="200" t="n"/>
      <c r="V41" s="200" t="n"/>
      <c r="W41" s="200" t="n"/>
      <c r="X41" s="200" t="n"/>
      <c r="Y41" s="200" t="n"/>
      <c r="Z41" s="200" t="n"/>
    </row>
    <row r="42" ht="10.5" customHeight="1" s="726">
      <c r="A42" s="198" t="inlineStr">
        <is>
          <t>Steadicam Operator</t>
        </is>
      </c>
      <c r="B42" s="200" t="n"/>
      <c r="C42" s="200" t="n"/>
      <c r="D42" s="465" t="n"/>
      <c r="E42" s="200">
        <f>C42*D42</f>
        <v/>
      </c>
      <c r="F42" s="200" t="n"/>
      <c r="G42" s="200" t="n"/>
      <c r="H42" s="200" t="n"/>
      <c r="I42" s="570">
        <f>E42*I$4</f>
        <v/>
      </c>
      <c r="J42" s="200">
        <f>(SUM(E42:I42)+K42)*J$4</f>
        <v/>
      </c>
      <c r="K42" s="200">
        <f>E42*K$4</f>
        <v/>
      </c>
      <c r="L42" s="200">
        <f>(SUM(E42:G42)+I42)*L$4</f>
        <v/>
      </c>
      <c r="M42" s="575">
        <f>SUM(I42:L42)</f>
        <v/>
      </c>
      <c r="N42" s="202" t="n"/>
      <c r="O42" s="202" t="n"/>
      <c r="P42" s="200" t="n"/>
      <c r="Q42" s="200" t="n"/>
      <c r="R42" s="200" t="n"/>
      <c r="S42" s="200" t="n"/>
      <c r="T42" s="200" t="n"/>
      <c r="U42" s="200" t="n"/>
      <c r="V42" s="200" t="n"/>
      <c r="W42" s="200" t="n"/>
      <c r="X42" s="200" t="n"/>
      <c r="Y42" s="200" t="n"/>
      <c r="Z42" s="200" t="n"/>
    </row>
    <row r="43" ht="10.5" customHeight="1" s="726">
      <c r="A43" s="198" t="inlineStr">
        <is>
          <t>Steadicam Assistant</t>
        </is>
      </c>
      <c r="B43" s="200" t="n"/>
      <c r="C43" s="200" t="n"/>
      <c r="D43" s="465" t="n"/>
      <c r="E43" s="200">
        <f>C43*D43</f>
        <v/>
      </c>
      <c r="F43" s="200" t="n"/>
      <c r="G43" s="200" t="n"/>
      <c r="H43" s="200" t="n"/>
      <c r="I43" s="570">
        <f>E43*I$4</f>
        <v/>
      </c>
      <c r="J43" s="200">
        <f>(SUM(E43:I43)+K43)*J$4</f>
        <v/>
      </c>
      <c r="K43" s="200">
        <f>E43*K$4</f>
        <v/>
      </c>
      <c r="L43" s="200">
        <f>(SUM(E43:G43)+I43)*L$4</f>
        <v/>
      </c>
      <c r="M43" s="575">
        <f>SUM(I43:L43)</f>
        <v/>
      </c>
      <c r="N43" s="202" t="n"/>
      <c r="O43" s="202" t="n"/>
      <c r="P43" s="200" t="n"/>
      <c r="Q43" s="200" t="n"/>
      <c r="R43" s="200" t="n"/>
      <c r="S43" s="200" t="n"/>
      <c r="T43" s="200" t="n"/>
      <c r="U43" s="200" t="n"/>
      <c r="V43" s="200" t="n"/>
      <c r="W43" s="200" t="n"/>
      <c r="X43" s="200" t="n"/>
      <c r="Y43" s="200" t="n"/>
      <c r="Z43" s="200" t="n"/>
    </row>
    <row r="44" ht="10.5" customHeight="1" s="726">
      <c r="A44" s="198" t="inlineStr">
        <is>
          <t>Underwater/Aerial Camera Operator</t>
        </is>
      </c>
      <c r="B44" s="200" t="n"/>
      <c r="C44" s="200" t="n"/>
      <c r="D44" s="465" t="n"/>
      <c r="E44" s="200">
        <f>C44*D44</f>
        <v/>
      </c>
      <c r="F44" s="200" t="n"/>
      <c r="G44" s="200" t="n"/>
      <c r="H44" s="200" t="n"/>
      <c r="I44" s="570">
        <f>E44*I$4</f>
        <v/>
      </c>
      <c r="J44" s="200">
        <f>(SUM(E44:I44)+K44)*J$4</f>
        <v/>
      </c>
      <c r="K44" s="200">
        <f>E44*K$4</f>
        <v/>
      </c>
      <c r="L44" s="200">
        <f>(SUM(E44:G44)+I44)*L$4</f>
        <v/>
      </c>
      <c r="M44" s="575">
        <f>SUM(I44:L44)</f>
        <v/>
      </c>
      <c r="N44" s="202" t="n"/>
      <c r="O44" s="202" t="n"/>
      <c r="P44" s="200" t="n"/>
      <c r="Q44" s="200" t="n"/>
      <c r="R44" s="200" t="n"/>
      <c r="S44" s="200" t="n"/>
      <c r="T44" s="200" t="n"/>
      <c r="U44" s="200" t="n"/>
      <c r="V44" s="200" t="n"/>
      <c r="W44" s="200" t="n"/>
      <c r="X44" s="200" t="n"/>
      <c r="Y44" s="200" t="n"/>
      <c r="Z44" s="200" t="n"/>
    </row>
    <row r="45" ht="10.5" customHeight="1" s="726">
      <c r="A45" s="198" t="inlineStr">
        <is>
          <t>Recordist</t>
        </is>
      </c>
      <c r="B45" s="200" t="n"/>
      <c r="C45" s="200" t="n"/>
      <c r="D45" s="465" t="n"/>
      <c r="E45" s="200">
        <f>C45*D45</f>
        <v/>
      </c>
      <c r="F45" s="200" t="n"/>
      <c r="G45" s="200" t="n"/>
      <c r="H45" s="200" t="n"/>
      <c r="I45" s="570">
        <f>E45*I$4</f>
        <v/>
      </c>
      <c r="J45" s="200">
        <f>(SUM(E45:I45)+K45)*J$4</f>
        <v/>
      </c>
      <c r="K45" s="200">
        <f>E45*K$4</f>
        <v/>
      </c>
      <c r="L45" s="200">
        <f>(SUM(E45:G45)+I45)*L$4</f>
        <v/>
      </c>
      <c r="M45" s="575">
        <f>SUM(I45:L45)</f>
        <v/>
      </c>
      <c r="N45" s="202" t="n"/>
      <c r="O45" s="202" t="n"/>
      <c r="P45" s="200" t="n"/>
      <c r="Q45" s="200" t="n"/>
      <c r="R45" s="200" t="n"/>
      <c r="S45" s="200" t="n"/>
      <c r="T45" s="200" t="n"/>
      <c r="U45" s="200" t="n"/>
      <c r="V45" s="200" t="n"/>
      <c r="W45" s="200" t="n"/>
      <c r="X45" s="200" t="n"/>
      <c r="Y45" s="200" t="n"/>
      <c r="Z45" s="200" t="n"/>
    </row>
    <row r="46" ht="10.5" customHeight="1" s="726">
      <c r="A46" s="198" t="inlineStr">
        <is>
          <t>Recordist</t>
        </is>
      </c>
      <c r="B46" s="200" t="n"/>
      <c r="C46" s="200" t="n"/>
      <c r="D46" s="465" t="n"/>
      <c r="E46" s="200">
        <f>C46*D46</f>
        <v/>
      </c>
      <c r="F46" s="200" t="n"/>
      <c r="G46" s="200" t="n"/>
      <c r="H46" s="200" t="n"/>
      <c r="I46" s="570">
        <f>E46*I$4</f>
        <v/>
      </c>
      <c r="J46" s="200">
        <f>(SUM(E46:I46)+K46)*J$4</f>
        <v/>
      </c>
      <c r="K46" s="200">
        <f>E46*K$4</f>
        <v/>
      </c>
      <c r="L46" s="200">
        <f>(SUM(E46:G46)+I46)*L$4</f>
        <v/>
      </c>
      <c r="M46" s="575">
        <f>SUM(I46:L46)</f>
        <v/>
      </c>
      <c r="N46" s="202" t="n"/>
      <c r="O46" s="202" t="n"/>
      <c r="P46" s="200" t="n"/>
      <c r="Q46" s="200" t="n"/>
      <c r="R46" s="200" t="n"/>
      <c r="S46" s="200" t="n"/>
      <c r="T46" s="200" t="n"/>
      <c r="U46" s="200" t="n"/>
      <c r="V46" s="200" t="n"/>
      <c r="W46" s="200" t="n"/>
      <c r="X46" s="200" t="n"/>
      <c r="Y46" s="200" t="n"/>
      <c r="Z46" s="200" t="n"/>
    </row>
    <row r="47" ht="10.5" customHeight="1" s="726">
      <c r="A47" s="198" t="inlineStr">
        <is>
          <t>Boom Operator</t>
        </is>
      </c>
      <c r="B47" s="200" t="n"/>
      <c r="C47" s="200" t="n"/>
      <c r="D47" s="465" t="n"/>
      <c r="E47" s="200">
        <f>C47*D47</f>
        <v/>
      </c>
      <c r="F47" s="200" t="n"/>
      <c r="G47" s="200" t="n"/>
      <c r="H47" s="200" t="n"/>
      <c r="I47" s="570">
        <f>E47*I$4</f>
        <v/>
      </c>
      <c r="J47" s="200">
        <f>(SUM(E47:I47)+K47)*J$4</f>
        <v/>
      </c>
      <c r="K47" s="200">
        <f>E47*K$4</f>
        <v/>
      </c>
      <c r="L47" s="200">
        <f>(SUM(E47:G47)+I47)*L$4</f>
        <v/>
      </c>
      <c r="M47" s="575">
        <f>SUM(I47:L47)</f>
        <v/>
      </c>
      <c r="N47" s="202" t="n"/>
      <c r="O47" s="202" t="n"/>
      <c r="P47" s="200" t="n"/>
      <c r="Q47" s="200" t="n"/>
      <c r="R47" s="200" t="n"/>
      <c r="S47" s="200" t="n"/>
      <c r="T47" s="200" t="n"/>
      <c r="U47" s="200" t="n"/>
      <c r="V47" s="200" t="n"/>
      <c r="W47" s="200" t="n"/>
      <c r="X47" s="200" t="n"/>
      <c r="Y47" s="200" t="n"/>
      <c r="Z47" s="200" t="n"/>
    </row>
    <row r="48" ht="10.5" customHeight="1" s="726">
      <c r="A48" s="198" t="inlineStr">
        <is>
          <t>Boom Op/Cable Runner</t>
        </is>
      </c>
      <c r="B48" s="200" t="n"/>
      <c r="C48" s="200" t="n"/>
      <c r="D48" s="465" t="n"/>
      <c r="E48" s="200">
        <f>C48*D48</f>
        <v/>
      </c>
      <c r="F48" s="200" t="n"/>
      <c r="G48" s="200" t="n"/>
      <c r="H48" s="200" t="n"/>
      <c r="I48" s="570">
        <f>E48*I$4</f>
        <v/>
      </c>
      <c r="J48" s="200">
        <f>(SUM(E48:I48)+K48)*J$4</f>
        <v/>
      </c>
      <c r="K48" s="200">
        <f>E48*K$4</f>
        <v/>
      </c>
      <c r="L48" s="200">
        <f>(SUM(E48:G48)+I48)*L$4</f>
        <v/>
      </c>
      <c r="M48" s="575">
        <f>SUM(I48:L48)</f>
        <v/>
      </c>
      <c r="N48" s="202" t="n"/>
      <c r="O48" s="202" t="n"/>
      <c r="P48" s="200" t="n"/>
      <c r="Q48" s="200" t="n"/>
      <c r="R48" s="200" t="n"/>
      <c r="S48" s="200" t="n"/>
      <c r="T48" s="200" t="n"/>
      <c r="U48" s="200" t="n"/>
      <c r="V48" s="200" t="n"/>
      <c r="W48" s="200" t="n"/>
      <c r="X48" s="200" t="n"/>
      <c r="Y48" s="200" t="n"/>
      <c r="Z48" s="200" t="n"/>
    </row>
    <row r="49" ht="10.5" customHeight="1" s="726">
      <c r="A49" s="198" t="inlineStr">
        <is>
          <t>Audio Playback Operator</t>
        </is>
      </c>
      <c r="B49" s="200" t="n"/>
      <c r="C49" s="200" t="n"/>
      <c r="D49" s="465" t="n"/>
      <c r="E49" s="200">
        <f>C49*D49</f>
        <v/>
      </c>
      <c r="F49" s="200" t="n"/>
      <c r="G49" s="200" t="n"/>
      <c r="H49" s="200" t="n"/>
      <c r="I49" s="570">
        <f>E49*I$4</f>
        <v/>
      </c>
      <c r="J49" s="200">
        <f>(SUM(E49:I49)+K49)*J$4</f>
        <v/>
      </c>
      <c r="K49" s="200">
        <f>E49*K$4</f>
        <v/>
      </c>
      <c r="L49" s="200">
        <f>(SUM(E49:G49)+I49)*L$4</f>
        <v/>
      </c>
      <c r="M49" s="575">
        <f>SUM(I49:L49)</f>
        <v/>
      </c>
      <c r="N49" s="202" t="n"/>
      <c r="O49" s="202" t="n"/>
      <c r="P49" s="200" t="n"/>
      <c r="Q49" s="200" t="n"/>
      <c r="R49" s="200" t="n"/>
      <c r="S49" s="200" t="n"/>
      <c r="T49" s="200" t="n"/>
      <c r="U49" s="200" t="n"/>
      <c r="V49" s="200" t="n"/>
      <c r="W49" s="200" t="n"/>
      <c r="X49" s="200" t="n"/>
      <c r="Y49" s="200" t="n"/>
      <c r="Z49" s="200" t="n"/>
    </row>
    <row r="50" ht="10.5" customHeight="1" s="726">
      <c r="A50" s="198" t="inlineStr">
        <is>
          <t>Sound - Casual</t>
        </is>
      </c>
      <c r="B50" s="200" t="n"/>
      <c r="C50" s="200" t="n"/>
      <c r="D50" s="465" t="n"/>
      <c r="E50" s="200">
        <f>C50*D50</f>
        <v/>
      </c>
      <c r="F50" s="200" t="n"/>
      <c r="G50" s="200" t="n"/>
      <c r="H50" s="200" t="n"/>
      <c r="I50" s="570">
        <f>E50*I$4</f>
        <v/>
      </c>
      <c r="J50" s="200">
        <f>(SUM(E50:I50)+K50)*J$4</f>
        <v/>
      </c>
      <c r="K50" s="200">
        <f>E50*K$4</f>
        <v/>
      </c>
      <c r="L50" s="200">
        <f>(SUM(E50:G50)+I50)*L$4</f>
        <v/>
      </c>
      <c r="M50" s="575">
        <f>SUM(I50:L50)</f>
        <v/>
      </c>
      <c r="N50" s="202" t="n"/>
      <c r="O50" s="202" t="n"/>
      <c r="P50" s="200" t="n"/>
      <c r="Q50" s="200" t="n"/>
      <c r="R50" s="200" t="n"/>
      <c r="S50" s="200" t="n"/>
      <c r="T50" s="200" t="n"/>
      <c r="U50" s="200" t="n"/>
      <c r="V50" s="200" t="n"/>
      <c r="W50" s="200" t="n"/>
      <c r="X50" s="200" t="n"/>
      <c r="Y50" s="200" t="n"/>
      <c r="Z50" s="200" t="n"/>
    </row>
    <row r="51" ht="10.5" customHeight="1" s="726">
      <c r="A51" s="198" t="inlineStr">
        <is>
          <t>Gaffer</t>
        </is>
      </c>
      <c r="B51" s="200" t="n"/>
      <c r="C51" s="200" t="n"/>
      <c r="D51" s="465" t="n"/>
      <c r="E51" s="200">
        <f>C51*D51</f>
        <v/>
      </c>
      <c r="F51" s="200" t="n"/>
      <c r="G51" s="200" t="n"/>
      <c r="H51" s="200" t="n"/>
      <c r="I51" s="570">
        <f>E51*I$4</f>
        <v/>
      </c>
      <c r="J51" s="200">
        <f>(SUM(E51:I51)+K51)*J$4</f>
        <v/>
      </c>
      <c r="K51" s="200">
        <f>E51*K$4</f>
        <v/>
      </c>
      <c r="L51" s="200">
        <f>(SUM(E51:G51)+I51)*L$4</f>
        <v/>
      </c>
      <c r="M51" s="575">
        <f>SUM(I51:L51)</f>
        <v/>
      </c>
      <c r="N51" s="202" t="n"/>
      <c r="O51" s="202" t="n"/>
      <c r="P51" s="200" t="n"/>
      <c r="Q51" s="200" t="n"/>
      <c r="R51" s="200" t="n"/>
      <c r="S51" s="200" t="n"/>
      <c r="T51" s="200" t="n"/>
      <c r="U51" s="200" t="n"/>
      <c r="V51" s="200" t="n"/>
      <c r="W51" s="200" t="n"/>
      <c r="X51" s="200" t="n"/>
      <c r="Y51" s="200" t="n"/>
      <c r="Z51" s="200" t="n"/>
    </row>
    <row r="52" ht="10.5" customHeight="1" s="726">
      <c r="A52" s="198" t="inlineStr">
        <is>
          <t>Best Boy</t>
        </is>
      </c>
      <c r="B52" s="200" t="n"/>
      <c r="C52" s="200" t="n"/>
      <c r="D52" s="465" t="n"/>
      <c r="E52" s="200">
        <f>C52*D52</f>
        <v/>
      </c>
      <c r="F52" s="200" t="n"/>
      <c r="G52" s="200" t="n"/>
      <c r="H52" s="200" t="n"/>
      <c r="I52" s="570">
        <f>E52*I$4</f>
        <v/>
      </c>
      <c r="J52" s="200">
        <f>(SUM(E52:I52)+K52)*J$4</f>
        <v/>
      </c>
      <c r="K52" s="200">
        <f>E52*K$4</f>
        <v/>
      </c>
      <c r="L52" s="200">
        <f>(SUM(E52:G52)+I52)*L$4</f>
        <v/>
      </c>
      <c r="M52" s="575">
        <f>SUM(I52:L52)</f>
        <v/>
      </c>
      <c r="N52" s="202" t="n"/>
      <c r="O52" s="202" t="n"/>
      <c r="P52" s="200" t="n"/>
      <c r="Q52" s="200" t="n"/>
      <c r="R52" s="200" t="n"/>
      <c r="S52" s="200" t="n"/>
      <c r="T52" s="200" t="n"/>
      <c r="U52" s="200" t="n"/>
      <c r="V52" s="200" t="n"/>
      <c r="W52" s="200" t="n"/>
      <c r="X52" s="200" t="n"/>
      <c r="Y52" s="200" t="n"/>
      <c r="Z52" s="200" t="n"/>
    </row>
    <row r="53" ht="10.5" customHeight="1" s="726">
      <c r="A53" s="198" t="inlineStr">
        <is>
          <t>Electrician 1</t>
        </is>
      </c>
      <c r="B53" s="200" t="n"/>
      <c r="C53" s="200" t="n"/>
      <c r="D53" s="465" t="n"/>
      <c r="E53" s="200">
        <f>C53*D53</f>
        <v/>
      </c>
      <c r="F53" s="200" t="n"/>
      <c r="G53" s="200" t="n"/>
      <c r="H53" s="200" t="n"/>
      <c r="I53" s="570">
        <f>E53*I$4</f>
        <v/>
      </c>
      <c r="J53" s="200">
        <f>(SUM(E53:I53)+K53)*J$4</f>
        <v/>
      </c>
      <c r="K53" s="200">
        <f>E53*K$4</f>
        <v/>
      </c>
      <c r="L53" s="200">
        <f>(SUM(E53:G53)+I53)*L$4</f>
        <v/>
      </c>
      <c r="M53" s="575">
        <f>SUM(I53:L53)</f>
        <v/>
      </c>
      <c r="N53" s="202" t="n"/>
      <c r="O53" s="202" t="n"/>
      <c r="P53" s="200" t="n"/>
      <c r="Q53" s="200" t="n"/>
      <c r="R53" s="200" t="n"/>
      <c r="S53" s="200" t="n"/>
      <c r="T53" s="200" t="n"/>
      <c r="U53" s="200" t="n"/>
      <c r="V53" s="200" t="n"/>
      <c r="W53" s="200" t="n"/>
      <c r="X53" s="200" t="n"/>
      <c r="Y53" s="200" t="n"/>
      <c r="Z53" s="200" t="n"/>
    </row>
    <row r="54" ht="10.5" customHeight="1" s="726">
      <c r="A54" s="198" t="inlineStr">
        <is>
          <t>Electrician 2</t>
        </is>
      </c>
      <c r="B54" s="200" t="n"/>
      <c r="C54" s="200" t="n"/>
      <c r="D54" s="465" t="n"/>
      <c r="E54" s="200">
        <f>C54*D54</f>
        <v/>
      </c>
      <c r="F54" s="200" t="n"/>
      <c r="G54" s="200" t="n"/>
      <c r="H54" s="200" t="n"/>
      <c r="I54" s="570">
        <f>E54*I$4</f>
        <v/>
      </c>
      <c r="J54" s="200">
        <f>(SUM(E54:I54)+K54)*J$4</f>
        <v/>
      </c>
      <c r="K54" s="200">
        <f>E54*K$4</f>
        <v/>
      </c>
      <c r="L54" s="200">
        <f>(SUM(E54:G54)+I54)*L$4</f>
        <v/>
      </c>
      <c r="M54" s="575">
        <f>SUM(I54:L54)</f>
        <v/>
      </c>
      <c r="N54" s="202" t="n"/>
      <c r="O54" s="202" t="n"/>
      <c r="P54" s="200" t="n"/>
      <c r="Q54" s="200" t="n"/>
      <c r="R54" s="200" t="n"/>
      <c r="S54" s="200" t="n"/>
      <c r="T54" s="200" t="n"/>
      <c r="U54" s="200" t="n"/>
      <c r="V54" s="200" t="n"/>
      <c r="W54" s="200" t="n"/>
      <c r="X54" s="200" t="n"/>
      <c r="Y54" s="200" t="n"/>
      <c r="Z54" s="200" t="n"/>
    </row>
    <row r="55" ht="10.5" customHeight="1" s="726">
      <c r="A55" s="198" t="inlineStr">
        <is>
          <t>Electricians - Casual</t>
        </is>
      </c>
      <c r="B55" s="200" t="n"/>
      <c r="C55" s="200" t="n"/>
      <c r="D55" s="465" t="n"/>
      <c r="E55" s="200">
        <f>C55*D55</f>
        <v/>
      </c>
      <c r="F55" s="200" t="n"/>
      <c r="G55" s="200" t="n"/>
      <c r="H55" s="200" t="n"/>
      <c r="I55" s="570">
        <f>E55*I$4</f>
        <v/>
      </c>
      <c r="J55" s="200">
        <f>(SUM(E55:I55)+K55)*J$4</f>
        <v/>
      </c>
      <c r="K55" s="200">
        <f>E55*K$4</f>
        <v/>
      </c>
      <c r="L55" s="200">
        <f>(SUM(E55:G55)+I55)*L$4</f>
        <v/>
      </c>
      <c r="M55" s="575">
        <f>SUM(I55:L55)</f>
        <v/>
      </c>
      <c r="N55" s="202" t="n"/>
      <c r="O55" s="202" t="n"/>
      <c r="P55" s="200" t="n"/>
      <c r="Q55" s="200" t="n"/>
      <c r="R55" s="200" t="n"/>
      <c r="S55" s="200" t="n"/>
      <c r="T55" s="200" t="n"/>
      <c r="U55" s="200" t="n"/>
      <c r="V55" s="200" t="n"/>
      <c r="W55" s="200" t="n"/>
      <c r="X55" s="200" t="n"/>
      <c r="Y55" s="200" t="n"/>
      <c r="Z55" s="200" t="n"/>
    </row>
    <row r="56" ht="10.5" customHeight="1" s="726">
      <c r="A56" s="198" t="inlineStr">
        <is>
          <t>Generator Operator(s)</t>
        </is>
      </c>
      <c r="B56" s="200" t="n"/>
      <c r="C56" s="200" t="n"/>
      <c r="D56" s="465" t="n"/>
      <c r="E56" s="200">
        <f>C56*D56</f>
        <v/>
      </c>
      <c r="F56" s="200" t="n"/>
      <c r="G56" s="200" t="n"/>
      <c r="H56" s="200" t="n"/>
      <c r="I56" s="570">
        <f>E56*I$4</f>
        <v/>
      </c>
      <c r="J56" s="200">
        <f>(SUM(E56:I56)+K56)*J$4</f>
        <v/>
      </c>
      <c r="K56" s="200">
        <f>E56*K$4</f>
        <v/>
      </c>
      <c r="L56" s="200">
        <f>(SUM(E56:G56)+I56)*L$4</f>
        <v/>
      </c>
      <c r="M56" s="575">
        <f>SUM(I56:L56)</f>
        <v/>
      </c>
      <c r="N56" s="202" t="n"/>
      <c r="O56" s="202" t="n"/>
      <c r="P56" s="200" t="n"/>
      <c r="Q56" s="200" t="n"/>
      <c r="R56" s="200" t="n"/>
      <c r="S56" s="200" t="n"/>
      <c r="T56" s="200" t="n"/>
      <c r="U56" s="200" t="n"/>
      <c r="V56" s="200" t="n"/>
      <c r="W56" s="200" t="n"/>
      <c r="X56" s="200" t="n"/>
      <c r="Y56" s="200" t="n"/>
      <c r="Z56" s="200" t="n"/>
    </row>
    <row r="57" ht="10.5" customHeight="1" s="726">
      <c r="A57" s="198" t="inlineStr">
        <is>
          <t>Pre-light/Rigging Crew</t>
        </is>
      </c>
      <c r="B57" s="200" t="n"/>
      <c r="C57" s="200" t="n"/>
      <c r="D57" s="465" t="n"/>
      <c r="E57" s="200">
        <f>C57*D57</f>
        <v/>
      </c>
      <c r="F57" s="200" t="n"/>
      <c r="G57" s="200" t="n"/>
      <c r="H57" s="200" t="n"/>
      <c r="I57" s="570">
        <f>E57*I$4</f>
        <v/>
      </c>
      <c r="J57" s="200">
        <f>(SUM(E57:I57)+K57)*J$4</f>
        <v/>
      </c>
      <c r="K57" s="200">
        <f>E57*K$4</f>
        <v/>
      </c>
      <c r="L57" s="200">
        <f>(SUM(E57:G57)+I57)*L$4</f>
        <v/>
      </c>
      <c r="M57" s="575">
        <f>SUM(I57:L57)</f>
        <v/>
      </c>
      <c r="N57" s="202" t="n"/>
      <c r="O57" s="202" t="n"/>
      <c r="P57" s="200" t="n"/>
      <c r="Q57" s="200" t="n"/>
      <c r="R57" s="200" t="n"/>
      <c r="S57" s="200" t="n"/>
      <c r="T57" s="200" t="n"/>
      <c r="U57" s="200" t="n"/>
      <c r="V57" s="200" t="n"/>
      <c r="W57" s="200" t="n"/>
      <c r="X57" s="200" t="n"/>
      <c r="Y57" s="200" t="n"/>
      <c r="Z57" s="200" t="n"/>
    </row>
    <row r="58" ht="10.5" customHeight="1" s="726">
      <c r="A58" s="198" t="inlineStr">
        <is>
          <t>Key  Grip</t>
        </is>
      </c>
      <c r="B58" s="200" t="n"/>
      <c r="C58" s="200" t="n"/>
      <c r="D58" s="465" t="n"/>
      <c r="E58" s="200">
        <f>C58*D58</f>
        <v/>
      </c>
      <c r="F58" s="200" t="n"/>
      <c r="G58" s="200" t="n"/>
      <c r="H58" s="200" t="n"/>
      <c r="I58" s="570">
        <f>E58*I$4</f>
        <v/>
      </c>
      <c r="J58" s="200">
        <f>(SUM(E58:I58)+K58)*J$4</f>
        <v/>
      </c>
      <c r="K58" s="200">
        <f>E58*K$4</f>
        <v/>
      </c>
      <c r="L58" s="200">
        <f>(SUM(E58:G58)+I58)*L$4</f>
        <v/>
      </c>
      <c r="M58" s="575">
        <f>SUM(I58:L58)</f>
        <v/>
      </c>
      <c r="N58" s="202" t="n"/>
      <c r="O58" s="202" t="n"/>
      <c r="P58" s="200" t="n"/>
      <c r="Q58" s="200" t="n"/>
      <c r="R58" s="200" t="n"/>
      <c r="S58" s="200" t="n"/>
      <c r="T58" s="200" t="n"/>
      <c r="U58" s="200" t="n"/>
      <c r="V58" s="200" t="n"/>
      <c r="W58" s="200" t="n"/>
      <c r="X58" s="200" t="n"/>
      <c r="Y58" s="200" t="n"/>
      <c r="Z58" s="200" t="n"/>
    </row>
    <row r="59" ht="10.5" customHeight="1" s="726">
      <c r="A59" s="198" t="inlineStr">
        <is>
          <t>Grip</t>
        </is>
      </c>
      <c r="B59" s="200" t="n"/>
      <c r="C59" s="200" t="n"/>
      <c r="D59" s="465" t="n"/>
      <c r="E59" s="200">
        <f>C59*D59</f>
        <v/>
      </c>
      <c r="F59" s="200" t="n"/>
      <c r="G59" s="200" t="n"/>
      <c r="H59" s="200" t="n"/>
      <c r="I59" s="570">
        <f>E59*I$4</f>
        <v/>
      </c>
      <c r="J59" s="200">
        <f>(SUM(E59:I59)+K59)*J$4</f>
        <v/>
      </c>
      <c r="K59" s="200">
        <f>E59*K$4</f>
        <v/>
      </c>
      <c r="L59" s="200">
        <f>(SUM(E59:G59)+I59)*L$4</f>
        <v/>
      </c>
      <c r="M59" s="575">
        <f>SUM(I59:L59)</f>
        <v/>
      </c>
      <c r="N59" s="202" t="n"/>
      <c r="O59" s="202" t="n"/>
      <c r="P59" s="200" t="n"/>
      <c r="Q59" s="200" t="n"/>
      <c r="R59" s="200" t="n"/>
      <c r="S59" s="200" t="n"/>
      <c r="T59" s="200" t="n"/>
      <c r="U59" s="200" t="n"/>
      <c r="V59" s="200" t="n"/>
      <c r="W59" s="200" t="n"/>
      <c r="X59" s="200" t="n"/>
      <c r="Y59" s="200" t="n"/>
      <c r="Z59" s="200" t="n"/>
    </row>
    <row r="60" ht="10.5" customHeight="1" s="726">
      <c r="A60" s="198" t="inlineStr">
        <is>
          <t>Assistant Grip(s)</t>
        </is>
      </c>
      <c r="B60" s="200" t="n"/>
      <c r="C60" s="200" t="n"/>
      <c r="D60" s="465" t="n"/>
      <c r="E60" s="200">
        <f>C60*D60</f>
        <v/>
      </c>
      <c r="F60" s="200" t="n"/>
      <c r="G60" s="200" t="n"/>
      <c r="H60" s="200" t="n"/>
      <c r="I60" s="570">
        <f>E60*I$4</f>
        <v/>
      </c>
      <c r="J60" s="200">
        <f>(SUM(E60:I60)+K60)*J$4</f>
        <v/>
      </c>
      <c r="K60" s="200">
        <f>E60*K$4</f>
        <v/>
      </c>
      <c r="L60" s="200">
        <f>(SUM(E60:G60)+I60)*L$4</f>
        <v/>
      </c>
      <c r="M60" s="575">
        <f>SUM(I60:L60)</f>
        <v/>
      </c>
      <c r="N60" s="202" t="n"/>
      <c r="O60" s="202" t="n"/>
      <c r="P60" s="200" t="n"/>
      <c r="Q60" s="200" t="n"/>
      <c r="R60" s="200" t="n"/>
      <c r="S60" s="200" t="n"/>
      <c r="T60" s="200" t="n"/>
      <c r="U60" s="200" t="n"/>
      <c r="V60" s="200" t="n"/>
      <c r="W60" s="200" t="n"/>
      <c r="X60" s="200" t="n"/>
      <c r="Y60" s="200" t="n"/>
      <c r="Z60" s="200" t="n"/>
    </row>
    <row r="61" ht="10.5" customHeight="1" s="726">
      <c r="A61" s="198" t="inlineStr">
        <is>
          <t>Grips -  Casual</t>
        </is>
      </c>
      <c r="B61" s="200" t="n"/>
      <c r="C61" s="200" t="n"/>
      <c r="D61" s="465" t="n"/>
      <c r="E61" s="200">
        <f>C61*D61</f>
        <v/>
      </c>
      <c r="F61" s="200" t="n"/>
      <c r="G61" s="200" t="n"/>
      <c r="H61" s="200" t="n"/>
      <c r="I61" s="570">
        <f>E61*I$4</f>
        <v/>
      </c>
      <c r="J61" s="200">
        <f>(SUM(E61:I61)+K61)*J$4</f>
        <v/>
      </c>
      <c r="K61" s="200">
        <f>E61*K$4</f>
        <v/>
      </c>
      <c r="L61" s="200">
        <f>(SUM(E61:G61)+I61)*L$4</f>
        <v/>
      </c>
      <c r="M61" s="575">
        <f>SUM(I61:L61)</f>
        <v/>
      </c>
      <c r="N61" s="202" t="n"/>
      <c r="O61" s="202" t="n"/>
      <c r="P61" s="200" t="n"/>
      <c r="Q61" s="200" t="n"/>
      <c r="R61" s="200" t="n"/>
      <c r="S61" s="200" t="n"/>
      <c r="T61" s="200" t="n"/>
      <c r="U61" s="200" t="n"/>
      <c r="V61" s="200" t="n"/>
      <c r="W61" s="200" t="n"/>
      <c r="X61" s="200" t="n"/>
      <c r="Y61" s="200" t="n"/>
      <c r="Z61" s="200" t="n"/>
    </row>
    <row r="62" ht="10.5" customHeight="1" s="726">
      <c r="A62" s="198" t="inlineStr">
        <is>
          <t>Costume Designer</t>
        </is>
      </c>
      <c r="B62" s="200" t="n"/>
      <c r="C62" s="200" t="n"/>
      <c r="D62" s="465" t="n"/>
      <c r="E62" s="200">
        <f>C62*D62</f>
        <v/>
      </c>
      <c r="F62" s="200" t="n"/>
      <c r="G62" s="200" t="n"/>
      <c r="H62" s="200" t="n"/>
      <c r="I62" s="570">
        <f>E62*I$4</f>
        <v/>
      </c>
      <c r="J62" s="200">
        <f>(SUM(E62:I62)+K62)*J$4</f>
        <v/>
      </c>
      <c r="K62" s="200">
        <f>E62*K$4</f>
        <v/>
      </c>
      <c r="L62" s="200">
        <f>(SUM(E62:G62)+I62)*L$4</f>
        <v/>
      </c>
      <c r="M62" s="575">
        <f>SUM(I62:L62)</f>
        <v/>
      </c>
      <c r="N62" s="202" t="n"/>
      <c r="O62" s="202" t="n"/>
      <c r="P62" s="200" t="n"/>
      <c r="Q62" s="200" t="n"/>
      <c r="R62" s="200" t="n"/>
      <c r="S62" s="200" t="n"/>
      <c r="T62" s="200" t="n"/>
      <c r="U62" s="200" t="n"/>
      <c r="V62" s="200" t="n"/>
      <c r="W62" s="200" t="n"/>
      <c r="X62" s="200" t="n"/>
      <c r="Y62" s="200" t="n"/>
      <c r="Z62" s="200" t="n"/>
    </row>
    <row r="63" ht="10.5" customHeight="1" s="726">
      <c r="A63" s="198" t="inlineStr">
        <is>
          <t>Assistant Costume Designer</t>
        </is>
      </c>
      <c r="B63" s="200" t="n"/>
      <c r="C63" s="200" t="n"/>
      <c r="D63" s="465" t="n"/>
      <c r="E63" s="200">
        <f>C63*D63</f>
        <v/>
      </c>
      <c r="F63" s="200" t="n"/>
      <c r="G63" s="200" t="n"/>
      <c r="H63" s="200" t="n"/>
      <c r="I63" s="570">
        <f>E63*I$4</f>
        <v/>
      </c>
      <c r="J63" s="200">
        <f>(SUM(E63:I63)+K63)*J$4</f>
        <v/>
      </c>
      <c r="K63" s="200">
        <f>E63*K$4</f>
        <v/>
      </c>
      <c r="L63" s="200">
        <f>(SUM(E63:G63)+I63)*L$4</f>
        <v/>
      </c>
      <c r="M63" s="575">
        <f>SUM(I63:L63)</f>
        <v/>
      </c>
      <c r="N63" s="202" t="n"/>
      <c r="O63" s="202" t="n"/>
      <c r="P63" s="200" t="n"/>
      <c r="Q63" s="200" t="n"/>
      <c r="R63" s="200" t="n"/>
      <c r="S63" s="200" t="n"/>
      <c r="T63" s="200" t="n"/>
      <c r="U63" s="200" t="n"/>
      <c r="V63" s="200" t="n"/>
      <c r="W63" s="200" t="n"/>
      <c r="X63" s="200" t="n"/>
      <c r="Y63" s="200" t="n"/>
      <c r="Z63" s="200" t="n"/>
    </row>
    <row r="64" ht="10.5" customHeight="1" s="726">
      <c r="A64" s="198" t="inlineStr">
        <is>
          <t>Costume Supervisor</t>
        </is>
      </c>
      <c r="B64" s="200" t="n"/>
      <c r="C64" s="200" t="n"/>
      <c r="D64" s="465" t="n"/>
      <c r="E64" s="200">
        <f>C64*D64</f>
        <v/>
      </c>
      <c r="F64" s="200" t="n"/>
      <c r="G64" s="200" t="n"/>
      <c r="H64" s="200" t="n"/>
      <c r="I64" s="570">
        <f>E64*I$4</f>
        <v/>
      </c>
      <c r="J64" s="200">
        <f>(SUM(E64:I64)+K64)*J$4</f>
        <v/>
      </c>
      <c r="K64" s="200">
        <f>E64*K$4</f>
        <v/>
      </c>
      <c r="L64" s="200">
        <f>(SUM(E64:G64)+I64)*L$4</f>
        <v/>
      </c>
      <c r="M64" s="575">
        <f>SUM(I64:L64)</f>
        <v/>
      </c>
      <c r="N64" s="202" t="n"/>
      <c r="O64" s="202" t="n"/>
      <c r="P64" s="200" t="n"/>
      <c r="Q64" s="200" t="n"/>
      <c r="R64" s="200" t="n"/>
      <c r="S64" s="200" t="n"/>
      <c r="T64" s="200" t="n"/>
      <c r="U64" s="200" t="n"/>
      <c r="V64" s="200" t="n"/>
      <c r="W64" s="200" t="n"/>
      <c r="X64" s="200" t="n"/>
      <c r="Y64" s="200" t="n"/>
      <c r="Z64" s="200" t="n"/>
    </row>
    <row r="65" ht="10.5" customHeight="1" s="726">
      <c r="A65" s="198" t="inlineStr">
        <is>
          <t>Costume Co-ordinator</t>
        </is>
      </c>
      <c r="B65" s="200" t="n"/>
      <c r="C65" s="200" t="n"/>
      <c r="D65" s="465" t="n"/>
      <c r="E65" s="200">
        <f>C65*D65</f>
        <v/>
      </c>
      <c r="F65" s="200" t="n"/>
      <c r="G65" s="200" t="n"/>
      <c r="H65" s="200" t="n"/>
      <c r="I65" s="570">
        <f>E65*I$4</f>
        <v/>
      </c>
      <c r="J65" s="200">
        <f>(SUM(E65:I65)+K65)*J$4</f>
        <v/>
      </c>
      <c r="K65" s="200">
        <f>E65*K$4</f>
        <v/>
      </c>
      <c r="L65" s="200">
        <f>(SUM(E65:G65)+I65)*L$4</f>
        <v/>
      </c>
      <c r="M65" s="575">
        <f>SUM(I65:L65)</f>
        <v/>
      </c>
      <c r="N65" s="202" t="n"/>
      <c r="O65" s="202" t="n"/>
      <c r="P65" s="200" t="n"/>
      <c r="Q65" s="200" t="n"/>
      <c r="R65" s="200" t="n"/>
      <c r="S65" s="200" t="n"/>
      <c r="T65" s="200" t="n"/>
      <c r="U65" s="200" t="n"/>
      <c r="V65" s="200" t="n"/>
      <c r="W65" s="200" t="n"/>
      <c r="X65" s="200" t="n"/>
      <c r="Y65" s="200" t="n"/>
      <c r="Z65" s="200" t="n"/>
    </row>
    <row r="66" ht="10.5" customHeight="1" s="726">
      <c r="A66" s="198" t="inlineStr">
        <is>
          <t>Costume Buyer(s)</t>
        </is>
      </c>
      <c r="B66" s="200" t="n"/>
      <c r="C66" s="200" t="n"/>
      <c r="D66" s="465" t="n"/>
      <c r="E66" s="200">
        <f>C66*D66</f>
        <v/>
      </c>
      <c r="F66" s="200" t="n"/>
      <c r="G66" s="200" t="n"/>
      <c r="H66" s="200" t="n"/>
      <c r="I66" s="570">
        <f>E66*I$4</f>
        <v/>
      </c>
      <c r="J66" s="200">
        <f>(SUM(E66:I66)+K66)*J$4</f>
        <v/>
      </c>
      <c r="K66" s="200">
        <f>E66*K$4</f>
        <v/>
      </c>
      <c r="L66" s="200">
        <f>(SUM(E66:G66)+I66)*L$4</f>
        <v/>
      </c>
      <c r="M66" s="575">
        <f>SUM(I66:L66)</f>
        <v/>
      </c>
      <c r="N66" s="202" t="n"/>
      <c r="O66" s="202" t="n"/>
      <c r="P66" s="200" t="n"/>
      <c r="Q66" s="200" t="n"/>
      <c r="R66" s="200" t="n"/>
      <c r="S66" s="200" t="n"/>
      <c r="T66" s="200" t="n"/>
      <c r="U66" s="200" t="n"/>
      <c r="V66" s="200" t="n"/>
      <c r="W66" s="200" t="n"/>
      <c r="X66" s="200" t="n"/>
      <c r="Y66" s="200" t="n"/>
      <c r="Z66" s="200" t="n"/>
    </row>
    <row r="67" ht="10.5" customHeight="1" s="726">
      <c r="A67" s="198" t="inlineStr">
        <is>
          <t>Standby Costume</t>
        </is>
      </c>
      <c r="B67" s="200" t="n"/>
      <c r="C67" s="200" t="n"/>
      <c r="D67" s="465" t="n"/>
      <c r="E67" s="200">
        <f>C67*D67</f>
        <v/>
      </c>
      <c r="F67" s="200" t="n"/>
      <c r="G67" s="200" t="n"/>
      <c r="H67" s="200" t="n"/>
      <c r="I67" s="570">
        <f>E67*I$4</f>
        <v/>
      </c>
      <c r="J67" s="200">
        <f>(SUM(E67:I67)+K67)*J$4</f>
        <v/>
      </c>
      <c r="K67" s="200">
        <f>E67*K$4</f>
        <v/>
      </c>
      <c r="L67" s="200">
        <f>(SUM(E67:G67)+I67)*L$4</f>
        <v/>
      </c>
      <c r="M67" s="575">
        <f>SUM(I67:L67)</f>
        <v/>
      </c>
      <c r="N67" s="202" t="n"/>
      <c r="O67" s="202" t="n"/>
      <c r="P67" s="200" t="n"/>
      <c r="Q67" s="200" t="n"/>
      <c r="R67" s="200" t="n"/>
      <c r="S67" s="200" t="n"/>
      <c r="T67" s="200" t="n"/>
      <c r="U67" s="200" t="n"/>
      <c r="V67" s="200" t="n"/>
      <c r="W67" s="200" t="n"/>
      <c r="X67" s="200" t="n"/>
      <c r="Y67" s="200" t="n"/>
      <c r="Z67" s="200" t="n"/>
    </row>
    <row r="68" ht="10.5" customHeight="1" s="726">
      <c r="A68" s="198" t="inlineStr">
        <is>
          <t>Costume - Casual</t>
        </is>
      </c>
      <c r="B68" s="200" t="n"/>
      <c r="C68" s="200" t="n"/>
      <c r="D68" s="465" t="n"/>
      <c r="E68" s="200">
        <f>C68*D68</f>
        <v/>
      </c>
      <c r="F68" s="200" t="n"/>
      <c r="G68" s="200" t="n"/>
      <c r="H68" s="200" t="n"/>
      <c r="I68" s="570">
        <f>E68*I$4</f>
        <v/>
      </c>
      <c r="J68" s="200">
        <f>(SUM(E68:I68)+K68)*J$4</f>
        <v/>
      </c>
      <c r="K68" s="200">
        <f>E68*K$4</f>
        <v/>
      </c>
      <c r="L68" s="200">
        <f>(SUM(E68:G68)+I68)*L$4</f>
        <v/>
      </c>
      <c r="M68" s="575">
        <f>SUM(I68:L68)</f>
        <v/>
      </c>
      <c r="N68" s="202" t="n"/>
      <c r="O68" s="202" t="n"/>
      <c r="P68" s="200" t="n"/>
      <c r="Q68" s="200" t="n"/>
      <c r="R68" s="200" t="n"/>
      <c r="S68" s="200" t="n"/>
      <c r="T68" s="200" t="n"/>
      <c r="U68" s="200" t="n"/>
      <c r="V68" s="200" t="n"/>
      <c r="W68" s="200" t="n"/>
      <c r="X68" s="200" t="n"/>
      <c r="Y68" s="200" t="n"/>
      <c r="Z68" s="200" t="n"/>
    </row>
    <row r="69" ht="10.5" customHeight="1" s="726">
      <c r="A69" s="198" t="inlineStr">
        <is>
          <t>Specialist Costume manufacture</t>
        </is>
      </c>
      <c r="B69" s="200" t="n"/>
      <c r="C69" s="200" t="n"/>
      <c r="D69" s="465" t="n"/>
      <c r="E69" s="200">
        <f>C69*D69</f>
        <v/>
      </c>
      <c r="F69" s="200" t="n"/>
      <c r="G69" s="200" t="n"/>
      <c r="H69" s="200" t="n"/>
      <c r="I69" s="570">
        <f>E69*I$4</f>
        <v/>
      </c>
      <c r="J69" s="200">
        <f>(SUM(E69:I69)+K69)*J$4</f>
        <v/>
      </c>
      <c r="K69" s="200">
        <f>E69*K$4</f>
        <v/>
      </c>
      <c r="L69" s="200">
        <f>(SUM(E69:G69)+I69)*L$4</f>
        <v/>
      </c>
      <c r="M69" s="575">
        <f>SUM(I69:L69)</f>
        <v/>
      </c>
      <c r="N69" s="202" t="n"/>
      <c r="O69" s="202" t="n"/>
      <c r="P69" s="200" t="n"/>
      <c r="Q69" s="200" t="n"/>
      <c r="R69" s="200" t="n"/>
      <c r="S69" s="200" t="n"/>
      <c r="T69" s="200" t="n"/>
      <c r="U69" s="200" t="n"/>
      <c r="V69" s="200" t="n"/>
      <c r="W69" s="200" t="n"/>
      <c r="X69" s="200" t="n"/>
      <c r="Y69" s="200" t="n"/>
      <c r="Z69" s="200" t="n"/>
    </row>
    <row r="70" ht="10.5" customHeight="1" s="726">
      <c r="A70" s="198" t="inlineStr">
        <is>
          <t>Make-up Artist</t>
        </is>
      </c>
      <c r="B70" s="200" t="n"/>
      <c r="C70" s="200" t="n"/>
      <c r="D70" s="465" t="n"/>
      <c r="E70" s="200">
        <f>C70*D70</f>
        <v/>
      </c>
      <c r="F70" s="200" t="n"/>
      <c r="G70" s="200" t="n"/>
      <c r="H70" s="200" t="n"/>
      <c r="I70" s="570">
        <f>E70*I$4</f>
        <v/>
      </c>
      <c r="J70" s="200">
        <f>(SUM(E70:I70)+K70)*J$4</f>
        <v/>
      </c>
      <c r="K70" s="200">
        <f>E70*K$4</f>
        <v/>
      </c>
      <c r="L70" s="200">
        <f>(SUM(E70:G70)+I70)*L$4</f>
        <v/>
      </c>
      <c r="M70" s="575">
        <f>SUM(I70:L70)</f>
        <v/>
      </c>
      <c r="N70" s="202" t="n"/>
      <c r="O70" s="202" t="n"/>
      <c r="P70" s="200" t="n"/>
      <c r="Q70" s="200" t="n"/>
      <c r="R70" s="200" t="n"/>
      <c r="S70" s="200" t="n"/>
      <c r="T70" s="200" t="n"/>
      <c r="U70" s="200" t="n"/>
      <c r="V70" s="200" t="n"/>
      <c r="W70" s="200" t="n"/>
      <c r="X70" s="200" t="n"/>
      <c r="Y70" s="200" t="n"/>
      <c r="Z70" s="200" t="n"/>
    </row>
    <row r="71" ht="10.5" customHeight="1" s="726">
      <c r="A71" s="198" t="inlineStr">
        <is>
          <t>Assistant(s)</t>
        </is>
      </c>
      <c r="B71" s="200" t="n"/>
      <c r="C71" s="200" t="n"/>
      <c r="D71" s="465" t="n"/>
      <c r="E71" s="200">
        <f>C71*D71</f>
        <v/>
      </c>
      <c r="F71" s="200" t="n"/>
      <c r="G71" s="200" t="n"/>
      <c r="H71" s="200" t="n"/>
      <c r="I71" s="570">
        <f>E71*I$4</f>
        <v/>
      </c>
      <c r="J71" s="200">
        <f>(SUM(E71:I71)+K71)*J$4</f>
        <v/>
      </c>
      <c r="K71" s="200">
        <f>E71*K$4</f>
        <v/>
      </c>
      <c r="L71" s="200">
        <f>(SUM(E71:G71)+I71)*L$4</f>
        <v/>
      </c>
      <c r="M71" s="575">
        <f>SUM(I71:L71)</f>
        <v/>
      </c>
      <c r="N71" s="202" t="n"/>
      <c r="O71" s="202" t="n"/>
      <c r="P71" s="200" t="n"/>
      <c r="Q71" s="200" t="n"/>
      <c r="R71" s="200" t="n"/>
      <c r="S71" s="200" t="n"/>
      <c r="T71" s="200" t="n"/>
      <c r="U71" s="200" t="n"/>
      <c r="V71" s="200" t="n"/>
      <c r="W71" s="200" t="n"/>
      <c r="X71" s="200" t="n"/>
      <c r="Y71" s="200" t="n"/>
      <c r="Z71" s="200" t="n"/>
    </row>
    <row r="72" ht="10.5" customHeight="1" s="726">
      <c r="A72" s="198" t="inlineStr">
        <is>
          <t>Sp. Fx. Make-up Artist</t>
        </is>
      </c>
      <c r="B72" s="200" t="n"/>
      <c r="C72" s="200" t="n"/>
      <c r="D72" s="465" t="n"/>
      <c r="E72" s="200">
        <f>C72*D72</f>
        <v/>
      </c>
      <c r="F72" s="200" t="n"/>
      <c r="G72" s="200" t="n"/>
      <c r="H72" s="200" t="n"/>
      <c r="I72" s="570">
        <f>E72*I$4</f>
        <v/>
      </c>
      <c r="J72" s="200">
        <f>(SUM(E72:I72)+K72)*J$4</f>
        <v/>
      </c>
      <c r="K72" s="200">
        <f>E72*K$4</f>
        <v/>
      </c>
      <c r="L72" s="200">
        <f>(SUM(E72:G72)+I72)*L$4</f>
        <v/>
      </c>
      <c r="M72" s="575">
        <f>SUM(I72:L72)</f>
        <v/>
      </c>
      <c r="N72" s="202" t="n"/>
      <c r="O72" s="202" t="n"/>
      <c r="P72" s="200" t="n"/>
      <c r="Q72" s="200" t="n"/>
      <c r="R72" s="200" t="n"/>
      <c r="S72" s="200" t="n"/>
      <c r="T72" s="200" t="n"/>
      <c r="U72" s="200" t="n"/>
      <c r="V72" s="200" t="n"/>
      <c r="W72" s="200" t="n"/>
      <c r="X72" s="200" t="n"/>
      <c r="Y72" s="200" t="n"/>
      <c r="Z72" s="200" t="n"/>
    </row>
    <row r="73" ht="10.5" customHeight="1" s="726">
      <c r="A73" s="198" t="inlineStr">
        <is>
          <t>Make-up Staff - Casual</t>
        </is>
      </c>
      <c r="B73" s="200" t="n"/>
      <c r="C73" s="200" t="n"/>
      <c r="D73" s="465" t="n"/>
      <c r="E73" s="200">
        <f>C73*D73</f>
        <v/>
      </c>
      <c r="F73" s="200" t="n"/>
      <c r="G73" s="200" t="n"/>
      <c r="H73" s="200" t="n"/>
      <c r="I73" s="570">
        <f>E73*I$4</f>
        <v/>
      </c>
      <c r="J73" s="200">
        <f>(SUM(E73:I73)+K73)*J$4</f>
        <v/>
      </c>
      <c r="K73" s="200">
        <f>E73*K$4</f>
        <v/>
      </c>
      <c r="L73" s="200">
        <f>(SUM(E73:G73)+I73)*L$4</f>
        <v/>
      </c>
      <c r="M73" s="575">
        <f>SUM(I73:L73)</f>
        <v/>
      </c>
      <c r="N73" s="202" t="n"/>
      <c r="O73" s="202" t="n"/>
      <c r="P73" s="200" t="n"/>
      <c r="Q73" s="200" t="n"/>
      <c r="R73" s="200" t="n"/>
      <c r="S73" s="200" t="n"/>
      <c r="T73" s="200" t="n"/>
      <c r="U73" s="200" t="n"/>
      <c r="V73" s="200" t="n"/>
      <c r="W73" s="200" t="n"/>
      <c r="X73" s="200" t="n"/>
      <c r="Y73" s="200" t="n"/>
      <c r="Z73" s="200" t="n"/>
    </row>
    <row r="74" ht="10.5" customHeight="1" s="726">
      <c r="A74" s="198" t="inlineStr">
        <is>
          <t>Hairdresser</t>
        </is>
      </c>
      <c r="B74" s="200" t="n"/>
      <c r="C74" s="200" t="n"/>
      <c r="D74" s="465" t="n"/>
      <c r="E74" s="200">
        <f>C74*D74</f>
        <v/>
      </c>
      <c r="F74" s="200" t="n"/>
      <c r="G74" s="200" t="n"/>
      <c r="H74" s="200" t="n"/>
      <c r="I74" s="570">
        <f>E74*I$4</f>
        <v/>
      </c>
      <c r="J74" s="200">
        <f>(SUM(E74:I74)+K74)*J$4</f>
        <v/>
      </c>
      <c r="K74" s="200">
        <f>E74*K$4</f>
        <v/>
      </c>
      <c r="L74" s="200">
        <f>(SUM(E74:G74)+I74)*L$4</f>
        <v/>
      </c>
      <c r="M74" s="575">
        <f>SUM(I74:L74)</f>
        <v/>
      </c>
      <c r="N74" s="202" t="n"/>
      <c r="O74" s="202" t="n"/>
      <c r="P74" s="200" t="n"/>
      <c r="Q74" s="200" t="n"/>
      <c r="R74" s="200" t="n"/>
      <c r="S74" s="200" t="n"/>
      <c r="T74" s="200" t="n"/>
      <c r="U74" s="200" t="n"/>
      <c r="V74" s="200" t="n"/>
      <c r="W74" s="200" t="n"/>
      <c r="X74" s="200" t="n"/>
      <c r="Y74" s="200" t="n"/>
      <c r="Z74" s="200" t="n"/>
    </row>
    <row r="75" ht="10.5" customHeight="1" s="726">
      <c r="A75" s="198" t="inlineStr">
        <is>
          <t>Assistant(s)</t>
        </is>
      </c>
      <c r="B75" s="200" t="n"/>
      <c r="C75" s="200" t="n"/>
      <c r="D75" s="465" t="n"/>
      <c r="E75" s="200">
        <f>C75*D75</f>
        <v/>
      </c>
      <c r="F75" s="200" t="n"/>
      <c r="G75" s="200" t="n"/>
      <c r="H75" s="200" t="n"/>
      <c r="I75" s="570">
        <f>E75*I$4</f>
        <v/>
      </c>
      <c r="J75" s="200">
        <f>(SUM(E75:I75)+K75)*J$4</f>
        <v/>
      </c>
      <c r="K75" s="200">
        <f>E75*K$4</f>
        <v/>
      </c>
      <c r="L75" s="200">
        <f>(SUM(E75:G75)+I75)*L$4</f>
        <v/>
      </c>
      <c r="M75" s="575">
        <f>SUM(I75:L75)</f>
        <v/>
      </c>
      <c r="N75" s="202" t="n"/>
      <c r="O75" s="202" t="n"/>
      <c r="P75" s="200" t="n"/>
      <c r="Q75" s="200" t="n"/>
      <c r="R75" s="200" t="n"/>
      <c r="S75" s="200" t="n"/>
      <c r="T75" s="200" t="n"/>
      <c r="U75" s="200" t="n"/>
      <c r="V75" s="200" t="n"/>
      <c r="W75" s="200" t="n"/>
      <c r="X75" s="200" t="n"/>
      <c r="Y75" s="200" t="n"/>
      <c r="Z75" s="200" t="n"/>
    </row>
    <row r="76" ht="10.5" customHeight="1" s="726">
      <c r="A76" s="198" t="inlineStr">
        <is>
          <t>Sp. Fx. &amp;  Wigs</t>
        </is>
      </c>
      <c r="B76" s="200" t="n"/>
      <c r="C76" s="200" t="n"/>
      <c r="D76" s="465" t="n"/>
      <c r="E76" s="200">
        <f>C76*D76</f>
        <v/>
      </c>
      <c r="F76" s="200" t="n"/>
      <c r="G76" s="200" t="n"/>
      <c r="H76" s="200" t="n"/>
      <c r="I76" s="570">
        <f>E76*I$4</f>
        <v/>
      </c>
      <c r="J76" s="200">
        <f>(SUM(E76:I76)+K76)*J$4</f>
        <v/>
      </c>
      <c r="K76" s="200">
        <f>E76*K$4</f>
        <v/>
      </c>
      <c r="L76" s="200">
        <f>(SUM(E76:G76)+I76)*L$4</f>
        <v/>
      </c>
      <c r="M76" s="575">
        <f>SUM(I76:L76)</f>
        <v/>
      </c>
      <c r="N76" s="202" t="n"/>
      <c r="O76" s="202" t="n"/>
      <c r="P76" s="200" t="n"/>
      <c r="Q76" s="200" t="n"/>
      <c r="R76" s="200" t="n"/>
      <c r="S76" s="200" t="n"/>
      <c r="T76" s="200" t="n"/>
      <c r="U76" s="200" t="n"/>
      <c r="V76" s="200" t="n"/>
      <c r="W76" s="200" t="n"/>
      <c r="X76" s="200" t="n"/>
      <c r="Y76" s="200" t="n"/>
      <c r="Z76" s="200" t="n"/>
    </row>
    <row r="77" ht="10.5" customHeight="1" s="726">
      <c r="A77" s="198" t="inlineStr">
        <is>
          <t>Hairdressers - Casual</t>
        </is>
      </c>
      <c r="B77" s="200" t="n"/>
      <c r="C77" s="200" t="n"/>
      <c r="D77" s="465" t="n"/>
      <c r="E77" s="200">
        <f>C77*D77</f>
        <v/>
      </c>
      <c r="F77" s="200" t="n"/>
      <c r="G77" s="200" t="n"/>
      <c r="H77" s="200" t="n"/>
      <c r="I77" s="570">
        <f>E77*I$4</f>
        <v/>
      </c>
      <c r="J77" s="200">
        <f>(SUM(E77:I77)+K77)*J$4</f>
        <v/>
      </c>
      <c r="K77" s="200">
        <f>E77*K$4</f>
        <v/>
      </c>
      <c r="L77" s="200">
        <f>(SUM(E77:G77)+I77)*L$4</f>
        <v/>
      </c>
      <c r="M77" s="575">
        <f>SUM(I77:L77)</f>
        <v/>
      </c>
      <c r="N77" s="202" t="n"/>
      <c r="O77" s="202" t="n"/>
      <c r="P77" s="200" t="n"/>
      <c r="Q77" s="200" t="n"/>
      <c r="R77" s="200" t="n"/>
      <c r="S77" s="200" t="n"/>
      <c r="T77" s="200" t="n"/>
      <c r="U77" s="200" t="n"/>
      <c r="V77" s="200" t="n"/>
      <c r="W77" s="200" t="n"/>
      <c r="X77" s="200" t="n"/>
      <c r="Y77" s="200" t="n"/>
      <c r="Z77" s="200" t="n"/>
    </row>
    <row r="78" ht="10.5" customHeight="1" s="726">
      <c r="A78" s="198" t="inlineStr">
        <is>
          <t>Production Designer</t>
        </is>
      </c>
      <c r="B78" s="200" t="n"/>
      <c r="C78" s="200" t="n"/>
      <c r="D78" s="465" t="n"/>
      <c r="E78" s="200">
        <f>C78*D78</f>
        <v/>
      </c>
      <c r="F78" s="200" t="n"/>
      <c r="G78" s="200" t="n"/>
      <c r="H78" s="200" t="n"/>
      <c r="I78" s="570">
        <f>E78*I$4</f>
        <v/>
      </c>
      <c r="J78" s="200">
        <f>(SUM(E78:I78)+K78)*J$4</f>
        <v/>
      </c>
      <c r="K78" s="200">
        <f>E78*K$4</f>
        <v/>
      </c>
      <c r="L78" s="200">
        <f>(SUM(E78:G78)+I78)*L$4</f>
        <v/>
      </c>
      <c r="M78" s="575">
        <f>SUM(I78:L78)</f>
        <v/>
      </c>
      <c r="N78" s="202" t="n"/>
      <c r="O78" s="202" t="n"/>
      <c r="P78" s="200" t="n"/>
      <c r="Q78" s="200" t="n"/>
      <c r="R78" s="200" t="n"/>
      <c r="S78" s="200" t="n"/>
      <c r="T78" s="200" t="n"/>
      <c r="U78" s="200" t="n"/>
      <c r="V78" s="200" t="n"/>
      <c r="W78" s="200" t="n"/>
      <c r="X78" s="200" t="n"/>
      <c r="Y78" s="200" t="n"/>
      <c r="Z78" s="200" t="n"/>
    </row>
    <row r="79" ht="10.5" customHeight="1" s="726">
      <c r="A79" s="198" t="inlineStr">
        <is>
          <t>Assistant Designer</t>
        </is>
      </c>
      <c r="B79" s="200" t="n"/>
      <c r="C79" s="200" t="n"/>
      <c r="D79" s="465" t="n"/>
      <c r="E79" s="200">
        <f>C79*D79</f>
        <v/>
      </c>
      <c r="F79" s="200" t="n"/>
      <c r="G79" s="200" t="n"/>
      <c r="H79" s="200" t="n"/>
      <c r="I79" s="570">
        <f>E79*I$4</f>
        <v/>
      </c>
      <c r="J79" s="200">
        <f>(SUM(E79:I79)+K79)*J$4</f>
        <v/>
      </c>
      <c r="K79" s="200">
        <f>E79*K$4</f>
        <v/>
      </c>
      <c r="L79" s="200">
        <f>(SUM(E79:G79)+I79)*L$4</f>
        <v/>
      </c>
      <c r="M79" s="575">
        <f>SUM(I79:L79)</f>
        <v/>
      </c>
      <c r="N79" s="202" t="n"/>
      <c r="O79" s="202" t="n"/>
      <c r="P79" s="200" t="n"/>
      <c r="Q79" s="200" t="n"/>
      <c r="R79" s="200" t="n"/>
      <c r="S79" s="200" t="n"/>
      <c r="T79" s="200" t="n"/>
      <c r="U79" s="200" t="n"/>
      <c r="V79" s="200" t="n"/>
      <c r="W79" s="200" t="n"/>
      <c r="X79" s="200" t="n"/>
      <c r="Y79" s="200" t="n"/>
      <c r="Z79" s="200" t="n"/>
    </row>
    <row r="80" ht="10.5" customHeight="1" s="726">
      <c r="A80" s="198" t="inlineStr">
        <is>
          <t>Art Director</t>
        </is>
      </c>
      <c r="B80" s="200" t="n"/>
      <c r="C80" s="200" t="n"/>
      <c r="D80" s="465" t="n"/>
      <c r="E80" s="200">
        <f>C80*D80</f>
        <v/>
      </c>
      <c r="F80" s="200" t="n"/>
      <c r="G80" s="200" t="n"/>
      <c r="H80" s="200" t="n"/>
      <c r="I80" s="570">
        <f>E80*I$4</f>
        <v/>
      </c>
      <c r="J80" s="200">
        <f>(SUM(E80:I80)+K80)*J$4</f>
        <v/>
      </c>
      <c r="K80" s="200">
        <f>E80*K$4</f>
        <v/>
      </c>
      <c r="L80" s="200">
        <f>(SUM(E80:G80)+I80)*L$4</f>
        <v/>
      </c>
      <c r="M80" s="575">
        <f>SUM(I80:L80)</f>
        <v/>
      </c>
      <c r="N80" s="202" t="n"/>
      <c r="O80" s="202" t="n"/>
      <c r="P80" s="200" t="n"/>
      <c r="Q80" s="200" t="n"/>
      <c r="R80" s="200" t="n"/>
      <c r="S80" s="200" t="n"/>
      <c r="T80" s="200" t="n"/>
      <c r="U80" s="200" t="n"/>
      <c r="V80" s="200" t="n"/>
      <c r="W80" s="200" t="n"/>
      <c r="X80" s="200" t="n"/>
      <c r="Y80" s="200" t="n"/>
      <c r="Z80" s="200" t="n"/>
    </row>
    <row r="81" ht="10.5" customHeight="1" s="726">
      <c r="A81" s="198" t="inlineStr">
        <is>
          <t>Asst. Art Director(s)</t>
        </is>
      </c>
      <c r="B81" s="200" t="n"/>
      <c r="C81" s="200" t="n"/>
      <c r="D81" s="465" t="n"/>
      <c r="E81" s="200">
        <f>C81*D81</f>
        <v/>
      </c>
      <c r="F81" s="200" t="n"/>
      <c r="G81" s="200" t="n"/>
      <c r="H81" s="200" t="n"/>
      <c r="I81" s="570">
        <f>E81*I$4</f>
        <v/>
      </c>
      <c r="J81" s="200">
        <f>(SUM(E81:I81)+K81)*J$4</f>
        <v/>
      </c>
      <c r="K81" s="200">
        <f>E81*K$4</f>
        <v/>
      </c>
      <c r="L81" s="200">
        <f>(SUM(E81:G81)+I81)*L$4</f>
        <v/>
      </c>
      <c r="M81" s="575">
        <f>SUM(I81:L81)</f>
        <v/>
      </c>
      <c r="N81" s="202" t="n"/>
      <c r="O81" s="202" t="n"/>
      <c r="P81" s="200" t="n"/>
      <c r="Q81" s="200" t="n"/>
      <c r="R81" s="200" t="n"/>
      <c r="S81" s="200" t="n"/>
      <c r="T81" s="200" t="n"/>
      <c r="U81" s="200" t="n"/>
      <c r="V81" s="200" t="n"/>
      <c r="W81" s="200" t="n"/>
      <c r="X81" s="200" t="n"/>
      <c r="Y81" s="200" t="n"/>
      <c r="Z81" s="200" t="n"/>
    </row>
    <row r="82" ht="10.5" customHeight="1" s="726">
      <c r="A82" s="198" t="inlineStr">
        <is>
          <t>Art Department Co-ordinator</t>
        </is>
      </c>
      <c r="B82" s="200" t="n"/>
      <c r="C82" s="200" t="n"/>
      <c r="D82" s="465" t="n"/>
      <c r="E82" s="200">
        <f>C82*D82</f>
        <v/>
      </c>
      <c r="F82" s="200" t="n"/>
      <c r="G82" s="200" t="n"/>
      <c r="H82" s="200" t="n"/>
      <c r="I82" s="570">
        <f>E82*I$4</f>
        <v/>
      </c>
      <c r="J82" s="200">
        <f>(SUM(E82:I82)+K82)*J$4</f>
        <v/>
      </c>
      <c r="K82" s="200">
        <f>E82*K$4</f>
        <v/>
      </c>
      <c r="L82" s="200">
        <f>(SUM(E82:G82)+I82)*L$4</f>
        <v/>
      </c>
      <c r="M82" s="575">
        <f>SUM(I82:L82)</f>
        <v/>
      </c>
      <c r="N82" s="202" t="n"/>
      <c r="O82" s="202" t="n"/>
      <c r="P82" s="200" t="n"/>
      <c r="Q82" s="200" t="n"/>
      <c r="R82" s="200" t="n"/>
      <c r="S82" s="200" t="n"/>
      <c r="T82" s="200" t="n"/>
      <c r="U82" s="200" t="n"/>
      <c r="V82" s="200" t="n"/>
      <c r="W82" s="200" t="n"/>
      <c r="X82" s="200" t="n"/>
      <c r="Y82" s="200" t="n"/>
      <c r="Z82" s="200" t="n"/>
    </row>
    <row r="83" ht="10.5" customHeight="1" s="726">
      <c r="A83" s="198" t="inlineStr">
        <is>
          <t>Art Department Accountant</t>
        </is>
      </c>
      <c r="B83" s="200" t="n"/>
      <c r="C83" s="200" t="n"/>
      <c r="D83" s="465" t="n"/>
      <c r="E83" s="200">
        <f>C83*D83</f>
        <v/>
      </c>
      <c r="F83" s="200" t="n"/>
      <c r="G83" s="200" t="n"/>
      <c r="H83" s="200" t="n"/>
      <c r="I83" s="570">
        <f>E83*I$4</f>
        <v/>
      </c>
      <c r="J83" s="200">
        <f>(SUM(E83:I83)+K83)*J$4</f>
        <v/>
      </c>
      <c r="K83" s="200">
        <f>E83*K$4</f>
        <v/>
      </c>
      <c r="L83" s="200">
        <f>(SUM(E83:G83)+I83)*L$4</f>
        <v/>
      </c>
      <c r="M83" s="575">
        <f>SUM(I83:L83)</f>
        <v/>
      </c>
      <c r="N83" s="202" t="n"/>
      <c r="O83" s="202" t="n"/>
      <c r="P83" s="200" t="n"/>
      <c r="Q83" s="200" t="n"/>
      <c r="R83" s="200" t="n"/>
      <c r="S83" s="200" t="n"/>
      <c r="T83" s="200" t="n"/>
      <c r="U83" s="200" t="n"/>
      <c r="V83" s="200" t="n"/>
      <c r="W83" s="200" t="n"/>
      <c r="X83" s="200" t="n"/>
      <c r="Y83" s="200" t="n"/>
      <c r="Z83" s="200" t="n"/>
    </row>
    <row r="84" ht="10.5" customHeight="1" s="726">
      <c r="A84" s="198" t="inlineStr">
        <is>
          <t>Draughtsperson</t>
        </is>
      </c>
      <c r="B84" s="200" t="n"/>
      <c r="C84" s="200" t="n"/>
      <c r="D84" s="465" t="n"/>
      <c r="E84" s="200">
        <f>C84*D84</f>
        <v/>
      </c>
      <c r="F84" s="200" t="n"/>
      <c r="G84" s="200" t="n"/>
      <c r="H84" s="200" t="n"/>
      <c r="I84" s="570">
        <f>E84*I$4</f>
        <v/>
      </c>
      <c r="J84" s="200">
        <f>(SUM(E84:I84)+K84)*J$4</f>
        <v/>
      </c>
      <c r="K84" s="200">
        <f>E84*K$4</f>
        <v/>
      </c>
      <c r="L84" s="200">
        <f>(SUM(E84:G84)+I84)*L$4</f>
        <v/>
      </c>
      <c r="M84" s="575">
        <f>SUM(I84:L84)</f>
        <v/>
      </c>
      <c r="N84" s="202" t="n"/>
      <c r="O84" s="202" t="n"/>
      <c r="P84" s="200" t="n"/>
      <c r="Q84" s="200" t="n"/>
      <c r="R84" s="200" t="n"/>
      <c r="S84" s="200" t="n"/>
      <c r="T84" s="200" t="n"/>
      <c r="U84" s="200" t="n"/>
      <c r="V84" s="200" t="n"/>
      <c r="W84" s="200" t="n"/>
      <c r="X84" s="200" t="n"/>
      <c r="Y84" s="200" t="n"/>
      <c r="Z84" s="200" t="n"/>
    </row>
    <row r="85" ht="10.5" customHeight="1" s="726">
      <c r="A85" s="198" t="inlineStr">
        <is>
          <t>Special Artist(s)</t>
        </is>
      </c>
      <c r="B85" s="200" t="n"/>
      <c r="C85" s="200" t="n"/>
      <c r="D85" s="465" t="n"/>
      <c r="E85" s="200">
        <f>C85*D85</f>
        <v/>
      </c>
      <c r="F85" s="200" t="n"/>
      <c r="G85" s="200" t="n"/>
      <c r="H85" s="200" t="n"/>
      <c r="I85" s="570">
        <f>E85*I$4</f>
        <v/>
      </c>
      <c r="J85" s="200">
        <f>(SUM(E85:I85)+K85)*J$4</f>
        <v/>
      </c>
      <c r="K85" s="200">
        <f>E85*K$4</f>
        <v/>
      </c>
      <c r="L85" s="200">
        <f>(SUM(E85:G85)+I85)*L$4</f>
        <v/>
      </c>
      <c r="M85" s="575">
        <f>SUM(I85:L85)</f>
        <v/>
      </c>
      <c r="N85" s="202" t="n"/>
      <c r="O85" s="202" t="n"/>
      <c r="P85" s="200" t="n"/>
      <c r="Q85" s="200" t="n"/>
      <c r="R85" s="200" t="n"/>
      <c r="S85" s="200" t="n"/>
      <c r="T85" s="200" t="n"/>
      <c r="U85" s="200" t="n"/>
      <c r="V85" s="200" t="n"/>
      <c r="W85" s="200" t="n"/>
      <c r="X85" s="200" t="n"/>
      <c r="Y85" s="200" t="n"/>
      <c r="Z85" s="200" t="n"/>
    </row>
    <row r="86" ht="10.5" customHeight="1" s="726">
      <c r="A86" s="198" t="inlineStr">
        <is>
          <t>Props Buyer(s)</t>
        </is>
      </c>
      <c r="B86" s="200" t="n"/>
      <c r="C86" s="200" t="n"/>
      <c r="D86" s="465" t="n"/>
      <c r="E86" s="200">
        <f>C86*D86</f>
        <v/>
      </c>
      <c r="F86" s="200" t="n"/>
      <c r="G86" s="200" t="n"/>
      <c r="H86" s="200" t="n"/>
      <c r="I86" s="570">
        <f>E86*I$4</f>
        <v/>
      </c>
      <c r="J86" s="200">
        <f>(SUM(E86:I86)+K86)*J$4</f>
        <v/>
      </c>
      <c r="K86" s="200">
        <f>E86*K$4</f>
        <v/>
      </c>
      <c r="L86" s="200">
        <f>(SUM(E86:G86)+I86)*L$4</f>
        <v/>
      </c>
      <c r="M86" s="575">
        <f>SUM(I86:L86)</f>
        <v/>
      </c>
      <c r="N86" s="202" t="n"/>
      <c r="O86" s="202" t="n"/>
      <c r="P86" s="200" t="n"/>
      <c r="Q86" s="200" t="n"/>
      <c r="R86" s="200" t="n"/>
      <c r="S86" s="200" t="n"/>
      <c r="T86" s="200" t="n"/>
      <c r="U86" s="200" t="n"/>
      <c r="V86" s="200" t="n"/>
      <c r="W86" s="200" t="n"/>
      <c r="X86" s="200" t="n"/>
      <c r="Y86" s="200" t="n"/>
      <c r="Z86" s="200" t="n"/>
    </row>
    <row r="87" ht="10.5" customHeight="1" s="726">
      <c r="A87" s="198" t="inlineStr">
        <is>
          <t>Assistant Props Buyer(s)</t>
        </is>
      </c>
      <c r="B87" s="200" t="n"/>
      <c r="C87" s="200" t="n"/>
      <c r="D87" s="465" t="n"/>
      <c r="E87" s="200">
        <f>C87*D87</f>
        <v/>
      </c>
      <c r="F87" s="200" t="n"/>
      <c r="G87" s="200" t="n"/>
      <c r="H87" s="200" t="n"/>
      <c r="I87" s="570">
        <f>E87*I$4</f>
        <v/>
      </c>
      <c r="J87" s="200">
        <f>(SUM(E87:I87)+K87)*J$4</f>
        <v/>
      </c>
      <c r="K87" s="200">
        <f>E87*K$4</f>
        <v/>
      </c>
      <c r="L87" s="200">
        <f>(SUM(E87:G87)+I87)*L$4</f>
        <v/>
      </c>
      <c r="M87" s="575">
        <f>SUM(I87:L87)</f>
        <v/>
      </c>
      <c r="N87" s="202" t="n"/>
      <c r="O87" s="202" t="n"/>
      <c r="P87" s="200" t="n"/>
      <c r="Q87" s="200" t="n"/>
      <c r="R87" s="200" t="n"/>
      <c r="S87" s="200" t="n"/>
      <c r="T87" s="200" t="n"/>
      <c r="U87" s="200" t="n"/>
      <c r="V87" s="200" t="n"/>
      <c r="W87" s="200" t="n"/>
      <c r="X87" s="200" t="n"/>
      <c r="Y87" s="200" t="n"/>
      <c r="Z87" s="200" t="n"/>
    </row>
    <row r="88" ht="10.5" customHeight="1" s="726">
      <c r="A88" s="198" t="inlineStr">
        <is>
          <t>Set Decorator(s)</t>
        </is>
      </c>
      <c r="B88" s="200" t="n"/>
      <c r="C88" s="200" t="n"/>
      <c r="D88" s="465" t="n"/>
      <c r="E88" s="200">
        <f>C88*D88</f>
        <v/>
      </c>
      <c r="F88" s="200" t="n"/>
      <c r="G88" s="200" t="n"/>
      <c r="H88" s="200" t="n"/>
      <c r="I88" s="570">
        <f>E88*I$4</f>
        <v/>
      </c>
      <c r="J88" s="200">
        <f>(SUM(E88:I88)+K88)*J$4</f>
        <v/>
      </c>
      <c r="K88" s="200">
        <f>E88*K$4</f>
        <v/>
      </c>
      <c r="L88" s="200">
        <f>(SUM(E88:G88)+I88)*L$4</f>
        <v/>
      </c>
      <c r="M88" s="575">
        <f>SUM(I88:L88)</f>
        <v/>
      </c>
      <c r="N88" s="202" t="n"/>
      <c r="O88" s="202" t="n"/>
      <c r="P88" s="200" t="n"/>
      <c r="Q88" s="200" t="n"/>
      <c r="R88" s="200" t="n"/>
      <c r="S88" s="200" t="n"/>
      <c r="T88" s="200" t="n"/>
      <c r="U88" s="200" t="n"/>
      <c r="V88" s="200" t="n"/>
      <c r="W88" s="200" t="n"/>
      <c r="X88" s="200" t="n"/>
      <c r="Y88" s="200" t="n"/>
      <c r="Z88" s="200" t="n"/>
    </row>
    <row r="89" ht="10.5" customHeight="1" s="726">
      <c r="A89" s="198" t="inlineStr">
        <is>
          <t>Set Dresser(s)</t>
        </is>
      </c>
      <c r="B89" s="200" t="n"/>
      <c r="C89" s="200" t="n"/>
      <c r="D89" s="465" t="n"/>
      <c r="E89" s="200">
        <f>C89*D89</f>
        <v/>
      </c>
      <c r="F89" s="200" t="n"/>
      <c r="G89" s="200" t="n"/>
      <c r="H89" s="200" t="n"/>
      <c r="I89" s="570">
        <f>E89*I$4</f>
        <v/>
      </c>
      <c r="J89" s="200">
        <f>(SUM(E89:I89)+K89)*J$4</f>
        <v/>
      </c>
      <c r="K89" s="200">
        <f>E89*K$4</f>
        <v/>
      </c>
      <c r="L89" s="200">
        <f>(SUM(E89:G89)+I89)*L$4</f>
        <v/>
      </c>
      <c r="M89" s="575">
        <f>SUM(I89:L89)</f>
        <v/>
      </c>
      <c r="N89" s="202" t="n"/>
      <c r="O89" s="202" t="n"/>
      <c r="P89" s="200" t="n"/>
      <c r="Q89" s="200" t="n"/>
      <c r="R89" s="200" t="n"/>
      <c r="S89" s="200" t="n"/>
      <c r="T89" s="200" t="n"/>
      <c r="U89" s="200" t="n"/>
      <c r="V89" s="200" t="n"/>
      <c r="W89" s="200" t="n"/>
      <c r="X89" s="200" t="n"/>
      <c r="Y89" s="200" t="n"/>
      <c r="Z89" s="200" t="n"/>
    </row>
    <row r="90" ht="10.5" customHeight="1" s="726">
      <c r="A90" s="198" t="inlineStr">
        <is>
          <t>Standby Props(s)</t>
        </is>
      </c>
      <c r="B90" s="200" t="n"/>
      <c r="C90" s="200" t="n"/>
      <c r="D90" s="465" t="n"/>
      <c r="E90" s="200">
        <f>C90*D90</f>
        <v/>
      </c>
      <c r="F90" s="200" t="n"/>
      <c r="G90" s="200" t="n"/>
      <c r="H90" s="200" t="n"/>
      <c r="I90" s="570">
        <f>E90*I$4</f>
        <v/>
      </c>
      <c r="J90" s="200">
        <f>(SUM(E90:I90)+K90)*J$4</f>
        <v/>
      </c>
      <c r="K90" s="200">
        <f>E90*K$4</f>
        <v/>
      </c>
      <c r="L90" s="200">
        <f>(SUM(E90:G90)+I90)*L$4</f>
        <v/>
      </c>
      <c r="M90" s="575">
        <f>SUM(I90:L90)</f>
        <v/>
      </c>
      <c r="N90" s="202" t="n"/>
      <c r="O90" s="202" t="n"/>
      <c r="P90" s="200" t="n"/>
      <c r="Q90" s="200" t="n"/>
      <c r="R90" s="200" t="n"/>
      <c r="S90" s="200" t="n"/>
      <c r="T90" s="200" t="n"/>
      <c r="U90" s="200" t="n"/>
      <c r="V90" s="200" t="n"/>
      <c r="W90" s="200" t="n"/>
      <c r="X90" s="200" t="n"/>
      <c r="Y90" s="200" t="n"/>
      <c r="Z90" s="200" t="n"/>
    </row>
    <row r="91" ht="10.5" customHeight="1" s="726">
      <c r="A91" s="198" t="inlineStr">
        <is>
          <t>Assistant Standby Props</t>
        </is>
      </c>
      <c r="B91" s="200" t="n"/>
      <c r="C91" s="200" t="n"/>
      <c r="D91" s="465" t="n"/>
      <c r="E91" s="200">
        <f>C91*D91</f>
        <v/>
      </c>
      <c r="F91" s="200" t="n"/>
      <c r="G91" s="200" t="n"/>
      <c r="H91" s="200" t="n"/>
      <c r="I91" s="570">
        <f>E91*I$4</f>
        <v/>
      </c>
      <c r="J91" s="200">
        <f>(SUM(E91:I91)+K91)*J$4</f>
        <v/>
      </c>
      <c r="K91" s="200">
        <f>E91*K$4</f>
        <v/>
      </c>
      <c r="L91" s="200">
        <f>(SUM(E91:G91)+I91)*L$4</f>
        <v/>
      </c>
      <c r="M91" s="575">
        <f>SUM(I91:L91)</f>
        <v/>
      </c>
      <c r="N91" s="202" t="n"/>
      <c r="O91" s="202" t="n"/>
      <c r="P91" s="200" t="n"/>
      <c r="Q91" s="200" t="n"/>
      <c r="R91" s="200" t="n"/>
      <c r="S91" s="200" t="n"/>
      <c r="T91" s="200" t="n"/>
      <c r="U91" s="200" t="n"/>
      <c r="V91" s="200" t="n"/>
      <c r="W91" s="200" t="n"/>
      <c r="X91" s="200" t="n"/>
      <c r="Y91" s="200" t="n"/>
      <c r="Z91" s="200" t="n"/>
    </row>
    <row r="92" ht="10.5" customHeight="1" s="726">
      <c r="A92" s="198" t="inlineStr">
        <is>
          <t>Video Playback Operator</t>
        </is>
      </c>
      <c r="B92" s="200" t="n"/>
      <c r="C92" s="200" t="n"/>
      <c r="D92" s="465" t="n"/>
      <c r="E92" s="200">
        <f>C92*D92</f>
        <v/>
      </c>
      <c r="F92" s="200" t="n"/>
      <c r="G92" s="200" t="n"/>
      <c r="H92" s="200" t="n"/>
      <c r="I92" s="570">
        <f>E92*I$4</f>
        <v/>
      </c>
      <c r="J92" s="200">
        <f>(SUM(E92:I92)+K92)*J$4</f>
        <v/>
      </c>
      <c r="K92" s="200">
        <f>E92*K$4</f>
        <v/>
      </c>
      <c r="L92" s="200">
        <f>(SUM(E92:G92)+I92)*L$4</f>
        <v/>
      </c>
      <c r="M92" s="575">
        <f>SUM(I92:L92)</f>
        <v/>
      </c>
      <c r="N92" s="202" t="n"/>
      <c r="O92" s="202" t="n"/>
      <c r="P92" s="200" t="n"/>
      <c r="Q92" s="200" t="n"/>
      <c r="R92" s="200" t="n"/>
      <c r="S92" s="200" t="n"/>
      <c r="T92" s="200" t="n"/>
      <c r="U92" s="200" t="n"/>
      <c r="V92" s="200" t="n"/>
      <c r="W92" s="200" t="n"/>
      <c r="X92" s="200" t="n"/>
      <c r="Y92" s="200" t="n"/>
      <c r="Z92" s="200" t="n"/>
    </row>
    <row r="93" ht="10.5" customHeight="1" s="726">
      <c r="A93" s="198" t="inlineStr">
        <is>
          <t>Set/Props Maker(s)</t>
        </is>
      </c>
      <c r="B93" s="200" t="n"/>
      <c r="C93" s="200" t="n"/>
      <c r="D93" s="465" t="n"/>
      <c r="E93" s="200">
        <f>C93*D93</f>
        <v/>
      </c>
      <c r="F93" s="200" t="n"/>
      <c r="G93" s="200" t="n"/>
      <c r="H93" s="200" t="n"/>
      <c r="I93" s="570">
        <f>E93*I$4</f>
        <v/>
      </c>
      <c r="J93" s="200">
        <f>(SUM(E93:I93)+K93)*J$4</f>
        <v/>
      </c>
      <c r="K93" s="200">
        <f>E93*K$4</f>
        <v/>
      </c>
      <c r="L93" s="200">
        <f>(SUM(E93:G93)+I93)*L$4</f>
        <v/>
      </c>
      <c r="M93" s="575">
        <f>SUM(I93:L93)</f>
        <v/>
      </c>
      <c r="N93" s="202" t="n"/>
      <c r="O93" s="202" t="n"/>
      <c r="P93" s="200" t="n"/>
      <c r="Q93" s="200" t="n"/>
      <c r="R93" s="200" t="n"/>
      <c r="S93" s="200" t="n"/>
      <c r="T93" s="200" t="n"/>
      <c r="U93" s="200" t="n"/>
      <c r="V93" s="200" t="n"/>
      <c r="W93" s="200" t="n"/>
      <c r="X93" s="200" t="n"/>
      <c r="Y93" s="200" t="n"/>
      <c r="Z93" s="200" t="n"/>
    </row>
    <row r="94" ht="10.5" customHeight="1" s="726">
      <c r="A94" s="198" t="inlineStr">
        <is>
          <t>Set/Model Maker(s)</t>
        </is>
      </c>
      <c r="B94" s="200" t="n"/>
      <c r="C94" s="200" t="n"/>
      <c r="D94" s="465" t="n"/>
      <c r="E94" s="200">
        <f>C94*D94</f>
        <v/>
      </c>
      <c r="F94" s="200" t="n"/>
      <c r="G94" s="200" t="n"/>
      <c r="H94" s="200" t="n"/>
      <c r="I94" s="570">
        <f>E94*I$4</f>
        <v/>
      </c>
      <c r="J94" s="200">
        <f>(SUM(E94:I94)+K94)*J$4</f>
        <v/>
      </c>
      <c r="K94" s="200">
        <f>E94*K$4</f>
        <v/>
      </c>
      <c r="L94" s="200">
        <f>(SUM(E94:G94)+I94)*L$4</f>
        <v/>
      </c>
      <c r="M94" s="575">
        <f>SUM(I94:L94)</f>
        <v/>
      </c>
      <c r="N94" s="202" t="n"/>
      <c r="O94" s="202" t="n"/>
      <c r="P94" s="200" t="n"/>
      <c r="Q94" s="200" t="n"/>
      <c r="R94" s="200" t="n"/>
      <c r="S94" s="200" t="n"/>
      <c r="T94" s="200" t="n"/>
      <c r="U94" s="200" t="n"/>
      <c r="V94" s="200" t="n"/>
      <c r="W94" s="200" t="n"/>
      <c r="X94" s="200" t="n"/>
      <c r="Y94" s="200" t="n"/>
      <c r="Z94" s="200" t="n"/>
    </row>
    <row r="95" ht="10.5" customHeight="1" s="726">
      <c r="A95" s="198" t="inlineStr">
        <is>
          <t>Graphic Artist</t>
        </is>
      </c>
      <c r="B95" s="200" t="n"/>
      <c r="C95" s="200" t="n"/>
      <c r="D95" s="465" t="n"/>
      <c r="E95" s="200">
        <f>C95*D95</f>
        <v/>
      </c>
      <c r="F95" s="200" t="n"/>
      <c r="G95" s="200" t="n"/>
      <c r="H95" s="200" t="n"/>
      <c r="I95" s="570">
        <f>E95*I$4</f>
        <v/>
      </c>
      <c r="J95" s="200">
        <f>(SUM(E95:I95)+K95)*J$4</f>
        <v/>
      </c>
      <c r="K95" s="200">
        <f>E95*K$4</f>
        <v/>
      </c>
      <c r="L95" s="200">
        <f>(SUM(E95:G95)+I95)*L$4</f>
        <v/>
      </c>
      <c r="M95" s="575">
        <f>SUM(I95:L95)</f>
        <v/>
      </c>
      <c r="N95" s="202" t="n"/>
      <c r="O95" s="202" t="n"/>
      <c r="P95" s="200" t="n"/>
      <c r="Q95" s="200" t="n"/>
      <c r="R95" s="200" t="n"/>
      <c r="S95" s="200" t="n"/>
      <c r="T95" s="200" t="n"/>
      <c r="U95" s="200" t="n"/>
      <c r="V95" s="200" t="n"/>
      <c r="W95" s="200" t="n"/>
      <c r="X95" s="200" t="n"/>
      <c r="Y95" s="200" t="n"/>
      <c r="Z95" s="200" t="n"/>
    </row>
    <row r="96" ht="10.5" customHeight="1" s="726">
      <c r="A96" s="198" t="inlineStr">
        <is>
          <t>Art Dept. Runner(s)</t>
        </is>
      </c>
      <c r="B96" s="200" t="n"/>
      <c r="C96" s="200" t="n"/>
      <c r="D96" s="465" t="n"/>
      <c r="E96" s="200">
        <f>C96*D96</f>
        <v/>
      </c>
      <c r="F96" s="200" t="n"/>
      <c r="G96" s="200" t="n"/>
      <c r="H96" s="200" t="n"/>
      <c r="I96" s="570">
        <f>E96*I$4</f>
        <v/>
      </c>
      <c r="J96" s="200">
        <f>(SUM(E96:I96)+K96)*J$4</f>
        <v/>
      </c>
      <c r="K96" s="200">
        <f>E96*K$4</f>
        <v/>
      </c>
      <c r="L96" s="200">
        <f>(SUM(E96:G96)+I96)*L$4</f>
        <v/>
      </c>
      <c r="M96" s="575">
        <f>SUM(I96:L96)</f>
        <v/>
      </c>
      <c r="N96" s="202" t="n"/>
      <c r="O96" s="202" t="n"/>
      <c r="P96" s="200" t="n"/>
      <c r="Q96" s="200" t="n"/>
      <c r="R96" s="200" t="n"/>
      <c r="S96" s="200" t="n"/>
      <c r="T96" s="200" t="n"/>
      <c r="U96" s="200" t="n"/>
      <c r="V96" s="200" t="n"/>
      <c r="W96" s="200" t="n"/>
      <c r="X96" s="200" t="n"/>
      <c r="Y96" s="200" t="n"/>
      <c r="Z96" s="200" t="n"/>
    </row>
    <row r="97" ht="10.5" customHeight="1" s="726">
      <c r="A97" s="198" t="inlineStr">
        <is>
          <t>Art Dept. Casuals</t>
        </is>
      </c>
      <c r="B97" s="200" t="n"/>
      <c r="C97" s="200" t="n"/>
      <c r="D97" s="465" t="n"/>
      <c r="E97" s="200">
        <f>C97*D97</f>
        <v/>
      </c>
      <c r="F97" s="200" t="n"/>
      <c r="G97" s="200" t="n"/>
      <c r="H97" s="200" t="n"/>
      <c r="I97" s="570">
        <f>E97*I$4</f>
        <v/>
      </c>
      <c r="J97" s="200">
        <f>(SUM(E97:I97)+K97)*J$4</f>
        <v/>
      </c>
      <c r="K97" s="200">
        <f>E97*K$4</f>
        <v/>
      </c>
      <c r="L97" s="200">
        <f>(SUM(E97:G97)+I97)*L$4</f>
        <v/>
      </c>
      <c r="M97" s="575">
        <f>SUM(I97:L97)</f>
        <v/>
      </c>
      <c r="N97" s="202" t="n"/>
      <c r="O97" s="202" t="n"/>
      <c r="P97" s="200" t="n"/>
      <c r="Q97" s="200" t="n"/>
      <c r="R97" s="200" t="n"/>
      <c r="S97" s="200" t="n"/>
      <c r="T97" s="200" t="n"/>
      <c r="U97" s="200" t="n"/>
      <c r="V97" s="200" t="n"/>
      <c r="W97" s="200" t="n"/>
      <c r="X97" s="200" t="n"/>
      <c r="Y97" s="200" t="n"/>
      <c r="Z97" s="200" t="n"/>
    </row>
    <row r="98" ht="10.5" customHeight="1" s="726">
      <c r="A98" s="198" t="inlineStr">
        <is>
          <t>Greensperson</t>
        </is>
      </c>
      <c r="B98" s="200" t="n"/>
      <c r="C98" s="200" t="n"/>
      <c r="D98" s="465" t="n"/>
      <c r="E98" s="200">
        <f>C98*D98</f>
        <v/>
      </c>
      <c r="F98" s="200" t="n"/>
      <c r="G98" s="200" t="n"/>
      <c r="H98" s="200" t="n"/>
      <c r="I98" s="570">
        <f>E98*I$4</f>
        <v/>
      </c>
      <c r="J98" s="200">
        <f>(SUM(E98:I98)+K98)*J$4</f>
        <v/>
      </c>
      <c r="K98" s="200">
        <f>E98*K$4</f>
        <v/>
      </c>
      <c r="L98" s="200">
        <f>(SUM(E98:G98)+I98)*L$4</f>
        <v/>
      </c>
      <c r="M98" s="575">
        <f>SUM(I98:L98)</f>
        <v/>
      </c>
      <c r="N98" s="202" t="n"/>
      <c r="O98" s="202" t="n"/>
      <c r="P98" s="200" t="n"/>
      <c r="Q98" s="200" t="n"/>
      <c r="R98" s="200" t="n"/>
      <c r="S98" s="200" t="n"/>
      <c r="T98" s="200" t="n"/>
      <c r="U98" s="200" t="n"/>
      <c r="V98" s="200" t="n"/>
      <c r="W98" s="200" t="n"/>
      <c r="X98" s="200" t="n"/>
      <c r="Y98" s="200" t="n"/>
      <c r="Z98" s="200" t="n"/>
    </row>
    <row r="99" ht="10.5" customHeight="1" s="726">
      <c r="A99" s="198" t="inlineStr">
        <is>
          <t>Greens - Casuals</t>
        </is>
      </c>
      <c r="B99" s="200" t="n"/>
      <c r="C99" s="200" t="n"/>
      <c r="D99" s="465" t="n"/>
      <c r="E99" s="200">
        <f>C99*D99</f>
        <v/>
      </c>
      <c r="F99" s="200" t="n"/>
      <c r="G99" s="200" t="n"/>
      <c r="H99" s="200" t="n"/>
      <c r="I99" s="570">
        <f>E99*I$4</f>
        <v/>
      </c>
      <c r="J99" s="200">
        <f>(SUM(E99:I99)+K99)*J$4</f>
        <v/>
      </c>
      <c r="K99" s="200">
        <f>E99*K$4</f>
        <v/>
      </c>
      <c r="L99" s="200">
        <f>(SUM(E99:G99)+I99)*L$4</f>
        <v/>
      </c>
      <c r="M99" s="575">
        <f>SUM(I99:L99)</f>
        <v/>
      </c>
      <c r="N99" s="202" t="n"/>
      <c r="O99" s="202" t="n"/>
      <c r="P99" s="200" t="n"/>
      <c r="Q99" s="200" t="n"/>
      <c r="R99" s="200" t="n"/>
      <c r="S99" s="200" t="n"/>
      <c r="T99" s="200" t="n"/>
      <c r="U99" s="200" t="n"/>
      <c r="V99" s="200" t="n"/>
      <c r="W99" s="200" t="n"/>
      <c r="X99" s="200" t="n"/>
      <c r="Y99" s="200" t="n"/>
      <c r="Z99" s="200" t="n"/>
    </row>
    <row r="100" ht="10.5" customHeight="1" s="726">
      <c r="A100" s="198" t="inlineStr">
        <is>
          <t>Animal Assistants</t>
        </is>
      </c>
      <c r="B100" s="200" t="n"/>
      <c r="C100" s="200" t="n"/>
      <c r="D100" s="465" t="n"/>
      <c r="E100" s="200">
        <f>C100*D100</f>
        <v/>
      </c>
      <c r="F100" s="200" t="n"/>
      <c r="G100" s="200" t="n"/>
      <c r="H100" s="200" t="n"/>
      <c r="I100" s="570">
        <f>E100*I$4</f>
        <v/>
      </c>
      <c r="J100" s="200">
        <f>(SUM(E100:I100)+K100)*J$4</f>
        <v/>
      </c>
      <c r="K100" s="200">
        <f>E100*K$4</f>
        <v/>
      </c>
      <c r="L100" s="200">
        <f>(SUM(E100:G100)+I100)*L$4</f>
        <v/>
      </c>
      <c r="M100" s="575">
        <f>SUM(I100:L100)</f>
        <v/>
      </c>
      <c r="N100" s="202" t="n"/>
      <c r="O100" s="202" t="n"/>
      <c r="P100" s="200" t="n"/>
      <c r="Q100" s="200" t="n"/>
      <c r="R100" s="200" t="n"/>
      <c r="S100" s="200" t="n"/>
      <c r="T100" s="200" t="n"/>
      <c r="U100" s="200" t="n"/>
      <c r="V100" s="200" t="n"/>
      <c r="W100" s="200" t="n"/>
      <c r="X100" s="200" t="n"/>
      <c r="Y100" s="200" t="n"/>
      <c r="Z100" s="200" t="n"/>
    </row>
    <row r="101" ht="10.5" customHeight="1" s="726">
      <c r="A101" s="198" t="inlineStr">
        <is>
          <t>Action Vehicle Co-ordinator.</t>
        </is>
      </c>
      <c r="B101" s="200" t="n"/>
      <c r="C101" s="200" t="n"/>
      <c r="D101" s="465" t="n"/>
      <c r="E101" s="200">
        <f>C101*D101</f>
        <v/>
      </c>
      <c r="F101" s="200" t="n"/>
      <c r="G101" s="200" t="n"/>
      <c r="H101" s="200" t="n"/>
      <c r="I101" s="570">
        <f>E101*I$4</f>
        <v/>
      </c>
      <c r="J101" s="200">
        <f>(SUM(E101:I101)+K101)*J$4</f>
        <v/>
      </c>
      <c r="K101" s="200">
        <f>E101*K$4</f>
        <v/>
      </c>
      <c r="L101" s="200">
        <f>(SUM(E101:G101)+I101)*L$4</f>
        <v/>
      </c>
      <c r="M101" s="575">
        <f>SUM(I101:L101)</f>
        <v/>
      </c>
      <c r="N101" s="202" t="n"/>
      <c r="O101" s="202" t="n"/>
      <c r="P101" s="200" t="n"/>
      <c r="Q101" s="200" t="n"/>
      <c r="R101" s="200" t="n"/>
      <c r="S101" s="200" t="n"/>
      <c r="T101" s="200" t="n"/>
      <c r="U101" s="200" t="n"/>
      <c r="V101" s="200" t="n"/>
      <c r="W101" s="200" t="n"/>
      <c r="X101" s="200" t="n"/>
      <c r="Y101" s="200" t="n"/>
      <c r="Z101" s="200" t="n"/>
    </row>
    <row r="102" ht="10.5" customHeight="1" s="726">
      <c r="A102" s="198" t="inlineStr">
        <is>
          <t>Marine Co-ordinator</t>
        </is>
      </c>
      <c r="B102" s="200" t="n"/>
      <c r="C102" s="200" t="n"/>
      <c r="D102" s="465" t="n"/>
      <c r="E102" s="200">
        <f>C102*D102</f>
        <v/>
      </c>
      <c r="F102" s="200" t="n"/>
      <c r="G102" s="200" t="n"/>
      <c r="H102" s="200" t="n"/>
      <c r="I102" s="570">
        <f>E102*I$4</f>
        <v/>
      </c>
      <c r="J102" s="200">
        <f>(SUM(E102:I102)+K102)*J$4</f>
        <v/>
      </c>
      <c r="K102" s="200">
        <f>E102*K$4</f>
        <v/>
      </c>
      <c r="L102" s="200">
        <f>(SUM(E102:G102)+I102)*L$4</f>
        <v/>
      </c>
      <c r="M102" s="575">
        <f>SUM(I102:L102)</f>
        <v/>
      </c>
      <c r="N102" s="202" t="n"/>
      <c r="O102" s="202" t="n"/>
      <c r="P102" s="200" t="n"/>
      <c r="Q102" s="200" t="n"/>
      <c r="R102" s="200" t="n"/>
      <c r="S102" s="200" t="n"/>
      <c r="T102" s="200" t="n"/>
      <c r="U102" s="200" t="n"/>
      <c r="V102" s="200" t="n"/>
      <c r="W102" s="200" t="n"/>
      <c r="X102" s="200" t="n"/>
      <c r="Y102" s="200" t="n"/>
      <c r="Z102" s="200" t="n"/>
    </row>
    <row r="103" ht="10.5" customHeight="1" s="726">
      <c r="A103" s="198" t="inlineStr">
        <is>
          <t>Marine Specialist</t>
        </is>
      </c>
      <c r="B103" s="200" t="n"/>
      <c r="C103" s="200" t="n"/>
      <c r="D103" s="465" t="n"/>
      <c r="E103" s="200">
        <f>C103*D103</f>
        <v/>
      </c>
      <c r="F103" s="200" t="n"/>
      <c r="G103" s="200" t="n"/>
      <c r="H103" s="200" t="n"/>
      <c r="I103" s="570">
        <f>E103*I$4</f>
        <v/>
      </c>
      <c r="J103" s="200">
        <f>(SUM(E103:I103)+K103)*J$4</f>
        <v/>
      </c>
      <c r="K103" s="200">
        <f>E103*K$4</f>
        <v/>
      </c>
      <c r="L103" s="200">
        <f>(SUM(E103:G103)+I103)*L$4</f>
        <v/>
      </c>
      <c r="M103" s="575">
        <f>SUM(I103:L103)</f>
        <v/>
      </c>
      <c r="N103" s="202" t="n"/>
      <c r="O103" s="202" t="n"/>
      <c r="P103" s="200" t="n"/>
      <c r="Q103" s="200" t="n"/>
      <c r="R103" s="200" t="n"/>
      <c r="S103" s="200" t="n"/>
      <c r="T103" s="200" t="n"/>
      <c r="U103" s="200" t="n"/>
      <c r="V103" s="200" t="n"/>
      <c r="W103" s="200" t="n"/>
      <c r="X103" s="200" t="n"/>
      <c r="Y103" s="200" t="n"/>
      <c r="Z103" s="200" t="n"/>
    </row>
    <row r="104" ht="10.5" customHeight="1" s="726">
      <c r="A104" s="198" t="inlineStr">
        <is>
          <t>Aerial Specialist</t>
        </is>
      </c>
      <c r="B104" s="200" t="n"/>
      <c r="C104" s="200" t="n"/>
      <c r="D104" s="465" t="n"/>
      <c r="E104" s="200">
        <f>C104*D104</f>
        <v/>
      </c>
      <c r="F104" s="200" t="n"/>
      <c r="G104" s="200" t="n"/>
      <c r="H104" s="200" t="n"/>
      <c r="I104" s="570">
        <f>E104*I$4</f>
        <v/>
      </c>
      <c r="J104" s="200">
        <f>(SUM(E104:I104)+K104)*J$4</f>
        <v/>
      </c>
      <c r="K104" s="200">
        <f>E104*K$4</f>
        <v/>
      </c>
      <c r="L104" s="200">
        <f>(SUM(E104:G104)+I104)*L$4</f>
        <v/>
      </c>
      <c r="M104" s="575">
        <f>SUM(I104:L104)</f>
        <v/>
      </c>
      <c r="N104" s="202" t="n"/>
      <c r="O104" s="202" t="n"/>
      <c r="P104" s="200" t="n"/>
      <c r="Q104" s="200" t="n"/>
      <c r="R104" s="200" t="n"/>
      <c r="S104" s="200" t="n"/>
      <c r="T104" s="200" t="n"/>
      <c r="U104" s="200" t="n"/>
      <c r="V104" s="200" t="n"/>
      <c r="W104" s="200" t="n"/>
      <c r="X104" s="200" t="n"/>
      <c r="Y104" s="200" t="n"/>
      <c r="Z104" s="200" t="n"/>
    </row>
    <row r="105" ht="10.5" customHeight="1" s="726">
      <c r="A105" s="198" t="inlineStr">
        <is>
          <t>Mechanic</t>
        </is>
      </c>
      <c r="B105" s="200" t="n"/>
      <c r="C105" s="200" t="n"/>
      <c r="D105" s="465" t="n"/>
      <c r="E105" s="200">
        <f>C105*D105</f>
        <v/>
      </c>
      <c r="F105" s="200" t="n"/>
      <c r="G105" s="200" t="n"/>
      <c r="H105" s="200" t="n"/>
      <c r="I105" s="570">
        <f>E105*I$4</f>
        <v/>
      </c>
      <c r="J105" s="200">
        <f>(SUM(E105:I105)+K105)*J$4</f>
        <v/>
      </c>
      <c r="K105" s="200">
        <f>E105*K$4</f>
        <v/>
      </c>
      <c r="L105" s="200">
        <f>(SUM(E105:G105)+I105)*L$4</f>
        <v/>
      </c>
      <c r="M105" s="575">
        <f>SUM(I105:L105)</f>
        <v/>
      </c>
      <c r="N105" s="202" t="n"/>
      <c r="O105" s="202" t="n"/>
      <c r="P105" s="200" t="n"/>
      <c r="Q105" s="200" t="n"/>
      <c r="R105" s="200" t="n"/>
      <c r="S105" s="200" t="n"/>
      <c r="T105" s="200" t="n"/>
      <c r="U105" s="200" t="n"/>
      <c r="V105" s="200" t="n"/>
      <c r="W105" s="200" t="n"/>
      <c r="X105" s="200" t="n"/>
      <c r="Y105" s="200" t="n"/>
      <c r="Z105" s="200" t="n"/>
    </row>
    <row r="106" ht="10.5" customHeight="1" s="726">
      <c r="A106" s="198" t="inlineStr">
        <is>
          <t>Driver(s)</t>
        </is>
      </c>
      <c r="B106" s="200" t="n"/>
      <c r="C106" s="200" t="n"/>
      <c r="D106" s="465" t="n"/>
      <c r="E106" s="200">
        <f>C106*D106</f>
        <v/>
      </c>
      <c r="F106" s="200" t="n"/>
      <c r="G106" s="200" t="n"/>
      <c r="H106" s="200" t="n"/>
      <c r="I106" s="570">
        <f>E106*I$4</f>
        <v/>
      </c>
      <c r="J106" s="200">
        <f>(SUM(E106:I106)+K106)*J$4</f>
        <v/>
      </c>
      <c r="K106" s="200">
        <f>E106*K$4</f>
        <v/>
      </c>
      <c r="L106" s="200">
        <f>(SUM(E106:G106)+I106)*L$4</f>
        <v/>
      </c>
      <c r="M106" s="575">
        <f>SUM(I106:L106)</f>
        <v/>
      </c>
      <c r="N106" s="202" t="n"/>
      <c r="O106" s="202" t="n"/>
      <c r="P106" s="200" t="n"/>
      <c r="Q106" s="200" t="n"/>
      <c r="R106" s="200" t="n"/>
      <c r="S106" s="200" t="n"/>
      <c r="T106" s="200" t="n"/>
      <c r="U106" s="200" t="n"/>
      <c r="V106" s="200" t="n"/>
      <c r="W106" s="200" t="n"/>
      <c r="X106" s="200" t="n"/>
      <c r="Y106" s="200" t="n"/>
      <c r="Z106" s="200" t="n"/>
    </row>
    <row r="107" ht="10.5" customHeight="1" s="726">
      <c r="A107" s="198" t="inlineStr">
        <is>
          <t>Animal Trainer(s)</t>
        </is>
      </c>
      <c r="B107" s="200" t="n"/>
      <c r="C107" s="200" t="n"/>
      <c r="D107" s="465" t="n"/>
      <c r="E107" s="200">
        <f>C107*D107</f>
        <v/>
      </c>
      <c r="F107" s="200" t="n"/>
      <c r="G107" s="200" t="n"/>
      <c r="H107" s="200" t="n"/>
      <c r="I107" s="570">
        <f>E107*I$4</f>
        <v/>
      </c>
      <c r="J107" s="200">
        <f>(SUM(E107:I107)+K107)*J$4</f>
        <v/>
      </c>
      <c r="K107" s="200">
        <f>E107*K$4</f>
        <v/>
      </c>
      <c r="L107" s="200">
        <f>(SUM(E107:G107)+I107)*L$4</f>
        <v/>
      </c>
      <c r="M107" s="575">
        <f>SUM(I107:L107)</f>
        <v/>
      </c>
      <c r="N107" s="202" t="n"/>
      <c r="O107" s="202" t="n"/>
      <c r="P107" s="200" t="n"/>
      <c r="Q107" s="200" t="n"/>
      <c r="R107" s="200" t="n"/>
      <c r="S107" s="200" t="n"/>
      <c r="T107" s="200" t="n"/>
      <c r="U107" s="200" t="n"/>
      <c r="V107" s="200" t="n"/>
      <c r="W107" s="200" t="n"/>
      <c r="X107" s="200" t="n"/>
      <c r="Y107" s="200" t="n"/>
      <c r="Z107" s="200" t="n"/>
    </row>
    <row r="108" ht="10.5" customHeight="1" s="726">
      <c r="A108" s="198" t="inlineStr">
        <is>
          <t>Horse Wrangler</t>
        </is>
      </c>
      <c r="B108" s="200" t="n"/>
      <c r="C108" s="200" t="n"/>
      <c r="D108" s="465" t="n"/>
      <c r="E108" s="200">
        <f>C108*D108</f>
        <v/>
      </c>
      <c r="F108" s="200" t="n"/>
      <c r="G108" s="200" t="n"/>
      <c r="H108" s="200" t="n"/>
      <c r="I108" s="570">
        <f>E108*I$4</f>
        <v/>
      </c>
      <c r="J108" s="200">
        <f>(SUM(E108:I108)+K108)*J$4</f>
        <v/>
      </c>
      <c r="K108" s="200">
        <f>E108*K$4</f>
        <v/>
      </c>
      <c r="L108" s="200">
        <f>(SUM(E108:G108)+I108)*L$4</f>
        <v/>
      </c>
      <c r="M108" s="575">
        <f>SUM(I108:L108)</f>
        <v/>
      </c>
      <c r="N108" s="202" t="n"/>
      <c r="O108" s="202" t="n"/>
      <c r="P108" s="200" t="n"/>
      <c r="Q108" s="200" t="n"/>
      <c r="R108" s="200" t="n"/>
      <c r="S108" s="200" t="n"/>
      <c r="T108" s="200" t="n"/>
      <c r="U108" s="200" t="n"/>
      <c r="V108" s="200" t="n"/>
      <c r="W108" s="200" t="n"/>
      <c r="X108" s="200" t="n"/>
      <c r="Y108" s="200" t="n"/>
      <c r="Z108" s="200" t="n"/>
    </row>
    <row r="109" ht="10.5" customHeight="1" s="726">
      <c r="A109" s="198" t="inlineStr">
        <is>
          <t>Wrangler(s)</t>
        </is>
      </c>
      <c r="B109" s="200" t="n"/>
      <c r="C109" s="200" t="n"/>
      <c r="D109" s="465" t="n"/>
      <c r="E109" s="200">
        <f>C109*D109</f>
        <v/>
      </c>
      <c r="F109" s="200" t="n"/>
      <c r="G109" s="200" t="n"/>
      <c r="H109" s="200" t="n"/>
      <c r="I109" s="570">
        <f>E109*I$4</f>
        <v/>
      </c>
      <c r="J109" s="200">
        <f>(SUM(E109:I109)+K109)*J$4</f>
        <v/>
      </c>
      <c r="K109" s="200">
        <f>E109*K$4</f>
        <v/>
      </c>
      <c r="L109" s="200">
        <f>(SUM(E109:G109)+I109)*L$4</f>
        <v/>
      </c>
      <c r="M109" s="575">
        <f>SUM(I109:L109)</f>
        <v/>
      </c>
      <c r="N109" s="202" t="n"/>
      <c r="O109" s="202" t="n"/>
      <c r="P109" s="200" t="n"/>
      <c r="Q109" s="200" t="n"/>
      <c r="R109" s="200" t="n"/>
      <c r="S109" s="200" t="n"/>
      <c r="T109" s="200" t="n"/>
      <c r="U109" s="200" t="n"/>
      <c r="V109" s="200" t="n"/>
      <c r="W109" s="200" t="n"/>
      <c r="X109" s="200" t="n"/>
      <c r="Y109" s="200" t="n"/>
      <c r="Z109" s="200" t="n"/>
    </row>
    <row r="110" ht="10.5" customHeight="1" s="726">
      <c r="A110" s="198" t="inlineStr">
        <is>
          <t>Animal Assistants</t>
        </is>
      </c>
      <c r="B110" s="200" t="n"/>
      <c r="C110" s="200" t="n"/>
      <c r="D110" s="465" t="n"/>
      <c r="E110" s="200">
        <f>C110*D110</f>
        <v/>
      </c>
      <c r="F110" s="200" t="n"/>
      <c r="G110" s="200" t="n"/>
      <c r="H110" s="200" t="n"/>
      <c r="I110" s="570">
        <f>E110*I$4</f>
        <v/>
      </c>
      <c r="J110" s="200">
        <f>(SUM(E110:I110)+K110)*J$4</f>
        <v/>
      </c>
      <c r="K110" s="200">
        <f>E110*K$4</f>
        <v/>
      </c>
      <c r="L110" s="200">
        <f>(SUM(E110:G110)+I110)*L$4</f>
        <v/>
      </c>
      <c r="M110" s="575">
        <f>SUM(I110:L110)</f>
        <v/>
      </c>
      <c r="N110" s="202" t="n"/>
      <c r="O110" s="202" t="n"/>
      <c r="P110" s="200" t="n"/>
      <c r="Q110" s="200" t="n"/>
      <c r="R110" s="200" t="n"/>
      <c r="S110" s="200" t="n"/>
      <c r="T110" s="200" t="n"/>
      <c r="U110" s="200" t="n"/>
      <c r="V110" s="200" t="n"/>
      <c r="W110" s="200" t="n"/>
      <c r="X110" s="200" t="n"/>
      <c r="Y110" s="200" t="n"/>
      <c r="Z110" s="200" t="n"/>
    </row>
    <row r="111" ht="10.5" customHeight="1" s="726">
      <c r="A111" s="198" t="inlineStr">
        <is>
          <t>Stable Hand(s)</t>
        </is>
      </c>
      <c r="B111" s="200" t="n"/>
      <c r="C111" s="200" t="n"/>
      <c r="D111" s="465" t="n"/>
      <c r="E111" s="200">
        <f>C111*D111</f>
        <v/>
      </c>
      <c r="F111" s="200" t="n"/>
      <c r="G111" s="200" t="n"/>
      <c r="H111" s="200" t="n"/>
      <c r="I111" s="570">
        <f>E111*I$4</f>
        <v/>
      </c>
      <c r="J111" s="200">
        <f>(SUM(E111:I111)+K111)*J$4</f>
        <v/>
      </c>
      <c r="K111" s="200">
        <f>E111*K$4</f>
        <v/>
      </c>
      <c r="L111" s="200">
        <f>(SUM(E111:G111)+I111)*L$4</f>
        <v/>
      </c>
      <c r="M111" s="575">
        <f>SUM(I111:L111)</f>
        <v/>
      </c>
      <c r="N111" s="202" t="n"/>
      <c r="O111" s="202" t="n"/>
      <c r="P111" s="200" t="n"/>
      <c r="Q111" s="200" t="n"/>
      <c r="R111" s="200" t="n"/>
      <c r="S111" s="200" t="n"/>
      <c r="T111" s="200" t="n"/>
      <c r="U111" s="200" t="n"/>
      <c r="V111" s="200" t="n"/>
      <c r="W111" s="200" t="n"/>
      <c r="X111" s="200" t="n"/>
      <c r="Y111" s="200" t="n"/>
      <c r="Z111" s="200" t="n"/>
    </row>
    <row r="112" ht="10.5" customHeight="1" s="726">
      <c r="A112" s="198" t="inlineStr">
        <is>
          <t>Construction Manager(s)</t>
        </is>
      </c>
      <c r="B112" s="200" t="n"/>
      <c r="C112" s="200" t="n"/>
      <c r="D112" s="465" t="n"/>
      <c r="E112" s="200">
        <f>C112*D112</f>
        <v/>
      </c>
      <c r="F112" s="200" t="n"/>
      <c r="G112" s="200" t="n"/>
      <c r="H112" s="200" t="n"/>
      <c r="I112" s="570">
        <f>E112*I$4</f>
        <v/>
      </c>
      <c r="J112" s="200">
        <f>(SUM(E112:I112)+K112)*J$4</f>
        <v/>
      </c>
      <c r="K112" s="200">
        <f>E112*K$4</f>
        <v/>
      </c>
      <c r="L112" s="200">
        <f>(SUM(E112:G112)+I112)*L$4</f>
        <v/>
      </c>
      <c r="M112" s="575">
        <f>SUM(I112:L112)</f>
        <v/>
      </c>
      <c r="N112" s="202" t="n"/>
      <c r="O112" s="202" t="n"/>
      <c r="P112" s="200" t="n"/>
      <c r="Q112" s="200" t="n"/>
      <c r="R112" s="200" t="n"/>
      <c r="S112" s="200" t="n"/>
      <c r="T112" s="200" t="n"/>
      <c r="U112" s="200" t="n"/>
      <c r="V112" s="200" t="n"/>
      <c r="W112" s="200" t="n"/>
      <c r="X112" s="200" t="n"/>
      <c r="Y112" s="200" t="n"/>
      <c r="Z112" s="200" t="n"/>
    </row>
    <row r="113" ht="10.5" customHeight="1" s="726">
      <c r="A113" s="198" t="inlineStr">
        <is>
          <t>Construction Foreman</t>
        </is>
      </c>
      <c r="B113" s="200" t="n"/>
      <c r="C113" s="200" t="n"/>
      <c r="D113" s="465" t="n"/>
      <c r="E113" s="200">
        <f>C113*D113</f>
        <v/>
      </c>
      <c r="F113" s="200" t="n"/>
      <c r="G113" s="200" t="n"/>
      <c r="H113" s="200" t="n"/>
      <c r="I113" s="570">
        <f>E113*I$4</f>
        <v/>
      </c>
      <c r="J113" s="200">
        <f>(SUM(E113:I113)+K113)*J$4</f>
        <v/>
      </c>
      <c r="K113" s="200">
        <f>E113*K$4</f>
        <v/>
      </c>
      <c r="L113" s="200">
        <f>(SUM(E113:G113)+I113)*L$4</f>
        <v/>
      </c>
      <c r="M113" s="575">
        <f>SUM(I113:L113)</f>
        <v/>
      </c>
      <c r="N113" s="202" t="n"/>
      <c r="O113" s="202" t="n"/>
      <c r="P113" s="200" t="n"/>
      <c r="Q113" s="200" t="n"/>
      <c r="R113" s="200" t="n"/>
      <c r="S113" s="200" t="n"/>
      <c r="T113" s="200" t="n"/>
      <c r="U113" s="200" t="n"/>
      <c r="V113" s="200" t="n"/>
      <c r="W113" s="200" t="n"/>
      <c r="X113" s="200" t="n"/>
      <c r="Y113" s="200" t="n"/>
      <c r="Z113" s="200" t="n"/>
    </row>
    <row r="114" ht="10.5" customHeight="1" s="726">
      <c r="A114" s="198" t="inlineStr">
        <is>
          <t>Construction Accountant</t>
        </is>
      </c>
      <c r="B114" s="200" t="n"/>
      <c r="C114" s="200" t="n"/>
      <c r="D114" s="465" t="n"/>
      <c r="E114" s="200">
        <f>C114*D114</f>
        <v/>
      </c>
      <c r="F114" s="200" t="n"/>
      <c r="G114" s="200" t="n"/>
      <c r="H114" s="200" t="n"/>
      <c r="I114" s="570">
        <f>E114*I$4</f>
        <v/>
      </c>
      <c r="J114" s="200">
        <f>(SUM(E114:I114)+K114)*J$4</f>
        <v/>
      </c>
      <c r="K114" s="200">
        <f>E114*K$4</f>
        <v/>
      </c>
      <c r="L114" s="200">
        <f>(SUM(E114:G114)+I114)*L$4</f>
        <v/>
      </c>
      <c r="M114" s="575">
        <f>SUM(I114:L114)</f>
        <v/>
      </c>
      <c r="N114" s="202" t="n"/>
      <c r="O114" s="202" t="n"/>
      <c r="P114" s="200" t="n"/>
      <c r="Q114" s="200" t="n"/>
      <c r="R114" s="200" t="n"/>
      <c r="S114" s="200" t="n"/>
      <c r="T114" s="200" t="n"/>
      <c r="U114" s="200" t="n"/>
      <c r="V114" s="200" t="n"/>
      <c r="W114" s="200" t="n"/>
      <c r="X114" s="200" t="n"/>
      <c r="Y114" s="200" t="n"/>
      <c r="Z114" s="200" t="n"/>
    </row>
    <row r="115" ht="10.5" customHeight="1" s="726">
      <c r="A115" s="198" t="inlineStr">
        <is>
          <t>Leading Hand</t>
        </is>
      </c>
      <c r="B115" s="200" t="n"/>
      <c r="C115" s="200" t="n"/>
      <c r="D115" s="465" t="n"/>
      <c r="E115" s="200">
        <f>C115*D115</f>
        <v/>
      </c>
      <c r="F115" s="200" t="n"/>
      <c r="G115" s="200" t="n"/>
      <c r="H115" s="200" t="n"/>
      <c r="I115" s="570">
        <f>E115*I$4</f>
        <v/>
      </c>
      <c r="J115" s="200">
        <f>(SUM(E115:I115)+K115)*J$4</f>
        <v/>
      </c>
      <c r="K115" s="200">
        <f>E115*K$4</f>
        <v/>
      </c>
      <c r="L115" s="200">
        <f>(SUM(E115:G115)+I115)*L$4</f>
        <v/>
      </c>
      <c r="M115" s="575">
        <f>SUM(I115:L115)</f>
        <v/>
      </c>
      <c r="N115" s="202" t="n"/>
      <c r="O115" s="202" t="n"/>
      <c r="P115" s="200" t="n"/>
      <c r="Q115" s="200" t="n"/>
      <c r="R115" s="200" t="n"/>
      <c r="S115" s="200" t="n"/>
      <c r="T115" s="200" t="n"/>
      <c r="U115" s="200" t="n"/>
      <c r="V115" s="200" t="n"/>
      <c r="W115" s="200" t="n"/>
      <c r="X115" s="200" t="n"/>
      <c r="Y115" s="200" t="n"/>
      <c r="Z115" s="200" t="n"/>
    </row>
    <row r="116" ht="10.5" customHeight="1" s="726">
      <c r="A116" s="198" t="inlineStr">
        <is>
          <t>Standby Carpenter</t>
        </is>
      </c>
      <c r="B116" s="200" t="n"/>
      <c r="C116" s="200" t="n"/>
      <c r="D116" s="465" t="n"/>
      <c r="E116" s="200">
        <f>C116*D116</f>
        <v/>
      </c>
      <c r="F116" s="200" t="n"/>
      <c r="G116" s="200" t="n"/>
      <c r="H116" s="200" t="n"/>
      <c r="I116" s="570">
        <f>E116*I$4</f>
        <v/>
      </c>
      <c r="J116" s="200">
        <f>(SUM(E116:I116)+K116)*J$4</f>
        <v/>
      </c>
      <c r="K116" s="200">
        <f>E116*K$4</f>
        <v/>
      </c>
      <c r="L116" s="200">
        <f>(SUM(E116:G116)+I116)*L$4</f>
        <v/>
      </c>
      <c r="M116" s="575">
        <f>SUM(I116:L116)</f>
        <v/>
      </c>
      <c r="N116" s="202" t="n"/>
      <c r="O116" s="202" t="n"/>
      <c r="P116" s="200" t="n"/>
      <c r="Q116" s="200" t="n"/>
      <c r="R116" s="200" t="n"/>
      <c r="S116" s="200" t="n"/>
      <c r="T116" s="200" t="n"/>
      <c r="U116" s="200" t="n"/>
      <c r="V116" s="200" t="n"/>
      <c r="W116" s="200" t="n"/>
      <c r="X116" s="200" t="n"/>
      <c r="Y116" s="200" t="n"/>
      <c r="Z116" s="200" t="n"/>
    </row>
    <row r="117" ht="10.5" customHeight="1" s="726">
      <c r="A117" s="198" t="inlineStr">
        <is>
          <t>Carpenter(s)</t>
        </is>
      </c>
      <c r="B117" s="200" t="n"/>
      <c r="C117" s="200" t="n"/>
      <c r="D117" s="465" t="n"/>
      <c r="E117" s="200">
        <f>C117*D117</f>
        <v/>
      </c>
      <c r="F117" s="200" t="n"/>
      <c r="G117" s="200" t="n"/>
      <c r="H117" s="200" t="n"/>
      <c r="I117" s="570">
        <f>E117*I$4</f>
        <v/>
      </c>
      <c r="J117" s="200">
        <f>(SUM(E117:I117)+K117)*J$4</f>
        <v/>
      </c>
      <c r="K117" s="200">
        <f>E117*K$4</f>
        <v/>
      </c>
      <c r="L117" s="200">
        <f>(SUM(E117:G117)+I117)*L$4</f>
        <v/>
      </c>
      <c r="M117" s="575">
        <f>SUM(I117:L117)</f>
        <v/>
      </c>
      <c r="N117" s="202" t="n"/>
      <c r="O117" s="202" t="n"/>
      <c r="P117" s="200" t="n"/>
      <c r="Q117" s="200" t="n"/>
      <c r="R117" s="200" t="n"/>
      <c r="S117" s="200" t="n"/>
      <c r="T117" s="200" t="n"/>
      <c r="U117" s="200" t="n"/>
      <c r="V117" s="200" t="n"/>
      <c r="W117" s="200" t="n"/>
      <c r="X117" s="200" t="n"/>
      <c r="Y117" s="200" t="n"/>
      <c r="Z117" s="200" t="n"/>
    </row>
    <row r="118" ht="10.5" customHeight="1" s="726">
      <c r="A118" s="198" t="inlineStr">
        <is>
          <t>Labourer(s)</t>
        </is>
      </c>
      <c r="B118" s="200" t="n"/>
      <c r="C118" s="200" t="n"/>
      <c r="D118" s="465" t="n"/>
      <c r="E118" s="200">
        <f>C118*D118</f>
        <v/>
      </c>
      <c r="F118" s="200" t="n"/>
      <c r="G118" s="200" t="n"/>
      <c r="H118" s="200" t="n"/>
      <c r="I118" s="570">
        <f>E118*I$4</f>
        <v/>
      </c>
      <c r="J118" s="200">
        <f>(SUM(E118:I118)+K118)*J$4</f>
        <v/>
      </c>
      <c r="K118" s="200">
        <f>E118*K$4</f>
        <v/>
      </c>
      <c r="L118" s="200">
        <f>(SUM(E118:G118)+I118)*L$4</f>
        <v/>
      </c>
      <c r="M118" s="575">
        <f>SUM(I118:L118)</f>
        <v/>
      </c>
      <c r="N118" s="202" t="n"/>
      <c r="O118" s="202" t="n"/>
      <c r="P118" s="200" t="n"/>
      <c r="Q118" s="200" t="n"/>
      <c r="R118" s="200" t="n"/>
      <c r="S118" s="200" t="n"/>
      <c r="T118" s="200" t="n"/>
      <c r="U118" s="200" t="n"/>
      <c r="V118" s="200" t="n"/>
      <c r="W118" s="200" t="n"/>
      <c r="X118" s="200" t="n"/>
      <c r="Y118" s="200" t="n"/>
      <c r="Z118" s="200" t="n"/>
    </row>
    <row r="119" ht="10.5" customHeight="1" s="726">
      <c r="A119" s="198" t="inlineStr">
        <is>
          <t>Carpenters &amp; Labourers - Casuals</t>
        </is>
      </c>
      <c r="B119" s="200" t="n"/>
      <c r="C119" s="200" t="n"/>
      <c r="D119" s="465" t="n"/>
      <c r="E119" s="200">
        <f>C119*D119</f>
        <v/>
      </c>
      <c r="F119" s="200" t="n"/>
      <c r="G119" s="200" t="n"/>
      <c r="H119" s="200" t="n"/>
      <c r="I119" s="570">
        <f>E119*I$4</f>
        <v/>
      </c>
      <c r="J119" s="200">
        <f>(SUM(E119:I119)+K119)*J$4</f>
        <v/>
      </c>
      <c r="K119" s="200">
        <f>E119*K$4</f>
        <v/>
      </c>
      <c r="L119" s="200">
        <f>(SUM(E119:G119)+I119)*L$4</f>
        <v/>
      </c>
      <c r="M119" s="575">
        <f>SUM(I119:L119)</f>
        <v/>
      </c>
      <c r="N119" s="202" t="n"/>
      <c r="O119" s="202" t="n"/>
      <c r="P119" s="200" t="n"/>
      <c r="Q119" s="200" t="n"/>
      <c r="R119" s="200" t="n"/>
      <c r="S119" s="200" t="n"/>
      <c r="T119" s="200" t="n"/>
      <c r="U119" s="200" t="n"/>
      <c r="V119" s="200" t="n"/>
      <c r="W119" s="200" t="n"/>
      <c r="X119" s="200" t="n"/>
      <c r="Y119" s="200" t="n"/>
      <c r="Z119" s="200" t="n"/>
    </row>
    <row r="120" ht="10.5" customHeight="1" s="726">
      <c r="A120" s="198" t="inlineStr">
        <is>
          <t>Signwriter</t>
        </is>
      </c>
      <c r="B120" s="200" t="n"/>
      <c r="C120" s="200" t="n"/>
      <c r="D120" s="465" t="n"/>
      <c r="E120" s="200">
        <f>C120*D120</f>
        <v/>
      </c>
      <c r="F120" s="200" t="n"/>
      <c r="G120" s="200" t="n"/>
      <c r="H120" s="200" t="n"/>
      <c r="I120" s="570">
        <f>E120*I$4</f>
        <v/>
      </c>
      <c r="J120" s="200">
        <f>(SUM(E120:I120)+K120)*J$4</f>
        <v/>
      </c>
      <c r="K120" s="200">
        <f>E120*K$4</f>
        <v/>
      </c>
      <c r="L120" s="200">
        <f>(SUM(E120:G120)+I120)*L$4</f>
        <v/>
      </c>
      <c r="M120" s="575">
        <f>SUM(I120:L120)</f>
        <v/>
      </c>
      <c r="N120" s="202" t="n"/>
      <c r="O120" s="202" t="n"/>
      <c r="P120" s="200" t="n"/>
      <c r="Q120" s="200" t="n"/>
      <c r="R120" s="200" t="n"/>
      <c r="S120" s="200" t="n"/>
      <c r="T120" s="200" t="n"/>
      <c r="U120" s="200" t="n"/>
      <c r="V120" s="200" t="n"/>
      <c r="W120" s="200" t="n"/>
      <c r="X120" s="200" t="n"/>
      <c r="Y120" s="200" t="n"/>
      <c r="Z120" s="200" t="n"/>
    </row>
    <row r="121" ht="10.5" customHeight="1" s="726">
      <c r="A121" s="198" t="inlineStr">
        <is>
          <t>Scenic Artist</t>
        </is>
      </c>
      <c r="B121" s="200" t="n"/>
      <c r="C121" s="200" t="n"/>
      <c r="D121" s="465" t="n"/>
      <c r="E121" s="200">
        <f>C121*D121</f>
        <v/>
      </c>
      <c r="F121" s="200" t="n"/>
      <c r="G121" s="200" t="n"/>
      <c r="H121" s="200" t="n"/>
      <c r="I121" s="570">
        <f>E121*I$4</f>
        <v/>
      </c>
      <c r="J121" s="200">
        <f>(SUM(E121:I121)+K121)*J$4</f>
        <v/>
      </c>
      <c r="K121" s="200">
        <f>E121*K$4</f>
        <v/>
      </c>
      <c r="L121" s="200">
        <f>(SUM(E121:G121)+I121)*L$4</f>
        <v/>
      </c>
      <c r="M121" s="575">
        <f>SUM(I121:L121)</f>
        <v/>
      </c>
      <c r="N121" s="202" t="n"/>
      <c r="O121" s="202" t="n"/>
      <c r="P121" s="200" t="n"/>
      <c r="Q121" s="200" t="n"/>
      <c r="R121" s="200" t="n"/>
      <c r="S121" s="200" t="n"/>
      <c r="T121" s="200" t="n"/>
      <c r="U121" s="200" t="n"/>
      <c r="V121" s="200" t="n"/>
      <c r="W121" s="200" t="n"/>
      <c r="X121" s="200" t="n"/>
      <c r="Y121" s="200" t="n"/>
      <c r="Z121" s="200" t="n"/>
    </row>
    <row r="122" ht="10.5" customHeight="1" s="726">
      <c r="A122" s="198" t="inlineStr">
        <is>
          <t>Head Painter</t>
        </is>
      </c>
      <c r="B122" s="200" t="n"/>
      <c r="C122" s="200" t="n"/>
      <c r="D122" s="465" t="n"/>
      <c r="E122" s="200">
        <f>C122*D122</f>
        <v/>
      </c>
      <c r="F122" s="200" t="n"/>
      <c r="G122" s="200" t="n"/>
      <c r="H122" s="200" t="n"/>
      <c r="I122" s="570">
        <f>E122*I$4</f>
        <v/>
      </c>
      <c r="J122" s="200">
        <f>(SUM(E122:I122)+K122)*J$4</f>
        <v/>
      </c>
      <c r="K122" s="200">
        <f>E122*K$4</f>
        <v/>
      </c>
      <c r="L122" s="200">
        <f>(SUM(E122:G122)+I122)*L$4</f>
        <v/>
      </c>
      <c r="M122" s="575">
        <f>SUM(I122:L122)</f>
        <v/>
      </c>
      <c r="N122" s="202" t="n"/>
      <c r="O122" s="202" t="n"/>
      <c r="P122" s="200" t="n"/>
      <c r="Q122" s="200" t="n"/>
      <c r="R122" s="200" t="n"/>
      <c r="S122" s="200" t="n"/>
      <c r="T122" s="200" t="n"/>
      <c r="U122" s="200" t="n"/>
      <c r="V122" s="200" t="n"/>
      <c r="W122" s="200" t="n"/>
      <c r="X122" s="200" t="n"/>
      <c r="Y122" s="200" t="n"/>
      <c r="Z122" s="200" t="n"/>
    </row>
    <row r="123" ht="10.5" customHeight="1" s="726">
      <c r="A123" s="198" t="inlineStr">
        <is>
          <t>Standby Painter</t>
        </is>
      </c>
      <c r="B123" s="200" t="n"/>
      <c r="C123" s="200" t="n"/>
      <c r="D123" s="465" t="n"/>
      <c r="E123" s="200">
        <f>C123*D123</f>
        <v/>
      </c>
      <c r="F123" s="200" t="n"/>
      <c r="G123" s="200" t="n"/>
      <c r="H123" s="200" t="n"/>
      <c r="I123" s="570">
        <f>E123*I$4</f>
        <v/>
      </c>
      <c r="J123" s="200">
        <f>(SUM(E123:I123)+K123)*J$4</f>
        <v/>
      </c>
      <c r="K123" s="200">
        <f>E123*K$4</f>
        <v/>
      </c>
      <c r="L123" s="200">
        <f>(SUM(E123:G123)+I123)*L$4</f>
        <v/>
      </c>
      <c r="M123" s="575">
        <f>SUM(I123:L123)</f>
        <v/>
      </c>
      <c r="N123" s="202" t="n"/>
      <c r="O123" s="202" t="n"/>
      <c r="P123" s="200" t="n"/>
      <c r="Q123" s="200" t="n"/>
      <c r="R123" s="200" t="n"/>
      <c r="S123" s="200" t="n"/>
      <c r="T123" s="200" t="n"/>
      <c r="U123" s="200" t="n"/>
      <c r="V123" s="200" t="n"/>
      <c r="W123" s="200" t="n"/>
      <c r="X123" s="200" t="n"/>
      <c r="Y123" s="200" t="n"/>
      <c r="Z123" s="200" t="n"/>
    </row>
    <row r="124" ht="10.5" customHeight="1" s="726">
      <c r="A124" s="198" t="inlineStr">
        <is>
          <t>Painter(s)</t>
        </is>
      </c>
      <c r="B124" s="200" t="n"/>
      <c r="C124" s="200" t="n"/>
      <c r="D124" s="465" t="n"/>
      <c r="E124" s="200">
        <f>C124*D124</f>
        <v/>
      </c>
      <c r="F124" s="200" t="n"/>
      <c r="G124" s="200" t="n"/>
      <c r="H124" s="200" t="n"/>
      <c r="I124" s="570">
        <f>E124*I$4</f>
        <v/>
      </c>
      <c r="J124" s="200">
        <f>(SUM(E124:I124)+K124)*J$4</f>
        <v/>
      </c>
      <c r="K124" s="200">
        <f>E124*K$4</f>
        <v/>
      </c>
      <c r="L124" s="200">
        <f>(SUM(E124:G124)+I124)*L$4</f>
        <v/>
      </c>
      <c r="M124" s="575">
        <f>SUM(I124:L124)</f>
        <v/>
      </c>
      <c r="N124" s="202" t="n"/>
      <c r="O124" s="202" t="n"/>
      <c r="P124" s="200" t="n"/>
      <c r="Q124" s="200" t="n"/>
      <c r="R124" s="200" t="n"/>
      <c r="S124" s="200" t="n"/>
      <c r="T124" s="200" t="n"/>
      <c r="U124" s="200" t="n"/>
      <c r="V124" s="200" t="n"/>
      <c r="W124" s="200" t="n"/>
      <c r="X124" s="200" t="n"/>
      <c r="Y124" s="200" t="n"/>
      <c r="Z124" s="200" t="n"/>
    </row>
    <row r="125" ht="10.5" customHeight="1" s="726">
      <c r="A125" s="198" t="inlineStr">
        <is>
          <t>Set Finisher(s)</t>
        </is>
      </c>
      <c r="B125" s="200" t="n"/>
      <c r="C125" s="200" t="n"/>
      <c r="D125" s="465" t="n"/>
      <c r="E125" s="200">
        <f>C125*D125</f>
        <v/>
      </c>
      <c r="F125" s="200" t="n"/>
      <c r="G125" s="200" t="n"/>
      <c r="H125" s="200" t="n"/>
      <c r="I125" s="570">
        <f>E125*I$4</f>
        <v/>
      </c>
      <c r="J125" s="200">
        <f>(SUM(E125:I125)+K125)*J$4</f>
        <v/>
      </c>
      <c r="K125" s="200">
        <f>E125*K$4</f>
        <v/>
      </c>
      <c r="L125" s="200">
        <f>(SUM(E125:G125)+I125)*L$4</f>
        <v/>
      </c>
      <c r="M125" s="575">
        <f>SUM(I125:L125)</f>
        <v/>
      </c>
      <c r="N125" s="202" t="n"/>
      <c r="O125" s="202" t="n"/>
      <c r="P125" s="200" t="n"/>
      <c r="Q125" s="200" t="n"/>
      <c r="R125" s="200" t="n"/>
      <c r="S125" s="200" t="n"/>
      <c r="T125" s="200" t="n"/>
      <c r="U125" s="200" t="n"/>
      <c r="V125" s="200" t="n"/>
      <c r="W125" s="200" t="n"/>
      <c r="X125" s="200" t="n"/>
      <c r="Y125" s="200" t="n"/>
      <c r="Z125" s="200" t="n"/>
    </row>
    <row r="126" ht="10.5" customHeight="1" s="726">
      <c r="A126" s="198" t="inlineStr">
        <is>
          <t>Brush-hand(s)</t>
        </is>
      </c>
      <c r="B126" s="200" t="n"/>
      <c r="C126" s="200" t="n"/>
      <c r="D126" s="465" t="n"/>
      <c r="E126" s="200">
        <f>C126*D126</f>
        <v/>
      </c>
      <c r="F126" s="200" t="n"/>
      <c r="G126" s="200" t="n"/>
      <c r="H126" s="200" t="n"/>
      <c r="I126" s="570">
        <f>E126*I$4</f>
        <v/>
      </c>
      <c r="J126" s="200">
        <f>(SUM(E126:I126)+K126)*J$4</f>
        <v/>
      </c>
      <c r="K126" s="200">
        <f>E126*K$4</f>
        <v/>
      </c>
      <c r="L126" s="200">
        <f>(SUM(E126:G126)+I126)*L$4</f>
        <v/>
      </c>
      <c r="M126" s="575">
        <f>SUM(I126:L126)</f>
        <v/>
      </c>
      <c r="N126" s="202" t="n"/>
      <c r="O126" s="202" t="n"/>
      <c r="P126" s="200" t="n"/>
      <c r="Q126" s="200" t="n"/>
      <c r="R126" s="200" t="n"/>
      <c r="S126" s="200" t="n"/>
      <c r="T126" s="200" t="n"/>
      <c r="U126" s="200" t="n"/>
      <c r="V126" s="200" t="n"/>
      <c r="W126" s="200" t="n"/>
      <c r="X126" s="200" t="n"/>
      <c r="Y126" s="200" t="n"/>
      <c r="Z126" s="200" t="n"/>
    </row>
    <row r="127" ht="10.5" customHeight="1" s="726">
      <c r="A127" s="198" t="inlineStr">
        <is>
          <t>Construction Runner</t>
        </is>
      </c>
      <c r="B127" s="200" t="n"/>
      <c r="C127" s="200" t="n"/>
      <c r="D127" s="465" t="n"/>
      <c r="E127" s="200">
        <f>C127*D127</f>
        <v/>
      </c>
      <c r="F127" s="200" t="n"/>
      <c r="G127" s="200" t="n"/>
      <c r="H127" s="200" t="n"/>
      <c r="I127" s="570">
        <f>E127*I$4</f>
        <v/>
      </c>
      <c r="J127" s="200">
        <f>(SUM(E127:I127)+K127)*J$4</f>
        <v/>
      </c>
      <c r="K127" s="200">
        <f>E127*K$4</f>
        <v/>
      </c>
      <c r="L127" s="200">
        <f>(SUM(E127:G127)+I127)*L$4</f>
        <v/>
      </c>
      <c r="M127" s="575">
        <f>SUM(I127:L127)</f>
        <v/>
      </c>
      <c r="N127" s="202" t="n"/>
      <c r="O127" s="202" t="n"/>
      <c r="P127" s="200" t="n"/>
      <c r="Q127" s="200" t="n"/>
      <c r="R127" s="200" t="n"/>
      <c r="S127" s="200" t="n"/>
      <c r="T127" s="200" t="n"/>
      <c r="U127" s="200" t="n"/>
      <c r="V127" s="200" t="n"/>
      <c r="W127" s="200" t="n"/>
      <c r="X127" s="200" t="n"/>
      <c r="Y127" s="200" t="n"/>
      <c r="Z127" s="200" t="n"/>
    </row>
    <row r="128" ht="10.5" customHeight="1" s="726">
      <c r="A128" s="198" t="inlineStr">
        <is>
          <t>Construction Electrician</t>
        </is>
      </c>
      <c r="B128" s="200" t="n"/>
      <c r="C128" s="200" t="n"/>
      <c r="D128" s="465" t="n"/>
      <c r="E128" s="200">
        <f>C128*D128</f>
        <v/>
      </c>
      <c r="F128" s="200" t="n"/>
      <c r="G128" s="200" t="n"/>
      <c r="H128" s="200" t="n"/>
      <c r="I128" s="570">
        <f>E128*I$4</f>
        <v/>
      </c>
      <c r="J128" s="200">
        <f>(SUM(E128:I128)+K128)*J$4</f>
        <v/>
      </c>
      <c r="K128" s="200">
        <f>E128*K$4</f>
        <v/>
      </c>
      <c r="L128" s="200">
        <f>(SUM(E128:G128)+I128)*L$4</f>
        <v/>
      </c>
      <c r="M128" s="575">
        <f>SUM(I128:L128)</f>
        <v/>
      </c>
      <c r="N128" s="202" t="n"/>
      <c r="O128" s="202" t="n"/>
      <c r="P128" s="200" t="n"/>
      <c r="Q128" s="200" t="n"/>
      <c r="R128" s="200" t="n"/>
      <c r="S128" s="200" t="n"/>
      <c r="T128" s="200" t="n"/>
      <c r="U128" s="200" t="n"/>
      <c r="V128" s="200" t="n"/>
      <c r="W128" s="200" t="n"/>
      <c r="X128" s="200" t="n"/>
      <c r="Y128" s="200" t="n"/>
      <c r="Z128" s="200" t="n"/>
    </row>
    <row r="129" ht="10.5" customHeight="1" s="726">
      <c r="A129" s="198" t="inlineStr">
        <is>
          <t>Sp. Fx. Manager</t>
        </is>
      </c>
      <c r="B129" s="200" t="n"/>
      <c r="C129" s="200" t="n"/>
      <c r="D129" s="465" t="n"/>
      <c r="E129" s="200">
        <f>C129*D129</f>
        <v/>
      </c>
      <c r="F129" s="200" t="n"/>
      <c r="G129" s="200" t="n"/>
      <c r="H129" s="200" t="n"/>
      <c r="I129" s="570">
        <f>E129*I$4</f>
        <v/>
      </c>
      <c r="J129" s="200">
        <f>(SUM(E129:I129)+K129)*J$4</f>
        <v/>
      </c>
      <c r="K129" s="200">
        <f>E129*K$4</f>
        <v/>
      </c>
      <c r="L129" s="200">
        <f>(SUM(E129:G129)+I129)*L$4</f>
        <v/>
      </c>
      <c r="M129" s="575">
        <f>SUM(I129:L129)</f>
        <v/>
      </c>
      <c r="N129" s="202" t="n"/>
      <c r="O129" s="202" t="n"/>
      <c r="P129" s="200" t="n"/>
      <c r="Q129" s="200" t="n"/>
      <c r="R129" s="200" t="n"/>
      <c r="S129" s="200" t="n"/>
      <c r="T129" s="200" t="n"/>
      <c r="U129" s="200" t="n"/>
      <c r="V129" s="200" t="n"/>
      <c r="W129" s="200" t="n"/>
      <c r="X129" s="200" t="n"/>
      <c r="Y129" s="200" t="n"/>
      <c r="Z129" s="200" t="n"/>
    </row>
    <row r="130" ht="10.5" customHeight="1" s="726">
      <c r="A130" s="198" t="inlineStr">
        <is>
          <t>Sp. Fx. Co-ordinator(s)</t>
        </is>
      </c>
      <c r="B130" s="200" t="n"/>
      <c r="C130" s="200" t="n"/>
      <c r="D130" s="465" t="n"/>
      <c r="E130" s="200">
        <f>C130*D130</f>
        <v/>
      </c>
      <c r="F130" s="200" t="n"/>
      <c r="G130" s="200" t="n"/>
      <c r="H130" s="200" t="n"/>
      <c r="I130" s="570">
        <f>E130*I$4</f>
        <v/>
      </c>
      <c r="J130" s="200">
        <f>(SUM(E130:I130)+K130)*J$4</f>
        <v/>
      </c>
      <c r="K130" s="200">
        <f>E130*K$4</f>
        <v/>
      </c>
      <c r="L130" s="200">
        <f>(SUM(E130:G130)+I130)*L$4</f>
        <v/>
      </c>
      <c r="M130" s="575">
        <f>SUM(I130:L130)</f>
        <v/>
      </c>
      <c r="N130" s="202" t="n"/>
      <c r="O130" s="202" t="n"/>
      <c r="P130" s="200" t="n"/>
      <c r="Q130" s="200" t="n"/>
      <c r="R130" s="200" t="n"/>
      <c r="S130" s="200" t="n"/>
      <c r="T130" s="200" t="n"/>
      <c r="U130" s="200" t="n"/>
      <c r="V130" s="200" t="n"/>
      <c r="W130" s="200" t="n"/>
      <c r="X130" s="200" t="n"/>
      <c r="Y130" s="200" t="n"/>
      <c r="Z130" s="200" t="n"/>
    </row>
    <row r="131" ht="10.5" customHeight="1" s="726">
      <c r="A131" s="198" t="inlineStr">
        <is>
          <t>Sp. Fx. Buyer</t>
        </is>
      </c>
      <c r="B131" s="200" t="n"/>
      <c r="C131" s="200" t="n"/>
      <c r="D131" s="465" t="n"/>
      <c r="E131" s="200">
        <f>C131*D131</f>
        <v/>
      </c>
      <c r="F131" s="200" t="n"/>
      <c r="G131" s="200" t="n"/>
      <c r="H131" s="200" t="n"/>
      <c r="I131" s="570">
        <f>E131*I$4</f>
        <v/>
      </c>
      <c r="J131" s="200">
        <f>(SUM(E131:I131)+K131)*J$4</f>
        <v/>
      </c>
      <c r="K131" s="200">
        <f>E131*K$4</f>
        <v/>
      </c>
      <c r="L131" s="200">
        <f>(SUM(E131:G131)+I131)*L$4</f>
        <v/>
      </c>
      <c r="M131" s="575">
        <f>SUM(I131:L131)</f>
        <v/>
      </c>
      <c r="N131" s="202" t="n"/>
      <c r="O131" s="202" t="n"/>
      <c r="P131" s="200" t="n"/>
      <c r="Q131" s="200" t="n"/>
      <c r="R131" s="200" t="n"/>
      <c r="S131" s="200" t="n"/>
      <c r="T131" s="200" t="n"/>
      <c r="U131" s="200" t="n"/>
      <c r="V131" s="200" t="n"/>
      <c r="W131" s="200" t="n"/>
      <c r="X131" s="200" t="n"/>
      <c r="Y131" s="200" t="n"/>
      <c r="Z131" s="200" t="n"/>
    </row>
    <row r="132" ht="10.5" customHeight="1" s="726">
      <c r="A132" s="198" t="inlineStr">
        <is>
          <t>Sp. Fx. Assistant(s)</t>
        </is>
      </c>
      <c r="B132" s="200" t="n"/>
      <c r="C132" s="200" t="n"/>
      <c r="D132" s="465" t="n"/>
      <c r="E132" s="200">
        <f>C132*D132</f>
        <v/>
      </c>
      <c r="F132" s="200" t="n"/>
      <c r="G132" s="200" t="n"/>
      <c r="H132" s="200" t="n"/>
      <c r="I132" s="570">
        <f>E132*I$4</f>
        <v/>
      </c>
      <c r="J132" s="200">
        <f>(SUM(E132:I132)+K132)*J$4</f>
        <v/>
      </c>
      <c r="K132" s="200">
        <f>E132*K$4</f>
        <v/>
      </c>
      <c r="L132" s="200">
        <f>(SUM(E132:G132)+I132)*L$4</f>
        <v/>
      </c>
      <c r="M132" s="575">
        <f>SUM(I132:L132)</f>
        <v/>
      </c>
      <c r="N132" s="202" t="n"/>
      <c r="O132" s="202" t="n"/>
      <c r="P132" s="200" t="n"/>
      <c r="Q132" s="200" t="n"/>
      <c r="R132" s="200" t="n"/>
      <c r="S132" s="200" t="n"/>
      <c r="T132" s="200" t="n"/>
      <c r="U132" s="200" t="n"/>
      <c r="V132" s="200" t="n"/>
      <c r="W132" s="200" t="n"/>
      <c r="X132" s="200" t="n"/>
      <c r="Y132" s="200" t="n"/>
      <c r="Z132" s="200" t="n"/>
    </row>
    <row r="133" ht="10.5" customHeight="1" s="726">
      <c r="A133" s="198" t="inlineStr">
        <is>
          <t>Sp. Fx. - Casual</t>
        </is>
      </c>
      <c r="B133" s="200" t="n"/>
      <c r="C133" s="200" t="n"/>
      <c r="D133" s="465" t="n"/>
      <c r="E133" s="200">
        <f>C133*D133</f>
        <v/>
      </c>
      <c r="F133" s="200" t="n"/>
      <c r="G133" s="200" t="n"/>
      <c r="H133" s="200" t="n"/>
      <c r="I133" s="570">
        <f>E133*I$4</f>
        <v/>
      </c>
      <c r="J133" s="200">
        <f>(SUM(E133:I133)+K133)*J$4</f>
        <v/>
      </c>
      <c r="K133" s="200">
        <f>E133*K$4</f>
        <v/>
      </c>
      <c r="L133" s="200">
        <f>(SUM(E133:G133)+I133)*L$4</f>
        <v/>
      </c>
      <c r="M133" s="575">
        <f>SUM(I133:L133)</f>
        <v/>
      </c>
      <c r="N133" s="202" t="n"/>
      <c r="O133" s="202" t="n"/>
      <c r="P133" s="200" t="n"/>
      <c r="Q133" s="200" t="n"/>
      <c r="R133" s="200" t="n"/>
      <c r="S133" s="200" t="n"/>
      <c r="T133" s="200" t="n"/>
      <c r="U133" s="200" t="n"/>
      <c r="V133" s="200" t="n"/>
      <c r="W133" s="200" t="n"/>
      <c r="X133" s="200" t="n"/>
      <c r="Y133" s="200" t="n"/>
      <c r="Z133" s="200" t="n"/>
    </row>
    <row r="134" ht="10.5" customHeight="1" s="726">
      <c r="A134" s="198" t="inlineStr">
        <is>
          <t>Mechanical Fx. Co-ordinator(s)</t>
        </is>
      </c>
      <c r="B134" s="200" t="n"/>
      <c r="C134" s="200" t="n"/>
      <c r="D134" s="465" t="n"/>
      <c r="E134" s="200">
        <f>C134*D134</f>
        <v/>
      </c>
      <c r="F134" s="200" t="n"/>
      <c r="G134" s="200" t="n"/>
      <c r="H134" s="200" t="n"/>
      <c r="I134" s="570">
        <f>E134*I$4</f>
        <v/>
      </c>
      <c r="J134" s="200">
        <f>(SUM(E134:I134)+K134)*J$4</f>
        <v/>
      </c>
      <c r="K134" s="200">
        <f>E134*K$4</f>
        <v/>
      </c>
      <c r="L134" s="200">
        <f>(SUM(E134:G134)+I134)*L$4</f>
        <v/>
      </c>
      <c r="M134" s="575">
        <f>SUM(I134:L134)</f>
        <v/>
      </c>
      <c r="N134" s="202" t="n"/>
      <c r="O134" s="202" t="n"/>
      <c r="P134" s="200" t="n"/>
      <c r="Q134" s="200" t="n"/>
      <c r="R134" s="200" t="n"/>
      <c r="S134" s="200" t="n"/>
      <c r="T134" s="200" t="n"/>
      <c r="U134" s="200" t="n"/>
      <c r="V134" s="200" t="n"/>
      <c r="W134" s="200" t="n"/>
      <c r="X134" s="200" t="n"/>
      <c r="Y134" s="200" t="n"/>
      <c r="Z134" s="200" t="n"/>
    </row>
    <row r="135" ht="10.5" customHeight="1" s="726">
      <c r="A135" s="198" t="inlineStr">
        <is>
          <t>Pyro Fx. Co-ordinator(s)</t>
        </is>
      </c>
      <c r="B135" s="200" t="n"/>
      <c r="C135" s="200" t="n"/>
      <c r="D135" s="465" t="n"/>
      <c r="E135" s="200">
        <f>C135*D135</f>
        <v/>
      </c>
      <c r="F135" s="200" t="n"/>
      <c r="G135" s="200" t="n"/>
      <c r="H135" s="200" t="n"/>
      <c r="I135" s="570">
        <f>E135*I$4</f>
        <v/>
      </c>
      <c r="J135" s="200">
        <f>(SUM(E135:I135)+K135)*J$4</f>
        <v/>
      </c>
      <c r="K135" s="200">
        <f>E135*K$4</f>
        <v/>
      </c>
      <c r="L135" s="200">
        <f>(SUM(E135:G135)+I135)*L$4</f>
        <v/>
      </c>
      <c r="M135" s="575">
        <f>SUM(I135:L135)</f>
        <v/>
      </c>
      <c r="N135" s="202" t="n"/>
      <c r="O135" s="202" t="n"/>
      <c r="P135" s="200" t="n"/>
      <c r="Q135" s="200" t="n"/>
      <c r="R135" s="200" t="n"/>
      <c r="S135" s="200" t="n"/>
      <c r="T135" s="200" t="n"/>
      <c r="U135" s="200" t="n"/>
      <c r="V135" s="200" t="n"/>
      <c r="W135" s="200" t="n"/>
      <c r="X135" s="200" t="n"/>
      <c r="Y135" s="200" t="n"/>
      <c r="Z135" s="200" t="n"/>
    </row>
    <row r="136" ht="10.5" customHeight="1" s="726">
      <c r="A136" s="198" t="inlineStr">
        <is>
          <t>Model Fx. Co-ordinator(s)</t>
        </is>
      </c>
      <c r="B136" s="200" t="n"/>
      <c r="C136" s="200" t="n"/>
      <c r="D136" s="465" t="n"/>
      <c r="E136" s="200">
        <f>C136*D136</f>
        <v/>
      </c>
      <c r="F136" s="200" t="n"/>
      <c r="G136" s="200" t="n"/>
      <c r="H136" s="200" t="n"/>
      <c r="I136" s="570">
        <f>E136*I$4</f>
        <v/>
      </c>
      <c r="J136" s="200">
        <f>(SUM(E136:I136)+K136)*J$4</f>
        <v/>
      </c>
      <c r="K136" s="200">
        <f>E136*K$4</f>
        <v/>
      </c>
      <c r="L136" s="200">
        <f>(SUM(E136:G136)+I136)*L$4</f>
        <v/>
      </c>
      <c r="M136" s="575">
        <f>SUM(I136:L136)</f>
        <v/>
      </c>
      <c r="N136" s="202" t="n"/>
      <c r="O136" s="202" t="n"/>
      <c r="P136" s="200" t="n"/>
      <c r="Q136" s="200" t="n"/>
      <c r="R136" s="200" t="n"/>
      <c r="S136" s="200" t="n"/>
      <c r="T136" s="200" t="n"/>
      <c r="U136" s="200" t="n"/>
      <c r="V136" s="200" t="n"/>
      <c r="W136" s="200" t="n"/>
      <c r="X136" s="200" t="n"/>
      <c r="Y136" s="200" t="n"/>
      <c r="Z136" s="200" t="n"/>
    </row>
    <row r="137" ht="10.5" customHeight="1" s="726">
      <c r="A137" s="198" t="inlineStr">
        <is>
          <t>Model Maker(s)</t>
        </is>
      </c>
      <c r="B137" s="200" t="n"/>
      <c r="C137" s="200" t="n"/>
      <c r="D137" s="465" t="n"/>
      <c r="E137" s="200">
        <f>C137*D137</f>
        <v/>
      </c>
      <c r="F137" s="200" t="n"/>
      <c r="G137" s="200" t="n"/>
      <c r="H137" s="200" t="n"/>
      <c r="I137" s="570">
        <f>E137*I$4</f>
        <v/>
      </c>
      <c r="J137" s="200">
        <f>(SUM(E137:I137)+K137)*J$4</f>
        <v/>
      </c>
      <c r="K137" s="200">
        <f>E137*K$4</f>
        <v/>
      </c>
      <c r="L137" s="200">
        <f>(SUM(E137:G137)+I137)*L$4</f>
        <v/>
      </c>
      <c r="M137" s="575">
        <f>SUM(I137:L137)</f>
        <v/>
      </c>
      <c r="N137" s="202" t="n"/>
      <c r="O137" s="202" t="n"/>
      <c r="P137" s="200" t="n"/>
      <c r="Q137" s="200" t="n"/>
      <c r="R137" s="200" t="n"/>
      <c r="S137" s="200" t="n"/>
      <c r="T137" s="200" t="n"/>
      <c r="U137" s="200" t="n"/>
      <c r="V137" s="200" t="n"/>
      <c r="W137" s="200" t="n"/>
      <c r="X137" s="200" t="n"/>
      <c r="Y137" s="200" t="n"/>
      <c r="Z137" s="200" t="n"/>
    </row>
    <row r="138" ht="10.5" customHeight="1" s="726">
      <c r="A138" s="198" t="inlineStr">
        <is>
          <t>Armourer</t>
        </is>
      </c>
      <c r="B138" s="200" t="n"/>
      <c r="C138" s="200" t="n"/>
      <c r="D138" s="465" t="n"/>
      <c r="E138" s="200">
        <f>C138*D138</f>
        <v/>
      </c>
      <c r="F138" s="200" t="n"/>
      <c r="G138" s="200" t="n"/>
      <c r="H138" s="200" t="n"/>
      <c r="I138" s="570">
        <f>E138*I$4</f>
        <v/>
      </c>
      <c r="J138" s="200">
        <f>(SUM(E138:I138)+K138)*J$4</f>
        <v/>
      </c>
      <c r="K138" s="200">
        <f>E138*K$4</f>
        <v/>
      </c>
      <c r="L138" s="200">
        <f>(SUM(E138:G138)+I138)*L$4</f>
        <v/>
      </c>
      <c r="M138" s="575">
        <f>SUM(I138:L138)</f>
        <v/>
      </c>
      <c r="N138" s="202" t="n"/>
      <c r="O138" s="202" t="n"/>
      <c r="P138" s="200" t="n"/>
      <c r="Q138" s="200" t="n"/>
      <c r="R138" s="200" t="n"/>
      <c r="S138" s="200" t="n"/>
      <c r="T138" s="200" t="n"/>
      <c r="U138" s="200" t="n"/>
      <c r="V138" s="200" t="n"/>
      <c r="W138" s="200" t="n"/>
      <c r="X138" s="200" t="n"/>
      <c r="Y138" s="200" t="n"/>
      <c r="Z138" s="200" t="n"/>
    </row>
    <row r="139" ht="10.5" customHeight="1" s="726">
      <c r="A139" s="198" t="inlineStr">
        <is>
          <t>Armourer-Casual</t>
        </is>
      </c>
      <c r="B139" s="200" t="n"/>
      <c r="C139" s="200" t="n"/>
      <c r="D139" s="465" t="n"/>
      <c r="E139" s="200">
        <f>C139*D139</f>
        <v/>
      </c>
      <c r="F139" s="200" t="n"/>
      <c r="G139" s="200" t="n"/>
      <c r="H139" s="200" t="n"/>
      <c r="I139" s="570">
        <f>E139*I$4</f>
        <v/>
      </c>
      <c r="J139" s="200">
        <f>(SUM(E139:I139)+K139)*J$4</f>
        <v/>
      </c>
      <c r="K139" s="200">
        <f>E139*K$4</f>
        <v/>
      </c>
      <c r="L139" s="200">
        <f>(SUM(E139:G139)+I139)*L$4</f>
        <v/>
      </c>
      <c r="M139" s="575">
        <f>SUM(I139:L139)</f>
        <v/>
      </c>
      <c r="N139" s="202" t="n"/>
      <c r="O139" s="202" t="n"/>
      <c r="P139" s="200" t="n"/>
      <c r="Q139" s="200" t="n"/>
      <c r="R139" s="200" t="n"/>
      <c r="S139" s="200" t="n"/>
      <c r="T139" s="200" t="n"/>
      <c r="U139" s="200" t="n"/>
      <c r="V139" s="200" t="n"/>
      <c r="W139" s="200" t="n"/>
      <c r="X139" s="200" t="n"/>
      <c r="Y139" s="200" t="n"/>
      <c r="Z139" s="200" t="n"/>
    </row>
    <row r="140" ht="10.5" customHeight="1" s="726">
      <c r="A140" s="198" t="inlineStr">
        <is>
          <t>Safety Supervisor/Officer</t>
        </is>
      </c>
      <c r="B140" s="200" t="n"/>
      <c r="C140" s="200" t="n"/>
      <c r="D140" s="465" t="n"/>
      <c r="E140" s="200">
        <f>C140*D140</f>
        <v/>
      </c>
      <c r="F140" s="200" t="n"/>
      <c r="G140" s="200" t="n"/>
      <c r="H140" s="200" t="n"/>
      <c r="I140" s="570">
        <f>E140*I$4</f>
        <v/>
      </c>
      <c r="J140" s="200">
        <f>(SUM(E140:I140)+K140)*J$4</f>
        <v/>
      </c>
      <c r="K140" s="200">
        <f>E140*K$4</f>
        <v/>
      </c>
      <c r="L140" s="200">
        <f>(SUM(E140:G140)+I140)*L$4</f>
        <v/>
      </c>
      <c r="M140" s="575">
        <f>SUM(I140:L140)</f>
        <v/>
      </c>
      <c r="N140" s="202" t="n"/>
      <c r="O140" s="202" t="n"/>
      <c r="P140" s="200" t="n"/>
      <c r="Q140" s="200" t="n"/>
      <c r="R140" s="200" t="n"/>
      <c r="S140" s="200" t="n"/>
      <c r="T140" s="200" t="n"/>
      <c r="U140" s="200" t="n"/>
      <c r="V140" s="200" t="n"/>
      <c r="W140" s="200" t="n"/>
      <c r="X140" s="200" t="n"/>
      <c r="Y140" s="200" t="n"/>
      <c r="Z140" s="200" t="n"/>
    </row>
    <row r="141" ht="10.5" customHeight="1" s="726">
      <c r="A141" s="198" t="inlineStr">
        <is>
          <t>Safety Officer</t>
        </is>
      </c>
      <c r="B141" s="200" t="n"/>
      <c r="C141" s="200" t="n"/>
      <c r="D141" s="465" t="n"/>
      <c r="E141" s="200">
        <f>C141*D141</f>
        <v/>
      </c>
      <c r="F141" s="200" t="n"/>
      <c r="G141" s="200" t="n"/>
      <c r="H141" s="200" t="n"/>
      <c r="I141" s="570">
        <f>E141*I$4</f>
        <v/>
      </c>
      <c r="J141" s="200">
        <f>(SUM(E141:I141)+K141)*J$4</f>
        <v/>
      </c>
      <c r="K141" s="200">
        <f>E141*K$4</f>
        <v/>
      </c>
      <c r="L141" s="200">
        <f>(SUM(E141:G141)+I141)*L$4</f>
        <v/>
      </c>
      <c r="M141" s="575">
        <f>SUM(I141:L141)</f>
        <v/>
      </c>
      <c r="N141" s="202" t="n"/>
      <c r="O141" s="202" t="n"/>
      <c r="P141" s="200" t="n"/>
      <c r="Q141" s="200" t="n"/>
      <c r="R141" s="200" t="n"/>
      <c r="S141" s="200" t="n"/>
      <c r="T141" s="200" t="n"/>
      <c r="U141" s="200" t="n"/>
      <c r="V141" s="200" t="n"/>
      <c r="W141" s="200" t="n"/>
      <c r="X141" s="200" t="n"/>
      <c r="Y141" s="200" t="n"/>
      <c r="Z141" s="200" t="n"/>
    </row>
    <row r="142" ht="10.5" customHeight="1" s="726">
      <c r="A142" s="198" t="inlineStr">
        <is>
          <t>Safety Adviser</t>
        </is>
      </c>
      <c r="B142" s="200" t="n"/>
      <c r="C142" s="200" t="n"/>
      <c r="D142" s="465" t="n"/>
      <c r="E142" s="200">
        <f>C142*D142</f>
        <v/>
      </c>
      <c r="F142" s="200" t="n"/>
      <c r="G142" s="200" t="n"/>
      <c r="H142" s="200" t="n"/>
      <c r="I142" s="570">
        <f>E142*I$4</f>
        <v/>
      </c>
      <c r="J142" s="200">
        <f>(SUM(E142:I142)+K142)*J$4</f>
        <v/>
      </c>
      <c r="K142" s="200">
        <f>E142*K$4</f>
        <v/>
      </c>
      <c r="L142" s="200">
        <f>(SUM(E142:G142)+I142)*L$4</f>
        <v/>
      </c>
      <c r="M142" s="575">
        <f>SUM(I142:L142)</f>
        <v/>
      </c>
      <c r="N142" s="202" t="n"/>
      <c r="O142" s="202" t="n"/>
      <c r="P142" s="200" t="n"/>
      <c r="Q142" s="200" t="n"/>
      <c r="R142" s="200" t="n"/>
      <c r="S142" s="200" t="n"/>
      <c r="T142" s="200" t="n"/>
      <c r="U142" s="200" t="n"/>
      <c r="V142" s="200" t="n"/>
      <c r="W142" s="200" t="n"/>
      <c r="X142" s="200" t="n"/>
      <c r="Y142" s="200" t="n"/>
      <c r="Z142" s="200" t="n"/>
    </row>
    <row r="143" ht="10.5" customHeight="1" s="726">
      <c r="A143" s="198" t="inlineStr">
        <is>
          <t>Police</t>
        </is>
      </c>
      <c r="B143" s="200" t="n"/>
      <c r="C143" s="200" t="n"/>
      <c r="D143" s="465" t="n"/>
      <c r="E143" s="200">
        <f>C143*D143</f>
        <v/>
      </c>
      <c r="F143" s="200" t="n"/>
      <c r="G143" s="200" t="n"/>
      <c r="H143" s="200" t="n"/>
      <c r="I143" s="570">
        <f>E143*I$4</f>
        <v/>
      </c>
      <c r="J143" s="200">
        <f>(SUM(E143:I143)+K143)*J$4</f>
        <v/>
      </c>
      <c r="K143" s="200">
        <f>E143*K$4</f>
        <v/>
      </c>
      <c r="L143" s="200">
        <f>(SUM(E143:G143)+I143)*L$4</f>
        <v/>
      </c>
      <c r="M143" s="575">
        <f>SUM(I143:L143)</f>
        <v/>
      </c>
      <c r="N143" s="202" t="n"/>
      <c r="O143" s="202" t="n"/>
      <c r="P143" s="200" t="n"/>
      <c r="Q143" s="200" t="n"/>
      <c r="R143" s="200" t="n"/>
      <c r="S143" s="200" t="n"/>
      <c r="T143" s="200" t="n"/>
      <c r="U143" s="200" t="n"/>
      <c r="V143" s="200" t="n"/>
      <c r="W143" s="200" t="n"/>
      <c r="X143" s="200" t="n"/>
      <c r="Y143" s="200" t="n"/>
      <c r="Z143" s="200" t="n"/>
    </row>
    <row r="144" ht="10.5" customHeight="1" s="726">
      <c r="A144" s="198" t="inlineStr">
        <is>
          <t>Traffic Control</t>
        </is>
      </c>
      <c r="B144" s="200" t="n"/>
      <c r="C144" s="200" t="n"/>
      <c r="D144" s="465" t="n"/>
      <c r="E144" s="200">
        <f>C144*D144</f>
        <v/>
      </c>
      <c r="F144" s="200" t="n"/>
      <c r="G144" s="200" t="n"/>
      <c r="H144" s="200" t="n"/>
      <c r="I144" s="570">
        <f>E144*I$4</f>
        <v/>
      </c>
      <c r="J144" s="200">
        <f>(SUM(E144:I144)+K144)*J$4</f>
        <v/>
      </c>
      <c r="K144" s="200">
        <f>E144*K$4</f>
        <v/>
      </c>
      <c r="L144" s="200">
        <f>(SUM(E144:G144)+I144)*L$4</f>
        <v/>
      </c>
      <c r="M144" s="575">
        <f>SUM(I144:L144)</f>
        <v/>
      </c>
      <c r="N144" s="202" t="n"/>
      <c r="O144" s="202" t="n"/>
      <c r="P144" s="200" t="n"/>
      <c r="Q144" s="200" t="n"/>
      <c r="R144" s="200" t="n"/>
      <c r="S144" s="200" t="n"/>
      <c r="T144" s="200" t="n"/>
      <c r="U144" s="200" t="n"/>
      <c r="V144" s="200" t="n"/>
      <c r="W144" s="200" t="n"/>
      <c r="X144" s="200" t="n"/>
      <c r="Y144" s="200" t="n"/>
      <c r="Z144" s="200" t="n"/>
    </row>
    <row r="145" ht="10.5" customHeight="1" s="726">
      <c r="A145" s="198" t="inlineStr">
        <is>
          <t>Security</t>
        </is>
      </c>
      <c r="B145" s="200" t="n"/>
      <c r="C145" s="200" t="n"/>
      <c r="D145" s="465" t="n"/>
      <c r="E145" s="200">
        <f>C145*D145</f>
        <v/>
      </c>
      <c r="F145" s="200" t="n"/>
      <c r="G145" s="200" t="n"/>
      <c r="H145" s="200" t="n"/>
      <c r="I145" s="570">
        <f>E145*I$4</f>
        <v/>
      </c>
      <c r="J145" s="200">
        <f>(SUM(E145:I145)+K145)*J$4</f>
        <v/>
      </c>
      <c r="K145" s="200">
        <f>E145*K$4</f>
        <v/>
      </c>
      <c r="L145" s="200">
        <f>(SUM(E145:G145)+I145)*L$4</f>
        <v/>
      </c>
      <c r="M145" s="575">
        <f>SUM(I145:L145)</f>
        <v/>
      </c>
      <c r="N145" s="202" t="n"/>
      <c r="O145" s="202" t="n"/>
      <c r="P145" s="200" t="n"/>
      <c r="Q145" s="200" t="n"/>
      <c r="R145" s="200" t="n"/>
      <c r="S145" s="200" t="n"/>
      <c r="T145" s="200" t="n"/>
      <c r="U145" s="200" t="n"/>
      <c r="V145" s="200" t="n"/>
      <c r="W145" s="200" t="n"/>
      <c r="X145" s="200" t="n"/>
      <c r="Y145" s="200" t="n"/>
      <c r="Z145" s="200" t="n"/>
    </row>
    <row r="146" ht="10.5" customHeight="1" s="726">
      <c r="A146" s="198" t="inlineStr">
        <is>
          <t>Ambulance Officer(s)</t>
        </is>
      </c>
      <c r="B146" s="200" t="n"/>
      <c r="C146" s="200" t="n"/>
      <c r="D146" s="465" t="n"/>
      <c r="E146" s="200">
        <f>C146*D146</f>
        <v/>
      </c>
      <c r="F146" s="200" t="n"/>
      <c r="G146" s="200" t="n"/>
      <c r="H146" s="200" t="n"/>
      <c r="I146" s="570">
        <f>E146*I$4</f>
        <v/>
      </c>
      <c r="J146" s="200">
        <f>(SUM(E146:I146)+K146)*J$4</f>
        <v/>
      </c>
      <c r="K146" s="200">
        <f>E146*K$4</f>
        <v/>
      </c>
      <c r="L146" s="200">
        <f>(SUM(E146:G146)+I146)*L$4</f>
        <v/>
      </c>
      <c r="M146" s="575">
        <f>SUM(I146:L146)</f>
        <v/>
      </c>
      <c r="N146" s="202" t="n"/>
      <c r="O146" s="202" t="n"/>
      <c r="P146" s="200" t="n"/>
      <c r="Q146" s="200" t="n"/>
      <c r="R146" s="200" t="n"/>
      <c r="S146" s="200" t="n"/>
      <c r="T146" s="200" t="n"/>
      <c r="U146" s="200" t="n"/>
      <c r="V146" s="200" t="n"/>
      <c r="W146" s="200" t="n"/>
      <c r="X146" s="200" t="n"/>
      <c r="Y146" s="200" t="n"/>
      <c r="Z146" s="200" t="n"/>
    </row>
    <row r="147" ht="10.5" customHeight="1" s="726">
      <c r="A147" s="198" t="inlineStr">
        <is>
          <t>Fire Officer(s)</t>
        </is>
      </c>
      <c r="B147" s="200" t="n"/>
      <c r="C147" s="200" t="n"/>
      <c r="D147" s="465" t="n"/>
      <c r="E147" s="200">
        <f>C147*D147</f>
        <v/>
      </c>
      <c r="F147" s="200" t="n"/>
      <c r="G147" s="200" t="n"/>
      <c r="H147" s="200" t="n"/>
      <c r="I147" s="570">
        <f>E147*I$4</f>
        <v/>
      </c>
      <c r="J147" s="200">
        <f>(SUM(E147:I147)+K147)*J$4</f>
        <v/>
      </c>
      <c r="K147" s="200">
        <f>E147*K$4</f>
        <v/>
      </c>
      <c r="L147" s="200">
        <f>(SUM(E147:G147)+I147)*L$4</f>
        <v/>
      </c>
      <c r="M147" s="575">
        <f>SUM(I147:L147)</f>
        <v/>
      </c>
      <c r="N147" s="202" t="n"/>
      <c r="O147" s="202" t="n"/>
      <c r="P147" s="200" t="n"/>
      <c r="Q147" s="200" t="n"/>
      <c r="R147" s="200" t="n"/>
      <c r="S147" s="200" t="n"/>
      <c r="T147" s="200" t="n"/>
      <c r="U147" s="200" t="n"/>
      <c r="V147" s="200" t="n"/>
      <c r="W147" s="200" t="n"/>
      <c r="X147" s="200" t="n"/>
      <c r="Y147" s="200" t="n"/>
      <c r="Z147" s="200" t="n"/>
    </row>
    <row r="148" ht="10.5" customHeight="1" s="726">
      <c r="A148" s="198" t="inlineStr">
        <is>
          <t>Doctor</t>
        </is>
      </c>
      <c r="B148" s="200" t="n"/>
      <c r="C148" s="200" t="n"/>
      <c r="D148" s="465" t="n"/>
      <c r="E148" s="200">
        <f>C148*D148</f>
        <v/>
      </c>
      <c r="F148" s="200" t="n"/>
      <c r="G148" s="200" t="n"/>
      <c r="H148" s="200" t="n"/>
      <c r="I148" s="570">
        <f>E148*I$4</f>
        <v/>
      </c>
      <c r="J148" s="200">
        <f>(SUM(E148:I148)+K148)*J$4</f>
        <v/>
      </c>
      <c r="K148" s="200">
        <f>E148*K$4</f>
        <v/>
      </c>
      <c r="L148" s="200">
        <f>(SUM(E148:G148)+I148)*L$4</f>
        <v/>
      </c>
      <c r="M148" s="575">
        <f>SUM(I148:L148)</f>
        <v/>
      </c>
      <c r="N148" s="202" t="n"/>
      <c r="O148" s="202" t="n"/>
      <c r="P148" s="200" t="n"/>
      <c r="Q148" s="200" t="n"/>
      <c r="R148" s="200" t="n"/>
      <c r="S148" s="200" t="n"/>
      <c r="T148" s="200" t="n"/>
      <c r="U148" s="200" t="n"/>
      <c r="V148" s="200" t="n"/>
      <c r="W148" s="200" t="n"/>
      <c r="X148" s="200" t="n"/>
      <c r="Y148" s="200" t="n"/>
      <c r="Z148" s="200" t="n"/>
    </row>
    <row r="149" ht="10.5" customHeight="1" s="726">
      <c r="A149" s="198" t="inlineStr">
        <is>
          <t>Nurse(s)</t>
        </is>
      </c>
      <c r="B149" s="200" t="n"/>
      <c r="C149" s="200" t="n"/>
      <c r="D149" s="465" t="n"/>
      <c r="E149" s="200">
        <f>C149*D149</f>
        <v/>
      </c>
      <c r="F149" s="200" t="n"/>
      <c r="G149" s="200" t="n"/>
      <c r="H149" s="200" t="n"/>
      <c r="I149" s="570">
        <f>E149*I$4</f>
        <v/>
      </c>
      <c r="J149" s="200">
        <f>(SUM(E149:I149)+K149)*J$4</f>
        <v/>
      </c>
      <c r="K149" s="200">
        <f>E149*K$4</f>
        <v/>
      </c>
      <c r="L149" s="200">
        <f>(SUM(E149:G149)+I149)*L$4</f>
        <v/>
      </c>
      <c r="M149" s="575">
        <f>SUM(I149:L149)</f>
        <v/>
      </c>
      <c r="N149" s="202" t="n"/>
      <c r="O149" s="202" t="n"/>
      <c r="P149" s="200" t="n"/>
      <c r="Q149" s="200" t="n"/>
      <c r="R149" s="200" t="n"/>
      <c r="S149" s="200" t="n"/>
      <c r="T149" s="200" t="n"/>
      <c r="U149" s="200" t="n"/>
      <c r="V149" s="200" t="n"/>
      <c r="W149" s="200" t="n"/>
      <c r="X149" s="200" t="n"/>
      <c r="Y149" s="200" t="n"/>
      <c r="Z149" s="200" t="n"/>
    </row>
    <row r="150" ht="10.5" customHeight="1" s="726">
      <c r="A150" s="198" t="inlineStr">
        <is>
          <t>First Aid Officer</t>
        </is>
      </c>
      <c r="B150" s="200" t="n"/>
      <c r="C150" s="200" t="n"/>
      <c r="D150" s="465" t="n"/>
      <c r="E150" s="200">
        <f>C150*D150</f>
        <v/>
      </c>
      <c r="F150" s="200" t="n"/>
      <c r="G150" s="200" t="n"/>
      <c r="H150" s="200" t="n"/>
      <c r="I150" s="570">
        <f>E150*I$4</f>
        <v/>
      </c>
      <c r="J150" s="200">
        <f>(SUM(E150:I150)+K150)*J$4</f>
        <v/>
      </c>
      <c r="K150" s="200">
        <f>E150*K$4</f>
        <v/>
      </c>
      <c r="L150" s="200">
        <f>(SUM(E150:G150)+I150)*L$4</f>
        <v/>
      </c>
      <c r="M150" s="575">
        <f>SUM(I150:L150)</f>
        <v/>
      </c>
      <c r="N150" s="202" t="n"/>
      <c r="O150" s="202" t="n"/>
      <c r="P150" s="200" t="n"/>
      <c r="Q150" s="200" t="n"/>
      <c r="R150" s="200" t="n"/>
      <c r="S150" s="200" t="n"/>
      <c r="T150" s="200" t="n"/>
      <c r="U150" s="200" t="n"/>
      <c r="V150" s="200" t="n"/>
      <c r="W150" s="200" t="n"/>
      <c r="X150" s="200" t="n"/>
      <c r="Y150" s="200" t="n"/>
      <c r="Z150" s="200" t="n"/>
    </row>
    <row r="151" ht="10.5" customHeight="1" s="726">
      <c r="A151" s="198" t="inlineStr">
        <is>
          <t>Tutor</t>
        </is>
      </c>
      <c r="B151" s="200" t="n"/>
      <c r="C151" s="200" t="n"/>
      <c r="D151" s="465" t="n"/>
      <c r="E151" s="200">
        <f>C151*D151</f>
        <v/>
      </c>
      <c r="F151" s="200" t="n"/>
      <c r="G151" s="200" t="n"/>
      <c r="H151" s="200" t="n"/>
      <c r="I151" s="570">
        <f>E151*I$4</f>
        <v/>
      </c>
      <c r="J151" s="200">
        <f>(SUM(E151:I151)+K151)*J$4</f>
        <v/>
      </c>
      <c r="K151" s="200">
        <f>E151*K$4</f>
        <v/>
      </c>
      <c r="L151" s="200">
        <f>(SUM(E151:G151)+I151)*L$4</f>
        <v/>
      </c>
      <c r="M151" s="575">
        <f>SUM(I151:L151)</f>
        <v/>
      </c>
      <c r="N151" s="202" t="n"/>
      <c r="O151" s="202" t="n"/>
      <c r="P151" s="200" t="n"/>
      <c r="Q151" s="200" t="n"/>
      <c r="R151" s="200" t="n"/>
      <c r="S151" s="200" t="n"/>
      <c r="T151" s="200" t="n"/>
      <c r="U151" s="200" t="n"/>
      <c r="V151" s="200" t="n"/>
      <c r="W151" s="200" t="n"/>
      <c r="X151" s="200" t="n"/>
      <c r="Y151" s="200" t="n"/>
      <c r="Z151" s="200" t="n"/>
    </row>
    <row r="152" ht="10.5" customHeight="1" s="726">
      <c r="A152" s="198" t="inlineStr">
        <is>
          <t>Chaperone</t>
        </is>
      </c>
      <c r="B152" s="200" t="n"/>
      <c r="C152" s="200" t="n"/>
      <c r="D152" s="465" t="n"/>
      <c r="E152" s="200">
        <f>C152*D152</f>
        <v/>
      </c>
      <c r="F152" s="200" t="n"/>
      <c r="G152" s="200" t="n"/>
      <c r="H152" s="200" t="n"/>
      <c r="I152" s="570">
        <f>E152*I$4</f>
        <v/>
      </c>
      <c r="J152" s="200">
        <f>(SUM(E152:I152)+K152)*J$4</f>
        <v/>
      </c>
      <c r="K152" s="200">
        <f>E152*K$4</f>
        <v/>
      </c>
      <c r="L152" s="200">
        <f>(SUM(E152:G152)+I152)*L$4</f>
        <v/>
      </c>
      <c r="M152" s="575">
        <f>SUM(I152:L152)</f>
        <v/>
      </c>
      <c r="N152" s="202" t="n"/>
      <c r="O152" s="202" t="n"/>
      <c r="P152" s="200" t="n"/>
      <c r="Q152" s="200" t="n"/>
      <c r="R152" s="200" t="n"/>
      <c r="S152" s="200" t="n"/>
      <c r="T152" s="200" t="n"/>
      <c r="U152" s="200" t="n"/>
      <c r="V152" s="200" t="n"/>
      <c r="W152" s="200" t="n"/>
      <c r="X152" s="200" t="n"/>
      <c r="Y152" s="200" t="n"/>
      <c r="Z152" s="200" t="n"/>
    </row>
    <row r="153" ht="10.5" customHeight="1" s="726">
      <c r="A153" s="198" t="inlineStr">
        <is>
          <t>Nannie</t>
        </is>
      </c>
      <c r="B153" s="200" t="n"/>
      <c r="C153" s="200" t="n"/>
      <c r="D153" s="465" t="n"/>
      <c r="E153" s="200">
        <f>C153*D153</f>
        <v/>
      </c>
      <c r="F153" s="200" t="n"/>
      <c r="G153" s="200" t="n"/>
      <c r="H153" s="200" t="n"/>
      <c r="I153" s="570">
        <f>E153*I$4</f>
        <v/>
      </c>
      <c r="J153" s="200">
        <f>(SUM(E153:I153)+K153)*J$4</f>
        <v/>
      </c>
      <c r="K153" s="200">
        <f>E153*K$4</f>
        <v/>
      </c>
      <c r="L153" s="200">
        <f>(SUM(E153:G153)+I153)*L$4</f>
        <v/>
      </c>
      <c r="M153" s="575">
        <f>SUM(I153:L153)</f>
        <v/>
      </c>
      <c r="N153" s="202" t="n"/>
      <c r="O153" s="202" t="n"/>
      <c r="P153" s="200" t="n"/>
      <c r="Q153" s="200" t="n"/>
      <c r="R153" s="200" t="n"/>
      <c r="S153" s="200" t="n"/>
      <c r="T153" s="200" t="n"/>
      <c r="U153" s="200" t="n"/>
      <c r="V153" s="200" t="n"/>
      <c r="W153" s="200" t="n"/>
      <c r="X153" s="200" t="n"/>
      <c r="Y153" s="200" t="n"/>
      <c r="Z153" s="200" t="n"/>
    </row>
    <row r="154" ht="10.5" customHeight="1" s="726">
      <c r="A154" s="198" t="inlineStr">
        <is>
          <t>On Set Child Supervision</t>
        </is>
      </c>
      <c r="B154" s="200" t="n"/>
      <c r="C154" s="200" t="n"/>
      <c r="D154" s="465" t="n"/>
      <c r="E154" s="200">
        <f>C154*D154</f>
        <v/>
      </c>
      <c r="F154" s="200" t="n"/>
      <c r="G154" s="200" t="n"/>
      <c r="H154" s="200" t="n"/>
      <c r="I154" s="570">
        <f>E154*I$4</f>
        <v/>
      </c>
      <c r="J154" s="200">
        <f>(SUM(E154:I154)+K154)*J$4</f>
        <v/>
      </c>
      <c r="K154" s="200">
        <f>E154*K$4</f>
        <v/>
      </c>
      <c r="L154" s="200">
        <f>(SUM(E154:G154)+I154)*L$4</f>
        <v/>
      </c>
      <c r="M154" s="575">
        <f>SUM(I154:L154)</f>
        <v/>
      </c>
      <c r="N154" s="202" t="n"/>
      <c r="O154" s="202" t="n"/>
      <c r="P154" s="200" t="n"/>
      <c r="Q154" s="200" t="n"/>
      <c r="R154" s="200" t="n"/>
      <c r="S154" s="200" t="n"/>
      <c r="T154" s="200" t="n"/>
      <c r="U154" s="200" t="n"/>
      <c r="V154" s="200" t="n"/>
      <c r="W154" s="200" t="n"/>
      <c r="X154" s="200" t="n"/>
      <c r="Y154" s="200" t="n"/>
      <c r="Z154" s="200" t="n"/>
    </row>
    <row r="155" ht="10.5" customHeight="1" s="726">
      <c r="A155" s="198" t="inlineStr">
        <is>
          <t>Overnight Child Supervision</t>
        </is>
      </c>
      <c r="B155" s="200" t="n"/>
      <c r="C155" s="200" t="n"/>
      <c r="D155" s="465" t="n"/>
      <c r="E155" s="200">
        <f>C155*D155</f>
        <v/>
      </c>
      <c r="F155" s="200" t="n"/>
      <c r="G155" s="200" t="n"/>
      <c r="H155" s="200" t="n"/>
      <c r="I155" s="570">
        <f>E155*I$4</f>
        <v/>
      </c>
      <c r="J155" s="200">
        <f>(SUM(E155:I155)+K155)*J$4</f>
        <v/>
      </c>
      <c r="K155" s="200">
        <f>E155*K$4</f>
        <v/>
      </c>
      <c r="L155" s="200">
        <f>(SUM(E155:G155)+I155)*L$4</f>
        <v/>
      </c>
      <c r="M155" s="575">
        <f>SUM(I155:L155)</f>
        <v/>
      </c>
      <c r="N155" s="202" t="n"/>
      <c r="O155" s="202" t="n"/>
      <c r="P155" s="200" t="n"/>
      <c r="Q155" s="200" t="n"/>
      <c r="R155" s="200" t="n"/>
      <c r="S155" s="200" t="n"/>
      <c r="T155" s="200" t="n"/>
      <c r="U155" s="200" t="n"/>
      <c r="V155" s="200" t="n"/>
      <c r="W155" s="200" t="n"/>
      <c r="X155" s="200" t="n"/>
      <c r="Y155" s="200" t="n"/>
      <c r="Z155" s="200" t="n"/>
    </row>
    <row r="156" ht="10.5" customHeight="1" s="726">
      <c r="A156" s="273" t="inlineStr">
        <is>
          <t>Stills Camera</t>
        </is>
      </c>
      <c r="B156" s="200" t="n"/>
      <c r="C156" s="200" t="n"/>
      <c r="D156" s="465" t="n"/>
      <c r="E156" s="200">
        <f>C156*D156</f>
        <v/>
      </c>
      <c r="F156" s="200" t="n"/>
      <c r="G156" s="200" t="n"/>
      <c r="H156" s="200" t="n"/>
      <c r="I156" s="570">
        <f>E156*I$4</f>
        <v/>
      </c>
      <c r="J156" s="200">
        <f>(SUM(E156:I156)+K156)*J$4</f>
        <v/>
      </c>
      <c r="K156" s="200">
        <f>E156*K$4</f>
        <v/>
      </c>
      <c r="L156" s="200">
        <f>(SUM(E156:G156)+I156)*L$4</f>
        <v/>
      </c>
      <c r="M156" s="575">
        <f>SUM(I156:L156)</f>
        <v/>
      </c>
      <c r="N156" s="202" t="n"/>
      <c r="O156" s="202" t="n"/>
      <c r="P156" s="200" t="n"/>
      <c r="Q156" s="200" t="n"/>
      <c r="R156" s="200" t="n"/>
      <c r="S156" s="200" t="n"/>
      <c r="T156" s="200" t="n"/>
      <c r="U156" s="200" t="n"/>
      <c r="V156" s="200" t="n"/>
      <c r="W156" s="200" t="n"/>
      <c r="X156" s="200" t="n"/>
      <c r="Y156" s="200" t="n"/>
      <c r="Z156" s="200" t="n"/>
    </row>
    <row r="157" ht="10.5" customHeight="1" s="726">
      <c r="A157" s="273" t="inlineStr">
        <is>
          <t>Overtime</t>
        </is>
      </c>
      <c r="B157" s="200" t="n"/>
      <c r="C157" s="200" t="n"/>
      <c r="D157" s="465" t="n"/>
      <c r="E157" s="467">
        <f>C157*D157</f>
        <v/>
      </c>
      <c r="F157" s="467" t="n"/>
      <c r="G157" s="467" t="n"/>
      <c r="H157" s="467" t="n"/>
      <c r="I157" s="584">
        <f>E157*I$4</f>
        <v/>
      </c>
      <c r="J157" s="467">
        <f>(SUM(E157:I157)+K157)*J$4</f>
        <v/>
      </c>
      <c r="K157" s="467">
        <f>E157*K$4</f>
        <v/>
      </c>
      <c r="L157" s="467">
        <f>(SUM(E157:G157)+I157)*L$4</f>
        <v/>
      </c>
      <c r="M157" s="694">
        <f>SUM(I157:L157)</f>
        <v/>
      </c>
      <c r="N157" s="202" t="n"/>
      <c r="O157" s="202" t="n"/>
      <c r="P157" s="200" t="n"/>
      <c r="Q157" s="200" t="n"/>
      <c r="R157" s="200" t="n"/>
      <c r="S157" s="200" t="n"/>
      <c r="T157" s="200" t="n"/>
      <c r="U157" s="200" t="n"/>
      <c r="V157" s="200" t="n"/>
      <c r="W157" s="200" t="n"/>
      <c r="X157" s="200" t="n"/>
      <c r="Y157" s="200" t="n"/>
      <c r="Z157" s="200" t="n"/>
    </row>
    <row r="158" ht="10.5" customHeight="1" s="726">
      <c r="A158" s="249" t="inlineStr">
        <is>
          <t>TOTAL FOR ALL CREW:</t>
        </is>
      </c>
      <c r="B158" s="193" t="n"/>
      <c r="C158" s="193" t="n"/>
      <c r="D158" s="364" t="n"/>
      <c r="E158" s="193">
        <f>SUM(E9:E157)</f>
        <v/>
      </c>
      <c r="F158" s="193">
        <f>SUM(F9:F157)</f>
        <v/>
      </c>
      <c r="G158" s="193">
        <f>SUM(G9:G157)</f>
        <v/>
      </c>
      <c r="H158" s="193">
        <f>SUM(H9:H157)</f>
        <v/>
      </c>
      <c r="I158" s="695">
        <f>SUM(I9:I157)</f>
        <v/>
      </c>
      <c r="J158" s="696">
        <f>SUM(J9:J157)</f>
        <v/>
      </c>
      <c r="K158" s="697">
        <f>SUM(K9:K157)</f>
        <v/>
      </c>
      <c r="L158" s="455">
        <f>SUM(L9:L157)</f>
        <v/>
      </c>
      <c r="M158" s="698">
        <f>SUM(M9:M157)</f>
        <v/>
      </c>
      <c r="N158" s="202">
        <f>SUM(F158:L158)</f>
        <v/>
      </c>
      <c r="O158" s="202" t="inlineStr">
        <is>
          <t>check.</t>
        </is>
      </c>
      <c r="P158" s="193" t="n"/>
      <c r="Q158" s="193" t="n"/>
      <c r="R158" s="193" t="n"/>
      <c r="S158" s="193" t="n"/>
      <c r="T158" s="193" t="n"/>
      <c r="U158" s="193" t="n"/>
      <c r="V158" s="193" t="n"/>
      <c r="W158" s="193" t="n"/>
      <c r="X158" s="193" t="n"/>
      <c r="Y158" s="193" t="n"/>
      <c r="Z158" s="193" t="n"/>
    </row>
    <row r="159" ht="9.75" customHeight="1" s="726">
      <c r="A159" s="200" t="inlineStr">
        <is>
          <t xml:space="preserve">   (excl.Producer &amp; Director)</t>
        </is>
      </c>
      <c r="B159" s="200" t="n"/>
      <c r="C159" s="200" t="n"/>
      <c r="D159" s="465" t="n"/>
      <c r="E159" s="200" t="n"/>
      <c r="F159" s="200" t="n"/>
      <c r="G159" s="200" t="n"/>
      <c r="H159" s="200" t="n"/>
      <c r="I159" s="200" t="n"/>
      <c r="J159" s="200" t="n"/>
      <c r="K159" s="200" t="n"/>
      <c r="L159" s="200" t="n"/>
      <c r="M159" s="200" t="n"/>
      <c r="N159" s="202" t="n"/>
      <c r="O159" s="202" t="n"/>
      <c r="P159" s="200" t="n"/>
      <c r="Q159" s="200" t="n"/>
      <c r="R159" s="200" t="n"/>
      <c r="S159" s="200" t="n"/>
      <c r="T159" s="200" t="n"/>
      <c r="U159" s="200" t="n"/>
      <c r="V159" s="200" t="n"/>
      <c r="W159" s="200" t="n"/>
      <c r="X159" s="200" t="n"/>
      <c r="Y159" s="200" t="n"/>
      <c r="Z159" s="200" t="n"/>
    </row>
    <row r="160" ht="9.75" customHeight="1" s="726">
      <c r="A160" s="447" t="n"/>
      <c r="B160" s="447" t="n"/>
      <c r="C160" s="447" t="n"/>
      <c r="D160" s="448" t="n"/>
      <c r="E160" s="447" t="n"/>
      <c r="F160" s="447" t="n"/>
      <c r="G160" s="447" t="n"/>
      <c r="H160" s="447" t="n"/>
      <c r="I160" s="447" t="n"/>
      <c r="J160" s="447" t="n"/>
      <c r="K160" s="447" t="n"/>
      <c r="L160" s="447" t="n"/>
      <c r="M160" s="447" t="n"/>
      <c r="N160" s="687" t="n"/>
      <c r="O160" s="687" t="n"/>
      <c r="P160" s="447" t="n"/>
      <c r="Q160" s="447" t="n"/>
      <c r="R160" s="447" t="n"/>
      <c r="S160" s="447" t="n"/>
      <c r="T160" s="447" t="n"/>
      <c r="U160" s="447" t="n"/>
      <c r="V160" s="447" t="n"/>
      <c r="W160" s="447" t="n"/>
      <c r="X160" s="447" t="n"/>
      <c r="Y160" s="447" t="n"/>
      <c r="Z160" s="447" t="n"/>
    </row>
    <row r="161" ht="9.75" customHeight="1" s="726">
      <c r="A161" s="468" t="inlineStr">
        <is>
          <t>D.</t>
        </is>
      </c>
      <c r="B161" s="193" t="inlineStr">
        <is>
          <t>TOTAL AUSTRALIAN FRINGES - CREW: (Category D)</t>
        </is>
      </c>
      <c r="C161" s="200" t="n"/>
      <c r="D161" s="465" t="n"/>
      <c r="E161" s="200" t="n"/>
      <c r="F161" s="200" t="n"/>
      <c r="G161" s="200" t="n"/>
      <c r="H161" s="200" t="n"/>
      <c r="I161" s="200" t="n"/>
      <c r="J161" s="200" t="n"/>
      <c r="K161" s="200" t="n"/>
      <c r="L161" s="200" t="n"/>
      <c r="M161" s="200" t="n"/>
      <c r="N161" s="200" t="n"/>
      <c r="O161" s="200" t="n"/>
      <c r="P161" s="202" t="n"/>
      <c r="Q161" s="202" t="n"/>
      <c r="R161" s="200" t="n"/>
      <c r="S161" s="200" t="n"/>
      <c r="T161" s="200" t="n"/>
      <c r="U161" s="200" t="n"/>
      <c r="V161" s="200" t="n"/>
      <c r="W161" s="200" t="n"/>
      <c r="X161" s="200" t="n"/>
      <c r="Y161" s="200" t="n"/>
      <c r="Z161" s="200" t="n"/>
    </row>
    <row r="162" ht="14.25" customHeight="1" s="726">
      <c r="A162" s="200" t="n"/>
      <c r="B162" s="200" t="inlineStr">
        <is>
          <t>Holiday Pay - Crew</t>
        </is>
      </c>
      <c r="C162" s="200" t="n"/>
      <c r="D162" s="465" t="n"/>
      <c r="E162" s="279">
        <f>I158</f>
        <v/>
      </c>
      <c r="F162" s="200" t="n"/>
      <c r="G162" s="200" t="n"/>
      <c r="H162" s="200" t="n"/>
      <c r="I162" s="200" t="n"/>
      <c r="J162" s="200" t="n"/>
      <c r="K162" s="200" t="n"/>
      <c r="L162" s="200" t="n"/>
      <c r="M162" s="200" t="n"/>
      <c r="N162" s="200" t="n"/>
      <c r="O162" s="200" t="n"/>
      <c r="P162" s="202" t="n"/>
      <c r="Q162" s="202" t="n"/>
      <c r="R162" s="200" t="n"/>
      <c r="S162" s="200" t="n"/>
      <c r="T162" s="200" t="n"/>
      <c r="U162" s="200" t="n"/>
      <c r="V162" s="200" t="n"/>
      <c r="W162" s="200" t="n"/>
      <c r="X162" s="200" t="n"/>
      <c r="Y162" s="200" t="n"/>
      <c r="Z162" s="200" t="n"/>
    </row>
    <row r="163" ht="14.25" customHeight="1" s="726">
      <c r="A163" s="200" t="n"/>
      <c r="B163" s="200" t="inlineStr">
        <is>
          <t xml:space="preserve">Payroll Tax - Producer/Director if applicable </t>
        </is>
      </c>
      <c r="C163" s="200" t="n"/>
      <c r="D163" s="465" t="n"/>
      <c r="E163" s="200" t="n"/>
      <c r="F163" s="200" t="n"/>
      <c r="G163" s="200" t="n"/>
      <c r="H163" s="200" t="n"/>
      <c r="I163" s="200" t="n"/>
      <c r="J163" s="200" t="n"/>
      <c r="K163" s="200" t="n"/>
      <c r="L163" s="200" t="n"/>
      <c r="M163" s="200" t="n"/>
      <c r="N163" s="200" t="n"/>
      <c r="O163" s="200" t="n"/>
      <c r="P163" s="202" t="n"/>
      <c r="Q163" s="202" t="n"/>
      <c r="R163" s="200" t="n"/>
      <c r="S163" s="200" t="n"/>
      <c r="T163" s="200" t="n"/>
      <c r="U163" s="200" t="n"/>
      <c r="V163" s="200" t="n"/>
      <c r="W163" s="200" t="n"/>
      <c r="X163" s="200" t="n"/>
      <c r="Y163" s="200" t="n"/>
      <c r="Z163" s="200" t="n"/>
    </row>
    <row r="164" ht="14.25" customHeight="1" s="726">
      <c r="A164" s="200" t="n"/>
      <c r="B164" s="200" t="inlineStr">
        <is>
          <t xml:space="preserve">Payroll Tax - Crew </t>
        </is>
      </c>
      <c r="C164" s="200" t="n"/>
      <c r="D164" s="465" t="n"/>
      <c r="E164" s="699">
        <f>J158</f>
        <v/>
      </c>
      <c r="F164" s="200" t="n"/>
      <c r="G164" s="200" t="n"/>
      <c r="H164" s="200" t="n"/>
      <c r="I164" s="200" t="n"/>
      <c r="J164" s="200" t="n"/>
      <c r="K164" s="200" t="n"/>
      <c r="L164" s="200" t="n"/>
      <c r="M164" s="200" t="n"/>
      <c r="N164" s="200" t="n"/>
      <c r="O164" s="200" t="n"/>
      <c r="P164" s="202" t="n"/>
      <c r="Q164" s="202" t="n"/>
      <c r="R164" s="200" t="n"/>
      <c r="S164" s="200" t="n"/>
      <c r="T164" s="200" t="n"/>
      <c r="U164" s="200" t="n"/>
      <c r="V164" s="200" t="n"/>
      <c r="W164" s="200" t="n"/>
      <c r="X164" s="200" t="n"/>
      <c r="Y164" s="200" t="n"/>
      <c r="Z164" s="200" t="n"/>
    </row>
    <row r="165" ht="14.25" customHeight="1" s="726">
      <c r="A165" s="200" t="n"/>
      <c r="B165" s="200" t="inlineStr">
        <is>
          <t>Payroll Tax on Overtime est.</t>
        </is>
      </c>
      <c r="C165" s="200" t="n"/>
      <c r="D165" s="465" t="n"/>
      <c r="E165" s="200" t="n"/>
      <c r="F165" s="200" t="n"/>
      <c r="G165" s="200" t="n"/>
      <c r="H165" s="200" t="n"/>
      <c r="I165" s="200" t="n"/>
      <c r="J165" s="200" t="n"/>
      <c r="K165" s="200" t="n"/>
      <c r="L165" s="200" t="n"/>
      <c r="M165" s="200" t="n"/>
      <c r="N165" s="200" t="n"/>
      <c r="O165" s="200" t="n"/>
      <c r="P165" s="202" t="n"/>
      <c r="Q165" s="202" t="n"/>
      <c r="R165" s="200" t="n"/>
      <c r="S165" s="200" t="n"/>
      <c r="T165" s="200" t="n"/>
      <c r="U165" s="200" t="n"/>
      <c r="V165" s="200" t="n"/>
      <c r="W165" s="200" t="n"/>
      <c r="X165" s="200" t="n"/>
      <c r="Y165" s="200" t="n"/>
      <c r="Z165" s="200" t="n"/>
    </row>
    <row r="166" ht="9.75" customHeight="1" s="726">
      <c r="A166" s="200" t="n"/>
      <c r="B166" s="200" t="inlineStr">
        <is>
          <t xml:space="preserve">  Apply threshold x mths. in production to Category D summary</t>
        </is>
      </c>
      <c r="C166" s="200" t="n"/>
      <c r="D166" s="465" t="n"/>
      <c r="E166" s="200" t="n"/>
      <c r="F166" s="200" t="inlineStr">
        <is>
          <t>NB.</t>
        </is>
      </c>
      <c r="G166" s="200" t="n"/>
      <c r="H166" s="200" t="n"/>
      <c r="I166" s="200" t="n"/>
      <c r="J166" s="200" t="n"/>
      <c r="K166" s="200" t="n"/>
      <c r="L166" s="200" t="n"/>
      <c r="M166" s="200" t="n"/>
      <c r="N166" s="200" t="n"/>
      <c r="O166" s="200" t="n"/>
      <c r="P166" s="202" t="n"/>
      <c r="Q166" s="202" t="n"/>
      <c r="R166" s="200" t="n"/>
      <c r="S166" s="200" t="n"/>
      <c r="T166" s="200" t="n"/>
      <c r="U166" s="200" t="n"/>
      <c r="V166" s="200" t="n"/>
      <c r="W166" s="200" t="n"/>
      <c r="X166" s="200" t="n"/>
      <c r="Y166" s="200" t="n"/>
      <c r="Z166" s="200" t="n"/>
    </row>
    <row r="167" ht="9.75" customHeight="1" s="726">
      <c r="A167" s="200" t="n"/>
      <c r="B167" s="200" t="inlineStr">
        <is>
          <t>Superannuation - Crew</t>
        </is>
      </c>
      <c r="C167" s="200" t="n"/>
      <c r="D167" s="465" t="n"/>
      <c r="E167" s="700">
        <f>K158</f>
        <v/>
      </c>
      <c r="F167" s="200" t="n"/>
      <c r="G167" s="200" t="n"/>
      <c r="H167" s="200" t="n"/>
      <c r="I167" s="200" t="n"/>
      <c r="J167" s="200" t="n"/>
      <c r="K167" s="200" t="n"/>
      <c r="L167" s="200" t="n"/>
      <c r="M167" s="200" t="n"/>
      <c r="N167" s="200" t="n"/>
      <c r="O167" s="200" t="n"/>
      <c r="P167" s="202" t="n"/>
      <c r="Q167" s="202" t="n"/>
      <c r="R167" s="200" t="n"/>
      <c r="S167" s="200" t="n"/>
      <c r="T167" s="200" t="n"/>
      <c r="U167" s="200" t="n"/>
      <c r="V167" s="200" t="n"/>
      <c r="W167" s="200" t="n"/>
      <c r="X167" s="200" t="n"/>
      <c r="Y167" s="200" t="n"/>
      <c r="Z167" s="200" t="n"/>
    </row>
    <row r="168" ht="9.75" customHeight="1" s="726">
      <c r="A168" s="200" t="n"/>
      <c r="B168" s="202" t="inlineStr">
        <is>
          <t>Superannuation - Producer/Director if applicable to B1&amp;2.</t>
        </is>
      </c>
      <c r="C168" s="200" t="n"/>
      <c r="D168" s="465" t="n"/>
      <c r="E168" s="200" t="n"/>
      <c r="F168" s="200" t="n"/>
      <c r="G168" s="200" t="n"/>
      <c r="H168" s="200" t="n"/>
      <c r="I168" s="200" t="n"/>
      <c r="J168" s="200" t="n"/>
      <c r="K168" s="200" t="n"/>
      <c r="L168" s="200" t="n"/>
      <c r="M168" s="200" t="n"/>
      <c r="N168" s="200" t="n"/>
      <c r="O168" s="200" t="n"/>
      <c r="P168" s="202" t="n"/>
      <c r="Q168" s="202" t="n"/>
      <c r="R168" s="200" t="n"/>
      <c r="S168" s="200" t="n"/>
      <c r="T168" s="200" t="n"/>
      <c r="U168" s="200" t="n"/>
      <c r="V168" s="200" t="n"/>
      <c r="W168" s="200" t="n"/>
      <c r="X168" s="200" t="n"/>
      <c r="Y168" s="200" t="n"/>
      <c r="Z168" s="200" t="n"/>
    </row>
    <row r="169" ht="9.75" customHeight="1" s="726">
      <c r="A169" s="200" t="n"/>
      <c r="B169" s="200" t="inlineStr">
        <is>
          <t>Workers Compensation - Producer/Director</t>
        </is>
      </c>
      <c r="C169" s="200" t="n"/>
      <c r="D169" s="465" t="n"/>
      <c r="E169" s="200" t="n"/>
      <c r="F169" s="200" t="n"/>
      <c r="G169" s="200" t="n"/>
      <c r="H169" s="200" t="n"/>
      <c r="I169" s="200" t="n"/>
      <c r="J169" s="200" t="n"/>
      <c r="K169" s="200" t="n"/>
      <c r="L169" s="200" t="n"/>
      <c r="M169" s="200" t="n"/>
      <c r="N169" s="200" t="n"/>
      <c r="O169" s="200" t="n"/>
      <c r="P169" s="202" t="n"/>
      <c r="Q169" s="202" t="n"/>
      <c r="R169" s="200" t="n"/>
      <c r="S169" s="200" t="n"/>
      <c r="T169" s="200" t="n"/>
      <c r="U169" s="200" t="n"/>
      <c r="V169" s="200" t="n"/>
      <c r="W169" s="200" t="n"/>
      <c r="X169" s="200" t="n"/>
      <c r="Y169" s="200" t="n"/>
      <c r="Z169" s="200" t="n"/>
    </row>
    <row r="170" ht="9.75" customHeight="1" s="726">
      <c r="A170" s="200" t="n"/>
      <c r="B170" s="200" t="inlineStr">
        <is>
          <t>Workers Compensation</t>
        </is>
      </c>
      <c r="C170" s="200" t="n"/>
      <c r="D170" s="465" t="n"/>
      <c r="E170" s="456">
        <f>L158</f>
        <v/>
      </c>
      <c r="F170" s="200" t="n"/>
      <c r="G170" s="200" t="n"/>
      <c r="H170" s="200" t="n"/>
      <c r="I170" s="200" t="n"/>
      <c r="J170" s="200" t="n"/>
      <c r="K170" s="200" t="n"/>
      <c r="L170" s="200" t="n"/>
      <c r="M170" s="200" t="n"/>
      <c r="N170" s="200" t="n"/>
      <c r="O170" s="200" t="n"/>
      <c r="P170" s="202" t="n"/>
      <c r="Q170" s="202" t="n"/>
      <c r="R170" s="200" t="n"/>
      <c r="S170" s="200" t="n"/>
      <c r="T170" s="200" t="n"/>
      <c r="U170" s="200" t="n"/>
      <c r="V170" s="200" t="n"/>
      <c r="W170" s="200" t="n"/>
      <c r="X170" s="200" t="n"/>
      <c r="Y170" s="200" t="n"/>
      <c r="Z170" s="200" t="n"/>
    </row>
    <row r="171" ht="9.75" customHeight="1" s="726">
      <c r="A171" s="200" t="n"/>
      <c r="B171" s="200" t="inlineStr">
        <is>
          <t>Workers Compensation on Overtime est.</t>
        </is>
      </c>
      <c r="C171" s="200" t="n"/>
      <c r="D171" s="465" t="n"/>
      <c r="E171" s="200" t="n"/>
      <c r="F171" s="200" t="n"/>
      <c r="G171" s="200" t="n"/>
      <c r="H171" s="200" t="n"/>
      <c r="I171" s="200" t="n"/>
      <c r="J171" s="200" t="n"/>
      <c r="K171" s="200" t="n"/>
      <c r="L171" s="200" t="n"/>
      <c r="M171" s="200" t="n"/>
      <c r="N171" s="200" t="n"/>
      <c r="O171" s="200" t="n"/>
      <c r="P171" s="202" t="n"/>
      <c r="Q171" s="202" t="n"/>
      <c r="R171" s="200" t="n"/>
      <c r="S171" s="200" t="n"/>
      <c r="T171" s="200" t="n"/>
      <c r="U171" s="200" t="n"/>
      <c r="V171" s="200" t="n"/>
      <c r="W171" s="200" t="n"/>
      <c r="X171" s="200" t="n"/>
      <c r="Y171" s="200" t="n"/>
      <c r="Z171" s="200" t="n"/>
    </row>
    <row r="172" ht="9.75" customHeight="1" s="726">
      <c r="A172" s="200" t="n"/>
      <c r="B172" s="200" t="n"/>
      <c r="C172" s="200" t="n"/>
      <c r="D172" s="465" t="n"/>
      <c r="E172" s="200" t="n"/>
      <c r="F172" s="200" t="n"/>
      <c r="G172" s="200" t="n"/>
      <c r="H172" s="200" t="n"/>
      <c r="I172" s="200" t="n"/>
      <c r="J172" s="200" t="n"/>
      <c r="K172" s="200" t="n"/>
      <c r="L172" s="200" t="n"/>
      <c r="M172" s="200" t="n"/>
      <c r="N172" s="200" t="n"/>
      <c r="O172" s="200" t="n"/>
      <c r="P172" s="202" t="n"/>
      <c r="Q172" s="202" t="n"/>
      <c r="R172" s="200" t="n"/>
      <c r="S172" s="200" t="n"/>
      <c r="T172" s="200" t="n"/>
      <c r="U172" s="200" t="n"/>
      <c r="V172" s="200" t="n"/>
      <c r="W172" s="200" t="n"/>
      <c r="X172" s="200" t="n"/>
      <c r="Y172" s="200" t="n"/>
      <c r="Z172" s="200" t="n"/>
    </row>
    <row r="173" ht="9.75" customHeight="1" s="726">
      <c r="A173" s="200" t="n"/>
      <c r="B173" s="200" t="n"/>
      <c r="C173" s="200" t="n"/>
      <c r="D173" s="465" t="n"/>
      <c r="E173" s="200" t="n"/>
      <c r="F173" s="200" t="n"/>
      <c r="G173" s="200" t="n"/>
      <c r="H173" s="200" t="n"/>
      <c r="I173" s="200" t="n"/>
      <c r="J173" s="200" t="n"/>
      <c r="K173" s="200" t="n"/>
      <c r="L173" s="200" t="n"/>
      <c r="M173" s="200" t="n"/>
      <c r="N173" s="200" t="n"/>
      <c r="O173" s="200" t="n"/>
      <c r="P173" s="202" t="n"/>
      <c r="Q173" s="202" t="n"/>
      <c r="R173" s="200" t="n"/>
      <c r="S173" s="200" t="n"/>
      <c r="T173" s="200" t="n"/>
      <c r="U173" s="200" t="n"/>
      <c r="V173" s="200" t="n"/>
      <c r="W173" s="200" t="n"/>
      <c r="X173" s="200" t="n"/>
      <c r="Y173" s="200" t="n"/>
      <c r="Z173" s="200" t="n"/>
    </row>
    <row r="174" ht="9.75" customHeight="1" s="726">
      <c r="A174" s="200" t="n"/>
      <c r="B174" s="200" t="n"/>
      <c r="C174" s="200" t="n"/>
      <c r="D174" s="465" t="n"/>
      <c r="E174" s="200" t="n"/>
      <c r="F174" s="200" t="n"/>
      <c r="G174" s="200" t="n"/>
      <c r="H174" s="200" t="n"/>
      <c r="I174" s="200" t="n"/>
      <c r="J174" s="200" t="n"/>
      <c r="K174" s="200" t="n"/>
      <c r="L174" s="200" t="n"/>
      <c r="M174" s="200" t="n"/>
      <c r="N174" s="200" t="n"/>
      <c r="O174" s="200" t="n"/>
      <c r="P174" s="202" t="n"/>
      <c r="Q174" s="202" t="n"/>
      <c r="R174" s="200" t="n"/>
      <c r="S174" s="200" t="n"/>
      <c r="T174" s="200" t="n"/>
      <c r="U174" s="200" t="n"/>
      <c r="V174" s="200" t="n"/>
      <c r="W174" s="200" t="n"/>
      <c r="X174" s="200" t="n"/>
      <c r="Y174" s="200" t="n"/>
      <c r="Z174" s="200" t="n"/>
    </row>
    <row r="175" ht="9.75" customHeight="1" s="726">
      <c r="A175" s="200" t="n"/>
      <c r="B175" s="200" t="n"/>
      <c r="C175" s="200" t="n"/>
      <c r="D175" s="465" t="n"/>
      <c r="E175" s="200" t="n"/>
      <c r="F175" s="200" t="n"/>
      <c r="G175" s="200" t="n"/>
      <c r="H175" s="200" t="n"/>
      <c r="I175" s="200" t="n"/>
      <c r="J175" s="200" t="n"/>
      <c r="K175" s="200" t="n"/>
      <c r="L175" s="200" t="n"/>
      <c r="M175" s="200" t="n"/>
      <c r="N175" s="200" t="n"/>
      <c r="O175" s="200" t="n"/>
      <c r="P175" s="202" t="n"/>
      <c r="Q175" s="202" t="n"/>
      <c r="R175" s="200" t="n"/>
      <c r="S175" s="200" t="n"/>
      <c r="T175" s="200" t="n"/>
      <c r="U175" s="200" t="n"/>
      <c r="V175" s="200" t="n"/>
      <c r="W175" s="200" t="n"/>
      <c r="X175" s="200" t="n"/>
      <c r="Y175" s="200" t="n"/>
      <c r="Z175" s="200" t="n"/>
    </row>
    <row r="176" ht="9.75" customHeight="1" s="726">
      <c r="A176" s="200" t="n"/>
      <c r="B176" s="200" t="n"/>
      <c r="C176" s="200" t="n"/>
      <c r="D176" s="465" t="n"/>
      <c r="E176" s="200" t="n"/>
      <c r="F176" s="200" t="n"/>
      <c r="G176" s="200" t="n"/>
      <c r="H176" s="200" t="n"/>
      <c r="I176" s="200" t="n"/>
      <c r="J176" s="200" t="n"/>
      <c r="K176" s="200" t="n"/>
      <c r="L176" s="200" t="n"/>
      <c r="M176" s="200" t="n"/>
      <c r="N176" s="200" t="n"/>
      <c r="O176" s="200" t="n"/>
      <c r="P176" s="202" t="n"/>
      <c r="Q176" s="202" t="n"/>
      <c r="R176" s="200" t="n"/>
      <c r="S176" s="200" t="n"/>
      <c r="T176" s="200" t="n"/>
      <c r="U176" s="200" t="n"/>
      <c r="V176" s="200" t="n"/>
      <c r="W176" s="200" t="n"/>
      <c r="X176" s="200" t="n"/>
      <c r="Y176" s="200" t="n"/>
      <c r="Z176" s="200" t="n"/>
    </row>
    <row r="177" ht="9.75" customHeight="1" s="726">
      <c r="A177" s="200" t="n"/>
      <c r="B177" s="200" t="n"/>
      <c r="C177" s="200" t="n"/>
      <c r="D177" s="465" t="n"/>
      <c r="E177" s="200" t="n"/>
      <c r="F177" s="200" t="n"/>
      <c r="G177" s="200" t="n"/>
      <c r="H177" s="200" t="n"/>
      <c r="I177" s="200" t="n"/>
      <c r="J177" s="200" t="n"/>
      <c r="K177" s="200" t="n"/>
      <c r="L177" s="200" t="n"/>
      <c r="M177" s="200" t="n"/>
      <c r="N177" s="200" t="n"/>
      <c r="O177" s="200" t="n"/>
      <c r="P177" s="202" t="n"/>
      <c r="Q177" s="202" t="n"/>
      <c r="R177" s="200" t="n"/>
      <c r="S177" s="200" t="n"/>
      <c r="T177" s="200" t="n"/>
      <c r="U177" s="200" t="n"/>
      <c r="V177" s="200" t="n"/>
      <c r="W177" s="200" t="n"/>
      <c r="X177" s="200" t="n"/>
      <c r="Y177" s="200" t="n"/>
      <c r="Z177" s="200" t="n"/>
    </row>
    <row r="178" ht="9.75" customHeight="1" s="726">
      <c r="A178" s="200" t="n"/>
      <c r="B178" s="200" t="n"/>
      <c r="C178" s="200" t="n"/>
      <c r="D178" s="465" t="n"/>
      <c r="E178" s="200" t="n"/>
      <c r="F178" s="200" t="n"/>
      <c r="G178" s="200" t="n"/>
      <c r="H178" s="200" t="n"/>
      <c r="I178" s="200" t="n"/>
      <c r="J178" s="200" t="n"/>
      <c r="K178" s="200" t="n"/>
      <c r="L178" s="200" t="n"/>
      <c r="M178" s="200" t="n"/>
      <c r="N178" s="200" t="n"/>
      <c r="O178" s="200" t="n"/>
      <c r="P178" s="202" t="n"/>
      <c r="Q178" s="202" t="n"/>
      <c r="R178" s="200" t="n"/>
      <c r="S178" s="200" t="n"/>
      <c r="T178" s="200" t="n"/>
      <c r="U178" s="200" t="n"/>
      <c r="V178" s="200" t="n"/>
      <c r="W178" s="200" t="n"/>
      <c r="X178" s="200" t="n"/>
      <c r="Y178" s="200" t="n"/>
      <c r="Z178" s="200" t="n"/>
    </row>
    <row r="179" ht="9.75" customHeight="1" s="726">
      <c r="A179" s="200" t="n"/>
      <c r="B179" s="200" t="n"/>
      <c r="C179" s="200" t="n"/>
      <c r="D179" s="465" t="n"/>
      <c r="E179" s="200" t="n"/>
      <c r="F179" s="200" t="n"/>
      <c r="G179" s="200" t="n"/>
      <c r="H179" s="200" t="n"/>
      <c r="I179" s="200" t="n"/>
      <c r="J179" s="200" t="n"/>
      <c r="K179" s="200" t="n"/>
      <c r="L179" s="200" t="n"/>
      <c r="M179" s="200" t="n"/>
      <c r="N179" s="200" t="n"/>
      <c r="O179" s="200" t="n"/>
      <c r="P179" s="202" t="n"/>
      <c r="Q179" s="202" t="n"/>
      <c r="R179" s="200" t="n"/>
      <c r="S179" s="200" t="n"/>
      <c r="T179" s="200" t="n"/>
      <c r="U179" s="200" t="n"/>
      <c r="V179" s="200" t="n"/>
      <c r="W179" s="200" t="n"/>
      <c r="X179" s="200" t="n"/>
      <c r="Y179" s="200" t="n"/>
      <c r="Z179" s="200" t="n"/>
    </row>
    <row r="180" ht="9.75" customHeight="1" s="726">
      <c r="A180" s="200" t="n"/>
      <c r="B180" s="200" t="n"/>
      <c r="C180" s="200" t="n"/>
      <c r="D180" s="465" t="n"/>
      <c r="E180" s="200" t="n"/>
      <c r="F180" s="200" t="n"/>
      <c r="G180" s="200" t="n"/>
      <c r="H180" s="200" t="n"/>
      <c r="I180" s="200" t="n"/>
      <c r="J180" s="200" t="n"/>
      <c r="K180" s="200" t="n"/>
      <c r="L180" s="200" t="n"/>
      <c r="M180" s="200" t="n"/>
      <c r="N180" s="200" t="n"/>
      <c r="O180" s="200" t="n"/>
      <c r="P180" s="202" t="n"/>
      <c r="Q180" s="202" t="n"/>
      <c r="R180" s="200" t="n"/>
      <c r="S180" s="200" t="n"/>
      <c r="T180" s="200" t="n"/>
      <c r="U180" s="200" t="n"/>
      <c r="V180" s="200" t="n"/>
      <c r="W180" s="200" t="n"/>
      <c r="X180" s="200" t="n"/>
      <c r="Y180" s="200" t="n"/>
      <c r="Z180" s="200" t="n"/>
    </row>
    <row r="181" ht="9.75" customHeight="1" s="726">
      <c r="A181" s="200" t="n"/>
      <c r="B181" s="200" t="n"/>
      <c r="C181" s="200" t="n"/>
      <c r="D181" s="465" t="n"/>
      <c r="E181" s="200" t="n"/>
      <c r="F181" s="200" t="n"/>
      <c r="G181" s="200" t="n"/>
      <c r="H181" s="200" t="n"/>
      <c r="I181" s="200" t="n"/>
      <c r="J181" s="200" t="n"/>
      <c r="K181" s="200" t="n"/>
      <c r="L181" s="200" t="n"/>
      <c r="M181" s="200" t="n"/>
      <c r="N181" s="200" t="n"/>
      <c r="O181" s="200" t="n"/>
      <c r="P181" s="202" t="n"/>
      <c r="Q181" s="202" t="n"/>
      <c r="R181" s="200" t="n"/>
      <c r="S181" s="200" t="n"/>
      <c r="T181" s="200" t="n"/>
      <c r="U181" s="200" t="n"/>
      <c r="V181" s="200" t="n"/>
      <c r="W181" s="200" t="n"/>
      <c r="X181" s="200" t="n"/>
      <c r="Y181" s="200" t="n"/>
      <c r="Z181" s="200" t="n"/>
    </row>
    <row r="182" ht="9.75" customHeight="1" s="726">
      <c r="A182" s="200" t="n"/>
      <c r="B182" s="200" t="n"/>
      <c r="C182" s="200" t="n"/>
      <c r="D182" s="465" t="n"/>
      <c r="E182" s="200" t="n"/>
      <c r="F182" s="200" t="n"/>
      <c r="G182" s="200" t="n"/>
      <c r="H182" s="200" t="n"/>
      <c r="I182" s="200" t="n"/>
      <c r="J182" s="200" t="n"/>
      <c r="K182" s="200" t="n"/>
      <c r="L182" s="200" t="n"/>
      <c r="M182" s="200" t="n"/>
      <c r="N182" s="200" t="n"/>
      <c r="O182" s="200" t="n"/>
      <c r="P182" s="202" t="n"/>
      <c r="Q182" s="202" t="n"/>
      <c r="R182" s="200" t="n"/>
      <c r="S182" s="200" t="n"/>
      <c r="T182" s="200" t="n"/>
      <c r="U182" s="200" t="n"/>
      <c r="V182" s="200" t="n"/>
      <c r="W182" s="200" t="n"/>
      <c r="X182" s="200" t="n"/>
      <c r="Y182" s="200" t="n"/>
      <c r="Z182" s="200" t="n"/>
    </row>
    <row r="183" ht="9.75" customHeight="1" s="726">
      <c r="A183" s="200" t="n"/>
      <c r="B183" s="200" t="n"/>
      <c r="C183" s="200" t="n"/>
      <c r="D183" s="465" t="n"/>
      <c r="E183" s="200" t="n"/>
      <c r="F183" s="200" t="n"/>
      <c r="G183" s="200" t="n"/>
      <c r="H183" s="200" t="n"/>
      <c r="I183" s="200" t="n"/>
      <c r="J183" s="200" t="n"/>
      <c r="K183" s="200" t="n"/>
      <c r="L183" s="200" t="n"/>
      <c r="M183" s="200" t="n"/>
      <c r="N183" s="200" t="n"/>
      <c r="O183" s="200" t="n"/>
      <c r="P183" s="202" t="n"/>
      <c r="Q183" s="202" t="n"/>
      <c r="R183" s="200" t="n"/>
      <c r="S183" s="200" t="n"/>
      <c r="T183" s="200" t="n"/>
      <c r="U183" s="200" t="n"/>
      <c r="V183" s="200" t="n"/>
      <c r="W183" s="200" t="n"/>
      <c r="X183" s="200" t="n"/>
      <c r="Y183" s="200" t="n"/>
      <c r="Z183" s="200" t="n"/>
    </row>
    <row r="184" ht="9.75" customHeight="1" s="726">
      <c r="A184" s="200" t="n"/>
      <c r="B184" s="200" t="n"/>
      <c r="C184" s="200" t="n"/>
      <c r="D184" s="465" t="n"/>
      <c r="E184" s="200" t="n"/>
      <c r="F184" s="200" t="n"/>
      <c r="G184" s="200" t="n"/>
      <c r="H184" s="200" t="n"/>
      <c r="I184" s="200" t="n"/>
      <c r="J184" s="200" t="n"/>
      <c r="K184" s="200" t="n"/>
      <c r="L184" s="200" t="n"/>
      <c r="M184" s="200" t="n"/>
      <c r="N184" s="200" t="n"/>
      <c r="O184" s="200" t="n"/>
      <c r="P184" s="202" t="n"/>
      <c r="Q184" s="202" t="n"/>
      <c r="R184" s="200" t="n"/>
      <c r="S184" s="200" t="n"/>
      <c r="T184" s="200" t="n"/>
      <c r="U184" s="200" t="n"/>
      <c r="V184" s="200" t="n"/>
      <c r="W184" s="200" t="n"/>
      <c r="X184" s="200" t="n"/>
      <c r="Y184" s="200" t="n"/>
      <c r="Z184" s="200" t="n"/>
    </row>
    <row r="185" ht="9.75" customHeight="1" s="726">
      <c r="A185" s="200" t="n"/>
      <c r="B185" s="200" t="n"/>
      <c r="C185" s="200" t="n"/>
      <c r="D185" s="465" t="n"/>
      <c r="E185" s="200" t="n"/>
      <c r="F185" s="200" t="n"/>
      <c r="G185" s="200" t="n"/>
      <c r="H185" s="200" t="n"/>
      <c r="I185" s="200" t="n"/>
      <c r="J185" s="200" t="n"/>
      <c r="K185" s="200" t="n"/>
      <c r="L185" s="200" t="n"/>
      <c r="M185" s="200" t="n"/>
      <c r="N185" s="200" t="n"/>
      <c r="O185" s="200" t="n"/>
      <c r="P185" s="202" t="n"/>
      <c r="Q185" s="202" t="n"/>
      <c r="R185" s="200" t="n"/>
      <c r="S185" s="200" t="n"/>
      <c r="T185" s="200" t="n"/>
      <c r="U185" s="200" t="n"/>
      <c r="V185" s="200" t="n"/>
      <c r="W185" s="200" t="n"/>
      <c r="X185" s="200" t="n"/>
      <c r="Y185" s="200" t="n"/>
      <c r="Z185" s="200" t="n"/>
    </row>
    <row r="186" ht="9.75" customHeight="1" s="726">
      <c r="A186" s="200" t="n"/>
      <c r="B186" s="200" t="n"/>
      <c r="C186" s="200" t="n"/>
      <c r="D186" s="465" t="n"/>
      <c r="E186" s="200" t="n"/>
      <c r="F186" s="200" t="n"/>
      <c r="G186" s="200" t="n"/>
      <c r="H186" s="200" t="n"/>
      <c r="I186" s="200" t="n"/>
      <c r="J186" s="200" t="n"/>
      <c r="K186" s="200" t="n"/>
      <c r="L186" s="200" t="n"/>
      <c r="M186" s="200" t="n"/>
      <c r="N186" s="200" t="n"/>
      <c r="O186" s="200" t="n"/>
      <c r="P186" s="202" t="n"/>
      <c r="Q186" s="202" t="n"/>
      <c r="R186" s="200" t="n"/>
      <c r="S186" s="200" t="n"/>
      <c r="T186" s="200" t="n"/>
      <c r="U186" s="200" t="n"/>
      <c r="V186" s="200" t="n"/>
      <c r="W186" s="200" t="n"/>
      <c r="X186" s="200" t="n"/>
      <c r="Y186" s="200" t="n"/>
      <c r="Z186" s="200" t="n"/>
    </row>
    <row r="187" ht="9.75" customHeight="1" s="726">
      <c r="A187" s="200" t="n"/>
      <c r="B187" s="200" t="n"/>
      <c r="C187" s="200" t="n"/>
      <c r="D187" s="465" t="n"/>
      <c r="E187" s="200" t="n"/>
      <c r="F187" s="200" t="n"/>
      <c r="G187" s="200" t="n"/>
      <c r="H187" s="200" t="n"/>
      <c r="I187" s="200" t="n"/>
      <c r="J187" s="200" t="n"/>
      <c r="K187" s="200" t="n"/>
      <c r="L187" s="200" t="n"/>
      <c r="M187" s="200" t="n"/>
      <c r="N187" s="200" t="n"/>
      <c r="O187" s="200" t="n"/>
      <c r="P187" s="202" t="n"/>
      <c r="Q187" s="202" t="n"/>
      <c r="R187" s="200" t="n"/>
      <c r="S187" s="200" t="n"/>
      <c r="T187" s="200" t="n"/>
      <c r="U187" s="200" t="n"/>
      <c r="V187" s="200" t="n"/>
      <c r="W187" s="200" t="n"/>
      <c r="X187" s="200" t="n"/>
      <c r="Y187" s="200" t="n"/>
      <c r="Z187" s="200" t="n"/>
    </row>
    <row r="188" ht="9.75" customHeight="1" s="726">
      <c r="A188" s="200" t="n"/>
      <c r="B188" s="200" t="n"/>
      <c r="C188" s="200" t="n"/>
      <c r="D188" s="465" t="n"/>
      <c r="E188" s="200" t="n"/>
      <c r="F188" s="200" t="n"/>
      <c r="G188" s="200" t="n"/>
      <c r="H188" s="200" t="n"/>
      <c r="I188" s="200" t="n"/>
      <c r="J188" s="200" t="n"/>
      <c r="K188" s="200" t="n"/>
      <c r="L188" s="200" t="n"/>
      <c r="M188" s="200" t="n"/>
      <c r="N188" s="200" t="n"/>
      <c r="O188" s="200" t="n"/>
      <c r="P188" s="202" t="n"/>
      <c r="Q188" s="202" t="n"/>
      <c r="R188" s="200" t="n"/>
      <c r="S188" s="200" t="n"/>
      <c r="T188" s="200" t="n"/>
      <c r="U188" s="200" t="n"/>
      <c r="V188" s="200" t="n"/>
      <c r="W188" s="200" t="n"/>
      <c r="X188" s="200" t="n"/>
      <c r="Y188" s="200" t="n"/>
      <c r="Z188" s="200" t="n"/>
    </row>
    <row r="189" ht="9.75" customHeight="1" s="726">
      <c r="A189" s="200" t="n"/>
      <c r="B189" s="200" t="n"/>
      <c r="C189" s="200" t="n"/>
      <c r="D189" s="465" t="n"/>
      <c r="E189" s="200" t="n"/>
      <c r="F189" s="200" t="n"/>
      <c r="G189" s="200" t="n"/>
      <c r="H189" s="200" t="n"/>
      <c r="I189" s="200" t="n"/>
      <c r="J189" s="200" t="n"/>
      <c r="K189" s="200" t="n"/>
      <c r="L189" s="200" t="n"/>
      <c r="M189" s="200" t="n"/>
      <c r="N189" s="200" t="n"/>
      <c r="O189" s="200" t="n"/>
      <c r="P189" s="202" t="n"/>
      <c r="Q189" s="202" t="n"/>
      <c r="R189" s="200" t="n"/>
      <c r="S189" s="200" t="n"/>
      <c r="T189" s="200" t="n"/>
      <c r="U189" s="200" t="n"/>
      <c r="V189" s="200" t="n"/>
      <c r="W189" s="200" t="n"/>
      <c r="X189" s="200" t="n"/>
      <c r="Y189" s="200" t="n"/>
      <c r="Z189" s="200" t="n"/>
    </row>
    <row r="190" ht="9.75" customHeight="1" s="726">
      <c r="A190" s="200" t="n"/>
      <c r="B190" s="200" t="n"/>
      <c r="C190" s="200" t="n"/>
      <c r="D190" s="465" t="n"/>
      <c r="E190" s="200" t="n"/>
      <c r="F190" s="200" t="n"/>
      <c r="G190" s="200" t="n"/>
      <c r="H190" s="200" t="n"/>
      <c r="I190" s="200" t="n"/>
      <c r="J190" s="200" t="n"/>
      <c r="K190" s="200" t="n"/>
      <c r="L190" s="200" t="n"/>
      <c r="M190" s="200" t="n"/>
      <c r="N190" s="200" t="n"/>
      <c r="O190" s="200" t="n"/>
      <c r="P190" s="202" t="n"/>
      <c r="Q190" s="202" t="n"/>
      <c r="R190" s="200" t="n"/>
      <c r="S190" s="200" t="n"/>
      <c r="T190" s="200" t="n"/>
      <c r="U190" s="200" t="n"/>
      <c r="V190" s="200" t="n"/>
      <c r="W190" s="200" t="n"/>
      <c r="X190" s="200" t="n"/>
      <c r="Y190" s="200" t="n"/>
      <c r="Z190" s="200" t="n"/>
    </row>
    <row r="191" ht="9.75" customHeight="1" s="726">
      <c r="A191" s="200" t="n"/>
      <c r="B191" s="200" t="n"/>
      <c r="C191" s="200" t="n"/>
      <c r="D191" s="465" t="n"/>
      <c r="E191" s="200" t="n"/>
      <c r="F191" s="200" t="n"/>
      <c r="G191" s="200" t="n"/>
      <c r="H191" s="200" t="n"/>
      <c r="I191" s="200" t="n"/>
      <c r="J191" s="200" t="n"/>
      <c r="K191" s="200" t="n"/>
      <c r="L191" s="200" t="n"/>
      <c r="M191" s="200" t="n"/>
      <c r="N191" s="200" t="n"/>
      <c r="O191" s="200" t="n"/>
      <c r="P191" s="202" t="n"/>
      <c r="Q191" s="202" t="n"/>
      <c r="R191" s="200" t="n"/>
      <c r="S191" s="200" t="n"/>
      <c r="T191" s="200" t="n"/>
      <c r="U191" s="200" t="n"/>
      <c r="V191" s="200" t="n"/>
      <c r="W191" s="200" t="n"/>
      <c r="X191" s="200" t="n"/>
      <c r="Y191" s="200" t="n"/>
      <c r="Z191" s="200" t="n"/>
    </row>
    <row r="192" ht="9.75" customHeight="1" s="726">
      <c r="A192" s="200" t="n"/>
      <c r="B192" s="200" t="n"/>
      <c r="C192" s="200" t="n"/>
      <c r="D192" s="465" t="n"/>
      <c r="E192" s="200" t="n"/>
      <c r="F192" s="200" t="n"/>
      <c r="G192" s="200" t="n"/>
      <c r="H192" s="200" t="n"/>
      <c r="I192" s="200" t="n"/>
      <c r="J192" s="200" t="n"/>
      <c r="K192" s="200" t="n"/>
      <c r="L192" s="200" t="n"/>
      <c r="M192" s="200" t="n"/>
      <c r="N192" s="200" t="n"/>
      <c r="O192" s="200" t="n"/>
      <c r="P192" s="202" t="n"/>
      <c r="Q192" s="202" t="n"/>
      <c r="R192" s="200" t="n"/>
      <c r="S192" s="200" t="n"/>
      <c r="T192" s="200" t="n"/>
      <c r="U192" s="200" t="n"/>
      <c r="V192" s="200" t="n"/>
      <c r="W192" s="200" t="n"/>
      <c r="X192" s="200" t="n"/>
      <c r="Y192" s="200" t="n"/>
      <c r="Z192" s="200" t="n"/>
    </row>
    <row r="193" ht="9.75" customHeight="1" s="726">
      <c r="A193" s="200" t="n"/>
      <c r="B193" s="200" t="n"/>
      <c r="C193" s="200" t="n"/>
      <c r="D193" s="465" t="n"/>
      <c r="E193" s="200" t="n"/>
      <c r="F193" s="200" t="n"/>
      <c r="G193" s="200" t="n"/>
      <c r="H193" s="200" t="n"/>
      <c r="I193" s="200" t="n"/>
      <c r="J193" s="200" t="n"/>
      <c r="K193" s="200" t="n"/>
      <c r="L193" s="200" t="n"/>
      <c r="M193" s="200" t="n"/>
      <c r="N193" s="200" t="n"/>
      <c r="O193" s="200" t="n"/>
      <c r="P193" s="202" t="n"/>
      <c r="Q193" s="202" t="n"/>
      <c r="R193" s="200" t="n"/>
      <c r="S193" s="200" t="n"/>
      <c r="T193" s="200" t="n"/>
      <c r="U193" s="200" t="n"/>
      <c r="V193" s="200" t="n"/>
      <c r="W193" s="200" t="n"/>
      <c r="X193" s="200" t="n"/>
      <c r="Y193" s="200" t="n"/>
      <c r="Z193" s="200" t="n"/>
    </row>
    <row r="194" ht="9.75" customHeight="1" s="726">
      <c r="A194" s="200" t="n"/>
      <c r="B194" s="200" t="n"/>
      <c r="C194" s="200" t="n"/>
      <c r="D194" s="465" t="n"/>
      <c r="E194" s="200" t="n"/>
      <c r="F194" s="200" t="n"/>
      <c r="G194" s="200" t="n"/>
      <c r="H194" s="200" t="n"/>
      <c r="I194" s="200" t="n"/>
      <c r="J194" s="200" t="n"/>
      <c r="K194" s="200" t="n"/>
      <c r="L194" s="200" t="n"/>
      <c r="M194" s="200" t="n"/>
      <c r="N194" s="200" t="n"/>
      <c r="O194" s="200" t="n"/>
      <c r="P194" s="202" t="n"/>
      <c r="Q194" s="202" t="n"/>
      <c r="R194" s="200" t="n"/>
      <c r="S194" s="200" t="n"/>
      <c r="T194" s="200" t="n"/>
      <c r="U194" s="200" t="n"/>
      <c r="V194" s="200" t="n"/>
      <c r="W194" s="200" t="n"/>
      <c r="X194" s="200" t="n"/>
      <c r="Y194" s="200" t="n"/>
      <c r="Z194" s="200" t="n"/>
    </row>
    <row r="195" ht="9.75" customHeight="1" s="726">
      <c r="A195" s="200" t="n"/>
      <c r="B195" s="200" t="n"/>
      <c r="C195" s="200" t="n"/>
      <c r="D195" s="465" t="n"/>
      <c r="E195" s="200" t="n"/>
      <c r="F195" s="200" t="n"/>
      <c r="G195" s="200" t="n"/>
      <c r="H195" s="200" t="n"/>
      <c r="I195" s="200" t="n"/>
      <c r="J195" s="200" t="n"/>
      <c r="K195" s="200" t="n"/>
      <c r="L195" s="200" t="n"/>
      <c r="M195" s="200" t="n"/>
      <c r="N195" s="200" t="n"/>
      <c r="O195" s="200" t="n"/>
      <c r="P195" s="202" t="n"/>
      <c r="Q195" s="202" t="n"/>
      <c r="R195" s="200" t="n"/>
      <c r="S195" s="200" t="n"/>
      <c r="T195" s="200" t="n"/>
      <c r="U195" s="200" t="n"/>
      <c r="V195" s="200" t="n"/>
      <c r="W195" s="200" t="n"/>
      <c r="X195" s="200" t="n"/>
      <c r="Y195" s="200" t="n"/>
      <c r="Z195" s="200" t="n"/>
    </row>
    <row r="196" ht="9.75" customHeight="1" s="726">
      <c r="A196" s="200" t="n"/>
      <c r="B196" s="200" t="n"/>
      <c r="C196" s="200" t="n"/>
      <c r="D196" s="465" t="n"/>
      <c r="E196" s="200" t="n"/>
      <c r="F196" s="200" t="n"/>
      <c r="G196" s="200" t="n"/>
      <c r="H196" s="200" t="n"/>
      <c r="I196" s="200" t="n"/>
      <c r="J196" s="200" t="n"/>
      <c r="K196" s="200" t="n"/>
      <c r="L196" s="200" t="n"/>
      <c r="M196" s="200" t="n"/>
      <c r="N196" s="200" t="n"/>
      <c r="O196" s="200" t="n"/>
      <c r="P196" s="202" t="n"/>
      <c r="Q196" s="202" t="n"/>
      <c r="R196" s="200" t="n"/>
      <c r="S196" s="200" t="n"/>
      <c r="T196" s="200" t="n"/>
      <c r="U196" s="200" t="n"/>
      <c r="V196" s="200" t="n"/>
      <c r="W196" s="200" t="n"/>
      <c r="X196" s="200" t="n"/>
      <c r="Y196" s="200" t="n"/>
      <c r="Z196" s="200" t="n"/>
    </row>
    <row r="197" ht="9.75" customHeight="1" s="726">
      <c r="A197" s="200" t="n"/>
      <c r="B197" s="200" t="n"/>
      <c r="C197" s="200" t="n"/>
      <c r="D197" s="465" t="n"/>
      <c r="E197" s="200" t="n"/>
      <c r="F197" s="200" t="n"/>
      <c r="G197" s="200" t="n"/>
      <c r="H197" s="200" t="n"/>
      <c r="I197" s="200" t="n"/>
      <c r="J197" s="200" t="n"/>
      <c r="K197" s="200" t="n"/>
      <c r="L197" s="200" t="n"/>
      <c r="M197" s="200" t="n"/>
      <c r="N197" s="200" t="n"/>
      <c r="O197" s="200" t="n"/>
      <c r="P197" s="202" t="n"/>
      <c r="Q197" s="202" t="n"/>
      <c r="R197" s="200" t="n"/>
      <c r="S197" s="200" t="n"/>
      <c r="T197" s="200" t="n"/>
      <c r="U197" s="200" t="n"/>
      <c r="V197" s="200" t="n"/>
      <c r="W197" s="200" t="n"/>
      <c r="X197" s="200" t="n"/>
      <c r="Y197" s="200" t="n"/>
      <c r="Z197" s="200" t="n"/>
    </row>
    <row r="198" ht="9.75" customHeight="1" s="726">
      <c r="A198" s="200" t="n"/>
      <c r="B198" s="200" t="n"/>
      <c r="C198" s="200" t="n"/>
      <c r="D198" s="465" t="n"/>
      <c r="E198" s="200" t="n"/>
      <c r="F198" s="200" t="n"/>
      <c r="G198" s="200" t="n"/>
      <c r="H198" s="200" t="n"/>
      <c r="I198" s="200" t="n"/>
      <c r="J198" s="200" t="n"/>
      <c r="K198" s="200" t="n"/>
      <c r="L198" s="200" t="n"/>
      <c r="M198" s="200" t="n"/>
      <c r="N198" s="200" t="n"/>
      <c r="O198" s="200" t="n"/>
      <c r="P198" s="202" t="n"/>
      <c r="Q198" s="202" t="n"/>
      <c r="R198" s="200" t="n"/>
      <c r="S198" s="200" t="n"/>
      <c r="T198" s="200" t="n"/>
      <c r="U198" s="200" t="n"/>
      <c r="V198" s="200" t="n"/>
      <c r="W198" s="200" t="n"/>
      <c r="X198" s="200" t="n"/>
      <c r="Y198" s="200" t="n"/>
      <c r="Z198" s="200" t="n"/>
    </row>
    <row r="199" ht="9.75" customHeight="1" s="726">
      <c r="A199" s="200" t="n"/>
      <c r="B199" s="200" t="n"/>
      <c r="C199" s="200" t="n"/>
      <c r="D199" s="465" t="n"/>
      <c r="E199" s="200" t="n"/>
      <c r="F199" s="200" t="n"/>
      <c r="G199" s="200" t="n"/>
      <c r="H199" s="200" t="n"/>
      <c r="I199" s="200" t="n"/>
      <c r="J199" s="200" t="n"/>
      <c r="K199" s="200" t="n"/>
      <c r="L199" s="200" t="n"/>
      <c r="M199" s="200" t="n"/>
      <c r="N199" s="200" t="n"/>
      <c r="O199" s="200" t="n"/>
      <c r="P199" s="202" t="n"/>
      <c r="Q199" s="202" t="n"/>
      <c r="R199" s="200" t="n"/>
      <c r="S199" s="200" t="n"/>
      <c r="T199" s="200" t="n"/>
      <c r="U199" s="200" t="n"/>
      <c r="V199" s="200" t="n"/>
      <c r="W199" s="200" t="n"/>
      <c r="X199" s="200" t="n"/>
      <c r="Y199" s="200" t="n"/>
      <c r="Z199" s="200" t="n"/>
    </row>
    <row r="200" ht="9.75" customHeight="1" s="726">
      <c r="A200" s="200" t="n"/>
      <c r="B200" s="200" t="n"/>
      <c r="C200" s="200" t="n"/>
      <c r="D200" s="465" t="n"/>
      <c r="E200" s="200" t="n"/>
      <c r="F200" s="200" t="n"/>
      <c r="G200" s="200" t="n"/>
      <c r="H200" s="200" t="n"/>
      <c r="I200" s="200" t="n"/>
      <c r="J200" s="200" t="n"/>
      <c r="K200" s="200" t="n"/>
      <c r="L200" s="200" t="n"/>
      <c r="M200" s="200" t="n"/>
      <c r="N200" s="200" t="n"/>
      <c r="O200" s="200" t="n"/>
      <c r="P200" s="202" t="n"/>
      <c r="Q200" s="202" t="n"/>
      <c r="R200" s="200" t="n"/>
      <c r="S200" s="200" t="n"/>
      <c r="T200" s="200" t="n"/>
      <c r="U200" s="200" t="n"/>
      <c r="V200" s="200" t="n"/>
      <c r="W200" s="200" t="n"/>
      <c r="X200" s="200" t="n"/>
      <c r="Y200" s="200" t="n"/>
      <c r="Z200" s="200" t="n"/>
    </row>
    <row r="201" ht="9.75" customHeight="1" s="726">
      <c r="A201" s="200" t="n"/>
      <c r="B201" s="200" t="n"/>
      <c r="C201" s="200" t="n"/>
      <c r="D201" s="465" t="n"/>
      <c r="E201" s="200" t="n"/>
      <c r="F201" s="200" t="n"/>
      <c r="G201" s="200" t="n"/>
      <c r="H201" s="200" t="n"/>
      <c r="I201" s="200" t="n"/>
      <c r="J201" s="200" t="n"/>
      <c r="K201" s="200" t="n"/>
      <c r="L201" s="200" t="n"/>
      <c r="M201" s="200" t="n"/>
      <c r="N201" s="200" t="n"/>
      <c r="O201" s="200" t="n"/>
      <c r="P201" s="202" t="n"/>
      <c r="Q201" s="202" t="n"/>
      <c r="R201" s="200" t="n"/>
      <c r="S201" s="200" t="n"/>
      <c r="T201" s="200" t="n"/>
      <c r="U201" s="200" t="n"/>
      <c r="V201" s="200" t="n"/>
      <c r="W201" s="200" t="n"/>
      <c r="X201" s="200" t="n"/>
      <c r="Y201" s="200" t="n"/>
      <c r="Z201" s="200" t="n"/>
    </row>
    <row r="202" ht="9.75" customHeight="1" s="726">
      <c r="A202" s="200" t="n"/>
      <c r="B202" s="200" t="n"/>
      <c r="C202" s="200" t="n"/>
      <c r="D202" s="465" t="n"/>
      <c r="E202" s="200" t="n"/>
      <c r="F202" s="200" t="n"/>
      <c r="G202" s="200" t="n"/>
      <c r="H202" s="200" t="n"/>
      <c r="I202" s="200" t="n"/>
      <c r="J202" s="200" t="n"/>
      <c r="K202" s="200" t="n"/>
      <c r="L202" s="200" t="n"/>
      <c r="M202" s="200" t="n"/>
      <c r="N202" s="200" t="n"/>
      <c r="O202" s="200" t="n"/>
      <c r="P202" s="202" t="n"/>
      <c r="Q202" s="202" t="n"/>
      <c r="R202" s="200" t="n"/>
      <c r="S202" s="200" t="n"/>
      <c r="T202" s="200" t="n"/>
      <c r="U202" s="200" t="n"/>
      <c r="V202" s="200" t="n"/>
      <c r="W202" s="200" t="n"/>
      <c r="X202" s="200" t="n"/>
      <c r="Y202" s="200" t="n"/>
      <c r="Z202" s="200" t="n"/>
    </row>
    <row r="203" ht="9.75" customHeight="1" s="726">
      <c r="A203" s="200" t="n"/>
      <c r="B203" s="200" t="n"/>
      <c r="C203" s="200" t="n"/>
      <c r="D203" s="465" t="n"/>
      <c r="E203" s="200" t="n"/>
      <c r="F203" s="200" t="n"/>
      <c r="G203" s="200" t="n"/>
      <c r="H203" s="200" t="n"/>
      <c r="I203" s="200" t="n"/>
      <c r="J203" s="200" t="n"/>
      <c r="K203" s="200" t="n"/>
      <c r="L203" s="200" t="n"/>
      <c r="M203" s="200" t="n"/>
      <c r="N203" s="200" t="n"/>
      <c r="O203" s="200" t="n"/>
      <c r="P203" s="202" t="n"/>
      <c r="Q203" s="202" t="n"/>
      <c r="R203" s="200" t="n"/>
      <c r="S203" s="200" t="n"/>
      <c r="T203" s="200" t="n"/>
      <c r="U203" s="200" t="n"/>
      <c r="V203" s="200" t="n"/>
      <c r="W203" s="200" t="n"/>
      <c r="X203" s="200" t="n"/>
      <c r="Y203" s="200" t="n"/>
      <c r="Z203" s="200" t="n"/>
    </row>
    <row r="204" ht="9.75" customHeight="1" s="726">
      <c r="A204" s="200" t="n"/>
      <c r="B204" s="200" t="n"/>
      <c r="C204" s="200" t="n"/>
      <c r="D204" s="465" t="n"/>
      <c r="E204" s="200" t="n"/>
      <c r="F204" s="200" t="n"/>
      <c r="G204" s="200" t="n"/>
      <c r="H204" s="200" t="n"/>
      <c r="I204" s="200" t="n"/>
      <c r="J204" s="200" t="n"/>
      <c r="K204" s="200" t="n"/>
      <c r="L204" s="200" t="n"/>
      <c r="M204" s="200" t="n"/>
      <c r="N204" s="200" t="n"/>
      <c r="O204" s="200" t="n"/>
      <c r="P204" s="202" t="n"/>
      <c r="Q204" s="202" t="n"/>
      <c r="R204" s="200" t="n"/>
      <c r="S204" s="200" t="n"/>
      <c r="T204" s="200" t="n"/>
      <c r="U204" s="200" t="n"/>
      <c r="V204" s="200" t="n"/>
      <c r="W204" s="200" t="n"/>
      <c r="X204" s="200" t="n"/>
      <c r="Y204" s="200" t="n"/>
      <c r="Z204" s="200" t="n"/>
    </row>
    <row r="205" ht="9.75" customHeight="1" s="726">
      <c r="A205" s="200" t="n"/>
      <c r="B205" s="200" t="n"/>
      <c r="C205" s="200" t="n"/>
      <c r="D205" s="465" t="n"/>
      <c r="E205" s="200" t="n"/>
      <c r="F205" s="200" t="n"/>
      <c r="G205" s="200" t="n"/>
      <c r="H205" s="200" t="n"/>
      <c r="I205" s="200" t="n"/>
      <c r="J205" s="200" t="n"/>
      <c r="K205" s="200" t="n"/>
      <c r="L205" s="200" t="n"/>
      <c r="M205" s="200" t="n"/>
      <c r="N205" s="200" t="n"/>
      <c r="O205" s="200" t="n"/>
      <c r="P205" s="202" t="n"/>
      <c r="Q205" s="202" t="n"/>
      <c r="R205" s="200" t="n"/>
      <c r="S205" s="200" t="n"/>
      <c r="T205" s="200" t="n"/>
      <c r="U205" s="200" t="n"/>
      <c r="V205" s="200" t="n"/>
      <c r="W205" s="200" t="n"/>
      <c r="X205" s="200" t="n"/>
      <c r="Y205" s="200" t="n"/>
      <c r="Z205" s="200" t="n"/>
    </row>
    <row r="206" ht="9.75" customHeight="1" s="726">
      <c r="A206" s="200" t="n"/>
      <c r="B206" s="200" t="n"/>
      <c r="C206" s="200" t="n"/>
      <c r="D206" s="465" t="n"/>
      <c r="E206" s="200" t="n"/>
      <c r="F206" s="200" t="n"/>
      <c r="G206" s="200" t="n"/>
      <c r="H206" s="200" t="n"/>
      <c r="I206" s="200" t="n"/>
      <c r="J206" s="200" t="n"/>
      <c r="K206" s="200" t="n"/>
      <c r="L206" s="200" t="n"/>
      <c r="M206" s="200" t="n"/>
      <c r="N206" s="200" t="n"/>
      <c r="O206" s="200" t="n"/>
      <c r="P206" s="202" t="n"/>
      <c r="Q206" s="202" t="n"/>
      <c r="R206" s="200" t="n"/>
      <c r="S206" s="200" t="n"/>
      <c r="T206" s="200" t="n"/>
      <c r="U206" s="200" t="n"/>
      <c r="V206" s="200" t="n"/>
      <c r="W206" s="200" t="n"/>
      <c r="X206" s="200" t="n"/>
      <c r="Y206" s="200" t="n"/>
      <c r="Z206" s="200" t="n"/>
    </row>
    <row r="207" ht="9.75" customHeight="1" s="726">
      <c r="A207" s="200" t="n"/>
      <c r="B207" s="200" t="n"/>
      <c r="C207" s="200" t="n"/>
      <c r="D207" s="465" t="n"/>
      <c r="E207" s="200" t="n"/>
      <c r="F207" s="200" t="n"/>
      <c r="G207" s="200" t="n"/>
      <c r="H207" s="200" t="n"/>
      <c r="I207" s="200" t="n"/>
      <c r="J207" s="200" t="n"/>
      <c r="K207" s="200" t="n"/>
      <c r="L207" s="200" t="n"/>
      <c r="M207" s="200" t="n"/>
      <c r="N207" s="200" t="n"/>
      <c r="O207" s="200" t="n"/>
      <c r="P207" s="202" t="n"/>
      <c r="Q207" s="202" t="n"/>
      <c r="R207" s="200" t="n"/>
      <c r="S207" s="200" t="n"/>
      <c r="T207" s="200" t="n"/>
      <c r="U207" s="200" t="n"/>
      <c r="V207" s="200" t="n"/>
      <c r="W207" s="200" t="n"/>
      <c r="X207" s="200" t="n"/>
      <c r="Y207" s="200" t="n"/>
      <c r="Z207" s="200" t="n"/>
    </row>
    <row r="208" ht="9.75" customHeight="1" s="726">
      <c r="A208" s="200" t="n"/>
      <c r="B208" s="200" t="n"/>
      <c r="C208" s="200" t="n"/>
      <c r="D208" s="465" t="n"/>
      <c r="E208" s="200" t="n"/>
      <c r="F208" s="200" t="n"/>
      <c r="G208" s="200" t="n"/>
      <c r="H208" s="200" t="n"/>
      <c r="I208" s="200" t="n"/>
      <c r="J208" s="200" t="n"/>
      <c r="K208" s="200" t="n"/>
      <c r="L208" s="200" t="n"/>
      <c r="M208" s="200" t="n"/>
      <c r="N208" s="200" t="n"/>
      <c r="O208" s="200" t="n"/>
      <c r="P208" s="202" t="n"/>
      <c r="Q208" s="202" t="n"/>
      <c r="R208" s="200" t="n"/>
      <c r="S208" s="200" t="n"/>
      <c r="T208" s="200" t="n"/>
      <c r="U208" s="200" t="n"/>
      <c r="V208" s="200" t="n"/>
      <c r="W208" s="200" t="n"/>
      <c r="X208" s="200" t="n"/>
      <c r="Y208" s="200" t="n"/>
      <c r="Z208" s="200" t="n"/>
    </row>
    <row r="209" ht="9.75" customHeight="1" s="726">
      <c r="A209" s="200" t="n"/>
      <c r="B209" s="200" t="n"/>
      <c r="C209" s="200" t="n"/>
      <c r="D209" s="465" t="n"/>
      <c r="E209" s="200" t="n"/>
      <c r="F209" s="200" t="n"/>
      <c r="G209" s="200" t="n"/>
      <c r="H209" s="200" t="n"/>
      <c r="I209" s="200" t="n"/>
      <c r="J209" s="200" t="n"/>
      <c r="K209" s="200" t="n"/>
      <c r="L209" s="200" t="n"/>
      <c r="M209" s="200" t="n"/>
      <c r="N209" s="200" t="n"/>
      <c r="O209" s="200" t="n"/>
      <c r="P209" s="202" t="n"/>
      <c r="Q209" s="202" t="n"/>
      <c r="R209" s="200" t="n"/>
      <c r="S209" s="200" t="n"/>
      <c r="T209" s="200" t="n"/>
      <c r="U209" s="200" t="n"/>
      <c r="V209" s="200" t="n"/>
      <c r="W209" s="200" t="n"/>
      <c r="X209" s="200" t="n"/>
      <c r="Y209" s="200" t="n"/>
      <c r="Z209" s="200" t="n"/>
    </row>
    <row r="210" ht="9.75" customHeight="1" s="726">
      <c r="A210" s="200" t="n"/>
      <c r="B210" s="200" t="n"/>
      <c r="C210" s="200" t="n"/>
      <c r="D210" s="465" t="n"/>
      <c r="E210" s="200" t="n"/>
      <c r="F210" s="200" t="n"/>
      <c r="G210" s="200" t="n"/>
      <c r="H210" s="200" t="n"/>
      <c r="I210" s="200" t="n"/>
      <c r="J210" s="200" t="n"/>
      <c r="K210" s="200" t="n"/>
      <c r="L210" s="200" t="n"/>
      <c r="M210" s="200" t="n"/>
      <c r="N210" s="200" t="n"/>
      <c r="O210" s="200" t="n"/>
      <c r="P210" s="202" t="n"/>
      <c r="Q210" s="202" t="n"/>
      <c r="R210" s="200" t="n"/>
      <c r="S210" s="200" t="n"/>
      <c r="T210" s="200" t="n"/>
      <c r="U210" s="200" t="n"/>
      <c r="V210" s="200" t="n"/>
      <c r="W210" s="200" t="n"/>
      <c r="X210" s="200" t="n"/>
      <c r="Y210" s="200" t="n"/>
      <c r="Z210" s="200" t="n"/>
    </row>
    <row r="211" ht="9.75" customHeight="1" s="726">
      <c r="A211" s="200" t="n"/>
      <c r="B211" s="200" t="n"/>
      <c r="C211" s="200" t="n"/>
      <c r="D211" s="465" t="n"/>
      <c r="E211" s="200" t="n"/>
      <c r="F211" s="200" t="n"/>
      <c r="G211" s="200" t="n"/>
      <c r="H211" s="200" t="n"/>
      <c r="I211" s="200" t="n"/>
      <c r="J211" s="200" t="n"/>
      <c r="K211" s="200" t="n"/>
      <c r="L211" s="200" t="n"/>
      <c r="M211" s="200" t="n"/>
      <c r="N211" s="200" t="n"/>
      <c r="O211" s="200" t="n"/>
      <c r="P211" s="202" t="n"/>
      <c r="Q211" s="202" t="n"/>
      <c r="R211" s="200" t="n"/>
      <c r="S211" s="200" t="n"/>
      <c r="T211" s="200" t="n"/>
      <c r="U211" s="200" t="n"/>
      <c r="V211" s="200" t="n"/>
      <c r="W211" s="200" t="n"/>
      <c r="X211" s="200" t="n"/>
      <c r="Y211" s="200" t="n"/>
      <c r="Z211" s="200" t="n"/>
    </row>
    <row r="212" ht="9.75" customHeight="1" s="726">
      <c r="A212" s="200" t="n"/>
      <c r="B212" s="200" t="n"/>
      <c r="C212" s="200" t="n"/>
      <c r="D212" s="465" t="n"/>
      <c r="E212" s="200" t="n"/>
      <c r="F212" s="200" t="n"/>
      <c r="G212" s="200" t="n"/>
      <c r="H212" s="200" t="n"/>
      <c r="I212" s="200" t="n"/>
      <c r="J212" s="200" t="n"/>
      <c r="K212" s="200" t="n"/>
      <c r="L212" s="200" t="n"/>
      <c r="M212" s="200" t="n"/>
      <c r="N212" s="200" t="n"/>
      <c r="O212" s="200" t="n"/>
      <c r="P212" s="202" t="n"/>
      <c r="Q212" s="202" t="n"/>
      <c r="R212" s="200" t="n"/>
      <c r="S212" s="200" t="n"/>
      <c r="T212" s="200" t="n"/>
      <c r="U212" s="200" t="n"/>
      <c r="V212" s="200" t="n"/>
      <c r="W212" s="200" t="n"/>
      <c r="X212" s="200" t="n"/>
      <c r="Y212" s="200" t="n"/>
      <c r="Z212" s="200" t="n"/>
    </row>
    <row r="213" ht="9.75" customHeight="1" s="726">
      <c r="A213" s="200" t="n"/>
      <c r="B213" s="200" t="n"/>
      <c r="C213" s="200" t="n"/>
      <c r="D213" s="465" t="n"/>
      <c r="E213" s="200" t="n"/>
      <c r="F213" s="200" t="n"/>
      <c r="G213" s="200" t="n"/>
      <c r="H213" s="200" t="n"/>
      <c r="I213" s="200" t="n"/>
      <c r="J213" s="200" t="n"/>
      <c r="K213" s="200" t="n"/>
      <c r="L213" s="200" t="n"/>
      <c r="M213" s="200" t="n"/>
      <c r="N213" s="200" t="n"/>
      <c r="O213" s="200" t="n"/>
      <c r="P213" s="202" t="n"/>
      <c r="Q213" s="202" t="n"/>
      <c r="R213" s="200" t="n"/>
      <c r="S213" s="200" t="n"/>
      <c r="T213" s="200" t="n"/>
      <c r="U213" s="200" t="n"/>
      <c r="V213" s="200" t="n"/>
      <c r="W213" s="200" t="n"/>
      <c r="X213" s="200" t="n"/>
      <c r="Y213" s="200" t="n"/>
      <c r="Z213" s="200" t="n"/>
    </row>
    <row r="214" ht="9.75" customHeight="1" s="726">
      <c r="A214" s="200" t="n"/>
      <c r="B214" s="200" t="n"/>
      <c r="C214" s="200" t="n"/>
      <c r="D214" s="465" t="n"/>
      <c r="E214" s="200" t="n"/>
      <c r="F214" s="200" t="n"/>
      <c r="G214" s="200" t="n"/>
      <c r="H214" s="200" t="n"/>
      <c r="I214" s="200" t="n"/>
      <c r="J214" s="200" t="n"/>
      <c r="K214" s="200" t="n"/>
      <c r="L214" s="200" t="n"/>
      <c r="M214" s="200" t="n"/>
      <c r="N214" s="200" t="n"/>
      <c r="O214" s="200" t="n"/>
      <c r="P214" s="202" t="n"/>
      <c r="Q214" s="202" t="n"/>
      <c r="R214" s="200" t="n"/>
      <c r="S214" s="200" t="n"/>
      <c r="T214" s="200" t="n"/>
      <c r="U214" s="200" t="n"/>
      <c r="V214" s="200" t="n"/>
      <c r="W214" s="200" t="n"/>
      <c r="X214" s="200" t="n"/>
      <c r="Y214" s="200" t="n"/>
      <c r="Z214" s="200" t="n"/>
    </row>
    <row r="215" ht="9.75" customHeight="1" s="726">
      <c r="A215" s="200" t="n"/>
      <c r="B215" s="200" t="n"/>
      <c r="C215" s="200" t="n"/>
      <c r="D215" s="465" t="n"/>
      <c r="E215" s="200" t="n"/>
      <c r="F215" s="200" t="n"/>
      <c r="G215" s="200" t="n"/>
      <c r="H215" s="200" t="n"/>
      <c r="I215" s="200" t="n"/>
      <c r="J215" s="200" t="n"/>
      <c r="K215" s="200" t="n"/>
      <c r="L215" s="200" t="n"/>
      <c r="M215" s="200" t="n"/>
      <c r="N215" s="200" t="n"/>
      <c r="O215" s="200" t="n"/>
      <c r="P215" s="202" t="n"/>
      <c r="Q215" s="202" t="n"/>
      <c r="R215" s="200" t="n"/>
      <c r="S215" s="200" t="n"/>
      <c r="T215" s="200" t="n"/>
      <c r="U215" s="200" t="n"/>
      <c r="V215" s="200" t="n"/>
      <c r="W215" s="200" t="n"/>
      <c r="X215" s="200" t="n"/>
      <c r="Y215" s="200" t="n"/>
      <c r="Z215" s="200" t="n"/>
    </row>
    <row r="216" ht="9.75" customHeight="1" s="726">
      <c r="A216" s="200" t="n"/>
      <c r="B216" s="200" t="n"/>
      <c r="C216" s="200" t="n"/>
      <c r="D216" s="465" t="n"/>
      <c r="E216" s="200" t="n"/>
      <c r="F216" s="200" t="n"/>
      <c r="G216" s="200" t="n"/>
      <c r="H216" s="200" t="n"/>
      <c r="I216" s="200" t="n"/>
      <c r="J216" s="200" t="n"/>
      <c r="K216" s="200" t="n"/>
      <c r="L216" s="200" t="n"/>
      <c r="M216" s="200" t="n"/>
      <c r="N216" s="200" t="n"/>
      <c r="O216" s="200" t="n"/>
      <c r="P216" s="202" t="n"/>
      <c r="Q216" s="202" t="n"/>
      <c r="R216" s="200" t="n"/>
      <c r="S216" s="200" t="n"/>
      <c r="T216" s="200" t="n"/>
      <c r="U216" s="200" t="n"/>
      <c r="V216" s="200" t="n"/>
      <c r="W216" s="200" t="n"/>
      <c r="X216" s="200" t="n"/>
      <c r="Y216" s="200" t="n"/>
      <c r="Z216" s="200" t="n"/>
    </row>
    <row r="217" ht="9.75" customHeight="1" s="726">
      <c r="A217" s="200" t="n"/>
      <c r="B217" s="200" t="n"/>
      <c r="C217" s="200" t="n"/>
      <c r="D217" s="465" t="n"/>
      <c r="E217" s="200" t="n"/>
      <c r="F217" s="200" t="n"/>
      <c r="G217" s="200" t="n"/>
      <c r="H217" s="200" t="n"/>
      <c r="I217" s="200" t="n"/>
      <c r="J217" s="200" t="n"/>
      <c r="K217" s="200" t="n"/>
      <c r="L217" s="200" t="n"/>
      <c r="M217" s="200" t="n"/>
      <c r="N217" s="200" t="n"/>
      <c r="O217" s="200" t="n"/>
      <c r="P217" s="202" t="n"/>
      <c r="Q217" s="202" t="n"/>
      <c r="R217" s="200" t="n"/>
      <c r="S217" s="200" t="n"/>
      <c r="T217" s="200" t="n"/>
      <c r="U217" s="200" t="n"/>
      <c r="V217" s="200" t="n"/>
      <c r="W217" s="200" t="n"/>
      <c r="X217" s="200" t="n"/>
      <c r="Y217" s="200" t="n"/>
      <c r="Z217" s="200" t="n"/>
    </row>
    <row r="218" ht="9.75" customHeight="1" s="726">
      <c r="A218" s="200" t="n"/>
      <c r="B218" s="200" t="n"/>
      <c r="C218" s="200" t="n"/>
      <c r="D218" s="465" t="n"/>
      <c r="E218" s="200" t="n"/>
      <c r="F218" s="200" t="n"/>
      <c r="G218" s="200" t="n"/>
      <c r="H218" s="200" t="n"/>
      <c r="I218" s="200" t="n"/>
      <c r="J218" s="200" t="n"/>
      <c r="K218" s="200" t="n"/>
      <c r="L218" s="200" t="n"/>
      <c r="M218" s="200" t="n"/>
      <c r="N218" s="200" t="n"/>
      <c r="O218" s="200" t="n"/>
      <c r="P218" s="202" t="n"/>
      <c r="Q218" s="202" t="n"/>
      <c r="R218" s="200" t="n"/>
      <c r="S218" s="200" t="n"/>
      <c r="T218" s="200" t="n"/>
      <c r="U218" s="200" t="n"/>
      <c r="V218" s="200" t="n"/>
      <c r="W218" s="200" t="n"/>
      <c r="X218" s="200" t="n"/>
      <c r="Y218" s="200" t="n"/>
      <c r="Z218" s="200" t="n"/>
    </row>
    <row r="219" ht="9.75" customHeight="1" s="726">
      <c r="A219" s="200" t="n"/>
      <c r="B219" s="200" t="n"/>
      <c r="C219" s="200" t="n"/>
      <c r="D219" s="465" t="n"/>
      <c r="E219" s="200" t="n"/>
      <c r="F219" s="200" t="n"/>
      <c r="G219" s="200" t="n"/>
      <c r="H219" s="200" t="n"/>
      <c r="I219" s="200" t="n"/>
      <c r="J219" s="200" t="n"/>
      <c r="K219" s="200" t="n"/>
      <c r="L219" s="200" t="n"/>
      <c r="M219" s="200" t="n"/>
      <c r="N219" s="200" t="n"/>
      <c r="O219" s="200" t="n"/>
      <c r="P219" s="202" t="n"/>
      <c r="Q219" s="202" t="n"/>
      <c r="R219" s="200" t="n"/>
      <c r="S219" s="200" t="n"/>
      <c r="T219" s="200" t="n"/>
      <c r="U219" s="200" t="n"/>
      <c r="V219" s="200" t="n"/>
      <c r="W219" s="200" t="n"/>
      <c r="X219" s="200" t="n"/>
      <c r="Y219" s="200" t="n"/>
      <c r="Z219" s="200" t="n"/>
    </row>
    <row r="220" ht="9.75" customHeight="1" s="726">
      <c r="A220" s="200" t="n"/>
      <c r="B220" s="200" t="n"/>
      <c r="C220" s="200" t="n"/>
      <c r="D220" s="465" t="n"/>
      <c r="E220" s="200" t="n"/>
      <c r="F220" s="200" t="n"/>
      <c r="G220" s="200" t="n"/>
      <c r="H220" s="200" t="n"/>
      <c r="I220" s="200" t="n"/>
      <c r="J220" s="200" t="n"/>
      <c r="K220" s="200" t="n"/>
      <c r="L220" s="200" t="n"/>
      <c r="M220" s="200" t="n"/>
      <c r="N220" s="200" t="n"/>
      <c r="O220" s="200" t="n"/>
      <c r="P220" s="202" t="n"/>
      <c r="Q220" s="202" t="n"/>
      <c r="R220" s="200" t="n"/>
      <c r="S220" s="200" t="n"/>
      <c r="T220" s="200" t="n"/>
      <c r="U220" s="200" t="n"/>
      <c r="V220" s="200" t="n"/>
      <c r="W220" s="200" t="n"/>
      <c r="X220" s="200" t="n"/>
      <c r="Y220" s="200" t="n"/>
      <c r="Z220" s="200" t="n"/>
    </row>
    <row r="221" ht="9.75" customHeight="1" s="726">
      <c r="A221" s="200" t="n"/>
      <c r="B221" s="200" t="n"/>
      <c r="C221" s="200" t="n"/>
      <c r="D221" s="465" t="n"/>
      <c r="E221" s="200" t="n"/>
      <c r="F221" s="200" t="n"/>
      <c r="G221" s="200" t="n"/>
      <c r="H221" s="200" t="n"/>
      <c r="I221" s="200" t="n"/>
      <c r="J221" s="200" t="n"/>
      <c r="K221" s="200" t="n"/>
      <c r="L221" s="200" t="n"/>
      <c r="M221" s="200" t="n"/>
      <c r="N221" s="200" t="n"/>
      <c r="O221" s="200" t="n"/>
      <c r="P221" s="202" t="n"/>
      <c r="Q221" s="202" t="n"/>
      <c r="R221" s="200" t="n"/>
      <c r="S221" s="200" t="n"/>
      <c r="T221" s="200" t="n"/>
      <c r="U221" s="200" t="n"/>
      <c r="V221" s="200" t="n"/>
      <c r="W221" s="200" t="n"/>
      <c r="X221" s="200" t="n"/>
      <c r="Y221" s="200" t="n"/>
      <c r="Z221" s="200" t="n"/>
    </row>
    <row r="222" ht="9.75" customHeight="1" s="726">
      <c r="A222" s="200" t="n"/>
      <c r="B222" s="200" t="n"/>
      <c r="C222" s="200" t="n"/>
      <c r="D222" s="465" t="n"/>
      <c r="E222" s="200" t="n"/>
      <c r="F222" s="200" t="n"/>
      <c r="G222" s="200" t="n"/>
      <c r="H222" s="200" t="n"/>
      <c r="I222" s="200" t="n"/>
      <c r="J222" s="200" t="n"/>
      <c r="K222" s="200" t="n"/>
      <c r="L222" s="200" t="n"/>
      <c r="M222" s="200" t="n"/>
      <c r="N222" s="200" t="n"/>
      <c r="O222" s="200" t="n"/>
      <c r="P222" s="202" t="n"/>
      <c r="Q222" s="202" t="n"/>
      <c r="R222" s="200" t="n"/>
      <c r="S222" s="200" t="n"/>
      <c r="T222" s="200" t="n"/>
      <c r="U222" s="200" t="n"/>
      <c r="V222" s="200" t="n"/>
      <c r="W222" s="200" t="n"/>
      <c r="X222" s="200" t="n"/>
      <c r="Y222" s="200" t="n"/>
      <c r="Z222" s="200" t="n"/>
    </row>
    <row r="223" ht="9.75" customHeight="1" s="726">
      <c r="A223" s="200" t="n"/>
      <c r="B223" s="200" t="n"/>
      <c r="C223" s="200" t="n"/>
      <c r="D223" s="465" t="n"/>
      <c r="E223" s="200" t="n"/>
      <c r="F223" s="200" t="n"/>
      <c r="G223" s="200" t="n"/>
      <c r="H223" s="200" t="n"/>
      <c r="I223" s="200" t="n"/>
      <c r="J223" s="200" t="n"/>
      <c r="K223" s="200" t="n"/>
      <c r="L223" s="200" t="n"/>
      <c r="M223" s="200" t="n"/>
      <c r="N223" s="200" t="n"/>
      <c r="O223" s="200" t="n"/>
      <c r="P223" s="202" t="n"/>
      <c r="Q223" s="202" t="n"/>
      <c r="R223" s="200" t="n"/>
      <c r="S223" s="200" t="n"/>
      <c r="T223" s="200" t="n"/>
      <c r="U223" s="200" t="n"/>
      <c r="V223" s="200" t="n"/>
      <c r="W223" s="200" t="n"/>
      <c r="X223" s="200" t="n"/>
      <c r="Y223" s="200" t="n"/>
      <c r="Z223" s="200" t="n"/>
    </row>
    <row r="224" ht="9.75" customHeight="1" s="726">
      <c r="A224" s="200" t="n"/>
      <c r="B224" s="200" t="n"/>
      <c r="C224" s="200" t="n"/>
      <c r="D224" s="465" t="n"/>
      <c r="E224" s="200" t="n"/>
      <c r="F224" s="200" t="n"/>
      <c r="G224" s="200" t="n"/>
      <c r="H224" s="200" t="n"/>
      <c r="I224" s="200" t="n"/>
      <c r="J224" s="200" t="n"/>
      <c r="K224" s="200" t="n"/>
      <c r="L224" s="200" t="n"/>
      <c r="M224" s="200" t="n"/>
      <c r="N224" s="200" t="n"/>
      <c r="O224" s="200" t="n"/>
      <c r="P224" s="202" t="n"/>
      <c r="Q224" s="202" t="n"/>
      <c r="R224" s="200" t="n"/>
      <c r="S224" s="200" t="n"/>
      <c r="T224" s="200" t="n"/>
      <c r="U224" s="200" t="n"/>
      <c r="V224" s="200" t="n"/>
      <c r="W224" s="200" t="n"/>
      <c r="X224" s="200" t="n"/>
      <c r="Y224" s="200" t="n"/>
      <c r="Z224" s="200" t="n"/>
    </row>
    <row r="225" ht="9.75" customHeight="1" s="726">
      <c r="A225" s="200" t="n"/>
      <c r="B225" s="200" t="n"/>
      <c r="C225" s="200" t="n"/>
      <c r="D225" s="465" t="n"/>
      <c r="E225" s="200" t="n"/>
      <c r="F225" s="200" t="n"/>
      <c r="G225" s="200" t="n"/>
      <c r="H225" s="200" t="n"/>
      <c r="I225" s="200" t="n"/>
      <c r="J225" s="200" t="n"/>
      <c r="K225" s="200" t="n"/>
      <c r="L225" s="200" t="n"/>
      <c r="M225" s="200" t="n"/>
      <c r="N225" s="200" t="n"/>
      <c r="O225" s="200" t="n"/>
      <c r="P225" s="202" t="n"/>
      <c r="Q225" s="202" t="n"/>
      <c r="R225" s="200" t="n"/>
      <c r="S225" s="200" t="n"/>
      <c r="T225" s="200" t="n"/>
      <c r="U225" s="200" t="n"/>
      <c r="V225" s="200" t="n"/>
      <c r="W225" s="200" t="n"/>
      <c r="X225" s="200" t="n"/>
      <c r="Y225" s="200" t="n"/>
      <c r="Z225" s="200" t="n"/>
    </row>
    <row r="226" ht="9.75" customHeight="1" s="726">
      <c r="A226" s="200" t="n"/>
      <c r="B226" s="200" t="n"/>
      <c r="C226" s="200" t="n"/>
      <c r="D226" s="465" t="n"/>
      <c r="E226" s="200" t="n"/>
      <c r="F226" s="200" t="n"/>
      <c r="G226" s="200" t="n"/>
      <c r="H226" s="200" t="n"/>
      <c r="I226" s="200" t="n"/>
      <c r="J226" s="200" t="n"/>
      <c r="K226" s="200" t="n"/>
      <c r="L226" s="200" t="n"/>
      <c r="M226" s="200" t="n"/>
      <c r="N226" s="200" t="n"/>
      <c r="O226" s="200" t="n"/>
      <c r="P226" s="202" t="n"/>
      <c r="Q226" s="202" t="n"/>
      <c r="R226" s="200" t="n"/>
      <c r="S226" s="200" t="n"/>
      <c r="T226" s="200" t="n"/>
      <c r="U226" s="200" t="n"/>
      <c r="V226" s="200" t="n"/>
      <c r="W226" s="200" t="n"/>
      <c r="X226" s="200" t="n"/>
      <c r="Y226" s="200" t="n"/>
      <c r="Z226" s="200" t="n"/>
    </row>
    <row r="227" ht="9.75" customHeight="1" s="726">
      <c r="A227" s="200" t="n"/>
      <c r="B227" s="200" t="n"/>
      <c r="C227" s="200" t="n"/>
      <c r="D227" s="465" t="n"/>
      <c r="E227" s="200" t="n"/>
      <c r="F227" s="200" t="n"/>
      <c r="G227" s="200" t="n"/>
      <c r="H227" s="200" t="n"/>
      <c r="I227" s="200" t="n"/>
      <c r="J227" s="200" t="n"/>
      <c r="K227" s="200" t="n"/>
      <c r="L227" s="200" t="n"/>
      <c r="M227" s="200" t="n"/>
      <c r="N227" s="200" t="n"/>
      <c r="O227" s="200" t="n"/>
      <c r="P227" s="202" t="n"/>
      <c r="Q227" s="202" t="n"/>
      <c r="R227" s="200" t="n"/>
      <c r="S227" s="200" t="n"/>
      <c r="T227" s="200" t="n"/>
      <c r="U227" s="200" t="n"/>
      <c r="V227" s="200" t="n"/>
      <c r="W227" s="200" t="n"/>
      <c r="X227" s="200" t="n"/>
      <c r="Y227" s="200" t="n"/>
      <c r="Z227" s="200" t="n"/>
    </row>
    <row r="228" ht="9.75" customHeight="1" s="726">
      <c r="A228" s="200" t="n"/>
      <c r="B228" s="200" t="n"/>
      <c r="C228" s="200" t="n"/>
      <c r="D228" s="465" t="n"/>
      <c r="E228" s="200" t="n"/>
      <c r="F228" s="200" t="n"/>
      <c r="G228" s="200" t="n"/>
      <c r="H228" s="200" t="n"/>
      <c r="I228" s="200" t="n"/>
      <c r="J228" s="200" t="n"/>
      <c r="K228" s="200" t="n"/>
      <c r="L228" s="200" t="n"/>
      <c r="M228" s="200" t="n"/>
      <c r="N228" s="200" t="n"/>
      <c r="O228" s="200" t="n"/>
      <c r="P228" s="202" t="n"/>
      <c r="Q228" s="202" t="n"/>
      <c r="R228" s="200" t="n"/>
      <c r="S228" s="200" t="n"/>
      <c r="T228" s="200" t="n"/>
      <c r="U228" s="200" t="n"/>
      <c r="V228" s="200" t="n"/>
      <c r="W228" s="200" t="n"/>
      <c r="X228" s="200" t="n"/>
      <c r="Y228" s="200" t="n"/>
      <c r="Z228" s="200" t="n"/>
    </row>
    <row r="229" ht="9.75" customHeight="1" s="726">
      <c r="A229" s="200" t="n"/>
      <c r="B229" s="200" t="n"/>
      <c r="C229" s="200" t="n"/>
      <c r="D229" s="465" t="n"/>
      <c r="E229" s="200" t="n"/>
      <c r="F229" s="200" t="n"/>
      <c r="G229" s="200" t="n"/>
      <c r="H229" s="200" t="n"/>
      <c r="I229" s="200" t="n"/>
      <c r="J229" s="200" t="n"/>
      <c r="K229" s="200" t="n"/>
      <c r="L229" s="200" t="n"/>
      <c r="M229" s="200" t="n"/>
      <c r="N229" s="200" t="n"/>
      <c r="O229" s="200" t="n"/>
      <c r="P229" s="202" t="n"/>
      <c r="Q229" s="202" t="n"/>
      <c r="R229" s="200" t="n"/>
      <c r="S229" s="200" t="n"/>
      <c r="T229" s="200" t="n"/>
      <c r="U229" s="200" t="n"/>
      <c r="V229" s="200" t="n"/>
      <c r="W229" s="200" t="n"/>
      <c r="X229" s="200" t="n"/>
      <c r="Y229" s="200" t="n"/>
      <c r="Z229" s="200" t="n"/>
    </row>
    <row r="230" ht="9.75" customHeight="1" s="726">
      <c r="A230" s="200" t="n"/>
      <c r="B230" s="200" t="n"/>
      <c r="C230" s="200" t="n"/>
      <c r="D230" s="465" t="n"/>
      <c r="E230" s="200" t="n"/>
      <c r="F230" s="200" t="n"/>
      <c r="G230" s="200" t="n"/>
      <c r="H230" s="200" t="n"/>
      <c r="I230" s="200" t="n"/>
      <c r="J230" s="200" t="n"/>
      <c r="K230" s="200" t="n"/>
      <c r="L230" s="200" t="n"/>
      <c r="M230" s="200" t="n"/>
      <c r="N230" s="200" t="n"/>
      <c r="O230" s="200" t="n"/>
      <c r="P230" s="202" t="n"/>
      <c r="Q230" s="202" t="n"/>
      <c r="R230" s="200" t="n"/>
      <c r="S230" s="200" t="n"/>
      <c r="T230" s="200" t="n"/>
      <c r="U230" s="200" t="n"/>
      <c r="V230" s="200" t="n"/>
      <c r="W230" s="200" t="n"/>
      <c r="X230" s="200" t="n"/>
      <c r="Y230" s="200" t="n"/>
      <c r="Z230" s="200" t="n"/>
    </row>
    <row r="231" ht="9.75" customHeight="1" s="726">
      <c r="A231" s="200" t="n"/>
      <c r="B231" s="200" t="n"/>
      <c r="C231" s="200" t="n"/>
      <c r="D231" s="465" t="n"/>
      <c r="E231" s="200" t="n"/>
      <c r="F231" s="200" t="n"/>
      <c r="G231" s="200" t="n"/>
      <c r="H231" s="200" t="n"/>
      <c r="I231" s="200" t="n"/>
      <c r="J231" s="200" t="n"/>
      <c r="K231" s="200" t="n"/>
      <c r="L231" s="200" t="n"/>
      <c r="M231" s="200" t="n"/>
      <c r="N231" s="200" t="n"/>
      <c r="O231" s="200" t="n"/>
      <c r="P231" s="202" t="n"/>
      <c r="Q231" s="202" t="n"/>
      <c r="R231" s="200" t="n"/>
      <c r="S231" s="200" t="n"/>
      <c r="T231" s="200" t="n"/>
      <c r="U231" s="200" t="n"/>
      <c r="V231" s="200" t="n"/>
      <c r="W231" s="200" t="n"/>
      <c r="X231" s="200" t="n"/>
      <c r="Y231" s="200" t="n"/>
      <c r="Z231" s="200" t="n"/>
    </row>
    <row r="232" ht="9.75" customHeight="1" s="726">
      <c r="A232" s="200" t="n"/>
      <c r="B232" s="200" t="n"/>
      <c r="C232" s="200" t="n"/>
      <c r="D232" s="465" t="n"/>
      <c r="E232" s="200" t="n"/>
      <c r="F232" s="200" t="n"/>
      <c r="G232" s="200" t="n"/>
      <c r="H232" s="200" t="n"/>
      <c r="I232" s="200" t="n"/>
      <c r="J232" s="200" t="n"/>
      <c r="K232" s="200" t="n"/>
      <c r="L232" s="200" t="n"/>
      <c r="M232" s="200" t="n"/>
      <c r="N232" s="200" t="n"/>
      <c r="O232" s="200" t="n"/>
      <c r="P232" s="202" t="n"/>
      <c r="Q232" s="202" t="n"/>
      <c r="R232" s="200" t="n"/>
      <c r="S232" s="200" t="n"/>
      <c r="T232" s="200" t="n"/>
      <c r="U232" s="200" t="n"/>
      <c r="V232" s="200" t="n"/>
      <c r="W232" s="200" t="n"/>
      <c r="X232" s="200" t="n"/>
      <c r="Y232" s="200" t="n"/>
      <c r="Z232" s="200" t="n"/>
    </row>
    <row r="233" ht="9.75" customHeight="1" s="726">
      <c r="A233" s="200" t="n"/>
      <c r="B233" s="200" t="n"/>
      <c r="C233" s="200" t="n"/>
      <c r="D233" s="465" t="n"/>
      <c r="E233" s="200" t="n"/>
      <c r="F233" s="200" t="n"/>
      <c r="G233" s="200" t="n"/>
      <c r="H233" s="200" t="n"/>
      <c r="I233" s="200" t="n"/>
      <c r="J233" s="200" t="n"/>
      <c r="K233" s="200" t="n"/>
      <c r="L233" s="200" t="n"/>
      <c r="M233" s="200" t="n"/>
      <c r="N233" s="200" t="n"/>
      <c r="O233" s="200" t="n"/>
      <c r="P233" s="202" t="n"/>
      <c r="Q233" s="202" t="n"/>
      <c r="R233" s="200" t="n"/>
      <c r="S233" s="200" t="n"/>
      <c r="T233" s="200" t="n"/>
      <c r="U233" s="200" t="n"/>
      <c r="V233" s="200" t="n"/>
      <c r="W233" s="200" t="n"/>
      <c r="X233" s="200" t="n"/>
      <c r="Y233" s="200" t="n"/>
      <c r="Z233" s="200" t="n"/>
    </row>
    <row r="234" ht="9.75" customHeight="1" s="726">
      <c r="A234" s="200" t="n"/>
      <c r="B234" s="200" t="n"/>
      <c r="C234" s="200" t="n"/>
      <c r="D234" s="465" t="n"/>
      <c r="E234" s="200" t="n"/>
      <c r="F234" s="200" t="n"/>
      <c r="G234" s="200" t="n"/>
      <c r="H234" s="200" t="n"/>
      <c r="I234" s="200" t="n"/>
      <c r="J234" s="200" t="n"/>
      <c r="K234" s="200" t="n"/>
      <c r="L234" s="200" t="n"/>
      <c r="M234" s="200" t="n"/>
      <c r="N234" s="200" t="n"/>
      <c r="O234" s="200" t="n"/>
      <c r="P234" s="202" t="n"/>
      <c r="Q234" s="202" t="n"/>
      <c r="R234" s="200" t="n"/>
      <c r="S234" s="200" t="n"/>
      <c r="T234" s="200" t="n"/>
      <c r="U234" s="200" t="n"/>
      <c r="V234" s="200" t="n"/>
      <c r="W234" s="200" t="n"/>
      <c r="X234" s="200" t="n"/>
      <c r="Y234" s="200" t="n"/>
      <c r="Z234" s="200" t="n"/>
    </row>
    <row r="235" ht="9.75" customHeight="1" s="726">
      <c r="A235" s="200" t="n"/>
      <c r="B235" s="200" t="n"/>
      <c r="C235" s="200" t="n"/>
      <c r="D235" s="465" t="n"/>
      <c r="E235" s="200" t="n"/>
      <c r="F235" s="200" t="n"/>
      <c r="G235" s="200" t="n"/>
      <c r="H235" s="200" t="n"/>
      <c r="I235" s="200" t="n"/>
      <c r="J235" s="200" t="n"/>
      <c r="K235" s="200" t="n"/>
      <c r="L235" s="200" t="n"/>
      <c r="M235" s="200" t="n"/>
      <c r="N235" s="200" t="n"/>
      <c r="O235" s="200" t="n"/>
      <c r="P235" s="202" t="n"/>
      <c r="Q235" s="202" t="n"/>
      <c r="R235" s="200" t="n"/>
      <c r="S235" s="200" t="n"/>
      <c r="T235" s="200" t="n"/>
      <c r="U235" s="200" t="n"/>
      <c r="V235" s="200" t="n"/>
      <c r="W235" s="200" t="n"/>
      <c r="X235" s="200" t="n"/>
      <c r="Y235" s="200" t="n"/>
      <c r="Z235" s="200" t="n"/>
    </row>
    <row r="236" ht="9.75" customHeight="1" s="726">
      <c r="A236" s="200" t="n"/>
      <c r="B236" s="200" t="n"/>
      <c r="C236" s="200" t="n"/>
      <c r="D236" s="465" t="n"/>
      <c r="E236" s="200" t="n"/>
      <c r="F236" s="200" t="n"/>
      <c r="G236" s="200" t="n"/>
      <c r="H236" s="200" t="n"/>
      <c r="I236" s="200" t="n"/>
      <c r="J236" s="200" t="n"/>
      <c r="K236" s="200" t="n"/>
      <c r="L236" s="200" t="n"/>
      <c r="M236" s="200" t="n"/>
      <c r="N236" s="200" t="n"/>
      <c r="O236" s="200" t="n"/>
      <c r="P236" s="202" t="n"/>
      <c r="Q236" s="202" t="n"/>
      <c r="R236" s="200" t="n"/>
      <c r="S236" s="200" t="n"/>
      <c r="T236" s="200" t="n"/>
      <c r="U236" s="200" t="n"/>
      <c r="V236" s="200" t="n"/>
      <c r="W236" s="200" t="n"/>
      <c r="X236" s="200" t="n"/>
      <c r="Y236" s="200" t="n"/>
      <c r="Z236" s="200" t="n"/>
    </row>
    <row r="237" ht="9.75" customHeight="1" s="726">
      <c r="A237" s="200" t="n"/>
      <c r="B237" s="200" t="n"/>
      <c r="C237" s="200" t="n"/>
      <c r="D237" s="465" t="n"/>
      <c r="E237" s="200" t="n"/>
      <c r="F237" s="200" t="n"/>
      <c r="G237" s="200" t="n"/>
      <c r="H237" s="200" t="n"/>
      <c r="I237" s="200" t="n"/>
      <c r="J237" s="200" t="n"/>
      <c r="K237" s="200" t="n"/>
      <c r="L237" s="200" t="n"/>
      <c r="M237" s="200" t="n"/>
      <c r="N237" s="200" t="n"/>
      <c r="O237" s="200" t="n"/>
      <c r="P237" s="202" t="n"/>
      <c r="Q237" s="202" t="n"/>
      <c r="R237" s="200" t="n"/>
      <c r="S237" s="200" t="n"/>
      <c r="T237" s="200" t="n"/>
      <c r="U237" s="200" t="n"/>
      <c r="V237" s="200" t="n"/>
      <c r="W237" s="200" t="n"/>
      <c r="X237" s="200" t="n"/>
      <c r="Y237" s="200" t="n"/>
      <c r="Z237" s="200" t="n"/>
    </row>
    <row r="238" ht="9.75" customHeight="1" s="726">
      <c r="A238" s="200" t="n"/>
      <c r="B238" s="200" t="n"/>
      <c r="C238" s="200" t="n"/>
      <c r="D238" s="465" t="n"/>
      <c r="E238" s="200" t="n"/>
      <c r="F238" s="200" t="n"/>
      <c r="G238" s="200" t="n"/>
      <c r="H238" s="200" t="n"/>
      <c r="I238" s="200" t="n"/>
      <c r="J238" s="200" t="n"/>
      <c r="K238" s="200" t="n"/>
      <c r="L238" s="200" t="n"/>
      <c r="M238" s="200" t="n"/>
      <c r="N238" s="200" t="n"/>
      <c r="O238" s="200" t="n"/>
      <c r="P238" s="202" t="n"/>
      <c r="Q238" s="202" t="n"/>
      <c r="R238" s="200" t="n"/>
      <c r="S238" s="200" t="n"/>
      <c r="T238" s="200" t="n"/>
      <c r="U238" s="200" t="n"/>
      <c r="V238" s="200" t="n"/>
      <c r="W238" s="200" t="n"/>
      <c r="X238" s="200" t="n"/>
      <c r="Y238" s="200" t="n"/>
      <c r="Z238" s="200" t="n"/>
    </row>
    <row r="239" ht="9.75" customHeight="1" s="726">
      <c r="A239" s="200" t="n"/>
      <c r="B239" s="200" t="n"/>
      <c r="C239" s="200" t="n"/>
      <c r="D239" s="465" t="n"/>
      <c r="E239" s="200" t="n"/>
      <c r="F239" s="200" t="n"/>
      <c r="G239" s="200" t="n"/>
      <c r="H239" s="200" t="n"/>
      <c r="I239" s="200" t="n"/>
      <c r="J239" s="200" t="n"/>
      <c r="K239" s="200" t="n"/>
      <c r="L239" s="200" t="n"/>
      <c r="M239" s="200" t="n"/>
      <c r="N239" s="200" t="n"/>
      <c r="O239" s="200" t="n"/>
      <c r="P239" s="202" t="n"/>
      <c r="Q239" s="202" t="n"/>
      <c r="R239" s="200" t="n"/>
      <c r="S239" s="200" t="n"/>
      <c r="T239" s="200" t="n"/>
      <c r="U239" s="200" t="n"/>
      <c r="V239" s="200" t="n"/>
      <c r="W239" s="200" t="n"/>
      <c r="X239" s="200" t="n"/>
      <c r="Y239" s="200" t="n"/>
      <c r="Z239" s="200" t="n"/>
    </row>
    <row r="240" ht="9.75" customHeight="1" s="726">
      <c r="A240" s="200" t="n"/>
      <c r="B240" s="200" t="n"/>
      <c r="C240" s="200" t="n"/>
      <c r="D240" s="465" t="n"/>
      <c r="E240" s="200" t="n"/>
      <c r="F240" s="200" t="n"/>
      <c r="G240" s="200" t="n"/>
      <c r="H240" s="200" t="n"/>
      <c r="I240" s="200" t="n"/>
      <c r="J240" s="200" t="n"/>
      <c r="K240" s="200" t="n"/>
      <c r="L240" s="200" t="n"/>
      <c r="M240" s="200" t="n"/>
      <c r="N240" s="200" t="n"/>
      <c r="O240" s="200" t="n"/>
      <c r="P240" s="202" t="n"/>
      <c r="Q240" s="202" t="n"/>
      <c r="R240" s="200" t="n"/>
      <c r="S240" s="200" t="n"/>
      <c r="T240" s="200" t="n"/>
      <c r="U240" s="200" t="n"/>
      <c r="V240" s="200" t="n"/>
      <c r="W240" s="200" t="n"/>
      <c r="X240" s="200" t="n"/>
      <c r="Y240" s="200" t="n"/>
      <c r="Z240" s="200" t="n"/>
    </row>
    <row r="241" ht="9.75" customHeight="1" s="726">
      <c r="A241" s="200" t="n"/>
      <c r="B241" s="200" t="n"/>
      <c r="C241" s="200" t="n"/>
      <c r="D241" s="465" t="n"/>
      <c r="E241" s="200" t="n"/>
      <c r="F241" s="200" t="n"/>
      <c r="G241" s="200" t="n"/>
      <c r="H241" s="200" t="n"/>
      <c r="I241" s="200" t="n"/>
      <c r="J241" s="200" t="n"/>
      <c r="K241" s="200" t="n"/>
      <c r="L241" s="200" t="n"/>
      <c r="M241" s="200" t="n"/>
      <c r="N241" s="200" t="n"/>
      <c r="O241" s="200" t="n"/>
      <c r="P241" s="202" t="n"/>
      <c r="Q241" s="202" t="n"/>
      <c r="R241" s="200" t="n"/>
      <c r="S241" s="200" t="n"/>
      <c r="T241" s="200" t="n"/>
      <c r="U241" s="200" t="n"/>
      <c r="V241" s="200" t="n"/>
      <c r="W241" s="200" t="n"/>
      <c r="X241" s="200" t="n"/>
      <c r="Y241" s="200" t="n"/>
      <c r="Z241" s="200" t="n"/>
    </row>
    <row r="242" ht="9.75" customHeight="1" s="726">
      <c r="A242" s="200" t="n"/>
      <c r="B242" s="200" t="n"/>
      <c r="C242" s="200" t="n"/>
      <c r="D242" s="465" t="n"/>
      <c r="E242" s="200" t="n"/>
      <c r="F242" s="200" t="n"/>
      <c r="G242" s="200" t="n"/>
      <c r="H242" s="200" t="n"/>
      <c r="I242" s="200" t="n"/>
      <c r="J242" s="200" t="n"/>
      <c r="K242" s="200" t="n"/>
      <c r="L242" s="200" t="n"/>
      <c r="M242" s="200" t="n"/>
      <c r="N242" s="200" t="n"/>
      <c r="O242" s="200" t="n"/>
      <c r="P242" s="202" t="n"/>
      <c r="Q242" s="202" t="n"/>
      <c r="R242" s="200" t="n"/>
      <c r="S242" s="200" t="n"/>
      <c r="T242" s="200" t="n"/>
      <c r="U242" s="200" t="n"/>
      <c r="V242" s="200" t="n"/>
      <c r="W242" s="200" t="n"/>
      <c r="X242" s="200" t="n"/>
      <c r="Y242" s="200" t="n"/>
      <c r="Z242" s="200" t="n"/>
    </row>
    <row r="243" ht="9.75" customHeight="1" s="726">
      <c r="A243" s="200" t="n"/>
      <c r="B243" s="200" t="n"/>
      <c r="C243" s="200" t="n"/>
      <c r="D243" s="465" t="n"/>
      <c r="E243" s="200" t="n"/>
      <c r="F243" s="200" t="n"/>
      <c r="G243" s="200" t="n"/>
      <c r="H243" s="200" t="n"/>
      <c r="I243" s="200" t="n"/>
      <c r="J243" s="200" t="n"/>
      <c r="K243" s="200" t="n"/>
      <c r="L243" s="200" t="n"/>
      <c r="M243" s="200" t="n"/>
      <c r="N243" s="200" t="n"/>
      <c r="O243" s="200" t="n"/>
      <c r="P243" s="202" t="n"/>
      <c r="Q243" s="202" t="n"/>
      <c r="R243" s="200" t="n"/>
      <c r="S243" s="200" t="n"/>
      <c r="T243" s="200" t="n"/>
      <c r="U243" s="200" t="n"/>
      <c r="V243" s="200" t="n"/>
      <c r="W243" s="200" t="n"/>
      <c r="X243" s="200" t="n"/>
      <c r="Y243" s="200" t="n"/>
      <c r="Z243" s="200" t="n"/>
    </row>
    <row r="244" ht="9.75" customHeight="1" s="726">
      <c r="A244" s="200" t="n"/>
      <c r="B244" s="200" t="n"/>
      <c r="C244" s="200" t="n"/>
      <c r="D244" s="465" t="n"/>
      <c r="E244" s="200" t="n"/>
      <c r="F244" s="200" t="n"/>
      <c r="G244" s="200" t="n"/>
      <c r="H244" s="200" t="n"/>
      <c r="I244" s="200" t="n"/>
      <c r="J244" s="200" t="n"/>
      <c r="K244" s="200" t="n"/>
      <c r="L244" s="200" t="n"/>
      <c r="M244" s="200" t="n"/>
      <c r="N244" s="200" t="n"/>
      <c r="O244" s="200" t="n"/>
      <c r="P244" s="202" t="n"/>
      <c r="Q244" s="202" t="n"/>
      <c r="R244" s="200" t="n"/>
      <c r="S244" s="200" t="n"/>
      <c r="T244" s="200" t="n"/>
      <c r="U244" s="200" t="n"/>
      <c r="V244" s="200" t="n"/>
      <c r="W244" s="200" t="n"/>
      <c r="X244" s="200" t="n"/>
      <c r="Y244" s="200" t="n"/>
      <c r="Z244" s="200" t="n"/>
    </row>
    <row r="245" ht="9.75" customHeight="1" s="726">
      <c r="A245" s="200" t="n"/>
      <c r="B245" s="200" t="n"/>
      <c r="C245" s="200" t="n"/>
      <c r="D245" s="465" t="n"/>
      <c r="E245" s="200" t="n"/>
      <c r="F245" s="200" t="n"/>
      <c r="G245" s="200" t="n"/>
      <c r="H245" s="200" t="n"/>
      <c r="I245" s="200" t="n"/>
      <c r="J245" s="200" t="n"/>
      <c r="K245" s="200" t="n"/>
      <c r="L245" s="200" t="n"/>
      <c r="M245" s="200" t="n"/>
      <c r="N245" s="200" t="n"/>
      <c r="O245" s="200" t="n"/>
      <c r="P245" s="202" t="n"/>
      <c r="Q245" s="202" t="n"/>
      <c r="R245" s="200" t="n"/>
      <c r="S245" s="200" t="n"/>
      <c r="T245" s="200" t="n"/>
      <c r="U245" s="200" t="n"/>
      <c r="V245" s="200" t="n"/>
      <c r="W245" s="200" t="n"/>
      <c r="X245" s="200" t="n"/>
      <c r="Y245" s="200" t="n"/>
      <c r="Z245" s="200" t="n"/>
    </row>
    <row r="246" ht="9.75" customHeight="1" s="726">
      <c r="A246" s="200" t="n"/>
      <c r="B246" s="200" t="n"/>
      <c r="C246" s="200" t="n"/>
      <c r="D246" s="465" t="n"/>
      <c r="E246" s="200" t="n"/>
      <c r="F246" s="200" t="n"/>
      <c r="G246" s="200" t="n"/>
      <c r="H246" s="200" t="n"/>
      <c r="I246" s="200" t="n"/>
      <c r="J246" s="200" t="n"/>
      <c r="K246" s="200" t="n"/>
      <c r="L246" s="200" t="n"/>
      <c r="M246" s="200" t="n"/>
      <c r="N246" s="200" t="n"/>
      <c r="O246" s="200" t="n"/>
      <c r="P246" s="202" t="n"/>
      <c r="Q246" s="202" t="n"/>
      <c r="R246" s="200" t="n"/>
      <c r="S246" s="200" t="n"/>
      <c r="T246" s="200" t="n"/>
      <c r="U246" s="200" t="n"/>
      <c r="V246" s="200" t="n"/>
      <c r="W246" s="200" t="n"/>
      <c r="X246" s="200" t="n"/>
      <c r="Y246" s="200" t="n"/>
      <c r="Z246" s="200" t="n"/>
    </row>
    <row r="247" ht="9.75" customHeight="1" s="726">
      <c r="A247" s="200" t="n"/>
      <c r="B247" s="200" t="n"/>
      <c r="C247" s="200" t="n"/>
      <c r="D247" s="465" t="n"/>
      <c r="E247" s="200" t="n"/>
      <c r="F247" s="200" t="n"/>
      <c r="G247" s="200" t="n"/>
      <c r="H247" s="200" t="n"/>
      <c r="I247" s="200" t="n"/>
      <c r="J247" s="200" t="n"/>
      <c r="K247" s="200" t="n"/>
      <c r="L247" s="200" t="n"/>
      <c r="M247" s="200" t="n"/>
      <c r="N247" s="200" t="n"/>
      <c r="O247" s="200" t="n"/>
      <c r="P247" s="202" t="n"/>
      <c r="Q247" s="202" t="n"/>
      <c r="R247" s="200" t="n"/>
      <c r="S247" s="200" t="n"/>
      <c r="T247" s="200" t="n"/>
      <c r="U247" s="200" t="n"/>
      <c r="V247" s="200" t="n"/>
      <c r="W247" s="200" t="n"/>
      <c r="X247" s="200" t="n"/>
      <c r="Y247" s="200" t="n"/>
      <c r="Z247" s="200" t="n"/>
    </row>
    <row r="248" ht="9.75" customHeight="1" s="726">
      <c r="A248" s="200" t="n"/>
      <c r="B248" s="200" t="n"/>
      <c r="C248" s="200" t="n"/>
      <c r="D248" s="465" t="n"/>
      <c r="E248" s="200" t="n"/>
      <c r="F248" s="200" t="n"/>
      <c r="G248" s="200" t="n"/>
      <c r="H248" s="200" t="n"/>
      <c r="I248" s="200" t="n"/>
      <c r="J248" s="200" t="n"/>
      <c r="K248" s="200" t="n"/>
      <c r="L248" s="200" t="n"/>
      <c r="M248" s="200" t="n"/>
      <c r="N248" s="200" t="n"/>
      <c r="O248" s="200" t="n"/>
      <c r="P248" s="202" t="n"/>
      <c r="Q248" s="202" t="n"/>
      <c r="R248" s="200" t="n"/>
      <c r="S248" s="200" t="n"/>
      <c r="T248" s="200" t="n"/>
      <c r="U248" s="200" t="n"/>
      <c r="V248" s="200" t="n"/>
      <c r="W248" s="200" t="n"/>
      <c r="X248" s="200" t="n"/>
      <c r="Y248" s="200" t="n"/>
      <c r="Z248" s="200" t="n"/>
    </row>
    <row r="249" ht="9.75" customHeight="1" s="726">
      <c r="A249" s="200" t="n"/>
      <c r="B249" s="200" t="n"/>
      <c r="C249" s="200" t="n"/>
      <c r="D249" s="465" t="n"/>
      <c r="E249" s="200" t="n"/>
      <c r="F249" s="200" t="n"/>
      <c r="G249" s="200" t="n"/>
      <c r="H249" s="200" t="n"/>
      <c r="I249" s="200" t="n"/>
      <c r="J249" s="200" t="n"/>
      <c r="K249" s="200" t="n"/>
      <c r="L249" s="200" t="n"/>
      <c r="M249" s="200" t="n"/>
      <c r="N249" s="200" t="n"/>
      <c r="O249" s="200" t="n"/>
      <c r="P249" s="202" t="n"/>
      <c r="Q249" s="202" t="n"/>
      <c r="R249" s="200" t="n"/>
      <c r="S249" s="200" t="n"/>
      <c r="T249" s="200" t="n"/>
      <c r="U249" s="200" t="n"/>
      <c r="V249" s="200" t="n"/>
      <c r="W249" s="200" t="n"/>
      <c r="X249" s="200" t="n"/>
      <c r="Y249" s="200" t="n"/>
      <c r="Z249" s="200" t="n"/>
    </row>
    <row r="250" ht="9.75" customHeight="1" s="726">
      <c r="A250" s="200" t="n"/>
      <c r="B250" s="200" t="n"/>
      <c r="C250" s="200" t="n"/>
      <c r="D250" s="465" t="n"/>
      <c r="E250" s="200" t="n"/>
      <c r="F250" s="200" t="n"/>
      <c r="G250" s="200" t="n"/>
      <c r="H250" s="200" t="n"/>
      <c r="I250" s="200" t="n"/>
      <c r="J250" s="200" t="n"/>
      <c r="K250" s="200" t="n"/>
      <c r="L250" s="200" t="n"/>
      <c r="M250" s="200" t="n"/>
      <c r="N250" s="200" t="n"/>
      <c r="O250" s="200" t="n"/>
      <c r="P250" s="202" t="n"/>
      <c r="Q250" s="202" t="n"/>
      <c r="R250" s="200" t="n"/>
      <c r="S250" s="200" t="n"/>
      <c r="T250" s="200" t="n"/>
      <c r="U250" s="200" t="n"/>
      <c r="V250" s="200" t="n"/>
      <c r="W250" s="200" t="n"/>
      <c r="X250" s="200" t="n"/>
      <c r="Y250" s="200" t="n"/>
      <c r="Z250" s="200" t="n"/>
    </row>
    <row r="251" ht="9.75" customHeight="1" s="726">
      <c r="A251" s="200" t="n"/>
      <c r="B251" s="200" t="n"/>
      <c r="C251" s="200" t="n"/>
      <c r="D251" s="465" t="n"/>
      <c r="E251" s="200" t="n"/>
      <c r="F251" s="200" t="n"/>
      <c r="G251" s="200" t="n"/>
      <c r="H251" s="200" t="n"/>
      <c r="I251" s="200" t="n"/>
      <c r="J251" s="200" t="n"/>
      <c r="K251" s="200" t="n"/>
      <c r="L251" s="200" t="n"/>
      <c r="M251" s="200" t="n"/>
      <c r="N251" s="200" t="n"/>
      <c r="O251" s="200" t="n"/>
      <c r="P251" s="202" t="n"/>
      <c r="Q251" s="202" t="n"/>
      <c r="R251" s="200" t="n"/>
      <c r="S251" s="200" t="n"/>
      <c r="T251" s="200" t="n"/>
      <c r="U251" s="200" t="n"/>
      <c r="V251" s="200" t="n"/>
      <c r="W251" s="200" t="n"/>
      <c r="X251" s="200" t="n"/>
      <c r="Y251" s="200" t="n"/>
      <c r="Z251" s="200" t="n"/>
    </row>
    <row r="252" ht="9.75" customHeight="1" s="726">
      <c r="A252" s="200" t="n"/>
      <c r="B252" s="200" t="n"/>
      <c r="C252" s="200" t="n"/>
      <c r="D252" s="465" t="n"/>
      <c r="E252" s="200" t="n"/>
      <c r="F252" s="200" t="n"/>
      <c r="G252" s="200" t="n"/>
      <c r="H252" s="200" t="n"/>
      <c r="I252" s="200" t="n"/>
      <c r="J252" s="200" t="n"/>
      <c r="K252" s="200" t="n"/>
      <c r="L252" s="200" t="n"/>
      <c r="M252" s="200" t="n"/>
      <c r="N252" s="200" t="n"/>
      <c r="O252" s="200" t="n"/>
      <c r="P252" s="202" t="n"/>
      <c r="Q252" s="202" t="n"/>
      <c r="R252" s="200" t="n"/>
      <c r="S252" s="200" t="n"/>
      <c r="T252" s="200" t="n"/>
      <c r="U252" s="200" t="n"/>
      <c r="V252" s="200" t="n"/>
      <c r="W252" s="200" t="n"/>
      <c r="X252" s="200" t="n"/>
      <c r="Y252" s="200" t="n"/>
      <c r="Z252" s="200" t="n"/>
    </row>
    <row r="253" ht="9.75" customHeight="1" s="726">
      <c r="A253" s="200" t="n"/>
      <c r="B253" s="200" t="n"/>
      <c r="C253" s="200" t="n"/>
      <c r="D253" s="465" t="n"/>
      <c r="E253" s="200" t="n"/>
      <c r="F253" s="200" t="n"/>
      <c r="G253" s="200" t="n"/>
      <c r="H253" s="200" t="n"/>
      <c r="I253" s="200" t="n"/>
      <c r="J253" s="200" t="n"/>
      <c r="K253" s="200" t="n"/>
      <c r="L253" s="200" t="n"/>
      <c r="M253" s="200" t="n"/>
      <c r="N253" s="200" t="n"/>
      <c r="O253" s="200" t="n"/>
      <c r="P253" s="202" t="n"/>
      <c r="Q253" s="202" t="n"/>
      <c r="R253" s="200" t="n"/>
      <c r="S253" s="200" t="n"/>
      <c r="T253" s="200" t="n"/>
      <c r="U253" s="200" t="n"/>
      <c r="V253" s="200" t="n"/>
      <c r="W253" s="200" t="n"/>
      <c r="X253" s="200" t="n"/>
      <c r="Y253" s="200" t="n"/>
      <c r="Z253" s="200" t="n"/>
    </row>
    <row r="254" ht="9.75" customHeight="1" s="726">
      <c r="A254" s="200" t="n"/>
      <c r="B254" s="200" t="n"/>
      <c r="C254" s="200" t="n"/>
      <c r="D254" s="465" t="n"/>
      <c r="E254" s="200" t="n"/>
      <c r="F254" s="200" t="n"/>
      <c r="G254" s="200" t="n"/>
      <c r="H254" s="200" t="n"/>
      <c r="I254" s="200" t="n"/>
      <c r="J254" s="200" t="n"/>
      <c r="K254" s="200" t="n"/>
      <c r="L254" s="200" t="n"/>
      <c r="M254" s="200" t="n"/>
      <c r="N254" s="200" t="n"/>
      <c r="O254" s="200" t="n"/>
      <c r="P254" s="202" t="n"/>
      <c r="Q254" s="202" t="n"/>
      <c r="R254" s="200" t="n"/>
      <c r="S254" s="200" t="n"/>
      <c r="T254" s="200" t="n"/>
      <c r="U254" s="200" t="n"/>
      <c r="V254" s="200" t="n"/>
      <c r="W254" s="200" t="n"/>
      <c r="X254" s="200" t="n"/>
      <c r="Y254" s="200" t="n"/>
      <c r="Z254" s="200" t="n"/>
    </row>
    <row r="255" ht="9.75" customHeight="1" s="726">
      <c r="A255" s="200" t="n"/>
      <c r="B255" s="200" t="n"/>
      <c r="C255" s="200" t="n"/>
      <c r="D255" s="465" t="n"/>
      <c r="E255" s="200" t="n"/>
      <c r="F255" s="200" t="n"/>
      <c r="G255" s="200" t="n"/>
      <c r="H255" s="200" t="n"/>
      <c r="I255" s="200" t="n"/>
      <c r="J255" s="200" t="n"/>
      <c r="K255" s="200" t="n"/>
      <c r="L255" s="200" t="n"/>
      <c r="M255" s="200" t="n"/>
      <c r="N255" s="200" t="n"/>
      <c r="O255" s="200" t="n"/>
      <c r="P255" s="202" t="n"/>
      <c r="Q255" s="202" t="n"/>
      <c r="R255" s="200" t="n"/>
      <c r="S255" s="200" t="n"/>
      <c r="T255" s="200" t="n"/>
      <c r="U255" s="200" t="n"/>
      <c r="V255" s="200" t="n"/>
      <c r="W255" s="200" t="n"/>
      <c r="X255" s="200" t="n"/>
      <c r="Y255" s="200" t="n"/>
      <c r="Z255" s="200" t="n"/>
    </row>
    <row r="256" ht="9.75" customHeight="1" s="726">
      <c r="A256" s="200" t="n"/>
      <c r="B256" s="200" t="n"/>
      <c r="C256" s="200" t="n"/>
      <c r="D256" s="465" t="n"/>
      <c r="E256" s="200" t="n"/>
      <c r="F256" s="200" t="n"/>
      <c r="G256" s="200" t="n"/>
      <c r="H256" s="200" t="n"/>
      <c r="I256" s="200" t="n"/>
      <c r="J256" s="200" t="n"/>
      <c r="K256" s="200" t="n"/>
      <c r="L256" s="200" t="n"/>
      <c r="M256" s="200" t="n"/>
      <c r="N256" s="200" t="n"/>
      <c r="O256" s="200" t="n"/>
      <c r="P256" s="202" t="n"/>
      <c r="Q256" s="202" t="n"/>
      <c r="R256" s="200" t="n"/>
      <c r="S256" s="200" t="n"/>
      <c r="T256" s="200" t="n"/>
      <c r="U256" s="200" t="n"/>
      <c r="V256" s="200" t="n"/>
      <c r="W256" s="200" t="n"/>
      <c r="X256" s="200" t="n"/>
      <c r="Y256" s="200" t="n"/>
      <c r="Z256" s="200" t="n"/>
    </row>
    <row r="257" ht="9.75" customHeight="1" s="726">
      <c r="A257" s="200" t="n"/>
      <c r="B257" s="200" t="n"/>
      <c r="C257" s="200" t="n"/>
      <c r="D257" s="465" t="n"/>
      <c r="E257" s="200" t="n"/>
      <c r="F257" s="200" t="n"/>
      <c r="G257" s="200" t="n"/>
      <c r="H257" s="200" t="n"/>
      <c r="I257" s="200" t="n"/>
      <c r="J257" s="200" t="n"/>
      <c r="K257" s="200" t="n"/>
      <c r="L257" s="200" t="n"/>
      <c r="M257" s="200" t="n"/>
      <c r="N257" s="200" t="n"/>
      <c r="O257" s="200" t="n"/>
      <c r="P257" s="202" t="n"/>
      <c r="Q257" s="202" t="n"/>
      <c r="R257" s="200" t="n"/>
      <c r="S257" s="200" t="n"/>
      <c r="T257" s="200" t="n"/>
      <c r="U257" s="200" t="n"/>
      <c r="V257" s="200" t="n"/>
      <c r="W257" s="200" t="n"/>
      <c r="X257" s="200" t="n"/>
      <c r="Y257" s="200" t="n"/>
      <c r="Z257" s="200" t="n"/>
    </row>
    <row r="258" ht="9.75" customHeight="1" s="726">
      <c r="A258" s="200" t="n"/>
      <c r="B258" s="200" t="n"/>
      <c r="C258" s="200" t="n"/>
      <c r="D258" s="465" t="n"/>
      <c r="E258" s="200" t="n"/>
      <c r="F258" s="200" t="n"/>
      <c r="G258" s="200" t="n"/>
      <c r="H258" s="200" t="n"/>
      <c r="I258" s="200" t="n"/>
      <c r="J258" s="200" t="n"/>
      <c r="K258" s="200" t="n"/>
      <c r="L258" s="200" t="n"/>
      <c r="M258" s="200" t="n"/>
      <c r="N258" s="200" t="n"/>
      <c r="O258" s="200" t="n"/>
      <c r="P258" s="202" t="n"/>
      <c r="Q258" s="202" t="n"/>
      <c r="R258" s="200" t="n"/>
      <c r="S258" s="200" t="n"/>
      <c r="T258" s="200" t="n"/>
      <c r="U258" s="200" t="n"/>
      <c r="V258" s="200" t="n"/>
      <c r="W258" s="200" t="n"/>
      <c r="X258" s="200" t="n"/>
      <c r="Y258" s="200" t="n"/>
      <c r="Z258" s="200" t="n"/>
    </row>
    <row r="259" ht="9.75" customHeight="1" s="726">
      <c r="A259" s="200" t="n"/>
      <c r="B259" s="200" t="n"/>
      <c r="C259" s="200" t="n"/>
      <c r="D259" s="465" t="n"/>
      <c r="E259" s="200" t="n"/>
      <c r="F259" s="200" t="n"/>
      <c r="G259" s="200" t="n"/>
      <c r="H259" s="200" t="n"/>
      <c r="I259" s="200" t="n"/>
      <c r="J259" s="200" t="n"/>
      <c r="K259" s="200" t="n"/>
      <c r="L259" s="200" t="n"/>
      <c r="M259" s="200" t="n"/>
      <c r="N259" s="200" t="n"/>
      <c r="O259" s="200" t="n"/>
      <c r="P259" s="202" t="n"/>
      <c r="Q259" s="202" t="n"/>
      <c r="R259" s="200" t="n"/>
      <c r="S259" s="200" t="n"/>
      <c r="T259" s="200" t="n"/>
      <c r="U259" s="200" t="n"/>
      <c r="V259" s="200" t="n"/>
      <c r="W259" s="200" t="n"/>
      <c r="X259" s="200" t="n"/>
      <c r="Y259" s="200" t="n"/>
      <c r="Z259" s="200" t="n"/>
    </row>
    <row r="260" ht="9.75" customHeight="1" s="726">
      <c r="A260" s="200" t="n"/>
      <c r="B260" s="200" t="n"/>
      <c r="C260" s="200" t="n"/>
      <c r="D260" s="465" t="n"/>
      <c r="E260" s="200" t="n"/>
      <c r="F260" s="200" t="n"/>
      <c r="G260" s="200" t="n"/>
      <c r="H260" s="200" t="n"/>
      <c r="I260" s="200" t="n"/>
      <c r="J260" s="200" t="n"/>
      <c r="K260" s="200" t="n"/>
      <c r="L260" s="200" t="n"/>
      <c r="M260" s="200" t="n"/>
      <c r="N260" s="200" t="n"/>
      <c r="O260" s="200" t="n"/>
      <c r="P260" s="202" t="n"/>
      <c r="Q260" s="202" t="n"/>
      <c r="R260" s="200" t="n"/>
      <c r="S260" s="200" t="n"/>
      <c r="T260" s="200" t="n"/>
      <c r="U260" s="200" t="n"/>
      <c r="V260" s="200" t="n"/>
      <c r="W260" s="200" t="n"/>
      <c r="X260" s="200" t="n"/>
      <c r="Y260" s="200" t="n"/>
      <c r="Z260" s="200" t="n"/>
    </row>
    <row r="261" ht="9.75" customHeight="1" s="726">
      <c r="A261" s="200" t="n"/>
      <c r="B261" s="200" t="n"/>
      <c r="C261" s="200" t="n"/>
      <c r="D261" s="465" t="n"/>
      <c r="E261" s="200" t="n"/>
      <c r="F261" s="200" t="n"/>
      <c r="G261" s="200" t="n"/>
      <c r="H261" s="200" t="n"/>
      <c r="I261" s="200" t="n"/>
      <c r="J261" s="200" t="n"/>
      <c r="K261" s="200" t="n"/>
      <c r="L261" s="200" t="n"/>
      <c r="M261" s="200" t="n"/>
      <c r="N261" s="200" t="n"/>
      <c r="O261" s="200" t="n"/>
      <c r="P261" s="202" t="n"/>
      <c r="Q261" s="202" t="n"/>
      <c r="R261" s="200" t="n"/>
      <c r="S261" s="200" t="n"/>
      <c r="T261" s="200" t="n"/>
      <c r="U261" s="200" t="n"/>
      <c r="V261" s="200" t="n"/>
      <c r="W261" s="200" t="n"/>
      <c r="X261" s="200" t="n"/>
      <c r="Y261" s="200" t="n"/>
      <c r="Z261" s="200" t="n"/>
    </row>
    <row r="262" ht="9.75" customHeight="1" s="726">
      <c r="A262" s="200" t="n"/>
      <c r="B262" s="200" t="n"/>
      <c r="C262" s="200" t="n"/>
      <c r="D262" s="465" t="n"/>
      <c r="E262" s="200" t="n"/>
      <c r="F262" s="200" t="n"/>
      <c r="G262" s="200" t="n"/>
      <c r="H262" s="200" t="n"/>
      <c r="I262" s="200" t="n"/>
      <c r="J262" s="200" t="n"/>
      <c r="K262" s="200" t="n"/>
      <c r="L262" s="200" t="n"/>
      <c r="M262" s="200" t="n"/>
      <c r="N262" s="200" t="n"/>
      <c r="O262" s="200" t="n"/>
      <c r="P262" s="202" t="n"/>
      <c r="Q262" s="202" t="n"/>
      <c r="R262" s="200" t="n"/>
      <c r="S262" s="200" t="n"/>
      <c r="T262" s="200" t="n"/>
      <c r="U262" s="200" t="n"/>
      <c r="V262" s="200" t="n"/>
      <c r="W262" s="200" t="n"/>
      <c r="X262" s="200" t="n"/>
      <c r="Y262" s="200" t="n"/>
      <c r="Z262" s="200" t="n"/>
    </row>
    <row r="263" ht="9.75" customHeight="1" s="726">
      <c r="A263" s="200" t="n"/>
      <c r="B263" s="200" t="n"/>
      <c r="C263" s="200" t="n"/>
      <c r="D263" s="465" t="n"/>
      <c r="E263" s="200" t="n"/>
      <c r="F263" s="200" t="n"/>
      <c r="G263" s="200" t="n"/>
      <c r="H263" s="200" t="n"/>
      <c r="I263" s="200" t="n"/>
      <c r="J263" s="200" t="n"/>
      <c r="K263" s="200" t="n"/>
      <c r="L263" s="200" t="n"/>
      <c r="M263" s="200" t="n"/>
      <c r="N263" s="200" t="n"/>
      <c r="O263" s="200" t="n"/>
      <c r="P263" s="202" t="n"/>
      <c r="Q263" s="202" t="n"/>
      <c r="R263" s="200" t="n"/>
      <c r="S263" s="200" t="n"/>
      <c r="T263" s="200" t="n"/>
      <c r="U263" s="200" t="n"/>
      <c r="V263" s="200" t="n"/>
      <c r="W263" s="200" t="n"/>
      <c r="X263" s="200" t="n"/>
      <c r="Y263" s="200" t="n"/>
      <c r="Z263" s="200" t="n"/>
    </row>
    <row r="264" ht="9.75" customHeight="1" s="726">
      <c r="A264" s="200" t="n"/>
      <c r="B264" s="200" t="n"/>
      <c r="C264" s="200" t="n"/>
      <c r="D264" s="465" t="n"/>
      <c r="E264" s="200" t="n"/>
      <c r="F264" s="200" t="n"/>
      <c r="G264" s="200" t="n"/>
      <c r="H264" s="200" t="n"/>
      <c r="I264" s="200" t="n"/>
      <c r="J264" s="200" t="n"/>
      <c r="K264" s="200" t="n"/>
      <c r="L264" s="200" t="n"/>
      <c r="M264" s="200" t="n"/>
      <c r="N264" s="200" t="n"/>
      <c r="O264" s="200" t="n"/>
      <c r="P264" s="202" t="n"/>
      <c r="Q264" s="202" t="n"/>
      <c r="R264" s="200" t="n"/>
      <c r="S264" s="200" t="n"/>
      <c r="T264" s="200" t="n"/>
      <c r="U264" s="200" t="n"/>
      <c r="V264" s="200" t="n"/>
      <c r="W264" s="200" t="n"/>
      <c r="X264" s="200" t="n"/>
      <c r="Y264" s="200" t="n"/>
      <c r="Z264" s="200" t="n"/>
    </row>
    <row r="265" ht="9.75" customHeight="1" s="726">
      <c r="A265" s="200" t="n"/>
      <c r="B265" s="200" t="n"/>
      <c r="C265" s="200" t="n"/>
      <c r="D265" s="465" t="n"/>
      <c r="E265" s="200" t="n"/>
      <c r="F265" s="200" t="n"/>
      <c r="G265" s="200" t="n"/>
      <c r="H265" s="200" t="n"/>
      <c r="I265" s="200" t="n"/>
      <c r="J265" s="200" t="n"/>
      <c r="K265" s="200" t="n"/>
      <c r="L265" s="200" t="n"/>
      <c r="M265" s="200" t="n"/>
      <c r="N265" s="200" t="n"/>
      <c r="O265" s="200" t="n"/>
      <c r="P265" s="202" t="n"/>
      <c r="Q265" s="202" t="n"/>
      <c r="R265" s="200" t="n"/>
      <c r="S265" s="200" t="n"/>
      <c r="T265" s="200" t="n"/>
      <c r="U265" s="200" t="n"/>
      <c r="V265" s="200" t="n"/>
      <c r="W265" s="200" t="n"/>
      <c r="X265" s="200" t="n"/>
      <c r="Y265" s="200" t="n"/>
      <c r="Z265" s="200" t="n"/>
    </row>
    <row r="266" ht="9.75" customHeight="1" s="726">
      <c r="A266" s="200" t="n"/>
      <c r="B266" s="200" t="n"/>
      <c r="C266" s="200" t="n"/>
      <c r="D266" s="465" t="n"/>
      <c r="E266" s="200" t="n"/>
      <c r="F266" s="200" t="n"/>
      <c r="G266" s="200" t="n"/>
      <c r="H266" s="200" t="n"/>
      <c r="I266" s="200" t="n"/>
      <c r="J266" s="200" t="n"/>
      <c r="K266" s="200" t="n"/>
      <c r="L266" s="200" t="n"/>
      <c r="M266" s="200" t="n"/>
      <c r="N266" s="200" t="n"/>
      <c r="O266" s="200" t="n"/>
      <c r="P266" s="202" t="n"/>
      <c r="Q266" s="202" t="n"/>
      <c r="R266" s="200" t="n"/>
      <c r="S266" s="200" t="n"/>
      <c r="T266" s="200" t="n"/>
      <c r="U266" s="200" t="n"/>
      <c r="V266" s="200" t="n"/>
      <c r="W266" s="200" t="n"/>
      <c r="X266" s="200" t="n"/>
      <c r="Y266" s="200" t="n"/>
      <c r="Z266" s="200" t="n"/>
    </row>
    <row r="267" ht="9.75" customHeight="1" s="726">
      <c r="A267" s="200" t="n"/>
      <c r="B267" s="200" t="n"/>
      <c r="C267" s="200" t="n"/>
      <c r="D267" s="465" t="n"/>
      <c r="E267" s="200" t="n"/>
      <c r="F267" s="200" t="n"/>
      <c r="G267" s="200" t="n"/>
      <c r="H267" s="200" t="n"/>
      <c r="I267" s="200" t="n"/>
      <c r="J267" s="200" t="n"/>
      <c r="K267" s="200" t="n"/>
      <c r="L267" s="200" t="n"/>
      <c r="M267" s="200" t="n"/>
      <c r="N267" s="200" t="n"/>
      <c r="O267" s="200" t="n"/>
      <c r="P267" s="202" t="n"/>
      <c r="Q267" s="202" t="n"/>
      <c r="R267" s="200" t="n"/>
      <c r="S267" s="200" t="n"/>
      <c r="T267" s="200" t="n"/>
      <c r="U267" s="200" t="n"/>
      <c r="V267" s="200" t="n"/>
      <c r="W267" s="200" t="n"/>
      <c r="X267" s="200" t="n"/>
      <c r="Y267" s="200" t="n"/>
      <c r="Z267" s="200" t="n"/>
    </row>
    <row r="268" ht="9.75" customHeight="1" s="726">
      <c r="A268" s="200" t="n"/>
      <c r="B268" s="200" t="n"/>
      <c r="C268" s="200" t="n"/>
      <c r="D268" s="465" t="n"/>
      <c r="E268" s="200" t="n"/>
      <c r="F268" s="200" t="n"/>
      <c r="G268" s="200" t="n"/>
      <c r="H268" s="200" t="n"/>
      <c r="I268" s="200" t="n"/>
      <c r="J268" s="200" t="n"/>
      <c r="K268" s="200" t="n"/>
      <c r="L268" s="200" t="n"/>
      <c r="M268" s="200" t="n"/>
      <c r="N268" s="200" t="n"/>
      <c r="O268" s="200" t="n"/>
      <c r="P268" s="202" t="n"/>
      <c r="Q268" s="202" t="n"/>
      <c r="R268" s="200" t="n"/>
      <c r="S268" s="200" t="n"/>
      <c r="T268" s="200" t="n"/>
      <c r="U268" s="200" t="n"/>
      <c r="V268" s="200" t="n"/>
      <c r="W268" s="200" t="n"/>
      <c r="X268" s="200" t="n"/>
      <c r="Y268" s="200" t="n"/>
      <c r="Z268" s="200" t="n"/>
    </row>
    <row r="269" ht="9.75" customHeight="1" s="726">
      <c r="A269" s="200" t="n"/>
      <c r="B269" s="200" t="n"/>
      <c r="C269" s="200" t="n"/>
      <c r="D269" s="465" t="n"/>
      <c r="E269" s="200" t="n"/>
      <c r="F269" s="200" t="n"/>
      <c r="G269" s="200" t="n"/>
      <c r="H269" s="200" t="n"/>
      <c r="I269" s="200" t="n"/>
      <c r="J269" s="200" t="n"/>
      <c r="K269" s="200" t="n"/>
      <c r="L269" s="200" t="n"/>
      <c r="M269" s="200" t="n"/>
      <c r="N269" s="200" t="n"/>
      <c r="O269" s="200" t="n"/>
      <c r="P269" s="202" t="n"/>
      <c r="Q269" s="202" t="n"/>
      <c r="R269" s="200" t="n"/>
      <c r="S269" s="200" t="n"/>
      <c r="T269" s="200" t="n"/>
      <c r="U269" s="200" t="n"/>
      <c r="V269" s="200" t="n"/>
      <c r="W269" s="200" t="n"/>
      <c r="X269" s="200" t="n"/>
      <c r="Y269" s="200" t="n"/>
      <c r="Z269" s="200" t="n"/>
    </row>
    <row r="270" ht="9.75" customHeight="1" s="726">
      <c r="A270" s="200" t="n"/>
      <c r="B270" s="200" t="n"/>
      <c r="C270" s="200" t="n"/>
      <c r="D270" s="465" t="n"/>
      <c r="E270" s="200" t="n"/>
      <c r="F270" s="200" t="n"/>
      <c r="G270" s="200" t="n"/>
      <c r="H270" s="200" t="n"/>
      <c r="I270" s="200" t="n"/>
      <c r="J270" s="200" t="n"/>
      <c r="K270" s="200" t="n"/>
      <c r="L270" s="200" t="n"/>
      <c r="M270" s="200" t="n"/>
      <c r="N270" s="200" t="n"/>
      <c r="O270" s="200" t="n"/>
      <c r="P270" s="202" t="n"/>
      <c r="Q270" s="202" t="n"/>
      <c r="R270" s="200" t="n"/>
      <c r="S270" s="200" t="n"/>
      <c r="T270" s="200" t="n"/>
      <c r="U270" s="200" t="n"/>
      <c r="V270" s="200" t="n"/>
      <c r="W270" s="200" t="n"/>
      <c r="X270" s="200" t="n"/>
      <c r="Y270" s="200" t="n"/>
      <c r="Z270" s="200" t="n"/>
    </row>
    <row r="271" ht="9.75" customHeight="1" s="726">
      <c r="A271" s="200" t="n"/>
      <c r="B271" s="200" t="n"/>
      <c r="C271" s="200" t="n"/>
      <c r="D271" s="465" t="n"/>
      <c r="E271" s="200" t="n"/>
      <c r="F271" s="200" t="n"/>
      <c r="G271" s="200" t="n"/>
      <c r="H271" s="200" t="n"/>
      <c r="I271" s="200" t="n"/>
      <c r="J271" s="200" t="n"/>
      <c r="K271" s="200" t="n"/>
      <c r="L271" s="200" t="n"/>
      <c r="M271" s="200" t="n"/>
      <c r="N271" s="200" t="n"/>
      <c r="O271" s="200" t="n"/>
      <c r="P271" s="202" t="n"/>
      <c r="Q271" s="202" t="n"/>
      <c r="R271" s="200" t="n"/>
      <c r="S271" s="200" t="n"/>
      <c r="T271" s="200" t="n"/>
      <c r="U271" s="200" t="n"/>
      <c r="V271" s="200" t="n"/>
      <c r="W271" s="200" t="n"/>
      <c r="X271" s="200" t="n"/>
      <c r="Y271" s="200" t="n"/>
      <c r="Z271" s="200" t="n"/>
    </row>
    <row r="272" ht="9.75" customHeight="1" s="726">
      <c r="A272" s="200" t="n"/>
      <c r="B272" s="200" t="n"/>
      <c r="C272" s="200" t="n"/>
      <c r="D272" s="465" t="n"/>
      <c r="E272" s="200" t="n"/>
      <c r="F272" s="200" t="n"/>
      <c r="G272" s="200" t="n"/>
      <c r="H272" s="200" t="n"/>
      <c r="I272" s="200" t="n"/>
      <c r="J272" s="200" t="n"/>
      <c r="K272" s="200" t="n"/>
      <c r="L272" s="200" t="n"/>
      <c r="M272" s="200" t="n"/>
      <c r="N272" s="200" t="n"/>
      <c r="O272" s="200" t="n"/>
      <c r="P272" s="202" t="n"/>
      <c r="Q272" s="202" t="n"/>
      <c r="R272" s="200" t="n"/>
      <c r="S272" s="200" t="n"/>
      <c r="T272" s="200" t="n"/>
      <c r="U272" s="200" t="n"/>
      <c r="V272" s="200" t="n"/>
      <c r="W272" s="200" t="n"/>
      <c r="X272" s="200" t="n"/>
      <c r="Y272" s="200" t="n"/>
      <c r="Z272" s="200" t="n"/>
    </row>
    <row r="273" ht="9.75" customHeight="1" s="726">
      <c r="A273" s="200" t="n"/>
      <c r="B273" s="200" t="n"/>
      <c r="C273" s="200" t="n"/>
      <c r="D273" s="465" t="n"/>
      <c r="E273" s="200" t="n"/>
      <c r="F273" s="200" t="n"/>
      <c r="G273" s="200" t="n"/>
      <c r="H273" s="200" t="n"/>
      <c r="I273" s="200" t="n"/>
      <c r="J273" s="200" t="n"/>
      <c r="K273" s="200" t="n"/>
      <c r="L273" s="200" t="n"/>
      <c r="M273" s="200" t="n"/>
      <c r="N273" s="200" t="n"/>
      <c r="O273" s="200" t="n"/>
      <c r="P273" s="202" t="n"/>
      <c r="Q273" s="202" t="n"/>
      <c r="R273" s="200" t="n"/>
      <c r="S273" s="200" t="n"/>
      <c r="T273" s="200" t="n"/>
      <c r="U273" s="200" t="n"/>
      <c r="V273" s="200" t="n"/>
      <c r="W273" s="200" t="n"/>
      <c r="X273" s="200" t="n"/>
      <c r="Y273" s="200" t="n"/>
      <c r="Z273" s="200" t="n"/>
    </row>
    <row r="274" ht="9.75" customHeight="1" s="726">
      <c r="A274" s="200" t="n"/>
      <c r="B274" s="200" t="n"/>
      <c r="C274" s="200" t="n"/>
      <c r="D274" s="465" t="n"/>
      <c r="E274" s="200" t="n"/>
      <c r="F274" s="200" t="n"/>
      <c r="G274" s="200" t="n"/>
      <c r="H274" s="200" t="n"/>
      <c r="I274" s="200" t="n"/>
      <c r="J274" s="200" t="n"/>
      <c r="K274" s="200" t="n"/>
      <c r="L274" s="200" t="n"/>
      <c r="M274" s="200" t="n"/>
      <c r="N274" s="200" t="n"/>
      <c r="O274" s="200" t="n"/>
      <c r="P274" s="202" t="n"/>
      <c r="Q274" s="202" t="n"/>
      <c r="R274" s="200" t="n"/>
      <c r="S274" s="200" t="n"/>
      <c r="T274" s="200" t="n"/>
      <c r="U274" s="200" t="n"/>
      <c r="V274" s="200" t="n"/>
      <c r="W274" s="200" t="n"/>
      <c r="X274" s="200" t="n"/>
      <c r="Y274" s="200" t="n"/>
      <c r="Z274" s="200" t="n"/>
    </row>
    <row r="275" ht="9.75" customHeight="1" s="726">
      <c r="A275" s="200" t="n"/>
      <c r="B275" s="200" t="n"/>
      <c r="C275" s="200" t="n"/>
      <c r="D275" s="465" t="n"/>
      <c r="E275" s="200" t="n"/>
      <c r="F275" s="200" t="n"/>
      <c r="G275" s="200" t="n"/>
      <c r="H275" s="200" t="n"/>
      <c r="I275" s="200" t="n"/>
      <c r="J275" s="200" t="n"/>
      <c r="K275" s="200" t="n"/>
      <c r="L275" s="200" t="n"/>
      <c r="M275" s="200" t="n"/>
      <c r="N275" s="200" t="n"/>
      <c r="O275" s="200" t="n"/>
      <c r="P275" s="202" t="n"/>
      <c r="Q275" s="202" t="n"/>
      <c r="R275" s="200" t="n"/>
      <c r="S275" s="200" t="n"/>
      <c r="T275" s="200" t="n"/>
      <c r="U275" s="200" t="n"/>
      <c r="V275" s="200" t="n"/>
      <c r="W275" s="200" t="n"/>
      <c r="X275" s="200" t="n"/>
      <c r="Y275" s="200" t="n"/>
      <c r="Z275" s="200" t="n"/>
    </row>
    <row r="276" ht="9.75" customHeight="1" s="726">
      <c r="A276" s="200" t="n"/>
      <c r="B276" s="200" t="n"/>
      <c r="C276" s="200" t="n"/>
      <c r="D276" s="465" t="n"/>
      <c r="E276" s="200" t="n"/>
      <c r="F276" s="200" t="n"/>
      <c r="G276" s="200" t="n"/>
      <c r="H276" s="200" t="n"/>
      <c r="I276" s="200" t="n"/>
      <c r="J276" s="200" t="n"/>
      <c r="K276" s="200" t="n"/>
      <c r="L276" s="200" t="n"/>
      <c r="M276" s="200" t="n"/>
      <c r="N276" s="200" t="n"/>
      <c r="O276" s="200" t="n"/>
      <c r="P276" s="202" t="n"/>
      <c r="Q276" s="202" t="n"/>
      <c r="R276" s="200" t="n"/>
      <c r="S276" s="200" t="n"/>
      <c r="T276" s="200" t="n"/>
      <c r="U276" s="200" t="n"/>
      <c r="V276" s="200" t="n"/>
      <c r="W276" s="200" t="n"/>
      <c r="X276" s="200" t="n"/>
      <c r="Y276" s="200" t="n"/>
      <c r="Z276" s="200" t="n"/>
    </row>
    <row r="277" ht="9.75" customHeight="1" s="726">
      <c r="A277" s="200" t="n"/>
      <c r="B277" s="200" t="n"/>
      <c r="C277" s="200" t="n"/>
      <c r="D277" s="465" t="n"/>
      <c r="E277" s="200" t="n"/>
      <c r="F277" s="200" t="n"/>
      <c r="G277" s="200" t="n"/>
      <c r="H277" s="200" t="n"/>
      <c r="I277" s="200" t="n"/>
      <c r="J277" s="200" t="n"/>
      <c r="K277" s="200" t="n"/>
      <c r="L277" s="200" t="n"/>
      <c r="M277" s="200" t="n"/>
      <c r="N277" s="200" t="n"/>
      <c r="O277" s="200" t="n"/>
      <c r="P277" s="202" t="n"/>
      <c r="Q277" s="202" t="n"/>
      <c r="R277" s="200" t="n"/>
      <c r="S277" s="200" t="n"/>
      <c r="T277" s="200" t="n"/>
      <c r="U277" s="200" t="n"/>
      <c r="V277" s="200" t="n"/>
      <c r="W277" s="200" t="n"/>
      <c r="X277" s="200" t="n"/>
      <c r="Y277" s="200" t="n"/>
      <c r="Z277" s="200" t="n"/>
    </row>
    <row r="278" ht="9.75" customHeight="1" s="726">
      <c r="A278" s="200" t="n"/>
      <c r="B278" s="200" t="n"/>
      <c r="C278" s="200" t="n"/>
      <c r="D278" s="465" t="n"/>
      <c r="E278" s="200" t="n"/>
      <c r="F278" s="200" t="n"/>
      <c r="G278" s="200" t="n"/>
      <c r="H278" s="200" t="n"/>
      <c r="I278" s="200" t="n"/>
      <c r="J278" s="200" t="n"/>
      <c r="K278" s="200" t="n"/>
      <c r="L278" s="200" t="n"/>
      <c r="M278" s="200" t="n"/>
      <c r="N278" s="200" t="n"/>
      <c r="O278" s="200" t="n"/>
      <c r="P278" s="202" t="n"/>
      <c r="Q278" s="202" t="n"/>
      <c r="R278" s="200" t="n"/>
      <c r="S278" s="200" t="n"/>
      <c r="T278" s="200" t="n"/>
      <c r="U278" s="200" t="n"/>
      <c r="V278" s="200" t="n"/>
      <c r="W278" s="200" t="n"/>
      <c r="X278" s="200" t="n"/>
      <c r="Y278" s="200" t="n"/>
      <c r="Z278" s="200" t="n"/>
    </row>
    <row r="279" ht="9.75" customHeight="1" s="726">
      <c r="A279" s="200" t="n"/>
      <c r="B279" s="200" t="n"/>
      <c r="C279" s="200" t="n"/>
      <c r="D279" s="465" t="n"/>
      <c r="E279" s="200" t="n"/>
      <c r="F279" s="200" t="n"/>
      <c r="G279" s="200" t="n"/>
      <c r="H279" s="200" t="n"/>
      <c r="I279" s="200" t="n"/>
      <c r="J279" s="200" t="n"/>
      <c r="K279" s="200" t="n"/>
      <c r="L279" s="200" t="n"/>
      <c r="M279" s="200" t="n"/>
      <c r="N279" s="200" t="n"/>
      <c r="O279" s="200" t="n"/>
      <c r="P279" s="202" t="n"/>
      <c r="Q279" s="202" t="n"/>
      <c r="R279" s="200" t="n"/>
      <c r="S279" s="200" t="n"/>
      <c r="T279" s="200" t="n"/>
      <c r="U279" s="200" t="n"/>
      <c r="V279" s="200" t="n"/>
      <c r="W279" s="200" t="n"/>
      <c r="X279" s="200" t="n"/>
      <c r="Y279" s="200" t="n"/>
      <c r="Z279" s="200" t="n"/>
    </row>
    <row r="280" ht="9.75" customHeight="1" s="726">
      <c r="A280" s="200" t="n"/>
      <c r="B280" s="200" t="n"/>
      <c r="C280" s="200" t="n"/>
      <c r="D280" s="465" t="n"/>
      <c r="E280" s="200" t="n"/>
      <c r="F280" s="200" t="n"/>
      <c r="G280" s="200" t="n"/>
      <c r="H280" s="200" t="n"/>
      <c r="I280" s="200" t="n"/>
      <c r="J280" s="200" t="n"/>
      <c r="K280" s="200" t="n"/>
      <c r="L280" s="200" t="n"/>
      <c r="M280" s="200" t="n"/>
      <c r="N280" s="200" t="n"/>
      <c r="O280" s="200" t="n"/>
      <c r="P280" s="202" t="n"/>
      <c r="Q280" s="202" t="n"/>
      <c r="R280" s="200" t="n"/>
      <c r="S280" s="200" t="n"/>
      <c r="T280" s="200" t="n"/>
      <c r="U280" s="200" t="n"/>
      <c r="V280" s="200" t="n"/>
      <c r="W280" s="200" t="n"/>
      <c r="X280" s="200" t="n"/>
      <c r="Y280" s="200" t="n"/>
      <c r="Z280" s="200" t="n"/>
    </row>
    <row r="281" ht="9.75" customHeight="1" s="726">
      <c r="A281" s="200" t="n"/>
      <c r="B281" s="200" t="n"/>
      <c r="C281" s="200" t="n"/>
      <c r="D281" s="465" t="n"/>
      <c r="E281" s="200" t="n"/>
      <c r="F281" s="200" t="n"/>
      <c r="G281" s="200" t="n"/>
      <c r="H281" s="200" t="n"/>
      <c r="I281" s="200" t="n"/>
      <c r="J281" s="200" t="n"/>
      <c r="K281" s="200" t="n"/>
      <c r="L281" s="200" t="n"/>
      <c r="M281" s="200" t="n"/>
      <c r="N281" s="200" t="n"/>
      <c r="O281" s="200" t="n"/>
      <c r="P281" s="202" t="n"/>
      <c r="Q281" s="202" t="n"/>
      <c r="R281" s="200" t="n"/>
      <c r="S281" s="200" t="n"/>
      <c r="T281" s="200" t="n"/>
      <c r="U281" s="200" t="n"/>
      <c r="V281" s="200" t="n"/>
      <c r="W281" s="200" t="n"/>
      <c r="X281" s="200" t="n"/>
      <c r="Y281" s="200" t="n"/>
      <c r="Z281" s="200" t="n"/>
    </row>
    <row r="282" ht="9.75" customHeight="1" s="726">
      <c r="A282" s="200" t="n"/>
      <c r="B282" s="200" t="n"/>
      <c r="C282" s="200" t="n"/>
      <c r="D282" s="465" t="n"/>
      <c r="E282" s="200" t="n"/>
      <c r="F282" s="200" t="n"/>
      <c r="G282" s="200" t="n"/>
      <c r="H282" s="200" t="n"/>
      <c r="I282" s="200" t="n"/>
      <c r="J282" s="200" t="n"/>
      <c r="K282" s="200" t="n"/>
      <c r="L282" s="200" t="n"/>
      <c r="M282" s="200" t="n"/>
      <c r="N282" s="200" t="n"/>
      <c r="O282" s="200" t="n"/>
      <c r="P282" s="202" t="n"/>
      <c r="Q282" s="202" t="n"/>
      <c r="R282" s="200" t="n"/>
      <c r="S282" s="200" t="n"/>
      <c r="T282" s="200" t="n"/>
      <c r="U282" s="200" t="n"/>
      <c r="V282" s="200" t="n"/>
      <c r="W282" s="200" t="n"/>
      <c r="X282" s="200" t="n"/>
      <c r="Y282" s="200" t="n"/>
      <c r="Z282" s="200" t="n"/>
    </row>
    <row r="283" ht="9.75" customHeight="1" s="726">
      <c r="A283" s="200" t="n"/>
      <c r="B283" s="200" t="n"/>
      <c r="C283" s="200" t="n"/>
      <c r="D283" s="465" t="n"/>
      <c r="E283" s="200" t="n"/>
      <c r="F283" s="200" t="n"/>
      <c r="G283" s="200" t="n"/>
      <c r="H283" s="200" t="n"/>
      <c r="I283" s="200" t="n"/>
      <c r="J283" s="200" t="n"/>
      <c r="K283" s="200" t="n"/>
      <c r="L283" s="200" t="n"/>
      <c r="M283" s="200" t="n"/>
      <c r="N283" s="200" t="n"/>
      <c r="O283" s="200" t="n"/>
      <c r="P283" s="202" t="n"/>
      <c r="Q283" s="202" t="n"/>
      <c r="R283" s="200" t="n"/>
      <c r="S283" s="200" t="n"/>
      <c r="T283" s="200" t="n"/>
      <c r="U283" s="200" t="n"/>
      <c r="V283" s="200" t="n"/>
      <c r="W283" s="200" t="n"/>
      <c r="X283" s="200" t="n"/>
      <c r="Y283" s="200" t="n"/>
      <c r="Z283" s="200" t="n"/>
    </row>
    <row r="284" ht="9.75" customHeight="1" s="726">
      <c r="A284" s="200" t="n"/>
      <c r="B284" s="200" t="n"/>
      <c r="C284" s="200" t="n"/>
      <c r="D284" s="465" t="n"/>
      <c r="E284" s="200" t="n"/>
      <c r="F284" s="200" t="n"/>
      <c r="G284" s="200" t="n"/>
      <c r="H284" s="200" t="n"/>
      <c r="I284" s="200" t="n"/>
      <c r="J284" s="200" t="n"/>
      <c r="K284" s="200" t="n"/>
      <c r="L284" s="200" t="n"/>
      <c r="M284" s="200" t="n"/>
      <c r="N284" s="200" t="n"/>
      <c r="O284" s="200" t="n"/>
      <c r="P284" s="202" t="n"/>
      <c r="Q284" s="202" t="n"/>
      <c r="R284" s="200" t="n"/>
      <c r="S284" s="200" t="n"/>
      <c r="T284" s="200" t="n"/>
      <c r="U284" s="200" t="n"/>
      <c r="V284" s="200" t="n"/>
      <c r="W284" s="200" t="n"/>
      <c r="X284" s="200" t="n"/>
      <c r="Y284" s="200" t="n"/>
      <c r="Z284" s="200" t="n"/>
    </row>
    <row r="285" ht="9.75" customHeight="1" s="726">
      <c r="A285" s="200" t="n"/>
      <c r="B285" s="200" t="n"/>
      <c r="C285" s="200" t="n"/>
      <c r="D285" s="465" t="n"/>
      <c r="E285" s="200" t="n"/>
      <c r="F285" s="200" t="n"/>
      <c r="G285" s="200" t="n"/>
      <c r="H285" s="200" t="n"/>
      <c r="I285" s="200" t="n"/>
      <c r="J285" s="200" t="n"/>
      <c r="K285" s="200" t="n"/>
      <c r="L285" s="200" t="n"/>
      <c r="M285" s="200" t="n"/>
      <c r="N285" s="200" t="n"/>
      <c r="O285" s="200" t="n"/>
      <c r="P285" s="202" t="n"/>
      <c r="Q285" s="202" t="n"/>
      <c r="R285" s="200" t="n"/>
      <c r="S285" s="200" t="n"/>
      <c r="T285" s="200" t="n"/>
      <c r="U285" s="200" t="n"/>
      <c r="V285" s="200" t="n"/>
      <c r="W285" s="200" t="n"/>
      <c r="X285" s="200" t="n"/>
      <c r="Y285" s="200" t="n"/>
      <c r="Z285" s="200" t="n"/>
    </row>
    <row r="286" ht="9.75" customHeight="1" s="726">
      <c r="A286" s="200" t="n"/>
      <c r="B286" s="200" t="n"/>
      <c r="C286" s="200" t="n"/>
      <c r="D286" s="465" t="n"/>
      <c r="E286" s="200" t="n"/>
      <c r="F286" s="200" t="n"/>
      <c r="G286" s="200" t="n"/>
      <c r="H286" s="200" t="n"/>
      <c r="I286" s="200" t="n"/>
      <c r="J286" s="200" t="n"/>
      <c r="K286" s="200" t="n"/>
      <c r="L286" s="200" t="n"/>
      <c r="M286" s="200" t="n"/>
      <c r="N286" s="200" t="n"/>
      <c r="O286" s="200" t="n"/>
      <c r="P286" s="202" t="n"/>
      <c r="Q286" s="202" t="n"/>
      <c r="R286" s="200" t="n"/>
      <c r="S286" s="200" t="n"/>
      <c r="T286" s="200" t="n"/>
      <c r="U286" s="200" t="n"/>
      <c r="V286" s="200" t="n"/>
      <c r="W286" s="200" t="n"/>
      <c r="X286" s="200" t="n"/>
      <c r="Y286" s="200" t="n"/>
      <c r="Z286" s="200" t="n"/>
    </row>
    <row r="287" ht="9.75" customHeight="1" s="726">
      <c r="A287" s="200" t="n"/>
      <c r="B287" s="200" t="n"/>
      <c r="C287" s="200" t="n"/>
      <c r="D287" s="465" t="n"/>
      <c r="E287" s="200" t="n"/>
      <c r="F287" s="200" t="n"/>
      <c r="G287" s="200" t="n"/>
      <c r="H287" s="200" t="n"/>
      <c r="I287" s="200" t="n"/>
      <c r="J287" s="200" t="n"/>
      <c r="K287" s="200" t="n"/>
      <c r="L287" s="200" t="n"/>
      <c r="M287" s="200" t="n"/>
      <c r="N287" s="200" t="n"/>
      <c r="O287" s="200" t="n"/>
      <c r="P287" s="202" t="n"/>
      <c r="Q287" s="202" t="n"/>
      <c r="R287" s="200" t="n"/>
      <c r="S287" s="200" t="n"/>
      <c r="T287" s="200" t="n"/>
      <c r="U287" s="200" t="n"/>
      <c r="V287" s="200" t="n"/>
      <c r="W287" s="200" t="n"/>
      <c r="X287" s="200" t="n"/>
      <c r="Y287" s="200" t="n"/>
      <c r="Z287" s="200" t="n"/>
    </row>
    <row r="288" ht="9.75" customHeight="1" s="726">
      <c r="A288" s="200" t="n"/>
      <c r="B288" s="200" t="n"/>
      <c r="C288" s="200" t="n"/>
      <c r="D288" s="465" t="n"/>
      <c r="E288" s="200" t="n"/>
      <c r="F288" s="200" t="n"/>
      <c r="G288" s="200" t="n"/>
      <c r="H288" s="200" t="n"/>
      <c r="I288" s="200" t="n"/>
      <c r="J288" s="200" t="n"/>
      <c r="K288" s="200" t="n"/>
      <c r="L288" s="200" t="n"/>
      <c r="M288" s="200" t="n"/>
      <c r="N288" s="200" t="n"/>
      <c r="O288" s="200" t="n"/>
      <c r="P288" s="202" t="n"/>
      <c r="Q288" s="202" t="n"/>
      <c r="R288" s="200" t="n"/>
      <c r="S288" s="200" t="n"/>
      <c r="T288" s="200" t="n"/>
      <c r="U288" s="200" t="n"/>
      <c r="V288" s="200" t="n"/>
      <c r="W288" s="200" t="n"/>
      <c r="X288" s="200" t="n"/>
      <c r="Y288" s="200" t="n"/>
      <c r="Z288" s="200" t="n"/>
    </row>
    <row r="289" ht="9.75" customHeight="1" s="726">
      <c r="A289" s="200" t="n"/>
      <c r="B289" s="200" t="n"/>
      <c r="C289" s="200" t="n"/>
      <c r="D289" s="465" t="n"/>
      <c r="E289" s="200" t="n"/>
      <c r="F289" s="200" t="n"/>
      <c r="G289" s="200" t="n"/>
      <c r="H289" s="200" t="n"/>
      <c r="I289" s="200" t="n"/>
      <c r="J289" s="200" t="n"/>
      <c r="K289" s="200" t="n"/>
      <c r="L289" s="200" t="n"/>
      <c r="M289" s="200" t="n"/>
      <c r="N289" s="200" t="n"/>
      <c r="O289" s="200" t="n"/>
      <c r="P289" s="202" t="n"/>
      <c r="Q289" s="202" t="n"/>
      <c r="R289" s="200" t="n"/>
      <c r="S289" s="200" t="n"/>
      <c r="T289" s="200" t="n"/>
      <c r="U289" s="200" t="n"/>
      <c r="V289" s="200" t="n"/>
      <c r="W289" s="200" t="n"/>
      <c r="X289" s="200" t="n"/>
      <c r="Y289" s="200" t="n"/>
      <c r="Z289" s="200" t="n"/>
    </row>
    <row r="290" ht="9.75" customHeight="1" s="726">
      <c r="A290" s="200" t="n"/>
      <c r="B290" s="200" t="n"/>
      <c r="C290" s="200" t="n"/>
      <c r="D290" s="465" t="n"/>
      <c r="E290" s="200" t="n"/>
      <c r="F290" s="200" t="n"/>
      <c r="G290" s="200" t="n"/>
      <c r="H290" s="200" t="n"/>
      <c r="I290" s="200" t="n"/>
      <c r="J290" s="200" t="n"/>
      <c r="K290" s="200" t="n"/>
      <c r="L290" s="200" t="n"/>
      <c r="M290" s="200" t="n"/>
      <c r="N290" s="200" t="n"/>
      <c r="O290" s="200" t="n"/>
      <c r="P290" s="202" t="n"/>
      <c r="Q290" s="202" t="n"/>
      <c r="R290" s="200" t="n"/>
      <c r="S290" s="200" t="n"/>
      <c r="T290" s="200" t="n"/>
      <c r="U290" s="200" t="n"/>
      <c r="V290" s="200" t="n"/>
      <c r="W290" s="200" t="n"/>
      <c r="X290" s="200" t="n"/>
      <c r="Y290" s="200" t="n"/>
      <c r="Z290" s="200" t="n"/>
    </row>
    <row r="291" ht="9.75" customHeight="1" s="726">
      <c r="A291" s="200" t="n"/>
      <c r="B291" s="200" t="n"/>
      <c r="C291" s="200" t="n"/>
      <c r="D291" s="465" t="n"/>
      <c r="E291" s="200" t="n"/>
      <c r="F291" s="200" t="n"/>
      <c r="G291" s="200" t="n"/>
      <c r="H291" s="200" t="n"/>
      <c r="I291" s="200" t="n"/>
      <c r="J291" s="200" t="n"/>
      <c r="K291" s="200" t="n"/>
      <c r="L291" s="200" t="n"/>
      <c r="M291" s="200" t="n"/>
      <c r="N291" s="200" t="n"/>
      <c r="O291" s="200" t="n"/>
      <c r="P291" s="202" t="n"/>
      <c r="Q291" s="202" t="n"/>
      <c r="R291" s="200" t="n"/>
      <c r="S291" s="200" t="n"/>
      <c r="T291" s="200" t="n"/>
      <c r="U291" s="200" t="n"/>
      <c r="V291" s="200" t="n"/>
      <c r="W291" s="200" t="n"/>
      <c r="X291" s="200" t="n"/>
      <c r="Y291" s="200" t="n"/>
      <c r="Z291" s="200" t="n"/>
    </row>
    <row r="292" ht="9.75" customHeight="1" s="726">
      <c r="A292" s="200" t="n"/>
      <c r="B292" s="200" t="n"/>
      <c r="C292" s="200" t="n"/>
      <c r="D292" s="465" t="n"/>
      <c r="E292" s="200" t="n"/>
      <c r="F292" s="200" t="n"/>
      <c r="G292" s="200" t="n"/>
      <c r="H292" s="200" t="n"/>
      <c r="I292" s="200" t="n"/>
      <c r="J292" s="200" t="n"/>
      <c r="K292" s="200" t="n"/>
      <c r="L292" s="200" t="n"/>
      <c r="M292" s="200" t="n"/>
      <c r="N292" s="200" t="n"/>
      <c r="O292" s="200" t="n"/>
      <c r="P292" s="202" t="n"/>
      <c r="Q292" s="202" t="n"/>
      <c r="R292" s="200" t="n"/>
      <c r="S292" s="200" t="n"/>
      <c r="T292" s="200" t="n"/>
      <c r="U292" s="200" t="n"/>
      <c r="V292" s="200" t="n"/>
      <c r="W292" s="200" t="n"/>
      <c r="X292" s="200" t="n"/>
      <c r="Y292" s="200" t="n"/>
      <c r="Z292" s="200" t="n"/>
    </row>
    <row r="293" ht="9.75" customHeight="1" s="726">
      <c r="A293" s="200" t="n"/>
      <c r="B293" s="200" t="n"/>
      <c r="C293" s="200" t="n"/>
      <c r="D293" s="465" t="n"/>
      <c r="E293" s="200" t="n"/>
      <c r="F293" s="200" t="n"/>
      <c r="G293" s="200" t="n"/>
      <c r="H293" s="200" t="n"/>
      <c r="I293" s="200" t="n"/>
      <c r="J293" s="200" t="n"/>
      <c r="K293" s="200" t="n"/>
      <c r="L293" s="200" t="n"/>
      <c r="M293" s="200" t="n"/>
      <c r="N293" s="200" t="n"/>
      <c r="O293" s="200" t="n"/>
      <c r="P293" s="202" t="n"/>
      <c r="Q293" s="202" t="n"/>
      <c r="R293" s="200" t="n"/>
      <c r="S293" s="200" t="n"/>
      <c r="T293" s="200" t="n"/>
      <c r="U293" s="200" t="n"/>
      <c r="V293" s="200" t="n"/>
      <c r="W293" s="200" t="n"/>
      <c r="X293" s="200" t="n"/>
      <c r="Y293" s="200" t="n"/>
      <c r="Z293" s="200" t="n"/>
    </row>
    <row r="294" ht="9.75" customHeight="1" s="726">
      <c r="A294" s="200" t="n"/>
      <c r="B294" s="200" t="n"/>
      <c r="C294" s="200" t="n"/>
      <c r="D294" s="465" t="n"/>
      <c r="E294" s="200" t="n"/>
      <c r="F294" s="200" t="n"/>
      <c r="G294" s="200" t="n"/>
      <c r="H294" s="200" t="n"/>
      <c r="I294" s="200" t="n"/>
      <c r="J294" s="200" t="n"/>
      <c r="K294" s="200" t="n"/>
      <c r="L294" s="200" t="n"/>
      <c r="M294" s="200" t="n"/>
      <c r="N294" s="200" t="n"/>
      <c r="O294" s="200" t="n"/>
      <c r="P294" s="202" t="n"/>
      <c r="Q294" s="202" t="n"/>
      <c r="R294" s="200" t="n"/>
      <c r="S294" s="200" t="n"/>
      <c r="T294" s="200" t="n"/>
      <c r="U294" s="200" t="n"/>
      <c r="V294" s="200" t="n"/>
      <c r="W294" s="200" t="n"/>
      <c r="X294" s="200" t="n"/>
      <c r="Y294" s="200" t="n"/>
      <c r="Z294" s="200" t="n"/>
    </row>
    <row r="295" ht="9.75" customHeight="1" s="726">
      <c r="A295" s="200" t="n"/>
      <c r="B295" s="200" t="n"/>
      <c r="C295" s="200" t="n"/>
      <c r="D295" s="465" t="n"/>
      <c r="E295" s="200" t="n"/>
      <c r="F295" s="200" t="n"/>
      <c r="G295" s="200" t="n"/>
      <c r="H295" s="200" t="n"/>
      <c r="I295" s="200" t="n"/>
      <c r="J295" s="200" t="n"/>
      <c r="K295" s="200" t="n"/>
      <c r="L295" s="200" t="n"/>
      <c r="M295" s="200" t="n"/>
      <c r="N295" s="200" t="n"/>
      <c r="O295" s="200" t="n"/>
      <c r="P295" s="202" t="n"/>
      <c r="Q295" s="202" t="n"/>
      <c r="R295" s="200" t="n"/>
      <c r="S295" s="200" t="n"/>
      <c r="T295" s="200" t="n"/>
      <c r="U295" s="200" t="n"/>
      <c r="V295" s="200" t="n"/>
      <c r="W295" s="200" t="n"/>
      <c r="X295" s="200" t="n"/>
      <c r="Y295" s="200" t="n"/>
      <c r="Z295" s="200" t="n"/>
    </row>
    <row r="296" ht="9.75" customHeight="1" s="726">
      <c r="A296" s="200" t="n"/>
      <c r="B296" s="200" t="n"/>
      <c r="C296" s="200" t="n"/>
      <c r="D296" s="465" t="n"/>
      <c r="E296" s="200" t="n"/>
      <c r="F296" s="200" t="n"/>
      <c r="G296" s="200" t="n"/>
      <c r="H296" s="200" t="n"/>
      <c r="I296" s="200" t="n"/>
      <c r="J296" s="200" t="n"/>
      <c r="K296" s="200" t="n"/>
      <c r="L296" s="200" t="n"/>
      <c r="M296" s="200" t="n"/>
      <c r="N296" s="200" t="n"/>
      <c r="O296" s="200" t="n"/>
      <c r="P296" s="202" t="n"/>
      <c r="Q296" s="202" t="n"/>
      <c r="R296" s="200" t="n"/>
      <c r="S296" s="200" t="n"/>
      <c r="T296" s="200" t="n"/>
      <c r="U296" s="200" t="n"/>
      <c r="V296" s="200" t="n"/>
      <c r="W296" s="200" t="n"/>
      <c r="X296" s="200" t="n"/>
      <c r="Y296" s="200" t="n"/>
      <c r="Z296" s="200" t="n"/>
    </row>
    <row r="297" ht="9.75" customHeight="1" s="726">
      <c r="A297" s="200" t="n"/>
      <c r="B297" s="200" t="n"/>
      <c r="C297" s="200" t="n"/>
      <c r="D297" s="465" t="n"/>
      <c r="E297" s="200" t="n"/>
      <c r="F297" s="200" t="n"/>
      <c r="G297" s="200" t="n"/>
      <c r="H297" s="200" t="n"/>
      <c r="I297" s="200" t="n"/>
      <c r="J297" s="200" t="n"/>
      <c r="K297" s="200" t="n"/>
      <c r="L297" s="200" t="n"/>
      <c r="M297" s="200" t="n"/>
      <c r="N297" s="200" t="n"/>
      <c r="O297" s="200" t="n"/>
      <c r="P297" s="202" t="n"/>
      <c r="Q297" s="202" t="n"/>
      <c r="R297" s="200" t="n"/>
      <c r="S297" s="200" t="n"/>
      <c r="T297" s="200" t="n"/>
      <c r="U297" s="200" t="n"/>
      <c r="V297" s="200" t="n"/>
      <c r="W297" s="200" t="n"/>
      <c r="X297" s="200" t="n"/>
      <c r="Y297" s="200" t="n"/>
      <c r="Z297" s="200" t="n"/>
    </row>
    <row r="298" ht="9.75" customHeight="1" s="726">
      <c r="A298" s="200" t="n"/>
      <c r="B298" s="200" t="n"/>
      <c r="C298" s="200" t="n"/>
      <c r="D298" s="465" t="n"/>
      <c r="E298" s="200" t="n"/>
      <c r="F298" s="200" t="n"/>
      <c r="G298" s="200" t="n"/>
      <c r="H298" s="200" t="n"/>
      <c r="I298" s="200" t="n"/>
      <c r="J298" s="200" t="n"/>
      <c r="K298" s="200" t="n"/>
      <c r="L298" s="200" t="n"/>
      <c r="M298" s="200" t="n"/>
      <c r="N298" s="200" t="n"/>
      <c r="O298" s="200" t="n"/>
      <c r="P298" s="202" t="n"/>
      <c r="Q298" s="202" t="n"/>
      <c r="R298" s="200" t="n"/>
      <c r="S298" s="200" t="n"/>
      <c r="T298" s="200" t="n"/>
      <c r="U298" s="200" t="n"/>
      <c r="V298" s="200" t="n"/>
      <c r="W298" s="200" t="n"/>
      <c r="X298" s="200" t="n"/>
      <c r="Y298" s="200" t="n"/>
      <c r="Z298" s="200" t="n"/>
    </row>
    <row r="299" ht="9.75" customHeight="1" s="726">
      <c r="A299" s="200" t="n"/>
      <c r="B299" s="200" t="n"/>
      <c r="C299" s="200" t="n"/>
      <c r="D299" s="465" t="n"/>
      <c r="E299" s="200" t="n"/>
      <c r="F299" s="200" t="n"/>
      <c r="G299" s="200" t="n"/>
      <c r="H299" s="200" t="n"/>
      <c r="I299" s="200" t="n"/>
      <c r="J299" s="200" t="n"/>
      <c r="K299" s="200" t="n"/>
      <c r="L299" s="200" t="n"/>
      <c r="M299" s="200" t="n"/>
      <c r="N299" s="200" t="n"/>
      <c r="O299" s="200" t="n"/>
      <c r="P299" s="202" t="n"/>
      <c r="Q299" s="202" t="n"/>
      <c r="R299" s="200" t="n"/>
      <c r="S299" s="200" t="n"/>
      <c r="T299" s="200" t="n"/>
      <c r="U299" s="200" t="n"/>
      <c r="V299" s="200" t="n"/>
      <c r="W299" s="200" t="n"/>
      <c r="X299" s="200" t="n"/>
      <c r="Y299" s="200" t="n"/>
      <c r="Z299" s="200" t="n"/>
    </row>
    <row r="300" ht="9.75" customHeight="1" s="726">
      <c r="A300" s="200" t="n"/>
      <c r="B300" s="200" t="n"/>
      <c r="C300" s="200" t="n"/>
      <c r="D300" s="465" t="n"/>
      <c r="E300" s="200" t="n"/>
      <c r="F300" s="200" t="n"/>
      <c r="G300" s="200" t="n"/>
      <c r="H300" s="200" t="n"/>
      <c r="I300" s="200" t="n"/>
      <c r="J300" s="200" t="n"/>
      <c r="K300" s="200" t="n"/>
      <c r="L300" s="200" t="n"/>
      <c r="M300" s="200" t="n"/>
      <c r="N300" s="200" t="n"/>
      <c r="O300" s="200" t="n"/>
      <c r="P300" s="202" t="n"/>
      <c r="Q300" s="202" t="n"/>
      <c r="R300" s="200" t="n"/>
      <c r="S300" s="200" t="n"/>
      <c r="T300" s="200" t="n"/>
      <c r="U300" s="200" t="n"/>
      <c r="V300" s="200" t="n"/>
      <c r="W300" s="200" t="n"/>
      <c r="X300" s="200" t="n"/>
      <c r="Y300" s="200" t="n"/>
      <c r="Z300" s="200" t="n"/>
    </row>
    <row r="301" ht="9.75" customHeight="1" s="726">
      <c r="A301" s="200" t="n"/>
      <c r="B301" s="200" t="n"/>
      <c r="C301" s="200" t="n"/>
      <c r="D301" s="465" t="n"/>
      <c r="E301" s="200" t="n"/>
      <c r="F301" s="200" t="n"/>
      <c r="G301" s="200" t="n"/>
      <c r="H301" s="200" t="n"/>
      <c r="I301" s="200" t="n"/>
      <c r="J301" s="200" t="n"/>
      <c r="K301" s="200" t="n"/>
      <c r="L301" s="200" t="n"/>
      <c r="M301" s="200" t="n"/>
      <c r="N301" s="200" t="n"/>
      <c r="O301" s="200" t="n"/>
      <c r="P301" s="202" t="n"/>
      <c r="Q301" s="202" t="n"/>
      <c r="R301" s="200" t="n"/>
      <c r="S301" s="200" t="n"/>
      <c r="T301" s="200" t="n"/>
      <c r="U301" s="200" t="n"/>
      <c r="V301" s="200" t="n"/>
      <c r="W301" s="200" t="n"/>
      <c r="X301" s="200" t="n"/>
      <c r="Y301" s="200" t="n"/>
      <c r="Z301" s="200" t="n"/>
    </row>
    <row r="302" ht="9.75" customHeight="1" s="726">
      <c r="A302" s="200" t="n"/>
      <c r="B302" s="200" t="n"/>
      <c r="C302" s="200" t="n"/>
      <c r="D302" s="465" t="n"/>
      <c r="E302" s="200" t="n"/>
      <c r="F302" s="200" t="n"/>
      <c r="G302" s="200" t="n"/>
      <c r="H302" s="200" t="n"/>
      <c r="I302" s="200" t="n"/>
      <c r="J302" s="200" t="n"/>
      <c r="K302" s="200" t="n"/>
      <c r="L302" s="200" t="n"/>
      <c r="M302" s="200" t="n"/>
      <c r="N302" s="200" t="n"/>
      <c r="O302" s="200" t="n"/>
      <c r="P302" s="202" t="n"/>
      <c r="Q302" s="202" t="n"/>
      <c r="R302" s="200" t="n"/>
      <c r="S302" s="200" t="n"/>
      <c r="T302" s="200" t="n"/>
      <c r="U302" s="200" t="n"/>
      <c r="V302" s="200" t="n"/>
      <c r="W302" s="200" t="n"/>
      <c r="X302" s="200" t="n"/>
      <c r="Y302" s="200" t="n"/>
      <c r="Z302" s="200" t="n"/>
    </row>
    <row r="303" ht="9.75" customHeight="1" s="726">
      <c r="A303" s="200" t="n"/>
      <c r="B303" s="200" t="n"/>
      <c r="C303" s="200" t="n"/>
      <c r="D303" s="465" t="n"/>
      <c r="E303" s="200" t="n"/>
      <c r="F303" s="200" t="n"/>
      <c r="G303" s="200" t="n"/>
      <c r="H303" s="200" t="n"/>
      <c r="I303" s="200" t="n"/>
      <c r="J303" s="200" t="n"/>
      <c r="K303" s="200" t="n"/>
      <c r="L303" s="200" t="n"/>
      <c r="M303" s="200" t="n"/>
      <c r="N303" s="200" t="n"/>
      <c r="O303" s="200" t="n"/>
      <c r="P303" s="202" t="n"/>
      <c r="Q303" s="202" t="n"/>
      <c r="R303" s="200" t="n"/>
      <c r="S303" s="200" t="n"/>
      <c r="T303" s="200" t="n"/>
      <c r="U303" s="200" t="n"/>
      <c r="V303" s="200" t="n"/>
      <c r="W303" s="200" t="n"/>
      <c r="X303" s="200" t="n"/>
      <c r="Y303" s="200" t="n"/>
      <c r="Z303" s="200" t="n"/>
    </row>
    <row r="304" ht="9.75" customHeight="1" s="726">
      <c r="A304" s="200" t="n"/>
      <c r="B304" s="200" t="n"/>
      <c r="C304" s="200" t="n"/>
      <c r="D304" s="465" t="n"/>
      <c r="E304" s="200" t="n"/>
      <c r="F304" s="200" t="n"/>
      <c r="G304" s="200" t="n"/>
      <c r="H304" s="200" t="n"/>
      <c r="I304" s="200" t="n"/>
      <c r="J304" s="200" t="n"/>
      <c r="K304" s="200" t="n"/>
      <c r="L304" s="200" t="n"/>
      <c r="M304" s="200" t="n"/>
      <c r="N304" s="200" t="n"/>
      <c r="O304" s="200" t="n"/>
      <c r="P304" s="202" t="n"/>
      <c r="Q304" s="202" t="n"/>
      <c r="R304" s="200" t="n"/>
      <c r="S304" s="200" t="n"/>
      <c r="T304" s="200" t="n"/>
      <c r="U304" s="200" t="n"/>
      <c r="V304" s="200" t="n"/>
      <c r="W304" s="200" t="n"/>
      <c r="X304" s="200" t="n"/>
      <c r="Y304" s="200" t="n"/>
      <c r="Z304" s="200" t="n"/>
    </row>
    <row r="305" ht="9.75" customHeight="1" s="726">
      <c r="A305" s="200" t="n"/>
      <c r="B305" s="200" t="n"/>
      <c r="C305" s="200" t="n"/>
      <c r="D305" s="465" t="n"/>
      <c r="E305" s="200" t="n"/>
      <c r="F305" s="200" t="n"/>
      <c r="G305" s="200" t="n"/>
      <c r="H305" s="200" t="n"/>
      <c r="I305" s="200" t="n"/>
      <c r="J305" s="200" t="n"/>
      <c r="K305" s="200" t="n"/>
      <c r="L305" s="200" t="n"/>
      <c r="M305" s="200" t="n"/>
      <c r="N305" s="200" t="n"/>
      <c r="O305" s="200" t="n"/>
      <c r="P305" s="202" t="n"/>
      <c r="Q305" s="202" t="n"/>
      <c r="R305" s="200" t="n"/>
      <c r="S305" s="200" t="n"/>
      <c r="T305" s="200" t="n"/>
      <c r="U305" s="200" t="n"/>
      <c r="V305" s="200" t="n"/>
      <c r="W305" s="200" t="n"/>
      <c r="X305" s="200" t="n"/>
      <c r="Y305" s="200" t="n"/>
      <c r="Z305" s="200" t="n"/>
    </row>
    <row r="306" ht="9.75" customHeight="1" s="726">
      <c r="A306" s="200" t="n"/>
      <c r="B306" s="200" t="n"/>
      <c r="C306" s="200" t="n"/>
      <c r="D306" s="465" t="n"/>
      <c r="E306" s="200" t="n"/>
      <c r="F306" s="200" t="n"/>
      <c r="G306" s="200" t="n"/>
      <c r="H306" s="200" t="n"/>
      <c r="I306" s="200" t="n"/>
      <c r="J306" s="200" t="n"/>
      <c r="K306" s="200" t="n"/>
      <c r="L306" s="200" t="n"/>
      <c r="M306" s="200" t="n"/>
      <c r="N306" s="200" t="n"/>
      <c r="O306" s="200" t="n"/>
      <c r="P306" s="202" t="n"/>
      <c r="Q306" s="202" t="n"/>
      <c r="R306" s="200" t="n"/>
      <c r="S306" s="200" t="n"/>
      <c r="T306" s="200" t="n"/>
      <c r="U306" s="200" t="n"/>
      <c r="V306" s="200" t="n"/>
      <c r="W306" s="200" t="n"/>
      <c r="X306" s="200" t="n"/>
      <c r="Y306" s="200" t="n"/>
      <c r="Z306" s="200" t="n"/>
    </row>
    <row r="307" ht="9.75" customHeight="1" s="726">
      <c r="A307" s="200" t="n"/>
      <c r="B307" s="200" t="n"/>
      <c r="C307" s="200" t="n"/>
      <c r="D307" s="465" t="n"/>
      <c r="E307" s="200" t="n"/>
      <c r="F307" s="200" t="n"/>
      <c r="G307" s="200" t="n"/>
      <c r="H307" s="200" t="n"/>
      <c r="I307" s="200" t="n"/>
      <c r="J307" s="200" t="n"/>
      <c r="K307" s="200" t="n"/>
      <c r="L307" s="200" t="n"/>
      <c r="M307" s="200" t="n"/>
      <c r="N307" s="200" t="n"/>
      <c r="O307" s="200" t="n"/>
      <c r="P307" s="202" t="n"/>
      <c r="Q307" s="202" t="n"/>
      <c r="R307" s="200" t="n"/>
      <c r="S307" s="200" t="n"/>
      <c r="T307" s="200" t="n"/>
      <c r="U307" s="200" t="n"/>
      <c r="V307" s="200" t="n"/>
      <c r="W307" s="200" t="n"/>
      <c r="X307" s="200" t="n"/>
      <c r="Y307" s="200" t="n"/>
      <c r="Z307" s="200" t="n"/>
    </row>
    <row r="308" ht="9.75" customHeight="1" s="726">
      <c r="A308" s="200" t="n"/>
      <c r="B308" s="200" t="n"/>
      <c r="C308" s="200" t="n"/>
      <c r="D308" s="465" t="n"/>
      <c r="E308" s="200" t="n"/>
      <c r="F308" s="200" t="n"/>
      <c r="G308" s="200" t="n"/>
      <c r="H308" s="200" t="n"/>
      <c r="I308" s="200" t="n"/>
      <c r="J308" s="200" t="n"/>
      <c r="K308" s="200" t="n"/>
      <c r="L308" s="200" t="n"/>
      <c r="M308" s="200" t="n"/>
      <c r="N308" s="200" t="n"/>
      <c r="O308" s="200" t="n"/>
      <c r="P308" s="202" t="n"/>
      <c r="Q308" s="202" t="n"/>
      <c r="R308" s="200" t="n"/>
      <c r="S308" s="200" t="n"/>
      <c r="T308" s="200" t="n"/>
      <c r="U308" s="200" t="n"/>
      <c r="V308" s="200" t="n"/>
      <c r="W308" s="200" t="n"/>
      <c r="X308" s="200" t="n"/>
      <c r="Y308" s="200" t="n"/>
      <c r="Z308" s="200" t="n"/>
    </row>
    <row r="309" ht="9.75" customHeight="1" s="726">
      <c r="A309" s="200" t="n"/>
      <c r="B309" s="200" t="n"/>
      <c r="C309" s="200" t="n"/>
      <c r="D309" s="465" t="n"/>
      <c r="E309" s="200" t="n"/>
      <c r="F309" s="200" t="n"/>
      <c r="G309" s="200" t="n"/>
      <c r="H309" s="200" t="n"/>
      <c r="I309" s="200" t="n"/>
      <c r="J309" s="200" t="n"/>
      <c r="K309" s="200" t="n"/>
      <c r="L309" s="200" t="n"/>
      <c r="M309" s="200" t="n"/>
      <c r="N309" s="200" t="n"/>
      <c r="O309" s="200" t="n"/>
      <c r="P309" s="202" t="n"/>
      <c r="Q309" s="202" t="n"/>
      <c r="R309" s="200" t="n"/>
      <c r="S309" s="200" t="n"/>
      <c r="T309" s="200" t="n"/>
      <c r="U309" s="200" t="n"/>
      <c r="V309" s="200" t="n"/>
      <c r="W309" s="200" t="n"/>
      <c r="X309" s="200" t="n"/>
      <c r="Y309" s="200" t="n"/>
      <c r="Z309" s="200" t="n"/>
    </row>
    <row r="310" ht="9.75" customHeight="1" s="726">
      <c r="A310" s="200" t="n"/>
      <c r="B310" s="200" t="n"/>
      <c r="C310" s="200" t="n"/>
      <c r="D310" s="465" t="n"/>
      <c r="E310" s="200" t="n"/>
      <c r="F310" s="200" t="n"/>
      <c r="G310" s="200" t="n"/>
      <c r="H310" s="200" t="n"/>
      <c r="I310" s="200" t="n"/>
      <c r="J310" s="200" t="n"/>
      <c r="K310" s="200" t="n"/>
      <c r="L310" s="200" t="n"/>
      <c r="M310" s="200" t="n"/>
      <c r="N310" s="200" t="n"/>
      <c r="O310" s="200" t="n"/>
      <c r="P310" s="202" t="n"/>
      <c r="Q310" s="202" t="n"/>
      <c r="R310" s="200" t="n"/>
      <c r="S310" s="200" t="n"/>
      <c r="T310" s="200" t="n"/>
      <c r="U310" s="200" t="n"/>
      <c r="V310" s="200" t="n"/>
      <c r="W310" s="200" t="n"/>
      <c r="X310" s="200" t="n"/>
      <c r="Y310" s="200" t="n"/>
      <c r="Z310" s="200" t="n"/>
    </row>
    <row r="311" ht="9.75" customHeight="1" s="726">
      <c r="A311" s="200" t="n"/>
      <c r="B311" s="200" t="n"/>
      <c r="C311" s="200" t="n"/>
      <c r="D311" s="465" t="n"/>
      <c r="E311" s="200" t="n"/>
      <c r="F311" s="200" t="n"/>
      <c r="G311" s="200" t="n"/>
      <c r="H311" s="200" t="n"/>
      <c r="I311" s="200" t="n"/>
      <c r="J311" s="200" t="n"/>
      <c r="K311" s="200" t="n"/>
      <c r="L311" s="200" t="n"/>
      <c r="M311" s="200" t="n"/>
      <c r="N311" s="200" t="n"/>
      <c r="O311" s="200" t="n"/>
      <c r="P311" s="202" t="n"/>
      <c r="Q311" s="202" t="n"/>
      <c r="R311" s="200" t="n"/>
      <c r="S311" s="200" t="n"/>
      <c r="T311" s="200" t="n"/>
      <c r="U311" s="200" t="n"/>
      <c r="V311" s="200" t="n"/>
      <c r="W311" s="200" t="n"/>
      <c r="X311" s="200" t="n"/>
      <c r="Y311" s="200" t="n"/>
      <c r="Z311" s="200" t="n"/>
    </row>
    <row r="312" ht="9.75" customHeight="1" s="726">
      <c r="A312" s="200" t="n"/>
      <c r="B312" s="200" t="n"/>
      <c r="C312" s="200" t="n"/>
      <c r="D312" s="465" t="n"/>
      <c r="E312" s="200" t="n"/>
      <c r="F312" s="200" t="n"/>
      <c r="G312" s="200" t="n"/>
      <c r="H312" s="200" t="n"/>
      <c r="I312" s="200" t="n"/>
      <c r="J312" s="200" t="n"/>
      <c r="K312" s="200" t="n"/>
      <c r="L312" s="200" t="n"/>
      <c r="M312" s="200" t="n"/>
      <c r="N312" s="200" t="n"/>
      <c r="O312" s="200" t="n"/>
      <c r="P312" s="202" t="n"/>
      <c r="Q312" s="202" t="n"/>
      <c r="R312" s="200" t="n"/>
      <c r="S312" s="200" t="n"/>
      <c r="T312" s="200" t="n"/>
      <c r="U312" s="200" t="n"/>
      <c r="V312" s="200" t="n"/>
      <c r="W312" s="200" t="n"/>
      <c r="X312" s="200" t="n"/>
      <c r="Y312" s="200" t="n"/>
      <c r="Z312" s="200" t="n"/>
    </row>
    <row r="313" ht="9.75" customHeight="1" s="726">
      <c r="A313" s="200" t="n"/>
      <c r="B313" s="200" t="n"/>
      <c r="C313" s="200" t="n"/>
      <c r="D313" s="465" t="n"/>
      <c r="E313" s="200" t="n"/>
      <c r="F313" s="200" t="n"/>
      <c r="G313" s="200" t="n"/>
      <c r="H313" s="200" t="n"/>
      <c r="I313" s="200" t="n"/>
      <c r="J313" s="200" t="n"/>
      <c r="K313" s="200" t="n"/>
      <c r="L313" s="200" t="n"/>
      <c r="M313" s="200" t="n"/>
      <c r="N313" s="200" t="n"/>
      <c r="O313" s="200" t="n"/>
      <c r="P313" s="202" t="n"/>
      <c r="Q313" s="202" t="n"/>
      <c r="R313" s="200" t="n"/>
      <c r="S313" s="200" t="n"/>
      <c r="T313" s="200" t="n"/>
      <c r="U313" s="200" t="n"/>
      <c r="V313" s="200" t="n"/>
      <c r="W313" s="200" t="n"/>
      <c r="X313" s="200" t="n"/>
      <c r="Y313" s="200" t="n"/>
      <c r="Z313" s="200" t="n"/>
    </row>
    <row r="314" ht="9.75" customHeight="1" s="726">
      <c r="A314" s="200" t="n"/>
      <c r="B314" s="200" t="n"/>
      <c r="C314" s="200" t="n"/>
      <c r="D314" s="465" t="n"/>
      <c r="E314" s="200" t="n"/>
      <c r="F314" s="200" t="n"/>
      <c r="G314" s="200" t="n"/>
      <c r="H314" s="200" t="n"/>
      <c r="I314" s="200" t="n"/>
      <c r="J314" s="200" t="n"/>
      <c r="K314" s="200" t="n"/>
      <c r="L314" s="200" t="n"/>
      <c r="M314" s="200" t="n"/>
      <c r="N314" s="200" t="n"/>
      <c r="O314" s="200" t="n"/>
      <c r="P314" s="202" t="n"/>
      <c r="Q314" s="202" t="n"/>
      <c r="R314" s="200" t="n"/>
      <c r="S314" s="200" t="n"/>
      <c r="T314" s="200" t="n"/>
      <c r="U314" s="200" t="n"/>
      <c r="V314" s="200" t="n"/>
      <c r="W314" s="200" t="n"/>
      <c r="X314" s="200" t="n"/>
      <c r="Y314" s="200" t="n"/>
      <c r="Z314" s="200" t="n"/>
    </row>
    <row r="315" ht="9.75" customHeight="1" s="726">
      <c r="A315" s="200" t="n"/>
      <c r="B315" s="200" t="n"/>
      <c r="C315" s="200" t="n"/>
      <c r="D315" s="465" t="n"/>
      <c r="E315" s="200" t="n"/>
      <c r="F315" s="200" t="n"/>
      <c r="G315" s="200" t="n"/>
      <c r="H315" s="200" t="n"/>
      <c r="I315" s="200" t="n"/>
      <c r="J315" s="200" t="n"/>
      <c r="K315" s="200" t="n"/>
      <c r="L315" s="200" t="n"/>
      <c r="M315" s="200" t="n"/>
      <c r="N315" s="200" t="n"/>
      <c r="O315" s="200" t="n"/>
      <c r="P315" s="202" t="n"/>
      <c r="Q315" s="202" t="n"/>
      <c r="R315" s="200" t="n"/>
      <c r="S315" s="200" t="n"/>
      <c r="T315" s="200" t="n"/>
      <c r="U315" s="200" t="n"/>
      <c r="V315" s="200" t="n"/>
      <c r="W315" s="200" t="n"/>
      <c r="X315" s="200" t="n"/>
      <c r="Y315" s="200" t="n"/>
      <c r="Z315" s="200" t="n"/>
    </row>
    <row r="316" ht="9.75" customHeight="1" s="726">
      <c r="A316" s="200" t="n"/>
      <c r="B316" s="200" t="n"/>
      <c r="C316" s="200" t="n"/>
      <c r="D316" s="465" t="n"/>
      <c r="E316" s="200" t="n"/>
      <c r="F316" s="200" t="n"/>
      <c r="G316" s="200" t="n"/>
      <c r="H316" s="200" t="n"/>
      <c r="I316" s="200" t="n"/>
      <c r="J316" s="200" t="n"/>
      <c r="K316" s="200" t="n"/>
      <c r="L316" s="200" t="n"/>
      <c r="M316" s="200" t="n"/>
      <c r="N316" s="200" t="n"/>
      <c r="O316" s="200" t="n"/>
      <c r="P316" s="202" t="n"/>
      <c r="Q316" s="202" t="n"/>
      <c r="R316" s="200" t="n"/>
      <c r="S316" s="200" t="n"/>
      <c r="T316" s="200" t="n"/>
      <c r="U316" s="200" t="n"/>
      <c r="V316" s="200" t="n"/>
      <c r="W316" s="200" t="n"/>
      <c r="X316" s="200" t="n"/>
      <c r="Y316" s="200" t="n"/>
      <c r="Z316" s="200" t="n"/>
    </row>
    <row r="317" ht="9.75" customHeight="1" s="726">
      <c r="A317" s="200" t="n"/>
      <c r="B317" s="200" t="n"/>
      <c r="C317" s="200" t="n"/>
      <c r="D317" s="465" t="n"/>
      <c r="E317" s="200" t="n"/>
      <c r="F317" s="200" t="n"/>
      <c r="G317" s="200" t="n"/>
      <c r="H317" s="200" t="n"/>
      <c r="I317" s="200" t="n"/>
      <c r="J317" s="200" t="n"/>
      <c r="K317" s="200" t="n"/>
      <c r="L317" s="200" t="n"/>
      <c r="M317" s="200" t="n"/>
      <c r="N317" s="200" t="n"/>
      <c r="O317" s="200" t="n"/>
      <c r="P317" s="202" t="n"/>
      <c r="Q317" s="202" t="n"/>
      <c r="R317" s="200" t="n"/>
      <c r="S317" s="200" t="n"/>
      <c r="T317" s="200" t="n"/>
      <c r="U317" s="200" t="n"/>
      <c r="V317" s="200" t="n"/>
      <c r="W317" s="200" t="n"/>
      <c r="X317" s="200" t="n"/>
      <c r="Y317" s="200" t="n"/>
      <c r="Z317" s="200" t="n"/>
    </row>
    <row r="318" ht="9.75" customHeight="1" s="726">
      <c r="A318" s="200" t="n"/>
      <c r="B318" s="200" t="n"/>
      <c r="C318" s="200" t="n"/>
      <c r="D318" s="465" t="n"/>
      <c r="E318" s="200" t="n"/>
      <c r="F318" s="200" t="n"/>
      <c r="G318" s="200" t="n"/>
      <c r="H318" s="200" t="n"/>
      <c r="I318" s="200" t="n"/>
      <c r="J318" s="200" t="n"/>
      <c r="K318" s="200" t="n"/>
      <c r="L318" s="200" t="n"/>
      <c r="M318" s="200" t="n"/>
      <c r="N318" s="200" t="n"/>
      <c r="O318" s="200" t="n"/>
      <c r="P318" s="202" t="n"/>
      <c r="Q318" s="202" t="n"/>
      <c r="R318" s="200" t="n"/>
      <c r="S318" s="200" t="n"/>
      <c r="T318" s="200" t="n"/>
      <c r="U318" s="200" t="n"/>
      <c r="V318" s="200" t="n"/>
      <c r="W318" s="200" t="n"/>
      <c r="X318" s="200" t="n"/>
      <c r="Y318" s="200" t="n"/>
      <c r="Z318" s="200" t="n"/>
    </row>
    <row r="319" ht="9.75" customHeight="1" s="726">
      <c r="A319" s="200" t="n"/>
      <c r="B319" s="200" t="n"/>
      <c r="C319" s="200" t="n"/>
      <c r="D319" s="465" t="n"/>
      <c r="E319" s="200" t="n"/>
      <c r="F319" s="200" t="n"/>
      <c r="G319" s="200" t="n"/>
      <c r="H319" s="200" t="n"/>
      <c r="I319" s="200" t="n"/>
      <c r="J319" s="200" t="n"/>
      <c r="K319" s="200" t="n"/>
      <c r="L319" s="200" t="n"/>
      <c r="M319" s="200" t="n"/>
      <c r="N319" s="200" t="n"/>
      <c r="O319" s="200" t="n"/>
      <c r="P319" s="202" t="n"/>
      <c r="Q319" s="202" t="n"/>
      <c r="R319" s="200" t="n"/>
      <c r="S319" s="200" t="n"/>
      <c r="T319" s="200" t="n"/>
      <c r="U319" s="200" t="n"/>
      <c r="V319" s="200" t="n"/>
      <c r="W319" s="200" t="n"/>
      <c r="X319" s="200" t="n"/>
      <c r="Y319" s="200" t="n"/>
      <c r="Z319" s="200" t="n"/>
    </row>
    <row r="320" ht="9.75" customHeight="1" s="726">
      <c r="A320" s="200" t="n"/>
      <c r="B320" s="200" t="n"/>
      <c r="C320" s="200" t="n"/>
      <c r="D320" s="465" t="n"/>
      <c r="E320" s="200" t="n"/>
      <c r="F320" s="200" t="n"/>
      <c r="G320" s="200" t="n"/>
      <c r="H320" s="200" t="n"/>
      <c r="I320" s="200" t="n"/>
      <c r="J320" s="200" t="n"/>
      <c r="K320" s="200" t="n"/>
      <c r="L320" s="200" t="n"/>
      <c r="M320" s="200" t="n"/>
      <c r="N320" s="200" t="n"/>
      <c r="O320" s="200" t="n"/>
      <c r="P320" s="202" t="n"/>
      <c r="Q320" s="202" t="n"/>
      <c r="R320" s="200" t="n"/>
      <c r="S320" s="200" t="n"/>
      <c r="T320" s="200" t="n"/>
      <c r="U320" s="200" t="n"/>
      <c r="V320" s="200" t="n"/>
      <c r="W320" s="200" t="n"/>
      <c r="X320" s="200" t="n"/>
      <c r="Y320" s="200" t="n"/>
      <c r="Z320" s="200" t="n"/>
    </row>
    <row r="321" ht="9.75" customHeight="1" s="726">
      <c r="A321" s="200" t="n"/>
      <c r="B321" s="200" t="n"/>
      <c r="C321" s="200" t="n"/>
      <c r="D321" s="465" t="n"/>
      <c r="E321" s="200" t="n"/>
      <c r="F321" s="200" t="n"/>
      <c r="G321" s="200" t="n"/>
      <c r="H321" s="200" t="n"/>
      <c r="I321" s="200" t="n"/>
      <c r="J321" s="200" t="n"/>
      <c r="K321" s="200" t="n"/>
      <c r="L321" s="200" t="n"/>
      <c r="M321" s="200" t="n"/>
      <c r="N321" s="200" t="n"/>
      <c r="O321" s="200" t="n"/>
      <c r="P321" s="202" t="n"/>
      <c r="Q321" s="202" t="n"/>
      <c r="R321" s="200" t="n"/>
      <c r="S321" s="200" t="n"/>
      <c r="T321" s="200" t="n"/>
      <c r="U321" s="200" t="n"/>
      <c r="V321" s="200" t="n"/>
      <c r="W321" s="200" t="n"/>
      <c r="X321" s="200" t="n"/>
      <c r="Y321" s="200" t="n"/>
      <c r="Z321" s="200" t="n"/>
    </row>
    <row r="322" ht="9.75" customHeight="1" s="726">
      <c r="A322" s="200" t="n"/>
      <c r="B322" s="200" t="n"/>
      <c r="C322" s="200" t="n"/>
      <c r="D322" s="465" t="n"/>
      <c r="E322" s="200" t="n"/>
      <c r="F322" s="200" t="n"/>
      <c r="G322" s="200" t="n"/>
      <c r="H322" s="200" t="n"/>
      <c r="I322" s="200" t="n"/>
      <c r="J322" s="200" t="n"/>
      <c r="K322" s="200" t="n"/>
      <c r="L322" s="200" t="n"/>
      <c r="M322" s="200" t="n"/>
      <c r="N322" s="200" t="n"/>
      <c r="O322" s="200" t="n"/>
      <c r="P322" s="202" t="n"/>
      <c r="Q322" s="202" t="n"/>
      <c r="R322" s="200" t="n"/>
      <c r="S322" s="200" t="n"/>
      <c r="T322" s="200" t="n"/>
      <c r="U322" s="200" t="n"/>
      <c r="V322" s="200" t="n"/>
      <c r="W322" s="200" t="n"/>
      <c r="X322" s="200" t="n"/>
      <c r="Y322" s="200" t="n"/>
      <c r="Z322" s="200" t="n"/>
    </row>
    <row r="323" ht="9.75" customHeight="1" s="726">
      <c r="A323" s="200" t="n"/>
      <c r="B323" s="200" t="n"/>
      <c r="C323" s="200" t="n"/>
      <c r="D323" s="465" t="n"/>
      <c r="E323" s="200" t="n"/>
      <c r="F323" s="200" t="n"/>
      <c r="G323" s="200" t="n"/>
      <c r="H323" s="200" t="n"/>
      <c r="I323" s="200" t="n"/>
      <c r="J323" s="200" t="n"/>
      <c r="K323" s="200" t="n"/>
      <c r="L323" s="200" t="n"/>
      <c r="M323" s="200" t="n"/>
      <c r="N323" s="200" t="n"/>
      <c r="O323" s="200" t="n"/>
      <c r="P323" s="202" t="n"/>
      <c r="Q323" s="202" t="n"/>
      <c r="R323" s="200" t="n"/>
      <c r="S323" s="200" t="n"/>
      <c r="T323" s="200" t="n"/>
      <c r="U323" s="200" t="n"/>
      <c r="V323" s="200" t="n"/>
      <c r="W323" s="200" t="n"/>
      <c r="X323" s="200" t="n"/>
      <c r="Y323" s="200" t="n"/>
      <c r="Z323" s="200" t="n"/>
    </row>
    <row r="324" ht="9.75" customHeight="1" s="726">
      <c r="A324" s="200" t="n"/>
      <c r="B324" s="200" t="n"/>
      <c r="C324" s="200" t="n"/>
      <c r="D324" s="465" t="n"/>
      <c r="E324" s="200" t="n"/>
      <c r="F324" s="200" t="n"/>
      <c r="G324" s="200" t="n"/>
      <c r="H324" s="200" t="n"/>
      <c r="I324" s="200" t="n"/>
      <c r="J324" s="200" t="n"/>
      <c r="K324" s="200" t="n"/>
      <c r="L324" s="200" t="n"/>
      <c r="M324" s="200" t="n"/>
      <c r="N324" s="200" t="n"/>
      <c r="O324" s="200" t="n"/>
      <c r="P324" s="202" t="n"/>
      <c r="Q324" s="202" t="n"/>
      <c r="R324" s="200" t="n"/>
      <c r="S324" s="200" t="n"/>
      <c r="T324" s="200" t="n"/>
      <c r="U324" s="200" t="n"/>
      <c r="V324" s="200" t="n"/>
      <c r="W324" s="200" t="n"/>
      <c r="X324" s="200" t="n"/>
      <c r="Y324" s="200" t="n"/>
      <c r="Z324" s="200" t="n"/>
    </row>
    <row r="325" ht="9.75" customHeight="1" s="726">
      <c r="A325" s="200" t="n"/>
      <c r="B325" s="200" t="n"/>
      <c r="C325" s="200" t="n"/>
      <c r="D325" s="465" t="n"/>
      <c r="E325" s="200" t="n"/>
      <c r="F325" s="200" t="n"/>
      <c r="G325" s="200" t="n"/>
      <c r="H325" s="200" t="n"/>
      <c r="I325" s="200" t="n"/>
      <c r="J325" s="200" t="n"/>
      <c r="K325" s="200" t="n"/>
      <c r="L325" s="200" t="n"/>
      <c r="M325" s="200" t="n"/>
      <c r="N325" s="200" t="n"/>
      <c r="O325" s="200" t="n"/>
      <c r="P325" s="202" t="n"/>
      <c r="Q325" s="202" t="n"/>
      <c r="R325" s="200" t="n"/>
      <c r="S325" s="200" t="n"/>
      <c r="T325" s="200" t="n"/>
      <c r="U325" s="200" t="n"/>
      <c r="V325" s="200" t="n"/>
      <c r="W325" s="200" t="n"/>
      <c r="X325" s="200" t="n"/>
      <c r="Y325" s="200" t="n"/>
      <c r="Z325" s="200" t="n"/>
    </row>
    <row r="326" ht="9.75" customHeight="1" s="726">
      <c r="A326" s="200" t="n"/>
      <c r="B326" s="200" t="n"/>
      <c r="C326" s="200" t="n"/>
      <c r="D326" s="465" t="n"/>
      <c r="E326" s="200" t="n"/>
      <c r="F326" s="200" t="n"/>
      <c r="G326" s="200" t="n"/>
      <c r="H326" s="200" t="n"/>
      <c r="I326" s="200" t="n"/>
      <c r="J326" s="200" t="n"/>
      <c r="K326" s="200" t="n"/>
      <c r="L326" s="200" t="n"/>
      <c r="M326" s="200" t="n"/>
      <c r="N326" s="200" t="n"/>
      <c r="O326" s="200" t="n"/>
      <c r="P326" s="202" t="n"/>
      <c r="Q326" s="202" t="n"/>
      <c r="R326" s="200" t="n"/>
      <c r="S326" s="200" t="n"/>
      <c r="T326" s="200" t="n"/>
      <c r="U326" s="200" t="n"/>
      <c r="V326" s="200" t="n"/>
      <c r="W326" s="200" t="n"/>
      <c r="X326" s="200" t="n"/>
      <c r="Y326" s="200" t="n"/>
      <c r="Z326" s="200" t="n"/>
    </row>
    <row r="327" ht="9.75" customHeight="1" s="726">
      <c r="A327" s="200" t="n"/>
      <c r="B327" s="200" t="n"/>
      <c r="C327" s="200" t="n"/>
      <c r="D327" s="465" t="n"/>
      <c r="E327" s="200" t="n"/>
      <c r="F327" s="200" t="n"/>
      <c r="G327" s="200" t="n"/>
      <c r="H327" s="200" t="n"/>
      <c r="I327" s="200" t="n"/>
      <c r="J327" s="200" t="n"/>
      <c r="K327" s="200" t="n"/>
      <c r="L327" s="200" t="n"/>
      <c r="M327" s="200" t="n"/>
      <c r="N327" s="200" t="n"/>
      <c r="O327" s="200" t="n"/>
      <c r="P327" s="202" t="n"/>
      <c r="Q327" s="202" t="n"/>
      <c r="R327" s="200" t="n"/>
      <c r="S327" s="200" t="n"/>
      <c r="T327" s="200" t="n"/>
      <c r="U327" s="200" t="n"/>
      <c r="V327" s="200" t="n"/>
      <c r="W327" s="200" t="n"/>
      <c r="X327" s="200" t="n"/>
      <c r="Y327" s="200" t="n"/>
      <c r="Z327" s="200" t="n"/>
    </row>
    <row r="328" ht="9.75" customHeight="1" s="726">
      <c r="A328" s="200" t="n"/>
      <c r="B328" s="200" t="n"/>
      <c r="C328" s="200" t="n"/>
      <c r="D328" s="465" t="n"/>
      <c r="E328" s="200" t="n"/>
      <c r="F328" s="200" t="n"/>
      <c r="G328" s="200" t="n"/>
      <c r="H328" s="200" t="n"/>
      <c r="I328" s="200" t="n"/>
      <c r="J328" s="200" t="n"/>
      <c r="K328" s="200" t="n"/>
      <c r="L328" s="200" t="n"/>
      <c r="M328" s="200" t="n"/>
      <c r="N328" s="200" t="n"/>
      <c r="O328" s="200" t="n"/>
      <c r="P328" s="202" t="n"/>
      <c r="Q328" s="202" t="n"/>
      <c r="R328" s="200" t="n"/>
      <c r="S328" s="200" t="n"/>
      <c r="T328" s="200" t="n"/>
      <c r="U328" s="200" t="n"/>
      <c r="V328" s="200" t="n"/>
      <c r="W328" s="200" t="n"/>
      <c r="X328" s="200" t="n"/>
      <c r="Y328" s="200" t="n"/>
      <c r="Z328" s="200" t="n"/>
    </row>
    <row r="329" ht="9.75" customHeight="1" s="726">
      <c r="A329" s="200" t="n"/>
      <c r="B329" s="200" t="n"/>
      <c r="C329" s="200" t="n"/>
      <c r="D329" s="465" t="n"/>
      <c r="E329" s="200" t="n"/>
      <c r="F329" s="200" t="n"/>
      <c r="G329" s="200" t="n"/>
      <c r="H329" s="200" t="n"/>
      <c r="I329" s="200" t="n"/>
      <c r="J329" s="200" t="n"/>
      <c r="K329" s="200" t="n"/>
      <c r="L329" s="200" t="n"/>
      <c r="M329" s="200" t="n"/>
      <c r="N329" s="200" t="n"/>
      <c r="O329" s="200" t="n"/>
      <c r="P329" s="202" t="n"/>
      <c r="Q329" s="202" t="n"/>
      <c r="R329" s="200" t="n"/>
      <c r="S329" s="200" t="n"/>
      <c r="T329" s="200" t="n"/>
      <c r="U329" s="200" t="n"/>
      <c r="V329" s="200" t="n"/>
      <c r="W329" s="200" t="n"/>
      <c r="X329" s="200" t="n"/>
      <c r="Y329" s="200" t="n"/>
      <c r="Z329" s="200" t="n"/>
    </row>
    <row r="330" ht="9.75" customHeight="1" s="726">
      <c r="A330" s="200" t="n"/>
      <c r="B330" s="200" t="n"/>
      <c r="C330" s="200" t="n"/>
      <c r="D330" s="465" t="n"/>
      <c r="E330" s="200" t="n"/>
      <c r="F330" s="200" t="n"/>
      <c r="G330" s="200" t="n"/>
      <c r="H330" s="200" t="n"/>
      <c r="I330" s="200" t="n"/>
      <c r="J330" s="200" t="n"/>
      <c r="K330" s="200" t="n"/>
      <c r="L330" s="200" t="n"/>
      <c r="M330" s="200" t="n"/>
      <c r="N330" s="200" t="n"/>
      <c r="O330" s="200" t="n"/>
      <c r="P330" s="202" t="n"/>
      <c r="Q330" s="202" t="n"/>
      <c r="R330" s="200" t="n"/>
      <c r="S330" s="200" t="n"/>
      <c r="T330" s="200" t="n"/>
      <c r="U330" s="200" t="n"/>
      <c r="V330" s="200" t="n"/>
      <c r="W330" s="200" t="n"/>
      <c r="X330" s="200" t="n"/>
      <c r="Y330" s="200" t="n"/>
      <c r="Z330" s="200" t="n"/>
    </row>
    <row r="331" ht="9.75" customHeight="1" s="726">
      <c r="A331" s="200" t="n"/>
      <c r="B331" s="200" t="n"/>
      <c r="C331" s="200" t="n"/>
      <c r="D331" s="465" t="n"/>
      <c r="E331" s="200" t="n"/>
      <c r="F331" s="200" t="n"/>
      <c r="G331" s="200" t="n"/>
      <c r="H331" s="200" t="n"/>
      <c r="I331" s="200" t="n"/>
      <c r="J331" s="200" t="n"/>
      <c r="K331" s="200" t="n"/>
      <c r="L331" s="200" t="n"/>
      <c r="M331" s="200" t="n"/>
      <c r="N331" s="200" t="n"/>
      <c r="O331" s="200" t="n"/>
      <c r="P331" s="202" t="n"/>
      <c r="Q331" s="202" t="n"/>
      <c r="R331" s="200" t="n"/>
      <c r="S331" s="200" t="n"/>
      <c r="T331" s="200" t="n"/>
      <c r="U331" s="200" t="n"/>
      <c r="V331" s="200" t="n"/>
      <c r="W331" s="200" t="n"/>
      <c r="X331" s="200" t="n"/>
      <c r="Y331" s="200" t="n"/>
      <c r="Z331" s="200" t="n"/>
    </row>
    <row r="332" ht="9.75" customHeight="1" s="726">
      <c r="A332" s="200" t="n"/>
      <c r="B332" s="200" t="n"/>
      <c r="C332" s="200" t="n"/>
      <c r="D332" s="465" t="n"/>
      <c r="E332" s="200" t="n"/>
      <c r="F332" s="200" t="n"/>
      <c r="G332" s="200" t="n"/>
      <c r="H332" s="200" t="n"/>
      <c r="I332" s="200" t="n"/>
      <c r="J332" s="200" t="n"/>
      <c r="K332" s="200" t="n"/>
      <c r="L332" s="200" t="n"/>
      <c r="M332" s="200" t="n"/>
      <c r="N332" s="200" t="n"/>
      <c r="O332" s="200" t="n"/>
      <c r="P332" s="202" t="n"/>
      <c r="Q332" s="202" t="n"/>
      <c r="R332" s="200" t="n"/>
      <c r="S332" s="200" t="n"/>
      <c r="T332" s="200" t="n"/>
      <c r="U332" s="200" t="n"/>
      <c r="V332" s="200" t="n"/>
      <c r="W332" s="200" t="n"/>
      <c r="X332" s="200" t="n"/>
      <c r="Y332" s="200" t="n"/>
      <c r="Z332" s="200" t="n"/>
    </row>
    <row r="333" ht="9.75" customHeight="1" s="726">
      <c r="A333" s="200" t="n"/>
      <c r="B333" s="200" t="n"/>
      <c r="C333" s="200" t="n"/>
      <c r="D333" s="465" t="n"/>
      <c r="E333" s="200" t="n"/>
      <c r="F333" s="200" t="n"/>
      <c r="G333" s="200" t="n"/>
      <c r="H333" s="200" t="n"/>
      <c r="I333" s="200" t="n"/>
      <c r="J333" s="200" t="n"/>
      <c r="K333" s="200" t="n"/>
      <c r="L333" s="200" t="n"/>
      <c r="M333" s="200" t="n"/>
      <c r="N333" s="200" t="n"/>
      <c r="O333" s="200" t="n"/>
      <c r="P333" s="202" t="n"/>
      <c r="Q333" s="202" t="n"/>
      <c r="R333" s="200" t="n"/>
      <c r="S333" s="200" t="n"/>
      <c r="T333" s="200" t="n"/>
      <c r="U333" s="200" t="n"/>
      <c r="V333" s="200" t="n"/>
      <c r="W333" s="200" t="n"/>
      <c r="X333" s="200" t="n"/>
      <c r="Y333" s="200" t="n"/>
      <c r="Z333" s="200" t="n"/>
    </row>
    <row r="334" ht="9.75" customHeight="1" s="726">
      <c r="A334" s="200" t="n"/>
      <c r="B334" s="200" t="n"/>
      <c r="C334" s="200" t="n"/>
      <c r="D334" s="465" t="n"/>
      <c r="E334" s="200" t="n"/>
      <c r="F334" s="200" t="n"/>
      <c r="G334" s="200" t="n"/>
      <c r="H334" s="200" t="n"/>
      <c r="I334" s="200" t="n"/>
      <c r="J334" s="200" t="n"/>
      <c r="K334" s="200" t="n"/>
      <c r="L334" s="200" t="n"/>
      <c r="M334" s="200" t="n"/>
      <c r="N334" s="200" t="n"/>
      <c r="O334" s="200" t="n"/>
      <c r="P334" s="202" t="n"/>
      <c r="Q334" s="202" t="n"/>
      <c r="R334" s="200" t="n"/>
      <c r="S334" s="200" t="n"/>
      <c r="T334" s="200" t="n"/>
      <c r="U334" s="200" t="n"/>
      <c r="V334" s="200" t="n"/>
      <c r="W334" s="200" t="n"/>
      <c r="X334" s="200" t="n"/>
      <c r="Y334" s="200" t="n"/>
      <c r="Z334" s="200" t="n"/>
    </row>
    <row r="335" ht="9.75" customHeight="1" s="726">
      <c r="A335" s="200" t="n"/>
      <c r="B335" s="200" t="n"/>
      <c r="C335" s="200" t="n"/>
      <c r="D335" s="465" t="n"/>
      <c r="E335" s="200" t="n"/>
      <c r="F335" s="200" t="n"/>
      <c r="G335" s="200" t="n"/>
      <c r="H335" s="200" t="n"/>
      <c r="I335" s="200" t="n"/>
      <c r="J335" s="200" t="n"/>
      <c r="K335" s="200" t="n"/>
      <c r="L335" s="200" t="n"/>
      <c r="M335" s="200" t="n"/>
      <c r="N335" s="200" t="n"/>
      <c r="O335" s="200" t="n"/>
      <c r="P335" s="202" t="n"/>
      <c r="Q335" s="202" t="n"/>
      <c r="R335" s="200" t="n"/>
      <c r="S335" s="200" t="n"/>
      <c r="T335" s="200" t="n"/>
      <c r="U335" s="200" t="n"/>
      <c r="V335" s="200" t="n"/>
      <c r="W335" s="200" t="n"/>
      <c r="X335" s="200" t="n"/>
      <c r="Y335" s="200" t="n"/>
      <c r="Z335" s="200" t="n"/>
    </row>
    <row r="336" ht="9.75" customHeight="1" s="726">
      <c r="A336" s="200" t="n"/>
      <c r="B336" s="200" t="n"/>
      <c r="C336" s="200" t="n"/>
      <c r="D336" s="465" t="n"/>
      <c r="E336" s="200" t="n"/>
      <c r="F336" s="200" t="n"/>
      <c r="G336" s="200" t="n"/>
      <c r="H336" s="200" t="n"/>
      <c r="I336" s="200" t="n"/>
      <c r="J336" s="200" t="n"/>
      <c r="K336" s="200" t="n"/>
      <c r="L336" s="200" t="n"/>
      <c r="M336" s="200" t="n"/>
      <c r="N336" s="200" t="n"/>
      <c r="O336" s="200" t="n"/>
      <c r="P336" s="202" t="n"/>
      <c r="Q336" s="202" t="n"/>
      <c r="R336" s="200" t="n"/>
      <c r="S336" s="200" t="n"/>
      <c r="T336" s="200" t="n"/>
      <c r="U336" s="200" t="n"/>
      <c r="V336" s="200" t="n"/>
      <c r="W336" s="200" t="n"/>
      <c r="X336" s="200" t="n"/>
      <c r="Y336" s="200" t="n"/>
      <c r="Z336" s="200" t="n"/>
    </row>
    <row r="337" ht="9.75" customHeight="1" s="726">
      <c r="A337" s="200" t="n"/>
      <c r="B337" s="200" t="n"/>
      <c r="C337" s="200" t="n"/>
      <c r="D337" s="465" t="n"/>
      <c r="E337" s="200" t="n"/>
      <c r="F337" s="200" t="n"/>
      <c r="G337" s="200" t="n"/>
      <c r="H337" s="200" t="n"/>
      <c r="I337" s="200" t="n"/>
      <c r="J337" s="200" t="n"/>
      <c r="K337" s="200" t="n"/>
      <c r="L337" s="200" t="n"/>
      <c r="M337" s="200" t="n"/>
      <c r="N337" s="200" t="n"/>
      <c r="O337" s="200" t="n"/>
      <c r="P337" s="202" t="n"/>
      <c r="Q337" s="202" t="n"/>
      <c r="R337" s="200" t="n"/>
      <c r="S337" s="200" t="n"/>
      <c r="T337" s="200" t="n"/>
      <c r="U337" s="200" t="n"/>
      <c r="V337" s="200" t="n"/>
      <c r="W337" s="200" t="n"/>
      <c r="X337" s="200" t="n"/>
      <c r="Y337" s="200" t="n"/>
      <c r="Z337" s="200" t="n"/>
    </row>
    <row r="338" ht="9.75" customHeight="1" s="726">
      <c r="A338" s="200" t="n"/>
      <c r="B338" s="200" t="n"/>
      <c r="C338" s="200" t="n"/>
      <c r="D338" s="465" t="n"/>
      <c r="E338" s="200" t="n"/>
      <c r="F338" s="200" t="n"/>
      <c r="G338" s="200" t="n"/>
      <c r="H338" s="200" t="n"/>
      <c r="I338" s="200" t="n"/>
      <c r="J338" s="200" t="n"/>
      <c r="K338" s="200" t="n"/>
      <c r="L338" s="200" t="n"/>
      <c r="M338" s="200" t="n"/>
      <c r="N338" s="200" t="n"/>
      <c r="O338" s="200" t="n"/>
      <c r="P338" s="202" t="n"/>
      <c r="Q338" s="202" t="n"/>
      <c r="R338" s="200" t="n"/>
      <c r="S338" s="200" t="n"/>
      <c r="T338" s="200" t="n"/>
      <c r="U338" s="200" t="n"/>
      <c r="V338" s="200" t="n"/>
      <c r="W338" s="200" t="n"/>
      <c r="X338" s="200" t="n"/>
      <c r="Y338" s="200" t="n"/>
      <c r="Z338" s="200" t="n"/>
    </row>
    <row r="339" ht="9.75" customHeight="1" s="726">
      <c r="A339" s="200" t="n"/>
      <c r="B339" s="200" t="n"/>
      <c r="C339" s="200" t="n"/>
      <c r="D339" s="465" t="n"/>
      <c r="E339" s="200" t="n"/>
      <c r="F339" s="200" t="n"/>
      <c r="G339" s="200" t="n"/>
      <c r="H339" s="200" t="n"/>
      <c r="I339" s="200" t="n"/>
      <c r="J339" s="200" t="n"/>
      <c r="K339" s="200" t="n"/>
      <c r="L339" s="200" t="n"/>
      <c r="M339" s="200" t="n"/>
      <c r="N339" s="200" t="n"/>
      <c r="O339" s="200" t="n"/>
      <c r="P339" s="202" t="n"/>
      <c r="Q339" s="202" t="n"/>
      <c r="R339" s="200" t="n"/>
      <c r="S339" s="200" t="n"/>
      <c r="T339" s="200" t="n"/>
      <c r="U339" s="200" t="n"/>
      <c r="V339" s="200" t="n"/>
      <c r="W339" s="200" t="n"/>
      <c r="X339" s="200" t="n"/>
      <c r="Y339" s="200" t="n"/>
      <c r="Z339" s="200" t="n"/>
    </row>
    <row r="340" ht="9.75" customHeight="1" s="726">
      <c r="A340" s="200" t="n"/>
      <c r="B340" s="200" t="n"/>
      <c r="C340" s="200" t="n"/>
      <c r="D340" s="465" t="n"/>
      <c r="E340" s="200" t="n"/>
      <c r="F340" s="200" t="n"/>
      <c r="G340" s="200" t="n"/>
      <c r="H340" s="200" t="n"/>
      <c r="I340" s="200" t="n"/>
      <c r="J340" s="200" t="n"/>
      <c r="K340" s="200" t="n"/>
      <c r="L340" s="200" t="n"/>
      <c r="M340" s="200" t="n"/>
      <c r="N340" s="200" t="n"/>
      <c r="O340" s="200" t="n"/>
      <c r="P340" s="202" t="n"/>
      <c r="Q340" s="202" t="n"/>
      <c r="R340" s="200" t="n"/>
      <c r="S340" s="200" t="n"/>
      <c r="T340" s="200" t="n"/>
      <c r="U340" s="200" t="n"/>
      <c r="V340" s="200" t="n"/>
      <c r="W340" s="200" t="n"/>
      <c r="X340" s="200" t="n"/>
      <c r="Y340" s="200" t="n"/>
      <c r="Z340" s="200" t="n"/>
    </row>
    <row r="341" ht="9.75" customHeight="1" s="726">
      <c r="A341" s="200" t="n"/>
      <c r="B341" s="200" t="n"/>
      <c r="C341" s="200" t="n"/>
      <c r="D341" s="465" t="n"/>
      <c r="E341" s="200" t="n"/>
      <c r="F341" s="200" t="n"/>
      <c r="G341" s="200" t="n"/>
      <c r="H341" s="200" t="n"/>
      <c r="I341" s="200" t="n"/>
      <c r="J341" s="200" t="n"/>
      <c r="K341" s="200" t="n"/>
      <c r="L341" s="200" t="n"/>
      <c r="M341" s="200" t="n"/>
      <c r="N341" s="200" t="n"/>
      <c r="O341" s="200" t="n"/>
      <c r="P341" s="202" t="n"/>
      <c r="Q341" s="202" t="n"/>
      <c r="R341" s="200" t="n"/>
      <c r="S341" s="200" t="n"/>
      <c r="T341" s="200" t="n"/>
      <c r="U341" s="200" t="n"/>
      <c r="V341" s="200" t="n"/>
      <c r="W341" s="200" t="n"/>
      <c r="X341" s="200" t="n"/>
      <c r="Y341" s="200" t="n"/>
      <c r="Z341" s="200" t="n"/>
    </row>
    <row r="342" ht="9.75" customHeight="1" s="726">
      <c r="A342" s="200" t="n"/>
      <c r="B342" s="200" t="n"/>
      <c r="C342" s="200" t="n"/>
      <c r="D342" s="465" t="n"/>
      <c r="E342" s="200" t="n"/>
      <c r="F342" s="200" t="n"/>
      <c r="G342" s="200" t="n"/>
      <c r="H342" s="200" t="n"/>
      <c r="I342" s="200" t="n"/>
      <c r="J342" s="200" t="n"/>
      <c r="K342" s="200" t="n"/>
      <c r="L342" s="200" t="n"/>
      <c r="M342" s="200" t="n"/>
      <c r="N342" s="200" t="n"/>
      <c r="O342" s="200" t="n"/>
      <c r="P342" s="202" t="n"/>
      <c r="Q342" s="202" t="n"/>
      <c r="R342" s="200" t="n"/>
      <c r="S342" s="200" t="n"/>
      <c r="T342" s="200" t="n"/>
      <c r="U342" s="200" t="n"/>
      <c r="V342" s="200" t="n"/>
      <c r="W342" s="200" t="n"/>
      <c r="X342" s="200" t="n"/>
      <c r="Y342" s="200" t="n"/>
      <c r="Z342" s="200" t="n"/>
    </row>
    <row r="343" ht="9.75" customHeight="1" s="726">
      <c r="A343" s="200" t="n"/>
      <c r="B343" s="200" t="n"/>
      <c r="C343" s="200" t="n"/>
      <c r="D343" s="465" t="n"/>
      <c r="E343" s="200" t="n"/>
      <c r="F343" s="200" t="n"/>
      <c r="G343" s="200" t="n"/>
      <c r="H343" s="200" t="n"/>
      <c r="I343" s="200" t="n"/>
      <c r="J343" s="200" t="n"/>
      <c r="K343" s="200" t="n"/>
      <c r="L343" s="200" t="n"/>
      <c r="M343" s="200" t="n"/>
      <c r="N343" s="200" t="n"/>
      <c r="O343" s="200" t="n"/>
      <c r="P343" s="202" t="n"/>
      <c r="Q343" s="202" t="n"/>
      <c r="R343" s="200" t="n"/>
      <c r="S343" s="200" t="n"/>
      <c r="T343" s="200" t="n"/>
      <c r="U343" s="200" t="n"/>
      <c r="V343" s="200" t="n"/>
      <c r="W343" s="200" t="n"/>
      <c r="X343" s="200" t="n"/>
      <c r="Y343" s="200" t="n"/>
      <c r="Z343" s="200" t="n"/>
    </row>
    <row r="344" ht="9.75" customHeight="1" s="726">
      <c r="A344" s="200" t="n"/>
      <c r="B344" s="200" t="n"/>
      <c r="C344" s="200" t="n"/>
      <c r="D344" s="465" t="n"/>
      <c r="E344" s="200" t="n"/>
      <c r="F344" s="200" t="n"/>
      <c r="G344" s="200" t="n"/>
      <c r="H344" s="200" t="n"/>
      <c r="I344" s="200" t="n"/>
      <c r="J344" s="200" t="n"/>
      <c r="K344" s="200" t="n"/>
      <c r="L344" s="200" t="n"/>
      <c r="M344" s="200" t="n"/>
      <c r="N344" s="200" t="n"/>
      <c r="O344" s="200" t="n"/>
      <c r="P344" s="202" t="n"/>
      <c r="Q344" s="202" t="n"/>
      <c r="R344" s="200" t="n"/>
      <c r="S344" s="200" t="n"/>
      <c r="T344" s="200" t="n"/>
      <c r="U344" s="200" t="n"/>
      <c r="V344" s="200" t="n"/>
      <c r="W344" s="200" t="n"/>
      <c r="X344" s="200" t="n"/>
      <c r="Y344" s="200" t="n"/>
      <c r="Z344" s="200" t="n"/>
    </row>
    <row r="345" ht="9.75" customHeight="1" s="726">
      <c r="A345" s="200" t="n"/>
      <c r="B345" s="200" t="n"/>
      <c r="C345" s="200" t="n"/>
      <c r="D345" s="465" t="n"/>
      <c r="E345" s="200" t="n"/>
      <c r="F345" s="200" t="n"/>
      <c r="G345" s="200" t="n"/>
      <c r="H345" s="200" t="n"/>
      <c r="I345" s="200" t="n"/>
      <c r="J345" s="200" t="n"/>
      <c r="K345" s="200" t="n"/>
      <c r="L345" s="200" t="n"/>
      <c r="M345" s="200" t="n"/>
      <c r="N345" s="200" t="n"/>
      <c r="O345" s="200" t="n"/>
      <c r="P345" s="202" t="n"/>
      <c r="Q345" s="202" t="n"/>
      <c r="R345" s="200" t="n"/>
      <c r="S345" s="200" t="n"/>
      <c r="T345" s="200" t="n"/>
      <c r="U345" s="200" t="n"/>
      <c r="V345" s="200" t="n"/>
      <c r="W345" s="200" t="n"/>
      <c r="X345" s="200" t="n"/>
      <c r="Y345" s="200" t="n"/>
      <c r="Z345" s="200" t="n"/>
    </row>
    <row r="346" ht="9.75" customHeight="1" s="726">
      <c r="A346" s="200" t="n"/>
      <c r="B346" s="200" t="n"/>
      <c r="C346" s="200" t="n"/>
      <c r="D346" s="465" t="n"/>
      <c r="E346" s="200" t="n"/>
      <c r="F346" s="200" t="n"/>
      <c r="G346" s="200" t="n"/>
      <c r="H346" s="200" t="n"/>
      <c r="I346" s="200" t="n"/>
      <c r="J346" s="200" t="n"/>
      <c r="K346" s="200" t="n"/>
      <c r="L346" s="200" t="n"/>
      <c r="M346" s="200" t="n"/>
      <c r="N346" s="200" t="n"/>
      <c r="O346" s="200" t="n"/>
      <c r="P346" s="202" t="n"/>
      <c r="Q346" s="202" t="n"/>
      <c r="R346" s="200" t="n"/>
      <c r="S346" s="200" t="n"/>
      <c r="T346" s="200" t="n"/>
      <c r="U346" s="200" t="n"/>
      <c r="V346" s="200" t="n"/>
      <c r="W346" s="200" t="n"/>
      <c r="X346" s="200" t="n"/>
      <c r="Y346" s="200" t="n"/>
      <c r="Z346" s="200" t="n"/>
    </row>
    <row r="347" ht="9.75" customHeight="1" s="726">
      <c r="A347" s="200" t="n"/>
      <c r="B347" s="200" t="n"/>
      <c r="C347" s="200" t="n"/>
      <c r="D347" s="465" t="n"/>
      <c r="E347" s="200" t="n"/>
      <c r="F347" s="200" t="n"/>
      <c r="G347" s="200" t="n"/>
      <c r="H347" s="200" t="n"/>
      <c r="I347" s="200" t="n"/>
      <c r="J347" s="200" t="n"/>
      <c r="K347" s="200" t="n"/>
      <c r="L347" s="200" t="n"/>
      <c r="M347" s="200" t="n"/>
      <c r="N347" s="200" t="n"/>
      <c r="O347" s="200" t="n"/>
      <c r="P347" s="202" t="n"/>
      <c r="Q347" s="202" t="n"/>
      <c r="R347" s="200" t="n"/>
      <c r="S347" s="200" t="n"/>
      <c r="T347" s="200" t="n"/>
      <c r="U347" s="200" t="n"/>
      <c r="V347" s="200" t="n"/>
      <c r="W347" s="200" t="n"/>
      <c r="X347" s="200" t="n"/>
      <c r="Y347" s="200" t="n"/>
      <c r="Z347" s="200" t="n"/>
    </row>
    <row r="348" ht="9.75" customHeight="1" s="726">
      <c r="A348" s="200" t="n"/>
      <c r="B348" s="200" t="n"/>
      <c r="C348" s="200" t="n"/>
      <c r="D348" s="465" t="n"/>
      <c r="E348" s="200" t="n"/>
      <c r="F348" s="200" t="n"/>
      <c r="G348" s="200" t="n"/>
      <c r="H348" s="200" t="n"/>
      <c r="I348" s="200" t="n"/>
      <c r="J348" s="200" t="n"/>
      <c r="K348" s="200" t="n"/>
      <c r="L348" s="200" t="n"/>
      <c r="M348" s="200" t="n"/>
      <c r="N348" s="200" t="n"/>
      <c r="O348" s="200" t="n"/>
      <c r="P348" s="202" t="n"/>
      <c r="Q348" s="202" t="n"/>
      <c r="R348" s="200" t="n"/>
      <c r="S348" s="200" t="n"/>
      <c r="T348" s="200" t="n"/>
      <c r="U348" s="200" t="n"/>
      <c r="V348" s="200" t="n"/>
      <c r="W348" s="200" t="n"/>
      <c r="X348" s="200" t="n"/>
      <c r="Y348" s="200" t="n"/>
      <c r="Z348" s="200" t="n"/>
    </row>
    <row r="349" ht="9.75" customHeight="1" s="726">
      <c r="A349" s="200" t="n"/>
      <c r="B349" s="200" t="n"/>
      <c r="C349" s="200" t="n"/>
      <c r="D349" s="465" t="n"/>
      <c r="E349" s="200" t="n"/>
      <c r="F349" s="200" t="n"/>
      <c r="G349" s="200" t="n"/>
      <c r="H349" s="200" t="n"/>
      <c r="I349" s="200" t="n"/>
      <c r="J349" s="200" t="n"/>
      <c r="K349" s="200" t="n"/>
      <c r="L349" s="200" t="n"/>
      <c r="M349" s="200" t="n"/>
      <c r="N349" s="200" t="n"/>
      <c r="O349" s="200" t="n"/>
      <c r="P349" s="202" t="n"/>
      <c r="Q349" s="202" t="n"/>
      <c r="R349" s="200" t="n"/>
      <c r="S349" s="200" t="n"/>
      <c r="T349" s="200" t="n"/>
      <c r="U349" s="200" t="n"/>
      <c r="V349" s="200" t="n"/>
      <c r="W349" s="200" t="n"/>
      <c r="X349" s="200" t="n"/>
      <c r="Y349" s="200" t="n"/>
      <c r="Z349" s="200" t="n"/>
    </row>
    <row r="350" ht="9.75" customHeight="1" s="726">
      <c r="A350" s="200" t="n"/>
      <c r="B350" s="200" t="n"/>
      <c r="C350" s="200" t="n"/>
      <c r="D350" s="465" t="n"/>
      <c r="E350" s="200" t="n"/>
      <c r="F350" s="200" t="n"/>
      <c r="G350" s="200" t="n"/>
      <c r="H350" s="200" t="n"/>
      <c r="I350" s="200" t="n"/>
      <c r="J350" s="200" t="n"/>
      <c r="K350" s="200" t="n"/>
      <c r="L350" s="200" t="n"/>
      <c r="M350" s="200" t="n"/>
      <c r="N350" s="200" t="n"/>
      <c r="O350" s="200" t="n"/>
      <c r="P350" s="202" t="n"/>
      <c r="Q350" s="202" t="n"/>
      <c r="R350" s="200" t="n"/>
      <c r="S350" s="200" t="n"/>
      <c r="T350" s="200" t="n"/>
      <c r="U350" s="200" t="n"/>
      <c r="V350" s="200" t="n"/>
      <c r="W350" s="200" t="n"/>
      <c r="X350" s="200" t="n"/>
      <c r="Y350" s="200" t="n"/>
      <c r="Z350" s="200" t="n"/>
    </row>
    <row r="351" ht="9.75" customHeight="1" s="726">
      <c r="A351" s="200" t="n"/>
      <c r="B351" s="200" t="n"/>
      <c r="C351" s="200" t="n"/>
      <c r="D351" s="465" t="n"/>
      <c r="E351" s="200" t="n"/>
      <c r="F351" s="200" t="n"/>
      <c r="G351" s="200" t="n"/>
      <c r="H351" s="200" t="n"/>
      <c r="I351" s="200" t="n"/>
      <c r="J351" s="200" t="n"/>
      <c r="K351" s="200" t="n"/>
      <c r="L351" s="200" t="n"/>
      <c r="M351" s="200" t="n"/>
      <c r="N351" s="200" t="n"/>
      <c r="O351" s="200" t="n"/>
      <c r="P351" s="202" t="n"/>
      <c r="Q351" s="202" t="n"/>
      <c r="R351" s="200" t="n"/>
      <c r="S351" s="200" t="n"/>
      <c r="T351" s="200" t="n"/>
      <c r="U351" s="200" t="n"/>
      <c r="V351" s="200" t="n"/>
      <c r="W351" s="200" t="n"/>
      <c r="X351" s="200" t="n"/>
      <c r="Y351" s="200" t="n"/>
      <c r="Z351" s="200" t="n"/>
    </row>
    <row r="352" ht="9.75" customHeight="1" s="726">
      <c r="A352" s="200" t="n"/>
      <c r="B352" s="200" t="n"/>
      <c r="C352" s="200" t="n"/>
      <c r="D352" s="465" t="n"/>
      <c r="E352" s="200" t="n"/>
      <c r="F352" s="200" t="n"/>
      <c r="G352" s="200" t="n"/>
      <c r="H352" s="200" t="n"/>
      <c r="I352" s="200" t="n"/>
      <c r="J352" s="200" t="n"/>
      <c r="K352" s="200" t="n"/>
      <c r="L352" s="200" t="n"/>
      <c r="M352" s="200" t="n"/>
      <c r="N352" s="200" t="n"/>
      <c r="O352" s="200" t="n"/>
      <c r="P352" s="202" t="n"/>
      <c r="Q352" s="202" t="n"/>
      <c r="R352" s="200" t="n"/>
      <c r="S352" s="200" t="n"/>
      <c r="T352" s="200" t="n"/>
      <c r="U352" s="200" t="n"/>
      <c r="V352" s="200" t="n"/>
      <c r="W352" s="200" t="n"/>
      <c r="X352" s="200" t="n"/>
      <c r="Y352" s="200" t="n"/>
      <c r="Z352" s="200" t="n"/>
    </row>
    <row r="353" ht="9.75" customHeight="1" s="726">
      <c r="A353" s="200" t="n"/>
      <c r="B353" s="200" t="n"/>
      <c r="C353" s="200" t="n"/>
      <c r="D353" s="465" t="n"/>
      <c r="E353" s="200" t="n"/>
      <c r="F353" s="200" t="n"/>
      <c r="G353" s="200" t="n"/>
      <c r="H353" s="200" t="n"/>
      <c r="I353" s="200" t="n"/>
      <c r="J353" s="200" t="n"/>
      <c r="K353" s="200" t="n"/>
      <c r="L353" s="200" t="n"/>
      <c r="M353" s="200" t="n"/>
      <c r="N353" s="200" t="n"/>
      <c r="O353" s="200" t="n"/>
      <c r="P353" s="202" t="n"/>
      <c r="Q353" s="202" t="n"/>
      <c r="R353" s="200" t="n"/>
      <c r="S353" s="200" t="n"/>
      <c r="T353" s="200" t="n"/>
      <c r="U353" s="200" t="n"/>
      <c r="V353" s="200" t="n"/>
      <c r="W353" s="200" t="n"/>
      <c r="X353" s="200" t="n"/>
      <c r="Y353" s="200" t="n"/>
      <c r="Z353" s="200" t="n"/>
    </row>
    <row r="354" ht="9.75" customHeight="1" s="726">
      <c r="A354" s="200" t="n"/>
      <c r="B354" s="200" t="n"/>
      <c r="C354" s="200" t="n"/>
      <c r="D354" s="465" t="n"/>
      <c r="E354" s="200" t="n"/>
      <c r="F354" s="200" t="n"/>
      <c r="G354" s="200" t="n"/>
      <c r="H354" s="200" t="n"/>
      <c r="I354" s="200" t="n"/>
      <c r="J354" s="200" t="n"/>
      <c r="K354" s="200" t="n"/>
      <c r="L354" s="200" t="n"/>
      <c r="M354" s="200" t="n"/>
      <c r="N354" s="200" t="n"/>
      <c r="O354" s="200" t="n"/>
      <c r="P354" s="202" t="n"/>
      <c r="Q354" s="202" t="n"/>
      <c r="R354" s="200" t="n"/>
      <c r="S354" s="200" t="n"/>
      <c r="T354" s="200" t="n"/>
      <c r="U354" s="200" t="n"/>
      <c r="V354" s="200" t="n"/>
      <c r="W354" s="200" t="n"/>
      <c r="X354" s="200" t="n"/>
      <c r="Y354" s="200" t="n"/>
      <c r="Z354" s="200" t="n"/>
    </row>
    <row r="355" ht="9.75" customHeight="1" s="726">
      <c r="A355" s="200" t="n"/>
      <c r="B355" s="200" t="n"/>
      <c r="C355" s="200" t="n"/>
      <c r="D355" s="465" t="n"/>
      <c r="E355" s="200" t="n"/>
      <c r="F355" s="200" t="n"/>
      <c r="G355" s="200" t="n"/>
      <c r="H355" s="200" t="n"/>
      <c r="I355" s="200" t="n"/>
      <c r="J355" s="200" t="n"/>
      <c r="K355" s="200" t="n"/>
      <c r="L355" s="200" t="n"/>
      <c r="M355" s="200" t="n"/>
      <c r="N355" s="200" t="n"/>
      <c r="O355" s="200" t="n"/>
      <c r="P355" s="202" t="n"/>
      <c r="Q355" s="202" t="n"/>
      <c r="R355" s="200" t="n"/>
      <c r="S355" s="200" t="n"/>
      <c r="T355" s="200" t="n"/>
      <c r="U355" s="200" t="n"/>
      <c r="V355" s="200" t="n"/>
      <c r="W355" s="200" t="n"/>
      <c r="X355" s="200" t="n"/>
      <c r="Y355" s="200" t="n"/>
      <c r="Z355" s="200" t="n"/>
    </row>
    <row r="356" ht="9.75" customHeight="1" s="726">
      <c r="A356" s="200" t="n"/>
      <c r="B356" s="200" t="n"/>
      <c r="C356" s="200" t="n"/>
      <c r="D356" s="465" t="n"/>
      <c r="E356" s="200" t="n"/>
      <c r="F356" s="200" t="n"/>
      <c r="G356" s="200" t="n"/>
      <c r="H356" s="200" t="n"/>
      <c r="I356" s="200" t="n"/>
      <c r="J356" s="200" t="n"/>
      <c r="K356" s="200" t="n"/>
      <c r="L356" s="200" t="n"/>
      <c r="M356" s="200" t="n"/>
      <c r="N356" s="200" t="n"/>
      <c r="O356" s="200" t="n"/>
      <c r="P356" s="202" t="n"/>
      <c r="Q356" s="202" t="n"/>
      <c r="R356" s="200" t="n"/>
      <c r="S356" s="200" t="n"/>
      <c r="T356" s="200" t="n"/>
      <c r="U356" s="200" t="n"/>
      <c r="V356" s="200" t="n"/>
      <c r="W356" s="200" t="n"/>
      <c r="X356" s="200" t="n"/>
      <c r="Y356" s="200" t="n"/>
      <c r="Z356" s="200" t="n"/>
    </row>
    <row r="357" ht="9.75" customHeight="1" s="726">
      <c r="A357" s="200" t="n"/>
      <c r="B357" s="200" t="n"/>
      <c r="C357" s="200" t="n"/>
      <c r="D357" s="465" t="n"/>
      <c r="E357" s="200" t="n"/>
      <c r="F357" s="200" t="n"/>
      <c r="G357" s="200" t="n"/>
      <c r="H357" s="200" t="n"/>
      <c r="I357" s="200" t="n"/>
      <c r="J357" s="200" t="n"/>
      <c r="K357" s="200" t="n"/>
      <c r="L357" s="200" t="n"/>
      <c r="M357" s="200" t="n"/>
      <c r="N357" s="200" t="n"/>
      <c r="O357" s="200" t="n"/>
      <c r="P357" s="202" t="n"/>
      <c r="Q357" s="202" t="n"/>
      <c r="R357" s="200" t="n"/>
      <c r="S357" s="200" t="n"/>
      <c r="T357" s="200" t="n"/>
      <c r="U357" s="200" t="n"/>
      <c r="V357" s="200" t="n"/>
      <c r="W357" s="200" t="n"/>
      <c r="X357" s="200" t="n"/>
      <c r="Y357" s="200" t="n"/>
      <c r="Z357" s="200" t="n"/>
    </row>
    <row r="358" ht="9.75" customHeight="1" s="726">
      <c r="A358" s="200" t="n"/>
      <c r="B358" s="200" t="n"/>
      <c r="C358" s="200" t="n"/>
      <c r="D358" s="465" t="n"/>
      <c r="E358" s="200" t="n"/>
      <c r="F358" s="200" t="n"/>
      <c r="G358" s="200" t="n"/>
      <c r="H358" s="200" t="n"/>
      <c r="I358" s="200" t="n"/>
      <c r="J358" s="200" t="n"/>
      <c r="K358" s="200" t="n"/>
      <c r="L358" s="200" t="n"/>
      <c r="M358" s="200" t="n"/>
      <c r="N358" s="200" t="n"/>
      <c r="O358" s="200" t="n"/>
      <c r="P358" s="202" t="n"/>
      <c r="Q358" s="202" t="n"/>
      <c r="R358" s="200" t="n"/>
      <c r="S358" s="200" t="n"/>
      <c r="T358" s="200" t="n"/>
      <c r="U358" s="200" t="n"/>
      <c r="V358" s="200" t="n"/>
      <c r="W358" s="200" t="n"/>
      <c r="X358" s="200" t="n"/>
      <c r="Y358" s="200" t="n"/>
      <c r="Z358" s="200" t="n"/>
    </row>
    <row r="359" ht="9.75" customHeight="1" s="726">
      <c r="A359" s="200" t="n"/>
      <c r="B359" s="200" t="n"/>
      <c r="C359" s="200" t="n"/>
      <c r="D359" s="465" t="n"/>
      <c r="E359" s="200" t="n"/>
      <c r="F359" s="200" t="n"/>
      <c r="G359" s="200" t="n"/>
      <c r="H359" s="200" t="n"/>
      <c r="I359" s="200" t="n"/>
      <c r="J359" s="200" t="n"/>
      <c r="K359" s="200" t="n"/>
      <c r="L359" s="200" t="n"/>
      <c r="M359" s="200" t="n"/>
      <c r="N359" s="200" t="n"/>
      <c r="O359" s="200" t="n"/>
      <c r="P359" s="202" t="n"/>
      <c r="Q359" s="202" t="n"/>
      <c r="R359" s="200" t="n"/>
      <c r="S359" s="200" t="n"/>
      <c r="T359" s="200" t="n"/>
      <c r="U359" s="200" t="n"/>
      <c r="V359" s="200" t="n"/>
      <c r="W359" s="200" t="n"/>
      <c r="X359" s="200" t="n"/>
      <c r="Y359" s="200" t="n"/>
      <c r="Z359" s="200" t="n"/>
    </row>
    <row r="360" ht="9.75" customHeight="1" s="726">
      <c r="A360" s="200" t="n"/>
      <c r="B360" s="200" t="n"/>
      <c r="C360" s="200" t="n"/>
      <c r="D360" s="465" t="n"/>
      <c r="E360" s="200" t="n"/>
      <c r="F360" s="200" t="n"/>
      <c r="G360" s="200" t="n"/>
      <c r="H360" s="200" t="n"/>
      <c r="I360" s="200" t="n"/>
      <c r="J360" s="200" t="n"/>
      <c r="K360" s="200" t="n"/>
      <c r="L360" s="200" t="n"/>
      <c r="M360" s="200" t="n"/>
      <c r="N360" s="200" t="n"/>
      <c r="O360" s="200" t="n"/>
      <c r="P360" s="202" t="n"/>
      <c r="Q360" s="202" t="n"/>
      <c r="R360" s="200" t="n"/>
      <c r="S360" s="200" t="n"/>
      <c r="T360" s="200" t="n"/>
      <c r="U360" s="200" t="n"/>
      <c r="V360" s="200" t="n"/>
      <c r="W360" s="200" t="n"/>
      <c r="X360" s="200" t="n"/>
      <c r="Y360" s="200" t="n"/>
      <c r="Z360" s="200" t="n"/>
    </row>
    <row r="361" ht="9.75" customHeight="1" s="726">
      <c r="A361" s="200" t="n"/>
      <c r="B361" s="200" t="n"/>
      <c r="C361" s="200" t="n"/>
      <c r="D361" s="465" t="n"/>
      <c r="E361" s="200" t="n"/>
      <c r="F361" s="200" t="n"/>
      <c r="G361" s="200" t="n"/>
      <c r="H361" s="200" t="n"/>
      <c r="I361" s="200" t="n"/>
      <c r="J361" s="200" t="n"/>
      <c r="K361" s="200" t="n"/>
      <c r="L361" s="200" t="n"/>
      <c r="M361" s="200" t="n"/>
      <c r="N361" s="200" t="n"/>
      <c r="O361" s="200" t="n"/>
      <c r="P361" s="202" t="n"/>
      <c r="Q361" s="202" t="n"/>
      <c r="R361" s="200" t="n"/>
      <c r="S361" s="200" t="n"/>
      <c r="T361" s="200" t="n"/>
      <c r="U361" s="200" t="n"/>
      <c r="V361" s="200" t="n"/>
      <c r="W361" s="200" t="n"/>
      <c r="X361" s="200" t="n"/>
      <c r="Y361" s="200" t="n"/>
      <c r="Z361" s="200" t="n"/>
    </row>
    <row r="362" ht="9.75" customHeight="1" s="726">
      <c r="A362" s="200" t="n"/>
      <c r="B362" s="200" t="n"/>
      <c r="C362" s="200" t="n"/>
      <c r="D362" s="465" t="n"/>
      <c r="E362" s="200" t="n"/>
      <c r="F362" s="200" t="n"/>
      <c r="G362" s="200" t="n"/>
      <c r="H362" s="200" t="n"/>
      <c r="I362" s="200" t="n"/>
      <c r="J362" s="200" t="n"/>
      <c r="K362" s="200" t="n"/>
      <c r="L362" s="200" t="n"/>
      <c r="M362" s="200" t="n"/>
      <c r="N362" s="200" t="n"/>
      <c r="O362" s="200" t="n"/>
      <c r="P362" s="202" t="n"/>
      <c r="Q362" s="202" t="n"/>
      <c r="R362" s="200" t="n"/>
      <c r="S362" s="200" t="n"/>
      <c r="T362" s="200" t="n"/>
      <c r="U362" s="200" t="n"/>
      <c r="V362" s="200" t="n"/>
      <c r="W362" s="200" t="n"/>
      <c r="X362" s="200" t="n"/>
      <c r="Y362" s="200" t="n"/>
      <c r="Z362" s="200" t="n"/>
    </row>
    <row r="363" ht="9.75" customHeight="1" s="726">
      <c r="A363" s="200" t="n"/>
      <c r="B363" s="200" t="n"/>
      <c r="C363" s="200" t="n"/>
      <c r="D363" s="465" t="n"/>
      <c r="E363" s="200" t="n"/>
      <c r="F363" s="200" t="n"/>
      <c r="G363" s="200" t="n"/>
      <c r="H363" s="200" t="n"/>
      <c r="I363" s="200" t="n"/>
      <c r="J363" s="200" t="n"/>
      <c r="K363" s="200" t="n"/>
      <c r="L363" s="200" t="n"/>
      <c r="M363" s="200" t="n"/>
      <c r="N363" s="200" t="n"/>
      <c r="O363" s="200" t="n"/>
      <c r="P363" s="202" t="n"/>
      <c r="Q363" s="202" t="n"/>
      <c r="R363" s="200" t="n"/>
      <c r="S363" s="200" t="n"/>
      <c r="T363" s="200" t="n"/>
      <c r="U363" s="200" t="n"/>
      <c r="V363" s="200" t="n"/>
      <c r="W363" s="200" t="n"/>
      <c r="X363" s="200" t="n"/>
      <c r="Y363" s="200" t="n"/>
      <c r="Z363" s="200" t="n"/>
    </row>
    <row r="364" ht="9.75" customHeight="1" s="726">
      <c r="A364" s="200" t="n"/>
      <c r="B364" s="200" t="n"/>
      <c r="C364" s="200" t="n"/>
      <c r="D364" s="465" t="n"/>
      <c r="E364" s="200" t="n"/>
      <c r="F364" s="200" t="n"/>
      <c r="G364" s="200" t="n"/>
      <c r="H364" s="200" t="n"/>
      <c r="I364" s="200" t="n"/>
      <c r="J364" s="200" t="n"/>
      <c r="K364" s="200" t="n"/>
      <c r="L364" s="200" t="n"/>
      <c r="M364" s="200" t="n"/>
      <c r="N364" s="200" t="n"/>
      <c r="O364" s="200" t="n"/>
      <c r="P364" s="202" t="n"/>
      <c r="Q364" s="202" t="n"/>
      <c r="R364" s="200" t="n"/>
      <c r="S364" s="200" t="n"/>
      <c r="T364" s="200" t="n"/>
      <c r="U364" s="200" t="n"/>
      <c r="V364" s="200" t="n"/>
      <c r="W364" s="200" t="n"/>
      <c r="X364" s="200" t="n"/>
      <c r="Y364" s="200" t="n"/>
      <c r="Z364" s="200" t="n"/>
    </row>
    <row r="365" ht="9.75" customHeight="1" s="726">
      <c r="A365" s="200" t="n"/>
      <c r="B365" s="200" t="n"/>
      <c r="C365" s="200" t="n"/>
      <c r="D365" s="465" t="n"/>
      <c r="E365" s="200" t="n"/>
      <c r="F365" s="200" t="n"/>
      <c r="G365" s="200" t="n"/>
      <c r="H365" s="200" t="n"/>
      <c r="I365" s="200" t="n"/>
      <c r="J365" s="200" t="n"/>
      <c r="K365" s="200" t="n"/>
      <c r="L365" s="200" t="n"/>
      <c r="M365" s="200" t="n"/>
      <c r="N365" s="200" t="n"/>
      <c r="O365" s="200" t="n"/>
      <c r="P365" s="202" t="n"/>
      <c r="Q365" s="202" t="n"/>
      <c r="R365" s="200" t="n"/>
      <c r="S365" s="200" t="n"/>
      <c r="T365" s="200" t="n"/>
      <c r="U365" s="200" t="n"/>
      <c r="V365" s="200" t="n"/>
      <c r="W365" s="200" t="n"/>
      <c r="X365" s="200" t="n"/>
      <c r="Y365" s="200" t="n"/>
      <c r="Z365" s="200" t="n"/>
    </row>
    <row r="366" ht="9.75" customHeight="1" s="726">
      <c r="A366" s="200" t="n"/>
      <c r="B366" s="200" t="n"/>
      <c r="C366" s="200" t="n"/>
      <c r="D366" s="465" t="n"/>
      <c r="E366" s="200" t="n"/>
      <c r="F366" s="200" t="n"/>
      <c r="G366" s="200" t="n"/>
      <c r="H366" s="200" t="n"/>
      <c r="I366" s="200" t="n"/>
      <c r="J366" s="200" t="n"/>
      <c r="K366" s="200" t="n"/>
      <c r="L366" s="200" t="n"/>
      <c r="M366" s="200" t="n"/>
      <c r="N366" s="200" t="n"/>
      <c r="O366" s="200" t="n"/>
      <c r="P366" s="202" t="n"/>
      <c r="Q366" s="202" t="n"/>
      <c r="R366" s="200" t="n"/>
      <c r="S366" s="200" t="n"/>
      <c r="T366" s="200" t="n"/>
      <c r="U366" s="200" t="n"/>
      <c r="V366" s="200" t="n"/>
      <c r="W366" s="200" t="n"/>
      <c r="X366" s="200" t="n"/>
      <c r="Y366" s="200" t="n"/>
      <c r="Z366" s="200" t="n"/>
    </row>
    <row r="367" ht="9.75" customHeight="1" s="726">
      <c r="A367" s="200" t="n"/>
      <c r="B367" s="200" t="n"/>
      <c r="C367" s="200" t="n"/>
      <c r="D367" s="465" t="n"/>
      <c r="E367" s="200" t="n"/>
      <c r="F367" s="200" t="n"/>
      <c r="G367" s="200" t="n"/>
      <c r="H367" s="200" t="n"/>
      <c r="I367" s="200" t="n"/>
      <c r="J367" s="200" t="n"/>
      <c r="K367" s="200" t="n"/>
      <c r="L367" s="200" t="n"/>
      <c r="M367" s="200" t="n"/>
      <c r="N367" s="200" t="n"/>
      <c r="O367" s="200" t="n"/>
      <c r="P367" s="202" t="n"/>
      <c r="Q367" s="202" t="n"/>
      <c r="R367" s="200" t="n"/>
      <c r="S367" s="200" t="n"/>
      <c r="T367" s="200" t="n"/>
      <c r="U367" s="200" t="n"/>
      <c r="V367" s="200" t="n"/>
      <c r="W367" s="200" t="n"/>
      <c r="X367" s="200" t="n"/>
      <c r="Y367" s="200" t="n"/>
      <c r="Z367" s="200" t="n"/>
    </row>
    <row r="368" ht="9.75" customHeight="1" s="726">
      <c r="A368" s="200" t="n"/>
      <c r="B368" s="200" t="n"/>
      <c r="C368" s="200" t="n"/>
      <c r="D368" s="465" t="n"/>
      <c r="E368" s="200" t="n"/>
      <c r="F368" s="200" t="n"/>
      <c r="G368" s="200" t="n"/>
      <c r="H368" s="200" t="n"/>
      <c r="I368" s="200" t="n"/>
      <c r="J368" s="200" t="n"/>
      <c r="K368" s="200" t="n"/>
      <c r="L368" s="200" t="n"/>
      <c r="M368" s="200" t="n"/>
      <c r="N368" s="200" t="n"/>
      <c r="O368" s="200" t="n"/>
      <c r="P368" s="202" t="n"/>
      <c r="Q368" s="202" t="n"/>
      <c r="R368" s="200" t="n"/>
      <c r="S368" s="200" t="n"/>
      <c r="T368" s="200" t="n"/>
      <c r="U368" s="200" t="n"/>
      <c r="V368" s="200" t="n"/>
      <c r="W368" s="200" t="n"/>
      <c r="X368" s="200" t="n"/>
      <c r="Y368" s="200" t="n"/>
      <c r="Z368" s="200" t="n"/>
    </row>
    <row r="369" ht="9.75" customHeight="1" s="726">
      <c r="A369" s="200" t="n"/>
      <c r="B369" s="200" t="n"/>
      <c r="C369" s="200" t="n"/>
      <c r="D369" s="465" t="n"/>
      <c r="E369" s="200" t="n"/>
      <c r="F369" s="200" t="n"/>
      <c r="G369" s="200" t="n"/>
      <c r="H369" s="200" t="n"/>
      <c r="I369" s="200" t="n"/>
      <c r="J369" s="200" t="n"/>
      <c r="K369" s="200" t="n"/>
      <c r="L369" s="200" t="n"/>
      <c r="M369" s="200" t="n"/>
      <c r="N369" s="200" t="n"/>
      <c r="O369" s="200" t="n"/>
      <c r="P369" s="202" t="n"/>
      <c r="Q369" s="202" t="n"/>
      <c r="R369" s="200" t="n"/>
      <c r="S369" s="200" t="n"/>
      <c r="T369" s="200" t="n"/>
      <c r="U369" s="200" t="n"/>
      <c r="V369" s="200" t="n"/>
      <c r="W369" s="200" t="n"/>
      <c r="X369" s="200" t="n"/>
      <c r="Y369" s="200" t="n"/>
      <c r="Z369" s="200" t="n"/>
    </row>
    <row r="370" ht="9.75" customHeight="1" s="726">
      <c r="A370" s="200" t="n"/>
      <c r="B370" s="200" t="n"/>
      <c r="C370" s="200" t="n"/>
      <c r="D370" s="465" t="n"/>
      <c r="E370" s="200" t="n"/>
      <c r="F370" s="200" t="n"/>
      <c r="G370" s="200" t="n"/>
      <c r="H370" s="200" t="n"/>
      <c r="I370" s="200" t="n"/>
      <c r="J370" s="200" t="n"/>
      <c r="K370" s="200" t="n"/>
      <c r="L370" s="200" t="n"/>
      <c r="M370" s="200" t="n"/>
      <c r="N370" s="200" t="n"/>
      <c r="O370" s="200" t="n"/>
      <c r="P370" s="202" t="n"/>
      <c r="Q370" s="202" t="n"/>
      <c r="R370" s="200" t="n"/>
      <c r="S370" s="200" t="n"/>
      <c r="T370" s="200" t="n"/>
      <c r="U370" s="200" t="n"/>
      <c r="V370" s="200" t="n"/>
      <c r="W370" s="200" t="n"/>
      <c r="X370" s="200" t="n"/>
      <c r="Y370" s="200" t="n"/>
      <c r="Z370" s="200" t="n"/>
    </row>
    <row r="371" ht="9.75" customHeight="1" s="726">
      <c r="A371" s="200" t="n"/>
      <c r="B371" s="200" t="n"/>
      <c r="C371" s="200" t="n"/>
      <c r="D371" s="465" t="n"/>
      <c r="E371" s="200" t="n"/>
      <c r="F371" s="200" t="n"/>
      <c r="G371" s="200" t="n"/>
      <c r="H371" s="200" t="n"/>
      <c r="I371" s="200" t="n"/>
      <c r="J371" s="200" t="n"/>
      <c r="K371" s="200" t="n"/>
      <c r="L371" s="200" t="n"/>
      <c r="M371" s="200" t="n"/>
      <c r="N371" s="200" t="n"/>
      <c r="O371" s="200" t="n"/>
      <c r="P371" s="202" t="n"/>
      <c r="Q371" s="202" t="n"/>
      <c r="R371" s="200" t="n"/>
      <c r="S371" s="200" t="n"/>
      <c r="T371" s="200" t="n"/>
      <c r="U371" s="200" t="n"/>
      <c r="V371" s="200" t="n"/>
      <c r="W371" s="200" t="n"/>
      <c r="X371" s="200" t="n"/>
      <c r="Y371" s="200" t="n"/>
      <c r="Z371" s="200" t="n"/>
    </row>
    <row r="372" ht="9.75" customHeight="1" s="726">
      <c r="A372" s="200" t="n"/>
      <c r="B372" s="200" t="n"/>
      <c r="C372" s="200" t="n"/>
      <c r="D372" s="465" t="n"/>
      <c r="E372" s="200" t="n"/>
      <c r="F372" s="200" t="n"/>
      <c r="G372" s="200" t="n"/>
      <c r="H372" s="200" t="n"/>
      <c r="I372" s="200" t="n"/>
      <c r="J372" s="200" t="n"/>
      <c r="K372" s="200" t="n"/>
      <c r="L372" s="200" t="n"/>
      <c r="M372" s="200" t="n"/>
      <c r="N372" s="200" t="n"/>
      <c r="O372" s="200" t="n"/>
      <c r="P372" s="202" t="n"/>
      <c r="Q372" s="202" t="n"/>
      <c r="R372" s="200" t="n"/>
      <c r="S372" s="200" t="n"/>
      <c r="T372" s="200" t="n"/>
      <c r="U372" s="200" t="n"/>
      <c r="V372" s="200" t="n"/>
      <c r="W372" s="200" t="n"/>
      <c r="X372" s="200" t="n"/>
      <c r="Y372" s="200" t="n"/>
      <c r="Z372" s="200" t="n"/>
    </row>
    <row r="373" ht="9.75" customHeight="1" s="726">
      <c r="A373" s="200" t="n"/>
      <c r="B373" s="200" t="n"/>
      <c r="C373" s="200" t="n"/>
      <c r="D373" s="465" t="n"/>
      <c r="E373" s="200" t="n"/>
      <c r="F373" s="200" t="n"/>
      <c r="G373" s="200" t="n"/>
      <c r="H373" s="200" t="n"/>
      <c r="I373" s="200" t="n"/>
      <c r="J373" s="200" t="n"/>
      <c r="K373" s="200" t="n"/>
      <c r="L373" s="200" t="n"/>
      <c r="M373" s="200" t="n"/>
      <c r="N373" s="200" t="n"/>
      <c r="O373" s="200" t="n"/>
      <c r="P373" s="202" t="n"/>
      <c r="Q373" s="202" t="n"/>
      <c r="R373" s="200" t="n"/>
      <c r="S373" s="200" t="n"/>
      <c r="T373" s="200" t="n"/>
      <c r="U373" s="200" t="n"/>
      <c r="V373" s="200" t="n"/>
      <c r="W373" s="200" t="n"/>
      <c r="X373" s="200" t="n"/>
      <c r="Y373" s="200" t="n"/>
      <c r="Z373" s="200" t="n"/>
    </row>
    <row r="374" ht="9.75" customHeight="1" s="726">
      <c r="A374" s="200" t="n"/>
      <c r="B374" s="200" t="n"/>
      <c r="C374" s="200" t="n"/>
      <c r="D374" s="465" t="n"/>
      <c r="E374" s="200" t="n"/>
      <c r="F374" s="200" t="n"/>
      <c r="G374" s="200" t="n"/>
      <c r="H374" s="200" t="n"/>
      <c r="I374" s="200" t="n"/>
      <c r="J374" s="200" t="n"/>
      <c r="K374" s="200" t="n"/>
      <c r="L374" s="200" t="n"/>
      <c r="M374" s="200" t="n"/>
      <c r="N374" s="200" t="n"/>
      <c r="O374" s="200" t="n"/>
      <c r="P374" s="202" t="n"/>
      <c r="Q374" s="202" t="n"/>
      <c r="R374" s="200" t="n"/>
      <c r="S374" s="200" t="n"/>
      <c r="T374" s="200" t="n"/>
      <c r="U374" s="200" t="n"/>
      <c r="V374" s="200" t="n"/>
      <c r="W374" s="200" t="n"/>
      <c r="X374" s="200" t="n"/>
      <c r="Y374" s="200" t="n"/>
      <c r="Z374" s="200" t="n"/>
    </row>
    <row r="375" ht="9.75" customHeight="1" s="726">
      <c r="A375" s="200" t="n"/>
      <c r="B375" s="200" t="n"/>
      <c r="C375" s="200" t="n"/>
      <c r="D375" s="465" t="n"/>
      <c r="E375" s="200" t="n"/>
      <c r="F375" s="200" t="n"/>
      <c r="G375" s="200" t="n"/>
      <c r="H375" s="200" t="n"/>
      <c r="I375" s="200" t="n"/>
      <c r="J375" s="200" t="n"/>
      <c r="K375" s="200" t="n"/>
      <c r="L375" s="200" t="n"/>
      <c r="M375" s="200" t="n"/>
      <c r="N375" s="200" t="n"/>
      <c r="O375" s="200" t="n"/>
      <c r="P375" s="202" t="n"/>
      <c r="Q375" s="202" t="n"/>
      <c r="R375" s="200" t="n"/>
      <c r="S375" s="200" t="n"/>
      <c r="T375" s="200" t="n"/>
      <c r="U375" s="200" t="n"/>
      <c r="V375" s="200" t="n"/>
      <c r="W375" s="200" t="n"/>
      <c r="X375" s="200" t="n"/>
      <c r="Y375" s="200" t="n"/>
      <c r="Z375" s="200" t="n"/>
    </row>
    <row r="376" ht="9.75" customHeight="1" s="726">
      <c r="A376" s="200" t="n"/>
      <c r="B376" s="200" t="n"/>
      <c r="C376" s="200" t="n"/>
      <c r="D376" s="465" t="n"/>
      <c r="E376" s="200" t="n"/>
      <c r="F376" s="200" t="n"/>
      <c r="G376" s="200" t="n"/>
      <c r="H376" s="200" t="n"/>
      <c r="I376" s="200" t="n"/>
      <c r="J376" s="200" t="n"/>
      <c r="K376" s="200" t="n"/>
      <c r="L376" s="200" t="n"/>
      <c r="M376" s="200" t="n"/>
      <c r="N376" s="200" t="n"/>
      <c r="O376" s="200" t="n"/>
      <c r="P376" s="202" t="n"/>
      <c r="Q376" s="202" t="n"/>
      <c r="R376" s="200" t="n"/>
      <c r="S376" s="200" t="n"/>
      <c r="T376" s="200" t="n"/>
      <c r="U376" s="200" t="n"/>
      <c r="V376" s="200" t="n"/>
      <c r="W376" s="200" t="n"/>
      <c r="X376" s="200" t="n"/>
      <c r="Y376" s="200" t="n"/>
      <c r="Z376" s="200" t="n"/>
    </row>
    <row r="377" ht="9.75" customHeight="1" s="726">
      <c r="A377" s="200" t="n"/>
      <c r="B377" s="200" t="n"/>
      <c r="C377" s="200" t="n"/>
      <c r="D377" s="465" t="n"/>
      <c r="E377" s="200" t="n"/>
      <c r="F377" s="200" t="n"/>
      <c r="G377" s="200" t="n"/>
      <c r="H377" s="200" t="n"/>
      <c r="I377" s="200" t="n"/>
      <c r="J377" s="200" t="n"/>
      <c r="K377" s="200" t="n"/>
      <c r="L377" s="200" t="n"/>
      <c r="M377" s="200" t="n"/>
      <c r="N377" s="200" t="n"/>
      <c r="O377" s="200" t="n"/>
      <c r="P377" s="202" t="n"/>
      <c r="Q377" s="202" t="n"/>
      <c r="R377" s="200" t="n"/>
      <c r="S377" s="200" t="n"/>
      <c r="T377" s="200" t="n"/>
      <c r="U377" s="200" t="n"/>
      <c r="V377" s="200" t="n"/>
      <c r="W377" s="200" t="n"/>
      <c r="X377" s="200" t="n"/>
      <c r="Y377" s="200" t="n"/>
      <c r="Z377" s="200" t="n"/>
    </row>
    <row r="378" ht="9.75" customHeight="1" s="726">
      <c r="A378" s="200" t="n"/>
      <c r="B378" s="200" t="n"/>
      <c r="C378" s="200" t="n"/>
      <c r="D378" s="465" t="n"/>
      <c r="E378" s="200" t="n"/>
      <c r="F378" s="200" t="n"/>
      <c r="G378" s="200" t="n"/>
      <c r="H378" s="200" t="n"/>
      <c r="I378" s="200" t="n"/>
      <c r="J378" s="200" t="n"/>
      <c r="K378" s="200" t="n"/>
      <c r="L378" s="200" t="n"/>
      <c r="M378" s="200" t="n"/>
      <c r="N378" s="200" t="n"/>
      <c r="O378" s="200" t="n"/>
      <c r="P378" s="202" t="n"/>
      <c r="Q378" s="202" t="n"/>
      <c r="R378" s="200" t="n"/>
      <c r="S378" s="200" t="n"/>
      <c r="T378" s="200" t="n"/>
      <c r="U378" s="200" t="n"/>
      <c r="V378" s="200" t="n"/>
      <c r="W378" s="200" t="n"/>
      <c r="X378" s="200" t="n"/>
      <c r="Y378" s="200" t="n"/>
      <c r="Z378" s="200" t="n"/>
    </row>
    <row r="379" ht="9.75" customHeight="1" s="726">
      <c r="A379" s="200" t="n"/>
      <c r="B379" s="200" t="n"/>
      <c r="C379" s="200" t="n"/>
      <c r="D379" s="465" t="n"/>
      <c r="E379" s="200" t="n"/>
      <c r="F379" s="200" t="n"/>
      <c r="G379" s="200" t="n"/>
      <c r="H379" s="200" t="n"/>
      <c r="I379" s="200" t="n"/>
      <c r="J379" s="200" t="n"/>
      <c r="K379" s="200" t="n"/>
      <c r="L379" s="200" t="n"/>
      <c r="M379" s="200" t="n"/>
      <c r="N379" s="200" t="n"/>
      <c r="O379" s="200" t="n"/>
      <c r="P379" s="202" t="n"/>
      <c r="Q379" s="202" t="n"/>
      <c r="R379" s="200" t="n"/>
      <c r="S379" s="200" t="n"/>
      <c r="T379" s="200" t="n"/>
      <c r="U379" s="200" t="n"/>
      <c r="V379" s="200" t="n"/>
      <c r="W379" s="200" t="n"/>
      <c r="X379" s="200" t="n"/>
      <c r="Y379" s="200" t="n"/>
      <c r="Z379" s="200" t="n"/>
    </row>
    <row r="380" ht="9.75" customHeight="1" s="726">
      <c r="A380" s="200" t="n"/>
      <c r="B380" s="200" t="n"/>
      <c r="C380" s="200" t="n"/>
      <c r="D380" s="465" t="n"/>
      <c r="E380" s="200" t="n"/>
      <c r="F380" s="200" t="n"/>
      <c r="G380" s="200" t="n"/>
      <c r="H380" s="200" t="n"/>
      <c r="I380" s="200" t="n"/>
      <c r="J380" s="200" t="n"/>
      <c r="K380" s="200" t="n"/>
      <c r="L380" s="200" t="n"/>
      <c r="M380" s="200" t="n"/>
      <c r="N380" s="200" t="n"/>
      <c r="O380" s="200" t="n"/>
      <c r="P380" s="202" t="n"/>
      <c r="Q380" s="202" t="n"/>
      <c r="R380" s="200" t="n"/>
      <c r="S380" s="200" t="n"/>
      <c r="T380" s="200" t="n"/>
      <c r="U380" s="200" t="n"/>
      <c r="V380" s="200" t="n"/>
      <c r="W380" s="200" t="n"/>
      <c r="X380" s="200" t="n"/>
      <c r="Y380" s="200" t="n"/>
      <c r="Z380" s="200" t="n"/>
    </row>
    <row r="381" ht="9.75" customHeight="1" s="726">
      <c r="A381" s="200" t="n"/>
      <c r="B381" s="200" t="n"/>
      <c r="C381" s="200" t="n"/>
      <c r="D381" s="465" t="n"/>
      <c r="E381" s="200" t="n"/>
      <c r="F381" s="200" t="n"/>
      <c r="G381" s="200" t="n"/>
      <c r="H381" s="200" t="n"/>
      <c r="I381" s="200" t="n"/>
      <c r="J381" s="200" t="n"/>
      <c r="K381" s="200" t="n"/>
      <c r="L381" s="200" t="n"/>
      <c r="M381" s="200" t="n"/>
      <c r="N381" s="200" t="n"/>
      <c r="O381" s="200" t="n"/>
      <c r="P381" s="202" t="n"/>
      <c r="Q381" s="202" t="n"/>
      <c r="R381" s="200" t="n"/>
      <c r="S381" s="200" t="n"/>
      <c r="T381" s="200" t="n"/>
      <c r="U381" s="200" t="n"/>
      <c r="V381" s="200" t="n"/>
      <c r="W381" s="200" t="n"/>
      <c r="X381" s="200" t="n"/>
      <c r="Y381" s="200" t="n"/>
      <c r="Z381" s="200" t="n"/>
    </row>
    <row r="382" ht="9.75" customHeight="1" s="726">
      <c r="A382" s="200" t="n"/>
      <c r="B382" s="200" t="n"/>
      <c r="C382" s="200" t="n"/>
      <c r="D382" s="465" t="n"/>
      <c r="E382" s="200" t="n"/>
      <c r="F382" s="200" t="n"/>
      <c r="G382" s="200" t="n"/>
      <c r="H382" s="200" t="n"/>
      <c r="I382" s="200" t="n"/>
      <c r="J382" s="200" t="n"/>
      <c r="K382" s="200" t="n"/>
      <c r="L382" s="200" t="n"/>
      <c r="M382" s="200" t="n"/>
      <c r="N382" s="200" t="n"/>
      <c r="O382" s="200" t="n"/>
      <c r="P382" s="202" t="n"/>
      <c r="Q382" s="202" t="n"/>
      <c r="R382" s="200" t="n"/>
      <c r="S382" s="200" t="n"/>
      <c r="T382" s="200" t="n"/>
      <c r="U382" s="200" t="n"/>
      <c r="V382" s="200" t="n"/>
      <c r="W382" s="200" t="n"/>
      <c r="X382" s="200" t="n"/>
      <c r="Y382" s="200" t="n"/>
      <c r="Z382" s="200" t="n"/>
    </row>
    <row r="383" ht="9.75" customHeight="1" s="726">
      <c r="A383" s="200" t="n"/>
      <c r="B383" s="200" t="n"/>
      <c r="C383" s="200" t="n"/>
      <c r="D383" s="465" t="n"/>
      <c r="E383" s="200" t="n"/>
      <c r="F383" s="200" t="n"/>
      <c r="G383" s="200" t="n"/>
      <c r="H383" s="200" t="n"/>
      <c r="I383" s="200" t="n"/>
      <c r="J383" s="200" t="n"/>
      <c r="K383" s="200" t="n"/>
      <c r="L383" s="200" t="n"/>
      <c r="M383" s="200" t="n"/>
      <c r="N383" s="200" t="n"/>
      <c r="O383" s="200" t="n"/>
      <c r="P383" s="202" t="n"/>
      <c r="Q383" s="202" t="n"/>
      <c r="R383" s="200" t="n"/>
      <c r="S383" s="200" t="n"/>
      <c r="T383" s="200" t="n"/>
      <c r="U383" s="200" t="n"/>
      <c r="V383" s="200" t="n"/>
      <c r="W383" s="200" t="n"/>
      <c r="X383" s="200" t="n"/>
      <c r="Y383" s="200" t="n"/>
      <c r="Z383" s="200" t="n"/>
    </row>
    <row r="384" ht="9.75" customHeight="1" s="726">
      <c r="A384" s="200" t="n"/>
      <c r="B384" s="200" t="n"/>
      <c r="C384" s="200" t="n"/>
      <c r="D384" s="465" t="n"/>
      <c r="E384" s="200" t="n"/>
      <c r="F384" s="200" t="n"/>
      <c r="G384" s="200" t="n"/>
      <c r="H384" s="200" t="n"/>
      <c r="I384" s="200" t="n"/>
      <c r="J384" s="200" t="n"/>
      <c r="K384" s="200" t="n"/>
      <c r="L384" s="200" t="n"/>
      <c r="M384" s="200" t="n"/>
      <c r="N384" s="200" t="n"/>
      <c r="O384" s="200" t="n"/>
      <c r="P384" s="202" t="n"/>
      <c r="Q384" s="202" t="n"/>
      <c r="R384" s="200" t="n"/>
      <c r="S384" s="200" t="n"/>
      <c r="T384" s="200" t="n"/>
      <c r="U384" s="200" t="n"/>
      <c r="V384" s="200" t="n"/>
      <c r="W384" s="200" t="n"/>
      <c r="X384" s="200" t="n"/>
      <c r="Y384" s="200" t="n"/>
      <c r="Z384" s="200" t="n"/>
    </row>
    <row r="385" ht="9.75" customHeight="1" s="726">
      <c r="A385" s="200" t="n"/>
      <c r="B385" s="200" t="n"/>
      <c r="C385" s="200" t="n"/>
      <c r="D385" s="465" t="n"/>
      <c r="E385" s="200" t="n"/>
      <c r="F385" s="200" t="n"/>
      <c r="G385" s="200" t="n"/>
      <c r="H385" s="200" t="n"/>
      <c r="I385" s="200" t="n"/>
      <c r="J385" s="200" t="n"/>
      <c r="K385" s="200" t="n"/>
      <c r="L385" s="200" t="n"/>
      <c r="M385" s="200" t="n"/>
      <c r="N385" s="200" t="n"/>
      <c r="O385" s="200" t="n"/>
      <c r="P385" s="202" t="n"/>
      <c r="Q385" s="202" t="n"/>
      <c r="R385" s="200" t="n"/>
      <c r="S385" s="200" t="n"/>
      <c r="T385" s="200" t="n"/>
      <c r="U385" s="200" t="n"/>
      <c r="V385" s="200" t="n"/>
      <c r="W385" s="200" t="n"/>
      <c r="X385" s="200" t="n"/>
      <c r="Y385" s="200" t="n"/>
      <c r="Z385" s="200" t="n"/>
    </row>
    <row r="386" ht="9.75" customHeight="1" s="726">
      <c r="A386" s="200" t="n"/>
      <c r="B386" s="200" t="n"/>
      <c r="C386" s="200" t="n"/>
      <c r="D386" s="465" t="n"/>
      <c r="E386" s="200" t="n"/>
      <c r="F386" s="200" t="n"/>
      <c r="G386" s="200" t="n"/>
      <c r="H386" s="200" t="n"/>
      <c r="I386" s="200" t="n"/>
      <c r="J386" s="200" t="n"/>
      <c r="K386" s="200" t="n"/>
      <c r="L386" s="200" t="n"/>
      <c r="M386" s="200" t="n"/>
      <c r="N386" s="200" t="n"/>
      <c r="O386" s="200" t="n"/>
      <c r="P386" s="202" t="n"/>
      <c r="Q386" s="202" t="n"/>
      <c r="R386" s="200" t="n"/>
      <c r="S386" s="200" t="n"/>
      <c r="T386" s="200" t="n"/>
      <c r="U386" s="200" t="n"/>
      <c r="V386" s="200" t="n"/>
      <c r="W386" s="200" t="n"/>
      <c r="X386" s="200" t="n"/>
      <c r="Y386" s="200" t="n"/>
      <c r="Z386" s="200" t="n"/>
    </row>
    <row r="387" ht="9.75" customHeight="1" s="726">
      <c r="A387" s="200" t="n"/>
      <c r="B387" s="200" t="n"/>
      <c r="C387" s="200" t="n"/>
      <c r="D387" s="465" t="n"/>
      <c r="E387" s="200" t="n"/>
      <c r="F387" s="200" t="n"/>
      <c r="G387" s="200" t="n"/>
      <c r="H387" s="200" t="n"/>
      <c r="I387" s="200" t="n"/>
      <c r="J387" s="200" t="n"/>
      <c r="K387" s="200" t="n"/>
      <c r="L387" s="200" t="n"/>
      <c r="M387" s="200" t="n"/>
      <c r="N387" s="200" t="n"/>
      <c r="O387" s="200" t="n"/>
      <c r="P387" s="202" t="n"/>
      <c r="Q387" s="202" t="n"/>
      <c r="R387" s="200" t="n"/>
      <c r="S387" s="200" t="n"/>
      <c r="T387" s="200" t="n"/>
      <c r="U387" s="200" t="n"/>
      <c r="V387" s="200" t="n"/>
      <c r="W387" s="200" t="n"/>
      <c r="X387" s="200" t="n"/>
      <c r="Y387" s="200" t="n"/>
      <c r="Z387" s="200" t="n"/>
    </row>
    <row r="388" ht="9.75" customHeight="1" s="726">
      <c r="A388" s="200" t="n"/>
      <c r="B388" s="200" t="n"/>
      <c r="C388" s="200" t="n"/>
      <c r="D388" s="465" t="n"/>
      <c r="E388" s="200" t="n"/>
      <c r="F388" s="200" t="n"/>
      <c r="G388" s="200" t="n"/>
      <c r="H388" s="200" t="n"/>
      <c r="I388" s="200" t="n"/>
      <c r="J388" s="200" t="n"/>
      <c r="K388" s="200" t="n"/>
      <c r="L388" s="200" t="n"/>
      <c r="M388" s="200" t="n"/>
      <c r="N388" s="200" t="n"/>
      <c r="O388" s="200" t="n"/>
      <c r="P388" s="202" t="n"/>
      <c r="Q388" s="202" t="n"/>
      <c r="R388" s="200" t="n"/>
      <c r="S388" s="200" t="n"/>
      <c r="T388" s="200" t="n"/>
      <c r="U388" s="200" t="n"/>
      <c r="V388" s="200" t="n"/>
      <c r="W388" s="200" t="n"/>
      <c r="X388" s="200" t="n"/>
      <c r="Y388" s="200" t="n"/>
      <c r="Z388" s="200" t="n"/>
    </row>
    <row r="389" ht="9.75" customHeight="1" s="726">
      <c r="A389" s="200" t="n"/>
      <c r="B389" s="200" t="n"/>
      <c r="C389" s="200" t="n"/>
      <c r="D389" s="465" t="n"/>
      <c r="E389" s="200" t="n"/>
      <c r="F389" s="200" t="n"/>
      <c r="G389" s="200" t="n"/>
      <c r="H389" s="200" t="n"/>
      <c r="I389" s="200" t="n"/>
      <c r="J389" s="200" t="n"/>
      <c r="K389" s="200" t="n"/>
      <c r="L389" s="200" t="n"/>
      <c r="M389" s="200" t="n"/>
      <c r="N389" s="200" t="n"/>
      <c r="O389" s="200" t="n"/>
      <c r="P389" s="202" t="n"/>
      <c r="Q389" s="202" t="n"/>
      <c r="R389" s="200" t="n"/>
      <c r="S389" s="200" t="n"/>
      <c r="T389" s="200" t="n"/>
      <c r="U389" s="200" t="n"/>
      <c r="V389" s="200" t="n"/>
      <c r="W389" s="200" t="n"/>
      <c r="X389" s="200" t="n"/>
      <c r="Y389" s="200" t="n"/>
      <c r="Z389" s="200" t="n"/>
    </row>
    <row r="390" ht="9.75" customHeight="1" s="726">
      <c r="A390" s="200" t="n"/>
      <c r="B390" s="200" t="n"/>
      <c r="C390" s="200" t="n"/>
      <c r="D390" s="465" t="n"/>
      <c r="E390" s="200" t="n"/>
      <c r="F390" s="200" t="n"/>
      <c r="G390" s="200" t="n"/>
      <c r="H390" s="200" t="n"/>
      <c r="I390" s="200" t="n"/>
      <c r="J390" s="200" t="n"/>
      <c r="K390" s="200" t="n"/>
      <c r="L390" s="200" t="n"/>
      <c r="M390" s="200" t="n"/>
      <c r="N390" s="200" t="n"/>
      <c r="O390" s="200" t="n"/>
      <c r="P390" s="202" t="n"/>
      <c r="Q390" s="202" t="n"/>
      <c r="R390" s="200" t="n"/>
      <c r="S390" s="200" t="n"/>
      <c r="T390" s="200" t="n"/>
      <c r="U390" s="200" t="n"/>
      <c r="V390" s="200" t="n"/>
      <c r="W390" s="200" t="n"/>
      <c r="X390" s="200" t="n"/>
      <c r="Y390" s="200" t="n"/>
      <c r="Z390" s="200" t="n"/>
    </row>
    <row r="391" ht="9.75" customHeight="1" s="726">
      <c r="A391" s="200" t="n"/>
      <c r="B391" s="200" t="n"/>
      <c r="C391" s="200" t="n"/>
      <c r="D391" s="465" t="n"/>
      <c r="E391" s="200" t="n"/>
      <c r="F391" s="200" t="n"/>
      <c r="G391" s="200" t="n"/>
      <c r="H391" s="200" t="n"/>
      <c r="I391" s="200" t="n"/>
      <c r="J391" s="200" t="n"/>
      <c r="K391" s="200" t="n"/>
      <c r="L391" s="200" t="n"/>
      <c r="M391" s="200" t="n"/>
      <c r="N391" s="200" t="n"/>
      <c r="O391" s="200" t="n"/>
      <c r="P391" s="202" t="n"/>
      <c r="Q391" s="202" t="n"/>
      <c r="R391" s="200" t="n"/>
      <c r="S391" s="200" t="n"/>
      <c r="T391" s="200" t="n"/>
      <c r="U391" s="200" t="n"/>
      <c r="V391" s="200" t="n"/>
      <c r="W391" s="200" t="n"/>
      <c r="X391" s="200" t="n"/>
      <c r="Y391" s="200" t="n"/>
      <c r="Z391" s="200" t="n"/>
    </row>
    <row r="392" ht="9.75" customHeight="1" s="726">
      <c r="A392" s="200" t="n"/>
      <c r="B392" s="200" t="n"/>
      <c r="C392" s="200" t="n"/>
      <c r="D392" s="465" t="n"/>
      <c r="E392" s="200" t="n"/>
      <c r="F392" s="200" t="n"/>
      <c r="G392" s="200" t="n"/>
      <c r="H392" s="200" t="n"/>
      <c r="I392" s="200" t="n"/>
      <c r="J392" s="200" t="n"/>
      <c r="K392" s="200" t="n"/>
      <c r="L392" s="200" t="n"/>
      <c r="M392" s="200" t="n"/>
      <c r="N392" s="200" t="n"/>
      <c r="O392" s="200" t="n"/>
      <c r="P392" s="202" t="n"/>
      <c r="Q392" s="202" t="n"/>
      <c r="R392" s="200" t="n"/>
      <c r="S392" s="200" t="n"/>
      <c r="T392" s="200" t="n"/>
      <c r="U392" s="200" t="n"/>
      <c r="V392" s="200" t="n"/>
      <c r="W392" s="200" t="n"/>
      <c r="X392" s="200" t="n"/>
      <c r="Y392" s="200" t="n"/>
      <c r="Z392" s="200" t="n"/>
    </row>
    <row r="393" ht="9.75" customHeight="1" s="726">
      <c r="A393" s="200" t="n"/>
      <c r="B393" s="200" t="n"/>
      <c r="C393" s="200" t="n"/>
      <c r="D393" s="465" t="n"/>
      <c r="E393" s="200" t="n"/>
      <c r="F393" s="200" t="n"/>
      <c r="G393" s="200" t="n"/>
      <c r="H393" s="200" t="n"/>
      <c r="I393" s="200" t="n"/>
      <c r="J393" s="200" t="n"/>
      <c r="K393" s="200" t="n"/>
      <c r="L393" s="200" t="n"/>
      <c r="M393" s="200" t="n"/>
      <c r="N393" s="200" t="n"/>
      <c r="O393" s="200" t="n"/>
      <c r="P393" s="202" t="n"/>
      <c r="Q393" s="202" t="n"/>
      <c r="R393" s="200" t="n"/>
      <c r="S393" s="200" t="n"/>
      <c r="T393" s="200" t="n"/>
      <c r="U393" s="200" t="n"/>
      <c r="V393" s="200" t="n"/>
      <c r="W393" s="200" t="n"/>
      <c r="X393" s="200" t="n"/>
      <c r="Y393" s="200" t="n"/>
      <c r="Z393" s="200" t="n"/>
    </row>
    <row r="394" ht="9.75" customHeight="1" s="726">
      <c r="A394" s="200" t="n"/>
      <c r="B394" s="200" t="n"/>
      <c r="C394" s="200" t="n"/>
      <c r="D394" s="465" t="n"/>
      <c r="E394" s="200" t="n"/>
      <c r="F394" s="200" t="n"/>
      <c r="G394" s="200" t="n"/>
      <c r="H394" s="200" t="n"/>
      <c r="I394" s="200" t="n"/>
      <c r="J394" s="200" t="n"/>
      <c r="K394" s="200" t="n"/>
      <c r="L394" s="200" t="n"/>
      <c r="M394" s="200" t="n"/>
      <c r="N394" s="200" t="n"/>
      <c r="O394" s="200" t="n"/>
      <c r="P394" s="202" t="n"/>
      <c r="Q394" s="202" t="n"/>
      <c r="R394" s="200" t="n"/>
      <c r="S394" s="200" t="n"/>
      <c r="T394" s="200" t="n"/>
      <c r="U394" s="200" t="n"/>
      <c r="V394" s="200" t="n"/>
      <c r="W394" s="200" t="n"/>
      <c r="X394" s="200" t="n"/>
      <c r="Y394" s="200" t="n"/>
      <c r="Z394" s="200" t="n"/>
    </row>
    <row r="395" ht="9.75" customHeight="1" s="726">
      <c r="A395" s="200" t="n"/>
      <c r="B395" s="200" t="n"/>
      <c r="C395" s="200" t="n"/>
      <c r="D395" s="465" t="n"/>
      <c r="E395" s="200" t="n"/>
      <c r="F395" s="200" t="n"/>
      <c r="G395" s="200" t="n"/>
      <c r="H395" s="200" t="n"/>
      <c r="I395" s="200" t="n"/>
      <c r="J395" s="200" t="n"/>
      <c r="K395" s="200" t="n"/>
      <c r="L395" s="200" t="n"/>
      <c r="M395" s="200" t="n"/>
      <c r="N395" s="200" t="n"/>
      <c r="O395" s="200" t="n"/>
      <c r="P395" s="202" t="n"/>
      <c r="Q395" s="202" t="n"/>
      <c r="R395" s="200" t="n"/>
      <c r="S395" s="200" t="n"/>
      <c r="T395" s="200" t="n"/>
      <c r="U395" s="200" t="n"/>
      <c r="V395" s="200" t="n"/>
      <c r="W395" s="200" t="n"/>
      <c r="X395" s="200" t="n"/>
      <c r="Y395" s="200" t="n"/>
      <c r="Z395" s="200" t="n"/>
    </row>
    <row r="396" ht="9.75" customHeight="1" s="726">
      <c r="A396" s="200" t="n"/>
      <c r="B396" s="200" t="n"/>
      <c r="C396" s="200" t="n"/>
      <c r="D396" s="465" t="n"/>
      <c r="E396" s="200" t="n"/>
      <c r="F396" s="200" t="n"/>
      <c r="G396" s="200" t="n"/>
      <c r="H396" s="200" t="n"/>
      <c r="I396" s="200" t="n"/>
      <c r="J396" s="200" t="n"/>
      <c r="K396" s="200" t="n"/>
      <c r="L396" s="200" t="n"/>
      <c r="M396" s="200" t="n"/>
      <c r="N396" s="200" t="n"/>
      <c r="O396" s="200" t="n"/>
      <c r="P396" s="202" t="n"/>
      <c r="Q396" s="202" t="n"/>
      <c r="R396" s="200" t="n"/>
      <c r="S396" s="200" t="n"/>
      <c r="T396" s="200" t="n"/>
      <c r="U396" s="200" t="n"/>
      <c r="V396" s="200" t="n"/>
      <c r="W396" s="200" t="n"/>
      <c r="X396" s="200" t="n"/>
      <c r="Y396" s="200" t="n"/>
      <c r="Z396" s="200" t="n"/>
    </row>
    <row r="397" ht="9.75" customHeight="1" s="726">
      <c r="A397" s="200" t="n"/>
      <c r="B397" s="200" t="n"/>
      <c r="C397" s="200" t="n"/>
      <c r="D397" s="465" t="n"/>
      <c r="E397" s="200" t="n"/>
      <c r="F397" s="200" t="n"/>
      <c r="G397" s="200" t="n"/>
      <c r="H397" s="200" t="n"/>
      <c r="I397" s="200" t="n"/>
      <c r="J397" s="200" t="n"/>
      <c r="K397" s="200" t="n"/>
      <c r="L397" s="200" t="n"/>
      <c r="M397" s="200" t="n"/>
      <c r="N397" s="200" t="n"/>
      <c r="O397" s="200" t="n"/>
      <c r="P397" s="202" t="n"/>
      <c r="Q397" s="202" t="n"/>
      <c r="R397" s="200" t="n"/>
      <c r="S397" s="200" t="n"/>
      <c r="T397" s="200" t="n"/>
      <c r="U397" s="200" t="n"/>
      <c r="V397" s="200" t="n"/>
      <c r="W397" s="200" t="n"/>
      <c r="X397" s="200" t="n"/>
      <c r="Y397" s="200" t="n"/>
      <c r="Z397" s="200" t="n"/>
    </row>
    <row r="398" ht="9.75" customHeight="1" s="726">
      <c r="A398" s="200" t="n"/>
      <c r="B398" s="200" t="n"/>
      <c r="C398" s="200" t="n"/>
      <c r="D398" s="465" t="n"/>
      <c r="E398" s="200" t="n"/>
      <c r="F398" s="200" t="n"/>
      <c r="G398" s="200" t="n"/>
      <c r="H398" s="200" t="n"/>
      <c r="I398" s="200" t="n"/>
      <c r="J398" s="200" t="n"/>
      <c r="K398" s="200" t="n"/>
      <c r="L398" s="200" t="n"/>
      <c r="M398" s="200" t="n"/>
      <c r="N398" s="200" t="n"/>
      <c r="O398" s="200" t="n"/>
      <c r="P398" s="202" t="n"/>
      <c r="Q398" s="202" t="n"/>
      <c r="R398" s="200" t="n"/>
      <c r="S398" s="200" t="n"/>
      <c r="T398" s="200" t="n"/>
      <c r="U398" s="200" t="n"/>
      <c r="V398" s="200" t="n"/>
      <c r="W398" s="200" t="n"/>
      <c r="X398" s="200" t="n"/>
      <c r="Y398" s="200" t="n"/>
      <c r="Z398" s="200" t="n"/>
    </row>
    <row r="399" ht="9.75" customHeight="1" s="726">
      <c r="A399" s="200" t="n"/>
      <c r="B399" s="200" t="n"/>
      <c r="C399" s="200" t="n"/>
      <c r="D399" s="465" t="n"/>
      <c r="E399" s="200" t="n"/>
      <c r="F399" s="200" t="n"/>
      <c r="G399" s="200" t="n"/>
      <c r="H399" s="200" t="n"/>
      <c r="I399" s="200" t="n"/>
      <c r="J399" s="200" t="n"/>
      <c r="K399" s="200" t="n"/>
      <c r="L399" s="200" t="n"/>
      <c r="M399" s="200" t="n"/>
      <c r="N399" s="200" t="n"/>
      <c r="O399" s="200" t="n"/>
      <c r="P399" s="202" t="n"/>
      <c r="Q399" s="202" t="n"/>
      <c r="R399" s="200" t="n"/>
      <c r="S399" s="200" t="n"/>
      <c r="T399" s="200" t="n"/>
      <c r="U399" s="200" t="n"/>
      <c r="V399" s="200" t="n"/>
      <c r="W399" s="200" t="n"/>
      <c r="X399" s="200" t="n"/>
      <c r="Y399" s="200" t="n"/>
      <c r="Z399" s="200" t="n"/>
    </row>
    <row r="400" ht="9.75" customHeight="1" s="726">
      <c r="A400" s="200" t="n"/>
      <c r="B400" s="200" t="n"/>
      <c r="C400" s="200" t="n"/>
      <c r="D400" s="465" t="n"/>
      <c r="E400" s="200" t="n"/>
      <c r="F400" s="200" t="n"/>
      <c r="G400" s="200" t="n"/>
      <c r="H400" s="200" t="n"/>
      <c r="I400" s="200" t="n"/>
      <c r="J400" s="200" t="n"/>
      <c r="K400" s="200" t="n"/>
      <c r="L400" s="200" t="n"/>
      <c r="M400" s="200" t="n"/>
      <c r="N400" s="200" t="n"/>
      <c r="O400" s="200" t="n"/>
      <c r="P400" s="202" t="n"/>
      <c r="Q400" s="202" t="n"/>
      <c r="R400" s="200" t="n"/>
      <c r="S400" s="200" t="n"/>
      <c r="T400" s="200" t="n"/>
      <c r="U400" s="200" t="n"/>
      <c r="V400" s="200" t="n"/>
      <c r="W400" s="200" t="n"/>
      <c r="X400" s="200" t="n"/>
      <c r="Y400" s="200" t="n"/>
      <c r="Z400" s="200" t="n"/>
    </row>
    <row r="401" ht="9.75" customHeight="1" s="726">
      <c r="A401" s="200" t="n"/>
      <c r="B401" s="200" t="n"/>
      <c r="C401" s="200" t="n"/>
      <c r="D401" s="465" t="n"/>
      <c r="E401" s="200" t="n"/>
      <c r="F401" s="200" t="n"/>
      <c r="G401" s="200" t="n"/>
      <c r="H401" s="200" t="n"/>
      <c r="I401" s="200" t="n"/>
      <c r="J401" s="200" t="n"/>
      <c r="K401" s="200" t="n"/>
      <c r="L401" s="200" t="n"/>
      <c r="M401" s="200" t="n"/>
      <c r="N401" s="200" t="n"/>
      <c r="O401" s="200" t="n"/>
      <c r="P401" s="202" t="n"/>
      <c r="Q401" s="202" t="n"/>
      <c r="R401" s="200" t="n"/>
      <c r="S401" s="200" t="n"/>
      <c r="T401" s="200" t="n"/>
      <c r="U401" s="200" t="n"/>
      <c r="V401" s="200" t="n"/>
      <c r="W401" s="200" t="n"/>
      <c r="X401" s="200" t="n"/>
      <c r="Y401" s="200" t="n"/>
      <c r="Z401" s="200" t="n"/>
    </row>
    <row r="402" ht="9.75" customHeight="1" s="726">
      <c r="A402" s="200" t="n"/>
      <c r="B402" s="200" t="n"/>
      <c r="C402" s="200" t="n"/>
      <c r="D402" s="465" t="n"/>
      <c r="E402" s="200" t="n"/>
      <c r="F402" s="200" t="n"/>
      <c r="G402" s="200" t="n"/>
      <c r="H402" s="200" t="n"/>
      <c r="I402" s="200" t="n"/>
      <c r="J402" s="200" t="n"/>
      <c r="K402" s="200" t="n"/>
      <c r="L402" s="200" t="n"/>
      <c r="M402" s="200" t="n"/>
      <c r="N402" s="200" t="n"/>
      <c r="O402" s="200" t="n"/>
      <c r="P402" s="202" t="n"/>
      <c r="Q402" s="202" t="n"/>
      <c r="R402" s="200" t="n"/>
      <c r="S402" s="200" t="n"/>
      <c r="T402" s="200" t="n"/>
      <c r="U402" s="200" t="n"/>
      <c r="V402" s="200" t="n"/>
      <c r="W402" s="200" t="n"/>
      <c r="X402" s="200" t="n"/>
      <c r="Y402" s="200" t="n"/>
      <c r="Z402" s="200" t="n"/>
    </row>
    <row r="403" ht="9.75" customHeight="1" s="726">
      <c r="A403" s="200" t="n"/>
      <c r="B403" s="200" t="n"/>
      <c r="C403" s="200" t="n"/>
      <c r="D403" s="465" t="n"/>
      <c r="E403" s="200" t="n"/>
      <c r="F403" s="200" t="n"/>
      <c r="G403" s="200" t="n"/>
      <c r="H403" s="200" t="n"/>
      <c r="I403" s="200" t="n"/>
      <c r="J403" s="200" t="n"/>
      <c r="K403" s="200" t="n"/>
      <c r="L403" s="200" t="n"/>
      <c r="M403" s="200" t="n"/>
      <c r="N403" s="200" t="n"/>
      <c r="O403" s="200" t="n"/>
      <c r="P403" s="202" t="n"/>
      <c r="Q403" s="202" t="n"/>
      <c r="R403" s="200" t="n"/>
      <c r="S403" s="200" t="n"/>
      <c r="T403" s="200" t="n"/>
      <c r="U403" s="200" t="n"/>
      <c r="V403" s="200" t="n"/>
      <c r="W403" s="200" t="n"/>
      <c r="X403" s="200" t="n"/>
      <c r="Y403" s="200" t="n"/>
      <c r="Z403" s="200" t="n"/>
    </row>
    <row r="404" ht="9.75" customHeight="1" s="726">
      <c r="A404" s="200" t="n"/>
      <c r="B404" s="200" t="n"/>
      <c r="C404" s="200" t="n"/>
      <c r="D404" s="465" t="n"/>
      <c r="E404" s="200" t="n"/>
      <c r="F404" s="200" t="n"/>
      <c r="G404" s="200" t="n"/>
      <c r="H404" s="200" t="n"/>
      <c r="I404" s="200" t="n"/>
      <c r="J404" s="200" t="n"/>
      <c r="K404" s="200" t="n"/>
      <c r="L404" s="200" t="n"/>
      <c r="M404" s="200" t="n"/>
      <c r="N404" s="200" t="n"/>
      <c r="O404" s="200" t="n"/>
      <c r="P404" s="202" t="n"/>
      <c r="Q404" s="202" t="n"/>
      <c r="R404" s="200" t="n"/>
      <c r="S404" s="200" t="n"/>
      <c r="T404" s="200" t="n"/>
      <c r="U404" s="200" t="n"/>
      <c r="V404" s="200" t="n"/>
      <c r="W404" s="200" t="n"/>
      <c r="X404" s="200" t="n"/>
      <c r="Y404" s="200" t="n"/>
      <c r="Z404" s="200" t="n"/>
    </row>
    <row r="405" ht="9.75" customHeight="1" s="726">
      <c r="A405" s="200" t="n"/>
      <c r="B405" s="200" t="n"/>
      <c r="C405" s="200" t="n"/>
      <c r="D405" s="465" t="n"/>
      <c r="E405" s="200" t="n"/>
      <c r="F405" s="200" t="n"/>
      <c r="G405" s="200" t="n"/>
      <c r="H405" s="200" t="n"/>
      <c r="I405" s="200" t="n"/>
      <c r="J405" s="200" t="n"/>
      <c r="K405" s="200" t="n"/>
      <c r="L405" s="200" t="n"/>
      <c r="M405" s="200" t="n"/>
      <c r="N405" s="200" t="n"/>
      <c r="O405" s="200" t="n"/>
      <c r="P405" s="202" t="n"/>
      <c r="Q405" s="202" t="n"/>
      <c r="R405" s="200" t="n"/>
      <c r="S405" s="200" t="n"/>
      <c r="T405" s="200" t="n"/>
      <c r="U405" s="200" t="n"/>
      <c r="V405" s="200" t="n"/>
      <c r="W405" s="200" t="n"/>
      <c r="X405" s="200" t="n"/>
      <c r="Y405" s="200" t="n"/>
      <c r="Z405" s="200" t="n"/>
    </row>
    <row r="406" ht="9.75" customHeight="1" s="726">
      <c r="A406" s="200" t="n"/>
      <c r="B406" s="200" t="n"/>
      <c r="C406" s="200" t="n"/>
      <c r="D406" s="465" t="n"/>
      <c r="E406" s="200" t="n"/>
      <c r="F406" s="200" t="n"/>
      <c r="G406" s="200" t="n"/>
      <c r="H406" s="200" t="n"/>
      <c r="I406" s="200" t="n"/>
      <c r="J406" s="200" t="n"/>
      <c r="K406" s="200" t="n"/>
      <c r="L406" s="200" t="n"/>
      <c r="M406" s="200" t="n"/>
      <c r="N406" s="200" t="n"/>
      <c r="O406" s="200" t="n"/>
      <c r="P406" s="202" t="n"/>
      <c r="Q406" s="202" t="n"/>
      <c r="R406" s="200" t="n"/>
      <c r="S406" s="200" t="n"/>
      <c r="T406" s="200" t="n"/>
      <c r="U406" s="200" t="n"/>
      <c r="V406" s="200" t="n"/>
      <c r="W406" s="200" t="n"/>
      <c r="X406" s="200" t="n"/>
      <c r="Y406" s="200" t="n"/>
      <c r="Z406" s="200" t="n"/>
    </row>
    <row r="407" ht="9.75" customHeight="1" s="726">
      <c r="A407" s="200" t="n"/>
      <c r="B407" s="200" t="n"/>
      <c r="C407" s="200" t="n"/>
      <c r="D407" s="465" t="n"/>
      <c r="E407" s="200" t="n"/>
      <c r="F407" s="200" t="n"/>
      <c r="G407" s="200" t="n"/>
      <c r="H407" s="200" t="n"/>
      <c r="I407" s="200" t="n"/>
      <c r="J407" s="200" t="n"/>
      <c r="K407" s="200" t="n"/>
      <c r="L407" s="200" t="n"/>
      <c r="M407" s="200" t="n"/>
      <c r="N407" s="200" t="n"/>
      <c r="O407" s="200" t="n"/>
      <c r="P407" s="202" t="n"/>
      <c r="Q407" s="202" t="n"/>
      <c r="R407" s="200" t="n"/>
      <c r="S407" s="200" t="n"/>
      <c r="T407" s="200" t="n"/>
      <c r="U407" s="200" t="n"/>
      <c r="V407" s="200" t="n"/>
      <c r="W407" s="200" t="n"/>
      <c r="X407" s="200" t="n"/>
      <c r="Y407" s="200" t="n"/>
      <c r="Z407" s="200" t="n"/>
    </row>
    <row r="408" ht="9.75" customHeight="1" s="726">
      <c r="A408" s="200" t="n"/>
      <c r="B408" s="200" t="n"/>
      <c r="C408" s="200" t="n"/>
      <c r="D408" s="465" t="n"/>
      <c r="E408" s="200" t="n"/>
      <c r="F408" s="200" t="n"/>
      <c r="G408" s="200" t="n"/>
      <c r="H408" s="200" t="n"/>
      <c r="I408" s="200" t="n"/>
      <c r="J408" s="200" t="n"/>
      <c r="K408" s="200" t="n"/>
      <c r="L408" s="200" t="n"/>
      <c r="M408" s="200" t="n"/>
      <c r="N408" s="200" t="n"/>
      <c r="O408" s="200" t="n"/>
      <c r="P408" s="202" t="n"/>
      <c r="Q408" s="202" t="n"/>
      <c r="R408" s="200" t="n"/>
      <c r="S408" s="200" t="n"/>
      <c r="T408" s="200" t="n"/>
      <c r="U408" s="200" t="n"/>
      <c r="V408" s="200" t="n"/>
      <c r="W408" s="200" t="n"/>
      <c r="X408" s="200" t="n"/>
      <c r="Y408" s="200" t="n"/>
      <c r="Z408" s="200" t="n"/>
    </row>
    <row r="409" ht="9.75" customHeight="1" s="726">
      <c r="A409" s="200" t="n"/>
      <c r="B409" s="200" t="n"/>
      <c r="C409" s="200" t="n"/>
      <c r="D409" s="465" t="n"/>
      <c r="E409" s="200" t="n"/>
      <c r="F409" s="200" t="n"/>
      <c r="G409" s="200" t="n"/>
      <c r="H409" s="200" t="n"/>
      <c r="I409" s="200" t="n"/>
      <c r="J409" s="200" t="n"/>
      <c r="K409" s="200" t="n"/>
      <c r="L409" s="200" t="n"/>
      <c r="M409" s="200" t="n"/>
      <c r="N409" s="200" t="n"/>
      <c r="O409" s="200" t="n"/>
      <c r="P409" s="202" t="n"/>
      <c r="Q409" s="202" t="n"/>
      <c r="R409" s="200" t="n"/>
      <c r="S409" s="200" t="n"/>
      <c r="T409" s="200" t="n"/>
      <c r="U409" s="200" t="n"/>
      <c r="V409" s="200" t="n"/>
      <c r="W409" s="200" t="n"/>
      <c r="X409" s="200" t="n"/>
      <c r="Y409" s="200" t="n"/>
      <c r="Z409" s="200" t="n"/>
    </row>
    <row r="410" ht="9.75" customHeight="1" s="726">
      <c r="A410" s="200" t="n"/>
      <c r="B410" s="200" t="n"/>
      <c r="C410" s="200" t="n"/>
      <c r="D410" s="465" t="n"/>
      <c r="E410" s="200" t="n"/>
      <c r="F410" s="200" t="n"/>
      <c r="G410" s="200" t="n"/>
      <c r="H410" s="200" t="n"/>
      <c r="I410" s="200" t="n"/>
      <c r="J410" s="200" t="n"/>
      <c r="K410" s="200" t="n"/>
      <c r="L410" s="200" t="n"/>
      <c r="M410" s="200" t="n"/>
      <c r="N410" s="200" t="n"/>
      <c r="O410" s="200" t="n"/>
      <c r="P410" s="202" t="n"/>
      <c r="Q410" s="202" t="n"/>
      <c r="R410" s="200" t="n"/>
      <c r="S410" s="200" t="n"/>
      <c r="T410" s="200" t="n"/>
      <c r="U410" s="200" t="n"/>
      <c r="V410" s="200" t="n"/>
      <c r="W410" s="200" t="n"/>
      <c r="X410" s="200" t="n"/>
      <c r="Y410" s="200" t="n"/>
      <c r="Z410" s="200" t="n"/>
    </row>
    <row r="411" ht="9.75" customHeight="1" s="726">
      <c r="A411" s="200" t="n"/>
      <c r="B411" s="200" t="n"/>
      <c r="C411" s="200" t="n"/>
      <c r="D411" s="465" t="n"/>
      <c r="E411" s="200" t="n"/>
      <c r="F411" s="200" t="n"/>
      <c r="G411" s="200" t="n"/>
      <c r="H411" s="200" t="n"/>
      <c r="I411" s="200" t="n"/>
      <c r="J411" s="200" t="n"/>
      <c r="K411" s="200" t="n"/>
      <c r="L411" s="200" t="n"/>
      <c r="M411" s="200" t="n"/>
      <c r="N411" s="200" t="n"/>
      <c r="O411" s="200" t="n"/>
      <c r="P411" s="202" t="n"/>
      <c r="Q411" s="202" t="n"/>
      <c r="R411" s="200" t="n"/>
      <c r="S411" s="200" t="n"/>
      <c r="T411" s="200" t="n"/>
      <c r="U411" s="200" t="n"/>
      <c r="V411" s="200" t="n"/>
      <c r="W411" s="200" t="n"/>
      <c r="X411" s="200" t="n"/>
      <c r="Y411" s="200" t="n"/>
      <c r="Z411" s="200" t="n"/>
    </row>
    <row r="412" ht="9.75" customHeight="1" s="726">
      <c r="A412" s="200" t="n"/>
      <c r="B412" s="200" t="n"/>
      <c r="C412" s="200" t="n"/>
      <c r="D412" s="465" t="n"/>
      <c r="E412" s="200" t="n"/>
      <c r="F412" s="200" t="n"/>
      <c r="G412" s="200" t="n"/>
      <c r="H412" s="200" t="n"/>
      <c r="I412" s="200" t="n"/>
      <c r="J412" s="200" t="n"/>
      <c r="K412" s="200" t="n"/>
      <c r="L412" s="200" t="n"/>
      <c r="M412" s="200" t="n"/>
      <c r="N412" s="200" t="n"/>
      <c r="O412" s="200" t="n"/>
      <c r="P412" s="202" t="n"/>
      <c r="Q412" s="202" t="n"/>
      <c r="R412" s="200" t="n"/>
      <c r="S412" s="200" t="n"/>
      <c r="T412" s="200" t="n"/>
      <c r="U412" s="200" t="n"/>
      <c r="V412" s="200" t="n"/>
      <c r="W412" s="200" t="n"/>
      <c r="X412" s="200" t="n"/>
      <c r="Y412" s="200" t="n"/>
      <c r="Z412" s="200" t="n"/>
    </row>
    <row r="413" ht="9.75" customHeight="1" s="726">
      <c r="A413" s="200" t="n"/>
      <c r="B413" s="200" t="n"/>
      <c r="C413" s="200" t="n"/>
      <c r="D413" s="465" t="n"/>
      <c r="E413" s="200" t="n"/>
      <c r="F413" s="200" t="n"/>
      <c r="G413" s="200" t="n"/>
      <c r="H413" s="200" t="n"/>
      <c r="I413" s="200" t="n"/>
      <c r="J413" s="200" t="n"/>
      <c r="K413" s="200" t="n"/>
      <c r="L413" s="200" t="n"/>
      <c r="M413" s="200" t="n"/>
      <c r="N413" s="200" t="n"/>
      <c r="O413" s="200" t="n"/>
      <c r="P413" s="202" t="n"/>
      <c r="Q413" s="202" t="n"/>
      <c r="R413" s="200" t="n"/>
      <c r="S413" s="200" t="n"/>
      <c r="T413" s="200" t="n"/>
      <c r="U413" s="200" t="n"/>
      <c r="V413" s="200" t="n"/>
      <c r="W413" s="200" t="n"/>
      <c r="X413" s="200" t="n"/>
      <c r="Y413" s="200" t="n"/>
      <c r="Z413" s="200" t="n"/>
    </row>
    <row r="414" ht="9.75" customHeight="1" s="726">
      <c r="A414" s="200" t="n"/>
      <c r="B414" s="200" t="n"/>
      <c r="C414" s="200" t="n"/>
      <c r="D414" s="465" t="n"/>
      <c r="E414" s="200" t="n"/>
      <c r="F414" s="200" t="n"/>
      <c r="G414" s="200" t="n"/>
      <c r="H414" s="200" t="n"/>
      <c r="I414" s="200" t="n"/>
      <c r="J414" s="200" t="n"/>
      <c r="K414" s="200" t="n"/>
      <c r="L414" s="200" t="n"/>
      <c r="M414" s="200" t="n"/>
      <c r="N414" s="200" t="n"/>
      <c r="O414" s="200" t="n"/>
      <c r="P414" s="202" t="n"/>
      <c r="Q414" s="202" t="n"/>
      <c r="R414" s="200" t="n"/>
      <c r="S414" s="200" t="n"/>
      <c r="T414" s="200" t="n"/>
      <c r="U414" s="200" t="n"/>
      <c r="V414" s="200" t="n"/>
      <c r="W414" s="200" t="n"/>
      <c r="X414" s="200" t="n"/>
      <c r="Y414" s="200" t="n"/>
      <c r="Z414" s="200" t="n"/>
    </row>
    <row r="415" ht="9.75" customHeight="1" s="726">
      <c r="A415" s="200" t="n"/>
      <c r="B415" s="200" t="n"/>
      <c r="C415" s="200" t="n"/>
      <c r="D415" s="465" t="n"/>
      <c r="E415" s="200" t="n"/>
      <c r="F415" s="200" t="n"/>
      <c r="G415" s="200" t="n"/>
      <c r="H415" s="200" t="n"/>
      <c r="I415" s="200" t="n"/>
      <c r="J415" s="200" t="n"/>
      <c r="K415" s="200" t="n"/>
      <c r="L415" s="200" t="n"/>
      <c r="M415" s="200" t="n"/>
      <c r="N415" s="200" t="n"/>
      <c r="O415" s="200" t="n"/>
      <c r="P415" s="202" t="n"/>
      <c r="Q415" s="202" t="n"/>
      <c r="R415" s="200" t="n"/>
      <c r="S415" s="200" t="n"/>
      <c r="T415" s="200" t="n"/>
      <c r="U415" s="200" t="n"/>
      <c r="V415" s="200" t="n"/>
      <c r="W415" s="200" t="n"/>
      <c r="X415" s="200" t="n"/>
      <c r="Y415" s="200" t="n"/>
      <c r="Z415" s="200" t="n"/>
    </row>
    <row r="416" ht="9.75" customHeight="1" s="726">
      <c r="A416" s="200" t="n"/>
      <c r="B416" s="200" t="n"/>
      <c r="C416" s="200" t="n"/>
      <c r="D416" s="465" t="n"/>
      <c r="E416" s="200" t="n"/>
      <c r="F416" s="200" t="n"/>
      <c r="G416" s="200" t="n"/>
      <c r="H416" s="200" t="n"/>
      <c r="I416" s="200" t="n"/>
      <c r="J416" s="200" t="n"/>
      <c r="K416" s="200" t="n"/>
      <c r="L416" s="200" t="n"/>
      <c r="M416" s="200" t="n"/>
      <c r="N416" s="200" t="n"/>
      <c r="O416" s="200" t="n"/>
      <c r="P416" s="202" t="n"/>
      <c r="Q416" s="202" t="n"/>
      <c r="R416" s="200" t="n"/>
      <c r="S416" s="200" t="n"/>
      <c r="T416" s="200" t="n"/>
      <c r="U416" s="200" t="n"/>
      <c r="V416" s="200" t="n"/>
      <c r="W416" s="200" t="n"/>
      <c r="X416" s="200" t="n"/>
      <c r="Y416" s="200" t="n"/>
      <c r="Z416" s="200" t="n"/>
    </row>
    <row r="417" ht="9.75" customHeight="1" s="726">
      <c r="A417" s="200" t="n"/>
      <c r="B417" s="200" t="n"/>
      <c r="C417" s="200" t="n"/>
      <c r="D417" s="465" t="n"/>
      <c r="E417" s="200" t="n"/>
      <c r="F417" s="200" t="n"/>
      <c r="G417" s="200" t="n"/>
      <c r="H417" s="200" t="n"/>
      <c r="I417" s="200" t="n"/>
      <c r="J417" s="200" t="n"/>
      <c r="K417" s="200" t="n"/>
      <c r="L417" s="200" t="n"/>
      <c r="M417" s="200" t="n"/>
      <c r="N417" s="200" t="n"/>
      <c r="O417" s="200" t="n"/>
      <c r="P417" s="202" t="n"/>
      <c r="Q417" s="202" t="n"/>
      <c r="R417" s="200" t="n"/>
      <c r="S417" s="200" t="n"/>
      <c r="T417" s="200" t="n"/>
      <c r="U417" s="200" t="n"/>
      <c r="V417" s="200" t="n"/>
      <c r="W417" s="200" t="n"/>
      <c r="X417" s="200" t="n"/>
      <c r="Y417" s="200" t="n"/>
      <c r="Z417" s="200" t="n"/>
    </row>
    <row r="418" ht="9.75" customHeight="1" s="726">
      <c r="A418" s="200" t="n"/>
      <c r="B418" s="200" t="n"/>
      <c r="C418" s="200" t="n"/>
      <c r="D418" s="465" t="n"/>
      <c r="E418" s="200" t="n"/>
      <c r="F418" s="200" t="n"/>
      <c r="G418" s="200" t="n"/>
      <c r="H418" s="200" t="n"/>
      <c r="I418" s="200" t="n"/>
      <c r="J418" s="200" t="n"/>
      <c r="K418" s="200" t="n"/>
      <c r="L418" s="200" t="n"/>
      <c r="M418" s="200" t="n"/>
      <c r="N418" s="200" t="n"/>
      <c r="O418" s="200" t="n"/>
      <c r="P418" s="202" t="n"/>
      <c r="Q418" s="202" t="n"/>
      <c r="R418" s="200" t="n"/>
      <c r="S418" s="200" t="n"/>
      <c r="T418" s="200" t="n"/>
      <c r="U418" s="200" t="n"/>
      <c r="V418" s="200" t="n"/>
      <c r="W418" s="200" t="n"/>
      <c r="X418" s="200" t="n"/>
      <c r="Y418" s="200" t="n"/>
      <c r="Z418" s="200" t="n"/>
    </row>
    <row r="419" ht="9.75" customHeight="1" s="726">
      <c r="A419" s="200" t="n"/>
      <c r="B419" s="200" t="n"/>
      <c r="C419" s="200" t="n"/>
      <c r="D419" s="465" t="n"/>
      <c r="E419" s="200" t="n"/>
      <c r="F419" s="200" t="n"/>
      <c r="G419" s="200" t="n"/>
      <c r="H419" s="200" t="n"/>
      <c r="I419" s="200" t="n"/>
      <c r="J419" s="200" t="n"/>
      <c r="K419" s="200" t="n"/>
      <c r="L419" s="200" t="n"/>
      <c r="M419" s="200" t="n"/>
      <c r="N419" s="200" t="n"/>
      <c r="O419" s="200" t="n"/>
      <c r="P419" s="202" t="n"/>
      <c r="Q419" s="202" t="n"/>
      <c r="R419" s="200" t="n"/>
      <c r="S419" s="200" t="n"/>
      <c r="T419" s="200" t="n"/>
      <c r="U419" s="200" t="n"/>
      <c r="V419" s="200" t="n"/>
      <c r="W419" s="200" t="n"/>
      <c r="X419" s="200" t="n"/>
      <c r="Y419" s="200" t="n"/>
      <c r="Z419" s="200" t="n"/>
    </row>
    <row r="420" ht="9.75" customHeight="1" s="726">
      <c r="A420" s="200" t="n"/>
      <c r="B420" s="200" t="n"/>
      <c r="C420" s="200" t="n"/>
      <c r="D420" s="465" t="n"/>
      <c r="E420" s="200" t="n"/>
      <c r="F420" s="200" t="n"/>
      <c r="G420" s="200" t="n"/>
      <c r="H420" s="200" t="n"/>
      <c r="I420" s="200" t="n"/>
      <c r="J420" s="200" t="n"/>
      <c r="K420" s="200" t="n"/>
      <c r="L420" s="200" t="n"/>
      <c r="M420" s="200" t="n"/>
      <c r="N420" s="200" t="n"/>
      <c r="O420" s="200" t="n"/>
      <c r="P420" s="202" t="n"/>
      <c r="Q420" s="202" t="n"/>
      <c r="R420" s="200" t="n"/>
      <c r="S420" s="200" t="n"/>
      <c r="T420" s="200" t="n"/>
      <c r="U420" s="200" t="n"/>
      <c r="V420" s="200" t="n"/>
      <c r="W420" s="200" t="n"/>
      <c r="X420" s="200" t="n"/>
      <c r="Y420" s="200" t="n"/>
      <c r="Z420" s="200" t="n"/>
    </row>
    <row r="421" ht="9.75" customHeight="1" s="726">
      <c r="A421" s="200" t="n"/>
      <c r="B421" s="200" t="n"/>
      <c r="C421" s="200" t="n"/>
      <c r="D421" s="465" t="n"/>
      <c r="E421" s="200" t="n"/>
      <c r="F421" s="200" t="n"/>
      <c r="G421" s="200" t="n"/>
      <c r="H421" s="200" t="n"/>
      <c r="I421" s="200" t="n"/>
      <c r="J421" s="200" t="n"/>
      <c r="K421" s="200" t="n"/>
      <c r="L421" s="200" t="n"/>
      <c r="M421" s="200" t="n"/>
      <c r="N421" s="200" t="n"/>
      <c r="O421" s="200" t="n"/>
      <c r="P421" s="202" t="n"/>
      <c r="Q421" s="202" t="n"/>
      <c r="R421" s="200" t="n"/>
      <c r="S421" s="200" t="n"/>
      <c r="T421" s="200" t="n"/>
      <c r="U421" s="200" t="n"/>
      <c r="V421" s="200" t="n"/>
      <c r="W421" s="200" t="n"/>
      <c r="X421" s="200" t="n"/>
      <c r="Y421" s="200" t="n"/>
      <c r="Z421" s="200" t="n"/>
    </row>
    <row r="422" ht="9.75" customHeight="1" s="726">
      <c r="A422" s="200" t="n"/>
      <c r="B422" s="200" t="n"/>
      <c r="C422" s="200" t="n"/>
      <c r="D422" s="465" t="n"/>
      <c r="E422" s="200" t="n"/>
      <c r="F422" s="200" t="n"/>
      <c r="G422" s="200" t="n"/>
      <c r="H422" s="200" t="n"/>
      <c r="I422" s="200" t="n"/>
      <c r="J422" s="200" t="n"/>
      <c r="K422" s="200" t="n"/>
      <c r="L422" s="200" t="n"/>
      <c r="M422" s="200" t="n"/>
      <c r="N422" s="200" t="n"/>
      <c r="O422" s="200" t="n"/>
      <c r="P422" s="202" t="n"/>
      <c r="Q422" s="202" t="n"/>
      <c r="R422" s="200" t="n"/>
      <c r="S422" s="200" t="n"/>
      <c r="T422" s="200" t="n"/>
      <c r="U422" s="200" t="n"/>
      <c r="V422" s="200" t="n"/>
      <c r="W422" s="200" t="n"/>
      <c r="X422" s="200" t="n"/>
      <c r="Y422" s="200" t="n"/>
      <c r="Z422" s="200" t="n"/>
    </row>
    <row r="423" ht="9.75" customHeight="1" s="726">
      <c r="A423" s="200" t="n"/>
      <c r="B423" s="200" t="n"/>
      <c r="C423" s="200" t="n"/>
      <c r="D423" s="465" t="n"/>
      <c r="E423" s="200" t="n"/>
      <c r="F423" s="200" t="n"/>
      <c r="G423" s="200" t="n"/>
      <c r="H423" s="200" t="n"/>
      <c r="I423" s="200" t="n"/>
      <c r="J423" s="200" t="n"/>
      <c r="K423" s="200" t="n"/>
      <c r="L423" s="200" t="n"/>
      <c r="M423" s="200" t="n"/>
      <c r="N423" s="200" t="n"/>
      <c r="O423" s="200" t="n"/>
      <c r="P423" s="202" t="n"/>
      <c r="Q423" s="202" t="n"/>
      <c r="R423" s="200" t="n"/>
      <c r="S423" s="200" t="n"/>
      <c r="T423" s="200" t="n"/>
      <c r="U423" s="200" t="n"/>
      <c r="V423" s="200" t="n"/>
      <c r="W423" s="200" t="n"/>
      <c r="X423" s="200" t="n"/>
      <c r="Y423" s="200" t="n"/>
      <c r="Z423" s="200" t="n"/>
    </row>
    <row r="424" ht="9.75" customHeight="1" s="726">
      <c r="A424" s="200" t="n"/>
      <c r="B424" s="200" t="n"/>
      <c r="C424" s="200" t="n"/>
      <c r="D424" s="465" t="n"/>
      <c r="E424" s="200" t="n"/>
      <c r="F424" s="200" t="n"/>
      <c r="G424" s="200" t="n"/>
      <c r="H424" s="200" t="n"/>
      <c r="I424" s="200" t="n"/>
      <c r="J424" s="200" t="n"/>
      <c r="K424" s="200" t="n"/>
      <c r="L424" s="200" t="n"/>
      <c r="M424" s="200" t="n"/>
      <c r="N424" s="200" t="n"/>
      <c r="O424" s="200" t="n"/>
      <c r="P424" s="202" t="n"/>
      <c r="Q424" s="202" t="n"/>
      <c r="R424" s="200" t="n"/>
      <c r="S424" s="200" t="n"/>
      <c r="T424" s="200" t="n"/>
      <c r="U424" s="200" t="n"/>
      <c r="V424" s="200" t="n"/>
      <c r="W424" s="200" t="n"/>
      <c r="X424" s="200" t="n"/>
      <c r="Y424" s="200" t="n"/>
      <c r="Z424" s="200" t="n"/>
    </row>
    <row r="425" ht="9.75" customHeight="1" s="726">
      <c r="A425" s="200" t="n"/>
      <c r="B425" s="200" t="n"/>
      <c r="C425" s="200" t="n"/>
      <c r="D425" s="465" t="n"/>
      <c r="E425" s="200" t="n"/>
      <c r="F425" s="200" t="n"/>
      <c r="G425" s="200" t="n"/>
      <c r="H425" s="200" t="n"/>
      <c r="I425" s="200" t="n"/>
      <c r="J425" s="200" t="n"/>
      <c r="K425" s="200" t="n"/>
      <c r="L425" s="200" t="n"/>
      <c r="M425" s="200" t="n"/>
      <c r="N425" s="200" t="n"/>
      <c r="O425" s="200" t="n"/>
      <c r="P425" s="202" t="n"/>
      <c r="Q425" s="202" t="n"/>
      <c r="R425" s="200" t="n"/>
      <c r="S425" s="200" t="n"/>
      <c r="T425" s="200" t="n"/>
      <c r="U425" s="200" t="n"/>
      <c r="V425" s="200" t="n"/>
      <c r="W425" s="200" t="n"/>
      <c r="X425" s="200" t="n"/>
      <c r="Y425" s="200" t="n"/>
      <c r="Z425" s="200" t="n"/>
    </row>
    <row r="426" ht="9.75" customHeight="1" s="726">
      <c r="A426" s="200" t="n"/>
      <c r="B426" s="200" t="n"/>
      <c r="C426" s="200" t="n"/>
      <c r="D426" s="465" t="n"/>
      <c r="E426" s="200" t="n"/>
      <c r="F426" s="200" t="n"/>
      <c r="G426" s="200" t="n"/>
      <c r="H426" s="200" t="n"/>
      <c r="I426" s="200" t="n"/>
      <c r="J426" s="200" t="n"/>
      <c r="K426" s="200" t="n"/>
      <c r="L426" s="200" t="n"/>
      <c r="M426" s="200" t="n"/>
      <c r="N426" s="200" t="n"/>
      <c r="O426" s="200" t="n"/>
      <c r="P426" s="202" t="n"/>
      <c r="Q426" s="202" t="n"/>
      <c r="R426" s="200" t="n"/>
      <c r="S426" s="200" t="n"/>
      <c r="T426" s="200" t="n"/>
      <c r="U426" s="200" t="n"/>
      <c r="V426" s="200" t="n"/>
      <c r="W426" s="200" t="n"/>
      <c r="X426" s="200" t="n"/>
      <c r="Y426" s="200" t="n"/>
      <c r="Z426" s="200" t="n"/>
    </row>
    <row r="427" ht="9.75" customHeight="1" s="726">
      <c r="A427" s="200" t="n"/>
      <c r="B427" s="200" t="n"/>
      <c r="C427" s="200" t="n"/>
      <c r="D427" s="465" t="n"/>
      <c r="E427" s="200" t="n"/>
      <c r="F427" s="200" t="n"/>
      <c r="G427" s="200" t="n"/>
      <c r="H427" s="200" t="n"/>
      <c r="I427" s="200" t="n"/>
      <c r="J427" s="200" t="n"/>
      <c r="K427" s="200" t="n"/>
      <c r="L427" s="200" t="n"/>
      <c r="M427" s="200" t="n"/>
      <c r="N427" s="200" t="n"/>
      <c r="O427" s="200" t="n"/>
      <c r="P427" s="202" t="n"/>
      <c r="Q427" s="202" t="n"/>
      <c r="R427" s="200" t="n"/>
      <c r="S427" s="200" t="n"/>
      <c r="T427" s="200" t="n"/>
      <c r="U427" s="200" t="n"/>
      <c r="V427" s="200" t="n"/>
      <c r="W427" s="200" t="n"/>
      <c r="X427" s="200" t="n"/>
      <c r="Y427" s="200" t="n"/>
      <c r="Z427" s="200" t="n"/>
    </row>
    <row r="428" ht="9.75" customHeight="1" s="726">
      <c r="A428" s="200" t="n"/>
      <c r="B428" s="200" t="n"/>
      <c r="C428" s="200" t="n"/>
      <c r="D428" s="465" t="n"/>
      <c r="E428" s="200" t="n"/>
      <c r="F428" s="200" t="n"/>
      <c r="G428" s="200" t="n"/>
      <c r="H428" s="200" t="n"/>
      <c r="I428" s="200" t="n"/>
      <c r="J428" s="200" t="n"/>
      <c r="K428" s="200" t="n"/>
      <c r="L428" s="200" t="n"/>
      <c r="M428" s="200" t="n"/>
      <c r="N428" s="200" t="n"/>
      <c r="O428" s="200" t="n"/>
      <c r="P428" s="202" t="n"/>
      <c r="Q428" s="202" t="n"/>
      <c r="R428" s="200" t="n"/>
      <c r="S428" s="200" t="n"/>
      <c r="T428" s="200" t="n"/>
      <c r="U428" s="200" t="n"/>
      <c r="V428" s="200" t="n"/>
      <c r="W428" s="200" t="n"/>
      <c r="X428" s="200" t="n"/>
      <c r="Y428" s="200" t="n"/>
      <c r="Z428" s="200" t="n"/>
    </row>
    <row r="429" ht="9.75" customHeight="1" s="726">
      <c r="A429" s="200" t="n"/>
      <c r="B429" s="200" t="n"/>
      <c r="C429" s="200" t="n"/>
      <c r="D429" s="465" t="n"/>
      <c r="E429" s="200" t="n"/>
      <c r="F429" s="200" t="n"/>
      <c r="G429" s="200" t="n"/>
      <c r="H429" s="200" t="n"/>
      <c r="I429" s="200" t="n"/>
      <c r="J429" s="200" t="n"/>
      <c r="K429" s="200" t="n"/>
      <c r="L429" s="200" t="n"/>
      <c r="M429" s="200" t="n"/>
      <c r="N429" s="200" t="n"/>
      <c r="O429" s="200" t="n"/>
      <c r="P429" s="202" t="n"/>
      <c r="Q429" s="202" t="n"/>
      <c r="R429" s="200" t="n"/>
      <c r="S429" s="200" t="n"/>
      <c r="T429" s="200" t="n"/>
      <c r="U429" s="200" t="n"/>
      <c r="V429" s="200" t="n"/>
      <c r="W429" s="200" t="n"/>
      <c r="X429" s="200" t="n"/>
      <c r="Y429" s="200" t="n"/>
      <c r="Z429" s="200" t="n"/>
    </row>
    <row r="430" ht="9.75" customHeight="1" s="726">
      <c r="A430" s="200" t="n"/>
      <c r="B430" s="200" t="n"/>
      <c r="C430" s="200" t="n"/>
      <c r="D430" s="465" t="n"/>
      <c r="E430" s="200" t="n"/>
      <c r="F430" s="200" t="n"/>
      <c r="G430" s="200" t="n"/>
      <c r="H430" s="200" t="n"/>
      <c r="I430" s="200" t="n"/>
      <c r="J430" s="200" t="n"/>
      <c r="K430" s="200" t="n"/>
      <c r="L430" s="200" t="n"/>
      <c r="M430" s="200" t="n"/>
      <c r="N430" s="200" t="n"/>
      <c r="O430" s="200" t="n"/>
      <c r="P430" s="202" t="n"/>
      <c r="Q430" s="202" t="n"/>
      <c r="R430" s="200" t="n"/>
      <c r="S430" s="200" t="n"/>
      <c r="T430" s="200" t="n"/>
      <c r="U430" s="200" t="n"/>
      <c r="V430" s="200" t="n"/>
      <c r="W430" s="200" t="n"/>
      <c r="X430" s="200" t="n"/>
      <c r="Y430" s="200" t="n"/>
      <c r="Z430" s="200" t="n"/>
    </row>
    <row r="431" ht="9.75" customHeight="1" s="726">
      <c r="A431" s="200" t="n"/>
      <c r="B431" s="200" t="n"/>
      <c r="C431" s="200" t="n"/>
      <c r="D431" s="465" t="n"/>
      <c r="E431" s="200" t="n"/>
      <c r="F431" s="200" t="n"/>
      <c r="G431" s="200" t="n"/>
      <c r="H431" s="200" t="n"/>
      <c r="I431" s="200" t="n"/>
      <c r="J431" s="200" t="n"/>
      <c r="K431" s="200" t="n"/>
      <c r="L431" s="200" t="n"/>
      <c r="M431" s="200" t="n"/>
      <c r="N431" s="200" t="n"/>
      <c r="O431" s="200" t="n"/>
      <c r="P431" s="202" t="n"/>
      <c r="Q431" s="202" t="n"/>
      <c r="R431" s="200" t="n"/>
      <c r="S431" s="200" t="n"/>
      <c r="T431" s="200" t="n"/>
      <c r="U431" s="200" t="n"/>
      <c r="V431" s="200" t="n"/>
      <c r="W431" s="200" t="n"/>
      <c r="X431" s="200" t="n"/>
      <c r="Y431" s="200" t="n"/>
      <c r="Z431" s="200" t="n"/>
    </row>
    <row r="432" ht="9.75" customHeight="1" s="726">
      <c r="A432" s="200" t="n"/>
      <c r="B432" s="200" t="n"/>
      <c r="C432" s="200" t="n"/>
      <c r="D432" s="465" t="n"/>
      <c r="E432" s="200" t="n"/>
      <c r="F432" s="200" t="n"/>
      <c r="G432" s="200" t="n"/>
      <c r="H432" s="200" t="n"/>
      <c r="I432" s="200" t="n"/>
      <c r="J432" s="200" t="n"/>
      <c r="K432" s="200" t="n"/>
      <c r="L432" s="200" t="n"/>
      <c r="M432" s="200" t="n"/>
      <c r="N432" s="200" t="n"/>
      <c r="O432" s="200" t="n"/>
      <c r="P432" s="202" t="n"/>
      <c r="Q432" s="202" t="n"/>
      <c r="R432" s="200" t="n"/>
      <c r="S432" s="200" t="n"/>
      <c r="T432" s="200" t="n"/>
      <c r="U432" s="200" t="n"/>
      <c r="V432" s="200" t="n"/>
      <c r="W432" s="200" t="n"/>
      <c r="X432" s="200" t="n"/>
      <c r="Y432" s="200" t="n"/>
      <c r="Z432" s="200" t="n"/>
    </row>
    <row r="433" ht="9.75" customHeight="1" s="726">
      <c r="A433" s="200" t="n"/>
      <c r="B433" s="200" t="n"/>
      <c r="C433" s="200" t="n"/>
      <c r="D433" s="465" t="n"/>
      <c r="E433" s="200" t="n"/>
      <c r="F433" s="200" t="n"/>
      <c r="G433" s="200" t="n"/>
      <c r="H433" s="200" t="n"/>
      <c r="I433" s="200" t="n"/>
      <c r="J433" s="200" t="n"/>
      <c r="K433" s="200" t="n"/>
      <c r="L433" s="200" t="n"/>
      <c r="M433" s="200" t="n"/>
      <c r="N433" s="200" t="n"/>
      <c r="O433" s="200" t="n"/>
      <c r="P433" s="202" t="n"/>
      <c r="Q433" s="202" t="n"/>
      <c r="R433" s="200" t="n"/>
      <c r="S433" s="200" t="n"/>
      <c r="T433" s="200" t="n"/>
      <c r="U433" s="200" t="n"/>
      <c r="V433" s="200" t="n"/>
      <c r="W433" s="200" t="n"/>
      <c r="X433" s="200" t="n"/>
      <c r="Y433" s="200" t="n"/>
      <c r="Z433" s="200" t="n"/>
    </row>
    <row r="434" ht="9.75" customHeight="1" s="726">
      <c r="A434" s="200" t="n"/>
      <c r="B434" s="200" t="n"/>
      <c r="C434" s="200" t="n"/>
      <c r="D434" s="465" t="n"/>
      <c r="E434" s="200" t="n"/>
      <c r="F434" s="200" t="n"/>
      <c r="G434" s="200" t="n"/>
      <c r="H434" s="200" t="n"/>
      <c r="I434" s="200" t="n"/>
      <c r="J434" s="200" t="n"/>
      <c r="K434" s="200" t="n"/>
      <c r="L434" s="200" t="n"/>
      <c r="M434" s="200" t="n"/>
      <c r="N434" s="200" t="n"/>
      <c r="O434" s="200" t="n"/>
      <c r="P434" s="202" t="n"/>
      <c r="Q434" s="202" t="n"/>
      <c r="R434" s="200" t="n"/>
      <c r="S434" s="200" t="n"/>
      <c r="T434" s="200" t="n"/>
      <c r="U434" s="200" t="n"/>
      <c r="V434" s="200" t="n"/>
      <c r="W434" s="200" t="n"/>
      <c r="X434" s="200" t="n"/>
      <c r="Y434" s="200" t="n"/>
      <c r="Z434" s="200" t="n"/>
    </row>
    <row r="435" ht="9.75" customHeight="1" s="726">
      <c r="A435" s="200" t="n"/>
      <c r="B435" s="200" t="n"/>
      <c r="C435" s="200" t="n"/>
      <c r="D435" s="465" t="n"/>
      <c r="E435" s="200" t="n"/>
      <c r="F435" s="200" t="n"/>
      <c r="G435" s="200" t="n"/>
      <c r="H435" s="200" t="n"/>
      <c r="I435" s="200" t="n"/>
      <c r="J435" s="200" t="n"/>
      <c r="K435" s="200" t="n"/>
      <c r="L435" s="200" t="n"/>
      <c r="M435" s="200" t="n"/>
      <c r="N435" s="200" t="n"/>
      <c r="O435" s="200" t="n"/>
      <c r="P435" s="202" t="n"/>
      <c r="Q435" s="202" t="n"/>
      <c r="R435" s="200" t="n"/>
      <c r="S435" s="200" t="n"/>
      <c r="T435" s="200" t="n"/>
      <c r="U435" s="200" t="n"/>
      <c r="V435" s="200" t="n"/>
      <c r="W435" s="200" t="n"/>
      <c r="X435" s="200" t="n"/>
      <c r="Y435" s="200" t="n"/>
      <c r="Z435" s="200" t="n"/>
    </row>
    <row r="436" ht="9.75" customHeight="1" s="726">
      <c r="A436" s="200" t="n"/>
      <c r="B436" s="200" t="n"/>
      <c r="C436" s="200" t="n"/>
      <c r="D436" s="465" t="n"/>
      <c r="E436" s="200" t="n"/>
      <c r="F436" s="200" t="n"/>
      <c r="G436" s="200" t="n"/>
      <c r="H436" s="200" t="n"/>
      <c r="I436" s="200" t="n"/>
      <c r="J436" s="200" t="n"/>
      <c r="K436" s="200" t="n"/>
      <c r="L436" s="200" t="n"/>
      <c r="M436" s="200" t="n"/>
      <c r="N436" s="200" t="n"/>
      <c r="O436" s="200" t="n"/>
      <c r="P436" s="202" t="n"/>
      <c r="Q436" s="202" t="n"/>
      <c r="R436" s="200" t="n"/>
      <c r="S436" s="200" t="n"/>
      <c r="T436" s="200" t="n"/>
      <c r="U436" s="200" t="n"/>
      <c r="V436" s="200" t="n"/>
      <c r="W436" s="200" t="n"/>
      <c r="X436" s="200" t="n"/>
      <c r="Y436" s="200" t="n"/>
      <c r="Z436" s="200" t="n"/>
    </row>
    <row r="437" ht="9.75" customHeight="1" s="726">
      <c r="A437" s="200" t="n"/>
      <c r="B437" s="200" t="n"/>
      <c r="C437" s="200" t="n"/>
      <c r="D437" s="465" t="n"/>
      <c r="E437" s="200" t="n"/>
      <c r="F437" s="200" t="n"/>
      <c r="G437" s="200" t="n"/>
      <c r="H437" s="200" t="n"/>
      <c r="I437" s="200" t="n"/>
      <c r="J437" s="200" t="n"/>
      <c r="K437" s="200" t="n"/>
      <c r="L437" s="200" t="n"/>
      <c r="M437" s="200" t="n"/>
      <c r="N437" s="200" t="n"/>
      <c r="O437" s="200" t="n"/>
      <c r="P437" s="202" t="n"/>
      <c r="Q437" s="202" t="n"/>
      <c r="R437" s="200" t="n"/>
      <c r="S437" s="200" t="n"/>
      <c r="T437" s="200" t="n"/>
      <c r="U437" s="200" t="n"/>
      <c r="V437" s="200" t="n"/>
      <c r="W437" s="200" t="n"/>
      <c r="X437" s="200" t="n"/>
      <c r="Y437" s="200" t="n"/>
      <c r="Z437" s="200" t="n"/>
    </row>
    <row r="438" ht="9.75" customHeight="1" s="726">
      <c r="A438" s="200" t="n"/>
      <c r="B438" s="200" t="n"/>
      <c r="C438" s="200" t="n"/>
      <c r="D438" s="465" t="n"/>
      <c r="E438" s="200" t="n"/>
      <c r="F438" s="200" t="n"/>
      <c r="G438" s="200" t="n"/>
      <c r="H438" s="200" t="n"/>
      <c r="I438" s="200" t="n"/>
      <c r="J438" s="200" t="n"/>
      <c r="K438" s="200" t="n"/>
      <c r="L438" s="200" t="n"/>
      <c r="M438" s="200" t="n"/>
      <c r="N438" s="200" t="n"/>
      <c r="O438" s="200" t="n"/>
      <c r="P438" s="202" t="n"/>
      <c r="Q438" s="202" t="n"/>
      <c r="R438" s="200" t="n"/>
      <c r="S438" s="200" t="n"/>
      <c r="T438" s="200" t="n"/>
      <c r="U438" s="200" t="n"/>
      <c r="V438" s="200" t="n"/>
      <c r="W438" s="200" t="n"/>
      <c r="X438" s="200" t="n"/>
      <c r="Y438" s="200" t="n"/>
      <c r="Z438" s="200" t="n"/>
    </row>
    <row r="439" ht="9.75" customHeight="1" s="726">
      <c r="A439" s="200" t="n"/>
      <c r="B439" s="200" t="n"/>
      <c r="C439" s="200" t="n"/>
      <c r="D439" s="465" t="n"/>
      <c r="E439" s="200" t="n"/>
      <c r="F439" s="200" t="n"/>
      <c r="G439" s="200" t="n"/>
      <c r="H439" s="200" t="n"/>
      <c r="I439" s="200" t="n"/>
      <c r="J439" s="200" t="n"/>
      <c r="K439" s="200" t="n"/>
      <c r="L439" s="200" t="n"/>
      <c r="M439" s="200" t="n"/>
      <c r="N439" s="200" t="n"/>
      <c r="O439" s="200" t="n"/>
      <c r="P439" s="202" t="n"/>
      <c r="Q439" s="202" t="n"/>
      <c r="R439" s="200" t="n"/>
      <c r="S439" s="200" t="n"/>
      <c r="T439" s="200" t="n"/>
      <c r="U439" s="200" t="n"/>
      <c r="V439" s="200" t="n"/>
      <c r="W439" s="200" t="n"/>
      <c r="X439" s="200" t="n"/>
      <c r="Y439" s="200" t="n"/>
      <c r="Z439" s="200" t="n"/>
    </row>
    <row r="440" ht="9.75" customHeight="1" s="726">
      <c r="A440" s="200" t="n"/>
      <c r="B440" s="200" t="n"/>
      <c r="C440" s="200" t="n"/>
      <c r="D440" s="465" t="n"/>
      <c r="E440" s="200" t="n"/>
      <c r="F440" s="200" t="n"/>
      <c r="G440" s="200" t="n"/>
      <c r="H440" s="200" t="n"/>
      <c r="I440" s="200" t="n"/>
      <c r="J440" s="200" t="n"/>
      <c r="K440" s="200" t="n"/>
      <c r="L440" s="200" t="n"/>
      <c r="M440" s="200" t="n"/>
      <c r="N440" s="200" t="n"/>
      <c r="O440" s="200" t="n"/>
      <c r="P440" s="202" t="n"/>
      <c r="Q440" s="202" t="n"/>
      <c r="R440" s="200" t="n"/>
      <c r="S440" s="200" t="n"/>
      <c r="T440" s="200" t="n"/>
      <c r="U440" s="200" t="n"/>
      <c r="V440" s="200" t="n"/>
      <c r="W440" s="200" t="n"/>
      <c r="X440" s="200" t="n"/>
      <c r="Y440" s="200" t="n"/>
      <c r="Z440" s="200" t="n"/>
    </row>
    <row r="441" ht="9.75" customHeight="1" s="726">
      <c r="A441" s="200" t="n"/>
      <c r="B441" s="200" t="n"/>
      <c r="C441" s="200" t="n"/>
      <c r="D441" s="465" t="n"/>
      <c r="E441" s="200" t="n"/>
      <c r="F441" s="200" t="n"/>
      <c r="G441" s="200" t="n"/>
      <c r="H441" s="200" t="n"/>
      <c r="I441" s="200" t="n"/>
      <c r="J441" s="200" t="n"/>
      <c r="K441" s="200" t="n"/>
      <c r="L441" s="200" t="n"/>
      <c r="M441" s="200" t="n"/>
      <c r="N441" s="200" t="n"/>
      <c r="O441" s="200" t="n"/>
      <c r="P441" s="202" t="n"/>
      <c r="Q441" s="202" t="n"/>
      <c r="R441" s="200" t="n"/>
      <c r="S441" s="200" t="n"/>
      <c r="T441" s="200" t="n"/>
      <c r="U441" s="200" t="n"/>
      <c r="V441" s="200" t="n"/>
      <c r="W441" s="200" t="n"/>
      <c r="X441" s="200" t="n"/>
      <c r="Y441" s="200" t="n"/>
      <c r="Z441" s="200" t="n"/>
    </row>
    <row r="442" ht="9.75" customHeight="1" s="726">
      <c r="A442" s="200" t="n"/>
      <c r="B442" s="200" t="n"/>
      <c r="C442" s="200" t="n"/>
      <c r="D442" s="465" t="n"/>
      <c r="E442" s="200" t="n"/>
      <c r="F442" s="200" t="n"/>
      <c r="G442" s="200" t="n"/>
      <c r="H442" s="200" t="n"/>
      <c r="I442" s="200" t="n"/>
      <c r="J442" s="200" t="n"/>
      <c r="K442" s="200" t="n"/>
      <c r="L442" s="200" t="n"/>
      <c r="M442" s="200" t="n"/>
      <c r="N442" s="200" t="n"/>
      <c r="O442" s="200" t="n"/>
      <c r="P442" s="202" t="n"/>
      <c r="Q442" s="202" t="n"/>
      <c r="R442" s="200" t="n"/>
      <c r="S442" s="200" t="n"/>
      <c r="T442" s="200" t="n"/>
      <c r="U442" s="200" t="n"/>
      <c r="V442" s="200" t="n"/>
      <c r="W442" s="200" t="n"/>
      <c r="X442" s="200" t="n"/>
      <c r="Y442" s="200" t="n"/>
      <c r="Z442" s="200" t="n"/>
    </row>
    <row r="443" ht="9.75" customHeight="1" s="726">
      <c r="A443" s="200" t="n"/>
      <c r="B443" s="200" t="n"/>
      <c r="C443" s="200" t="n"/>
      <c r="D443" s="465" t="n"/>
      <c r="E443" s="200" t="n"/>
      <c r="F443" s="200" t="n"/>
      <c r="G443" s="200" t="n"/>
      <c r="H443" s="200" t="n"/>
      <c r="I443" s="200" t="n"/>
      <c r="J443" s="200" t="n"/>
      <c r="K443" s="200" t="n"/>
      <c r="L443" s="200" t="n"/>
      <c r="M443" s="200" t="n"/>
      <c r="N443" s="200" t="n"/>
      <c r="O443" s="200" t="n"/>
      <c r="P443" s="202" t="n"/>
      <c r="Q443" s="202" t="n"/>
      <c r="R443" s="200" t="n"/>
      <c r="S443" s="200" t="n"/>
      <c r="T443" s="200" t="n"/>
      <c r="U443" s="200" t="n"/>
      <c r="V443" s="200" t="n"/>
      <c r="W443" s="200" t="n"/>
      <c r="X443" s="200" t="n"/>
      <c r="Y443" s="200" t="n"/>
      <c r="Z443" s="200" t="n"/>
    </row>
    <row r="444" ht="9.75" customHeight="1" s="726">
      <c r="A444" s="200" t="n"/>
      <c r="B444" s="200" t="n"/>
      <c r="C444" s="200" t="n"/>
      <c r="D444" s="465" t="n"/>
      <c r="E444" s="200" t="n"/>
      <c r="F444" s="200" t="n"/>
      <c r="G444" s="200" t="n"/>
      <c r="H444" s="200" t="n"/>
      <c r="I444" s="200" t="n"/>
      <c r="J444" s="200" t="n"/>
      <c r="K444" s="200" t="n"/>
      <c r="L444" s="200" t="n"/>
      <c r="M444" s="200" t="n"/>
      <c r="N444" s="200" t="n"/>
      <c r="O444" s="200" t="n"/>
      <c r="P444" s="202" t="n"/>
      <c r="Q444" s="202" t="n"/>
      <c r="R444" s="200" t="n"/>
      <c r="S444" s="200" t="n"/>
      <c r="T444" s="200" t="n"/>
      <c r="U444" s="200" t="n"/>
      <c r="V444" s="200" t="n"/>
      <c r="W444" s="200" t="n"/>
      <c r="X444" s="200" t="n"/>
      <c r="Y444" s="200" t="n"/>
      <c r="Z444" s="200" t="n"/>
    </row>
    <row r="445" ht="9.75" customHeight="1" s="726">
      <c r="A445" s="200" t="n"/>
      <c r="B445" s="200" t="n"/>
      <c r="C445" s="200" t="n"/>
      <c r="D445" s="465" t="n"/>
      <c r="E445" s="200" t="n"/>
      <c r="F445" s="200" t="n"/>
      <c r="G445" s="200" t="n"/>
      <c r="H445" s="200" t="n"/>
      <c r="I445" s="200" t="n"/>
      <c r="J445" s="200" t="n"/>
      <c r="K445" s="200" t="n"/>
      <c r="L445" s="200" t="n"/>
      <c r="M445" s="200" t="n"/>
      <c r="N445" s="200" t="n"/>
      <c r="O445" s="200" t="n"/>
      <c r="P445" s="202" t="n"/>
      <c r="Q445" s="202" t="n"/>
      <c r="R445" s="200" t="n"/>
      <c r="S445" s="200" t="n"/>
      <c r="T445" s="200" t="n"/>
      <c r="U445" s="200" t="n"/>
      <c r="V445" s="200" t="n"/>
      <c r="W445" s="200" t="n"/>
      <c r="X445" s="200" t="n"/>
      <c r="Y445" s="200" t="n"/>
      <c r="Z445" s="200" t="n"/>
    </row>
    <row r="446" ht="9.75" customHeight="1" s="726">
      <c r="A446" s="200" t="n"/>
      <c r="B446" s="200" t="n"/>
      <c r="C446" s="200" t="n"/>
      <c r="D446" s="465" t="n"/>
      <c r="E446" s="200" t="n"/>
      <c r="F446" s="200" t="n"/>
      <c r="G446" s="200" t="n"/>
      <c r="H446" s="200" t="n"/>
      <c r="I446" s="200" t="n"/>
      <c r="J446" s="200" t="n"/>
      <c r="K446" s="200" t="n"/>
      <c r="L446" s="200" t="n"/>
      <c r="M446" s="200" t="n"/>
      <c r="N446" s="200" t="n"/>
      <c r="O446" s="200" t="n"/>
      <c r="P446" s="202" t="n"/>
      <c r="Q446" s="202" t="n"/>
      <c r="R446" s="200" t="n"/>
      <c r="S446" s="200" t="n"/>
      <c r="T446" s="200" t="n"/>
      <c r="U446" s="200" t="n"/>
      <c r="V446" s="200" t="n"/>
      <c r="W446" s="200" t="n"/>
      <c r="X446" s="200" t="n"/>
      <c r="Y446" s="200" t="n"/>
      <c r="Z446" s="200" t="n"/>
    </row>
    <row r="447" ht="9.75" customHeight="1" s="726">
      <c r="A447" s="200" t="n"/>
      <c r="B447" s="200" t="n"/>
      <c r="C447" s="200" t="n"/>
      <c r="D447" s="465" t="n"/>
      <c r="E447" s="200" t="n"/>
      <c r="F447" s="200" t="n"/>
      <c r="G447" s="200" t="n"/>
      <c r="H447" s="200" t="n"/>
      <c r="I447" s="200" t="n"/>
      <c r="J447" s="200" t="n"/>
      <c r="K447" s="200" t="n"/>
      <c r="L447" s="200" t="n"/>
      <c r="M447" s="200" t="n"/>
      <c r="N447" s="200" t="n"/>
      <c r="O447" s="200" t="n"/>
      <c r="P447" s="202" t="n"/>
      <c r="Q447" s="202" t="n"/>
      <c r="R447" s="200" t="n"/>
      <c r="S447" s="200" t="n"/>
      <c r="T447" s="200" t="n"/>
      <c r="U447" s="200" t="n"/>
      <c r="V447" s="200" t="n"/>
      <c r="W447" s="200" t="n"/>
      <c r="X447" s="200" t="n"/>
      <c r="Y447" s="200" t="n"/>
      <c r="Z447" s="200" t="n"/>
    </row>
    <row r="448" ht="9.75" customHeight="1" s="726">
      <c r="A448" s="200" t="n"/>
      <c r="B448" s="200" t="n"/>
      <c r="C448" s="200" t="n"/>
      <c r="D448" s="465" t="n"/>
      <c r="E448" s="200" t="n"/>
      <c r="F448" s="200" t="n"/>
      <c r="G448" s="200" t="n"/>
      <c r="H448" s="200" t="n"/>
      <c r="I448" s="200" t="n"/>
      <c r="J448" s="200" t="n"/>
      <c r="K448" s="200" t="n"/>
      <c r="L448" s="200" t="n"/>
      <c r="M448" s="200" t="n"/>
      <c r="N448" s="200" t="n"/>
      <c r="O448" s="200" t="n"/>
      <c r="P448" s="202" t="n"/>
      <c r="Q448" s="202" t="n"/>
      <c r="R448" s="200" t="n"/>
      <c r="S448" s="200" t="n"/>
      <c r="T448" s="200" t="n"/>
      <c r="U448" s="200" t="n"/>
      <c r="V448" s="200" t="n"/>
      <c r="W448" s="200" t="n"/>
      <c r="X448" s="200" t="n"/>
      <c r="Y448" s="200" t="n"/>
      <c r="Z448" s="200" t="n"/>
    </row>
    <row r="449" ht="9.75" customHeight="1" s="726">
      <c r="A449" s="200" t="n"/>
      <c r="B449" s="200" t="n"/>
      <c r="C449" s="200" t="n"/>
      <c r="D449" s="465" t="n"/>
      <c r="E449" s="200" t="n"/>
      <c r="F449" s="200" t="n"/>
      <c r="G449" s="200" t="n"/>
      <c r="H449" s="200" t="n"/>
      <c r="I449" s="200" t="n"/>
      <c r="J449" s="200" t="n"/>
      <c r="K449" s="200" t="n"/>
      <c r="L449" s="200" t="n"/>
      <c r="M449" s="200" t="n"/>
      <c r="N449" s="200" t="n"/>
      <c r="O449" s="200" t="n"/>
      <c r="P449" s="202" t="n"/>
      <c r="Q449" s="202" t="n"/>
      <c r="R449" s="200" t="n"/>
      <c r="S449" s="200" t="n"/>
      <c r="T449" s="200" t="n"/>
      <c r="U449" s="200" t="n"/>
      <c r="V449" s="200" t="n"/>
      <c r="W449" s="200" t="n"/>
      <c r="X449" s="200" t="n"/>
      <c r="Y449" s="200" t="n"/>
      <c r="Z449" s="200" t="n"/>
    </row>
    <row r="450" ht="9.75" customHeight="1" s="726">
      <c r="A450" s="200" t="n"/>
      <c r="B450" s="200" t="n"/>
      <c r="C450" s="200" t="n"/>
      <c r="D450" s="465" t="n"/>
      <c r="E450" s="200" t="n"/>
      <c r="F450" s="200" t="n"/>
      <c r="G450" s="200" t="n"/>
      <c r="H450" s="200" t="n"/>
      <c r="I450" s="200" t="n"/>
      <c r="J450" s="200" t="n"/>
      <c r="K450" s="200" t="n"/>
      <c r="L450" s="200" t="n"/>
      <c r="M450" s="200" t="n"/>
      <c r="N450" s="200" t="n"/>
      <c r="O450" s="200" t="n"/>
      <c r="P450" s="202" t="n"/>
      <c r="Q450" s="202" t="n"/>
      <c r="R450" s="200" t="n"/>
      <c r="S450" s="200" t="n"/>
      <c r="T450" s="200" t="n"/>
      <c r="U450" s="200" t="n"/>
      <c r="V450" s="200" t="n"/>
      <c r="W450" s="200" t="n"/>
      <c r="X450" s="200" t="n"/>
      <c r="Y450" s="200" t="n"/>
      <c r="Z450" s="200" t="n"/>
    </row>
    <row r="451" ht="9.75" customHeight="1" s="726">
      <c r="A451" s="200" t="n"/>
      <c r="B451" s="200" t="n"/>
      <c r="C451" s="200" t="n"/>
      <c r="D451" s="465" t="n"/>
      <c r="E451" s="200" t="n"/>
      <c r="F451" s="200" t="n"/>
      <c r="G451" s="200" t="n"/>
      <c r="H451" s="200" t="n"/>
      <c r="I451" s="200" t="n"/>
      <c r="J451" s="200" t="n"/>
      <c r="K451" s="200" t="n"/>
      <c r="L451" s="200" t="n"/>
      <c r="M451" s="200" t="n"/>
      <c r="N451" s="200" t="n"/>
      <c r="O451" s="200" t="n"/>
      <c r="P451" s="202" t="n"/>
      <c r="Q451" s="202" t="n"/>
      <c r="R451" s="200" t="n"/>
      <c r="S451" s="200" t="n"/>
      <c r="T451" s="200" t="n"/>
      <c r="U451" s="200" t="n"/>
      <c r="V451" s="200" t="n"/>
      <c r="W451" s="200" t="n"/>
      <c r="X451" s="200" t="n"/>
      <c r="Y451" s="200" t="n"/>
      <c r="Z451" s="200" t="n"/>
    </row>
    <row r="452" ht="9.75" customHeight="1" s="726">
      <c r="A452" s="200" t="n"/>
      <c r="B452" s="200" t="n"/>
      <c r="C452" s="200" t="n"/>
      <c r="D452" s="465" t="n"/>
      <c r="E452" s="200" t="n"/>
      <c r="F452" s="200" t="n"/>
      <c r="G452" s="200" t="n"/>
      <c r="H452" s="200" t="n"/>
      <c r="I452" s="200" t="n"/>
      <c r="J452" s="200" t="n"/>
      <c r="K452" s="200" t="n"/>
      <c r="L452" s="200" t="n"/>
      <c r="M452" s="200" t="n"/>
      <c r="N452" s="200" t="n"/>
      <c r="O452" s="200" t="n"/>
      <c r="P452" s="202" t="n"/>
      <c r="Q452" s="202" t="n"/>
      <c r="R452" s="200" t="n"/>
      <c r="S452" s="200" t="n"/>
      <c r="T452" s="200" t="n"/>
      <c r="U452" s="200" t="n"/>
      <c r="V452" s="200" t="n"/>
      <c r="W452" s="200" t="n"/>
      <c r="X452" s="200" t="n"/>
      <c r="Y452" s="200" t="n"/>
      <c r="Z452" s="200" t="n"/>
    </row>
    <row r="453" ht="9.75" customHeight="1" s="726">
      <c r="A453" s="200" t="n"/>
      <c r="B453" s="200" t="n"/>
      <c r="C453" s="200" t="n"/>
      <c r="D453" s="465" t="n"/>
      <c r="E453" s="200" t="n"/>
      <c r="F453" s="200" t="n"/>
      <c r="G453" s="200" t="n"/>
      <c r="H453" s="200" t="n"/>
      <c r="I453" s="200" t="n"/>
      <c r="J453" s="200" t="n"/>
      <c r="K453" s="200" t="n"/>
      <c r="L453" s="200" t="n"/>
      <c r="M453" s="200" t="n"/>
      <c r="N453" s="200" t="n"/>
      <c r="O453" s="200" t="n"/>
      <c r="P453" s="202" t="n"/>
      <c r="Q453" s="202" t="n"/>
      <c r="R453" s="200" t="n"/>
      <c r="S453" s="200" t="n"/>
      <c r="T453" s="200" t="n"/>
      <c r="U453" s="200" t="n"/>
      <c r="V453" s="200" t="n"/>
      <c r="W453" s="200" t="n"/>
      <c r="X453" s="200" t="n"/>
      <c r="Y453" s="200" t="n"/>
      <c r="Z453" s="200" t="n"/>
    </row>
    <row r="454" ht="9.75" customHeight="1" s="726">
      <c r="A454" s="200" t="n"/>
      <c r="B454" s="200" t="n"/>
      <c r="C454" s="200" t="n"/>
      <c r="D454" s="465" t="n"/>
      <c r="E454" s="200" t="n"/>
      <c r="F454" s="200" t="n"/>
      <c r="G454" s="200" t="n"/>
      <c r="H454" s="200" t="n"/>
      <c r="I454" s="200" t="n"/>
      <c r="J454" s="200" t="n"/>
      <c r="K454" s="200" t="n"/>
      <c r="L454" s="200" t="n"/>
      <c r="M454" s="200" t="n"/>
      <c r="N454" s="200" t="n"/>
      <c r="O454" s="200" t="n"/>
      <c r="P454" s="202" t="n"/>
      <c r="Q454" s="202" t="n"/>
      <c r="R454" s="200" t="n"/>
      <c r="S454" s="200" t="n"/>
      <c r="T454" s="200" t="n"/>
      <c r="U454" s="200" t="n"/>
      <c r="V454" s="200" t="n"/>
      <c r="W454" s="200" t="n"/>
      <c r="X454" s="200" t="n"/>
      <c r="Y454" s="200" t="n"/>
      <c r="Z454" s="200" t="n"/>
    </row>
    <row r="455" ht="9.75" customHeight="1" s="726">
      <c r="A455" s="200" t="n"/>
      <c r="B455" s="200" t="n"/>
      <c r="C455" s="200" t="n"/>
      <c r="D455" s="465" t="n"/>
      <c r="E455" s="200" t="n"/>
      <c r="F455" s="200" t="n"/>
      <c r="G455" s="200" t="n"/>
      <c r="H455" s="200" t="n"/>
      <c r="I455" s="200" t="n"/>
      <c r="J455" s="200" t="n"/>
      <c r="K455" s="200" t="n"/>
      <c r="L455" s="200" t="n"/>
      <c r="M455" s="200" t="n"/>
      <c r="N455" s="200" t="n"/>
      <c r="O455" s="200" t="n"/>
      <c r="P455" s="202" t="n"/>
      <c r="Q455" s="202" t="n"/>
      <c r="R455" s="200" t="n"/>
      <c r="S455" s="200" t="n"/>
      <c r="T455" s="200" t="n"/>
      <c r="U455" s="200" t="n"/>
      <c r="V455" s="200" t="n"/>
      <c r="W455" s="200" t="n"/>
      <c r="X455" s="200" t="n"/>
      <c r="Y455" s="200" t="n"/>
      <c r="Z455" s="200" t="n"/>
    </row>
    <row r="456" ht="9.75" customHeight="1" s="726">
      <c r="A456" s="200" t="n"/>
      <c r="B456" s="200" t="n"/>
      <c r="C456" s="200" t="n"/>
      <c r="D456" s="465" t="n"/>
      <c r="E456" s="200" t="n"/>
      <c r="F456" s="200" t="n"/>
      <c r="G456" s="200" t="n"/>
      <c r="H456" s="200" t="n"/>
      <c r="I456" s="200" t="n"/>
      <c r="J456" s="200" t="n"/>
      <c r="K456" s="200" t="n"/>
      <c r="L456" s="200" t="n"/>
      <c r="M456" s="200" t="n"/>
      <c r="N456" s="200" t="n"/>
      <c r="O456" s="200" t="n"/>
      <c r="P456" s="202" t="n"/>
      <c r="Q456" s="202" t="n"/>
      <c r="R456" s="200" t="n"/>
      <c r="S456" s="200" t="n"/>
      <c r="T456" s="200" t="n"/>
      <c r="U456" s="200" t="n"/>
      <c r="V456" s="200" t="n"/>
      <c r="W456" s="200" t="n"/>
      <c r="X456" s="200" t="n"/>
      <c r="Y456" s="200" t="n"/>
      <c r="Z456" s="200" t="n"/>
    </row>
    <row r="457" ht="9.75" customHeight="1" s="726">
      <c r="A457" s="200" t="n"/>
      <c r="B457" s="200" t="n"/>
      <c r="C457" s="200" t="n"/>
      <c r="D457" s="465" t="n"/>
      <c r="E457" s="200" t="n"/>
      <c r="F457" s="200" t="n"/>
      <c r="G457" s="200" t="n"/>
      <c r="H457" s="200" t="n"/>
      <c r="I457" s="200" t="n"/>
      <c r="J457" s="200" t="n"/>
      <c r="K457" s="200" t="n"/>
      <c r="L457" s="200" t="n"/>
      <c r="M457" s="200" t="n"/>
      <c r="N457" s="200" t="n"/>
      <c r="O457" s="200" t="n"/>
      <c r="P457" s="202" t="n"/>
      <c r="Q457" s="202" t="n"/>
      <c r="R457" s="200" t="n"/>
      <c r="S457" s="200" t="n"/>
      <c r="T457" s="200" t="n"/>
      <c r="U457" s="200" t="n"/>
      <c r="V457" s="200" t="n"/>
      <c r="W457" s="200" t="n"/>
      <c r="X457" s="200" t="n"/>
      <c r="Y457" s="200" t="n"/>
      <c r="Z457" s="200" t="n"/>
    </row>
    <row r="458" ht="9.75" customHeight="1" s="726">
      <c r="A458" s="200" t="n"/>
      <c r="B458" s="200" t="n"/>
      <c r="C458" s="200" t="n"/>
      <c r="D458" s="465" t="n"/>
      <c r="E458" s="200" t="n"/>
      <c r="F458" s="200" t="n"/>
      <c r="G458" s="200" t="n"/>
      <c r="H458" s="200" t="n"/>
      <c r="I458" s="200" t="n"/>
      <c r="J458" s="200" t="n"/>
      <c r="K458" s="200" t="n"/>
      <c r="L458" s="200" t="n"/>
      <c r="M458" s="200" t="n"/>
      <c r="N458" s="200" t="n"/>
      <c r="O458" s="200" t="n"/>
      <c r="P458" s="202" t="n"/>
      <c r="Q458" s="202" t="n"/>
      <c r="R458" s="200" t="n"/>
      <c r="S458" s="200" t="n"/>
      <c r="T458" s="200" t="n"/>
      <c r="U458" s="200" t="n"/>
      <c r="V458" s="200" t="n"/>
      <c r="W458" s="200" t="n"/>
      <c r="X458" s="200" t="n"/>
      <c r="Y458" s="200" t="n"/>
      <c r="Z458" s="200" t="n"/>
    </row>
    <row r="459" ht="9.75" customHeight="1" s="726">
      <c r="A459" s="200" t="n"/>
      <c r="B459" s="200" t="n"/>
      <c r="C459" s="200" t="n"/>
      <c r="D459" s="465" t="n"/>
      <c r="E459" s="200" t="n"/>
      <c r="F459" s="200" t="n"/>
      <c r="G459" s="200" t="n"/>
      <c r="H459" s="200" t="n"/>
      <c r="I459" s="200" t="n"/>
      <c r="J459" s="200" t="n"/>
      <c r="K459" s="200" t="n"/>
      <c r="L459" s="200" t="n"/>
      <c r="M459" s="200" t="n"/>
      <c r="N459" s="200" t="n"/>
      <c r="O459" s="200" t="n"/>
      <c r="P459" s="202" t="n"/>
      <c r="Q459" s="202" t="n"/>
      <c r="R459" s="200" t="n"/>
      <c r="S459" s="200" t="n"/>
      <c r="T459" s="200" t="n"/>
      <c r="U459" s="200" t="n"/>
      <c r="V459" s="200" t="n"/>
      <c r="W459" s="200" t="n"/>
      <c r="X459" s="200" t="n"/>
      <c r="Y459" s="200" t="n"/>
      <c r="Z459" s="200" t="n"/>
    </row>
    <row r="460" ht="9.75" customHeight="1" s="726">
      <c r="A460" s="200" t="n"/>
      <c r="B460" s="200" t="n"/>
      <c r="C460" s="200" t="n"/>
      <c r="D460" s="465" t="n"/>
      <c r="E460" s="200" t="n"/>
      <c r="F460" s="200" t="n"/>
      <c r="G460" s="200" t="n"/>
      <c r="H460" s="200" t="n"/>
      <c r="I460" s="200" t="n"/>
      <c r="J460" s="200" t="n"/>
      <c r="K460" s="200" t="n"/>
      <c r="L460" s="200" t="n"/>
      <c r="M460" s="200" t="n"/>
      <c r="N460" s="200" t="n"/>
      <c r="O460" s="200" t="n"/>
      <c r="P460" s="202" t="n"/>
      <c r="Q460" s="202" t="n"/>
      <c r="R460" s="200" t="n"/>
      <c r="S460" s="200" t="n"/>
      <c r="T460" s="200" t="n"/>
      <c r="U460" s="200" t="n"/>
      <c r="V460" s="200" t="n"/>
      <c r="W460" s="200" t="n"/>
      <c r="X460" s="200" t="n"/>
      <c r="Y460" s="200" t="n"/>
      <c r="Z460" s="200" t="n"/>
    </row>
    <row r="461" ht="9.75" customHeight="1" s="726">
      <c r="A461" s="200" t="n"/>
      <c r="B461" s="200" t="n"/>
      <c r="C461" s="200" t="n"/>
      <c r="D461" s="465" t="n"/>
      <c r="E461" s="200" t="n"/>
      <c r="F461" s="200" t="n"/>
      <c r="G461" s="200" t="n"/>
      <c r="H461" s="200" t="n"/>
      <c r="I461" s="200" t="n"/>
      <c r="J461" s="200" t="n"/>
      <c r="K461" s="200" t="n"/>
      <c r="L461" s="200" t="n"/>
      <c r="M461" s="200" t="n"/>
      <c r="N461" s="200" t="n"/>
      <c r="O461" s="200" t="n"/>
      <c r="P461" s="202" t="n"/>
      <c r="Q461" s="202" t="n"/>
      <c r="R461" s="200" t="n"/>
      <c r="S461" s="200" t="n"/>
      <c r="T461" s="200" t="n"/>
      <c r="U461" s="200" t="n"/>
      <c r="V461" s="200" t="n"/>
      <c r="W461" s="200" t="n"/>
      <c r="X461" s="200" t="n"/>
      <c r="Y461" s="200" t="n"/>
      <c r="Z461" s="200" t="n"/>
    </row>
    <row r="462" ht="9.75" customHeight="1" s="726">
      <c r="A462" s="200" t="n"/>
      <c r="B462" s="200" t="n"/>
      <c r="C462" s="200" t="n"/>
      <c r="D462" s="465" t="n"/>
      <c r="E462" s="200" t="n"/>
      <c r="F462" s="200" t="n"/>
      <c r="G462" s="200" t="n"/>
      <c r="H462" s="200" t="n"/>
      <c r="I462" s="200" t="n"/>
      <c r="J462" s="200" t="n"/>
      <c r="K462" s="200" t="n"/>
      <c r="L462" s="200" t="n"/>
      <c r="M462" s="200" t="n"/>
      <c r="N462" s="200" t="n"/>
      <c r="O462" s="200" t="n"/>
      <c r="P462" s="202" t="n"/>
      <c r="Q462" s="202" t="n"/>
      <c r="R462" s="200" t="n"/>
      <c r="S462" s="200" t="n"/>
      <c r="T462" s="200" t="n"/>
      <c r="U462" s="200" t="n"/>
      <c r="V462" s="200" t="n"/>
      <c r="W462" s="200" t="n"/>
      <c r="X462" s="200" t="n"/>
      <c r="Y462" s="200" t="n"/>
      <c r="Z462" s="200" t="n"/>
    </row>
    <row r="463" ht="9.75" customHeight="1" s="726">
      <c r="A463" s="200" t="n"/>
      <c r="B463" s="200" t="n"/>
      <c r="C463" s="200" t="n"/>
      <c r="D463" s="465" t="n"/>
      <c r="E463" s="200" t="n"/>
      <c r="F463" s="200" t="n"/>
      <c r="G463" s="200" t="n"/>
      <c r="H463" s="200" t="n"/>
      <c r="I463" s="200" t="n"/>
      <c r="J463" s="200" t="n"/>
      <c r="K463" s="200" t="n"/>
      <c r="L463" s="200" t="n"/>
      <c r="M463" s="200" t="n"/>
      <c r="N463" s="200" t="n"/>
      <c r="O463" s="200" t="n"/>
      <c r="P463" s="202" t="n"/>
      <c r="Q463" s="202" t="n"/>
      <c r="R463" s="200" t="n"/>
      <c r="S463" s="200" t="n"/>
      <c r="T463" s="200" t="n"/>
      <c r="U463" s="200" t="n"/>
      <c r="V463" s="200" t="n"/>
      <c r="W463" s="200" t="n"/>
      <c r="X463" s="200" t="n"/>
      <c r="Y463" s="200" t="n"/>
      <c r="Z463" s="200" t="n"/>
    </row>
    <row r="464" ht="9.75" customHeight="1" s="726">
      <c r="A464" s="200" t="n"/>
      <c r="B464" s="200" t="n"/>
      <c r="C464" s="200" t="n"/>
      <c r="D464" s="465" t="n"/>
      <c r="E464" s="200" t="n"/>
      <c r="F464" s="200" t="n"/>
      <c r="G464" s="200" t="n"/>
      <c r="H464" s="200" t="n"/>
      <c r="I464" s="200" t="n"/>
      <c r="J464" s="200" t="n"/>
      <c r="K464" s="200" t="n"/>
      <c r="L464" s="200" t="n"/>
      <c r="M464" s="200" t="n"/>
      <c r="N464" s="200" t="n"/>
      <c r="O464" s="200" t="n"/>
      <c r="P464" s="202" t="n"/>
      <c r="Q464" s="202" t="n"/>
      <c r="R464" s="200" t="n"/>
      <c r="S464" s="200" t="n"/>
      <c r="T464" s="200" t="n"/>
      <c r="U464" s="200" t="n"/>
      <c r="V464" s="200" t="n"/>
      <c r="W464" s="200" t="n"/>
      <c r="X464" s="200" t="n"/>
      <c r="Y464" s="200" t="n"/>
      <c r="Z464" s="200" t="n"/>
    </row>
    <row r="465" ht="9.75" customHeight="1" s="726">
      <c r="A465" s="200" t="n"/>
      <c r="B465" s="200" t="n"/>
      <c r="C465" s="200" t="n"/>
      <c r="D465" s="465" t="n"/>
      <c r="E465" s="200" t="n"/>
      <c r="F465" s="200" t="n"/>
      <c r="G465" s="200" t="n"/>
      <c r="H465" s="200" t="n"/>
      <c r="I465" s="200" t="n"/>
      <c r="J465" s="200" t="n"/>
      <c r="K465" s="200" t="n"/>
      <c r="L465" s="200" t="n"/>
      <c r="M465" s="200" t="n"/>
      <c r="N465" s="200" t="n"/>
      <c r="O465" s="200" t="n"/>
      <c r="P465" s="202" t="n"/>
      <c r="Q465" s="202" t="n"/>
      <c r="R465" s="200" t="n"/>
      <c r="S465" s="200" t="n"/>
      <c r="T465" s="200" t="n"/>
      <c r="U465" s="200" t="n"/>
      <c r="V465" s="200" t="n"/>
      <c r="W465" s="200" t="n"/>
      <c r="X465" s="200" t="n"/>
      <c r="Y465" s="200" t="n"/>
      <c r="Z465" s="200" t="n"/>
    </row>
    <row r="466" ht="9.75" customHeight="1" s="726">
      <c r="A466" s="200" t="n"/>
      <c r="B466" s="200" t="n"/>
      <c r="C466" s="200" t="n"/>
      <c r="D466" s="465" t="n"/>
      <c r="E466" s="200" t="n"/>
      <c r="F466" s="200" t="n"/>
      <c r="G466" s="200" t="n"/>
      <c r="H466" s="200" t="n"/>
      <c r="I466" s="200" t="n"/>
      <c r="J466" s="200" t="n"/>
      <c r="K466" s="200" t="n"/>
      <c r="L466" s="200" t="n"/>
      <c r="M466" s="200" t="n"/>
      <c r="N466" s="200" t="n"/>
      <c r="O466" s="200" t="n"/>
      <c r="P466" s="202" t="n"/>
      <c r="Q466" s="202" t="n"/>
      <c r="R466" s="200" t="n"/>
      <c r="S466" s="200" t="n"/>
      <c r="T466" s="200" t="n"/>
      <c r="U466" s="200" t="n"/>
      <c r="V466" s="200" t="n"/>
      <c r="W466" s="200" t="n"/>
      <c r="X466" s="200" t="n"/>
      <c r="Y466" s="200" t="n"/>
      <c r="Z466" s="200" t="n"/>
    </row>
    <row r="467" ht="9.75" customHeight="1" s="726">
      <c r="A467" s="200" t="n"/>
      <c r="B467" s="200" t="n"/>
      <c r="C467" s="200" t="n"/>
      <c r="D467" s="465" t="n"/>
      <c r="E467" s="200" t="n"/>
      <c r="F467" s="200" t="n"/>
      <c r="G467" s="200" t="n"/>
      <c r="H467" s="200" t="n"/>
      <c r="I467" s="200" t="n"/>
      <c r="J467" s="200" t="n"/>
      <c r="K467" s="200" t="n"/>
      <c r="L467" s="200" t="n"/>
      <c r="M467" s="200" t="n"/>
      <c r="N467" s="200" t="n"/>
      <c r="O467" s="200" t="n"/>
      <c r="P467" s="202" t="n"/>
      <c r="Q467" s="202" t="n"/>
      <c r="R467" s="200" t="n"/>
      <c r="S467" s="200" t="n"/>
      <c r="T467" s="200" t="n"/>
      <c r="U467" s="200" t="n"/>
      <c r="V467" s="200" t="n"/>
      <c r="W467" s="200" t="n"/>
      <c r="X467" s="200" t="n"/>
      <c r="Y467" s="200" t="n"/>
      <c r="Z467" s="200" t="n"/>
    </row>
    <row r="468" ht="9.75" customHeight="1" s="726">
      <c r="A468" s="200" t="n"/>
      <c r="B468" s="200" t="n"/>
      <c r="C468" s="200" t="n"/>
      <c r="D468" s="465" t="n"/>
      <c r="E468" s="200" t="n"/>
      <c r="F468" s="200" t="n"/>
      <c r="G468" s="200" t="n"/>
      <c r="H468" s="200" t="n"/>
      <c r="I468" s="200" t="n"/>
      <c r="J468" s="200" t="n"/>
      <c r="K468" s="200" t="n"/>
      <c r="L468" s="200" t="n"/>
      <c r="M468" s="200" t="n"/>
      <c r="N468" s="200" t="n"/>
      <c r="O468" s="200" t="n"/>
      <c r="P468" s="202" t="n"/>
      <c r="Q468" s="202" t="n"/>
      <c r="R468" s="200" t="n"/>
      <c r="S468" s="200" t="n"/>
      <c r="T468" s="200" t="n"/>
      <c r="U468" s="200" t="n"/>
      <c r="V468" s="200" t="n"/>
      <c r="W468" s="200" t="n"/>
      <c r="X468" s="200" t="n"/>
      <c r="Y468" s="200" t="n"/>
      <c r="Z468" s="200" t="n"/>
    </row>
    <row r="469" ht="9.75" customHeight="1" s="726">
      <c r="A469" s="200" t="n"/>
      <c r="B469" s="200" t="n"/>
      <c r="C469" s="200" t="n"/>
      <c r="D469" s="465" t="n"/>
      <c r="E469" s="200" t="n"/>
      <c r="F469" s="200" t="n"/>
      <c r="G469" s="200" t="n"/>
      <c r="H469" s="200" t="n"/>
      <c r="I469" s="200" t="n"/>
      <c r="J469" s="200" t="n"/>
      <c r="K469" s="200" t="n"/>
      <c r="L469" s="200" t="n"/>
      <c r="M469" s="200" t="n"/>
      <c r="N469" s="200" t="n"/>
      <c r="O469" s="200" t="n"/>
      <c r="P469" s="202" t="n"/>
      <c r="Q469" s="202" t="n"/>
      <c r="R469" s="200" t="n"/>
      <c r="S469" s="200" t="n"/>
      <c r="T469" s="200" t="n"/>
      <c r="U469" s="200" t="n"/>
      <c r="V469" s="200" t="n"/>
      <c r="W469" s="200" t="n"/>
      <c r="X469" s="200" t="n"/>
      <c r="Y469" s="200" t="n"/>
      <c r="Z469" s="200" t="n"/>
    </row>
    <row r="470" ht="9.75" customHeight="1" s="726">
      <c r="A470" s="200" t="n"/>
      <c r="B470" s="200" t="n"/>
      <c r="C470" s="200" t="n"/>
      <c r="D470" s="465" t="n"/>
      <c r="E470" s="200" t="n"/>
      <c r="F470" s="200" t="n"/>
      <c r="G470" s="200" t="n"/>
      <c r="H470" s="200" t="n"/>
      <c r="I470" s="200" t="n"/>
      <c r="J470" s="200" t="n"/>
      <c r="K470" s="200" t="n"/>
      <c r="L470" s="200" t="n"/>
      <c r="M470" s="200" t="n"/>
      <c r="N470" s="200" t="n"/>
      <c r="O470" s="200" t="n"/>
      <c r="P470" s="202" t="n"/>
      <c r="Q470" s="202" t="n"/>
      <c r="R470" s="200" t="n"/>
      <c r="S470" s="200" t="n"/>
      <c r="T470" s="200" t="n"/>
      <c r="U470" s="200" t="n"/>
      <c r="V470" s="200" t="n"/>
      <c r="W470" s="200" t="n"/>
      <c r="X470" s="200" t="n"/>
      <c r="Y470" s="200" t="n"/>
      <c r="Z470" s="200" t="n"/>
    </row>
    <row r="471" ht="9.75" customHeight="1" s="726">
      <c r="A471" s="200" t="n"/>
      <c r="B471" s="200" t="n"/>
      <c r="C471" s="200" t="n"/>
      <c r="D471" s="465" t="n"/>
      <c r="E471" s="200" t="n"/>
      <c r="F471" s="200" t="n"/>
      <c r="G471" s="200" t="n"/>
      <c r="H471" s="200" t="n"/>
      <c r="I471" s="200" t="n"/>
      <c r="J471" s="200" t="n"/>
      <c r="K471" s="200" t="n"/>
      <c r="L471" s="200" t="n"/>
      <c r="M471" s="200" t="n"/>
      <c r="N471" s="200" t="n"/>
      <c r="O471" s="200" t="n"/>
      <c r="P471" s="202" t="n"/>
      <c r="Q471" s="202" t="n"/>
      <c r="R471" s="200" t="n"/>
      <c r="S471" s="200" t="n"/>
      <c r="T471" s="200" t="n"/>
      <c r="U471" s="200" t="n"/>
      <c r="V471" s="200" t="n"/>
      <c r="W471" s="200" t="n"/>
      <c r="X471" s="200" t="n"/>
      <c r="Y471" s="200" t="n"/>
      <c r="Z471" s="200" t="n"/>
    </row>
    <row r="472" ht="9.75" customHeight="1" s="726">
      <c r="A472" s="200" t="n"/>
      <c r="B472" s="200" t="n"/>
      <c r="C472" s="200" t="n"/>
      <c r="D472" s="465" t="n"/>
      <c r="E472" s="200" t="n"/>
      <c r="F472" s="200" t="n"/>
      <c r="G472" s="200" t="n"/>
      <c r="H472" s="200" t="n"/>
      <c r="I472" s="200" t="n"/>
      <c r="J472" s="200" t="n"/>
      <c r="K472" s="200" t="n"/>
      <c r="L472" s="200" t="n"/>
      <c r="M472" s="200" t="n"/>
      <c r="N472" s="200" t="n"/>
      <c r="O472" s="200" t="n"/>
      <c r="P472" s="202" t="n"/>
      <c r="Q472" s="202" t="n"/>
      <c r="R472" s="200" t="n"/>
      <c r="S472" s="200" t="n"/>
      <c r="T472" s="200" t="n"/>
      <c r="U472" s="200" t="n"/>
      <c r="V472" s="200" t="n"/>
      <c r="W472" s="200" t="n"/>
      <c r="X472" s="200" t="n"/>
      <c r="Y472" s="200" t="n"/>
      <c r="Z472" s="200" t="n"/>
    </row>
    <row r="473" ht="9.75" customHeight="1" s="726">
      <c r="A473" s="200" t="n"/>
      <c r="B473" s="200" t="n"/>
      <c r="C473" s="200" t="n"/>
      <c r="D473" s="465" t="n"/>
      <c r="E473" s="200" t="n"/>
      <c r="F473" s="200" t="n"/>
      <c r="G473" s="200" t="n"/>
      <c r="H473" s="200" t="n"/>
      <c r="I473" s="200" t="n"/>
      <c r="J473" s="200" t="n"/>
      <c r="K473" s="200" t="n"/>
      <c r="L473" s="200" t="n"/>
      <c r="M473" s="200" t="n"/>
      <c r="N473" s="200" t="n"/>
      <c r="O473" s="200" t="n"/>
      <c r="P473" s="202" t="n"/>
      <c r="Q473" s="202" t="n"/>
      <c r="R473" s="200" t="n"/>
      <c r="S473" s="200" t="n"/>
      <c r="T473" s="200" t="n"/>
      <c r="U473" s="200" t="n"/>
      <c r="V473" s="200" t="n"/>
      <c r="W473" s="200" t="n"/>
      <c r="X473" s="200" t="n"/>
      <c r="Y473" s="200" t="n"/>
      <c r="Z473" s="200" t="n"/>
    </row>
    <row r="474" ht="9.75" customHeight="1" s="726">
      <c r="A474" s="200" t="n"/>
      <c r="B474" s="200" t="n"/>
      <c r="C474" s="200" t="n"/>
      <c r="D474" s="465" t="n"/>
      <c r="E474" s="200" t="n"/>
      <c r="F474" s="200" t="n"/>
      <c r="G474" s="200" t="n"/>
      <c r="H474" s="200" t="n"/>
      <c r="I474" s="200" t="n"/>
      <c r="J474" s="200" t="n"/>
      <c r="K474" s="200" t="n"/>
      <c r="L474" s="200" t="n"/>
      <c r="M474" s="200" t="n"/>
      <c r="N474" s="200" t="n"/>
      <c r="O474" s="200" t="n"/>
      <c r="P474" s="202" t="n"/>
      <c r="Q474" s="202" t="n"/>
      <c r="R474" s="200" t="n"/>
      <c r="S474" s="200" t="n"/>
      <c r="T474" s="200" t="n"/>
      <c r="U474" s="200" t="n"/>
      <c r="V474" s="200" t="n"/>
      <c r="W474" s="200" t="n"/>
      <c r="X474" s="200" t="n"/>
      <c r="Y474" s="200" t="n"/>
      <c r="Z474" s="200" t="n"/>
    </row>
    <row r="475" ht="9.75" customHeight="1" s="726">
      <c r="A475" s="200" t="n"/>
      <c r="B475" s="200" t="n"/>
      <c r="C475" s="200" t="n"/>
      <c r="D475" s="465" t="n"/>
      <c r="E475" s="200" t="n"/>
      <c r="F475" s="200" t="n"/>
      <c r="G475" s="200" t="n"/>
      <c r="H475" s="200" t="n"/>
      <c r="I475" s="200" t="n"/>
      <c r="J475" s="200" t="n"/>
      <c r="K475" s="200" t="n"/>
      <c r="L475" s="200" t="n"/>
      <c r="M475" s="200" t="n"/>
      <c r="N475" s="200" t="n"/>
      <c r="O475" s="200" t="n"/>
      <c r="P475" s="202" t="n"/>
      <c r="Q475" s="202" t="n"/>
      <c r="R475" s="200" t="n"/>
      <c r="S475" s="200" t="n"/>
      <c r="T475" s="200" t="n"/>
      <c r="U475" s="200" t="n"/>
      <c r="V475" s="200" t="n"/>
      <c r="W475" s="200" t="n"/>
      <c r="X475" s="200" t="n"/>
      <c r="Y475" s="200" t="n"/>
      <c r="Z475" s="200" t="n"/>
    </row>
    <row r="476" ht="9.75" customHeight="1" s="726">
      <c r="A476" s="200" t="n"/>
      <c r="B476" s="200" t="n"/>
      <c r="C476" s="200" t="n"/>
      <c r="D476" s="465" t="n"/>
      <c r="E476" s="200" t="n"/>
      <c r="F476" s="200" t="n"/>
      <c r="G476" s="200" t="n"/>
      <c r="H476" s="200" t="n"/>
      <c r="I476" s="200" t="n"/>
      <c r="J476" s="200" t="n"/>
      <c r="K476" s="200" t="n"/>
      <c r="L476" s="200" t="n"/>
      <c r="M476" s="200" t="n"/>
      <c r="N476" s="200" t="n"/>
      <c r="O476" s="200" t="n"/>
      <c r="P476" s="202" t="n"/>
      <c r="Q476" s="202" t="n"/>
      <c r="R476" s="200" t="n"/>
      <c r="S476" s="200" t="n"/>
      <c r="T476" s="200" t="n"/>
      <c r="U476" s="200" t="n"/>
      <c r="V476" s="200" t="n"/>
      <c r="W476" s="200" t="n"/>
      <c r="X476" s="200" t="n"/>
      <c r="Y476" s="200" t="n"/>
      <c r="Z476" s="200" t="n"/>
    </row>
    <row r="477" ht="9.75" customHeight="1" s="726">
      <c r="A477" s="200" t="n"/>
      <c r="B477" s="200" t="n"/>
      <c r="C477" s="200" t="n"/>
      <c r="D477" s="465" t="n"/>
      <c r="E477" s="200" t="n"/>
      <c r="F477" s="200" t="n"/>
      <c r="G477" s="200" t="n"/>
      <c r="H477" s="200" t="n"/>
      <c r="I477" s="200" t="n"/>
      <c r="J477" s="200" t="n"/>
      <c r="K477" s="200" t="n"/>
      <c r="L477" s="200" t="n"/>
      <c r="M477" s="200" t="n"/>
      <c r="N477" s="200" t="n"/>
      <c r="O477" s="200" t="n"/>
      <c r="P477" s="202" t="n"/>
      <c r="Q477" s="202" t="n"/>
      <c r="R477" s="200" t="n"/>
      <c r="S477" s="200" t="n"/>
      <c r="T477" s="200" t="n"/>
      <c r="U477" s="200" t="n"/>
      <c r="V477" s="200" t="n"/>
      <c r="W477" s="200" t="n"/>
      <c r="X477" s="200" t="n"/>
      <c r="Y477" s="200" t="n"/>
      <c r="Z477" s="200" t="n"/>
    </row>
    <row r="478" ht="9.75" customHeight="1" s="726">
      <c r="A478" s="200" t="n"/>
      <c r="B478" s="200" t="n"/>
      <c r="C478" s="200" t="n"/>
      <c r="D478" s="465" t="n"/>
      <c r="E478" s="200" t="n"/>
      <c r="F478" s="200" t="n"/>
      <c r="G478" s="200" t="n"/>
      <c r="H478" s="200" t="n"/>
      <c r="I478" s="200" t="n"/>
      <c r="J478" s="200" t="n"/>
      <c r="K478" s="200" t="n"/>
      <c r="L478" s="200" t="n"/>
      <c r="M478" s="200" t="n"/>
      <c r="N478" s="200" t="n"/>
      <c r="O478" s="200" t="n"/>
      <c r="P478" s="202" t="n"/>
      <c r="Q478" s="202" t="n"/>
      <c r="R478" s="200" t="n"/>
      <c r="S478" s="200" t="n"/>
      <c r="T478" s="200" t="n"/>
      <c r="U478" s="200" t="n"/>
      <c r="V478" s="200" t="n"/>
      <c r="W478" s="200" t="n"/>
      <c r="X478" s="200" t="n"/>
      <c r="Y478" s="200" t="n"/>
      <c r="Z478" s="200" t="n"/>
    </row>
    <row r="479" ht="9.75" customHeight="1" s="726">
      <c r="A479" s="200" t="n"/>
      <c r="B479" s="200" t="n"/>
      <c r="C479" s="200" t="n"/>
      <c r="D479" s="465" t="n"/>
      <c r="E479" s="200" t="n"/>
      <c r="F479" s="200" t="n"/>
      <c r="G479" s="200" t="n"/>
      <c r="H479" s="200" t="n"/>
      <c r="I479" s="200" t="n"/>
      <c r="J479" s="200" t="n"/>
      <c r="K479" s="200" t="n"/>
      <c r="L479" s="200" t="n"/>
      <c r="M479" s="200" t="n"/>
      <c r="N479" s="200" t="n"/>
      <c r="O479" s="200" t="n"/>
      <c r="P479" s="202" t="n"/>
      <c r="Q479" s="202" t="n"/>
      <c r="R479" s="200" t="n"/>
      <c r="S479" s="200" t="n"/>
      <c r="T479" s="200" t="n"/>
      <c r="U479" s="200" t="n"/>
      <c r="V479" s="200" t="n"/>
      <c r="W479" s="200" t="n"/>
      <c r="X479" s="200" t="n"/>
      <c r="Y479" s="200" t="n"/>
      <c r="Z479" s="200" t="n"/>
    </row>
    <row r="480" ht="9.75" customHeight="1" s="726">
      <c r="A480" s="200" t="n"/>
      <c r="B480" s="200" t="n"/>
      <c r="C480" s="200" t="n"/>
      <c r="D480" s="465" t="n"/>
      <c r="E480" s="200" t="n"/>
      <c r="F480" s="200" t="n"/>
      <c r="G480" s="200" t="n"/>
      <c r="H480" s="200" t="n"/>
      <c r="I480" s="200" t="n"/>
      <c r="J480" s="200" t="n"/>
      <c r="K480" s="200" t="n"/>
      <c r="L480" s="200" t="n"/>
      <c r="M480" s="200" t="n"/>
      <c r="N480" s="200" t="n"/>
      <c r="O480" s="200" t="n"/>
      <c r="P480" s="202" t="n"/>
      <c r="Q480" s="202" t="n"/>
      <c r="R480" s="200" t="n"/>
      <c r="S480" s="200" t="n"/>
      <c r="T480" s="200" t="n"/>
      <c r="U480" s="200" t="n"/>
      <c r="V480" s="200" t="n"/>
      <c r="W480" s="200" t="n"/>
      <c r="X480" s="200" t="n"/>
      <c r="Y480" s="200" t="n"/>
      <c r="Z480" s="200" t="n"/>
    </row>
    <row r="481" ht="9.75" customHeight="1" s="726">
      <c r="A481" s="200" t="n"/>
      <c r="B481" s="200" t="n"/>
      <c r="C481" s="200" t="n"/>
      <c r="D481" s="465" t="n"/>
      <c r="E481" s="200" t="n"/>
      <c r="F481" s="200" t="n"/>
      <c r="G481" s="200" t="n"/>
      <c r="H481" s="200" t="n"/>
      <c r="I481" s="200" t="n"/>
      <c r="J481" s="200" t="n"/>
      <c r="K481" s="200" t="n"/>
      <c r="L481" s="200" t="n"/>
      <c r="M481" s="200" t="n"/>
      <c r="N481" s="200" t="n"/>
      <c r="O481" s="200" t="n"/>
      <c r="P481" s="202" t="n"/>
      <c r="Q481" s="202" t="n"/>
      <c r="R481" s="200" t="n"/>
      <c r="S481" s="200" t="n"/>
      <c r="T481" s="200" t="n"/>
      <c r="U481" s="200" t="n"/>
      <c r="V481" s="200" t="n"/>
      <c r="W481" s="200" t="n"/>
      <c r="X481" s="200" t="n"/>
      <c r="Y481" s="200" t="n"/>
      <c r="Z481" s="200" t="n"/>
    </row>
    <row r="482" ht="9.75" customHeight="1" s="726">
      <c r="A482" s="200" t="n"/>
      <c r="B482" s="200" t="n"/>
      <c r="C482" s="200" t="n"/>
      <c r="D482" s="465" t="n"/>
      <c r="E482" s="200" t="n"/>
      <c r="F482" s="200" t="n"/>
      <c r="G482" s="200" t="n"/>
      <c r="H482" s="200" t="n"/>
      <c r="I482" s="200" t="n"/>
      <c r="J482" s="200" t="n"/>
      <c r="K482" s="200" t="n"/>
      <c r="L482" s="200" t="n"/>
      <c r="M482" s="200" t="n"/>
      <c r="N482" s="200" t="n"/>
      <c r="O482" s="200" t="n"/>
      <c r="P482" s="202" t="n"/>
      <c r="Q482" s="202" t="n"/>
      <c r="R482" s="200" t="n"/>
      <c r="S482" s="200" t="n"/>
      <c r="T482" s="200" t="n"/>
      <c r="U482" s="200" t="n"/>
      <c r="V482" s="200" t="n"/>
      <c r="W482" s="200" t="n"/>
      <c r="X482" s="200" t="n"/>
      <c r="Y482" s="200" t="n"/>
      <c r="Z482" s="200" t="n"/>
    </row>
    <row r="483" ht="9.75" customHeight="1" s="726">
      <c r="A483" s="200" t="n"/>
      <c r="B483" s="200" t="n"/>
      <c r="C483" s="200" t="n"/>
      <c r="D483" s="465" t="n"/>
      <c r="E483" s="200" t="n"/>
      <c r="F483" s="200" t="n"/>
      <c r="G483" s="200" t="n"/>
      <c r="H483" s="200" t="n"/>
      <c r="I483" s="200" t="n"/>
      <c r="J483" s="200" t="n"/>
      <c r="K483" s="200" t="n"/>
      <c r="L483" s="200" t="n"/>
      <c r="M483" s="200" t="n"/>
      <c r="N483" s="200" t="n"/>
      <c r="O483" s="200" t="n"/>
      <c r="P483" s="202" t="n"/>
      <c r="Q483" s="202" t="n"/>
      <c r="R483" s="200" t="n"/>
      <c r="S483" s="200" t="n"/>
      <c r="T483" s="200" t="n"/>
      <c r="U483" s="200" t="n"/>
      <c r="V483" s="200" t="n"/>
      <c r="W483" s="200" t="n"/>
      <c r="X483" s="200" t="n"/>
      <c r="Y483" s="200" t="n"/>
      <c r="Z483" s="200" t="n"/>
    </row>
    <row r="484" ht="9.75" customHeight="1" s="726">
      <c r="A484" s="200" t="n"/>
      <c r="B484" s="200" t="n"/>
      <c r="C484" s="200" t="n"/>
      <c r="D484" s="465" t="n"/>
      <c r="E484" s="200" t="n"/>
      <c r="F484" s="200" t="n"/>
      <c r="G484" s="200" t="n"/>
      <c r="H484" s="200" t="n"/>
      <c r="I484" s="200" t="n"/>
      <c r="J484" s="200" t="n"/>
      <c r="K484" s="200" t="n"/>
      <c r="L484" s="200" t="n"/>
      <c r="M484" s="200" t="n"/>
      <c r="N484" s="200" t="n"/>
      <c r="O484" s="200" t="n"/>
      <c r="P484" s="202" t="n"/>
      <c r="Q484" s="202" t="n"/>
      <c r="R484" s="200" t="n"/>
      <c r="S484" s="200" t="n"/>
      <c r="T484" s="200" t="n"/>
      <c r="U484" s="200" t="n"/>
      <c r="V484" s="200" t="n"/>
      <c r="W484" s="200" t="n"/>
      <c r="X484" s="200" t="n"/>
      <c r="Y484" s="200" t="n"/>
      <c r="Z484" s="200" t="n"/>
    </row>
    <row r="485" ht="9.75" customHeight="1" s="726">
      <c r="A485" s="200" t="n"/>
      <c r="B485" s="200" t="n"/>
      <c r="C485" s="200" t="n"/>
      <c r="D485" s="465" t="n"/>
      <c r="E485" s="200" t="n"/>
      <c r="F485" s="200" t="n"/>
      <c r="G485" s="200" t="n"/>
      <c r="H485" s="200" t="n"/>
      <c r="I485" s="200" t="n"/>
      <c r="J485" s="200" t="n"/>
      <c r="K485" s="200" t="n"/>
      <c r="L485" s="200" t="n"/>
      <c r="M485" s="200" t="n"/>
      <c r="N485" s="200" t="n"/>
      <c r="O485" s="200" t="n"/>
      <c r="P485" s="202" t="n"/>
      <c r="Q485" s="202" t="n"/>
      <c r="R485" s="200" t="n"/>
      <c r="S485" s="200" t="n"/>
      <c r="T485" s="200" t="n"/>
      <c r="U485" s="200" t="n"/>
      <c r="V485" s="200" t="n"/>
      <c r="W485" s="200" t="n"/>
      <c r="X485" s="200" t="n"/>
      <c r="Y485" s="200" t="n"/>
      <c r="Z485" s="200" t="n"/>
    </row>
    <row r="486" ht="9.75" customHeight="1" s="726">
      <c r="A486" s="200" t="n"/>
      <c r="B486" s="200" t="n"/>
      <c r="C486" s="200" t="n"/>
      <c r="D486" s="465" t="n"/>
      <c r="E486" s="200" t="n"/>
      <c r="F486" s="200" t="n"/>
      <c r="G486" s="200" t="n"/>
      <c r="H486" s="200" t="n"/>
      <c r="I486" s="200" t="n"/>
      <c r="J486" s="200" t="n"/>
      <c r="K486" s="200" t="n"/>
      <c r="L486" s="200" t="n"/>
      <c r="M486" s="200" t="n"/>
      <c r="N486" s="200" t="n"/>
      <c r="O486" s="200" t="n"/>
      <c r="P486" s="202" t="n"/>
      <c r="Q486" s="202" t="n"/>
      <c r="R486" s="200" t="n"/>
      <c r="S486" s="200" t="n"/>
      <c r="T486" s="200" t="n"/>
      <c r="U486" s="200" t="n"/>
      <c r="V486" s="200" t="n"/>
      <c r="W486" s="200" t="n"/>
      <c r="X486" s="200" t="n"/>
      <c r="Y486" s="200" t="n"/>
      <c r="Z486" s="200" t="n"/>
    </row>
    <row r="487" ht="9.75" customHeight="1" s="726">
      <c r="A487" s="200" t="n"/>
      <c r="B487" s="200" t="n"/>
      <c r="C487" s="200" t="n"/>
      <c r="D487" s="465" t="n"/>
      <c r="E487" s="200" t="n"/>
      <c r="F487" s="200" t="n"/>
      <c r="G487" s="200" t="n"/>
      <c r="H487" s="200" t="n"/>
      <c r="I487" s="200" t="n"/>
      <c r="J487" s="200" t="n"/>
      <c r="K487" s="200" t="n"/>
      <c r="L487" s="200" t="n"/>
      <c r="M487" s="200" t="n"/>
      <c r="N487" s="200" t="n"/>
      <c r="O487" s="200" t="n"/>
      <c r="P487" s="202" t="n"/>
      <c r="Q487" s="202" t="n"/>
      <c r="R487" s="200" t="n"/>
      <c r="S487" s="200" t="n"/>
      <c r="T487" s="200" t="n"/>
      <c r="U487" s="200" t="n"/>
      <c r="V487" s="200" t="n"/>
      <c r="W487" s="200" t="n"/>
      <c r="X487" s="200" t="n"/>
      <c r="Y487" s="200" t="n"/>
      <c r="Z487" s="200" t="n"/>
    </row>
    <row r="488" ht="9.75" customHeight="1" s="726">
      <c r="A488" s="200" t="n"/>
      <c r="B488" s="200" t="n"/>
      <c r="C488" s="200" t="n"/>
      <c r="D488" s="465" t="n"/>
      <c r="E488" s="200" t="n"/>
      <c r="F488" s="200" t="n"/>
      <c r="G488" s="200" t="n"/>
      <c r="H488" s="200" t="n"/>
      <c r="I488" s="200" t="n"/>
      <c r="J488" s="200" t="n"/>
      <c r="K488" s="200" t="n"/>
      <c r="L488" s="200" t="n"/>
      <c r="M488" s="200" t="n"/>
      <c r="N488" s="200" t="n"/>
      <c r="O488" s="200" t="n"/>
      <c r="P488" s="202" t="n"/>
      <c r="Q488" s="202" t="n"/>
      <c r="R488" s="200" t="n"/>
      <c r="S488" s="200" t="n"/>
      <c r="T488" s="200" t="n"/>
      <c r="U488" s="200" t="n"/>
      <c r="V488" s="200" t="n"/>
      <c r="W488" s="200" t="n"/>
      <c r="X488" s="200" t="n"/>
      <c r="Y488" s="200" t="n"/>
      <c r="Z488" s="200" t="n"/>
    </row>
    <row r="489" ht="9.75" customHeight="1" s="726">
      <c r="A489" s="200" t="n"/>
      <c r="B489" s="200" t="n"/>
      <c r="C489" s="200" t="n"/>
      <c r="D489" s="465" t="n"/>
      <c r="E489" s="200" t="n"/>
      <c r="F489" s="200" t="n"/>
      <c r="G489" s="200" t="n"/>
      <c r="H489" s="200" t="n"/>
      <c r="I489" s="200" t="n"/>
      <c r="J489" s="200" t="n"/>
      <c r="K489" s="200" t="n"/>
      <c r="L489" s="200" t="n"/>
      <c r="M489" s="200" t="n"/>
      <c r="N489" s="200" t="n"/>
      <c r="O489" s="200" t="n"/>
      <c r="P489" s="202" t="n"/>
      <c r="Q489" s="202" t="n"/>
      <c r="R489" s="200" t="n"/>
      <c r="S489" s="200" t="n"/>
      <c r="T489" s="200" t="n"/>
      <c r="U489" s="200" t="n"/>
      <c r="V489" s="200" t="n"/>
      <c r="W489" s="200" t="n"/>
      <c r="X489" s="200" t="n"/>
      <c r="Y489" s="200" t="n"/>
      <c r="Z489" s="200" t="n"/>
    </row>
    <row r="490" ht="9.75" customHeight="1" s="726">
      <c r="A490" s="200" t="n"/>
      <c r="B490" s="200" t="n"/>
      <c r="C490" s="200" t="n"/>
      <c r="D490" s="465" t="n"/>
      <c r="E490" s="200" t="n"/>
      <c r="F490" s="200" t="n"/>
      <c r="G490" s="200" t="n"/>
      <c r="H490" s="200" t="n"/>
      <c r="I490" s="200" t="n"/>
      <c r="J490" s="200" t="n"/>
      <c r="K490" s="200" t="n"/>
      <c r="L490" s="200" t="n"/>
      <c r="M490" s="200" t="n"/>
      <c r="N490" s="200" t="n"/>
      <c r="O490" s="200" t="n"/>
      <c r="P490" s="202" t="n"/>
      <c r="Q490" s="202" t="n"/>
      <c r="R490" s="200" t="n"/>
      <c r="S490" s="200" t="n"/>
      <c r="T490" s="200" t="n"/>
      <c r="U490" s="200" t="n"/>
      <c r="V490" s="200" t="n"/>
      <c r="W490" s="200" t="n"/>
      <c r="X490" s="200" t="n"/>
      <c r="Y490" s="200" t="n"/>
      <c r="Z490" s="200" t="n"/>
    </row>
    <row r="491" ht="9.75" customHeight="1" s="726">
      <c r="A491" s="200" t="n"/>
      <c r="B491" s="200" t="n"/>
      <c r="C491" s="200" t="n"/>
      <c r="D491" s="465" t="n"/>
      <c r="E491" s="200" t="n"/>
      <c r="F491" s="200" t="n"/>
      <c r="G491" s="200" t="n"/>
      <c r="H491" s="200" t="n"/>
      <c r="I491" s="200" t="n"/>
      <c r="J491" s="200" t="n"/>
      <c r="K491" s="200" t="n"/>
      <c r="L491" s="200" t="n"/>
      <c r="M491" s="200" t="n"/>
      <c r="N491" s="200" t="n"/>
      <c r="O491" s="200" t="n"/>
      <c r="P491" s="202" t="n"/>
      <c r="Q491" s="202" t="n"/>
      <c r="R491" s="200" t="n"/>
      <c r="S491" s="200" t="n"/>
      <c r="T491" s="200" t="n"/>
      <c r="U491" s="200" t="n"/>
      <c r="V491" s="200" t="n"/>
      <c r="W491" s="200" t="n"/>
      <c r="X491" s="200" t="n"/>
      <c r="Y491" s="200" t="n"/>
      <c r="Z491" s="200" t="n"/>
    </row>
    <row r="492" ht="9.75" customHeight="1" s="726">
      <c r="A492" s="200" t="n"/>
      <c r="B492" s="200" t="n"/>
      <c r="C492" s="200" t="n"/>
      <c r="D492" s="465" t="n"/>
      <c r="E492" s="200" t="n"/>
      <c r="F492" s="200" t="n"/>
      <c r="G492" s="200" t="n"/>
      <c r="H492" s="200" t="n"/>
      <c r="I492" s="200" t="n"/>
      <c r="J492" s="200" t="n"/>
      <c r="K492" s="200" t="n"/>
      <c r="L492" s="200" t="n"/>
      <c r="M492" s="200" t="n"/>
      <c r="N492" s="200" t="n"/>
      <c r="O492" s="200" t="n"/>
      <c r="P492" s="202" t="n"/>
      <c r="Q492" s="202" t="n"/>
      <c r="R492" s="200" t="n"/>
      <c r="S492" s="200" t="n"/>
      <c r="T492" s="200" t="n"/>
      <c r="U492" s="200" t="n"/>
      <c r="V492" s="200" t="n"/>
      <c r="W492" s="200" t="n"/>
      <c r="X492" s="200" t="n"/>
      <c r="Y492" s="200" t="n"/>
      <c r="Z492" s="200" t="n"/>
    </row>
    <row r="493" ht="9.75" customHeight="1" s="726">
      <c r="A493" s="200" t="n"/>
      <c r="B493" s="200" t="n"/>
      <c r="C493" s="200" t="n"/>
      <c r="D493" s="465" t="n"/>
      <c r="E493" s="200" t="n"/>
      <c r="F493" s="200" t="n"/>
      <c r="G493" s="200" t="n"/>
      <c r="H493" s="200" t="n"/>
      <c r="I493" s="200" t="n"/>
      <c r="J493" s="200" t="n"/>
      <c r="K493" s="200" t="n"/>
      <c r="L493" s="200" t="n"/>
      <c r="M493" s="200" t="n"/>
      <c r="N493" s="200" t="n"/>
      <c r="O493" s="200" t="n"/>
      <c r="P493" s="202" t="n"/>
      <c r="Q493" s="202" t="n"/>
      <c r="R493" s="200" t="n"/>
      <c r="S493" s="200" t="n"/>
      <c r="T493" s="200" t="n"/>
      <c r="U493" s="200" t="n"/>
      <c r="V493" s="200" t="n"/>
      <c r="W493" s="200" t="n"/>
      <c r="X493" s="200" t="n"/>
      <c r="Y493" s="200" t="n"/>
      <c r="Z493" s="200" t="n"/>
    </row>
    <row r="494" ht="9.75" customHeight="1" s="726">
      <c r="A494" s="200" t="n"/>
      <c r="B494" s="200" t="n"/>
      <c r="C494" s="200" t="n"/>
      <c r="D494" s="465" t="n"/>
      <c r="E494" s="200" t="n"/>
      <c r="F494" s="200" t="n"/>
      <c r="G494" s="200" t="n"/>
      <c r="H494" s="200" t="n"/>
      <c r="I494" s="200" t="n"/>
      <c r="J494" s="200" t="n"/>
      <c r="K494" s="200" t="n"/>
      <c r="L494" s="200" t="n"/>
      <c r="M494" s="200" t="n"/>
      <c r="N494" s="200" t="n"/>
      <c r="O494" s="200" t="n"/>
      <c r="P494" s="202" t="n"/>
      <c r="Q494" s="202" t="n"/>
      <c r="R494" s="200" t="n"/>
      <c r="S494" s="200" t="n"/>
      <c r="T494" s="200" t="n"/>
      <c r="U494" s="200" t="n"/>
      <c r="V494" s="200" t="n"/>
      <c r="W494" s="200" t="n"/>
      <c r="X494" s="200" t="n"/>
      <c r="Y494" s="200" t="n"/>
      <c r="Z494" s="200" t="n"/>
    </row>
    <row r="495" ht="9.75" customHeight="1" s="726">
      <c r="A495" s="200" t="n"/>
      <c r="B495" s="200" t="n"/>
      <c r="C495" s="200" t="n"/>
      <c r="D495" s="465" t="n"/>
      <c r="E495" s="200" t="n"/>
      <c r="F495" s="200" t="n"/>
      <c r="G495" s="200" t="n"/>
      <c r="H495" s="200" t="n"/>
      <c r="I495" s="200" t="n"/>
      <c r="J495" s="200" t="n"/>
      <c r="K495" s="200" t="n"/>
      <c r="L495" s="200" t="n"/>
      <c r="M495" s="200" t="n"/>
      <c r="N495" s="200" t="n"/>
      <c r="O495" s="200" t="n"/>
      <c r="P495" s="202" t="n"/>
      <c r="Q495" s="202" t="n"/>
      <c r="R495" s="200" t="n"/>
      <c r="S495" s="200" t="n"/>
      <c r="T495" s="200" t="n"/>
      <c r="U495" s="200" t="n"/>
      <c r="V495" s="200" t="n"/>
      <c r="W495" s="200" t="n"/>
      <c r="X495" s="200" t="n"/>
      <c r="Y495" s="200" t="n"/>
      <c r="Z495" s="200" t="n"/>
    </row>
    <row r="496" ht="9.75" customHeight="1" s="726">
      <c r="A496" s="200" t="n"/>
      <c r="B496" s="200" t="n"/>
      <c r="C496" s="200" t="n"/>
      <c r="D496" s="465" t="n"/>
      <c r="E496" s="200" t="n"/>
      <c r="F496" s="200" t="n"/>
      <c r="G496" s="200" t="n"/>
      <c r="H496" s="200" t="n"/>
      <c r="I496" s="200" t="n"/>
      <c r="J496" s="200" t="n"/>
      <c r="K496" s="200" t="n"/>
      <c r="L496" s="200" t="n"/>
      <c r="M496" s="200" t="n"/>
      <c r="N496" s="200" t="n"/>
      <c r="O496" s="200" t="n"/>
      <c r="P496" s="202" t="n"/>
      <c r="Q496" s="202" t="n"/>
      <c r="R496" s="200" t="n"/>
      <c r="S496" s="200" t="n"/>
      <c r="T496" s="200" t="n"/>
      <c r="U496" s="200" t="n"/>
      <c r="V496" s="200" t="n"/>
      <c r="W496" s="200" t="n"/>
      <c r="X496" s="200" t="n"/>
      <c r="Y496" s="200" t="n"/>
      <c r="Z496" s="200" t="n"/>
    </row>
    <row r="497" ht="9.75" customHeight="1" s="726">
      <c r="A497" s="200" t="n"/>
      <c r="B497" s="200" t="n"/>
      <c r="C497" s="200" t="n"/>
      <c r="D497" s="465" t="n"/>
      <c r="E497" s="200" t="n"/>
      <c r="F497" s="200" t="n"/>
      <c r="G497" s="200" t="n"/>
      <c r="H497" s="200" t="n"/>
      <c r="I497" s="200" t="n"/>
      <c r="J497" s="200" t="n"/>
      <c r="K497" s="200" t="n"/>
      <c r="L497" s="200" t="n"/>
      <c r="M497" s="200" t="n"/>
      <c r="N497" s="200" t="n"/>
      <c r="O497" s="200" t="n"/>
      <c r="P497" s="202" t="n"/>
      <c r="Q497" s="202" t="n"/>
      <c r="R497" s="200" t="n"/>
      <c r="S497" s="200" t="n"/>
      <c r="T497" s="200" t="n"/>
      <c r="U497" s="200" t="n"/>
      <c r="V497" s="200" t="n"/>
      <c r="W497" s="200" t="n"/>
      <c r="X497" s="200" t="n"/>
      <c r="Y497" s="200" t="n"/>
      <c r="Z497" s="200" t="n"/>
    </row>
    <row r="498" ht="9.75" customHeight="1" s="726">
      <c r="A498" s="200" t="n"/>
      <c r="B498" s="200" t="n"/>
      <c r="C498" s="200" t="n"/>
      <c r="D498" s="465" t="n"/>
      <c r="E498" s="200" t="n"/>
      <c r="F498" s="200" t="n"/>
      <c r="G498" s="200" t="n"/>
      <c r="H498" s="200" t="n"/>
      <c r="I498" s="200" t="n"/>
      <c r="J498" s="200" t="n"/>
      <c r="K498" s="200" t="n"/>
      <c r="L498" s="200" t="n"/>
      <c r="M498" s="200" t="n"/>
      <c r="N498" s="200" t="n"/>
      <c r="O498" s="200" t="n"/>
      <c r="P498" s="202" t="n"/>
      <c r="Q498" s="202" t="n"/>
      <c r="R498" s="200" t="n"/>
      <c r="S498" s="200" t="n"/>
      <c r="T498" s="200" t="n"/>
      <c r="U498" s="200" t="n"/>
      <c r="V498" s="200" t="n"/>
      <c r="W498" s="200" t="n"/>
      <c r="X498" s="200" t="n"/>
      <c r="Y498" s="200" t="n"/>
      <c r="Z498" s="200" t="n"/>
    </row>
    <row r="499" ht="9.75" customHeight="1" s="726">
      <c r="A499" s="200" t="n"/>
      <c r="B499" s="200" t="n"/>
      <c r="C499" s="200" t="n"/>
      <c r="D499" s="465" t="n"/>
      <c r="E499" s="200" t="n"/>
      <c r="F499" s="200" t="n"/>
      <c r="G499" s="200" t="n"/>
      <c r="H499" s="200" t="n"/>
      <c r="I499" s="200" t="n"/>
      <c r="J499" s="200" t="n"/>
      <c r="K499" s="200" t="n"/>
      <c r="L499" s="200" t="n"/>
      <c r="M499" s="200" t="n"/>
      <c r="N499" s="200" t="n"/>
      <c r="O499" s="200" t="n"/>
      <c r="P499" s="202" t="n"/>
      <c r="Q499" s="202" t="n"/>
      <c r="R499" s="200" t="n"/>
      <c r="S499" s="200" t="n"/>
      <c r="T499" s="200" t="n"/>
      <c r="U499" s="200" t="n"/>
      <c r="V499" s="200" t="n"/>
      <c r="W499" s="200" t="n"/>
      <c r="X499" s="200" t="n"/>
      <c r="Y499" s="200" t="n"/>
      <c r="Z499" s="200" t="n"/>
    </row>
    <row r="500" ht="9.75" customHeight="1" s="726">
      <c r="A500" s="200" t="n"/>
      <c r="B500" s="200" t="n"/>
      <c r="C500" s="200" t="n"/>
      <c r="D500" s="465" t="n"/>
      <c r="E500" s="200" t="n"/>
      <c r="F500" s="200" t="n"/>
      <c r="G500" s="200" t="n"/>
      <c r="H500" s="200" t="n"/>
      <c r="I500" s="200" t="n"/>
      <c r="J500" s="200" t="n"/>
      <c r="K500" s="200" t="n"/>
      <c r="L500" s="200" t="n"/>
      <c r="M500" s="200" t="n"/>
      <c r="N500" s="200" t="n"/>
      <c r="O500" s="200" t="n"/>
      <c r="P500" s="202" t="n"/>
      <c r="Q500" s="202" t="n"/>
      <c r="R500" s="200" t="n"/>
      <c r="S500" s="200" t="n"/>
      <c r="T500" s="200" t="n"/>
      <c r="U500" s="200" t="n"/>
      <c r="V500" s="200" t="n"/>
      <c r="W500" s="200" t="n"/>
      <c r="X500" s="200" t="n"/>
      <c r="Y500" s="200" t="n"/>
      <c r="Z500" s="200" t="n"/>
    </row>
    <row r="501" ht="9.75" customHeight="1" s="726">
      <c r="A501" s="200" t="n"/>
      <c r="B501" s="200" t="n"/>
      <c r="C501" s="200" t="n"/>
      <c r="D501" s="465" t="n"/>
      <c r="E501" s="200" t="n"/>
      <c r="F501" s="200" t="n"/>
      <c r="G501" s="200" t="n"/>
      <c r="H501" s="200" t="n"/>
      <c r="I501" s="200" t="n"/>
      <c r="J501" s="200" t="n"/>
      <c r="K501" s="200" t="n"/>
      <c r="L501" s="200" t="n"/>
      <c r="M501" s="200" t="n"/>
      <c r="N501" s="200" t="n"/>
      <c r="O501" s="200" t="n"/>
      <c r="P501" s="202" t="n"/>
      <c r="Q501" s="202" t="n"/>
      <c r="R501" s="200" t="n"/>
      <c r="S501" s="200" t="n"/>
      <c r="T501" s="200" t="n"/>
      <c r="U501" s="200" t="n"/>
      <c r="V501" s="200" t="n"/>
      <c r="W501" s="200" t="n"/>
      <c r="X501" s="200" t="n"/>
      <c r="Y501" s="200" t="n"/>
      <c r="Z501" s="200" t="n"/>
    </row>
    <row r="502" ht="9.75" customHeight="1" s="726">
      <c r="A502" s="200" t="n"/>
      <c r="B502" s="200" t="n"/>
      <c r="C502" s="200" t="n"/>
      <c r="D502" s="465" t="n"/>
      <c r="E502" s="200" t="n"/>
      <c r="F502" s="200" t="n"/>
      <c r="G502" s="200" t="n"/>
      <c r="H502" s="200" t="n"/>
      <c r="I502" s="200" t="n"/>
      <c r="J502" s="200" t="n"/>
      <c r="K502" s="200" t="n"/>
      <c r="L502" s="200" t="n"/>
      <c r="M502" s="200" t="n"/>
      <c r="N502" s="200" t="n"/>
      <c r="O502" s="200" t="n"/>
      <c r="P502" s="202" t="n"/>
      <c r="Q502" s="202" t="n"/>
      <c r="R502" s="200" t="n"/>
      <c r="S502" s="200" t="n"/>
      <c r="T502" s="200" t="n"/>
      <c r="U502" s="200" t="n"/>
      <c r="V502" s="200" t="n"/>
      <c r="W502" s="200" t="n"/>
      <c r="X502" s="200" t="n"/>
      <c r="Y502" s="200" t="n"/>
      <c r="Z502" s="200" t="n"/>
    </row>
    <row r="503" ht="9.75" customHeight="1" s="726">
      <c r="A503" s="200" t="n"/>
      <c r="B503" s="200" t="n"/>
      <c r="C503" s="200" t="n"/>
      <c r="D503" s="465" t="n"/>
      <c r="E503" s="200" t="n"/>
      <c r="F503" s="200" t="n"/>
      <c r="G503" s="200" t="n"/>
      <c r="H503" s="200" t="n"/>
      <c r="I503" s="200" t="n"/>
      <c r="J503" s="200" t="n"/>
      <c r="K503" s="200" t="n"/>
      <c r="L503" s="200" t="n"/>
      <c r="M503" s="200" t="n"/>
      <c r="N503" s="200" t="n"/>
      <c r="O503" s="200" t="n"/>
      <c r="P503" s="202" t="n"/>
      <c r="Q503" s="202" t="n"/>
      <c r="R503" s="200" t="n"/>
      <c r="S503" s="200" t="n"/>
      <c r="T503" s="200" t="n"/>
      <c r="U503" s="200" t="n"/>
      <c r="V503" s="200" t="n"/>
      <c r="W503" s="200" t="n"/>
      <c r="X503" s="200" t="n"/>
      <c r="Y503" s="200" t="n"/>
      <c r="Z503" s="200" t="n"/>
    </row>
    <row r="504" ht="9.75" customHeight="1" s="726">
      <c r="A504" s="200" t="n"/>
      <c r="B504" s="200" t="n"/>
      <c r="C504" s="200" t="n"/>
      <c r="D504" s="465" t="n"/>
      <c r="E504" s="200" t="n"/>
      <c r="F504" s="200" t="n"/>
      <c r="G504" s="200" t="n"/>
      <c r="H504" s="200" t="n"/>
      <c r="I504" s="200" t="n"/>
      <c r="J504" s="200" t="n"/>
      <c r="K504" s="200" t="n"/>
      <c r="L504" s="200" t="n"/>
      <c r="M504" s="200" t="n"/>
      <c r="N504" s="200" t="n"/>
      <c r="O504" s="200" t="n"/>
      <c r="P504" s="202" t="n"/>
      <c r="Q504" s="202" t="n"/>
      <c r="R504" s="200" t="n"/>
      <c r="S504" s="200" t="n"/>
      <c r="T504" s="200" t="n"/>
      <c r="U504" s="200" t="n"/>
      <c r="V504" s="200" t="n"/>
      <c r="W504" s="200" t="n"/>
      <c r="X504" s="200" t="n"/>
      <c r="Y504" s="200" t="n"/>
      <c r="Z504" s="200" t="n"/>
    </row>
    <row r="505" ht="9.75" customHeight="1" s="726">
      <c r="A505" s="200" t="n"/>
      <c r="B505" s="200" t="n"/>
      <c r="C505" s="200" t="n"/>
      <c r="D505" s="465" t="n"/>
      <c r="E505" s="200" t="n"/>
      <c r="F505" s="200" t="n"/>
      <c r="G505" s="200" t="n"/>
      <c r="H505" s="200" t="n"/>
      <c r="I505" s="200" t="n"/>
      <c r="J505" s="200" t="n"/>
      <c r="K505" s="200" t="n"/>
      <c r="L505" s="200" t="n"/>
      <c r="M505" s="200" t="n"/>
      <c r="N505" s="200" t="n"/>
      <c r="O505" s="200" t="n"/>
      <c r="P505" s="202" t="n"/>
      <c r="Q505" s="202" t="n"/>
      <c r="R505" s="200" t="n"/>
      <c r="S505" s="200" t="n"/>
      <c r="T505" s="200" t="n"/>
      <c r="U505" s="200" t="n"/>
      <c r="V505" s="200" t="n"/>
      <c r="W505" s="200" t="n"/>
      <c r="X505" s="200" t="n"/>
      <c r="Y505" s="200" t="n"/>
      <c r="Z505" s="200" t="n"/>
    </row>
    <row r="506" ht="9.75" customHeight="1" s="726">
      <c r="A506" s="200" t="n"/>
      <c r="B506" s="200" t="n"/>
      <c r="C506" s="200" t="n"/>
      <c r="D506" s="465" t="n"/>
      <c r="E506" s="200" t="n"/>
      <c r="F506" s="200" t="n"/>
      <c r="G506" s="200" t="n"/>
      <c r="H506" s="200" t="n"/>
      <c r="I506" s="200" t="n"/>
      <c r="J506" s="200" t="n"/>
      <c r="K506" s="200" t="n"/>
      <c r="L506" s="200" t="n"/>
      <c r="M506" s="200" t="n"/>
      <c r="N506" s="200" t="n"/>
      <c r="O506" s="200" t="n"/>
      <c r="P506" s="202" t="n"/>
      <c r="Q506" s="202" t="n"/>
      <c r="R506" s="200" t="n"/>
      <c r="S506" s="200" t="n"/>
      <c r="T506" s="200" t="n"/>
      <c r="U506" s="200" t="n"/>
      <c r="V506" s="200" t="n"/>
      <c r="W506" s="200" t="n"/>
      <c r="X506" s="200" t="n"/>
      <c r="Y506" s="200" t="n"/>
      <c r="Z506" s="200" t="n"/>
    </row>
    <row r="507" ht="9.75" customHeight="1" s="726">
      <c r="A507" s="200" t="n"/>
      <c r="B507" s="200" t="n"/>
      <c r="C507" s="200" t="n"/>
      <c r="D507" s="465" t="n"/>
      <c r="E507" s="200" t="n"/>
      <c r="F507" s="200" t="n"/>
      <c r="G507" s="200" t="n"/>
      <c r="H507" s="200" t="n"/>
      <c r="I507" s="200" t="n"/>
      <c r="J507" s="200" t="n"/>
      <c r="K507" s="200" t="n"/>
      <c r="L507" s="200" t="n"/>
      <c r="M507" s="200" t="n"/>
      <c r="N507" s="200" t="n"/>
      <c r="O507" s="200" t="n"/>
      <c r="P507" s="202" t="n"/>
      <c r="Q507" s="202" t="n"/>
      <c r="R507" s="200" t="n"/>
      <c r="S507" s="200" t="n"/>
      <c r="T507" s="200" t="n"/>
      <c r="U507" s="200" t="n"/>
      <c r="V507" s="200" t="n"/>
      <c r="W507" s="200" t="n"/>
      <c r="X507" s="200" t="n"/>
      <c r="Y507" s="200" t="n"/>
      <c r="Z507" s="200" t="n"/>
    </row>
    <row r="508" ht="9.75" customHeight="1" s="726">
      <c r="A508" s="200" t="n"/>
      <c r="B508" s="200" t="n"/>
      <c r="C508" s="200" t="n"/>
      <c r="D508" s="465" t="n"/>
      <c r="E508" s="200" t="n"/>
      <c r="F508" s="200" t="n"/>
      <c r="G508" s="200" t="n"/>
      <c r="H508" s="200" t="n"/>
      <c r="I508" s="200" t="n"/>
      <c r="J508" s="200" t="n"/>
      <c r="K508" s="200" t="n"/>
      <c r="L508" s="200" t="n"/>
      <c r="M508" s="200" t="n"/>
      <c r="N508" s="200" t="n"/>
      <c r="O508" s="200" t="n"/>
      <c r="P508" s="202" t="n"/>
      <c r="Q508" s="202" t="n"/>
      <c r="R508" s="200" t="n"/>
      <c r="S508" s="200" t="n"/>
      <c r="T508" s="200" t="n"/>
      <c r="U508" s="200" t="n"/>
      <c r="V508" s="200" t="n"/>
      <c r="W508" s="200" t="n"/>
      <c r="X508" s="200" t="n"/>
      <c r="Y508" s="200" t="n"/>
      <c r="Z508" s="200" t="n"/>
    </row>
    <row r="509" ht="9.75" customHeight="1" s="726">
      <c r="A509" s="200" t="n"/>
      <c r="B509" s="200" t="n"/>
      <c r="C509" s="200" t="n"/>
      <c r="D509" s="465" t="n"/>
      <c r="E509" s="200" t="n"/>
      <c r="F509" s="200" t="n"/>
      <c r="G509" s="200" t="n"/>
      <c r="H509" s="200" t="n"/>
      <c r="I509" s="200" t="n"/>
      <c r="J509" s="200" t="n"/>
      <c r="K509" s="200" t="n"/>
      <c r="L509" s="200" t="n"/>
      <c r="M509" s="200" t="n"/>
      <c r="N509" s="200" t="n"/>
      <c r="O509" s="200" t="n"/>
      <c r="P509" s="202" t="n"/>
      <c r="Q509" s="202" t="n"/>
      <c r="R509" s="200" t="n"/>
      <c r="S509" s="200" t="n"/>
      <c r="T509" s="200" t="n"/>
      <c r="U509" s="200" t="n"/>
      <c r="V509" s="200" t="n"/>
      <c r="W509" s="200" t="n"/>
      <c r="X509" s="200" t="n"/>
      <c r="Y509" s="200" t="n"/>
      <c r="Z509" s="200" t="n"/>
    </row>
    <row r="510" ht="9.75" customHeight="1" s="726">
      <c r="A510" s="200" t="n"/>
      <c r="B510" s="200" t="n"/>
      <c r="C510" s="200" t="n"/>
      <c r="D510" s="465" t="n"/>
      <c r="E510" s="200" t="n"/>
      <c r="F510" s="200" t="n"/>
      <c r="G510" s="200" t="n"/>
      <c r="H510" s="200" t="n"/>
      <c r="I510" s="200" t="n"/>
      <c r="J510" s="200" t="n"/>
      <c r="K510" s="200" t="n"/>
      <c r="L510" s="200" t="n"/>
      <c r="M510" s="200" t="n"/>
      <c r="N510" s="200" t="n"/>
      <c r="O510" s="200" t="n"/>
      <c r="P510" s="202" t="n"/>
      <c r="Q510" s="202" t="n"/>
      <c r="R510" s="200" t="n"/>
      <c r="S510" s="200" t="n"/>
      <c r="T510" s="200" t="n"/>
      <c r="U510" s="200" t="n"/>
      <c r="V510" s="200" t="n"/>
      <c r="W510" s="200" t="n"/>
      <c r="X510" s="200" t="n"/>
      <c r="Y510" s="200" t="n"/>
      <c r="Z510" s="200" t="n"/>
    </row>
    <row r="511" ht="9.75" customHeight="1" s="726">
      <c r="A511" s="200" t="n"/>
      <c r="B511" s="200" t="n"/>
      <c r="C511" s="200" t="n"/>
      <c r="D511" s="465" t="n"/>
      <c r="E511" s="200" t="n"/>
      <c r="F511" s="200" t="n"/>
      <c r="G511" s="200" t="n"/>
      <c r="H511" s="200" t="n"/>
      <c r="I511" s="200" t="n"/>
      <c r="J511" s="200" t="n"/>
      <c r="K511" s="200" t="n"/>
      <c r="L511" s="200" t="n"/>
      <c r="M511" s="200" t="n"/>
      <c r="N511" s="200" t="n"/>
      <c r="O511" s="200" t="n"/>
      <c r="P511" s="202" t="n"/>
      <c r="Q511" s="202" t="n"/>
      <c r="R511" s="200" t="n"/>
      <c r="S511" s="200" t="n"/>
      <c r="T511" s="200" t="n"/>
      <c r="U511" s="200" t="n"/>
      <c r="V511" s="200" t="n"/>
      <c r="W511" s="200" t="n"/>
      <c r="X511" s="200" t="n"/>
      <c r="Y511" s="200" t="n"/>
      <c r="Z511" s="200" t="n"/>
    </row>
    <row r="512" ht="9.75" customHeight="1" s="726">
      <c r="A512" s="200" t="n"/>
      <c r="B512" s="200" t="n"/>
      <c r="C512" s="200" t="n"/>
      <c r="D512" s="465" t="n"/>
      <c r="E512" s="200" t="n"/>
      <c r="F512" s="200" t="n"/>
      <c r="G512" s="200" t="n"/>
      <c r="H512" s="200" t="n"/>
      <c r="I512" s="200" t="n"/>
      <c r="J512" s="200" t="n"/>
      <c r="K512" s="200" t="n"/>
      <c r="L512" s="200" t="n"/>
      <c r="M512" s="200" t="n"/>
      <c r="N512" s="200" t="n"/>
      <c r="O512" s="200" t="n"/>
      <c r="P512" s="202" t="n"/>
      <c r="Q512" s="202" t="n"/>
      <c r="R512" s="200" t="n"/>
      <c r="S512" s="200" t="n"/>
      <c r="T512" s="200" t="n"/>
      <c r="U512" s="200" t="n"/>
      <c r="V512" s="200" t="n"/>
      <c r="W512" s="200" t="n"/>
      <c r="X512" s="200" t="n"/>
      <c r="Y512" s="200" t="n"/>
      <c r="Z512" s="200" t="n"/>
    </row>
    <row r="513" ht="9.75" customHeight="1" s="726">
      <c r="A513" s="200" t="n"/>
      <c r="B513" s="200" t="n"/>
      <c r="C513" s="200" t="n"/>
      <c r="D513" s="465" t="n"/>
      <c r="E513" s="200" t="n"/>
      <c r="F513" s="200" t="n"/>
      <c r="G513" s="200" t="n"/>
      <c r="H513" s="200" t="n"/>
      <c r="I513" s="200" t="n"/>
      <c r="J513" s="200" t="n"/>
      <c r="K513" s="200" t="n"/>
      <c r="L513" s="200" t="n"/>
      <c r="M513" s="200" t="n"/>
      <c r="N513" s="200" t="n"/>
      <c r="O513" s="200" t="n"/>
      <c r="P513" s="202" t="n"/>
      <c r="Q513" s="202" t="n"/>
      <c r="R513" s="200" t="n"/>
      <c r="S513" s="200" t="n"/>
      <c r="T513" s="200" t="n"/>
      <c r="U513" s="200" t="n"/>
      <c r="V513" s="200" t="n"/>
      <c r="W513" s="200" t="n"/>
      <c r="X513" s="200" t="n"/>
      <c r="Y513" s="200" t="n"/>
      <c r="Z513" s="200" t="n"/>
    </row>
    <row r="514" ht="9.75" customHeight="1" s="726">
      <c r="A514" s="200" t="n"/>
      <c r="B514" s="200" t="n"/>
      <c r="C514" s="200" t="n"/>
      <c r="D514" s="465" t="n"/>
      <c r="E514" s="200" t="n"/>
      <c r="F514" s="200" t="n"/>
      <c r="G514" s="200" t="n"/>
      <c r="H514" s="200" t="n"/>
      <c r="I514" s="200" t="n"/>
      <c r="J514" s="200" t="n"/>
      <c r="K514" s="200" t="n"/>
      <c r="L514" s="200" t="n"/>
      <c r="M514" s="200" t="n"/>
      <c r="N514" s="200" t="n"/>
      <c r="O514" s="200" t="n"/>
      <c r="P514" s="202" t="n"/>
      <c r="Q514" s="202" t="n"/>
      <c r="R514" s="200" t="n"/>
      <c r="S514" s="200" t="n"/>
      <c r="T514" s="200" t="n"/>
      <c r="U514" s="200" t="n"/>
      <c r="V514" s="200" t="n"/>
      <c r="W514" s="200" t="n"/>
      <c r="X514" s="200" t="n"/>
      <c r="Y514" s="200" t="n"/>
      <c r="Z514" s="200" t="n"/>
    </row>
    <row r="515" ht="9.75" customHeight="1" s="726">
      <c r="A515" s="200" t="n"/>
      <c r="B515" s="200" t="n"/>
      <c r="C515" s="200" t="n"/>
      <c r="D515" s="465" t="n"/>
      <c r="E515" s="200" t="n"/>
      <c r="F515" s="200" t="n"/>
      <c r="G515" s="200" t="n"/>
      <c r="H515" s="200" t="n"/>
      <c r="I515" s="200" t="n"/>
      <c r="J515" s="200" t="n"/>
      <c r="K515" s="200" t="n"/>
      <c r="L515" s="200" t="n"/>
      <c r="M515" s="200" t="n"/>
      <c r="N515" s="200" t="n"/>
      <c r="O515" s="200" t="n"/>
      <c r="P515" s="202" t="n"/>
      <c r="Q515" s="202" t="n"/>
      <c r="R515" s="200" t="n"/>
      <c r="S515" s="200" t="n"/>
      <c r="T515" s="200" t="n"/>
      <c r="U515" s="200" t="n"/>
      <c r="V515" s="200" t="n"/>
      <c r="W515" s="200" t="n"/>
      <c r="X515" s="200" t="n"/>
      <c r="Y515" s="200" t="n"/>
      <c r="Z515" s="200" t="n"/>
    </row>
    <row r="516" ht="9.75" customHeight="1" s="726">
      <c r="A516" s="200" t="n"/>
      <c r="B516" s="200" t="n"/>
      <c r="C516" s="200" t="n"/>
      <c r="D516" s="465" t="n"/>
      <c r="E516" s="200" t="n"/>
      <c r="F516" s="200" t="n"/>
      <c r="G516" s="200" t="n"/>
      <c r="H516" s="200" t="n"/>
      <c r="I516" s="200" t="n"/>
      <c r="J516" s="200" t="n"/>
      <c r="K516" s="200" t="n"/>
      <c r="L516" s="200" t="n"/>
      <c r="M516" s="200" t="n"/>
      <c r="N516" s="200" t="n"/>
      <c r="O516" s="200" t="n"/>
      <c r="P516" s="202" t="n"/>
      <c r="Q516" s="202" t="n"/>
      <c r="R516" s="200" t="n"/>
      <c r="S516" s="200" t="n"/>
      <c r="T516" s="200" t="n"/>
      <c r="U516" s="200" t="n"/>
      <c r="V516" s="200" t="n"/>
      <c r="W516" s="200" t="n"/>
      <c r="X516" s="200" t="n"/>
      <c r="Y516" s="200" t="n"/>
      <c r="Z516" s="200" t="n"/>
    </row>
    <row r="517" ht="9.75" customHeight="1" s="726">
      <c r="A517" s="200" t="n"/>
      <c r="B517" s="200" t="n"/>
      <c r="C517" s="200" t="n"/>
      <c r="D517" s="465" t="n"/>
      <c r="E517" s="200" t="n"/>
      <c r="F517" s="200" t="n"/>
      <c r="G517" s="200" t="n"/>
      <c r="H517" s="200" t="n"/>
      <c r="I517" s="200" t="n"/>
      <c r="J517" s="200" t="n"/>
      <c r="K517" s="200" t="n"/>
      <c r="L517" s="200" t="n"/>
      <c r="M517" s="200" t="n"/>
      <c r="N517" s="200" t="n"/>
      <c r="O517" s="200" t="n"/>
      <c r="P517" s="202" t="n"/>
      <c r="Q517" s="202" t="n"/>
      <c r="R517" s="200" t="n"/>
      <c r="S517" s="200" t="n"/>
      <c r="T517" s="200" t="n"/>
      <c r="U517" s="200" t="n"/>
      <c r="V517" s="200" t="n"/>
      <c r="W517" s="200" t="n"/>
      <c r="X517" s="200" t="n"/>
      <c r="Y517" s="200" t="n"/>
      <c r="Z517" s="200" t="n"/>
    </row>
    <row r="518" ht="9.75" customHeight="1" s="726">
      <c r="A518" s="200" t="n"/>
      <c r="B518" s="200" t="n"/>
      <c r="C518" s="200" t="n"/>
      <c r="D518" s="465" t="n"/>
      <c r="E518" s="200" t="n"/>
      <c r="F518" s="200" t="n"/>
      <c r="G518" s="200" t="n"/>
      <c r="H518" s="200" t="n"/>
      <c r="I518" s="200" t="n"/>
      <c r="J518" s="200" t="n"/>
      <c r="K518" s="200" t="n"/>
      <c r="L518" s="200" t="n"/>
      <c r="M518" s="200" t="n"/>
      <c r="N518" s="200" t="n"/>
      <c r="O518" s="200" t="n"/>
      <c r="P518" s="202" t="n"/>
      <c r="Q518" s="202" t="n"/>
      <c r="R518" s="200" t="n"/>
      <c r="S518" s="200" t="n"/>
      <c r="T518" s="200" t="n"/>
      <c r="U518" s="200" t="n"/>
      <c r="V518" s="200" t="n"/>
      <c r="W518" s="200" t="n"/>
      <c r="X518" s="200" t="n"/>
      <c r="Y518" s="200" t="n"/>
      <c r="Z518" s="200" t="n"/>
    </row>
    <row r="519" ht="9.75" customHeight="1" s="726">
      <c r="A519" s="200" t="n"/>
      <c r="B519" s="200" t="n"/>
      <c r="C519" s="200" t="n"/>
      <c r="D519" s="465" t="n"/>
      <c r="E519" s="200" t="n"/>
      <c r="F519" s="200" t="n"/>
      <c r="G519" s="200" t="n"/>
      <c r="H519" s="200" t="n"/>
      <c r="I519" s="200" t="n"/>
      <c r="J519" s="200" t="n"/>
      <c r="K519" s="200" t="n"/>
      <c r="L519" s="200" t="n"/>
      <c r="M519" s="200" t="n"/>
      <c r="N519" s="200" t="n"/>
      <c r="O519" s="200" t="n"/>
      <c r="P519" s="202" t="n"/>
      <c r="Q519" s="202" t="n"/>
      <c r="R519" s="200" t="n"/>
      <c r="S519" s="200" t="n"/>
      <c r="T519" s="200" t="n"/>
      <c r="U519" s="200" t="n"/>
      <c r="V519" s="200" t="n"/>
      <c r="W519" s="200" t="n"/>
      <c r="X519" s="200" t="n"/>
      <c r="Y519" s="200" t="n"/>
      <c r="Z519" s="200" t="n"/>
    </row>
    <row r="520" ht="9.75" customHeight="1" s="726">
      <c r="A520" s="200" t="n"/>
      <c r="B520" s="200" t="n"/>
      <c r="C520" s="200" t="n"/>
      <c r="D520" s="465" t="n"/>
      <c r="E520" s="200" t="n"/>
      <c r="F520" s="200" t="n"/>
      <c r="G520" s="200" t="n"/>
      <c r="H520" s="200" t="n"/>
      <c r="I520" s="200" t="n"/>
      <c r="J520" s="200" t="n"/>
      <c r="K520" s="200" t="n"/>
      <c r="L520" s="200" t="n"/>
      <c r="M520" s="200" t="n"/>
      <c r="N520" s="200" t="n"/>
      <c r="O520" s="200" t="n"/>
      <c r="P520" s="202" t="n"/>
      <c r="Q520" s="202" t="n"/>
      <c r="R520" s="200" t="n"/>
      <c r="S520" s="200" t="n"/>
      <c r="T520" s="200" t="n"/>
      <c r="U520" s="200" t="n"/>
      <c r="V520" s="200" t="n"/>
      <c r="W520" s="200" t="n"/>
      <c r="X520" s="200" t="n"/>
      <c r="Y520" s="200" t="n"/>
      <c r="Z520" s="200" t="n"/>
    </row>
    <row r="521" ht="9.75" customHeight="1" s="726">
      <c r="A521" s="200" t="n"/>
      <c r="B521" s="200" t="n"/>
      <c r="C521" s="200" t="n"/>
      <c r="D521" s="465" t="n"/>
      <c r="E521" s="200" t="n"/>
      <c r="F521" s="200" t="n"/>
      <c r="G521" s="200" t="n"/>
      <c r="H521" s="200" t="n"/>
      <c r="I521" s="200" t="n"/>
      <c r="J521" s="200" t="n"/>
      <c r="K521" s="200" t="n"/>
      <c r="L521" s="200" t="n"/>
      <c r="M521" s="200" t="n"/>
      <c r="N521" s="200" t="n"/>
      <c r="O521" s="200" t="n"/>
      <c r="P521" s="202" t="n"/>
      <c r="Q521" s="202" t="n"/>
      <c r="R521" s="200" t="n"/>
      <c r="S521" s="200" t="n"/>
      <c r="T521" s="200" t="n"/>
      <c r="U521" s="200" t="n"/>
      <c r="V521" s="200" t="n"/>
      <c r="W521" s="200" t="n"/>
      <c r="X521" s="200" t="n"/>
      <c r="Y521" s="200" t="n"/>
      <c r="Z521" s="200" t="n"/>
    </row>
    <row r="522" ht="9.75" customHeight="1" s="726">
      <c r="A522" s="200" t="n"/>
      <c r="B522" s="200" t="n"/>
      <c r="C522" s="200" t="n"/>
      <c r="D522" s="465" t="n"/>
      <c r="E522" s="200" t="n"/>
      <c r="F522" s="200" t="n"/>
      <c r="G522" s="200" t="n"/>
      <c r="H522" s="200" t="n"/>
      <c r="I522" s="200" t="n"/>
      <c r="J522" s="200" t="n"/>
      <c r="K522" s="200" t="n"/>
      <c r="L522" s="200" t="n"/>
      <c r="M522" s="200" t="n"/>
      <c r="N522" s="200" t="n"/>
      <c r="O522" s="200" t="n"/>
      <c r="P522" s="202" t="n"/>
      <c r="Q522" s="202" t="n"/>
      <c r="R522" s="200" t="n"/>
      <c r="S522" s="200" t="n"/>
      <c r="T522" s="200" t="n"/>
      <c r="U522" s="200" t="n"/>
      <c r="V522" s="200" t="n"/>
      <c r="W522" s="200" t="n"/>
      <c r="X522" s="200" t="n"/>
      <c r="Y522" s="200" t="n"/>
      <c r="Z522" s="200" t="n"/>
    </row>
    <row r="523" ht="9.75" customHeight="1" s="726">
      <c r="A523" s="200" t="n"/>
      <c r="B523" s="200" t="n"/>
      <c r="C523" s="200" t="n"/>
      <c r="D523" s="465" t="n"/>
      <c r="E523" s="200" t="n"/>
      <c r="F523" s="200" t="n"/>
      <c r="G523" s="200" t="n"/>
      <c r="H523" s="200" t="n"/>
      <c r="I523" s="200" t="n"/>
      <c r="J523" s="200" t="n"/>
      <c r="K523" s="200" t="n"/>
      <c r="L523" s="200" t="n"/>
      <c r="M523" s="200" t="n"/>
      <c r="N523" s="200" t="n"/>
      <c r="O523" s="200" t="n"/>
      <c r="P523" s="202" t="n"/>
      <c r="Q523" s="202" t="n"/>
      <c r="R523" s="200" t="n"/>
      <c r="S523" s="200" t="n"/>
      <c r="T523" s="200" t="n"/>
      <c r="U523" s="200" t="n"/>
      <c r="V523" s="200" t="n"/>
      <c r="W523" s="200" t="n"/>
      <c r="X523" s="200" t="n"/>
      <c r="Y523" s="200" t="n"/>
      <c r="Z523" s="200" t="n"/>
    </row>
    <row r="524" ht="9.75" customHeight="1" s="726">
      <c r="A524" s="200" t="n"/>
      <c r="B524" s="200" t="n"/>
      <c r="C524" s="200" t="n"/>
      <c r="D524" s="465" t="n"/>
      <c r="E524" s="200" t="n"/>
      <c r="F524" s="200" t="n"/>
      <c r="G524" s="200" t="n"/>
      <c r="H524" s="200" t="n"/>
      <c r="I524" s="200" t="n"/>
      <c r="J524" s="200" t="n"/>
      <c r="K524" s="200" t="n"/>
      <c r="L524" s="200" t="n"/>
      <c r="M524" s="200" t="n"/>
      <c r="N524" s="200" t="n"/>
      <c r="O524" s="200" t="n"/>
      <c r="P524" s="202" t="n"/>
      <c r="Q524" s="202" t="n"/>
      <c r="R524" s="200" t="n"/>
      <c r="S524" s="200" t="n"/>
      <c r="T524" s="200" t="n"/>
      <c r="U524" s="200" t="n"/>
      <c r="V524" s="200" t="n"/>
      <c r="W524" s="200" t="n"/>
      <c r="X524" s="200" t="n"/>
      <c r="Y524" s="200" t="n"/>
      <c r="Z524" s="200" t="n"/>
    </row>
    <row r="525" ht="9.75" customHeight="1" s="726">
      <c r="A525" s="200" t="n"/>
      <c r="B525" s="200" t="n"/>
      <c r="C525" s="200" t="n"/>
      <c r="D525" s="465" t="n"/>
      <c r="E525" s="200" t="n"/>
      <c r="F525" s="200" t="n"/>
      <c r="G525" s="200" t="n"/>
      <c r="H525" s="200" t="n"/>
      <c r="I525" s="200" t="n"/>
      <c r="J525" s="200" t="n"/>
      <c r="K525" s="200" t="n"/>
      <c r="L525" s="200" t="n"/>
      <c r="M525" s="200" t="n"/>
      <c r="N525" s="200" t="n"/>
      <c r="O525" s="200" t="n"/>
      <c r="P525" s="202" t="n"/>
      <c r="Q525" s="202" t="n"/>
      <c r="R525" s="200" t="n"/>
      <c r="S525" s="200" t="n"/>
      <c r="T525" s="200" t="n"/>
      <c r="U525" s="200" t="n"/>
      <c r="V525" s="200" t="n"/>
      <c r="W525" s="200" t="n"/>
      <c r="X525" s="200" t="n"/>
      <c r="Y525" s="200" t="n"/>
      <c r="Z525" s="200" t="n"/>
    </row>
    <row r="526" ht="9.75" customHeight="1" s="726">
      <c r="A526" s="200" t="n"/>
      <c r="B526" s="200" t="n"/>
      <c r="C526" s="200" t="n"/>
      <c r="D526" s="465" t="n"/>
      <c r="E526" s="200" t="n"/>
      <c r="F526" s="200" t="n"/>
      <c r="G526" s="200" t="n"/>
      <c r="H526" s="200" t="n"/>
      <c r="I526" s="200" t="n"/>
      <c r="J526" s="200" t="n"/>
      <c r="K526" s="200" t="n"/>
      <c r="L526" s="200" t="n"/>
      <c r="M526" s="200" t="n"/>
      <c r="N526" s="200" t="n"/>
      <c r="O526" s="200" t="n"/>
      <c r="P526" s="202" t="n"/>
      <c r="Q526" s="202" t="n"/>
      <c r="R526" s="200" t="n"/>
      <c r="S526" s="200" t="n"/>
      <c r="T526" s="200" t="n"/>
      <c r="U526" s="200" t="n"/>
      <c r="V526" s="200" t="n"/>
      <c r="W526" s="200" t="n"/>
      <c r="X526" s="200" t="n"/>
      <c r="Y526" s="200" t="n"/>
      <c r="Z526" s="200" t="n"/>
    </row>
    <row r="527" ht="9.75" customHeight="1" s="726">
      <c r="A527" s="200" t="n"/>
      <c r="B527" s="200" t="n"/>
      <c r="C527" s="200" t="n"/>
      <c r="D527" s="465" t="n"/>
      <c r="E527" s="200" t="n"/>
      <c r="F527" s="200" t="n"/>
      <c r="G527" s="200" t="n"/>
      <c r="H527" s="200" t="n"/>
      <c r="I527" s="200" t="n"/>
      <c r="J527" s="200" t="n"/>
      <c r="K527" s="200" t="n"/>
      <c r="L527" s="200" t="n"/>
      <c r="M527" s="200" t="n"/>
      <c r="N527" s="200" t="n"/>
      <c r="O527" s="200" t="n"/>
      <c r="P527" s="202" t="n"/>
      <c r="Q527" s="202" t="n"/>
      <c r="R527" s="200" t="n"/>
      <c r="S527" s="200" t="n"/>
      <c r="T527" s="200" t="n"/>
      <c r="U527" s="200" t="n"/>
      <c r="V527" s="200" t="n"/>
      <c r="W527" s="200" t="n"/>
      <c r="X527" s="200" t="n"/>
      <c r="Y527" s="200" t="n"/>
      <c r="Z527" s="200" t="n"/>
    </row>
    <row r="528" ht="9.75" customHeight="1" s="726">
      <c r="A528" s="200" t="n"/>
      <c r="B528" s="200" t="n"/>
      <c r="C528" s="200" t="n"/>
      <c r="D528" s="465" t="n"/>
      <c r="E528" s="200" t="n"/>
      <c r="F528" s="200" t="n"/>
      <c r="G528" s="200" t="n"/>
      <c r="H528" s="200" t="n"/>
      <c r="I528" s="200" t="n"/>
      <c r="J528" s="200" t="n"/>
      <c r="K528" s="200" t="n"/>
      <c r="L528" s="200" t="n"/>
      <c r="M528" s="200" t="n"/>
      <c r="N528" s="200" t="n"/>
      <c r="O528" s="200" t="n"/>
      <c r="P528" s="202" t="n"/>
      <c r="Q528" s="202" t="n"/>
      <c r="R528" s="200" t="n"/>
      <c r="S528" s="200" t="n"/>
      <c r="T528" s="200" t="n"/>
      <c r="U528" s="200" t="n"/>
      <c r="V528" s="200" t="n"/>
      <c r="W528" s="200" t="n"/>
      <c r="X528" s="200" t="n"/>
      <c r="Y528" s="200" t="n"/>
      <c r="Z528" s="200" t="n"/>
    </row>
    <row r="529" ht="9.75" customHeight="1" s="726">
      <c r="A529" s="200" t="n"/>
      <c r="B529" s="200" t="n"/>
      <c r="C529" s="200" t="n"/>
      <c r="D529" s="465" t="n"/>
      <c r="E529" s="200" t="n"/>
      <c r="F529" s="200" t="n"/>
      <c r="G529" s="200" t="n"/>
      <c r="H529" s="200" t="n"/>
      <c r="I529" s="200" t="n"/>
      <c r="J529" s="200" t="n"/>
      <c r="K529" s="200" t="n"/>
      <c r="L529" s="200" t="n"/>
      <c r="M529" s="200" t="n"/>
      <c r="N529" s="200" t="n"/>
      <c r="O529" s="200" t="n"/>
      <c r="P529" s="202" t="n"/>
      <c r="Q529" s="202" t="n"/>
      <c r="R529" s="200" t="n"/>
      <c r="S529" s="200" t="n"/>
      <c r="T529" s="200" t="n"/>
      <c r="U529" s="200" t="n"/>
      <c r="V529" s="200" t="n"/>
      <c r="W529" s="200" t="n"/>
      <c r="X529" s="200" t="n"/>
      <c r="Y529" s="200" t="n"/>
      <c r="Z529" s="200" t="n"/>
    </row>
    <row r="530" ht="9.75" customHeight="1" s="726">
      <c r="A530" s="200" t="n"/>
      <c r="B530" s="200" t="n"/>
      <c r="C530" s="200" t="n"/>
      <c r="D530" s="465" t="n"/>
      <c r="E530" s="200" t="n"/>
      <c r="F530" s="200" t="n"/>
      <c r="G530" s="200" t="n"/>
      <c r="H530" s="200" t="n"/>
      <c r="I530" s="200" t="n"/>
      <c r="J530" s="200" t="n"/>
      <c r="K530" s="200" t="n"/>
      <c r="L530" s="200" t="n"/>
      <c r="M530" s="200" t="n"/>
      <c r="N530" s="200" t="n"/>
      <c r="O530" s="200" t="n"/>
      <c r="P530" s="202" t="n"/>
      <c r="Q530" s="202" t="n"/>
      <c r="R530" s="200" t="n"/>
      <c r="S530" s="200" t="n"/>
      <c r="T530" s="200" t="n"/>
      <c r="U530" s="200" t="n"/>
      <c r="V530" s="200" t="n"/>
      <c r="W530" s="200" t="n"/>
      <c r="X530" s="200" t="n"/>
      <c r="Y530" s="200" t="n"/>
      <c r="Z530" s="200" t="n"/>
    </row>
    <row r="531" ht="9.75" customHeight="1" s="726">
      <c r="A531" s="200" t="n"/>
      <c r="B531" s="200" t="n"/>
      <c r="C531" s="200" t="n"/>
      <c r="D531" s="465" t="n"/>
      <c r="E531" s="200" t="n"/>
      <c r="F531" s="200" t="n"/>
      <c r="G531" s="200" t="n"/>
      <c r="H531" s="200" t="n"/>
      <c r="I531" s="200" t="n"/>
      <c r="J531" s="200" t="n"/>
      <c r="K531" s="200" t="n"/>
      <c r="L531" s="200" t="n"/>
      <c r="M531" s="200" t="n"/>
      <c r="N531" s="200" t="n"/>
      <c r="O531" s="200" t="n"/>
      <c r="P531" s="202" t="n"/>
      <c r="Q531" s="202" t="n"/>
      <c r="R531" s="200" t="n"/>
      <c r="S531" s="200" t="n"/>
      <c r="T531" s="200" t="n"/>
      <c r="U531" s="200" t="n"/>
      <c r="V531" s="200" t="n"/>
      <c r="W531" s="200" t="n"/>
      <c r="X531" s="200" t="n"/>
      <c r="Y531" s="200" t="n"/>
      <c r="Z531" s="200" t="n"/>
    </row>
    <row r="532" ht="9.75" customHeight="1" s="726">
      <c r="A532" s="200" t="n"/>
      <c r="B532" s="200" t="n"/>
      <c r="C532" s="200" t="n"/>
      <c r="D532" s="465" t="n"/>
      <c r="E532" s="200" t="n"/>
      <c r="F532" s="200" t="n"/>
      <c r="G532" s="200" t="n"/>
      <c r="H532" s="200" t="n"/>
      <c r="I532" s="200" t="n"/>
      <c r="J532" s="200" t="n"/>
      <c r="K532" s="200" t="n"/>
      <c r="L532" s="200" t="n"/>
      <c r="M532" s="200" t="n"/>
      <c r="N532" s="200" t="n"/>
      <c r="O532" s="200" t="n"/>
      <c r="P532" s="202" t="n"/>
      <c r="Q532" s="202" t="n"/>
      <c r="R532" s="200" t="n"/>
      <c r="S532" s="200" t="n"/>
      <c r="T532" s="200" t="n"/>
      <c r="U532" s="200" t="n"/>
      <c r="V532" s="200" t="n"/>
      <c r="W532" s="200" t="n"/>
      <c r="X532" s="200" t="n"/>
      <c r="Y532" s="200" t="n"/>
      <c r="Z532" s="200" t="n"/>
    </row>
    <row r="533" ht="9.75" customHeight="1" s="726">
      <c r="A533" s="200" t="n"/>
      <c r="B533" s="200" t="n"/>
      <c r="C533" s="200" t="n"/>
      <c r="D533" s="465" t="n"/>
      <c r="E533" s="200" t="n"/>
      <c r="F533" s="200" t="n"/>
      <c r="G533" s="200" t="n"/>
      <c r="H533" s="200" t="n"/>
      <c r="I533" s="200" t="n"/>
      <c r="J533" s="200" t="n"/>
      <c r="K533" s="200" t="n"/>
      <c r="L533" s="200" t="n"/>
      <c r="M533" s="200" t="n"/>
      <c r="N533" s="200" t="n"/>
      <c r="O533" s="200" t="n"/>
      <c r="P533" s="202" t="n"/>
      <c r="Q533" s="202" t="n"/>
      <c r="R533" s="200" t="n"/>
      <c r="S533" s="200" t="n"/>
      <c r="T533" s="200" t="n"/>
      <c r="U533" s="200" t="n"/>
      <c r="V533" s="200" t="n"/>
      <c r="W533" s="200" t="n"/>
      <c r="X533" s="200" t="n"/>
      <c r="Y533" s="200" t="n"/>
      <c r="Z533" s="200" t="n"/>
    </row>
    <row r="534" ht="9.75" customHeight="1" s="726">
      <c r="A534" s="200" t="n"/>
      <c r="B534" s="200" t="n"/>
      <c r="C534" s="200" t="n"/>
      <c r="D534" s="465" t="n"/>
      <c r="E534" s="200" t="n"/>
      <c r="F534" s="200" t="n"/>
      <c r="G534" s="200" t="n"/>
      <c r="H534" s="200" t="n"/>
      <c r="I534" s="200" t="n"/>
      <c r="J534" s="200" t="n"/>
      <c r="K534" s="200" t="n"/>
      <c r="L534" s="200" t="n"/>
      <c r="M534" s="200" t="n"/>
      <c r="N534" s="200" t="n"/>
      <c r="O534" s="200" t="n"/>
      <c r="P534" s="202" t="n"/>
      <c r="Q534" s="202" t="n"/>
      <c r="R534" s="200" t="n"/>
      <c r="S534" s="200" t="n"/>
      <c r="T534" s="200" t="n"/>
      <c r="U534" s="200" t="n"/>
      <c r="V534" s="200" t="n"/>
      <c r="W534" s="200" t="n"/>
      <c r="X534" s="200" t="n"/>
      <c r="Y534" s="200" t="n"/>
      <c r="Z534" s="200" t="n"/>
    </row>
    <row r="535" ht="9.75" customHeight="1" s="726">
      <c r="A535" s="200" t="n"/>
      <c r="B535" s="200" t="n"/>
      <c r="C535" s="200" t="n"/>
      <c r="D535" s="465" t="n"/>
      <c r="E535" s="200" t="n"/>
      <c r="F535" s="200" t="n"/>
      <c r="G535" s="200" t="n"/>
      <c r="H535" s="200" t="n"/>
      <c r="I535" s="200" t="n"/>
      <c r="J535" s="200" t="n"/>
      <c r="K535" s="200" t="n"/>
      <c r="L535" s="200" t="n"/>
      <c r="M535" s="200" t="n"/>
      <c r="N535" s="200" t="n"/>
      <c r="O535" s="200" t="n"/>
      <c r="P535" s="202" t="n"/>
      <c r="Q535" s="202" t="n"/>
      <c r="R535" s="200" t="n"/>
      <c r="S535" s="200" t="n"/>
      <c r="T535" s="200" t="n"/>
      <c r="U535" s="200" t="n"/>
      <c r="V535" s="200" t="n"/>
      <c r="W535" s="200" t="n"/>
      <c r="X535" s="200" t="n"/>
      <c r="Y535" s="200" t="n"/>
      <c r="Z535" s="200" t="n"/>
    </row>
    <row r="536" ht="9.75" customHeight="1" s="726">
      <c r="A536" s="200" t="n"/>
      <c r="B536" s="200" t="n"/>
      <c r="C536" s="200" t="n"/>
      <c r="D536" s="465" t="n"/>
      <c r="E536" s="200" t="n"/>
      <c r="F536" s="200" t="n"/>
      <c r="G536" s="200" t="n"/>
      <c r="H536" s="200" t="n"/>
      <c r="I536" s="200" t="n"/>
      <c r="J536" s="200" t="n"/>
      <c r="K536" s="200" t="n"/>
      <c r="L536" s="200" t="n"/>
      <c r="M536" s="200" t="n"/>
      <c r="N536" s="200" t="n"/>
      <c r="O536" s="200" t="n"/>
      <c r="P536" s="202" t="n"/>
      <c r="Q536" s="202" t="n"/>
      <c r="R536" s="200" t="n"/>
      <c r="S536" s="200" t="n"/>
      <c r="T536" s="200" t="n"/>
      <c r="U536" s="200" t="n"/>
      <c r="V536" s="200" t="n"/>
      <c r="W536" s="200" t="n"/>
      <c r="X536" s="200" t="n"/>
      <c r="Y536" s="200" t="n"/>
      <c r="Z536" s="200" t="n"/>
    </row>
    <row r="537" ht="9.75" customHeight="1" s="726">
      <c r="A537" s="200" t="n"/>
      <c r="B537" s="200" t="n"/>
      <c r="C537" s="200" t="n"/>
      <c r="D537" s="465" t="n"/>
      <c r="E537" s="200" t="n"/>
      <c r="F537" s="200" t="n"/>
      <c r="G537" s="200" t="n"/>
      <c r="H537" s="200" t="n"/>
      <c r="I537" s="200" t="n"/>
      <c r="J537" s="200" t="n"/>
      <c r="K537" s="200" t="n"/>
      <c r="L537" s="200" t="n"/>
      <c r="M537" s="200" t="n"/>
      <c r="N537" s="200" t="n"/>
      <c r="O537" s="200" t="n"/>
      <c r="P537" s="202" t="n"/>
      <c r="Q537" s="202" t="n"/>
      <c r="R537" s="200" t="n"/>
      <c r="S537" s="200" t="n"/>
      <c r="T537" s="200" t="n"/>
      <c r="U537" s="200" t="n"/>
      <c r="V537" s="200" t="n"/>
      <c r="W537" s="200" t="n"/>
      <c r="X537" s="200" t="n"/>
      <c r="Y537" s="200" t="n"/>
      <c r="Z537" s="200" t="n"/>
    </row>
    <row r="538" ht="9.75" customHeight="1" s="726">
      <c r="A538" s="200" t="n"/>
      <c r="B538" s="200" t="n"/>
      <c r="C538" s="200" t="n"/>
      <c r="D538" s="465" t="n"/>
      <c r="E538" s="200" t="n"/>
      <c r="F538" s="200" t="n"/>
      <c r="G538" s="200" t="n"/>
      <c r="H538" s="200" t="n"/>
      <c r="I538" s="200" t="n"/>
      <c r="J538" s="200" t="n"/>
      <c r="K538" s="200" t="n"/>
      <c r="L538" s="200" t="n"/>
      <c r="M538" s="200" t="n"/>
      <c r="N538" s="200" t="n"/>
      <c r="O538" s="200" t="n"/>
      <c r="P538" s="202" t="n"/>
      <c r="Q538" s="202" t="n"/>
      <c r="R538" s="200" t="n"/>
      <c r="S538" s="200" t="n"/>
      <c r="T538" s="200" t="n"/>
      <c r="U538" s="200" t="n"/>
      <c r="V538" s="200" t="n"/>
      <c r="W538" s="200" t="n"/>
      <c r="X538" s="200" t="n"/>
      <c r="Y538" s="200" t="n"/>
      <c r="Z538" s="200" t="n"/>
    </row>
    <row r="539" ht="9.75" customHeight="1" s="726">
      <c r="A539" s="200" t="n"/>
      <c r="B539" s="200" t="n"/>
      <c r="C539" s="200" t="n"/>
      <c r="D539" s="465" t="n"/>
      <c r="E539" s="200" t="n"/>
      <c r="F539" s="200" t="n"/>
      <c r="G539" s="200" t="n"/>
      <c r="H539" s="200" t="n"/>
      <c r="I539" s="200" t="n"/>
      <c r="J539" s="200" t="n"/>
      <c r="K539" s="200" t="n"/>
      <c r="L539" s="200" t="n"/>
      <c r="M539" s="200" t="n"/>
      <c r="N539" s="200" t="n"/>
      <c r="O539" s="200" t="n"/>
      <c r="P539" s="202" t="n"/>
      <c r="Q539" s="202" t="n"/>
      <c r="R539" s="200" t="n"/>
      <c r="S539" s="200" t="n"/>
      <c r="T539" s="200" t="n"/>
      <c r="U539" s="200" t="n"/>
      <c r="V539" s="200" t="n"/>
      <c r="W539" s="200" t="n"/>
      <c r="X539" s="200" t="n"/>
      <c r="Y539" s="200" t="n"/>
      <c r="Z539" s="200" t="n"/>
    </row>
    <row r="540" ht="9.75" customHeight="1" s="726">
      <c r="A540" s="200" t="n"/>
      <c r="B540" s="200" t="n"/>
      <c r="C540" s="200" t="n"/>
      <c r="D540" s="465" t="n"/>
      <c r="E540" s="200" t="n"/>
      <c r="F540" s="200" t="n"/>
      <c r="G540" s="200" t="n"/>
      <c r="H540" s="200" t="n"/>
      <c r="I540" s="200" t="n"/>
      <c r="J540" s="200" t="n"/>
      <c r="K540" s="200" t="n"/>
      <c r="L540" s="200" t="n"/>
      <c r="M540" s="200" t="n"/>
      <c r="N540" s="200" t="n"/>
      <c r="O540" s="200" t="n"/>
      <c r="P540" s="202" t="n"/>
      <c r="Q540" s="202" t="n"/>
      <c r="R540" s="200" t="n"/>
      <c r="S540" s="200" t="n"/>
      <c r="T540" s="200" t="n"/>
      <c r="U540" s="200" t="n"/>
      <c r="V540" s="200" t="n"/>
      <c r="W540" s="200" t="n"/>
      <c r="X540" s="200" t="n"/>
      <c r="Y540" s="200" t="n"/>
      <c r="Z540" s="200" t="n"/>
    </row>
    <row r="541" ht="9.75" customHeight="1" s="726">
      <c r="A541" s="200" t="n"/>
      <c r="B541" s="200" t="n"/>
      <c r="C541" s="200" t="n"/>
      <c r="D541" s="465" t="n"/>
      <c r="E541" s="200" t="n"/>
      <c r="F541" s="200" t="n"/>
      <c r="G541" s="200" t="n"/>
      <c r="H541" s="200" t="n"/>
      <c r="I541" s="200" t="n"/>
      <c r="J541" s="200" t="n"/>
      <c r="K541" s="200" t="n"/>
      <c r="L541" s="200" t="n"/>
      <c r="M541" s="200" t="n"/>
      <c r="N541" s="200" t="n"/>
      <c r="O541" s="200" t="n"/>
      <c r="P541" s="202" t="n"/>
      <c r="Q541" s="202" t="n"/>
      <c r="R541" s="200" t="n"/>
      <c r="S541" s="200" t="n"/>
      <c r="T541" s="200" t="n"/>
      <c r="U541" s="200" t="n"/>
      <c r="V541" s="200" t="n"/>
      <c r="W541" s="200" t="n"/>
      <c r="X541" s="200" t="n"/>
      <c r="Y541" s="200" t="n"/>
      <c r="Z541" s="200" t="n"/>
    </row>
    <row r="542" ht="9.75" customHeight="1" s="726">
      <c r="A542" s="200" t="n"/>
      <c r="B542" s="200" t="n"/>
      <c r="C542" s="200" t="n"/>
      <c r="D542" s="465" t="n"/>
      <c r="E542" s="200" t="n"/>
      <c r="F542" s="200" t="n"/>
      <c r="G542" s="200" t="n"/>
      <c r="H542" s="200" t="n"/>
      <c r="I542" s="200" t="n"/>
      <c r="J542" s="200" t="n"/>
      <c r="K542" s="200" t="n"/>
      <c r="L542" s="200" t="n"/>
      <c r="M542" s="200" t="n"/>
      <c r="N542" s="200" t="n"/>
      <c r="O542" s="200" t="n"/>
      <c r="P542" s="202" t="n"/>
      <c r="Q542" s="202" t="n"/>
      <c r="R542" s="200" t="n"/>
      <c r="S542" s="200" t="n"/>
      <c r="T542" s="200" t="n"/>
      <c r="U542" s="200" t="n"/>
      <c r="V542" s="200" t="n"/>
      <c r="W542" s="200" t="n"/>
      <c r="X542" s="200" t="n"/>
      <c r="Y542" s="200" t="n"/>
      <c r="Z542" s="200" t="n"/>
    </row>
    <row r="543" ht="9.75" customHeight="1" s="726">
      <c r="A543" s="200" t="n"/>
      <c r="B543" s="200" t="n"/>
      <c r="C543" s="200" t="n"/>
      <c r="D543" s="465" t="n"/>
      <c r="E543" s="200" t="n"/>
      <c r="F543" s="200" t="n"/>
      <c r="G543" s="200" t="n"/>
      <c r="H543" s="200" t="n"/>
      <c r="I543" s="200" t="n"/>
      <c r="J543" s="200" t="n"/>
      <c r="K543" s="200" t="n"/>
      <c r="L543" s="200" t="n"/>
      <c r="M543" s="200" t="n"/>
      <c r="N543" s="200" t="n"/>
      <c r="O543" s="200" t="n"/>
      <c r="P543" s="202" t="n"/>
      <c r="Q543" s="202" t="n"/>
      <c r="R543" s="200" t="n"/>
      <c r="S543" s="200" t="n"/>
      <c r="T543" s="200" t="n"/>
      <c r="U543" s="200" t="n"/>
      <c r="V543" s="200" t="n"/>
      <c r="W543" s="200" t="n"/>
      <c r="X543" s="200" t="n"/>
      <c r="Y543" s="200" t="n"/>
      <c r="Z543" s="200" t="n"/>
    </row>
    <row r="544" ht="9.75" customHeight="1" s="726">
      <c r="A544" s="200" t="n"/>
      <c r="B544" s="200" t="n"/>
      <c r="C544" s="200" t="n"/>
      <c r="D544" s="465" t="n"/>
      <c r="E544" s="200" t="n"/>
      <c r="F544" s="200" t="n"/>
      <c r="G544" s="200" t="n"/>
      <c r="H544" s="200" t="n"/>
      <c r="I544" s="200" t="n"/>
      <c r="J544" s="200" t="n"/>
      <c r="K544" s="200" t="n"/>
      <c r="L544" s="200" t="n"/>
      <c r="M544" s="200" t="n"/>
      <c r="N544" s="200" t="n"/>
      <c r="O544" s="200" t="n"/>
      <c r="P544" s="202" t="n"/>
      <c r="Q544" s="202" t="n"/>
      <c r="R544" s="200" t="n"/>
      <c r="S544" s="200" t="n"/>
      <c r="T544" s="200" t="n"/>
      <c r="U544" s="200" t="n"/>
      <c r="V544" s="200" t="n"/>
      <c r="W544" s="200" t="n"/>
      <c r="X544" s="200" t="n"/>
      <c r="Y544" s="200" t="n"/>
      <c r="Z544" s="200" t="n"/>
    </row>
    <row r="545" ht="9.75" customHeight="1" s="726">
      <c r="A545" s="200" t="n"/>
      <c r="B545" s="200" t="n"/>
      <c r="C545" s="200" t="n"/>
      <c r="D545" s="465" t="n"/>
      <c r="E545" s="200" t="n"/>
      <c r="F545" s="200" t="n"/>
      <c r="G545" s="200" t="n"/>
      <c r="H545" s="200" t="n"/>
      <c r="I545" s="200" t="n"/>
      <c r="J545" s="200" t="n"/>
      <c r="K545" s="200" t="n"/>
      <c r="L545" s="200" t="n"/>
      <c r="M545" s="200" t="n"/>
      <c r="N545" s="200" t="n"/>
      <c r="O545" s="200" t="n"/>
      <c r="P545" s="202" t="n"/>
      <c r="Q545" s="202" t="n"/>
      <c r="R545" s="200" t="n"/>
      <c r="S545" s="200" t="n"/>
      <c r="T545" s="200" t="n"/>
      <c r="U545" s="200" t="n"/>
      <c r="V545" s="200" t="n"/>
      <c r="W545" s="200" t="n"/>
      <c r="X545" s="200" t="n"/>
      <c r="Y545" s="200" t="n"/>
      <c r="Z545" s="200" t="n"/>
    </row>
    <row r="546" ht="9.75" customHeight="1" s="726">
      <c r="A546" s="200" t="n"/>
      <c r="B546" s="200" t="n"/>
      <c r="C546" s="200" t="n"/>
      <c r="D546" s="465" t="n"/>
      <c r="E546" s="200" t="n"/>
      <c r="F546" s="200" t="n"/>
      <c r="G546" s="200" t="n"/>
      <c r="H546" s="200" t="n"/>
      <c r="I546" s="200" t="n"/>
      <c r="J546" s="200" t="n"/>
      <c r="K546" s="200" t="n"/>
      <c r="L546" s="200" t="n"/>
      <c r="M546" s="200" t="n"/>
      <c r="N546" s="200" t="n"/>
      <c r="O546" s="200" t="n"/>
      <c r="P546" s="202" t="n"/>
      <c r="Q546" s="202" t="n"/>
      <c r="R546" s="200" t="n"/>
      <c r="S546" s="200" t="n"/>
      <c r="T546" s="200" t="n"/>
      <c r="U546" s="200" t="n"/>
      <c r="V546" s="200" t="n"/>
      <c r="W546" s="200" t="n"/>
      <c r="X546" s="200" t="n"/>
      <c r="Y546" s="200" t="n"/>
      <c r="Z546" s="200" t="n"/>
    </row>
    <row r="547" ht="9.75" customHeight="1" s="726">
      <c r="A547" s="200" t="n"/>
      <c r="B547" s="200" t="n"/>
      <c r="C547" s="200" t="n"/>
      <c r="D547" s="465" t="n"/>
      <c r="E547" s="200" t="n"/>
      <c r="F547" s="200" t="n"/>
      <c r="G547" s="200" t="n"/>
      <c r="H547" s="200" t="n"/>
      <c r="I547" s="200" t="n"/>
      <c r="J547" s="200" t="n"/>
      <c r="K547" s="200" t="n"/>
      <c r="L547" s="200" t="n"/>
      <c r="M547" s="200" t="n"/>
      <c r="N547" s="200" t="n"/>
      <c r="O547" s="200" t="n"/>
      <c r="P547" s="202" t="n"/>
      <c r="Q547" s="202" t="n"/>
      <c r="R547" s="200" t="n"/>
      <c r="S547" s="200" t="n"/>
      <c r="T547" s="200" t="n"/>
      <c r="U547" s="200" t="n"/>
      <c r="V547" s="200" t="n"/>
      <c r="W547" s="200" t="n"/>
      <c r="X547" s="200" t="n"/>
      <c r="Y547" s="200" t="n"/>
      <c r="Z547" s="200" t="n"/>
    </row>
    <row r="548" ht="9.75" customHeight="1" s="726">
      <c r="A548" s="200" t="n"/>
      <c r="B548" s="200" t="n"/>
      <c r="C548" s="200" t="n"/>
      <c r="D548" s="465" t="n"/>
      <c r="E548" s="200" t="n"/>
      <c r="F548" s="200" t="n"/>
      <c r="G548" s="200" t="n"/>
      <c r="H548" s="200" t="n"/>
      <c r="I548" s="200" t="n"/>
      <c r="J548" s="200" t="n"/>
      <c r="K548" s="200" t="n"/>
      <c r="L548" s="200" t="n"/>
      <c r="M548" s="200" t="n"/>
      <c r="N548" s="200" t="n"/>
      <c r="O548" s="200" t="n"/>
      <c r="P548" s="202" t="n"/>
      <c r="Q548" s="202" t="n"/>
      <c r="R548" s="200" t="n"/>
      <c r="S548" s="200" t="n"/>
      <c r="T548" s="200" t="n"/>
      <c r="U548" s="200" t="n"/>
      <c r="V548" s="200" t="n"/>
      <c r="W548" s="200" t="n"/>
      <c r="X548" s="200" t="n"/>
      <c r="Y548" s="200" t="n"/>
      <c r="Z548" s="200" t="n"/>
    </row>
    <row r="549" ht="9.75" customHeight="1" s="726">
      <c r="A549" s="200" t="n"/>
      <c r="B549" s="200" t="n"/>
      <c r="C549" s="200" t="n"/>
      <c r="D549" s="465" t="n"/>
      <c r="E549" s="200" t="n"/>
      <c r="F549" s="200" t="n"/>
      <c r="G549" s="200" t="n"/>
      <c r="H549" s="200" t="n"/>
      <c r="I549" s="200" t="n"/>
      <c r="J549" s="200" t="n"/>
      <c r="K549" s="200" t="n"/>
      <c r="L549" s="200" t="n"/>
      <c r="M549" s="200" t="n"/>
      <c r="N549" s="200" t="n"/>
      <c r="O549" s="200" t="n"/>
      <c r="P549" s="202" t="n"/>
      <c r="Q549" s="202" t="n"/>
      <c r="R549" s="200" t="n"/>
      <c r="S549" s="200" t="n"/>
      <c r="T549" s="200" t="n"/>
      <c r="U549" s="200" t="n"/>
      <c r="V549" s="200" t="n"/>
      <c r="W549" s="200" t="n"/>
      <c r="X549" s="200" t="n"/>
      <c r="Y549" s="200" t="n"/>
      <c r="Z549" s="200" t="n"/>
    </row>
    <row r="550" ht="9.75" customHeight="1" s="726">
      <c r="A550" s="200" t="n"/>
      <c r="B550" s="200" t="n"/>
      <c r="C550" s="200" t="n"/>
      <c r="D550" s="465" t="n"/>
      <c r="E550" s="200" t="n"/>
      <c r="F550" s="200" t="n"/>
      <c r="G550" s="200" t="n"/>
      <c r="H550" s="200" t="n"/>
      <c r="I550" s="200" t="n"/>
      <c r="J550" s="200" t="n"/>
      <c r="K550" s="200" t="n"/>
      <c r="L550" s="200" t="n"/>
      <c r="M550" s="200" t="n"/>
      <c r="N550" s="200" t="n"/>
      <c r="O550" s="200" t="n"/>
      <c r="P550" s="202" t="n"/>
      <c r="Q550" s="202" t="n"/>
      <c r="R550" s="200" t="n"/>
      <c r="S550" s="200" t="n"/>
      <c r="T550" s="200" t="n"/>
      <c r="U550" s="200" t="n"/>
      <c r="V550" s="200" t="n"/>
      <c r="W550" s="200" t="n"/>
      <c r="X550" s="200" t="n"/>
      <c r="Y550" s="200" t="n"/>
      <c r="Z550" s="200" t="n"/>
    </row>
    <row r="551" ht="9.75" customHeight="1" s="726">
      <c r="A551" s="200" t="n"/>
      <c r="B551" s="200" t="n"/>
      <c r="C551" s="200" t="n"/>
      <c r="D551" s="465" t="n"/>
      <c r="E551" s="200" t="n"/>
      <c r="F551" s="200" t="n"/>
      <c r="G551" s="200" t="n"/>
      <c r="H551" s="200" t="n"/>
      <c r="I551" s="200" t="n"/>
      <c r="J551" s="200" t="n"/>
      <c r="K551" s="200" t="n"/>
      <c r="L551" s="200" t="n"/>
      <c r="M551" s="200" t="n"/>
      <c r="N551" s="200" t="n"/>
      <c r="O551" s="200" t="n"/>
      <c r="P551" s="202" t="n"/>
      <c r="Q551" s="202" t="n"/>
      <c r="R551" s="200" t="n"/>
      <c r="S551" s="200" t="n"/>
      <c r="T551" s="200" t="n"/>
      <c r="U551" s="200" t="n"/>
      <c r="V551" s="200" t="n"/>
      <c r="W551" s="200" t="n"/>
      <c r="X551" s="200" t="n"/>
      <c r="Y551" s="200" t="n"/>
      <c r="Z551" s="200" t="n"/>
    </row>
    <row r="552" ht="9.75" customHeight="1" s="726">
      <c r="A552" s="200" t="n"/>
      <c r="B552" s="200" t="n"/>
      <c r="C552" s="200" t="n"/>
      <c r="D552" s="465" t="n"/>
      <c r="E552" s="200" t="n"/>
      <c r="F552" s="200" t="n"/>
      <c r="G552" s="200" t="n"/>
      <c r="H552" s="200" t="n"/>
      <c r="I552" s="200" t="n"/>
      <c r="J552" s="200" t="n"/>
      <c r="K552" s="200" t="n"/>
      <c r="L552" s="200" t="n"/>
      <c r="M552" s="200" t="n"/>
      <c r="N552" s="200" t="n"/>
      <c r="O552" s="200" t="n"/>
      <c r="P552" s="202" t="n"/>
      <c r="Q552" s="202" t="n"/>
      <c r="R552" s="200" t="n"/>
      <c r="S552" s="200" t="n"/>
      <c r="T552" s="200" t="n"/>
      <c r="U552" s="200" t="n"/>
      <c r="V552" s="200" t="n"/>
      <c r="W552" s="200" t="n"/>
      <c r="X552" s="200" t="n"/>
      <c r="Y552" s="200" t="n"/>
      <c r="Z552" s="200" t="n"/>
    </row>
    <row r="553" ht="9.75" customHeight="1" s="726">
      <c r="A553" s="200" t="n"/>
      <c r="B553" s="200" t="n"/>
      <c r="C553" s="200" t="n"/>
      <c r="D553" s="465" t="n"/>
      <c r="E553" s="200" t="n"/>
      <c r="F553" s="200" t="n"/>
      <c r="G553" s="200" t="n"/>
      <c r="H553" s="200" t="n"/>
      <c r="I553" s="200" t="n"/>
      <c r="J553" s="200" t="n"/>
      <c r="K553" s="200" t="n"/>
      <c r="L553" s="200" t="n"/>
      <c r="M553" s="200" t="n"/>
      <c r="N553" s="200" t="n"/>
      <c r="O553" s="200" t="n"/>
      <c r="P553" s="202" t="n"/>
      <c r="Q553" s="202" t="n"/>
      <c r="R553" s="200" t="n"/>
      <c r="S553" s="200" t="n"/>
      <c r="T553" s="200" t="n"/>
      <c r="U553" s="200" t="n"/>
      <c r="V553" s="200" t="n"/>
      <c r="W553" s="200" t="n"/>
      <c r="X553" s="200" t="n"/>
      <c r="Y553" s="200" t="n"/>
      <c r="Z553" s="200" t="n"/>
    </row>
    <row r="554" ht="9.75" customHeight="1" s="726">
      <c r="A554" s="200" t="n"/>
      <c r="B554" s="200" t="n"/>
      <c r="C554" s="200" t="n"/>
      <c r="D554" s="465" t="n"/>
      <c r="E554" s="200" t="n"/>
      <c r="F554" s="200" t="n"/>
      <c r="G554" s="200" t="n"/>
      <c r="H554" s="200" t="n"/>
      <c r="I554" s="200" t="n"/>
      <c r="J554" s="200" t="n"/>
      <c r="K554" s="200" t="n"/>
      <c r="L554" s="200" t="n"/>
      <c r="M554" s="200" t="n"/>
      <c r="N554" s="200" t="n"/>
      <c r="O554" s="200" t="n"/>
      <c r="P554" s="202" t="n"/>
      <c r="Q554" s="202" t="n"/>
      <c r="R554" s="200" t="n"/>
      <c r="S554" s="200" t="n"/>
      <c r="T554" s="200" t="n"/>
      <c r="U554" s="200" t="n"/>
      <c r="V554" s="200" t="n"/>
      <c r="W554" s="200" t="n"/>
      <c r="X554" s="200" t="n"/>
      <c r="Y554" s="200" t="n"/>
      <c r="Z554" s="200" t="n"/>
    </row>
    <row r="555" ht="9.75" customHeight="1" s="726">
      <c r="A555" s="200" t="n"/>
      <c r="B555" s="200" t="n"/>
      <c r="C555" s="200" t="n"/>
      <c r="D555" s="465" t="n"/>
      <c r="E555" s="200" t="n"/>
      <c r="F555" s="200" t="n"/>
      <c r="G555" s="200" t="n"/>
      <c r="H555" s="200" t="n"/>
      <c r="I555" s="200" t="n"/>
      <c r="J555" s="200" t="n"/>
      <c r="K555" s="200" t="n"/>
      <c r="L555" s="200" t="n"/>
      <c r="M555" s="200" t="n"/>
      <c r="N555" s="200" t="n"/>
      <c r="O555" s="200" t="n"/>
      <c r="P555" s="202" t="n"/>
      <c r="Q555" s="202" t="n"/>
      <c r="R555" s="200" t="n"/>
      <c r="S555" s="200" t="n"/>
      <c r="T555" s="200" t="n"/>
      <c r="U555" s="200" t="n"/>
      <c r="V555" s="200" t="n"/>
      <c r="W555" s="200" t="n"/>
      <c r="X555" s="200" t="n"/>
      <c r="Y555" s="200" t="n"/>
      <c r="Z555" s="200" t="n"/>
    </row>
    <row r="556" ht="9.75" customHeight="1" s="726">
      <c r="A556" s="200" t="n"/>
      <c r="B556" s="200" t="n"/>
      <c r="C556" s="200" t="n"/>
      <c r="D556" s="465" t="n"/>
      <c r="E556" s="200" t="n"/>
      <c r="F556" s="200" t="n"/>
      <c r="G556" s="200" t="n"/>
      <c r="H556" s="200" t="n"/>
      <c r="I556" s="200" t="n"/>
      <c r="J556" s="200" t="n"/>
      <c r="K556" s="200" t="n"/>
      <c r="L556" s="200" t="n"/>
      <c r="M556" s="200" t="n"/>
      <c r="N556" s="200" t="n"/>
      <c r="O556" s="200" t="n"/>
      <c r="P556" s="202" t="n"/>
      <c r="Q556" s="202" t="n"/>
      <c r="R556" s="200" t="n"/>
      <c r="S556" s="200" t="n"/>
      <c r="T556" s="200" t="n"/>
      <c r="U556" s="200" t="n"/>
      <c r="V556" s="200" t="n"/>
      <c r="W556" s="200" t="n"/>
      <c r="X556" s="200" t="n"/>
      <c r="Y556" s="200" t="n"/>
      <c r="Z556" s="200" t="n"/>
    </row>
    <row r="557" ht="9.75" customHeight="1" s="726">
      <c r="A557" s="200" t="n"/>
      <c r="B557" s="200" t="n"/>
      <c r="C557" s="200" t="n"/>
      <c r="D557" s="465" t="n"/>
      <c r="E557" s="200" t="n"/>
      <c r="F557" s="200" t="n"/>
      <c r="G557" s="200" t="n"/>
      <c r="H557" s="200" t="n"/>
      <c r="I557" s="200" t="n"/>
      <c r="J557" s="200" t="n"/>
      <c r="K557" s="200" t="n"/>
      <c r="L557" s="200" t="n"/>
      <c r="M557" s="200" t="n"/>
      <c r="N557" s="200" t="n"/>
      <c r="O557" s="200" t="n"/>
      <c r="P557" s="202" t="n"/>
      <c r="Q557" s="202" t="n"/>
      <c r="R557" s="200" t="n"/>
      <c r="S557" s="200" t="n"/>
      <c r="T557" s="200" t="n"/>
      <c r="U557" s="200" t="n"/>
      <c r="V557" s="200" t="n"/>
      <c r="W557" s="200" t="n"/>
      <c r="X557" s="200" t="n"/>
      <c r="Y557" s="200" t="n"/>
      <c r="Z557" s="200" t="n"/>
    </row>
    <row r="558" ht="9.75" customHeight="1" s="726">
      <c r="A558" s="200" t="n"/>
      <c r="B558" s="200" t="n"/>
      <c r="C558" s="200" t="n"/>
      <c r="D558" s="465" t="n"/>
      <c r="E558" s="200" t="n"/>
      <c r="F558" s="200" t="n"/>
      <c r="G558" s="200" t="n"/>
      <c r="H558" s="200" t="n"/>
      <c r="I558" s="200" t="n"/>
      <c r="J558" s="200" t="n"/>
      <c r="K558" s="200" t="n"/>
      <c r="L558" s="200" t="n"/>
      <c r="M558" s="200" t="n"/>
      <c r="N558" s="200" t="n"/>
      <c r="O558" s="200" t="n"/>
      <c r="P558" s="202" t="n"/>
      <c r="Q558" s="202" t="n"/>
      <c r="R558" s="200" t="n"/>
      <c r="S558" s="200" t="n"/>
      <c r="T558" s="200" t="n"/>
      <c r="U558" s="200" t="n"/>
      <c r="V558" s="200" t="n"/>
      <c r="W558" s="200" t="n"/>
      <c r="X558" s="200" t="n"/>
      <c r="Y558" s="200" t="n"/>
      <c r="Z558" s="200" t="n"/>
    </row>
    <row r="559" ht="9.75" customHeight="1" s="726">
      <c r="A559" s="200" t="n"/>
      <c r="B559" s="200" t="n"/>
      <c r="C559" s="200" t="n"/>
      <c r="D559" s="465" t="n"/>
      <c r="E559" s="200" t="n"/>
      <c r="F559" s="200" t="n"/>
      <c r="G559" s="200" t="n"/>
      <c r="H559" s="200" t="n"/>
      <c r="I559" s="200" t="n"/>
      <c r="J559" s="200" t="n"/>
      <c r="K559" s="200" t="n"/>
      <c r="L559" s="200" t="n"/>
      <c r="M559" s="200" t="n"/>
      <c r="N559" s="200" t="n"/>
      <c r="O559" s="200" t="n"/>
      <c r="P559" s="202" t="n"/>
      <c r="Q559" s="202" t="n"/>
      <c r="R559" s="200" t="n"/>
      <c r="S559" s="200" t="n"/>
      <c r="T559" s="200" t="n"/>
      <c r="U559" s="200" t="n"/>
      <c r="V559" s="200" t="n"/>
      <c r="W559" s="200" t="n"/>
      <c r="X559" s="200" t="n"/>
      <c r="Y559" s="200" t="n"/>
      <c r="Z559" s="200" t="n"/>
    </row>
    <row r="560" ht="9.75" customHeight="1" s="726">
      <c r="A560" s="200" t="n"/>
      <c r="B560" s="200" t="n"/>
      <c r="C560" s="200" t="n"/>
      <c r="D560" s="465" t="n"/>
      <c r="E560" s="200" t="n"/>
      <c r="F560" s="200" t="n"/>
      <c r="G560" s="200" t="n"/>
      <c r="H560" s="200" t="n"/>
      <c r="I560" s="200" t="n"/>
      <c r="J560" s="200" t="n"/>
      <c r="K560" s="200" t="n"/>
      <c r="L560" s="200" t="n"/>
      <c r="M560" s="200" t="n"/>
      <c r="N560" s="200" t="n"/>
      <c r="O560" s="200" t="n"/>
      <c r="P560" s="202" t="n"/>
      <c r="Q560" s="202" t="n"/>
      <c r="R560" s="200" t="n"/>
      <c r="S560" s="200" t="n"/>
      <c r="T560" s="200" t="n"/>
      <c r="U560" s="200" t="n"/>
      <c r="V560" s="200" t="n"/>
      <c r="W560" s="200" t="n"/>
      <c r="X560" s="200" t="n"/>
      <c r="Y560" s="200" t="n"/>
      <c r="Z560" s="200" t="n"/>
    </row>
    <row r="561" ht="9.75" customHeight="1" s="726">
      <c r="A561" s="200" t="n"/>
      <c r="B561" s="200" t="n"/>
      <c r="C561" s="200" t="n"/>
      <c r="D561" s="465" t="n"/>
      <c r="E561" s="200" t="n"/>
      <c r="F561" s="200" t="n"/>
      <c r="G561" s="200" t="n"/>
      <c r="H561" s="200" t="n"/>
      <c r="I561" s="200" t="n"/>
      <c r="J561" s="200" t="n"/>
      <c r="K561" s="200" t="n"/>
      <c r="L561" s="200" t="n"/>
      <c r="M561" s="200" t="n"/>
      <c r="N561" s="200" t="n"/>
      <c r="O561" s="200" t="n"/>
      <c r="P561" s="202" t="n"/>
      <c r="Q561" s="202" t="n"/>
      <c r="R561" s="200" t="n"/>
      <c r="S561" s="200" t="n"/>
      <c r="T561" s="200" t="n"/>
      <c r="U561" s="200" t="n"/>
      <c r="V561" s="200" t="n"/>
      <c r="W561" s="200" t="n"/>
      <c r="X561" s="200" t="n"/>
      <c r="Y561" s="200" t="n"/>
      <c r="Z561" s="200" t="n"/>
    </row>
    <row r="562" ht="9.75" customHeight="1" s="726">
      <c r="A562" s="200" t="n"/>
      <c r="B562" s="200" t="n"/>
      <c r="C562" s="200" t="n"/>
      <c r="D562" s="465" t="n"/>
      <c r="E562" s="200" t="n"/>
      <c r="F562" s="200" t="n"/>
      <c r="G562" s="200" t="n"/>
      <c r="H562" s="200" t="n"/>
      <c r="I562" s="200" t="n"/>
      <c r="J562" s="200" t="n"/>
      <c r="K562" s="200" t="n"/>
      <c r="L562" s="200" t="n"/>
      <c r="M562" s="200" t="n"/>
      <c r="N562" s="200" t="n"/>
      <c r="O562" s="200" t="n"/>
      <c r="P562" s="202" t="n"/>
      <c r="Q562" s="202" t="n"/>
      <c r="R562" s="200" t="n"/>
      <c r="S562" s="200" t="n"/>
      <c r="T562" s="200" t="n"/>
      <c r="U562" s="200" t="n"/>
      <c r="V562" s="200" t="n"/>
      <c r="W562" s="200" t="n"/>
      <c r="X562" s="200" t="n"/>
      <c r="Y562" s="200" t="n"/>
      <c r="Z562" s="200" t="n"/>
    </row>
    <row r="563" ht="9.75" customHeight="1" s="726">
      <c r="A563" s="200" t="n"/>
      <c r="B563" s="200" t="n"/>
      <c r="C563" s="200" t="n"/>
      <c r="D563" s="465" t="n"/>
      <c r="E563" s="200" t="n"/>
      <c r="F563" s="200" t="n"/>
      <c r="G563" s="200" t="n"/>
      <c r="H563" s="200" t="n"/>
      <c r="I563" s="200" t="n"/>
      <c r="J563" s="200" t="n"/>
      <c r="K563" s="200" t="n"/>
      <c r="L563" s="200" t="n"/>
      <c r="M563" s="200" t="n"/>
      <c r="N563" s="200" t="n"/>
      <c r="O563" s="200" t="n"/>
      <c r="P563" s="202" t="n"/>
      <c r="Q563" s="202" t="n"/>
      <c r="R563" s="200" t="n"/>
      <c r="S563" s="200" t="n"/>
      <c r="T563" s="200" t="n"/>
      <c r="U563" s="200" t="n"/>
      <c r="V563" s="200" t="n"/>
      <c r="W563" s="200" t="n"/>
      <c r="X563" s="200" t="n"/>
      <c r="Y563" s="200" t="n"/>
      <c r="Z563" s="200" t="n"/>
    </row>
    <row r="564" ht="9.75" customHeight="1" s="726">
      <c r="A564" s="200" t="n"/>
      <c r="B564" s="200" t="n"/>
      <c r="C564" s="200" t="n"/>
      <c r="D564" s="465" t="n"/>
      <c r="E564" s="200" t="n"/>
      <c r="F564" s="200" t="n"/>
      <c r="G564" s="200" t="n"/>
      <c r="H564" s="200" t="n"/>
      <c r="I564" s="200" t="n"/>
      <c r="J564" s="200" t="n"/>
      <c r="K564" s="200" t="n"/>
      <c r="L564" s="200" t="n"/>
      <c r="M564" s="200" t="n"/>
      <c r="N564" s="200" t="n"/>
      <c r="O564" s="200" t="n"/>
      <c r="P564" s="202" t="n"/>
      <c r="Q564" s="202" t="n"/>
      <c r="R564" s="200" t="n"/>
      <c r="S564" s="200" t="n"/>
      <c r="T564" s="200" t="n"/>
      <c r="U564" s="200" t="n"/>
      <c r="V564" s="200" t="n"/>
      <c r="W564" s="200" t="n"/>
      <c r="X564" s="200" t="n"/>
      <c r="Y564" s="200" t="n"/>
      <c r="Z564" s="200" t="n"/>
    </row>
    <row r="565" ht="9.75" customHeight="1" s="726">
      <c r="A565" s="200" t="n"/>
      <c r="B565" s="200" t="n"/>
      <c r="C565" s="200" t="n"/>
      <c r="D565" s="465" t="n"/>
      <c r="E565" s="200" t="n"/>
      <c r="F565" s="200" t="n"/>
      <c r="G565" s="200" t="n"/>
      <c r="H565" s="200" t="n"/>
      <c r="I565" s="200" t="n"/>
      <c r="J565" s="200" t="n"/>
      <c r="K565" s="200" t="n"/>
      <c r="L565" s="200" t="n"/>
      <c r="M565" s="200" t="n"/>
      <c r="N565" s="200" t="n"/>
      <c r="O565" s="200" t="n"/>
      <c r="P565" s="202" t="n"/>
      <c r="Q565" s="202" t="n"/>
      <c r="R565" s="200" t="n"/>
      <c r="S565" s="200" t="n"/>
      <c r="T565" s="200" t="n"/>
      <c r="U565" s="200" t="n"/>
      <c r="V565" s="200" t="n"/>
      <c r="W565" s="200" t="n"/>
      <c r="X565" s="200" t="n"/>
      <c r="Y565" s="200" t="n"/>
      <c r="Z565" s="200" t="n"/>
    </row>
    <row r="566" ht="9.75" customHeight="1" s="726">
      <c r="A566" s="200" t="n"/>
      <c r="B566" s="200" t="n"/>
      <c r="C566" s="200" t="n"/>
      <c r="D566" s="465" t="n"/>
      <c r="E566" s="200" t="n"/>
      <c r="F566" s="200" t="n"/>
      <c r="G566" s="200" t="n"/>
      <c r="H566" s="200" t="n"/>
      <c r="I566" s="200" t="n"/>
      <c r="J566" s="200" t="n"/>
      <c r="K566" s="200" t="n"/>
      <c r="L566" s="200" t="n"/>
      <c r="M566" s="200" t="n"/>
      <c r="N566" s="200" t="n"/>
      <c r="O566" s="200" t="n"/>
      <c r="P566" s="202" t="n"/>
      <c r="Q566" s="202" t="n"/>
      <c r="R566" s="200" t="n"/>
      <c r="S566" s="200" t="n"/>
      <c r="T566" s="200" t="n"/>
      <c r="U566" s="200" t="n"/>
      <c r="V566" s="200" t="n"/>
      <c r="W566" s="200" t="n"/>
      <c r="X566" s="200" t="n"/>
      <c r="Y566" s="200" t="n"/>
      <c r="Z566" s="200" t="n"/>
    </row>
    <row r="567" ht="9.75" customHeight="1" s="726">
      <c r="A567" s="200" t="n"/>
      <c r="B567" s="200" t="n"/>
      <c r="C567" s="200" t="n"/>
      <c r="D567" s="465" t="n"/>
      <c r="E567" s="200" t="n"/>
      <c r="F567" s="200" t="n"/>
      <c r="G567" s="200" t="n"/>
      <c r="H567" s="200" t="n"/>
      <c r="I567" s="200" t="n"/>
      <c r="J567" s="200" t="n"/>
      <c r="K567" s="200" t="n"/>
      <c r="L567" s="200" t="n"/>
      <c r="M567" s="200" t="n"/>
      <c r="N567" s="200" t="n"/>
      <c r="O567" s="200" t="n"/>
      <c r="P567" s="202" t="n"/>
      <c r="Q567" s="202" t="n"/>
      <c r="R567" s="200" t="n"/>
      <c r="S567" s="200" t="n"/>
      <c r="T567" s="200" t="n"/>
      <c r="U567" s="200" t="n"/>
      <c r="V567" s="200" t="n"/>
      <c r="W567" s="200" t="n"/>
      <c r="X567" s="200" t="n"/>
      <c r="Y567" s="200" t="n"/>
      <c r="Z567" s="200" t="n"/>
    </row>
    <row r="568" ht="9.75" customHeight="1" s="726">
      <c r="A568" s="200" t="n"/>
      <c r="B568" s="200" t="n"/>
      <c r="C568" s="200" t="n"/>
      <c r="D568" s="465" t="n"/>
      <c r="E568" s="200" t="n"/>
      <c r="F568" s="200" t="n"/>
      <c r="G568" s="200" t="n"/>
      <c r="H568" s="200" t="n"/>
      <c r="I568" s="200" t="n"/>
      <c r="J568" s="200" t="n"/>
      <c r="K568" s="200" t="n"/>
      <c r="L568" s="200" t="n"/>
      <c r="M568" s="200" t="n"/>
      <c r="N568" s="200" t="n"/>
      <c r="O568" s="200" t="n"/>
      <c r="P568" s="202" t="n"/>
      <c r="Q568" s="202" t="n"/>
      <c r="R568" s="200" t="n"/>
      <c r="S568" s="200" t="n"/>
      <c r="T568" s="200" t="n"/>
      <c r="U568" s="200" t="n"/>
      <c r="V568" s="200" t="n"/>
      <c r="W568" s="200" t="n"/>
      <c r="X568" s="200" t="n"/>
      <c r="Y568" s="200" t="n"/>
      <c r="Z568" s="200" t="n"/>
    </row>
    <row r="569" ht="9.75" customHeight="1" s="726">
      <c r="A569" s="200" t="n"/>
      <c r="B569" s="200" t="n"/>
      <c r="C569" s="200" t="n"/>
      <c r="D569" s="465" t="n"/>
      <c r="E569" s="200" t="n"/>
      <c r="F569" s="200" t="n"/>
      <c r="G569" s="200" t="n"/>
      <c r="H569" s="200" t="n"/>
      <c r="I569" s="200" t="n"/>
      <c r="J569" s="200" t="n"/>
      <c r="K569" s="200" t="n"/>
      <c r="L569" s="200" t="n"/>
      <c r="M569" s="200" t="n"/>
      <c r="N569" s="200" t="n"/>
      <c r="O569" s="200" t="n"/>
      <c r="P569" s="202" t="n"/>
      <c r="Q569" s="202" t="n"/>
      <c r="R569" s="200" t="n"/>
      <c r="S569" s="200" t="n"/>
      <c r="T569" s="200" t="n"/>
      <c r="U569" s="200" t="n"/>
      <c r="V569" s="200" t="n"/>
      <c r="W569" s="200" t="n"/>
      <c r="X569" s="200" t="n"/>
      <c r="Y569" s="200" t="n"/>
      <c r="Z569" s="200" t="n"/>
    </row>
    <row r="570" ht="9.75" customHeight="1" s="726">
      <c r="A570" s="200" t="n"/>
      <c r="B570" s="200" t="n"/>
      <c r="C570" s="200" t="n"/>
      <c r="D570" s="465" t="n"/>
      <c r="E570" s="200" t="n"/>
      <c r="F570" s="200" t="n"/>
      <c r="G570" s="200" t="n"/>
      <c r="H570" s="200" t="n"/>
      <c r="I570" s="200" t="n"/>
      <c r="J570" s="200" t="n"/>
      <c r="K570" s="200" t="n"/>
      <c r="L570" s="200" t="n"/>
      <c r="M570" s="200" t="n"/>
      <c r="N570" s="200" t="n"/>
      <c r="O570" s="200" t="n"/>
      <c r="P570" s="202" t="n"/>
      <c r="Q570" s="202" t="n"/>
      <c r="R570" s="200" t="n"/>
      <c r="S570" s="200" t="n"/>
      <c r="T570" s="200" t="n"/>
      <c r="U570" s="200" t="n"/>
      <c r="V570" s="200" t="n"/>
      <c r="W570" s="200" t="n"/>
      <c r="X570" s="200" t="n"/>
      <c r="Y570" s="200" t="n"/>
      <c r="Z570" s="200" t="n"/>
    </row>
    <row r="571" ht="9.75" customHeight="1" s="726">
      <c r="A571" s="200" t="n"/>
      <c r="B571" s="200" t="n"/>
      <c r="C571" s="200" t="n"/>
      <c r="D571" s="465" t="n"/>
      <c r="E571" s="200" t="n"/>
      <c r="F571" s="200" t="n"/>
      <c r="G571" s="200" t="n"/>
      <c r="H571" s="200" t="n"/>
      <c r="I571" s="200" t="n"/>
      <c r="J571" s="200" t="n"/>
      <c r="K571" s="200" t="n"/>
      <c r="L571" s="200" t="n"/>
      <c r="M571" s="200" t="n"/>
      <c r="N571" s="200" t="n"/>
      <c r="O571" s="200" t="n"/>
      <c r="P571" s="202" t="n"/>
      <c r="Q571" s="202" t="n"/>
      <c r="R571" s="200" t="n"/>
      <c r="S571" s="200" t="n"/>
      <c r="T571" s="200" t="n"/>
      <c r="U571" s="200" t="n"/>
      <c r="V571" s="200" t="n"/>
      <c r="W571" s="200" t="n"/>
      <c r="X571" s="200" t="n"/>
      <c r="Y571" s="200" t="n"/>
      <c r="Z571" s="200" t="n"/>
    </row>
    <row r="572" ht="9.75" customHeight="1" s="726">
      <c r="A572" s="200" t="n"/>
      <c r="B572" s="200" t="n"/>
      <c r="C572" s="200" t="n"/>
      <c r="D572" s="465" t="n"/>
      <c r="E572" s="200" t="n"/>
      <c r="F572" s="200" t="n"/>
      <c r="G572" s="200" t="n"/>
      <c r="H572" s="200" t="n"/>
      <c r="I572" s="200" t="n"/>
      <c r="J572" s="200" t="n"/>
      <c r="K572" s="200" t="n"/>
      <c r="L572" s="200" t="n"/>
      <c r="M572" s="200" t="n"/>
      <c r="N572" s="200" t="n"/>
      <c r="O572" s="200" t="n"/>
      <c r="P572" s="202" t="n"/>
      <c r="Q572" s="202" t="n"/>
      <c r="R572" s="200" t="n"/>
      <c r="S572" s="200" t="n"/>
      <c r="T572" s="200" t="n"/>
      <c r="U572" s="200" t="n"/>
      <c r="V572" s="200" t="n"/>
      <c r="W572" s="200" t="n"/>
      <c r="X572" s="200" t="n"/>
      <c r="Y572" s="200" t="n"/>
      <c r="Z572" s="200" t="n"/>
    </row>
    <row r="573" ht="9.75" customHeight="1" s="726">
      <c r="A573" s="200" t="n"/>
      <c r="B573" s="200" t="n"/>
      <c r="C573" s="200" t="n"/>
      <c r="D573" s="465" t="n"/>
      <c r="E573" s="200" t="n"/>
      <c r="F573" s="200" t="n"/>
      <c r="G573" s="200" t="n"/>
      <c r="H573" s="200" t="n"/>
      <c r="I573" s="200" t="n"/>
      <c r="J573" s="200" t="n"/>
      <c r="K573" s="200" t="n"/>
      <c r="L573" s="200" t="n"/>
      <c r="M573" s="200" t="n"/>
      <c r="N573" s="200" t="n"/>
      <c r="O573" s="200" t="n"/>
      <c r="P573" s="202" t="n"/>
      <c r="Q573" s="202" t="n"/>
      <c r="R573" s="200" t="n"/>
      <c r="S573" s="200" t="n"/>
      <c r="T573" s="200" t="n"/>
      <c r="U573" s="200" t="n"/>
      <c r="V573" s="200" t="n"/>
      <c r="W573" s="200" t="n"/>
      <c r="X573" s="200" t="n"/>
      <c r="Y573" s="200" t="n"/>
      <c r="Z573" s="200" t="n"/>
    </row>
    <row r="574" ht="9.75" customHeight="1" s="726">
      <c r="A574" s="200" t="n"/>
      <c r="B574" s="200" t="n"/>
      <c r="C574" s="200" t="n"/>
      <c r="D574" s="465" t="n"/>
      <c r="E574" s="200" t="n"/>
      <c r="F574" s="200" t="n"/>
      <c r="G574" s="200" t="n"/>
      <c r="H574" s="200" t="n"/>
      <c r="I574" s="200" t="n"/>
      <c r="J574" s="200" t="n"/>
      <c r="K574" s="200" t="n"/>
      <c r="L574" s="200" t="n"/>
      <c r="M574" s="200" t="n"/>
      <c r="N574" s="200" t="n"/>
      <c r="O574" s="200" t="n"/>
      <c r="P574" s="202" t="n"/>
      <c r="Q574" s="202" t="n"/>
      <c r="R574" s="200" t="n"/>
      <c r="S574" s="200" t="n"/>
      <c r="T574" s="200" t="n"/>
      <c r="U574" s="200" t="n"/>
      <c r="V574" s="200" t="n"/>
      <c r="W574" s="200" t="n"/>
      <c r="X574" s="200" t="n"/>
      <c r="Y574" s="200" t="n"/>
      <c r="Z574" s="200" t="n"/>
    </row>
    <row r="575" ht="9.75" customHeight="1" s="726">
      <c r="A575" s="200" t="n"/>
      <c r="B575" s="200" t="n"/>
      <c r="C575" s="200" t="n"/>
      <c r="D575" s="465" t="n"/>
      <c r="E575" s="200" t="n"/>
      <c r="F575" s="200" t="n"/>
      <c r="G575" s="200" t="n"/>
      <c r="H575" s="200" t="n"/>
      <c r="I575" s="200" t="n"/>
      <c r="J575" s="200" t="n"/>
      <c r="K575" s="200" t="n"/>
      <c r="L575" s="200" t="n"/>
      <c r="M575" s="200" t="n"/>
      <c r="N575" s="200" t="n"/>
      <c r="O575" s="200" t="n"/>
      <c r="P575" s="202" t="n"/>
      <c r="Q575" s="202" t="n"/>
      <c r="R575" s="200" t="n"/>
      <c r="S575" s="200" t="n"/>
      <c r="T575" s="200" t="n"/>
      <c r="U575" s="200" t="n"/>
      <c r="V575" s="200" t="n"/>
      <c r="W575" s="200" t="n"/>
      <c r="X575" s="200" t="n"/>
      <c r="Y575" s="200" t="n"/>
      <c r="Z575" s="200" t="n"/>
    </row>
    <row r="576" ht="9.75" customHeight="1" s="726">
      <c r="A576" s="200" t="n"/>
      <c r="B576" s="200" t="n"/>
      <c r="C576" s="200" t="n"/>
      <c r="D576" s="465" t="n"/>
      <c r="E576" s="200" t="n"/>
      <c r="F576" s="200" t="n"/>
      <c r="G576" s="200" t="n"/>
      <c r="H576" s="200" t="n"/>
      <c r="I576" s="200" t="n"/>
      <c r="J576" s="200" t="n"/>
      <c r="K576" s="200" t="n"/>
      <c r="L576" s="200" t="n"/>
      <c r="M576" s="200" t="n"/>
      <c r="N576" s="200" t="n"/>
      <c r="O576" s="200" t="n"/>
      <c r="P576" s="202" t="n"/>
      <c r="Q576" s="202" t="n"/>
      <c r="R576" s="200" t="n"/>
      <c r="S576" s="200" t="n"/>
      <c r="T576" s="200" t="n"/>
      <c r="U576" s="200" t="n"/>
      <c r="V576" s="200" t="n"/>
      <c r="W576" s="200" t="n"/>
      <c r="X576" s="200" t="n"/>
      <c r="Y576" s="200" t="n"/>
      <c r="Z576" s="200" t="n"/>
    </row>
    <row r="577" ht="9.75" customHeight="1" s="726">
      <c r="A577" s="200" t="n"/>
      <c r="B577" s="200" t="n"/>
      <c r="C577" s="200" t="n"/>
      <c r="D577" s="465" t="n"/>
      <c r="E577" s="200" t="n"/>
      <c r="F577" s="200" t="n"/>
      <c r="G577" s="200" t="n"/>
      <c r="H577" s="200" t="n"/>
      <c r="I577" s="200" t="n"/>
      <c r="J577" s="200" t="n"/>
      <c r="K577" s="200" t="n"/>
      <c r="L577" s="200" t="n"/>
      <c r="M577" s="200" t="n"/>
      <c r="N577" s="200" t="n"/>
      <c r="O577" s="200" t="n"/>
      <c r="P577" s="202" t="n"/>
      <c r="Q577" s="202" t="n"/>
      <c r="R577" s="200" t="n"/>
      <c r="S577" s="200" t="n"/>
      <c r="T577" s="200" t="n"/>
      <c r="U577" s="200" t="n"/>
      <c r="V577" s="200" t="n"/>
      <c r="W577" s="200" t="n"/>
      <c r="X577" s="200" t="n"/>
      <c r="Y577" s="200" t="n"/>
      <c r="Z577" s="200" t="n"/>
    </row>
    <row r="578" ht="9.75" customHeight="1" s="726">
      <c r="A578" s="200" t="n"/>
      <c r="B578" s="200" t="n"/>
      <c r="C578" s="200" t="n"/>
      <c r="D578" s="465" t="n"/>
      <c r="E578" s="200" t="n"/>
      <c r="F578" s="200" t="n"/>
      <c r="G578" s="200" t="n"/>
      <c r="H578" s="200" t="n"/>
      <c r="I578" s="200" t="n"/>
      <c r="J578" s="200" t="n"/>
      <c r="K578" s="200" t="n"/>
      <c r="L578" s="200" t="n"/>
      <c r="M578" s="200" t="n"/>
      <c r="N578" s="200" t="n"/>
      <c r="O578" s="200" t="n"/>
      <c r="P578" s="202" t="n"/>
      <c r="Q578" s="202" t="n"/>
      <c r="R578" s="200" t="n"/>
      <c r="S578" s="200" t="n"/>
      <c r="T578" s="200" t="n"/>
      <c r="U578" s="200" t="n"/>
      <c r="V578" s="200" t="n"/>
      <c r="W578" s="200" t="n"/>
      <c r="X578" s="200" t="n"/>
      <c r="Y578" s="200" t="n"/>
      <c r="Z578" s="200" t="n"/>
    </row>
    <row r="579" ht="9.75" customHeight="1" s="726">
      <c r="A579" s="200" t="n"/>
      <c r="B579" s="200" t="n"/>
      <c r="C579" s="200" t="n"/>
      <c r="D579" s="465" t="n"/>
      <c r="E579" s="200" t="n"/>
      <c r="F579" s="200" t="n"/>
      <c r="G579" s="200" t="n"/>
      <c r="H579" s="200" t="n"/>
      <c r="I579" s="200" t="n"/>
      <c r="J579" s="200" t="n"/>
      <c r="K579" s="200" t="n"/>
      <c r="L579" s="200" t="n"/>
      <c r="M579" s="200" t="n"/>
      <c r="N579" s="200" t="n"/>
      <c r="O579" s="200" t="n"/>
      <c r="P579" s="202" t="n"/>
      <c r="Q579" s="202" t="n"/>
      <c r="R579" s="200" t="n"/>
      <c r="S579" s="200" t="n"/>
      <c r="T579" s="200" t="n"/>
      <c r="U579" s="200" t="n"/>
      <c r="V579" s="200" t="n"/>
      <c r="W579" s="200" t="n"/>
      <c r="X579" s="200" t="n"/>
      <c r="Y579" s="200" t="n"/>
      <c r="Z579" s="200" t="n"/>
    </row>
    <row r="580" ht="9.75" customHeight="1" s="726">
      <c r="A580" s="200" t="n"/>
      <c r="B580" s="200" t="n"/>
      <c r="C580" s="200" t="n"/>
      <c r="D580" s="465" t="n"/>
      <c r="E580" s="200" t="n"/>
      <c r="F580" s="200" t="n"/>
      <c r="G580" s="200" t="n"/>
      <c r="H580" s="200" t="n"/>
      <c r="I580" s="200" t="n"/>
      <c r="J580" s="200" t="n"/>
      <c r="K580" s="200" t="n"/>
      <c r="L580" s="200" t="n"/>
      <c r="M580" s="200" t="n"/>
      <c r="N580" s="200" t="n"/>
      <c r="O580" s="200" t="n"/>
      <c r="P580" s="202" t="n"/>
      <c r="Q580" s="202" t="n"/>
      <c r="R580" s="200" t="n"/>
      <c r="S580" s="200" t="n"/>
      <c r="T580" s="200" t="n"/>
      <c r="U580" s="200" t="n"/>
      <c r="V580" s="200" t="n"/>
      <c r="W580" s="200" t="n"/>
      <c r="X580" s="200" t="n"/>
      <c r="Y580" s="200" t="n"/>
      <c r="Z580" s="200" t="n"/>
    </row>
    <row r="581" ht="9.75" customHeight="1" s="726">
      <c r="A581" s="200" t="n"/>
      <c r="B581" s="200" t="n"/>
      <c r="C581" s="200" t="n"/>
      <c r="D581" s="465" t="n"/>
      <c r="E581" s="200" t="n"/>
      <c r="F581" s="200" t="n"/>
      <c r="G581" s="200" t="n"/>
      <c r="H581" s="200" t="n"/>
      <c r="I581" s="200" t="n"/>
      <c r="J581" s="200" t="n"/>
      <c r="K581" s="200" t="n"/>
      <c r="L581" s="200" t="n"/>
      <c r="M581" s="200" t="n"/>
      <c r="N581" s="200" t="n"/>
      <c r="O581" s="200" t="n"/>
      <c r="P581" s="202" t="n"/>
      <c r="Q581" s="202" t="n"/>
      <c r="R581" s="200" t="n"/>
      <c r="S581" s="200" t="n"/>
      <c r="T581" s="200" t="n"/>
      <c r="U581" s="200" t="n"/>
      <c r="V581" s="200" t="n"/>
      <c r="W581" s="200" t="n"/>
      <c r="X581" s="200" t="n"/>
      <c r="Y581" s="200" t="n"/>
      <c r="Z581" s="200" t="n"/>
    </row>
    <row r="582" ht="9.75" customHeight="1" s="726">
      <c r="A582" s="200" t="n"/>
      <c r="B582" s="200" t="n"/>
      <c r="C582" s="200" t="n"/>
      <c r="D582" s="465" t="n"/>
      <c r="E582" s="200" t="n"/>
      <c r="F582" s="200" t="n"/>
      <c r="G582" s="200" t="n"/>
      <c r="H582" s="200" t="n"/>
      <c r="I582" s="200" t="n"/>
      <c r="J582" s="200" t="n"/>
      <c r="K582" s="200" t="n"/>
      <c r="L582" s="200" t="n"/>
      <c r="M582" s="200" t="n"/>
      <c r="N582" s="200" t="n"/>
      <c r="O582" s="200" t="n"/>
      <c r="P582" s="202" t="n"/>
      <c r="Q582" s="202" t="n"/>
      <c r="R582" s="200" t="n"/>
      <c r="S582" s="200" t="n"/>
      <c r="T582" s="200" t="n"/>
      <c r="U582" s="200" t="n"/>
      <c r="V582" s="200" t="n"/>
      <c r="W582" s="200" t="n"/>
      <c r="X582" s="200" t="n"/>
      <c r="Y582" s="200" t="n"/>
      <c r="Z582" s="200" t="n"/>
    </row>
    <row r="583" ht="9.75" customHeight="1" s="726">
      <c r="A583" s="200" t="n"/>
      <c r="B583" s="200" t="n"/>
      <c r="C583" s="200" t="n"/>
      <c r="D583" s="465" t="n"/>
      <c r="E583" s="200" t="n"/>
      <c r="F583" s="200" t="n"/>
      <c r="G583" s="200" t="n"/>
      <c r="H583" s="200" t="n"/>
      <c r="I583" s="200" t="n"/>
      <c r="J583" s="200" t="n"/>
      <c r="K583" s="200" t="n"/>
      <c r="L583" s="200" t="n"/>
      <c r="M583" s="200" t="n"/>
      <c r="N583" s="200" t="n"/>
      <c r="O583" s="200" t="n"/>
      <c r="P583" s="202" t="n"/>
      <c r="Q583" s="202" t="n"/>
      <c r="R583" s="200" t="n"/>
      <c r="S583" s="200" t="n"/>
      <c r="T583" s="200" t="n"/>
      <c r="U583" s="200" t="n"/>
      <c r="V583" s="200" t="n"/>
      <c r="W583" s="200" t="n"/>
      <c r="X583" s="200" t="n"/>
      <c r="Y583" s="200" t="n"/>
      <c r="Z583" s="200" t="n"/>
    </row>
    <row r="584" ht="9.75" customHeight="1" s="726">
      <c r="A584" s="200" t="n"/>
      <c r="B584" s="200" t="n"/>
      <c r="C584" s="200" t="n"/>
      <c r="D584" s="465" t="n"/>
      <c r="E584" s="200" t="n"/>
      <c r="F584" s="200" t="n"/>
      <c r="G584" s="200" t="n"/>
      <c r="H584" s="200" t="n"/>
      <c r="I584" s="200" t="n"/>
      <c r="J584" s="200" t="n"/>
      <c r="K584" s="200" t="n"/>
      <c r="L584" s="200" t="n"/>
      <c r="M584" s="200" t="n"/>
      <c r="N584" s="200" t="n"/>
      <c r="O584" s="200" t="n"/>
      <c r="P584" s="202" t="n"/>
      <c r="Q584" s="202" t="n"/>
      <c r="R584" s="200" t="n"/>
      <c r="S584" s="200" t="n"/>
      <c r="T584" s="200" t="n"/>
      <c r="U584" s="200" t="n"/>
      <c r="V584" s="200" t="n"/>
      <c r="W584" s="200" t="n"/>
      <c r="X584" s="200" t="n"/>
      <c r="Y584" s="200" t="n"/>
      <c r="Z584" s="200" t="n"/>
    </row>
    <row r="585" ht="9.75" customHeight="1" s="726">
      <c r="A585" s="200" t="n"/>
      <c r="B585" s="200" t="n"/>
      <c r="C585" s="200" t="n"/>
      <c r="D585" s="465" t="n"/>
      <c r="E585" s="200" t="n"/>
      <c r="F585" s="200" t="n"/>
      <c r="G585" s="200" t="n"/>
      <c r="H585" s="200" t="n"/>
      <c r="I585" s="200" t="n"/>
      <c r="J585" s="200" t="n"/>
      <c r="K585" s="200" t="n"/>
      <c r="L585" s="200" t="n"/>
      <c r="M585" s="200" t="n"/>
      <c r="N585" s="200" t="n"/>
      <c r="O585" s="200" t="n"/>
      <c r="P585" s="202" t="n"/>
      <c r="Q585" s="202" t="n"/>
      <c r="R585" s="200" t="n"/>
      <c r="S585" s="200" t="n"/>
      <c r="T585" s="200" t="n"/>
      <c r="U585" s="200" t="n"/>
      <c r="V585" s="200" t="n"/>
      <c r="W585" s="200" t="n"/>
      <c r="X585" s="200" t="n"/>
      <c r="Y585" s="200" t="n"/>
      <c r="Z585" s="200" t="n"/>
    </row>
    <row r="586" ht="9.75" customHeight="1" s="726">
      <c r="A586" s="200" t="n"/>
      <c r="B586" s="200" t="n"/>
      <c r="C586" s="200" t="n"/>
      <c r="D586" s="465" t="n"/>
      <c r="E586" s="200" t="n"/>
      <c r="F586" s="200" t="n"/>
      <c r="G586" s="200" t="n"/>
      <c r="H586" s="200" t="n"/>
      <c r="I586" s="200" t="n"/>
      <c r="J586" s="200" t="n"/>
      <c r="K586" s="200" t="n"/>
      <c r="L586" s="200" t="n"/>
      <c r="M586" s="200" t="n"/>
      <c r="N586" s="200" t="n"/>
      <c r="O586" s="200" t="n"/>
      <c r="P586" s="202" t="n"/>
      <c r="Q586" s="202" t="n"/>
      <c r="R586" s="200" t="n"/>
      <c r="S586" s="200" t="n"/>
      <c r="T586" s="200" t="n"/>
      <c r="U586" s="200" t="n"/>
      <c r="V586" s="200" t="n"/>
      <c r="W586" s="200" t="n"/>
      <c r="X586" s="200" t="n"/>
      <c r="Y586" s="200" t="n"/>
      <c r="Z586" s="200" t="n"/>
    </row>
    <row r="587" ht="9.75" customHeight="1" s="726">
      <c r="A587" s="200" t="n"/>
      <c r="B587" s="200" t="n"/>
      <c r="C587" s="200" t="n"/>
      <c r="D587" s="465" t="n"/>
      <c r="E587" s="200" t="n"/>
      <c r="F587" s="200" t="n"/>
      <c r="G587" s="200" t="n"/>
      <c r="H587" s="200" t="n"/>
      <c r="I587" s="200" t="n"/>
      <c r="J587" s="200" t="n"/>
      <c r="K587" s="200" t="n"/>
      <c r="L587" s="200" t="n"/>
      <c r="M587" s="200" t="n"/>
      <c r="N587" s="200" t="n"/>
      <c r="O587" s="200" t="n"/>
      <c r="P587" s="202" t="n"/>
      <c r="Q587" s="202" t="n"/>
      <c r="R587" s="200" t="n"/>
      <c r="S587" s="200" t="n"/>
      <c r="T587" s="200" t="n"/>
      <c r="U587" s="200" t="n"/>
      <c r="V587" s="200" t="n"/>
      <c r="W587" s="200" t="n"/>
      <c r="X587" s="200" t="n"/>
      <c r="Y587" s="200" t="n"/>
      <c r="Z587" s="200" t="n"/>
    </row>
    <row r="588" ht="9.75" customHeight="1" s="726">
      <c r="A588" s="200" t="n"/>
      <c r="B588" s="200" t="n"/>
      <c r="C588" s="200" t="n"/>
      <c r="D588" s="465" t="n"/>
      <c r="E588" s="200" t="n"/>
      <c r="F588" s="200" t="n"/>
      <c r="G588" s="200" t="n"/>
      <c r="H588" s="200" t="n"/>
      <c r="I588" s="200" t="n"/>
      <c r="J588" s="200" t="n"/>
      <c r="K588" s="200" t="n"/>
      <c r="L588" s="200" t="n"/>
      <c r="M588" s="200" t="n"/>
      <c r="N588" s="200" t="n"/>
      <c r="O588" s="200" t="n"/>
      <c r="P588" s="202" t="n"/>
      <c r="Q588" s="202" t="n"/>
      <c r="R588" s="200" t="n"/>
      <c r="S588" s="200" t="n"/>
      <c r="T588" s="200" t="n"/>
      <c r="U588" s="200" t="n"/>
      <c r="V588" s="200" t="n"/>
      <c r="W588" s="200" t="n"/>
      <c r="X588" s="200" t="n"/>
      <c r="Y588" s="200" t="n"/>
      <c r="Z588" s="200" t="n"/>
    </row>
    <row r="589" ht="9.75" customHeight="1" s="726">
      <c r="A589" s="200" t="n"/>
      <c r="B589" s="200" t="n"/>
      <c r="C589" s="200" t="n"/>
      <c r="D589" s="465" t="n"/>
      <c r="E589" s="200" t="n"/>
      <c r="F589" s="200" t="n"/>
      <c r="G589" s="200" t="n"/>
      <c r="H589" s="200" t="n"/>
      <c r="I589" s="200" t="n"/>
      <c r="J589" s="200" t="n"/>
      <c r="K589" s="200" t="n"/>
      <c r="L589" s="200" t="n"/>
      <c r="M589" s="200" t="n"/>
      <c r="N589" s="200" t="n"/>
      <c r="O589" s="200" t="n"/>
      <c r="P589" s="202" t="n"/>
      <c r="Q589" s="202" t="n"/>
      <c r="R589" s="200" t="n"/>
      <c r="S589" s="200" t="n"/>
      <c r="T589" s="200" t="n"/>
      <c r="U589" s="200" t="n"/>
      <c r="V589" s="200" t="n"/>
      <c r="W589" s="200" t="n"/>
      <c r="X589" s="200" t="n"/>
      <c r="Y589" s="200" t="n"/>
      <c r="Z589" s="200" t="n"/>
    </row>
    <row r="590" ht="9.75" customHeight="1" s="726">
      <c r="A590" s="200" t="n"/>
      <c r="B590" s="200" t="n"/>
      <c r="C590" s="200" t="n"/>
      <c r="D590" s="465" t="n"/>
      <c r="E590" s="200" t="n"/>
      <c r="F590" s="200" t="n"/>
      <c r="G590" s="200" t="n"/>
      <c r="H590" s="200" t="n"/>
      <c r="I590" s="200" t="n"/>
      <c r="J590" s="200" t="n"/>
      <c r="K590" s="200" t="n"/>
      <c r="L590" s="200" t="n"/>
      <c r="M590" s="200" t="n"/>
      <c r="N590" s="200" t="n"/>
      <c r="O590" s="200" t="n"/>
      <c r="P590" s="202" t="n"/>
      <c r="Q590" s="202" t="n"/>
      <c r="R590" s="200" t="n"/>
      <c r="S590" s="200" t="n"/>
      <c r="T590" s="200" t="n"/>
      <c r="U590" s="200" t="n"/>
      <c r="V590" s="200" t="n"/>
      <c r="W590" s="200" t="n"/>
      <c r="X590" s="200" t="n"/>
      <c r="Y590" s="200" t="n"/>
      <c r="Z590" s="200" t="n"/>
    </row>
    <row r="591" ht="9.75" customHeight="1" s="726">
      <c r="A591" s="200" t="n"/>
      <c r="B591" s="200" t="n"/>
      <c r="C591" s="200" t="n"/>
      <c r="D591" s="465" t="n"/>
      <c r="E591" s="200" t="n"/>
      <c r="F591" s="200" t="n"/>
      <c r="G591" s="200" t="n"/>
      <c r="H591" s="200" t="n"/>
      <c r="I591" s="200" t="n"/>
      <c r="J591" s="200" t="n"/>
      <c r="K591" s="200" t="n"/>
      <c r="L591" s="200" t="n"/>
      <c r="M591" s="200" t="n"/>
      <c r="N591" s="200" t="n"/>
      <c r="O591" s="200" t="n"/>
      <c r="P591" s="202" t="n"/>
      <c r="Q591" s="202" t="n"/>
      <c r="R591" s="200" t="n"/>
      <c r="S591" s="200" t="n"/>
      <c r="T591" s="200" t="n"/>
      <c r="U591" s="200" t="n"/>
      <c r="V591" s="200" t="n"/>
      <c r="W591" s="200" t="n"/>
      <c r="X591" s="200" t="n"/>
      <c r="Y591" s="200" t="n"/>
      <c r="Z591" s="200" t="n"/>
    </row>
    <row r="592" ht="9.75" customHeight="1" s="726">
      <c r="A592" s="200" t="n"/>
      <c r="B592" s="200" t="n"/>
      <c r="C592" s="200" t="n"/>
      <c r="D592" s="465" t="n"/>
      <c r="E592" s="200" t="n"/>
      <c r="F592" s="200" t="n"/>
      <c r="G592" s="200" t="n"/>
      <c r="H592" s="200" t="n"/>
      <c r="I592" s="200" t="n"/>
      <c r="J592" s="200" t="n"/>
      <c r="K592" s="200" t="n"/>
      <c r="L592" s="200" t="n"/>
      <c r="M592" s="200" t="n"/>
      <c r="N592" s="200" t="n"/>
      <c r="O592" s="200" t="n"/>
      <c r="P592" s="202" t="n"/>
      <c r="Q592" s="202" t="n"/>
      <c r="R592" s="200" t="n"/>
      <c r="S592" s="200" t="n"/>
      <c r="T592" s="200" t="n"/>
      <c r="U592" s="200" t="n"/>
      <c r="V592" s="200" t="n"/>
      <c r="W592" s="200" t="n"/>
      <c r="X592" s="200" t="n"/>
      <c r="Y592" s="200" t="n"/>
      <c r="Z592" s="200" t="n"/>
    </row>
    <row r="593" ht="9.75" customHeight="1" s="726">
      <c r="A593" s="200" t="n"/>
      <c r="B593" s="200" t="n"/>
      <c r="C593" s="200" t="n"/>
      <c r="D593" s="465" t="n"/>
      <c r="E593" s="200" t="n"/>
      <c r="F593" s="200" t="n"/>
      <c r="G593" s="200" t="n"/>
      <c r="H593" s="200" t="n"/>
      <c r="I593" s="200" t="n"/>
      <c r="J593" s="200" t="n"/>
      <c r="K593" s="200" t="n"/>
      <c r="L593" s="200" t="n"/>
      <c r="M593" s="200" t="n"/>
      <c r="N593" s="200" t="n"/>
      <c r="O593" s="200" t="n"/>
      <c r="P593" s="202" t="n"/>
      <c r="Q593" s="202" t="n"/>
      <c r="R593" s="200" t="n"/>
      <c r="S593" s="200" t="n"/>
      <c r="T593" s="200" t="n"/>
      <c r="U593" s="200" t="n"/>
      <c r="V593" s="200" t="n"/>
      <c r="W593" s="200" t="n"/>
      <c r="X593" s="200" t="n"/>
      <c r="Y593" s="200" t="n"/>
      <c r="Z593" s="200" t="n"/>
    </row>
    <row r="594" ht="9.75" customHeight="1" s="726">
      <c r="A594" s="200" t="n"/>
      <c r="B594" s="200" t="n"/>
      <c r="C594" s="200" t="n"/>
      <c r="D594" s="465" t="n"/>
      <c r="E594" s="200" t="n"/>
      <c r="F594" s="200" t="n"/>
      <c r="G594" s="200" t="n"/>
      <c r="H594" s="200" t="n"/>
      <c r="I594" s="200" t="n"/>
      <c r="J594" s="200" t="n"/>
      <c r="K594" s="200" t="n"/>
      <c r="L594" s="200" t="n"/>
      <c r="M594" s="200" t="n"/>
      <c r="N594" s="200" t="n"/>
      <c r="O594" s="200" t="n"/>
      <c r="P594" s="202" t="n"/>
      <c r="Q594" s="202" t="n"/>
      <c r="R594" s="200" t="n"/>
      <c r="S594" s="200" t="n"/>
      <c r="T594" s="200" t="n"/>
      <c r="U594" s="200" t="n"/>
      <c r="V594" s="200" t="n"/>
      <c r="W594" s="200" t="n"/>
      <c r="X594" s="200" t="n"/>
      <c r="Y594" s="200" t="n"/>
      <c r="Z594" s="200" t="n"/>
    </row>
    <row r="595" ht="9.75" customHeight="1" s="726">
      <c r="A595" s="200" t="n"/>
      <c r="B595" s="200" t="n"/>
      <c r="C595" s="200" t="n"/>
      <c r="D595" s="465" t="n"/>
      <c r="E595" s="200" t="n"/>
      <c r="F595" s="200" t="n"/>
      <c r="G595" s="200" t="n"/>
      <c r="H595" s="200" t="n"/>
      <c r="I595" s="200" t="n"/>
      <c r="J595" s="200" t="n"/>
      <c r="K595" s="200" t="n"/>
      <c r="L595" s="200" t="n"/>
      <c r="M595" s="200" t="n"/>
      <c r="N595" s="200" t="n"/>
      <c r="O595" s="200" t="n"/>
      <c r="P595" s="202" t="n"/>
      <c r="Q595" s="202" t="n"/>
      <c r="R595" s="200" t="n"/>
      <c r="S595" s="200" t="n"/>
      <c r="T595" s="200" t="n"/>
      <c r="U595" s="200" t="n"/>
      <c r="V595" s="200" t="n"/>
      <c r="W595" s="200" t="n"/>
      <c r="X595" s="200" t="n"/>
      <c r="Y595" s="200" t="n"/>
      <c r="Z595" s="200" t="n"/>
    </row>
    <row r="596" ht="9.75" customHeight="1" s="726">
      <c r="A596" s="200" t="n"/>
      <c r="B596" s="200" t="n"/>
      <c r="C596" s="200" t="n"/>
      <c r="D596" s="465" t="n"/>
      <c r="E596" s="200" t="n"/>
      <c r="F596" s="200" t="n"/>
      <c r="G596" s="200" t="n"/>
      <c r="H596" s="200" t="n"/>
      <c r="I596" s="200" t="n"/>
      <c r="J596" s="200" t="n"/>
      <c r="K596" s="200" t="n"/>
      <c r="L596" s="200" t="n"/>
      <c r="M596" s="200" t="n"/>
      <c r="N596" s="200" t="n"/>
      <c r="O596" s="200" t="n"/>
      <c r="P596" s="202" t="n"/>
      <c r="Q596" s="202" t="n"/>
      <c r="R596" s="200" t="n"/>
      <c r="S596" s="200" t="n"/>
      <c r="T596" s="200" t="n"/>
      <c r="U596" s="200" t="n"/>
      <c r="V596" s="200" t="n"/>
      <c r="W596" s="200" t="n"/>
      <c r="X596" s="200" t="n"/>
      <c r="Y596" s="200" t="n"/>
      <c r="Z596" s="200" t="n"/>
    </row>
    <row r="597" ht="9.75" customHeight="1" s="726">
      <c r="A597" s="200" t="n"/>
      <c r="B597" s="200" t="n"/>
      <c r="C597" s="200" t="n"/>
      <c r="D597" s="465" t="n"/>
      <c r="E597" s="200" t="n"/>
      <c r="F597" s="200" t="n"/>
      <c r="G597" s="200" t="n"/>
      <c r="H597" s="200" t="n"/>
      <c r="I597" s="200" t="n"/>
      <c r="J597" s="200" t="n"/>
      <c r="K597" s="200" t="n"/>
      <c r="L597" s="200" t="n"/>
      <c r="M597" s="200" t="n"/>
      <c r="N597" s="200" t="n"/>
      <c r="O597" s="200" t="n"/>
      <c r="P597" s="202" t="n"/>
      <c r="Q597" s="202" t="n"/>
      <c r="R597" s="200" t="n"/>
      <c r="S597" s="200" t="n"/>
      <c r="T597" s="200" t="n"/>
      <c r="U597" s="200" t="n"/>
      <c r="V597" s="200" t="n"/>
      <c r="W597" s="200" t="n"/>
      <c r="X597" s="200" t="n"/>
      <c r="Y597" s="200" t="n"/>
      <c r="Z597" s="200" t="n"/>
    </row>
    <row r="598" ht="9.75" customHeight="1" s="726">
      <c r="A598" s="200" t="n"/>
      <c r="B598" s="200" t="n"/>
      <c r="C598" s="200" t="n"/>
      <c r="D598" s="465" t="n"/>
      <c r="E598" s="200" t="n"/>
      <c r="F598" s="200" t="n"/>
      <c r="G598" s="200" t="n"/>
      <c r="H598" s="200" t="n"/>
      <c r="I598" s="200" t="n"/>
      <c r="J598" s="200" t="n"/>
      <c r="K598" s="200" t="n"/>
      <c r="L598" s="200" t="n"/>
      <c r="M598" s="200" t="n"/>
      <c r="N598" s="200" t="n"/>
      <c r="O598" s="200" t="n"/>
      <c r="P598" s="202" t="n"/>
      <c r="Q598" s="202" t="n"/>
      <c r="R598" s="200" t="n"/>
      <c r="S598" s="200" t="n"/>
      <c r="T598" s="200" t="n"/>
      <c r="U598" s="200" t="n"/>
      <c r="V598" s="200" t="n"/>
      <c r="W598" s="200" t="n"/>
      <c r="X598" s="200" t="n"/>
      <c r="Y598" s="200" t="n"/>
      <c r="Z598" s="200" t="n"/>
    </row>
    <row r="599" ht="9.75" customHeight="1" s="726">
      <c r="A599" s="200" t="n"/>
      <c r="B599" s="200" t="n"/>
      <c r="C599" s="200" t="n"/>
      <c r="D599" s="465" t="n"/>
      <c r="E599" s="200" t="n"/>
      <c r="F599" s="200" t="n"/>
      <c r="G599" s="200" t="n"/>
      <c r="H599" s="200" t="n"/>
      <c r="I599" s="200" t="n"/>
      <c r="J599" s="200" t="n"/>
      <c r="K599" s="200" t="n"/>
      <c r="L599" s="200" t="n"/>
      <c r="M599" s="200" t="n"/>
      <c r="N599" s="200" t="n"/>
      <c r="O599" s="200" t="n"/>
      <c r="P599" s="202" t="n"/>
      <c r="Q599" s="202" t="n"/>
      <c r="R599" s="200" t="n"/>
      <c r="S599" s="200" t="n"/>
      <c r="T599" s="200" t="n"/>
      <c r="U599" s="200" t="n"/>
      <c r="V599" s="200" t="n"/>
      <c r="W599" s="200" t="n"/>
      <c r="X599" s="200" t="n"/>
      <c r="Y599" s="200" t="n"/>
      <c r="Z599" s="200" t="n"/>
    </row>
    <row r="600" ht="9.75" customHeight="1" s="726">
      <c r="A600" s="200" t="n"/>
      <c r="B600" s="200" t="n"/>
      <c r="C600" s="200" t="n"/>
      <c r="D600" s="465" t="n"/>
      <c r="E600" s="200" t="n"/>
      <c r="F600" s="200" t="n"/>
      <c r="G600" s="200" t="n"/>
      <c r="H600" s="200" t="n"/>
      <c r="I600" s="200" t="n"/>
      <c r="J600" s="200" t="n"/>
      <c r="K600" s="200" t="n"/>
      <c r="L600" s="200" t="n"/>
      <c r="M600" s="200" t="n"/>
      <c r="N600" s="200" t="n"/>
      <c r="O600" s="200" t="n"/>
      <c r="P600" s="202" t="n"/>
      <c r="Q600" s="202" t="n"/>
      <c r="R600" s="200" t="n"/>
      <c r="S600" s="200" t="n"/>
      <c r="T600" s="200" t="n"/>
      <c r="U600" s="200" t="n"/>
      <c r="V600" s="200" t="n"/>
      <c r="W600" s="200" t="n"/>
      <c r="X600" s="200" t="n"/>
      <c r="Y600" s="200" t="n"/>
      <c r="Z600" s="200" t="n"/>
    </row>
    <row r="601" ht="9.75" customHeight="1" s="726">
      <c r="A601" s="200" t="n"/>
      <c r="B601" s="200" t="n"/>
      <c r="C601" s="200" t="n"/>
      <c r="D601" s="465" t="n"/>
      <c r="E601" s="200" t="n"/>
      <c r="F601" s="200" t="n"/>
      <c r="G601" s="200" t="n"/>
      <c r="H601" s="200" t="n"/>
      <c r="I601" s="200" t="n"/>
      <c r="J601" s="200" t="n"/>
      <c r="K601" s="200" t="n"/>
      <c r="L601" s="200" t="n"/>
      <c r="M601" s="200" t="n"/>
      <c r="N601" s="200" t="n"/>
      <c r="O601" s="200" t="n"/>
      <c r="P601" s="202" t="n"/>
      <c r="Q601" s="202" t="n"/>
      <c r="R601" s="200" t="n"/>
      <c r="S601" s="200" t="n"/>
      <c r="T601" s="200" t="n"/>
      <c r="U601" s="200" t="n"/>
      <c r="V601" s="200" t="n"/>
      <c r="W601" s="200" t="n"/>
      <c r="X601" s="200" t="n"/>
      <c r="Y601" s="200" t="n"/>
      <c r="Z601" s="200" t="n"/>
    </row>
    <row r="602" ht="9.75" customHeight="1" s="726">
      <c r="A602" s="200" t="n"/>
      <c r="B602" s="200" t="n"/>
      <c r="C602" s="200" t="n"/>
      <c r="D602" s="465" t="n"/>
      <c r="E602" s="200" t="n"/>
      <c r="F602" s="200" t="n"/>
      <c r="G602" s="200" t="n"/>
      <c r="H602" s="200" t="n"/>
      <c r="I602" s="200" t="n"/>
      <c r="J602" s="200" t="n"/>
      <c r="K602" s="200" t="n"/>
      <c r="L602" s="200" t="n"/>
      <c r="M602" s="200" t="n"/>
      <c r="N602" s="200" t="n"/>
      <c r="O602" s="200" t="n"/>
      <c r="P602" s="202" t="n"/>
      <c r="Q602" s="202" t="n"/>
      <c r="R602" s="200" t="n"/>
      <c r="S602" s="200" t="n"/>
      <c r="T602" s="200" t="n"/>
      <c r="U602" s="200" t="n"/>
      <c r="V602" s="200" t="n"/>
      <c r="W602" s="200" t="n"/>
      <c r="X602" s="200" t="n"/>
      <c r="Y602" s="200" t="n"/>
      <c r="Z602" s="200" t="n"/>
    </row>
    <row r="603" ht="9.75" customHeight="1" s="726">
      <c r="A603" s="200" t="n"/>
      <c r="B603" s="200" t="n"/>
      <c r="C603" s="200" t="n"/>
      <c r="D603" s="465" t="n"/>
      <c r="E603" s="200" t="n"/>
      <c r="F603" s="200" t="n"/>
      <c r="G603" s="200" t="n"/>
      <c r="H603" s="200" t="n"/>
      <c r="I603" s="200" t="n"/>
      <c r="J603" s="200" t="n"/>
      <c r="K603" s="200" t="n"/>
      <c r="L603" s="200" t="n"/>
      <c r="M603" s="200" t="n"/>
      <c r="N603" s="200" t="n"/>
      <c r="O603" s="200" t="n"/>
      <c r="P603" s="202" t="n"/>
      <c r="Q603" s="202" t="n"/>
      <c r="R603" s="200" t="n"/>
      <c r="S603" s="200" t="n"/>
      <c r="T603" s="200" t="n"/>
      <c r="U603" s="200" t="n"/>
      <c r="V603" s="200" t="n"/>
      <c r="W603" s="200" t="n"/>
      <c r="X603" s="200" t="n"/>
      <c r="Y603" s="200" t="n"/>
      <c r="Z603" s="200" t="n"/>
    </row>
    <row r="604" ht="9.75" customHeight="1" s="726">
      <c r="A604" s="200" t="n"/>
      <c r="B604" s="200" t="n"/>
      <c r="C604" s="200" t="n"/>
      <c r="D604" s="465" t="n"/>
      <c r="E604" s="200" t="n"/>
      <c r="F604" s="200" t="n"/>
      <c r="G604" s="200" t="n"/>
      <c r="H604" s="200" t="n"/>
      <c r="I604" s="200" t="n"/>
      <c r="J604" s="200" t="n"/>
      <c r="K604" s="200" t="n"/>
      <c r="L604" s="200" t="n"/>
      <c r="M604" s="200" t="n"/>
      <c r="N604" s="200" t="n"/>
      <c r="O604" s="200" t="n"/>
      <c r="P604" s="202" t="n"/>
      <c r="Q604" s="202" t="n"/>
      <c r="R604" s="200" t="n"/>
      <c r="S604" s="200" t="n"/>
      <c r="T604" s="200" t="n"/>
      <c r="U604" s="200" t="n"/>
      <c r="V604" s="200" t="n"/>
      <c r="W604" s="200" t="n"/>
      <c r="X604" s="200" t="n"/>
      <c r="Y604" s="200" t="n"/>
      <c r="Z604" s="200" t="n"/>
    </row>
    <row r="605" ht="9.75" customHeight="1" s="726">
      <c r="A605" s="200" t="n"/>
      <c r="B605" s="200" t="n"/>
      <c r="C605" s="200" t="n"/>
      <c r="D605" s="465" t="n"/>
      <c r="E605" s="200" t="n"/>
      <c r="F605" s="200" t="n"/>
      <c r="G605" s="200" t="n"/>
      <c r="H605" s="200" t="n"/>
      <c r="I605" s="200" t="n"/>
      <c r="J605" s="200" t="n"/>
      <c r="K605" s="200" t="n"/>
      <c r="L605" s="200" t="n"/>
      <c r="M605" s="200" t="n"/>
      <c r="N605" s="200" t="n"/>
      <c r="O605" s="200" t="n"/>
      <c r="P605" s="202" t="n"/>
      <c r="Q605" s="202" t="n"/>
      <c r="R605" s="200" t="n"/>
      <c r="S605" s="200" t="n"/>
      <c r="T605" s="200" t="n"/>
      <c r="U605" s="200" t="n"/>
      <c r="V605" s="200" t="n"/>
      <c r="W605" s="200" t="n"/>
      <c r="X605" s="200" t="n"/>
      <c r="Y605" s="200" t="n"/>
      <c r="Z605" s="200" t="n"/>
    </row>
    <row r="606" ht="9.75" customHeight="1" s="726">
      <c r="A606" s="200" t="n"/>
      <c r="B606" s="200" t="n"/>
      <c r="C606" s="200" t="n"/>
      <c r="D606" s="465" t="n"/>
      <c r="E606" s="200" t="n"/>
      <c r="F606" s="200" t="n"/>
      <c r="G606" s="200" t="n"/>
      <c r="H606" s="200" t="n"/>
      <c r="I606" s="200" t="n"/>
      <c r="J606" s="200" t="n"/>
      <c r="K606" s="200" t="n"/>
      <c r="L606" s="200" t="n"/>
      <c r="M606" s="200" t="n"/>
      <c r="N606" s="200" t="n"/>
      <c r="O606" s="200" t="n"/>
      <c r="P606" s="202" t="n"/>
      <c r="Q606" s="202" t="n"/>
      <c r="R606" s="200" t="n"/>
      <c r="S606" s="200" t="n"/>
      <c r="T606" s="200" t="n"/>
      <c r="U606" s="200" t="n"/>
      <c r="V606" s="200" t="n"/>
      <c r="W606" s="200" t="n"/>
      <c r="X606" s="200" t="n"/>
      <c r="Y606" s="200" t="n"/>
      <c r="Z606" s="200" t="n"/>
    </row>
    <row r="607" ht="9.75" customHeight="1" s="726">
      <c r="A607" s="200" t="n"/>
      <c r="B607" s="200" t="n"/>
      <c r="C607" s="200" t="n"/>
      <c r="D607" s="465" t="n"/>
      <c r="E607" s="200" t="n"/>
      <c r="F607" s="200" t="n"/>
      <c r="G607" s="200" t="n"/>
      <c r="H607" s="200" t="n"/>
      <c r="I607" s="200" t="n"/>
      <c r="J607" s="200" t="n"/>
      <c r="K607" s="200" t="n"/>
      <c r="L607" s="200" t="n"/>
      <c r="M607" s="200" t="n"/>
      <c r="N607" s="200" t="n"/>
      <c r="O607" s="200" t="n"/>
      <c r="P607" s="202" t="n"/>
      <c r="Q607" s="202" t="n"/>
      <c r="R607" s="200" t="n"/>
      <c r="S607" s="200" t="n"/>
      <c r="T607" s="200" t="n"/>
      <c r="U607" s="200" t="n"/>
      <c r="V607" s="200" t="n"/>
      <c r="W607" s="200" t="n"/>
      <c r="X607" s="200" t="n"/>
      <c r="Y607" s="200" t="n"/>
      <c r="Z607" s="200" t="n"/>
    </row>
    <row r="608" ht="9.75" customHeight="1" s="726">
      <c r="A608" s="200" t="n"/>
      <c r="B608" s="200" t="n"/>
      <c r="C608" s="200" t="n"/>
      <c r="D608" s="465" t="n"/>
      <c r="E608" s="200" t="n"/>
      <c r="F608" s="200" t="n"/>
      <c r="G608" s="200" t="n"/>
      <c r="H608" s="200" t="n"/>
      <c r="I608" s="200" t="n"/>
      <c r="J608" s="200" t="n"/>
      <c r="K608" s="200" t="n"/>
      <c r="L608" s="200" t="n"/>
      <c r="M608" s="200" t="n"/>
      <c r="N608" s="200" t="n"/>
      <c r="O608" s="200" t="n"/>
      <c r="P608" s="202" t="n"/>
      <c r="Q608" s="202" t="n"/>
      <c r="R608" s="200" t="n"/>
      <c r="S608" s="200" t="n"/>
      <c r="T608" s="200" t="n"/>
      <c r="U608" s="200" t="n"/>
      <c r="V608" s="200" t="n"/>
      <c r="W608" s="200" t="n"/>
      <c r="X608" s="200" t="n"/>
      <c r="Y608" s="200" t="n"/>
      <c r="Z608" s="200" t="n"/>
    </row>
    <row r="609" ht="9.75" customHeight="1" s="726">
      <c r="A609" s="200" t="n"/>
      <c r="B609" s="200" t="n"/>
      <c r="C609" s="200" t="n"/>
      <c r="D609" s="465" t="n"/>
      <c r="E609" s="200" t="n"/>
      <c r="F609" s="200" t="n"/>
      <c r="G609" s="200" t="n"/>
      <c r="H609" s="200" t="n"/>
      <c r="I609" s="200" t="n"/>
      <c r="J609" s="200" t="n"/>
      <c r="K609" s="200" t="n"/>
      <c r="L609" s="200" t="n"/>
      <c r="M609" s="200" t="n"/>
      <c r="N609" s="200" t="n"/>
      <c r="O609" s="200" t="n"/>
      <c r="P609" s="202" t="n"/>
      <c r="Q609" s="202" t="n"/>
      <c r="R609" s="200" t="n"/>
      <c r="S609" s="200" t="n"/>
      <c r="T609" s="200" t="n"/>
      <c r="U609" s="200" t="n"/>
      <c r="V609" s="200" t="n"/>
      <c r="W609" s="200" t="n"/>
      <c r="X609" s="200" t="n"/>
      <c r="Y609" s="200" t="n"/>
      <c r="Z609" s="200" t="n"/>
    </row>
    <row r="610" ht="9.75" customHeight="1" s="726">
      <c r="A610" s="200" t="n"/>
      <c r="B610" s="200" t="n"/>
      <c r="C610" s="200" t="n"/>
      <c r="D610" s="465" t="n"/>
      <c r="E610" s="200" t="n"/>
      <c r="F610" s="200" t="n"/>
      <c r="G610" s="200" t="n"/>
      <c r="H610" s="200" t="n"/>
      <c r="I610" s="200" t="n"/>
      <c r="J610" s="200" t="n"/>
      <c r="K610" s="200" t="n"/>
      <c r="L610" s="200" t="n"/>
      <c r="M610" s="200" t="n"/>
      <c r="N610" s="200" t="n"/>
      <c r="O610" s="200" t="n"/>
      <c r="P610" s="202" t="n"/>
      <c r="Q610" s="202" t="n"/>
      <c r="R610" s="200" t="n"/>
      <c r="S610" s="200" t="n"/>
      <c r="T610" s="200" t="n"/>
      <c r="U610" s="200" t="n"/>
      <c r="V610" s="200" t="n"/>
      <c r="W610" s="200" t="n"/>
      <c r="X610" s="200" t="n"/>
      <c r="Y610" s="200" t="n"/>
      <c r="Z610" s="200" t="n"/>
    </row>
    <row r="611" ht="9.75" customHeight="1" s="726">
      <c r="A611" s="200" t="n"/>
      <c r="B611" s="200" t="n"/>
      <c r="C611" s="200" t="n"/>
      <c r="D611" s="465" t="n"/>
      <c r="E611" s="200" t="n"/>
      <c r="F611" s="200" t="n"/>
      <c r="G611" s="200" t="n"/>
      <c r="H611" s="200" t="n"/>
      <c r="I611" s="200" t="n"/>
      <c r="J611" s="200" t="n"/>
      <c r="K611" s="200" t="n"/>
      <c r="L611" s="200" t="n"/>
      <c r="M611" s="200" t="n"/>
      <c r="N611" s="200" t="n"/>
      <c r="O611" s="200" t="n"/>
      <c r="P611" s="202" t="n"/>
      <c r="Q611" s="202" t="n"/>
      <c r="R611" s="200" t="n"/>
      <c r="S611" s="200" t="n"/>
      <c r="T611" s="200" t="n"/>
      <c r="U611" s="200" t="n"/>
      <c r="V611" s="200" t="n"/>
      <c r="W611" s="200" t="n"/>
      <c r="X611" s="200" t="n"/>
      <c r="Y611" s="200" t="n"/>
      <c r="Z611" s="200" t="n"/>
    </row>
    <row r="612" ht="9.75" customHeight="1" s="726">
      <c r="A612" s="200" t="n"/>
      <c r="B612" s="200" t="n"/>
      <c r="C612" s="200" t="n"/>
      <c r="D612" s="465" t="n"/>
      <c r="E612" s="200" t="n"/>
      <c r="F612" s="200" t="n"/>
      <c r="G612" s="200" t="n"/>
      <c r="H612" s="200" t="n"/>
      <c r="I612" s="200" t="n"/>
      <c r="J612" s="200" t="n"/>
      <c r="K612" s="200" t="n"/>
      <c r="L612" s="200" t="n"/>
      <c r="M612" s="200" t="n"/>
      <c r="N612" s="200" t="n"/>
      <c r="O612" s="200" t="n"/>
      <c r="P612" s="202" t="n"/>
      <c r="Q612" s="202" t="n"/>
      <c r="R612" s="200" t="n"/>
      <c r="S612" s="200" t="n"/>
      <c r="T612" s="200" t="n"/>
      <c r="U612" s="200" t="n"/>
      <c r="V612" s="200" t="n"/>
      <c r="W612" s="200" t="n"/>
      <c r="X612" s="200" t="n"/>
      <c r="Y612" s="200" t="n"/>
      <c r="Z612" s="200" t="n"/>
    </row>
    <row r="613" ht="9.75" customHeight="1" s="726">
      <c r="A613" s="200" t="n"/>
      <c r="B613" s="200" t="n"/>
      <c r="C613" s="200" t="n"/>
      <c r="D613" s="465" t="n"/>
      <c r="E613" s="200" t="n"/>
      <c r="F613" s="200" t="n"/>
      <c r="G613" s="200" t="n"/>
      <c r="H613" s="200" t="n"/>
      <c r="I613" s="200" t="n"/>
      <c r="J613" s="200" t="n"/>
      <c r="K613" s="200" t="n"/>
      <c r="L613" s="200" t="n"/>
      <c r="M613" s="200" t="n"/>
      <c r="N613" s="200" t="n"/>
      <c r="O613" s="200" t="n"/>
      <c r="P613" s="202" t="n"/>
      <c r="Q613" s="202" t="n"/>
      <c r="R613" s="200" t="n"/>
      <c r="S613" s="200" t="n"/>
      <c r="T613" s="200" t="n"/>
      <c r="U613" s="200" t="n"/>
      <c r="V613" s="200" t="n"/>
      <c r="W613" s="200" t="n"/>
      <c r="X613" s="200" t="n"/>
      <c r="Y613" s="200" t="n"/>
      <c r="Z613" s="200" t="n"/>
    </row>
    <row r="614" ht="9.75" customHeight="1" s="726">
      <c r="A614" s="200" t="n"/>
      <c r="B614" s="200" t="n"/>
      <c r="C614" s="200" t="n"/>
      <c r="D614" s="465" t="n"/>
      <c r="E614" s="200" t="n"/>
      <c r="F614" s="200" t="n"/>
      <c r="G614" s="200" t="n"/>
      <c r="H614" s="200" t="n"/>
      <c r="I614" s="200" t="n"/>
      <c r="J614" s="200" t="n"/>
      <c r="K614" s="200" t="n"/>
      <c r="L614" s="200" t="n"/>
      <c r="M614" s="200" t="n"/>
      <c r="N614" s="200" t="n"/>
      <c r="O614" s="200" t="n"/>
      <c r="P614" s="202" t="n"/>
      <c r="Q614" s="202" t="n"/>
      <c r="R614" s="200" t="n"/>
      <c r="S614" s="200" t="n"/>
      <c r="T614" s="200" t="n"/>
      <c r="U614" s="200" t="n"/>
      <c r="V614" s="200" t="n"/>
      <c r="W614" s="200" t="n"/>
      <c r="X614" s="200" t="n"/>
      <c r="Y614" s="200" t="n"/>
      <c r="Z614" s="200" t="n"/>
    </row>
    <row r="615" ht="9.75" customHeight="1" s="726">
      <c r="A615" s="200" t="n"/>
      <c r="B615" s="200" t="n"/>
      <c r="C615" s="200" t="n"/>
      <c r="D615" s="465" t="n"/>
      <c r="E615" s="200" t="n"/>
      <c r="F615" s="200" t="n"/>
      <c r="G615" s="200" t="n"/>
      <c r="H615" s="200" t="n"/>
      <c r="I615" s="200" t="n"/>
      <c r="J615" s="200" t="n"/>
      <c r="K615" s="200" t="n"/>
      <c r="L615" s="200" t="n"/>
      <c r="M615" s="200" t="n"/>
      <c r="N615" s="200" t="n"/>
      <c r="O615" s="200" t="n"/>
      <c r="P615" s="202" t="n"/>
      <c r="Q615" s="202" t="n"/>
      <c r="R615" s="200" t="n"/>
      <c r="S615" s="200" t="n"/>
      <c r="T615" s="200" t="n"/>
      <c r="U615" s="200" t="n"/>
      <c r="V615" s="200" t="n"/>
      <c r="W615" s="200" t="n"/>
      <c r="X615" s="200" t="n"/>
      <c r="Y615" s="200" t="n"/>
      <c r="Z615" s="200" t="n"/>
    </row>
    <row r="616" ht="9.75" customHeight="1" s="726">
      <c r="A616" s="200" t="n"/>
      <c r="B616" s="200" t="n"/>
      <c r="C616" s="200" t="n"/>
      <c r="D616" s="465" t="n"/>
      <c r="E616" s="200" t="n"/>
      <c r="F616" s="200" t="n"/>
      <c r="G616" s="200" t="n"/>
      <c r="H616" s="200" t="n"/>
      <c r="I616" s="200" t="n"/>
      <c r="J616" s="200" t="n"/>
      <c r="K616" s="200" t="n"/>
      <c r="L616" s="200" t="n"/>
      <c r="M616" s="200" t="n"/>
      <c r="N616" s="200" t="n"/>
      <c r="O616" s="200" t="n"/>
      <c r="P616" s="202" t="n"/>
      <c r="Q616" s="202" t="n"/>
      <c r="R616" s="200" t="n"/>
      <c r="S616" s="200" t="n"/>
      <c r="T616" s="200" t="n"/>
      <c r="U616" s="200" t="n"/>
      <c r="V616" s="200" t="n"/>
      <c r="W616" s="200" t="n"/>
      <c r="X616" s="200" t="n"/>
      <c r="Y616" s="200" t="n"/>
      <c r="Z616" s="200" t="n"/>
    </row>
    <row r="617" ht="9.75" customHeight="1" s="726">
      <c r="A617" s="200" t="n"/>
      <c r="B617" s="200" t="n"/>
      <c r="C617" s="200" t="n"/>
      <c r="D617" s="465" t="n"/>
      <c r="E617" s="200" t="n"/>
      <c r="F617" s="200" t="n"/>
      <c r="G617" s="200" t="n"/>
      <c r="H617" s="200" t="n"/>
      <c r="I617" s="200" t="n"/>
      <c r="J617" s="200" t="n"/>
      <c r="K617" s="200" t="n"/>
      <c r="L617" s="200" t="n"/>
      <c r="M617" s="200" t="n"/>
      <c r="N617" s="200" t="n"/>
      <c r="O617" s="200" t="n"/>
      <c r="P617" s="202" t="n"/>
      <c r="Q617" s="202" t="n"/>
      <c r="R617" s="200" t="n"/>
      <c r="S617" s="200" t="n"/>
      <c r="T617" s="200" t="n"/>
      <c r="U617" s="200" t="n"/>
      <c r="V617" s="200" t="n"/>
      <c r="W617" s="200" t="n"/>
      <c r="X617" s="200" t="n"/>
      <c r="Y617" s="200" t="n"/>
      <c r="Z617" s="200" t="n"/>
    </row>
    <row r="618" ht="9.75" customHeight="1" s="726">
      <c r="A618" s="200" t="n"/>
      <c r="B618" s="200" t="n"/>
      <c r="C618" s="200" t="n"/>
      <c r="D618" s="465" t="n"/>
      <c r="E618" s="200" t="n"/>
      <c r="F618" s="200" t="n"/>
      <c r="G618" s="200" t="n"/>
      <c r="H618" s="200" t="n"/>
      <c r="I618" s="200" t="n"/>
      <c r="J618" s="200" t="n"/>
      <c r="K618" s="200" t="n"/>
      <c r="L618" s="200" t="n"/>
      <c r="M618" s="200" t="n"/>
      <c r="N618" s="200" t="n"/>
      <c r="O618" s="200" t="n"/>
      <c r="P618" s="202" t="n"/>
      <c r="Q618" s="202" t="n"/>
      <c r="R618" s="200" t="n"/>
      <c r="S618" s="200" t="n"/>
      <c r="T618" s="200" t="n"/>
      <c r="U618" s="200" t="n"/>
      <c r="V618" s="200" t="n"/>
      <c r="W618" s="200" t="n"/>
      <c r="X618" s="200" t="n"/>
      <c r="Y618" s="200" t="n"/>
      <c r="Z618" s="200" t="n"/>
    </row>
    <row r="619" ht="9.75" customHeight="1" s="726">
      <c r="A619" s="200" t="n"/>
      <c r="B619" s="200" t="n"/>
      <c r="C619" s="200" t="n"/>
      <c r="D619" s="465" t="n"/>
      <c r="E619" s="200" t="n"/>
      <c r="F619" s="200" t="n"/>
      <c r="G619" s="200" t="n"/>
      <c r="H619" s="200" t="n"/>
      <c r="I619" s="200" t="n"/>
      <c r="J619" s="200" t="n"/>
      <c r="K619" s="200" t="n"/>
      <c r="L619" s="200" t="n"/>
      <c r="M619" s="200" t="n"/>
      <c r="N619" s="200" t="n"/>
      <c r="O619" s="200" t="n"/>
      <c r="P619" s="202" t="n"/>
      <c r="Q619" s="202" t="n"/>
      <c r="R619" s="200" t="n"/>
      <c r="S619" s="200" t="n"/>
      <c r="T619" s="200" t="n"/>
      <c r="U619" s="200" t="n"/>
      <c r="V619" s="200" t="n"/>
      <c r="W619" s="200" t="n"/>
      <c r="X619" s="200" t="n"/>
      <c r="Y619" s="200" t="n"/>
      <c r="Z619" s="200" t="n"/>
    </row>
    <row r="620" ht="9.75" customHeight="1" s="726">
      <c r="A620" s="200" t="n"/>
      <c r="B620" s="200" t="n"/>
      <c r="C620" s="200" t="n"/>
      <c r="D620" s="465" t="n"/>
      <c r="E620" s="200" t="n"/>
      <c r="F620" s="200" t="n"/>
      <c r="G620" s="200" t="n"/>
      <c r="H620" s="200" t="n"/>
      <c r="I620" s="200" t="n"/>
      <c r="J620" s="200" t="n"/>
      <c r="K620" s="200" t="n"/>
      <c r="L620" s="200" t="n"/>
      <c r="M620" s="200" t="n"/>
      <c r="N620" s="200" t="n"/>
      <c r="O620" s="200" t="n"/>
      <c r="P620" s="202" t="n"/>
      <c r="Q620" s="202" t="n"/>
      <c r="R620" s="200" t="n"/>
      <c r="S620" s="200" t="n"/>
      <c r="T620" s="200" t="n"/>
      <c r="U620" s="200" t="n"/>
      <c r="V620" s="200" t="n"/>
      <c r="W620" s="200" t="n"/>
      <c r="X620" s="200" t="n"/>
      <c r="Y620" s="200" t="n"/>
      <c r="Z620" s="200" t="n"/>
    </row>
    <row r="621" ht="9.75" customHeight="1" s="726">
      <c r="A621" s="200" t="n"/>
      <c r="B621" s="200" t="n"/>
      <c r="C621" s="200" t="n"/>
      <c r="D621" s="465" t="n"/>
      <c r="E621" s="200" t="n"/>
      <c r="F621" s="200" t="n"/>
      <c r="G621" s="200" t="n"/>
      <c r="H621" s="200" t="n"/>
      <c r="I621" s="200" t="n"/>
      <c r="J621" s="200" t="n"/>
      <c r="K621" s="200" t="n"/>
      <c r="L621" s="200" t="n"/>
      <c r="M621" s="200" t="n"/>
      <c r="N621" s="200" t="n"/>
      <c r="O621" s="200" t="n"/>
      <c r="P621" s="202" t="n"/>
      <c r="Q621" s="202" t="n"/>
      <c r="R621" s="200" t="n"/>
      <c r="S621" s="200" t="n"/>
      <c r="T621" s="200" t="n"/>
      <c r="U621" s="200" t="n"/>
      <c r="V621" s="200" t="n"/>
      <c r="W621" s="200" t="n"/>
      <c r="X621" s="200" t="n"/>
      <c r="Y621" s="200" t="n"/>
      <c r="Z621" s="200" t="n"/>
    </row>
    <row r="622" ht="9.75" customHeight="1" s="726">
      <c r="A622" s="200" t="n"/>
      <c r="B622" s="200" t="n"/>
      <c r="C622" s="200" t="n"/>
      <c r="D622" s="465" t="n"/>
      <c r="E622" s="200" t="n"/>
      <c r="F622" s="200" t="n"/>
      <c r="G622" s="200" t="n"/>
      <c r="H622" s="200" t="n"/>
      <c r="I622" s="200" t="n"/>
      <c r="J622" s="200" t="n"/>
      <c r="K622" s="200" t="n"/>
      <c r="L622" s="200" t="n"/>
      <c r="M622" s="200" t="n"/>
      <c r="N622" s="200" t="n"/>
      <c r="O622" s="200" t="n"/>
      <c r="P622" s="202" t="n"/>
      <c r="Q622" s="202" t="n"/>
      <c r="R622" s="200" t="n"/>
      <c r="S622" s="200" t="n"/>
      <c r="T622" s="200" t="n"/>
      <c r="U622" s="200" t="n"/>
      <c r="V622" s="200" t="n"/>
      <c r="W622" s="200" t="n"/>
      <c r="X622" s="200" t="n"/>
      <c r="Y622" s="200" t="n"/>
      <c r="Z622" s="200" t="n"/>
    </row>
    <row r="623" ht="9.75" customHeight="1" s="726">
      <c r="A623" s="200" t="n"/>
      <c r="B623" s="200" t="n"/>
      <c r="C623" s="200" t="n"/>
      <c r="D623" s="465" t="n"/>
      <c r="E623" s="200" t="n"/>
      <c r="F623" s="200" t="n"/>
      <c r="G623" s="200" t="n"/>
      <c r="H623" s="200" t="n"/>
      <c r="I623" s="200" t="n"/>
      <c r="J623" s="200" t="n"/>
      <c r="K623" s="200" t="n"/>
      <c r="L623" s="200" t="n"/>
      <c r="M623" s="200" t="n"/>
      <c r="N623" s="200" t="n"/>
      <c r="O623" s="200" t="n"/>
      <c r="P623" s="202" t="n"/>
      <c r="Q623" s="202" t="n"/>
      <c r="R623" s="200" t="n"/>
      <c r="S623" s="200" t="n"/>
      <c r="T623" s="200" t="n"/>
      <c r="U623" s="200" t="n"/>
      <c r="V623" s="200" t="n"/>
      <c r="W623" s="200" t="n"/>
      <c r="X623" s="200" t="n"/>
      <c r="Y623" s="200" t="n"/>
      <c r="Z623" s="200" t="n"/>
    </row>
    <row r="624" ht="9.75" customHeight="1" s="726">
      <c r="A624" s="200" t="n"/>
      <c r="B624" s="200" t="n"/>
      <c r="C624" s="200" t="n"/>
      <c r="D624" s="465" t="n"/>
      <c r="E624" s="200" t="n"/>
      <c r="F624" s="200" t="n"/>
      <c r="G624" s="200" t="n"/>
      <c r="H624" s="200" t="n"/>
      <c r="I624" s="200" t="n"/>
      <c r="J624" s="200" t="n"/>
      <c r="K624" s="200" t="n"/>
      <c r="L624" s="200" t="n"/>
      <c r="M624" s="200" t="n"/>
      <c r="N624" s="200" t="n"/>
      <c r="O624" s="200" t="n"/>
      <c r="P624" s="202" t="n"/>
      <c r="Q624" s="202" t="n"/>
      <c r="R624" s="200" t="n"/>
      <c r="S624" s="200" t="n"/>
      <c r="T624" s="200" t="n"/>
      <c r="U624" s="200" t="n"/>
      <c r="V624" s="200" t="n"/>
      <c r="W624" s="200" t="n"/>
      <c r="X624" s="200" t="n"/>
      <c r="Y624" s="200" t="n"/>
      <c r="Z624" s="200" t="n"/>
    </row>
    <row r="625" ht="9.75" customHeight="1" s="726">
      <c r="A625" s="200" t="n"/>
      <c r="B625" s="200" t="n"/>
      <c r="C625" s="200" t="n"/>
      <c r="D625" s="465" t="n"/>
      <c r="E625" s="200" t="n"/>
      <c r="F625" s="200" t="n"/>
      <c r="G625" s="200" t="n"/>
      <c r="H625" s="200" t="n"/>
      <c r="I625" s="200" t="n"/>
      <c r="J625" s="200" t="n"/>
      <c r="K625" s="200" t="n"/>
      <c r="L625" s="200" t="n"/>
      <c r="M625" s="200" t="n"/>
      <c r="N625" s="200" t="n"/>
      <c r="O625" s="200" t="n"/>
      <c r="P625" s="202" t="n"/>
      <c r="Q625" s="202" t="n"/>
      <c r="R625" s="200" t="n"/>
      <c r="S625" s="200" t="n"/>
      <c r="T625" s="200" t="n"/>
      <c r="U625" s="200" t="n"/>
      <c r="V625" s="200" t="n"/>
      <c r="W625" s="200" t="n"/>
      <c r="X625" s="200" t="n"/>
      <c r="Y625" s="200" t="n"/>
      <c r="Z625" s="200" t="n"/>
    </row>
    <row r="626" ht="9.75" customHeight="1" s="726">
      <c r="A626" s="200" t="n"/>
      <c r="B626" s="200" t="n"/>
      <c r="C626" s="200" t="n"/>
      <c r="D626" s="465" t="n"/>
      <c r="E626" s="200" t="n"/>
      <c r="F626" s="200" t="n"/>
      <c r="G626" s="200" t="n"/>
      <c r="H626" s="200" t="n"/>
      <c r="I626" s="200" t="n"/>
      <c r="J626" s="200" t="n"/>
      <c r="K626" s="200" t="n"/>
      <c r="L626" s="200" t="n"/>
      <c r="M626" s="200" t="n"/>
      <c r="N626" s="200" t="n"/>
      <c r="O626" s="200" t="n"/>
      <c r="P626" s="202" t="n"/>
      <c r="Q626" s="202" t="n"/>
      <c r="R626" s="200" t="n"/>
      <c r="S626" s="200" t="n"/>
      <c r="T626" s="200" t="n"/>
      <c r="U626" s="200" t="n"/>
      <c r="V626" s="200" t="n"/>
      <c r="W626" s="200" t="n"/>
      <c r="X626" s="200" t="n"/>
      <c r="Y626" s="200" t="n"/>
      <c r="Z626" s="200" t="n"/>
    </row>
    <row r="627" ht="9.75" customHeight="1" s="726">
      <c r="A627" s="200" t="n"/>
      <c r="B627" s="200" t="n"/>
      <c r="C627" s="200" t="n"/>
      <c r="D627" s="465" t="n"/>
      <c r="E627" s="200" t="n"/>
      <c r="F627" s="200" t="n"/>
      <c r="G627" s="200" t="n"/>
      <c r="H627" s="200" t="n"/>
      <c r="I627" s="200" t="n"/>
      <c r="J627" s="200" t="n"/>
      <c r="K627" s="200" t="n"/>
      <c r="L627" s="200" t="n"/>
      <c r="M627" s="200" t="n"/>
      <c r="N627" s="200" t="n"/>
      <c r="O627" s="200" t="n"/>
      <c r="P627" s="202" t="n"/>
      <c r="Q627" s="202" t="n"/>
      <c r="R627" s="200" t="n"/>
      <c r="S627" s="200" t="n"/>
      <c r="T627" s="200" t="n"/>
      <c r="U627" s="200" t="n"/>
      <c r="V627" s="200" t="n"/>
      <c r="W627" s="200" t="n"/>
      <c r="X627" s="200" t="n"/>
      <c r="Y627" s="200" t="n"/>
      <c r="Z627" s="200" t="n"/>
    </row>
    <row r="628" ht="9.75" customHeight="1" s="726">
      <c r="A628" s="200" t="n"/>
      <c r="B628" s="200" t="n"/>
      <c r="C628" s="200" t="n"/>
      <c r="D628" s="465" t="n"/>
      <c r="E628" s="200" t="n"/>
      <c r="F628" s="200" t="n"/>
      <c r="G628" s="200" t="n"/>
      <c r="H628" s="200" t="n"/>
      <c r="I628" s="200" t="n"/>
      <c r="J628" s="200" t="n"/>
      <c r="K628" s="200" t="n"/>
      <c r="L628" s="200" t="n"/>
      <c r="M628" s="200" t="n"/>
      <c r="N628" s="200" t="n"/>
      <c r="O628" s="200" t="n"/>
      <c r="P628" s="202" t="n"/>
      <c r="Q628" s="202" t="n"/>
      <c r="R628" s="200" t="n"/>
      <c r="S628" s="200" t="n"/>
      <c r="T628" s="200" t="n"/>
      <c r="U628" s="200" t="n"/>
      <c r="V628" s="200" t="n"/>
      <c r="W628" s="200" t="n"/>
      <c r="X628" s="200" t="n"/>
      <c r="Y628" s="200" t="n"/>
      <c r="Z628" s="200" t="n"/>
    </row>
    <row r="629" ht="9.75" customHeight="1" s="726">
      <c r="A629" s="200" t="n"/>
      <c r="B629" s="200" t="n"/>
      <c r="C629" s="200" t="n"/>
      <c r="D629" s="465" t="n"/>
      <c r="E629" s="200" t="n"/>
      <c r="F629" s="200" t="n"/>
      <c r="G629" s="200" t="n"/>
      <c r="H629" s="200" t="n"/>
      <c r="I629" s="200" t="n"/>
      <c r="J629" s="200" t="n"/>
      <c r="K629" s="200" t="n"/>
      <c r="L629" s="200" t="n"/>
      <c r="M629" s="200" t="n"/>
      <c r="N629" s="200" t="n"/>
      <c r="O629" s="200" t="n"/>
      <c r="P629" s="202" t="n"/>
      <c r="Q629" s="202" t="n"/>
      <c r="R629" s="200" t="n"/>
      <c r="S629" s="200" t="n"/>
      <c r="T629" s="200" t="n"/>
      <c r="U629" s="200" t="n"/>
      <c r="V629" s="200" t="n"/>
      <c r="W629" s="200" t="n"/>
      <c r="X629" s="200" t="n"/>
      <c r="Y629" s="200" t="n"/>
      <c r="Z629" s="200" t="n"/>
    </row>
    <row r="630" ht="9.75" customHeight="1" s="726">
      <c r="A630" s="200" t="n"/>
      <c r="B630" s="200" t="n"/>
      <c r="C630" s="200" t="n"/>
      <c r="D630" s="465" t="n"/>
      <c r="E630" s="200" t="n"/>
      <c r="F630" s="200" t="n"/>
      <c r="G630" s="200" t="n"/>
      <c r="H630" s="200" t="n"/>
      <c r="I630" s="200" t="n"/>
      <c r="J630" s="200" t="n"/>
      <c r="K630" s="200" t="n"/>
      <c r="L630" s="200" t="n"/>
      <c r="M630" s="200" t="n"/>
      <c r="N630" s="200" t="n"/>
      <c r="O630" s="200" t="n"/>
      <c r="P630" s="202" t="n"/>
      <c r="Q630" s="202" t="n"/>
      <c r="R630" s="200" t="n"/>
      <c r="S630" s="200" t="n"/>
      <c r="T630" s="200" t="n"/>
      <c r="U630" s="200" t="n"/>
      <c r="V630" s="200" t="n"/>
      <c r="W630" s="200" t="n"/>
      <c r="X630" s="200" t="n"/>
      <c r="Y630" s="200" t="n"/>
      <c r="Z630" s="200" t="n"/>
    </row>
    <row r="631" ht="9.75" customHeight="1" s="726">
      <c r="A631" s="200" t="n"/>
      <c r="B631" s="200" t="n"/>
      <c r="C631" s="200" t="n"/>
      <c r="D631" s="465" t="n"/>
      <c r="E631" s="200" t="n"/>
      <c r="F631" s="200" t="n"/>
      <c r="G631" s="200" t="n"/>
      <c r="H631" s="200" t="n"/>
      <c r="I631" s="200" t="n"/>
      <c r="J631" s="200" t="n"/>
      <c r="K631" s="200" t="n"/>
      <c r="L631" s="200" t="n"/>
      <c r="M631" s="200" t="n"/>
      <c r="N631" s="200" t="n"/>
      <c r="O631" s="200" t="n"/>
      <c r="P631" s="202" t="n"/>
      <c r="Q631" s="202" t="n"/>
      <c r="R631" s="200" t="n"/>
      <c r="S631" s="200" t="n"/>
      <c r="T631" s="200" t="n"/>
      <c r="U631" s="200" t="n"/>
      <c r="V631" s="200" t="n"/>
      <c r="W631" s="200" t="n"/>
      <c r="X631" s="200" t="n"/>
      <c r="Y631" s="200" t="n"/>
      <c r="Z631" s="200" t="n"/>
    </row>
    <row r="632" ht="9.75" customHeight="1" s="726">
      <c r="A632" s="200" t="n"/>
      <c r="B632" s="200" t="n"/>
      <c r="C632" s="200" t="n"/>
      <c r="D632" s="465" t="n"/>
      <c r="E632" s="200" t="n"/>
      <c r="F632" s="200" t="n"/>
      <c r="G632" s="200" t="n"/>
      <c r="H632" s="200" t="n"/>
      <c r="I632" s="200" t="n"/>
      <c r="J632" s="200" t="n"/>
      <c r="K632" s="200" t="n"/>
      <c r="L632" s="200" t="n"/>
      <c r="M632" s="200" t="n"/>
      <c r="N632" s="200" t="n"/>
      <c r="O632" s="200" t="n"/>
      <c r="P632" s="202" t="n"/>
      <c r="Q632" s="202" t="n"/>
      <c r="R632" s="200" t="n"/>
      <c r="S632" s="200" t="n"/>
      <c r="T632" s="200" t="n"/>
      <c r="U632" s="200" t="n"/>
      <c r="V632" s="200" t="n"/>
      <c r="W632" s="200" t="n"/>
      <c r="X632" s="200" t="n"/>
      <c r="Y632" s="200" t="n"/>
      <c r="Z632" s="200" t="n"/>
    </row>
    <row r="633" ht="9.75" customHeight="1" s="726">
      <c r="A633" s="200" t="n"/>
      <c r="B633" s="200" t="n"/>
      <c r="C633" s="200" t="n"/>
      <c r="D633" s="465" t="n"/>
      <c r="E633" s="200" t="n"/>
      <c r="F633" s="200" t="n"/>
      <c r="G633" s="200" t="n"/>
      <c r="H633" s="200" t="n"/>
      <c r="I633" s="200" t="n"/>
      <c r="J633" s="200" t="n"/>
      <c r="K633" s="200" t="n"/>
      <c r="L633" s="200" t="n"/>
      <c r="M633" s="200" t="n"/>
      <c r="N633" s="200" t="n"/>
      <c r="O633" s="200" t="n"/>
      <c r="P633" s="202" t="n"/>
      <c r="Q633" s="202" t="n"/>
      <c r="R633" s="200" t="n"/>
      <c r="S633" s="200" t="n"/>
      <c r="T633" s="200" t="n"/>
      <c r="U633" s="200" t="n"/>
      <c r="V633" s="200" t="n"/>
      <c r="W633" s="200" t="n"/>
      <c r="X633" s="200" t="n"/>
      <c r="Y633" s="200" t="n"/>
      <c r="Z633" s="200" t="n"/>
    </row>
    <row r="634" ht="9.75" customHeight="1" s="726">
      <c r="A634" s="200" t="n"/>
      <c r="B634" s="200" t="n"/>
      <c r="C634" s="200" t="n"/>
      <c r="D634" s="465" t="n"/>
      <c r="E634" s="200" t="n"/>
      <c r="F634" s="200" t="n"/>
      <c r="G634" s="200" t="n"/>
      <c r="H634" s="200" t="n"/>
      <c r="I634" s="200" t="n"/>
      <c r="J634" s="200" t="n"/>
      <c r="K634" s="200" t="n"/>
      <c r="L634" s="200" t="n"/>
      <c r="M634" s="200" t="n"/>
      <c r="N634" s="200" t="n"/>
      <c r="O634" s="200" t="n"/>
      <c r="P634" s="202" t="n"/>
      <c r="Q634" s="202" t="n"/>
      <c r="R634" s="200" t="n"/>
      <c r="S634" s="200" t="n"/>
      <c r="T634" s="200" t="n"/>
      <c r="U634" s="200" t="n"/>
      <c r="V634" s="200" t="n"/>
      <c r="W634" s="200" t="n"/>
      <c r="X634" s="200" t="n"/>
      <c r="Y634" s="200" t="n"/>
      <c r="Z634" s="200" t="n"/>
    </row>
    <row r="635" ht="9.75" customHeight="1" s="726">
      <c r="A635" s="200" t="n"/>
      <c r="B635" s="200" t="n"/>
      <c r="C635" s="200" t="n"/>
      <c r="D635" s="465" t="n"/>
      <c r="E635" s="200" t="n"/>
      <c r="F635" s="200" t="n"/>
      <c r="G635" s="200" t="n"/>
      <c r="H635" s="200" t="n"/>
      <c r="I635" s="200" t="n"/>
      <c r="J635" s="200" t="n"/>
      <c r="K635" s="200" t="n"/>
      <c r="L635" s="200" t="n"/>
      <c r="M635" s="200" t="n"/>
      <c r="N635" s="200" t="n"/>
      <c r="O635" s="200" t="n"/>
      <c r="P635" s="202" t="n"/>
      <c r="Q635" s="202" t="n"/>
      <c r="R635" s="200" t="n"/>
      <c r="S635" s="200" t="n"/>
      <c r="T635" s="200" t="n"/>
      <c r="U635" s="200" t="n"/>
      <c r="V635" s="200" t="n"/>
      <c r="W635" s="200" t="n"/>
      <c r="X635" s="200" t="n"/>
      <c r="Y635" s="200" t="n"/>
      <c r="Z635" s="200" t="n"/>
    </row>
    <row r="636" ht="9.75" customHeight="1" s="726">
      <c r="A636" s="200" t="n"/>
      <c r="B636" s="200" t="n"/>
      <c r="C636" s="200" t="n"/>
      <c r="D636" s="465" t="n"/>
      <c r="E636" s="200" t="n"/>
      <c r="F636" s="200" t="n"/>
      <c r="G636" s="200" t="n"/>
      <c r="H636" s="200" t="n"/>
      <c r="I636" s="200" t="n"/>
      <c r="J636" s="200" t="n"/>
      <c r="K636" s="200" t="n"/>
      <c r="L636" s="200" t="n"/>
      <c r="M636" s="200" t="n"/>
      <c r="N636" s="200" t="n"/>
      <c r="O636" s="200" t="n"/>
      <c r="P636" s="202" t="n"/>
      <c r="Q636" s="202" t="n"/>
      <c r="R636" s="200" t="n"/>
      <c r="S636" s="200" t="n"/>
      <c r="T636" s="200" t="n"/>
      <c r="U636" s="200" t="n"/>
      <c r="V636" s="200" t="n"/>
      <c r="W636" s="200" t="n"/>
      <c r="X636" s="200" t="n"/>
      <c r="Y636" s="200" t="n"/>
      <c r="Z636" s="200" t="n"/>
    </row>
    <row r="637" ht="9.75" customHeight="1" s="726">
      <c r="A637" s="200" t="n"/>
      <c r="B637" s="200" t="n"/>
      <c r="C637" s="200" t="n"/>
      <c r="D637" s="465" t="n"/>
      <c r="E637" s="200" t="n"/>
      <c r="F637" s="200" t="n"/>
      <c r="G637" s="200" t="n"/>
      <c r="H637" s="200" t="n"/>
      <c r="I637" s="200" t="n"/>
      <c r="J637" s="200" t="n"/>
      <c r="K637" s="200" t="n"/>
      <c r="L637" s="200" t="n"/>
      <c r="M637" s="200" t="n"/>
      <c r="N637" s="200" t="n"/>
      <c r="O637" s="200" t="n"/>
      <c r="P637" s="202" t="n"/>
      <c r="Q637" s="202" t="n"/>
      <c r="R637" s="200" t="n"/>
      <c r="S637" s="200" t="n"/>
      <c r="T637" s="200" t="n"/>
      <c r="U637" s="200" t="n"/>
      <c r="V637" s="200" t="n"/>
      <c r="W637" s="200" t="n"/>
      <c r="X637" s="200" t="n"/>
      <c r="Y637" s="200" t="n"/>
      <c r="Z637" s="200" t="n"/>
    </row>
    <row r="638" ht="9.75" customHeight="1" s="726">
      <c r="A638" s="200" t="n"/>
      <c r="B638" s="200" t="n"/>
      <c r="C638" s="200" t="n"/>
      <c r="D638" s="465" t="n"/>
      <c r="E638" s="200" t="n"/>
      <c r="F638" s="200" t="n"/>
      <c r="G638" s="200" t="n"/>
      <c r="H638" s="200" t="n"/>
      <c r="I638" s="200" t="n"/>
      <c r="J638" s="200" t="n"/>
      <c r="K638" s="200" t="n"/>
      <c r="L638" s="200" t="n"/>
      <c r="M638" s="200" t="n"/>
      <c r="N638" s="200" t="n"/>
      <c r="O638" s="200" t="n"/>
      <c r="P638" s="202" t="n"/>
      <c r="Q638" s="202" t="n"/>
      <c r="R638" s="200" t="n"/>
      <c r="S638" s="200" t="n"/>
      <c r="T638" s="200" t="n"/>
      <c r="U638" s="200" t="n"/>
      <c r="V638" s="200" t="n"/>
      <c r="W638" s="200" t="n"/>
      <c r="X638" s="200" t="n"/>
      <c r="Y638" s="200" t="n"/>
      <c r="Z638" s="200" t="n"/>
    </row>
    <row r="639" ht="9.75" customHeight="1" s="726">
      <c r="A639" s="200" t="n"/>
      <c r="B639" s="200" t="n"/>
      <c r="C639" s="200" t="n"/>
      <c r="D639" s="465" t="n"/>
      <c r="E639" s="200" t="n"/>
      <c r="F639" s="200" t="n"/>
      <c r="G639" s="200" t="n"/>
      <c r="H639" s="200" t="n"/>
      <c r="I639" s="200" t="n"/>
      <c r="J639" s="200" t="n"/>
      <c r="K639" s="200" t="n"/>
      <c r="L639" s="200" t="n"/>
      <c r="M639" s="200" t="n"/>
      <c r="N639" s="200" t="n"/>
      <c r="O639" s="200" t="n"/>
      <c r="P639" s="202" t="n"/>
      <c r="Q639" s="202" t="n"/>
      <c r="R639" s="200" t="n"/>
      <c r="S639" s="200" t="n"/>
      <c r="T639" s="200" t="n"/>
      <c r="U639" s="200" t="n"/>
      <c r="V639" s="200" t="n"/>
      <c r="W639" s="200" t="n"/>
      <c r="X639" s="200" t="n"/>
      <c r="Y639" s="200" t="n"/>
      <c r="Z639" s="200" t="n"/>
    </row>
    <row r="640" ht="9.75" customHeight="1" s="726">
      <c r="A640" s="200" t="n"/>
      <c r="B640" s="200" t="n"/>
      <c r="C640" s="200" t="n"/>
      <c r="D640" s="465" t="n"/>
      <c r="E640" s="200" t="n"/>
      <c r="F640" s="200" t="n"/>
      <c r="G640" s="200" t="n"/>
      <c r="H640" s="200" t="n"/>
      <c r="I640" s="200" t="n"/>
      <c r="J640" s="200" t="n"/>
      <c r="K640" s="200" t="n"/>
      <c r="L640" s="200" t="n"/>
      <c r="M640" s="200" t="n"/>
      <c r="N640" s="200" t="n"/>
      <c r="O640" s="200" t="n"/>
      <c r="P640" s="202" t="n"/>
      <c r="Q640" s="202" t="n"/>
      <c r="R640" s="200" t="n"/>
      <c r="S640" s="200" t="n"/>
      <c r="T640" s="200" t="n"/>
      <c r="U640" s="200" t="n"/>
      <c r="V640" s="200" t="n"/>
      <c r="W640" s="200" t="n"/>
      <c r="X640" s="200" t="n"/>
      <c r="Y640" s="200" t="n"/>
      <c r="Z640" s="200" t="n"/>
    </row>
    <row r="641" ht="9.75" customHeight="1" s="726">
      <c r="A641" s="200" t="n"/>
      <c r="B641" s="200" t="n"/>
      <c r="C641" s="200" t="n"/>
      <c r="D641" s="465" t="n"/>
      <c r="E641" s="200" t="n"/>
      <c r="F641" s="200" t="n"/>
      <c r="G641" s="200" t="n"/>
      <c r="H641" s="200" t="n"/>
      <c r="I641" s="200" t="n"/>
      <c r="J641" s="200" t="n"/>
      <c r="K641" s="200" t="n"/>
      <c r="L641" s="200" t="n"/>
      <c r="M641" s="200" t="n"/>
      <c r="N641" s="200" t="n"/>
      <c r="O641" s="200" t="n"/>
      <c r="P641" s="202" t="n"/>
      <c r="Q641" s="202" t="n"/>
      <c r="R641" s="200" t="n"/>
      <c r="S641" s="200" t="n"/>
      <c r="T641" s="200" t="n"/>
      <c r="U641" s="200" t="n"/>
      <c r="V641" s="200" t="n"/>
      <c r="W641" s="200" t="n"/>
      <c r="X641" s="200" t="n"/>
      <c r="Y641" s="200" t="n"/>
      <c r="Z641" s="200" t="n"/>
    </row>
    <row r="642" ht="9.75" customHeight="1" s="726">
      <c r="A642" s="200" t="n"/>
      <c r="B642" s="200" t="n"/>
      <c r="C642" s="200" t="n"/>
      <c r="D642" s="465" t="n"/>
      <c r="E642" s="200" t="n"/>
      <c r="F642" s="200" t="n"/>
      <c r="G642" s="200" t="n"/>
      <c r="H642" s="200" t="n"/>
      <c r="I642" s="200" t="n"/>
      <c r="J642" s="200" t="n"/>
      <c r="K642" s="200" t="n"/>
      <c r="L642" s="200" t="n"/>
      <c r="M642" s="200" t="n"/>
      <c r="N642" s="200" t="n"/>
      <c r="O642" s="200" t="n"/>
      <c r="P642" s="202" t="n"/>
      <c r="Q642" s="202" t="n"/>
      <c r="R642" s="200" t="n"/>
      <c r="S642" s="200" t="n"/>
      <c r="T642" s="200" t="n"/>
      <c r="U642" s="200" t="n"/>
      <c r="V642" s="200" t="n"/>
      <c r="W642" s="200" t="n"/>
      <c r="X642" s="200" t="n"/>
      <c r="Y642" s="200" t="n"/>
      <c r="Z642" s="200" t="n"/>
    </row>
    <row r="643" ht="9.75" customHeight="1" s="726">
      <c r="A643" s="200" t="n"/>
      <c r="B643" s="200" t="n"/>
      <c r="C643" s="200" t="n"/>
      <c r="D643" s="465" t="n"/>
      <c r="E643" s="200" t="n"/>
      <c r="F643" s="200" t="n"/>
      <c r="G643" s="200" t="n"/>
      <c r="H643" s="200" t="n"/>
      <c r="I643" s="200" t="n"/>
      <c r="J643" s="200" t="n"/>
      <c r="K643" s="200" t="n"/>
      <c r="L643" s="200" t="n"/>
      <c r="M643" s="200" t="n"/>
      <c r="N643" s="200" t="n"/>
      <c r="O643" s="200" t="n"/>
      <c r="P643" s="202" t="n"/>
      <c r="Q643" s="202" t="n"/>
      <c r="R643" s="200" t="n"/>
      <c r="S643" s="200" t="n"/>
      <c r="T643" s="200" t="n"/>
      <c r="U643" s="200" t="n"/>
      <c r="V643" s="200" t="n"/>
      <c r="W643" s="200" t="n"/>
      <c r="X643" s="200" t="n"/>
      <c r="Y643" s="200" t="n"/>
      <c r="Z643" s="200" t="n"/>
    </row>
    <row r="644" ht="9.75" customHeight="1" s="726">
      <c r="A644" s="200" t="n"/>
      <c r="B644" s="200" t="n"/>
      <c r="C644" s="200" t="n"/>
      <c r="D644" s="465" t="n"/>
      <c r="E644" s="200" t="n"/>
      <c r="F644" s="200" t="n"/>
      <c r="G644" s="200" t="n"/>
      <c r="H644" s="200" t="n"/>
      <c r="I644" s="200" t="n"/>
      <c r="J644" s="200" t="n"/>
      <c r="K644" s="200" t="n"/>
      <c r="L644" s="200" t="n"/>
      <c r="M644" s="200" t="n"/>
      <c r="N644" s="200" t="n"/>
      <c r="O644" s="200" t="n"/>
      <c r="P644" s="202" t="n"/>
      <c r="Q644" s="202" t="n"/>
      <c r="R644" s="200" t="n"/>
      <c r="S644" s="200" t="n"/>
      <c r="T644" s="200" t="n"/>
      <c r="U644" s="200" t="n"/>
      <c r="V644" s="200" t="n"/>
      <c r="W644" s="200" t="n"/>
      <c r="X644" s="200" t="n"/>
      <c r="Y644" s="200" t="n"/>
      <c r="Z644" s="200" t="n"/>
    </row>
    <row r="645" ht="9.75" customHeight="1" s="726">
      <c r="A645" s="200" t="n"/>
      <c r="B645" s="200" t="n"/>
      <c r="C645" s="200" t="n"/>
      <c r="D645" s="465" t="n"/>
      <c r="E645" s="200" t="n"/>
      <c r="F645" s="200" t="n"/>
      <c r="G645" s="200" t="n"/>
      <c r="H645" s="200" t="n"/>
      <c r="I645" s="200" t="n"/>
      <c r="J645" s="200" t="n"/>
      <c r="K645" s="200" t="n"/>
      <c r="L645" s="200" t="n"/>
      <c r="M645" s="200" t="n"/>
      <c r="N645" s="200" t="n"/>
      <c r="O645" s="200" t="n"/>
      <c r="P645" s="202" t="n"/>
      <c r="Q645" s="202" t="n"/>
      <c r="R645" s="200" t="n"/>
      <c r="S645" s="200" t="n"/>
      <c r="T645" s="200" t="n"/>
      <c r="U645" s="200" t="n"/>
      <c r="V645" s="200" t="n"/>
      <c r="W645" s="200" t="n"/>
      <c r="X645" s="200" t="n"/>
      <c r="Y645" s="200" t="n"/>
      <c r="Z645" s="200" t="n"/>
    </row>
    <row r="646" ht="9.75" customHeight="1" s="726">
      <c r="A646" s="200" t="n"/>
      <c r="B646" s="200" t="n"/>
      <c r="C646" s="200" t="n"/>
      <c r="D646" s="465" t="n"/>
      <c r="E646" s="200" t="n"/>
      <c r="F646" s="200" t="n"/>
      <c r="G646" s="200" t="n"/>
      <c r="H646" s="200" t="n"/>
      <c r="I646" s="200" t="n"/>
      <c r="J646" s="200" t="n"/>
      <c r="K646" s="200" t="n"/>
      <c r="L646" s="200" t="n"/>
      <c r="M646" s="200" t="n"/>
      <c r="N646" s="200" t="n"/>
      <c r="O646" s="200" t="n"/>
      <c r="P646" s="202" t="n"/>
      <c r="Q646" s="202" t="n"/>
      <c r="R646" s="200" t="n"/>
      <c r="S646" s="200" t="n"/>
      <c r="T646" s="200" t="n"/>
      <c r="U646" s="200" t="n"/>
      <c r="V646" s="200" t="n"/>
      <c r="W646" s="200" t="n"/>
      <c r="X646" s="200" t="n"/>
      <c r="Y646" s="200" t="n"/>
      <c r="Z646" s="200" t="n"/>
    </row>
    <row r="647" ht="9.75" customHeight="1" s="726">
      <c r="A647" s="200" t="n"/>
      <c r="B647" s="200" t="n"/>
      <c r="C647" s="200" t="n"/>
      <c r="D647" s="465" t="n"/>
      <c r="E647" s="200" t="n"/>
      <c r="F647" s="200" t="n"/>
      <c r="G647" s="200" t="n"/>
      <c r="H647" s="200" t="n"/>
      <c r="I647" s="200" t="n"/>
      <c r="J647" s="200" t="n"/>
      <c r="K647" s="200" t="n"/>
      <c r="L647" s="200" t="n"/>
      <c r="M647" s="200" t="n"/>
      <c r="N647" s="200" t="n"/>
      <c r="O647" s="200" t="n"/>
      <c r="P647" s="202" t="n"/>
      <c r="Q647" s="202" t="n"/>
      <c r="R647" s="200" t="n"/>
      <c r="S647" s="200" t="n"/>
      <c r="T647" s="200" t="n"/>
      <c r="U647" s="200" t="n"/>
      <c r="V647" s="200" t="n"/>
      <c r="W647" s="200" t="n"/>
      <c r="X647" s="200" t="n"/>
      <c r="Y647" s="200" t="n"/>
      <c r="Z647" s="200" t="n"/>
    </row>
    <row r="648" ht="9.75" customHeight="1" s="726">
      <c r="A648" s="200" t="n"/>
      <c r="B648" s="200" t="n"/>
      <c r="C648" s="200" t="n"/>
      <c r="D648" s="465" t="n"/>
      <c r="E648" s="200" t="n"/>
      <c r="F648" s="200" t="n"/>
      <c r="G648" s="200" t="n"/>
      <c r="H648" s="200" t="n"/>
      <c r="I648" s="200" t="n"/>
      <c r="J648" s="200" t="n"/>
      <c r="K648" s="200" t="n"/>
      <c r="L648" s="200" t="n"/>
      <c r="M648" s="200" t="n"/>
      <c r="N648" s="200" t="n"/>
      <c r="O648" s="200" t="n"/>
      <c r="P648" s="202" t="n"/>
      <c r="Q648" s="202" t="n"/>
      <c r="R648" s="200" t="n"/>
      <c r="S648" s="200" t="n"/>
      <c r="T648" s="200" t="n"/>
      <c r="U648" s="200" t="n"/>
      <c r="V648" s="200" t="n"/>
      <c r="W648" s="200" t="n"/>
      <c r="X648" s="200" t="n"/>
      <c r="Y648" s="200" t="n"/>
      <c r="Z648" s="200" t="n"/>
    </row>
    <row r="649" ht="9.75" customHeight="1" s="726">
      <c r="A649" s="200" t="n"/>
      <c r="B649" s="200" t="n"/>
      <c r="C649" s="200" t="n"/>
      <c r="D649" s="465" t="n"/>
      <c r="E649" s="200" t="n"/>
      <c r="F649" s="200" t="n"/>
      <c r="G649" s="200" t="n"/>
      <c r="H649" s="200" t="n"/>
      <c r="I649" s="200" t="n"/>
      <c r="J649" s="200" t="n"/>
      <c r="K649" s="200" t="n"/>
      <c r="L649" s="200" t="n"/>
      <c r="M649" s="200" t="n"/>
      <c r="N649" s="200" t="n"/>
      <c r="O649" s="200" t="n"/>
      <c r="P649" s="202" t="n"/>
      <c r="Q649" s="202" t="n"/>
      <c r="R649" s="200" t="n"/>
      <c r="S649" s="200" t="n"/>
      <c r="T649" s="200" t="n"/>
      <c r="U649" s="200" t="n"/>
      <c r="V649" s="200" t="n"/>
      <c r="W649" s="200" t="n"/>
      <c r="X649" s="200" t="n"/>
      <c r="Y649" s="200" t="n"/>
      <c r="Z649" s="200" t="n"/>
    </row>
    <row r="650" ht="9.75" customHeight="1" s="726">
      <c r="A650" s="200" t="n"/>
      <c r="B650" s="200" t="n"/>
      <c r="C650" s="200" t="n"/>
      <c r="D650" s="465" t="n"/>
      <c r="E650" s="200" t="n"/>
      <c r="F650" s="200" t="n"/>
      <c r="G650" s="200" t="n"/>
      <c r="H650" s="200" t="n"/>
      <c r="I650" s="200" t="n"/>
      <c r="J650" s="200" t="n"/>
      <c r="K650" s="200" t="n"/>
      <c r="L650" s="200" t="n"/>
      <c r="M650" s="200" t="n"/>
      <c r="N650" s="200" t="n"/>
      <c r="O650" s="200" t="n"/>
      <c r="P650" s="202" t="n"/>
      <c r="Q650" s="202" t="n"/>
      <c r="R650" s="200" t="n"/>
      <c r="S650" s="200" t="n"/>
      <c r="T650" s="200" t="n"/>
      <c r="U650" s="200" t="n"/>
      <c r="V650" s="200" t="n"/>
      <c r="W650" s="200" t="n"/>
      <c r="X650" s="200" t="n"/>
      <c r="Y650" s="200" t="n"/>
      <c r="Z650" s="200" t="n"/>
    </row>
    <row r="651" ht="9.75" customHeight="1" s="726">
      <c r="A651" s="200" t="n"/>
      <c r="B651" s="200" t="n"/>
      <c r="C651" s="200" t="n"/>
      <c r="D651" s="465" t="n"/>
      <c r="E651" s="200" t="n"/>
      <c r="F651" s="200" t="n"/>
      <c r="G651" s="200" t="n"/>
      <c r="H651" s="200" t="n"/>
      <c r="I651" s="200" t="n"/>
      <c r="J651" s="200" t="n"/>
      <c r="K651" s="200" t="n"/>
      <c r="L651" s="200" t="n"/>
      <c r="M651" s="200" t="n"/>
      <c r="N651" s="200" t="n"/>
      <c r="O651" s="200" t="n"/>
      <c r="P651" s="202" t="n"/>
      <c r="Q651" s="202" t="n"/>
      <c r="R651" s="200" t="n"/>
      <c r="S651" s="200" t="n"/>
      <c r="T651" s="200" t="n"/>
      <c r="U651" s="200" t="n"/>
      <c r="V651" s="200" t="n"/>
      <c r="W651" s="200" t="n"/>
      <c r="X651" s="200" t="n"/>
      <c r="Y651" s="200" t="n"/>
      <c r="Z651" s="200" t="n"/>
    </row>
    <row r="652" ht="9.75" customHeight="1" s="726">
      <c r="A652" s="200" t="n"/>
      <c r="B652" s="200" t="n"/>
      <c r="C652" s="200" t="n"/>
      <c r="D652" s="465" t="n"/>
      <c r="E652" s="200" t="n"/>
      <c r="F652" s="200" t="n"/>
      <c r="G652" s="200" t="n"/>
      <c r="H652" s="200" t="n"/>
      <c r="I652" s="200" t="n"/>
      <c r="J652" s="200" t="n"/>
      <c r="K652" s="200" t="n"/>
      <c r="L652" s="200" t="n"/>
      <c r="M652" s="200" t="n"/>
      <c r="N652" s="200" t="n"/>
      <c r="O652" s="200" t="n"/>
      <c r="P652" s="202" t="n"/>
      <c r="Q652" s="202" t="n"/>
      <c r="R652" s="200" t="n"/>
      <c r="S652" s="200" t="n"/>
      <c r="T652" s="200" t="n"/>
      <c r="U652" s="200" t="n"/>
      <c r="V652" s="200" t="n"/>
      <c r="W652" s="200" t="n"/>
      <c r="X652" s="200" t="n"/>
      <c r="Y652" s="200" t="n"/>
      <c r="Z652" s="200" t="n"/>
    </row>
    <row r="653" ht="9.75" customHeight="1" s="726">
      <c r="A653" s="200" t="n"/>
      <c r="B653" s="200" t="n"/>
      <c r="C653" s="200" t="n"/>
      <c r="D653" s="465" t="n"/>
      <c r="E653" s="200" t="n"/>
      <c r="F653" s="200" t="n"/>
      <c r="G653" s="200" t="n"/>
      <c r="H653" s="200" t="n"/>
      <c r="I653" s="200" t="n"/>
      <c r="J653" s="200" t="n"/>
      <c r="K653" s="200" t="n"/>
      <c r="L653" s="200" t="n"/>
      <c r="M653" s="200" t="n"/>
      <c r="N653" s="200" t="n"/>
      <c r="O653" s="200" t="n"/>
      <c r="P653" s="202" t="n"/>
      <c r="Q653" s="202" t="n"/>
      <c r="R653" s="200" t="n"/>
      <c r="S653" s="200" t="n"/>
      <c r="T653" s="200" t="n"/>
      <c r="U653" s="200" t="n"/>
      <c r="V653" s="200" t="n"/>
      <c r="W653" s="200" t="n"/>
      <c r="X653" s="200" t="n"/>
      <c r="Y653" s="200" t="n"/>
      <c r="Z653" s="200" t="n"/>
    </row>
    <row r="654" ht="9.75" customHeight="1" s="726">
      <c r="A654" s="200" t="n"/>
      <c r="B654" s="200" t="n"/>
      <c r="C654" s="200" t="n"/>
      <c r="D654" s="465" t="n"/>
      <c r="E654" s="200" t="n"/>
      <c r="F654" s="200" t="n"/>
      <c r="G654" s="200" t="n"/>
      <c r="H654" s="200" t="n"/>
      <c r="I654" s="200" t="n"/>
      <c r="J654" s="200" t="n"/>
      <c r="K654" s="200" t="n"/>
      <c r="L654" s="200" t="n"/>
      <c r="M654" s="200" t="n"/>
      <c r="N654" s="200" t="n"/>
      <c r="O654" s="200" t="n"/>
      <c r="P654" s="202" t="n"/>
      <c r="Q654" s="202" t="n"/>
      <c r="R654" s="200" t="n"/>
      <c r="S654" s="200" t="n"/>
      <c r="T654" s="200" t="n"/>
      <c r="U654" s="200" t="n"/>
      <c r="V654" s="200" t="n"/>
      <c r="W654" s="200" t="n"/>
      <c r="X654" s="200" t="n"/>
      <c r="Y654" s="200" t="n"/>
      <c r="Z654" s="200" t="n"/>
    </row>
    <row r="655" ht="9.75" customHeight="1" s="726">
      <c r="A655" s="200" t="n"/>
      <c r="B655" s="200" t="n"/>
      <c r="C655" s="200" t="n"/>
      <c r="D655" s="465" t="n"/>
      <c r="E655" s="200" t="n"/>
      <c r="F655" s="200" t="n"/>
      <c r="G655" s="200" t="n"/>
      <c r="H655" s="200" t="n"/>
      <c r="I655" s="200" t="n"/>
      <c r="J655" s="200" t="n"/>
      <c r="K655" s="200" t="n"/>
      <c r="L655" s="200" t="n"/>
      <c r="M655" s="200" t="n"/>
      <c r="N655" s="200" t="n"/>
      <c r="O655" s="200" t="n"/>
      <c r="P655" s="202" t="n"/>
      <c r="Q655" s="202" t="n"/>
      <c r="R655" s="200" t="n"/>
      <c r="S655" s="200" t="n"/>
      <c r="T655" s="200" t="n"/>
      <c r="U655" s="200" t="n"/>
      <c r="V655" s="200" t="n"/>
      <c r="W655" s="200" t="n"/>
      <c r="X655" s="200" t="n"/>
      <c r="Y655" s="200" t="n"/>
      <c r="Z655" s="200" t="n"/>
    </row>
    <row r="656" ht="9.75" customHeight="1" s="726">
      <c r="A656" s="200" t="n"/>
      <c r="B656" s="200" t="n"/>
      <c r="C656" s="200" t="n"/>
      <c r="D656" s="465" t="n"/>
      <c r="E656" s="200" t="n"/>
      <c r="F656" s="200" t="n"/>
      <c r="G656" s="200" t="n"/>
      <c r="H656" s="200" t="n"/>
      <c r="I656" s="200" t="n"/>
      <c r="J656" s="200" t="n"/>
      <c r="K656" s="200" t="n"/>
      <c r="L656" s="200" t="n"/>
      <c r="M656" s="200" t="n"/>
      <c r="N656" s="200" t="n"/>
      <c r="O656" s="200" t="n"/>
      <c r="P656" s="202" t="n"/>
      <c r="Q656" s="202" t="n"/>
      <c r="R656" s="200" t="n"/>
      <c r="S656" s="200" t="n"/>
      <c r="T656" s="200" t="n"/>
      <c r="U656" s="200" t="n"/>
      <c r="V656" s="200" t="n"/>
      <c r="W656" s="200" t="n"/>
      <c r="X656" s="200" t="n"/>
      <c r="Y656" s="200" t="n"/>
      <c r="Z656" s="200" t="n"/>
    </row>
    <row r="657" ht="9.75" customHeight="1" s="726">
      <c r="A657" s="200" t="n"/>
      <c r="B657" s="200" t="n"/>
      <c r="C657" s="200" t="n"/>
      <c r="D657" s="465" t="n"/>
      <c r="E657" s="200" t="n"/>
      <c r="F657" s="200" t="n"/>
      <c r="G657" s="200" t="n"/>
      <c r="H657" s="200" t="n"/>
      <c r="I657" s="200" t="n"/>
      <c r="J657" s="200" t="n"/>
      <c r="K657" s="200" t="n"/>
      <c r="L657" s="200" t="n"/>
      <c r="M657" s="200" t="n"/>
      <c r="N657" s="200" t="n"/>
      <c r="O657" s="200" t="n"/>
      <c r="P657" s="202" t="n"/>
      <c r="Q657" s="202" t="n"/>
      <c r="R657" s="200" t="n"/>
      <c r="S657" s="200" t="n"/>
      <c r="T657" s="200" t="n"/>
      <c r="U657" s="200" t="n"/>
      <c r="V657" s="200" t="n"/>
      <c r="W657" s="200" t="n"/>
      <c r="X657" s="200" t="n"/>
      <c r="Y657" s="200" t="n"/>
      <c r="Z657" s="200" t="n"/>
    </row>
    <row r="658" ht="9.75" customHeight="1" s="726">
      <c r="A658" s="200" t="n"/>
      <c r="B658" s="200" t="n"/>
      <c r="C658" s="200" t="n"/>
      <c r="D658" s="465" t="n"/>
      <c r="E658" s="200" t="n"/>
      <c r="F658" s="200" t="n"/>
      <c r="G658" s="200" t="n"/>
      <c r="H658" s="200" t="n"/>
      <c r="I658" s="200" t="n"/>
      <c r="J658" s="200" t="n"/>
      <c r="K658" s="200" t="n"/>
      <c r="L658" s="200" t="n"/>
      <c r="M658" s="200" t="n"/>
      <c r="N658" s="200" t="n"/>
      <c r="O658" s="200" t="n"/>
      <c r="P658" s="202" t="n"/>
      <c r="Q658" s="202" t="n"/>
      <c r="R658" s="200" t="n"/>
      <c r="S658" s="200" t="n"/>
      <c r="T658" s="200" t="n"/>
      <c r="U658" s="200" t="n"/>
      <c r="V658" s="200" t="n"/>
      <c r="W658" s="200" t="n"/>
      <c r="X658" s="200" t="n"/>
      <c r="Y658" s="200" t="n"/>
      <c r="Z658" s="200" t="n"/>
    </row>
    <row r="659" ht="9.75" customHeight="1" s="726">
      <c r="A659" s="200" t="n"/>
      <c r="B659" s="200" t="n"/>
      <c r="C659" s="200" t="n"/>
      <c r="D659" s="465" t="n"/>
      <c r="E659" s="200" t="n"/>
      <c r="F659" s="200" t="n"/>
      <c r="G659" s="200" t="n"/>
      <c r="H659" s="200" t="n"/>
      <c r="I659" s="200" t="n"/>
      <c r="J659" s="200" t="n"/>
      <c r="K659" s="200" t="n"/>
      <c r="L659" s="200" t="n"/>
      <c r="M659" s="200" t="n"/>
      <c r="N659" s="200" t="n"/>
      <c r="O659" s="200" t="n"/>
      <c r="P659" s="202" t="n"/>
      <c r="Q659" s="202" t="n"/>
      <c r="R659" s="200" t="n"/>
      <c r="S659" s="200" t="n"/>
      <c r="T659" s="200" t="n"/>
      <c r="U659" s="200" t="n"/>
      <c r="V659" s="200" t="n"/>
      <c r="W659" s="200" t="n"/>
      <c r="X659" s="200" t="n"/>
      <c r="Y659" s="200" t="n"/>
      <c r="Z659" s="200" t="n"/>
    </row>
    <row r="660" ht="9.75" customHeight="1" s="726">
      <c r="A660" s="200" t="n"/>
      <c r="B660" s="200" t="n"/>
      <c r="C660" s="200" t="n"/>
      <c r="D660" s="465" t="n"/>
      <c r="E660" s="200" t="n"/>
      <c r="F660" s="200" t="n"/>
      <c r="G660" s="200" t="n"/>
      <c r="H660" s="200" t="n"/>
      <c r="I660" s="200" t="n"/>
      <c r="J660" s="200" t="n"/>
      <c r="K660" s="200" t="n"/>
      <c r="L660" s="200" t="n"/>
      <c r="M660" s="200" t="n"/>
      <c r="N660" s="200" t="n"/>
      <c r="O660" s="200" t="n"/>
      <c r="P660" s="202" t="n"/>
      <c r="Q660" s="202" t="n"/>
      <c r="R660" s="200" t="n"/>
      <c r="S660" s="200" t="n"/>
      <c r="T660" s="200" t="n"/>
      <c r="U660" s="200" t="n"/>
      <c r="V660" s="200" t="n"/>
      <c r="W660" s="200" t="n"/>
      <c r="X660" s="200" t="n"/>
      <c r="Y660" s="200" t="n"/>
      <c r="Z660" s="200" t="n"/>
    </row>
    <row r="661" ht="9.75" customHeight="1" s="726">
      <c r="A661" s="200" t="n"/>
      <c r="B661" s="200" t="n"/>
      <c r="C661" s="200" t="n"/>
      <c r="D661" s="465" t="n"/>
      <c r="E661" s="200" t="n"/>
      <c r="F661" s="200" t="n"/>
      <c r="G661" s="200" t="n"/>
      <c r="H661" s="200" t="n"/>
      <c r="I661" s="200" t="n"/>
      <c r="J661" s="200" t="n"/>
      <c r="K661" s="200" t="n"/>
      <c r="L661" s="200" t="n"/>
      <c r="M661" s="200" t="n"/>
      <c r="N661" s="200" t="n"/>
      <c r="O661" s="200" t="n"/>
      <c r="P661" s="202" t="n"/>
      <c r="Q661" s="202" t="n"/>
      <c r="R661" s="200" t="n"/>
      <c r="S661" s="200" t="n"/>
      <c r="T661" s="200" t="n"/>
      <c r="U661" s="200" t="n"/>
      <c r="V661" s="200" t="n"/>
      <c r="W661" s="200" t="n"/>
      <c r="X661" s="200" t="n"/>
      <c r="Y661" s="200" t="n"/>
      <c r="Z661" s="200" t="n"/>
    </row>
    <row r="662" ht="9.75" customHeight="1" s="726">
      <c r="A662" s="200" t="n"/>
      <c r="B662" s="200" t="n"/>
      <c r="C662" s="200" t="n"/>
      <c r="D662" s="465" t="n"/>
      <c r="E662" s="200" t="n"/>
      <c r="F662" s="200" t="n"/>
      <c r="G662" s="200" t="n"/>
      <c r="H662" s="200" t="n"/>
      <c r="I662" s="200" t="n"/>
      <c r="J662" s="200" t="n"/>
      <c r="K662" s="200" t="n"/>
      <c r="L662" s="200" t="n"/>
      <c r="M662" s="200" t="n"/>
      <c r="N662" s="200" t="n"/>
      <c r="O662" s="200" t="n"/>
      <c r="P662" s="202" t="n"/>
      <c r="Q662" s="202" t="n"/>
      <c r="R662" s="200" t="n"/>
      <c r="S662" s="200" t="n"/>
      <c r="T662" s="200" t="n"/>
      <c r="U662" s="200" t="n"/>
      <c r="V662" s="200" t="n"/>
      <c r="W662" s="200" t="n"/>
      <c r="X662" s="200" t="n"/>
      <c r="Y662" s="200" t="n"/>
      <c r="Z662" s="200" t="n"/>
    </row>
    <row r="663" ht="9.75" customHeight="1" s="726">
      <c r="A663" s="200" t="n"/>
      <c r="B663" s="200" t="n"/>
      <c r="C663" s="200" t="n"/>
      <c r="D663" s="465" t="n"/>
      <c r="E663" s="200" t="n"/>
      <c r="F663" s="200" t="n"/>
      <c r="G663" s="200" t="n"/>
      <c r="H663" s="200" t="n"/>
      <c r="I663" s="200" t="n"/>
      <c r="J663" s="200" t="n"/>
      <c r="K663" s="200" t="n"/>
      <c r="L663" s="200" t="n"/>
      <c r="M663" s="200" t="n"/>
      <c r="N663" s="200" t="n"/>
      <c r="O663" s="200" t="n"/>
      <c r="P663" s="202" t="n"/>
      <c r="Q663" s="202" t="n"/>
      <c r="R663" s="200" t="n"/>
      <c r="S663" s="200" t="n"/>
      <c r="T663" s="200" t="n"/>
      <c r="U663" s="200" t="n"/>
      <c r="V663" s="200" t="n"/>
      <c r="W663" s="200" t="n"/>
      <c r="X663" s="200" t="n"/>
      <c r="Y663" s="200" t="n"/>
      <c r="Z663" s="200" t="n"/>
    </row>
    <row r="664" ht="9.75" customHeight="1" s="726">
      <c r="A664" s="200" t="n"/>
      <c r="B664" s="200" t="n"/>
      <c r="C664" s="200" t="n"/>
      <c r="D664" s="465" t="n"/>
      <c r="E664" s="200" t="n"/>
      <c r="F664" s="200" t="n"/>
      <c r="G664" s="200" t="n"/>
      <c r="H664" s="200" t="n"/>
      <c r="I664" s="200" t="n"/>
      <c r="J664" s="200" t="n"/>
      <c r="K664" s="200" t="n"/>
      <c r="L664" s="200" t="n"/>
      <c r="M664" s="200" t="n"/>
      <c r="N664" s="200" t="n"/>
      <c r="O664" s="200" t="n"/>
      <c r="P664" s="202" t="n"/>
      <c r="Q664" s="202" t="n"/>
      <c r="R664" s="200" t="n"/>
      <c r="S664" s="200" t="n"/>
      <c r="T664" s="200" t="n"/>
      <c r="U664" s="200" t="n"/>
      <c r="V664" s="200" t="n"/>
      <c r="W664" s="200" t="n"/>
      <c r="X664" s="200" t="n"/>
      <c r="Y664" s="200" t="n"/>
      <c r="Z664" s="200" t="n"/>
    </row>
    <row r="665" ht="9.75" customHeight="1" s="726">
      <c r="A665" s="200" t="n"/>
      <c r="B665" s="200" t="n"/>
      <c r="C665" s="200" t="n"/>
      <c r="D665" s="465" t="n"/>
      <c r="E665" s="200" t="n"/>
      <c r="F665" s="200" t="n"/>
      <c r="G665" s="200" t="n"/>
      <c r="H665" s="200" t="n"/>
      <c r="I665" s="200" t="n"/>
      <c r="J665" s="200" t="n"/>
      <c r="K665" s="200" t="n"/>
      <c r="L665" s="200" t="n"/>
      <c r="M665" s="200" t="n"/>
      <c r="N665" s="200" t="n"/>
      <c r="O665" s="200" t="n"/>
      <c r="P665" s="202" t="n"/>
      <c r="Q665" s="202" t="n"/>
      <c r="R665" s="200" t="n"/>
      <c r="S665" s="200" t="n"/>
      <c r="T665" s="200" t="n"/>
      <c r="U665" s="200" t="n"/>
      <c r="V665" s="200" t="n"/>
      <c r="W665" s="200" t="n"/>
      <c r="X665" s="200" t="n"/>
      <c r="Y665" s="200" t="n"/>
      <c r="Z665" s="200" t="n"/>
    </row>
    <row r="666" ht="9.75" customHeight="1" s="726">
      <c r="A666" s="200" t="n"/>
      <c r="B666" s="200" t="n"/>
      <c r="C666" s="200" t="n"/>
      <c r="D666" s="465" t="n"/>
      <c r="E666" s="200" t="n"/>
      <c r="F666" s="200" t="n"/>
      <c r="G666" s="200" t="n"/>
      <c r="H666" s="200" t="n"/>
      <c r="I666" s="200" t="n"/>
      <c r="J666" s="200" t="n"/>
      <c r="K666" s="200" t="n"/>
      <c r="L666" s="200" t="n"/>
      <c r="M666" s="200" t="n"/>
      <c r="N666" s="200" t="n"/>
      <c r="O666" s="200" t="n"/>
      <c r="P666" s="202" t="n"/>
      <c r="Q666" s="202" t="n"/>
      <c r="R666" s="200" t="n"/>
      <c r="S666" s="200" t="n"/>
      <c r="T666" s="200" t="n"/>
      <c r="U666" s="200" t="n"/>
      <c r="V666" s="200" t="n"/>
      <c r="W666" s="200" t="n"/>
      <c r="X666" s="200" t="n"/>
      <c r="Y666" s="200" t="n"/>
      <c r="Z666" s="200" t="n"/>
    </row>
    <row r="667" ht="9.75" customHeight="1" s="726">
      <c r="A667" s="200" t="n"/>
      <c r="B667" s="200" t="n"/>
      <c r="C667" s="200" t="n"/>
      <c r="D667" s="465" t="n"/>
      <c r="E667" s="200" t="n"/>
      <c r="F667" s="200" t="n"/>
      <c r="G667" s="200" t="n"/>
      <c r="H667" s="200" t="n"/>
      <c r="I667" s="200" t="n"/>
      <c r="J667" s="200" t="n"/>
      <c r="K667" s="200" t="n"/>
      <c r="L667" s="200" t="n"/>
      <c r="M667" s="200" t="n"/>
      <c r="N667" s="200" t="n"/>
      <c r="O667" s="200" t="n"/>
      <c r="P667" s="202" t="n"/>
      <c r="Q667" s="202" t="n"/>
      <c r="R667" s="200" t="n"/>
      <c r="S667" s="200" t="n"/>
      <c r="T667" s="200" t="n"/>
      <c r="U667" s="200" t="n"/>
      <c r="V667" s="200" t="n"/>
      <c r="W667" s="200" t="n"/>
      <c r="X667" s="200" t="n"/>
      <c r="Y667" s="200" t="n"/>
      <c r="Z667" s="200" t="n"/>
    </row>
    <row r="668" ht="9.75" customHeight="1" s="726">
      <c r="A668" s="200" t="n"/>
      <c r="B668" s="200" t="n"/>
      <c r="C668" s="200" t="n"/>
      <c r="D668" s="465" t="n"/>
      <c r="E668" s="200" t="n"/>
      <c r="F668" s="200" t="n"/>
      <c r="G668" s="200" t="n"/>
      <c r="H668" s="200" t="n"/>
      <c r="I668" s="200" t="n"/>
      <c r="J668" s="200" t="n"/>
      <c r="K668" s="200" t="n"/>
      <c r="L668" s="200" t="n"/>
      <c r="M668" s="200" t="n"/>
      <c r="N668" s="200" t="n"/>
      <c r="O668" s="200" t="n"/>
      <c r="P668" s="202" t="n"/>
      <c r="Q668" s="202" t="n"/>
      <c r="R668" s="200" t="n"/>
      <c r="S668" s="200" t="n"/>
      <c r="T668" s="200" t="n"/>
      <c r="U668" s="200" t="n"/>
      <c r="V668" s="200" t="n"/>
      <c r="W668" s="200" t="n"/>
      <c r="X668" s="200" t="n"/>
      <c r="Y668" s="200" t="n"/>
      <c r="Z668" s="200" t="n"/>
    </row>
    <row r="669" ht="9.75" customHeight="1" s="726">
      <c r="A669" s="200" t="n"/>
      <c r="B669" s="200" t="n"/>
      <c r="C669" s="200" t="n"/>
      <c r="D669" s="465" t="n"/>
      <c r="E669" s="200" t="n"/>
      <c r="F669" s="200" t="n"/>
      <c r="G669" s="200" t="n"/>
      <c r="H669" s="200" t="n"/>
      <c r="I669" s="200" t="n"/>
      <c r="J669" s="200" t="n"/>
      <c r="K669" s="200" t="n"/>
      <c r="L669" s="200" t="n"/>
      <c r="M669" s="200" t="n"/>
      <c r="N669" s="200" t="n"/>
      <c r="O669" s="200" t="n"/>
      <c r="P669" s="202" t="n"/>
      <c r="Q669" s="202" t="n"/>
      <c r="R669" s="200" t="n"/>
      <c r="S669" s="200" t="n"/>
      <c r="T669" s="200" t="n"/>
      <c r="U669" s="200" t="n"/>
      <c r="V669" s="200" t="n"/>
      <c r="W669" s="200" t="n"/>
      <c r="X669" s="200" t="n"/>
      <c r="Y669" s="200" t="n"/>
      <c r="Z669" s="200" t="n"/>
    </row>
    <row r="670" ht="9.75" customHeight="1" s="726">
      <c r="A670" s="200" t="n"/>
      <c r="B670" s="200" t="n"/>
      <c r="C670" s="200" t="n"/>
      <c r="D670" s="465" t="n"/>
      <c r="E670" s="200" t="n"/>
      <c r="F670" s="200" t="n"/>
      <c r="G670" s="200" t="n"/>
      <c r="H670" s="200" t="n"/>
      <c r="I670" s="200" t="n"/>
      <c r="J670" s="200" t="n"/>
      <c r="K670" s="200" t="n"/>
      <c r="L670" s="200" t="n"/>
      <c r="M670" s="200" t="n"/>
      <c r="N670" s="200" t="n"/>
      <c r="O670" s="200" t="n"/>
      <c r="P670" s="202" t="n"/>
      <c r="Q670" s="202" t="n"/>
      <c r="R670" s="200" t="n"/>
      <c r="S670" s="200" t="n"/>
      <c r="T670" s="200" t="n"/>
      <c r="U670" s="200" t="n"/>
      <c r="V670" s="200" t="n"/>
      <c r="W670" s="200" t="n"/>
      <c r="X670" s="200" t="n"/>
      <c r="Y670" s="200" t="n"/>
      <c r="Z670" s="200" t="n"/>
    </row>
    <row r="671" ht="9.75" customHeight="1" s="726">
      <c r="A671" s="200" t="n"/>
      <c r="B671" s="200" t="n"/>
      <c r="C671" s="200" t="n"/>
      <c r="D671" s="465" t="n"/>
      <c r="E671" s="200" t="n"/>
      <c r="F671" s="200" t="n"/>
      <c r="G671" s="200" t="n"/>
      <c r="H671" s="200" t="n"/>
      <c r="I671" s="200" t="n"/>
      <c r="J671" s="200" t="n"/>
      <c r="K671" s="200" t="n"/>
      <c r="L671" s="200" t="n"/>
      <c r="M671" s="200" t="n"/>
      <c r="N671" s="200" t="n"/>
      <c r="O671" s="200" t="n"/>
      <c r="P671" s="202" t="n"/>
      <c r="Q671" s="202" t="n"/>
      <c r="R671" s="200" t="n"/>
      <c r="S671" s="200" t="n"/>
      <c r="T671" s="200" t="n"/>
      <c r="U671" s="200" t="n"/>
      <c r="V671" s="200" t="n"/>
      <c r="W671" s="200" t="n"/>
      <c r="X671" s="200" t="n"/>
      <c r="Y671" s="200" t="n"/>
      <c r="Z671" s="200" t="n"/>
    </row>
    <row r="672" ht="9.75" customHeight="1" s="726">
      <c r="A672" s="200" t="n"/>
      <c r="B672" s="200" t="n"/>
      <c r="C672" s="200" t="n"/>
      <c r="D672" s="465" t="n"/>
      <c r="E672" s="200" t="n"/>
      <c r="F672" s="200" t="n"/>
      <c r="G672" s="200" t="n"/>
      <c r="H672" s="200" t="n"/>
      <c r="I672" s="200" t="n"/>
      <c r="J672" s="200" t="n"/>
      <c r="K672" s="200" t="n"/>
      <c r="L672" s="200" t="n"/>
      <c r="M672" s="200" t="n"/>
      <c r="N672" s="200" t="n"/>
      <c r="O672" s="200" t="n"/>
      <c r="P672" s="202" t="n"/>
      <c r="Q672" s="202" t="n"/>
      <c r="R672" s="200" t="n"/>
      <c r="S672" s="200" t="n"/>
      <c r="T672" s="200" t="n"/>
      <c r="U672" s="200" t="n"/>
      <c r="V672" s="200" t="n"/>
      <c r="W672" s="200" t="n"/>
      <c r="X672" s="200" t="n"/>
      <c r="Y672" s="200" t="n"/>
      <c r="Z672" s="200" t="n"/>
    </row>
    <row r="673" ht="9.75" customHeight="1" s="726">
      <c r="A673" s="200" t="n"/>
      <c r="B673" s="200" t="n"/>
      <c r="C673" s="200" t="n"/>
      <c r="D673" s="465" t="n"/>
      <c r="E673" s="200" t="n"/>
      <c r="F673" s="200" t="n"/>
      <c r="G673" s="200" t="n"/>
      <c r="H673" s="200" t="n"/>
      <c r="I673" s="200" t="n"/>
      <c r="J673" s="200" t="n"/>
      <c r="K673" s="200" t="n"/>
      <c r="L673" s="200" t="n"/>
      <c r="M673" s="200" t="n"/>
      <c r="N673" s="200" t="n"/>
      <c r="O673" s="200" t="n"/>
      <c r="P673" s="202" t="n"/>
      <c r="Q673" s="202" t="n"/>
      <c r="R673" s="200" t="n"/>
      <c r="S673" s="200" t="n"/>
      <c r="T673" s="200" t="n"/>
      <c r="U673" s="200" t="n"/>
      <c r="V673" s="200" t="n"/>
      <c r="W673" s="200" t="n"/>
      <c r="X673" s="200" t="n"/>
      <c r="Y673" s="200" t="n"/>
      <c r="Z673" s="200" t="n"/>
    </row>
    <row r="674" ht="9.75" customHeight="1" s="726">
      <c r="A674" s="200" t="n"/>
      <c r="B674" s="200" t="n"/>
      <c r="C674" s="200" t="n"/>
      <c r="D674" s="465" t="n"/>
      <c r="E674" s="200" t="n"/>
      <c r="F674" s="200" t="n"/>
      <c r="G674" s="200" t="n"/>
      <c r="H674" s="200" t="n"/>
      <c r="I674" s="200" t="n"/>
      <c r="J674" s="200" t="n"/>
      <c r="K674" s="200" t="n"/>
      <c r="L674" s="200" t="n"/>
      <c r="M674" s="200" t="n"/>
      <c r="N674" s="200" t="n"/>
      <c r="O674" s="200" t="n"/>
      <c r="P674" s="202" t="n"/>
      <c r="Q674" s="202" t="n"/>
      <c r="R674" s="200" t="n"/>
      <c r="S674" s="200" t="n"/>
      <c r="T674" s="200" t="n"/>
      <c r="U674" s="200" t="n"/>
      <c r="V674" s="200" t="n"/>
      <c r="W674" s="200" t="n"/>
      <c r="X674" s="200" t="n"/>
      <c r="Y674" s="200" t="n"/>
      <c r="Z674" s="200" t="n"/>
    </row>
    <row r="675" ht="9.75" customHeight="1" s="726">
      <c r="A675" s="200" t="n"/>
      <c r="B675" s="200" t="n"/>
      <c r="C675" s="200" t="n"/>
      <c r="D675" s="465" t="n"/>
      <c r="E675" s="200" t="n"/>
      <c r="F675" s="200" t="n"/>
      <c r="G675" s="200" t="n"/>
      <c r="H675" s="200" t="n"/>
      <c r="I675" s="200" t="n"/>
      <c r="J675" s="200" t="n"/>
      <c r="K675" s="200" t="n"/>
      <c r="L675" s="200" t="n"/>
      <c r="M675" s="200" t="n"/>
      <c r="N675" s="200" t="n"/>
      <c r="O675" s="200" t="n"/>
      <c r="P675" s="202" t="n"/>
      <c r="Q675" s="202" t="n"/>
      <c r="R675" s="200" t="n"/>
      <c r="S675" s="200" t="n"/>
      <c r="T675" s="200" t="n"/>
      <c r="U675" s="200" t="n"/>
      <c r="V675" s="200" t="n"/>
      <c r="W675" s="200" t="n"/>
      <c r="X675" s="200" t="n"/>
      <c r="Y675" s="200" t="n"/>
      <c r="Z675" s="200" t="n"/>
    </row>
    <row r="676" ht="9.75" customHeight="1" s="726">
      <c r="A676" s="200" t="n"/>
      <c r="B676" s="200" t="n"/>
      <c r="C676" s="200" t="n"/>
      <c r="D676" s="465" t="n"/>
      <c r="E676" s="200" t="n"/>
      <c r="F676" s="200" t="n"/>
      <c r="G676" s="200" t="n"/>
      <c r="H676" s="200" t="n"/>
      <c r="I676" s="200" t="n"/>
      <c r="J676" s="200" t="n"/>
      <c r="K676" s="200" t="n"/>
      <c r="L676" s="200" t="n"/>
      <c r="M676" s="200" t="n"/>
      <c r="N676" s="200" t="n"/>
      <c r="O676" s="200" t="n"/>
      <c r="P676" s="202" t="n"/>
      <c r="Q676" s="202" t="n"/>
      <c r="R676" s="200" t="n"/>
      <c r="S676" s="200" t="n"/>
      <c r="T676" s="200" t="n"/>
      <c r="U676" s="200" t="n"/>
      <c r="V676" s="200" t="n"/>
      <c r="W676" s="200" t="n"/>
      <c r="X676" s="200" t="n"/>
      <c r="Y676" s="200" t="n"/>
      <c r="Z676" s="200" t="n"/>
    </row>
    <row r="677" ht="9.75" customHeight="1" s="726">
      <c r="A677" s="200" t="n"/>
      <c r="B677" s="200" t="n"/>
      <c r="C677" s="200" t="n"/>
      <c r="D677" s="465" t="n"/>
      <c r="E677" s="200" t="n"/>
      <c r="F677" s="200" t="n"/>
      <c r="G677" s="200" t="n"/>
      <c r="H677" s="200" t="n"/>
      <c r="I677" s="200" t="n"/>
      <c r="J677" s="200" t="n"/>
      <c r="K677" s="200" t="n"/>
      <c r="L677" s="200" t="n"/>
      <c r="M677" s="200" t="n"/>
      <c r="N677" s="200" t="n"/>
      <c r="O677" s="200" t="n"/>
      <c r="P677" s="202" t="n"/>
      <c r="Q677" s="202" t="n"/>
      <c r="R677" s="200" t="n"/>
      <c r="S677" s="200" t="n"/>
      <c r="T677" s="200" t="n"/>
      <c r="U677" s="200" t="n"/>
      <c r="V677" s="200" t="n"/>
      <c r="W677" s="200" t="n"/>
      <c r="X677" s="200" t="n"/>
      <c r="Y677" s="200" t="n"/>
      <c r="Z677" s="200" t="n"/>
    </row>
    <row r="678" ht="9.75" customHeight="1" s="726">
      <c r="A678" s="200" t="n"/>
      <c r="B678" s="200" t="n"/>
      <c r="C678" s="200" t="n"/>
      <c r="D678" s="465" t="n"/>
      <c r="E678" s="200" t="n"/>
      <c r="F678" s="200" t="n"/>
      <c r="G678" s="200" t="n"/>
      <c r="H678" s="200" t="n"/>
      <c r="I678" s="200" t="n"/>
      <c r="J678" s="200" t="n"/>
      <c r="K678" s="200" t="n"/>
      <c r="L678" s="200" t="n"/>
      <c r="M678" s="200" t="n"/>
      <c r="N678" s="200" t="n"/>
      <c r="O678" s="200" t="n"/>
      <c r="P678" s="202" t="n"/>
      <c r="Q678" s="202" t="n"/>
      <c r="R678" s="200" t="n"/>
      <c r="S678" s="200" t="n"/>
      <c r="T678" s="200" t="n"/>
      <c r="U678" s="200" t="n"/>
      <c r="V678" s="200" t="n"/>
      <c r="W678" s="200" t="n"/>
      <c r="X678" s="200" t="n"/>
      <c r="Y678" s="200" t="n"/>
      <c r="Z678" s="200" t="n"/>
    </row>
    <row r="679" ht="9.75" customHeight="1" s="726">
      <c r="A679" s="200" t="n"/>
      <c r="B679" s="200" t="n"/>
      <c r="C679" s="200" t="n"/>
      <c r="D679" s="465" t="n"/>
      <c r="E679" s="200" t="n"/>
      <c r="F679" s="200" t="n"/>
      <c r="G679" s="200" t="n"/>
      <c r="H679" s="200" t="n"/>
      <c r="I679" s="200" t="n"/>
      <c r="J679" s="200" t="n"/>
      <c r="K679" s="200" t="n"/>
      <c r="L679" s="200" t="n"/>
      <c r="M679" s="200" t="n"/>
      <c r="N679" s="200" t="n"/>
      <c r="O679" s="200" t="n"/>
      <c r="P679" s="202" t="n"/>
      <c r="Q679" s="202" t="n"/>
      <c r="R679" s="200" t="n"/>
      <c r="S679" s="200" t="n"/>
      <c r="T679" s="200" t="n"/>
      <c r="U679" s="200" t="n"/>
      <c r="V679" s="200" t="n"/>
      <c r="W679" s="200" t="n"/>
      <c r="X679" s="200" t="n"/>
      <c r="Y679" s="200" t="n"/>
      <c r="Z679" s="200" t="n"/>
    </row>
    <row r="680" ht="9.75" customHeight="1" s="726">
      <c r="A680" s="200" t="n"/>
      <c r="B680" s="200" t="n"/>
      <c r="C680" s="200" t="n"/>
      <c r="D680" s="465" t="n"/>
      <c r="E680" s="200" t="n"/>
      <c r="F680" s="200" t="n"/>
      <c r="G680" s="200" t="n"/>
      <c r="H680" s="200" t="n"/>
      <c r="I680" s="200" t="n"/>
      <c r="J680" s="200" t="n"/>
      <c r="K680" s="200" t="n"/>
      <c r="L680" s="200" t="n"/>
      <c r="M680" s="200" t="n"/>
      <c r="N680" s="200" t="n"/>
      <c r="O680" s="200" t="n"/>
      <c r="P680" s="202" t="n"/>
      <c r="Q680" s="202" t="n"/>
      <c r="R680" s="200" t="n"/>
      <c r="S680" s="200" t="n"/>
      <c r="T680" s="200" t="n"/>
      <c r="U680" s="200" t="n"/>
      <c r="V680" s="200" t="n"/>
      <c r="W680" s="200" t="n"/>
      <c r="X680" s="200" t="n"/>
      <c r="Y680" s="200" t="n"/>
      <c r="Z680" s="200" t="n"/>
    </row>
    <row r="681" ht="9.75" customHeight="1" s="726">
      <c r="A681" s="200" t="n"/>
      <c r="B681" s="200" t="n"/>
      <c r="C681" s="200" t="n"/>
      <c r="D681" s="465" t="n"/>
      <c r="E681" s="200" t="n"/>
      <c r="F681" s="200" t="n"/>
      <c r="G681" s="200" t="n"/>
      <c r="H681" s="200" t="n"/>
      <c r="I681" s="200" t="n"/>
      <c r="J681" s="200" t="n"/>
      <c r="K681" s="200" t="n"/>
      <c r="L681" s="200" t="n"/>
      <c r="M681" s="200" t="n"/>
      <c r="N681" s="200" t="n"/>
      <c r="O681" s="200" t="n"/>
      <c r="P681" s="202" t="n"/>
      <c r="Q681" s="202" t="n"/>
      <c r="R681" s="200" t="n"/>
      <c r="S681" s="200" t="n"/>
      <c r="T681" s="200" t="n"/>
      <c r="U681" s="200" t="n"/>
      <c r="V681" s="200" t="n"/>
      <c r="W681" s="200" t="n"/>
      <c r="X681" s="200" t="n"/>
      <c r="Y681" s="200" t="n"/>
      <c r="Z681" s="200" t="n"/>
    </row>
    <row r="682" ht="9.75" customHeight="1" s="726">
      <c r="A682" s="200" t="n"/>
      <c r="B682" s="200" t="n"/>
      <c r="C682" s="200" t="n"/>
      <c r="D682" s="465" t="n"/>
      <c r="E682" s="200" t="n"/>
      <c r="F682" s="200" t="n"/>
      <c r="G682" s="200" t="n"/>
      <c r="H682" s="200" t="n"/>
      <c r="I682" s="200" t="n"/>
      <c r="J682" s="200" t="n"/>
      <c r="K682" s="200" t="n"/>
      <c r="L682" s="200" t="n"/>
      <c r="M682" s="200" t="n"/>
      <c r="N682" s="200" t="n"/>
      <c r="O682" s="200" t="n"/>
      <c r="P682" s="202" t="n"/>
      <c r="Q682" s="202" t="n"/>
      <c r="R682" s="200" t="n"/>
      <c r="S682" s="200" t="n"/>
      <c r="T682" s="200" t="n"/>
      <c r="U682" s="200" t="n"/>
      <c r="V682" s="200" t="n"/>
      <c r="W682" s="200" t="n"/>
      <c r="X682" s="200" t="n"/>
      <c r="Y682" s="200" t="n"/>
      <c r="Z682" s="200" t="n"/>
    </row>
    <row r="683" ht="9.75" customHeight="1" s="726">
      <c r="A683" s="200" t="n"/>
      <c r="B683" s="200" t="n"/>
      <c r="C683" s="200" t="n"/>
      <c r="D683" s="465" t="n"/>
      <c r="E683" s="200" t="n"/>
      <c r="F683" s="200" t="n"/>
      <c r="G683" s="200" t="n"/>
      <c r="H683" s="200" t="n"/>
      <c r="I683" s="200" t="n"/>
      <c r="J683" s="200" t="n"/>
      <c r="K683" s="200" t="n"/>
      <c r="L683" s="200" t="n"/>
      <c r="M683" s="200" t="n"/>
      <c r="N683" s="200" t="n"/>
      <c r="O683" s="200" t="n"/>
      <c r="P683" s="202" t="n"/>
      <c r="Q683" s="202" t="n"/>
      <c r="R683" s="200" t="n"/>
      <c r="S683" s="200" t="n"/>
      <c r="T683" s="200" t="n"/>
      <c r="U683" s="200" t="n"/>
      <c r="V683" s="200" t="n"/>
      <c r="W683" s="200" t="n"/>
      <c r="X683" s="200" t="n"/>
      <c r="Y683" s="200" t="n"/>
      <c r="Z683" s="200" t="n"/>
    </row>
    <row r="684" ht="9.75" customHeight="1" s="726">
      <c r="A684" s="200" t="n"/>
      <c r="B684" s="200" t="n"/>
      <c r="C684" s="200" t="n"/>
      <c r="D684" s="465" t="n"/>
      <c r="E684" s="200" t="n"/>
      <c r="F684" s="200" t="n"/>
      <c r="G684" s="200" t="n"/>
      <c r="H684" s="200" t="n"/>
      <c r="I684" s="200" t="n"/>
      <c r="J684" s="200" t="n"/>
      <c r="K684" s="200" t="n"/>
      <c r="L684" s="200" t="n"/>
      <c r="M684" s="200" t="n"/>
      <c r="N684" s="200" t="n"/>
      <c r="O684" s="200" t="n"/>
      <c r="P684" s="202" t="n"/>
      <c r="Q684" s="202" t="n"/>
      <c r="R684" s="200" t="n"/>
      <c r="S684" s="200" t="n"/>
      <c r="T684" s="200" t="n"/>
      <c r="U684" s="200" t="n"/>
      <c r="V684" s="200" t="n"/>
      <c r="W684" s="200" t="n"/>
      <c r="X684" s="200" t="n"/>
      <c r="Y684" s="200" t="n"/>
      <c r="Z684" s="200" t="n"/>
    </row>
    <row r="685" ht="9.75" customHeight="1" s="726">
      <c r="A685" s="200" t="n"/>
      <c r="B685" s="200" t="n"/>
      <c r="C685" s="200" t="n"/>
      <c r="D685" s="465" t="n"/>
      <c r="E685" s="200" t="n"/>
      <c r="F685" s="200" t="n"/>
      <c r="G685" s="200" t="n"/>
      <c r="H685" s="200" t="n"/>
      <c r="I685" s="200" t="n"/>
      <c r="J685" s="200" t="n"/>
      <c r="K685" s="200" t="n"/>
      <c r="L685" s="200" t="n"/>
      <c r="M685" s="200" t="n"/>
      <c r="N685" s="200" t="n"/>
      <c r="O685" s="200" t="n"/>
      <c r="P685" s="202" t="n"/>
      <c r="Q685" s="202" t="n"/>
      <c r="R685" s="200" t="n"/>
      <c r="S685" s="200" t="n"/>
      <c r="T685" s="200" t="n"/>
      <c r="U685" s="200" t="n"/>
      <c r="V685" s="200" t="n"/>
      <c r="W685" s="200" t="n"/>
      <c r="X685" s="200" t="n"/>
      <c r="Y685" s="200" t="n"/>
      <c r="Z685" s="200" t="n"/>
    </row>
    <row r="686" ht="9.75" customHeight="1" s="726">
      <c r="A686" s="200" t="n"/>
      <c r="B686" s="200" t="n"/>
      <c r="C686" s="200" t="n"/>
      <c r="D686" s="465" t="n"/>
      <c r="E686" s="200" t="n"/>
      <c r="F686" s="200" t="n"/>
      <c r="G686" s="200" t="n"/>
      <c r="H686" s="200" t="n"/>
      <c r="I686" s="200" t="n"/>
      <c r="J686" s="200" t="n"/>
      <c r="K686" s="200" t="n"/>
      <c r="L686" s="200" t="n"/>
      <c r="M686" s="200" t="n"/>
      <c r="N686" s="200" t="n"/>
      <c r="O686" s="200" t="n"/>
      <c r="P686" s="202" t="n"/>
      <c r="Q686" s="202" t="n"/>
      <c r="R686" s="200" t="n"/>
      <c r="S686" s="200" t="n"/>
      <c r="T686" s="200" t="n"/>
      <c r="U686" s="200" t="n"/>
      <c r="V686" s="200" t="n"/>
      <c r="W686" s="200" t="n"/>
      <c r="X686" s="200" t="n"/>
      <c r="Y686" s="200" t="n"/>
      <c r="Z686" s="200" t="n"/>
    </row>
    <row r="687" ht="9.75" customHeight="1" s="726">
      <c r="A687" s="200" t="n"/>
      <c r="B687" s="200" t="n"/>
      <c r="C687" s="200" t="n"/>
      <c r="D687" s="465" t="n"/>
      <c r="E687" s="200" t="n"/>
      <c r="F687" s="200" t="n"/>
      <c r="G687" s="200" t="n"/>
      <c r="H687" s="200" t="n"/>
      <c r="I687" s="200" t="n"/>
      <c r="J687" s="200" t="n"/>
      <c r="K687" s="200" t="n"/>
      <c r="L687" s="200" t="n"/>
      <c r="M687" s="200" t="n"/>
      <c r="N687" s="200" t="n"/>
      <c r="O687" s="200" t="n"/>
      <c r="P687" s="202" t="n"/>
      <c r="Q687" s="202" t="n"/>
      <c r="R687" s="200" t="n"/>
      <c r="S687" s="200" t="n"/>
      <c r="T687" s="200" t="n"/>
      <c r="U687" s="200" t="n"/>
      <c r="V687" s="200" t="n"/>
      <c r="W687" s="200" t="n"/>
      <c r="X687" s="200" t="n"/>
      <c r="Y687" s="200" t="n"/>
      <c r="Z687" s="200" t="n"/>
    </row>
    <row r="688" ht="9.75" customHeight="1" s="726">
      <c r="A688" s="200" t="n"/>
      <c r="B688" s="200" t="n"/>
      <c r="C688" s="200" t="n"/>
      <c r="D688" s="465" t="n"/>
      <c r="E688" s="200" t="n"/>
      <c r="F688" s="200" t="n"/>
      <c r="G688" s="200" t="n"/>
      <c r="H688" s="200" t="n"/>
      <c r="I688" s="200" t="n"/>
      <c r="J688" s="200" t="n"/>
      <c r="K688" s="200" t="n"/>
      <c r="L688" s="200" t="n"/>
      <c r="M688" s="200" t="n"/>
      <c r="N688" s="200" t="n"/>
      <c r="O688" s="200" t="n"/>
      <c r="P688" s="202" t="n"/>
      <c r="Q688" s="202" t="n"/>
      <c r="R688" s="200" t="n"/>
      <c r="S688" s="200" t="n"/>
      <c r="T688" s="200" t="n"/>
      <c r="U688" s="200" t="n"/>
      <c r="V688" s="200" t="n"/>
      <c r="W688" s="200" t="n"/>
      <c r="X688" s="200" t="n"/>
      <c r="Y688" s="200" t="n"/>
      <c r="Z688" s="200" t="n"/>
    </row>
    <row r="689" ht="9.75" customHeight="1" s="726">
      <c r="A689" s="200" t="n"/>
      <c r="B689" s="200" t="n"/>
      <c r="C689" s="200" t="n"/>
      <c r="D689" s="465" t="n"/>
      <c r="E689" s="200" t="n"/>
      <c r="F689" s="200" t="n"/>
      <c r="G689" s="200" t="n"/>
      <c r="H689" s="200" t="n"/>
      <c r="I689" s="200" t="n"/>
      <c r="J689" s="200" t="n"/>
      <c r="K689" s="200" t="n"/>
      <c r="L689" s="200" t="n"/>
      <c r="M689" s="200" t="n"/>
      <c r="N689" s="200" t="n"/>
      <c r="O689" s="200" t="n"/>
      <c r="P689" s="202" t="n"/>
      <c r="Q689" s="202" t="n"/>
      <c r="R689" s="200" t="n"/>
      <c r="S689" s="200" t="n"/>
      <c r="T689" s="200" t="n"/>
      <c r="U689" s="200" t="n"/>
      <c r="V689" s="200" t="n"/>
      <c r="W689" s="200" t="n"/>
      <c r="X689" s="200" t="n"/>
      <c r="Y689" s="200" t="n"/>
      <c r="Z689" s="200" t="n"/>
    </row>
    <row r="690" ht="9.75" customHeight="1" s="726">
      <c r="A690" s="200" t="n"/>
      <c r="B690" s="200" t="n"/>
      <c r="C690" s="200" t="n"/>
      <c r="D690" s="465" t="n"/>
      <c r="E690" s="200" t="n"/>
      <c r="F690" s="200" t="n"/>
      <c r="G690" s="200" t="n"/>
      <c r="H690" s="200" t="n"/>
      <c r="I690" s="200" t="n"/>
      <c r="J690" s="200" t="n"/>
      <c r="K690" s="200" t="n"/>
      <c r="L690" s="200" t="n"/>
      <c r="M690" s="200" t="n"/>
      <c r="N690" s="200" t="n"/>
      <c r="O690" s="200" t="n"/>
      <c r="P690" s="202" t="n"/>
      <c r="Q690" s="202" t="n"/>
      <c r="R690" s="200" t="n"/>
      <c r="S690" s="200" t="n"/>
      <c r="T690" s="200" t="n"/>
      <c r="U690" s="200" t="n"/>
      <c r="V690" s="200" t="n"/>
      <c r="W690" s="200" t="n"/>
      <c r="X690" s="200" t="n"/>
      <c r="Y690" s="200" t="n"/>
      <c r="Z690" s="200" t="n"/>
    </row>
    <row r="691" ht="9.75" customHeight="1" s="726">
      <c r="A691" s="200" t="n"/>
      <c r="B691" s="200" t="n"/>
      <c r="C691" s="200" t="n"/>
      <c r="D691" s="465" t="n"/>
      <c r="E691" s="200" t="n"/>
      <c r="F691" s="200" t="n"/>
      <c r="G691" s="200" t="n"/>
      <c r="H691" s="200" t="n"/>
      <c r="I691" s="200" t="n"/>
      <c r="J691" s="200" t="n"/>
      <c r="K691" s="200" t="n"/>
      <c r="L691" s="200" t="n"/>
      <c r="M691" s="200" t="n"/>
      <c r="N691" s="200" t="n"/>
      <c r="O691" s="200" t="n"/>
      <c r="P691" s="202" t="n"/>
      <c r="Q691" s="202" t="n"/>
      <c r="R691" s="200" t="n"/>
      <c r="S691" s="200" t="n"/>
      <c r="T691" s="200" t="n"/>
      <c r="U691" s="200" t="n"/>
      <c r="V691" s="200" t="n"/>
      <c r="W691" s="200" t="n"/>
      <c r="X691" s="200" t="n"/>
      <c r="Y691" s="200" t="n"/>
      <c r="Z691" s="200" t="n"/>
    </row>
    <row r="692" ht="9.75" customHeight="1" s="726">
      <c r="A692" s="200" t="n"/>
      <c r="B692" s="200" t="n"/>
      <c r="C692" s="200" t="n"/>
      <c r="D692" s="465" t="n"/>
      <c r="E692" s="200" t="n"/>
      <c r="F692" s="200" t="n"/>
      <c r="G692" s="200" t="n"/>
      <c r="H692" s="200" t="n"/>
      <c r="I692" s="200" t="n"/>
      <c r="J692" s="200" t="n"/>
      <c r="K692" s="200" t="n"/>
      <c r="L692" s="200" t="n"/>
      <c r="M692" s="200" t="n"/>
      <c r="N692" s="200" t="n"/>
      <c r="O692" s="200" t="n"/>
      <c r="P692" s="202" t="n"/>
      <c r="Q692" s="202" t="n"/>
      <c r="R692" s="200" t="n"/>
      <c r="S692" s="200" t="n"/>
      <c r="T692" s="200" t="n"/>
      <c r="U692" s="200" t="n"/>
      <c r="V692" s="200" t="n"/>
      <c r="W692" s="200" t="n"/>
      <c r="X692" s="200" t="n"/>
      <c r="Y692" s="200" t="n"/>
      <c r="Z692" s="200" t="n"/>
    </row>
    <row r="693" ht="9.75" customHeight="1" s="726">
      <c r="A693" s="200" t="n"/>
      <c r="B693" s="200" t="n"/>
      <c r="C693" s="200" t="n"/>
      <c r="D693" s="465" t="n"/>
      <c r="E693" s="200" t="n"/>
      <c r="F693" s="200" t="n"/>
      <c r="G693" s="200" t="n"/>
      <c r="H693" s="200" t="n"/>
      <c r="I693" s="200" t="n"/>
      <c r="J693" s="200" t="n"/>
      <c r="K693" s="200" t="n"/>
      <c r="L693" s="200" t="n"/>
      <c r="M693" s="200" t="n"/>
      <c r="N693" s="200" t="n"/>
      <c r="O693" s="200" t="n"/>
      <c r="P693" s="202" t="n"/>
      <c r="Q693" s="202" t="n"/>
      <c r="R693" s="200" t="n"/>
      <c r="S693" s="200" t="n"/>
      <c r="T693" s="200" t="n"/>
      <c r="U693" s="200" t="n"/>
      <c r="V693" s="200" t="n"/>
      <c r="W693" s="200" t="n"/>
      <c r="X693" s="200" t="n"/>
      <c r="Y693" s="200" t="n"/>
      <c r="Z693" s="200" t="n"/>
    </row>
    <row r="694" ht="9.75" customHeight="1" s="726">
      <c r="A694" s="200" t="n"/>
      <c r="B694" s="200" t="n"/>
      <c r="C694" s="200" t="n"/>
      <c r="D694" s="465" t="n"/>
      <c r="E694" s="200" t="n"/>
      <c r="F694" s="200" t="n"/>
      <c r="G694" s="200" t="n"/>
      <c r="H694" s="200" t="n"/>
      <c r="I694" s="200" t="n"/>
      <c r="J694" s="200" t="n"/>
      <c r="K694" s="200" t="n"/>
      <c r="L694" s="200" t="n"/>
      <c r="M694" s="200" t="n"/>
      <c r="N694" s="200" t="n"/>
      <c r="O694" s="200" t="n"/>
      <c r="P694" s="202" t="n"/>
      <c r="Q694" s="202" t="n"/>
      <c r="R694" s="200" t="n"/>
      <c r="S694" s="200" t="n"/>
      <c r="T694" s="200" t="n"/>
      <c r="U694" s="200" t="n"/>
      <c r="V694" s="200" t="n"/>
      <c r="W694" s="200" t="n"/>
      <c r="X694" s="200" t="n"/>
      <c r="Y694" s="200" t="n"/>
      <c r="Z694" s="200" t="n"/>
    </row>
    <row r="695" ht="9.75" customHeight="1" s="726">
      <c r="A695" s="200" t="n"/>
      <c r="B695" s="200" t="n"/>
      <c r="C695" s="200" t="n"/>
      <c r="D695" s="465" t="n"/>
      <c r="E695" s="200" t="n"/>
      <c r="F695" s="200" t="n"/>
      <c r="G695" s="200" t="n"/>
      <c r="H695" s="200" t="n"/>
      <c r="I695" s="200" t="n"/>
      <c r="J695" s="200" t="n"/>
      <c r="K695" s="200" t="n"/>
      <c r="L695" s="200" t="n"/>
      <c r="M695" s="200" t="n"/>
      <c r="N695" s="200" t="n"/>
      <c r="O695" s="200" t="n"/>
      <c r="P695" s="202" t="n"/>
      <c r="Q695" s="202" t="n"/>
      <c r="R695" s="200" t="n"/>
      <c r="S695" s="200" t="n"/>
      <c r="T695" s="200" t="n"/>
      <c r="U695" s="200" t="n"/>
      <c r="V695" s="200" t="n"/>
      <c r="W695" s="200" t="n"/>
      <c r="X695" s="200" t="n"/>
      <c r="Y695" s="200" t="n"/>
      <c r="Z695" s="200" t="n"/>
    </row>
    <row r="696" ht="9.75" customHeight="1" s="726">
      <c r="A696" s="200" t="n"/>
      <c r="B696" s="200" t="n"/>
      <c r="C696" s="200" t="n"/>
      <c r="D696" s="465" t="n"/>
      <c r="E696" s="200" t="n"/>
      <c r="F696" s="200" t="n"/>
      <c r="G696" s="200" t="n"/>
      <c r="H696" s="200" t="n"/>
      <c r="I696" s="200" t="n"/>
      <c r="J696" s="200" t="n"/>
      <c r="K696" s="200" t="n"/>
      <c r="L696" s="200" t="n"/>
      <c r="M696" s="200" t="n"/>
      <c r="N696" s="200" t="n"/>
      <c r="O696" s="200" t="n"/>
      <c r="P696" s="202" t="n"/>
      <c r="Q696" s="202" t="n"/>
      <c r="R696" s="200" t="n"/>
      <c r="S696" s="200" t="n"/>
      <c r="T696" s="200" t="n"/>
      <c r="U696" s="200" t="n"/>
      <c r="V696" s="200" t="n"/>
      <c r="W696" s="200" t="n"/>
      <c r="X696" s="200" t="n"/>
      <c r="Y696" s="200" t="n"/>
      <c r="Z696" s="200" t="n"/>
    </row>
    <row r="697" ht="9.75" customHeight="1" s="726">
      <c r="A697" s="200" t="n"/>
      <c r="B697" s="200" t="n"/>
      <c r="C697" s="200" t="n"/>
      <c r="D697" s="465" t="n"/>
      <c r="E697" s="200" t="n"/>
      <c r="F697" s="200" t="n"/>
      <c r="G697" s="200" t="n"/>
      <c r="H697" s="200" t="n"/>
      <c r="I697" s="200" t="n"/>
      <c r="J697" s="200" t="n"/>
      <c r="K697" s="200" t="n"/>
      <c r="L697" s="200" t="n"/>
      <c r="M697" s="200" t="n"/>
      <c r="N697" s="200" t="n"/>
      <c r="O697" s="200" t="n"/>
      <c r="P697" s="202" t="n"/>
      <c r="Q697" s="202" t="n"/>
      <c r="R697" s="200" t="n"/>
      <c r="S697" s="200" t="n"/>
      <c r="T697" s="200" t="n"/>
      <c r="U697" s="200" t="n"/>
      <c r="V697" s="200" t="n"/>
      <c r="W697" s="200" t="n"/>
      <c r="X697" s="200" t="n"/>
      <c r="Y697" s="200" t="n"/>
      <c r="Z697" s="200" t="n"/>
    </row>
    <row r="698" ht="9.75" customHeight="1" s="726">
      <c r="A698" s="200" t="n"/>
      <c r="B698" s="200" t="n"/>
      <c r="C698" s="200" t="n"/>
      <c r="D698" s="465" t="n"/>
      <c r="E698" s="200" t="n"/>
      <c r="F698" s="200" t="n"/>
      <c r="G698" s="200" t="n"/>
      <c r="H698" s="200" t="n"/>
      <c r="I698" s="200" t="n"/>
      <c r="J698" s="200" t="n"/>
      <c r="K698" s="200" t="n"/>
      <c r="L698" s="200" t="n"/>
      <c r="M698" s="200" t="n"/>
      <c r="N698" s="200" t="n"/>
      <c r="O698" s="200" t="n"/>
      <c r="P698" s="202" t="n"/>
      <c r="Q698" s="202" t="n"/>
      <c r="R698" s="200" t="n"/>
      <c r="S698" s="200" t="n"/>
      <c r="T698" s="200" t="n"/>
      <c r="U698" s="200" t="n"/>
      <c r="V698" s="200" t="n"/>
      <c r="W698" s="200" t="n"/>
      <c r="X698" s="200" t="n"/>
      <c r="Y698" s="200" t="n"/>
      <c r="Z698" s="200" t="n"/>
    </row>
    <row r="699" ht="9.75" customHeight="1" s="726">
      <c r="A699" s="200" t="n"/>
      <c r="B699" s="200" t="n"/>
      <c r="C699" s="200" t="n"/>
      <c r="D699" s="465" t="n"/>
      <c r="E699" s="200" t="n"/>
      <c r="F699" s="200" t="n"/>
      <c r="G699" s="200" t="n"/>
      <c r="H699" s="200" t="n"/>
      <c r="I699" s="200" t="n"/>
      <c r="J699" s="200" t="n"/>
      <c r="K699" s="200" t="n"/>
      <c r="L699" s="200" t="n"/>
      <c r="M699" s="200" t="n"/>
      <c r="N699" s="200" t="n"/>
      <c r="O699" s="200" t="n"/>
      <c r="P699" s="202" t="n"/>
      <c r="Q699" s="202" t="n"/>
      <c r="R699" s="200" t="n"/>
      <c r="S699" s="200" t="n"/>
      <c r="T699" s="200" t="n"/>
      <c r="U699" s="200" t="n"/>
      <c r="V699" s="200" t="n"/>
      <c r="W699" s="200" t="n"/>
      <c r="X699" s="200" t="n"/>
      <c r="Y699" s="200" t="n"/>
      <c r="Z699" s="200" t="n"/>
    </row>
    <row r="700" ht="9.75" customHeight="1" s="726">
      <c r="A700" s="200" t="n"/>
      <c r="B700" s="200" t="n"/>
      <c r="C700" s="200" t="n"/>
      <c r="D700" s="465" t="n"/>
      <c r="E700" s="200" t="n"/>
      <c r="F700" s="200" t="n"/>
      <c r="G700" s="200" t="n"/>
      <c r="H700" s="200" t="n"/>
      <c r="I700" s="200" t="n"/>
      <c r="J700" s="200" t="n"/>
      <c r="K700" s="200" t="n"/>
      <c r="L700" s="200" t="n"/>
      <c r="M700" s="200" t="n"/>
      <c r="N700" s="200" t="n"/>
      <c r="O700" s="200" t="n"/>
      <c r="P700" s="202" t="n"/>
      <c r="Q700" s="202" t="n"/>
      <c r="R700" s="200" t="n"/>
      <c r="S700" s="200" t="n"/>
      <c r="T700" s="200" t="n"/>
      <c r="U700" s="200" t="n"/>
      <c r="V700" s="200" t="n"/>
      <c r="W700" s="200" t="n"/>
      <c r="X700" s="200" t="n"/>
      <c r="Y700" s="200" t="n"/>
      <c r="Z700" s="200" t="n"/>
    </row>
    <row r="701" ht="9.75" customHeight="1" s="726">
      <c r="A701" s="200" t="n"/>
      <c r="B701" s="200" t="n"/>
      <c r="C701" s="200" t="n"/>
      <c r="D701" s="465" t="n"/>
      <c r="E701" s="200" t="n"/>
      <c r="F701" s="200" t="n"/>
      <c r="G701" s="200" t="n"/>
      <c r="H701" s="200" t="n"/>
      <c r="I701" s="200" t="n"/>
      <c r="J701" s="200" t="n"/>
      <c r="K701" s="200" t="n"/>
      <c r="L701" s="200" t="n"/>
      <c r="M701" s="200" t="n"/>
      <c r="N701" s="200" t="n"/>
      <c r="O701" s="200" t="n"/>
      <c r="P701" s="202" t="n"/>
      <c r="Q701" s="202" t="n"/>
      <c r="R701" s="200" t="n"/>
      <c r="S701" s="200" t="n"/>
      <c r="T701" s="200" t="n"/>
      <c r="U701" s="200" t="n"/>
      <c r="V701" s="200" t="n"/>
      <c r="W701" s="200" t="n"/>
      <c r="X701" s="200" t="n"/>
      <c r="Y701" s="200" t="n"/>
      <c r="Z701" s="200" t="n"/>
    </row>
    <row r="702" ht="9.75" customHeight="1" s="726">
      <c r="A702" s="200" t="n"/>
      <c r="B702" s="200" t="n"/>
      <c r="C702" s="200" t="n"/>
      <c r="D702" s="465" t="n"/>
      <c r="E702" s="200" t="n"/>
      <c r="F702" s="200" t="n"/>
      <c r="G702" s="200" t="n"/>
      <c r="H702" s="200" t="n"/>
      <c r="I702" s="200" t="n"/>
      <c r="J702" s="200" t="n"/>
      <c r="K702" s="200" t="n"/>
      <c r="L702" s="200" t="n"/>
      <c r="M702" s="200" t="n"/>
      <c r="N702" s="200" t="n"/>
      <c r="O702" s="200" t="n"/>
      <c r="P702" s="202" t="n"/>
      <c r="Q702" s="202" t="n"/>
      <c r="R702" s="200" t="n"/>
      <c r="S702" s="200" t="n"/>
      <c r="T702" s="200" t="n"/>
      <c r="U702" s="200" t="n"/>
      <c r="V702" s="200" t="n"/>
      <c r="W702" s="200" t="n"/>
      <c r="X702" s="200" t="n"/>
      <c r="Y702" s="200" t="n"/>
      <c r="Z702" s="200" t="n"/>
    </row>
    <row r="703" ht="9.75" customHeight="1" s="726">
      <c r="A703" s="200" t="n"/>
      <c r="B703" s="200" t="n"/>
      <c r="C703" s="200" t="n"/>
      <c r="D703" s="465" t="n"/>
      <c r="E703" s="200" t="n"/>
      <c r="F703" s="200" t="n"/>
      <c r="G703" s="200" t="n"/>
      <c r="H703" s="200" t="n"/>
      <c r="I703" s="200" t="n"/>
      <c r="J703" s="200" t="n"/>
      <c r="K703" s="200" t="n"/>
      <c r="L703" s="200" t="n"/>
      <c r="M703" s="200" t="n"/>
      <c r="N703" s="200" t="n"/>
      <c r="O703" s="200" t="n"/>
      <c r="P703" s="202" t="n"/>
      <c r="Q703" s="202" t="n"/>
      <c r="R703" s="200" t="n"/>
      <c r="S703" s="200" t="n"/>
      <c r="T703" s="200" t="n"/>
      <c r="U703" s="200" t="n"/>
      <c r="V703" s="200" t="n"/>
      <c r="W703" s="200" t="n"/>
      <c r="X703" s="200" t="n"/>
      <c r="Y703" s="200" t="n"/>
      <c r="Z703" s="200" t="n"/>
    </row>
    <row r="704" ht="9.75" customHeight="1" s="726">
      <c r="A704" s="200" t="n"/>
      <c r="B704" s="200" t="n"/>
      <c r="C704" s="200" t="n"/>
      <c r="D704" s="465" t="n"/>
      <c r="E704" s="200" t="n"/>
      <c r="F704" s="200" t="n"/>
      <c r="G704" s="200" t="n"/>
      <c r="H704" s="200" t="n"/>
      <c r="I704" s="200" t="n"/>
      <c r="J704" s="200" t="n"/>
      <c r="K704" s="200" t="n"/>
      <c r="L704" s="200" t="n"/>
      <c r="M704" s="200" t="n"/>
      <c r="N704" s="200" t="n"/>
      <c r="O704" s="200" t="n"/>
      <c r="P704" s="202" t="n"/>
      <c r="Q704" s="202" t="n"/>
      <c r="R704" s="200" t="n"/>
      <c r="S704" s="200" t="n"/>
      <c r="T704" s="200" t="n"/>
      <c r="U704" s="200" t="n"/>
      <c r="V704" s="200" t="n"/>
      <c r="W704" s="200" t="n"/>
      <c r="X704" s="200" t="n"/>
      <c r="Y704" s="200" t="n"/>
      <c r="Z704" s="200" t="n"/>
    </row>
    <row r="705" ht="9.75" customHeight="1" s="726">
      <c r="A705" s="200" t="n"/>
      <c r="B705" s="200" t="n"/>
      <c r="C705" s="200" t="n"/>
      <c r="D705" s="465" t="n"/>
      <c r="E705" s="200" t="n"/>
      <c r="F705" s="200" t="n"/>
      <c r="G705" s="200" t="n"/>
      <c r="H705" s="200" t="n"/>
      <c r="I705" s="200" t="n"/>
      <c r="J705" s="200" t="n"/>
      <c r="K705" s="200" t="n"/>
      <c r="L705" s="200" t="n"/>
      <c r="M705" s="200" t="n"/>
      <c r="N705" s="200" t="n"/>
      <c r="O705" s="200" t="n"/>
      <c r="P705" s="202" t="n"/>
      <c r="Q705" s="202" t="n"/>
      <c r="R705" s="200" t="n"/>
      <c r="S705" s="200" t="n"/>
      <c r="T705" s="200" t="n"/>
      <c r="U705" s="200" t="n"/>
      <c r="V705" s="200" t="n"/>
      <c r="W705" s="200" t="n"/>
      <c r="X705" s="200" t="n"/>
      <c r="Y705" s="200" t="n"/>
      <c r="Z705" s="200" t="n"/>
    </row>
    <row r="706" ht="9.75" customHeight="1" s="726">
      <c r="A706" s="200" t="n"/>
      <c r="B706" s="200" t="n"/>
      <c r="C706" s="200" t="n"/>
      <c r="D706" s="465" t="n"/>
      <c r="E706" s="200" t="n"/>
      <c r="F706" s="200" t="n"/>
      <c r="G706" s="200" t="n"/>
      <c r="H706" s="200" t="n"/>
      <c r="I706" s="200" t="n"/>
      <c r="J706" s="200" t="n"/>
      <c r="K706" s="200" t="n"/>
      <c r="L706" s="200" t="n"/>
      <c r="M706" s="200" t="n"/>
      <c r="N706" s="200" t="n"/>
      <c r="O706" s="200" t="n"/>
      <c r="P706" s="202" t="n"/>
      <c r="Q706" s="202" t="n"/>
      <c r="R706" s="200" t="n"/>
      <c r="S706" s="200" t="n"/>
      <c r="T706" s="200" t="n"/>
      <c r="U706" s="200" t="n"/>
      <c r="V706" s="200" t="n"/>
      <c r="W706" s="200" t="n"/>
      <c r="X706" s="200" t="n"/>
      <c r="Y706" s="200" t="n"/>
      <c r="Z706" s="200" t="n"/>
    </row>
    <row r="707" ht="9.75" customHeight="1" s="726">
      <c r="A707" s="200" t="n"/>
      <c r="B707" s="200" t="n"/>
      <c r="C707" s="200" t="n"/>
      <c r="D707" s="465" t="n"/>
      <c r="E707" s="200" t="n"/>
      <c r="F707" s="200" t="n"/>
      <c r="G707" s="200" t="n"/>
      <c r="H707" s="200" t="n"/>
      <c r="I707" s="200" t="n"/>
      <c r="J707" s="200" t="n"/>
      <c r="K707" s="200" t="n"/>
      <c r="L707" s="200" t="n"/>
      <c r="M707" s="200" t="n"/>
      <c r="N707" s="200" t="n"/>
      <c r="O707" s="200" t="n"/>
      <c r="P707" s="202" t="n"/>
      <c r="Q707" s="202" t="n"/>
      <c r="R707" s="200" t="n"/>
      <c r="S707" s="200" t="n"/>
      <c r="T707" s="200" t="n"/>
      <c r="U707" s="200" t="n"/>
      <c r="V707" s="200" t="n"/>
      <c r="W707" s="200" t="n"/>
      <c r="X707" s="200" t="n"/>
      <c r="Y707" s="200" t="n"/>
      <c r="Z707" s="200" t="n"/>
    </row>
    <row r="708" ht="9.75" customHeight="1" s="726">
      <c r="A708" s="200" t="n"/>
      <c r="B708" s="200" t="n"/>
      <c r="C708" s="200" t="n"/>
      <c r="D708" s="465" t="n"/>
      <c r="E708" s="200" t="n"/>
      <c r="F708" s="200" t="n"/>
      <c r="G708" s="200" t="n"/>
      <c r="H708" s="200" t="n"/>
      <c r="I708" s="200" t="n"/>
      <c r="J708" s="200" t="n"/>
      <c r="K708" s="200" t="n"/>
      <c r="L708" s="200" t="n"/>
      <c r="M708" s="200" t="n"/>
      <c r="N708" s="200" t="n"/>
      <c r="O708" s="200" t="n"/>
      <c r="P708" s="202" t="n"/>
      <c r="Q708" s="202" t="n"/>
      <c r="R708" s="200" t="n"/>
      <c r="S708" s="200" t="n"/>
      <c r="T708" s="200" t="n"/>
      <c r="U708" s="200" t="n"/>
      <c r="V708" s="200" t="n"/>
      <c r="W708" s="200" t="n"/>
      <c r="X708" s="200" t="n"/>
      <c r="Y708" s="200" t="n"/>
      <c r="Z708" s="200" t="n"/>
    </row>
    <row r="709" ht="9.75" customHeight="1" s="726">
      <c r="A709" s="200" t="n"/>
      <c r="B709" s="200" t="n"/>
      <c r="C709" s="200" t="n"/>
      <c r="D709" s="465" t="n"/>
      <c r="E709" s="200" t="n"/>
      <c r="F709" s="200" t="n"/>
      <c r="G709" s="200" t="n"/>
      <c r="H709" s="200" t="n"/>
      <c r="I709" s="200" t="n"/>
      <c r="J709" s="200" t="n"/>
      <c r="K709" s="200" t="n"/>
      <c r="L709" s="200" t="n"/>
      <c r="M709" s="200" t="n"/>
      <c r="N709" s="200" t="n"/>
      <c r="O709" s="200" t="n"/>
      <c r="P709" s="202" t="n"/>
      <c r="Q709" s="202" t="n"/>
      <c r="R709" s="200" t="n"/>
      <c r="S709" s="200" t="n"/>
      <c r="T709" s="200" t="n"/>
      <c r="U709" s="200" t="n"/>
      <c r="V709" s="200" t="n"/>
      <c r="W709" s="200" t="n"/>
      <c r="X709" s="200" t="n"/>
      <c r="Y709" s="200" t="n"/>
      <c r="Z709" s="200" t="n"/>
    </row>
    <row r="710" ht="9.75" customHeight="1" s="726">
      <c r="A710" s="200" t="n"/>
      <c r="B710" s="200" t="n"/>
      <c r="C710" s="200" t="n"/>
      <c r="D710" s="465" t="n"/>
      <c r="E710" s="200" t="n"/>
      <c r="F710" s="200" t="n"/>
      <c r="G710" s="200" t="n"/>
      <c r="H710" s="200" t="n"/>
      <c r="I710" s="200" t="n"/>
      <c r="J710" s="200" t="n"/>
      <c r="K710" s="200" t="n"/>
      <c r="L710" s="200" t="n"/>
      <c r="M710" s="200" t="n"/>
      <c r="N710" s="200" t="n"/>
      <c r="O710" s="200" t="n"/>
      <c r="P710" s="202" t="n"/>
      <c r="Q710" s="202" t="n"/>
      <c r="R710" s="200" t="n"/>
      <c r="S710" s="200" t="n"/>
      <c r="T710" s="200" t="n"/>
      <c r="U710" s="200" t="n"/>
      <c r="V710" s="200" t="n"/>
      <c r="W710" s="200" t="n"/>
      <c r="X710" s="200" t="n"/>
      <c r="Y710" s="200" t="n"/>
      <c r="Z710" s="200" t="n"/>
    </row>
    <row r="711" ht="9.75" customHeight="1" s="726">
      <c r="A711" s="200" t="n"/>
      <c r="B711" s="200" t="n"/>
      <c r="C711" s="200" t="n"/>
      <c r="D711" s="465" t="n"/>
      <c r="E711" s="200" t="n"/>
      <c r="F711" s="200" t="n"/>
      <c r="G711" s="200" t="n"/>
      <c r="H711" s="200" t="n"/>
      <c r="I711" s="200" t="n"/>
      <c r="J711" s="200" t="n"/>
      <c r="K711" s="200" t="n"/>
      <c r="L711" s="200" t="n"/>
      <c r="M711" s="200" t="n"/>
      <c r="N711" s="200" t="n"/>
      <c r="O711" s="200" t="n"/>
      <c r="P711" s="202" t="n"/>
      <c r="Q711" s="202" t="n"/>
      <c r="R711" s="200" t="n"/>
      <c r="S711" s="200" t="n"/>
      <c r="T711" s="200" t="n"/>
      <c r="U711" s="200" t="n"/>
      <c r="V711" s="200" t="n"/>
      <c r="W711" s="200" t="n"/>
      <c r="X711" s="200" t="n"/>
      <c r="Y711" s="200" t="n"/>
      <c r="Z711" s="200" t="n"/>
    </row>
    <row r="712" ht="9.75" customHeight="1" s="726">
      <c r="A712" s="200" t="n"/>
      <c r="B712" s="200" t="n"/>
      <c r="C712" s="200" t="n"/>
      <c r="D712" s="465" t="n"/>
      <c r="E712" s="200" t="n"/>
      <c r="F712" s="200" t="n"/>
      <c r="G712" s="200" t="n"/>
      <c r="H712" s="200" t="n"/>
      <c r="I712" s="200" t="n"/>
      <c r="J712" s="200" t="n"/>
      <c r="K712" s="200" t="n"/>
      <c r="L712" s="200" t="n"/>
      <c r="M712" s="200" t="n"/>
      <c r="N712" s="200" t="n"/>
      <c r="O712" s="200" t="n"/>
      <c r="P712" s="202" t="n"/>
      <c r="Q712" s="202" t="n"/>
      <c r="R712" s="200" t="n"/>
      <c r="S712" s="200" t="n"/>
      <c r="T712" s="200" t="n"/>
      <c r="U712" s="200" t="n"/>
      <c r="V712" s="200" t="n"/>
      <c r="W712" s="200" t="n"/>
      <c r="X712" s="200" t="n"/>
      <c r="Y712" s="200" t="n"/>
      <c r="Z712" s="200" t="n"/>
    </row>
    <row r="713" ht="9.75" customHeight="1" s="726">
      <c r="A713" s="200" t="n"/>
      <c r="B713" s="200" t="n"/>
      <c r="C713" s="200" t="n"/>
      <c r="D713" s="465" t="n"/>
      <c r="E713" s="200" t="n"/>
      <c r="F713" s="200" t="n"/>
      <c r="G713" s="200" t="n"/>
      <c r="H713" s="200" t="n"/>
      <c r="I713" s="200" t="n"/>
      <c r="J713" s="200" t="n"/>
      <c r="K713" s="200" t="n"/>
      <c r="L713" s="200" t="n"/>
      <c r="M713" s="200" t="n"/>
      <c r="N713" s="200" t="n"/>
      <c r="O713" s="200" t="n"/>
      <c r="P713" s="202" t="n"/>
      <c r="Q713" s="202" t="n"/>
      <c r="R713" s="200" t="n"/>
      <c r="S713" s="200" t="n"/>
      <c r="T713" s="200" t="n"/>
      <c r="U713" s="200" t="n"/>
      <c r="V713" s="200" t="n"/>
      <c r="W713" s="200" t="n"/>
      <c r="X713" s="200" t="n"/>
      <c r="Y713" s="200" t="n"/>
      <c r="Z713" s="200" t="n"/>
    </row>
    <row r="714" ht="9.75" customHeight="1" s="726">
      <c r="A714" s="200" t="n"/>
      <c r="B714" s="200" t="n"/>
      <c r="C714" s="200" t="n"/>
      <c r="D714" s="465" t="n"/>
      <c r="E714" s="200" t="n"/>
      <c r="F714" s="200" t="n"/>
      <c r="G714" s="200" t="n"/>
      <c r="H714" s="200" t="n"/>
      <c r="I714" s="200" t="n"/>
      <c r="J714" s="200" t="n"/>
      <c r="K714" s="200" t="n"/>
      <c r="L714" s="200" t="n"/>
      <c r="M714" s="200" t="n"/>
      <c r="N714" s="200" t="n"/>
      <c r="O714" s="200" t="n"/>
      <c r="P714" s="202" t="n"/>
      <c r="Q714" s="202" t="n"/>
      <c r="R714" s="200" t="n"/>
      <c r="S714" s="200" t="n"/>
      <c r="T714" s="200" t="n"/>
      <c r="U714" s="200" t="n"/>
      <c r="V714" s="200" t="n"/>
      <c r="W714" s="200" t="n"/>
      <c r="X714" s="200" t="n"/>
      <c r="Y714" s="200" t="n"/>
      <c r="Z714" s="200" t="n"/>
    </row>
    <row r="715" ht="9.75" customHeight="1" s="726">
      <c r="A715" s="200" t="n"/>
      <c r="B715" s="200" t="n"/>
      <c r="C715" s="200" t="n"/>
      <c r="D715" s="465" t="n"/>
      <c r="E715" s="200" t="n"/>
      <c r="F715" s="200" t="n"/>
      <c r="G715" s="200" t="n"/>
      <c r="H715" s="200" t="n"/>
      <c r="I715" s="200" t="n"/>
      <c r="J715" s="200" t="n"/>
      <c r="K715" s="200" t="n"/>
      <c r="L715" s="200" t="n"/>
      <c r="M715" s="200" t="n"/>
      <c r="N715" s="200" t="n"/>
      <c r="O715" s="200" t="n"/>
      <c r="P715" s="202" t="n"/>
      <c r="Q715" s="202" t="n"/>
      <c r="R715" s="200" t="n"/>
      <c r="S715" s="200" t="n"/>
      <c r="T715" s="200" t="n"/>
      <c r="U715" s="200" t="n"/>
      <c r="V715" s="200" t="n"/>
      <c r="W715" s="200" t="n"/>
      <c r="X715" s="200" t="n"/>
      <c r="Y715" s="200" t="n"/>
      <c r="Z715" s="200" t="n"/>
    </row>
    <row r="716" ht="9.75" customHeight="1" s="726">
      <c r="A716" s="200" t="n"/>
      <c r="B716" s="200" t="n"/>
      <c r="C716" s="200" t="n"/>
      <c r="D716" s="465" t="n"/>
      <c r="E716" s="200" t="n"/>
      <c r="F716" s="200" t="n"/>
      <c r="G716" s="200" t="n"/>
      <c r="H716" s="200" t="n"/>
      <c r="I716" s="200" t="n"/>
      <c r="J716" s="200" t="n"/>
      <c r="K716" s="200" t="n"/>
      <c r="L716" s="200" t="n"/>
      <c r="M716" s="200" t="n"/>
      <c r="N716" s="200" t="n"/>
      <c r="O716" s="200" t="n"/>
      <c r="P716" s="202" t="n"/>
      <c r="Q716" s="202" t="n"/>
      <c r="R716" s="200" t="n"/>
      <c r="S716" s="200" t="n"/>
      <c r="T716" s="200" t="n"/>
      <c r="U716" s="200" t="n"/>
      <c r="V716" s="200" t="n"/>
      <c r="W716" s="200" t="n"/>
      <c r="X716" s="200" t="n"/>
      <c r="Y716" s="200" t="n"/>
      <c r="Z716" s="200" t="n"/>
    </row>
    <row r="717" ht="9.75" customHeight="1" s="726">
      <c r="A717" s="200" t="n"/>
      <c r="B717" s="200" t="n"/>
      <c r="C717" s="200" t="n"/>
      <c r="D717" s="465" t="n"/>
      <c r="E717" s="200" t="n"/>
      <c r="F717" s="200" t="n"/>
      <c r="G717" s="200" t="n"/>
      <c r="H717" s="200" t="n"/>
      <c r="I717" s="200" t="n"/>
      <c r="J717" s="200" t="n"/>
      <c r="K717" s="200" t="n"/>
      <c r="L717" s="200" t="n"/>
      <c r="M717" s="200" t="n"/>
      <c r="N717" s="200" t="n"/>
      <c r="O717" s="200" t="n"/>
      <c r="P717" s="202" t="n"/>
      <c r="Q717" s="202" t="n"/>
      <c r="R717" s="200" t="n"/>
      <c r="S717" s="200" t="n"/>
      <c r="T717" s="200" t="n"/>
      <c r="U717" s="200" t="n"/>
      <c r="V717" s="200" t="n"/>
      <c r="W717" s="200" t="n"/>
      <c r="X717" s="200" t="n"/>
      <c r="Y717" s="200" t="n"/>
      <c r="Z717" s="200" t="n"/>
    </row>
    <row r="718" ht="9.75" customHeight="1" s="726">
      <c r="A718" s="200" t="n"/>
      <c r="B718" s="200" t="n"/>
      <c r="C718" s="200" t="n"/>
      <c r="D718" s="465" t="n"/>
      <c r="E718" s="200" t="n"/>
      <c r="F718" s="200" t="n"/>
      <c r="G718" s="200" t="n"/>
      <c r="H718" s="200" t="n"/>
      <c r="I718" s="200" t="n"/>
      <c r="J718" s="200" t="n"/>
      <c r="K718" s="200" t="n"/>
      <c r="L718" s="200" t="n"/>
      <c r="M718" s="200" t="n"/>
      <c r="N718" s="200" t="n"/>
      <c r="O718" s="200" t="n"/>
      <c r="P718" s="202" t="n"/>
      <c r="Q718" s="202" t="n"/>
      <c r="R718" s="200" t="n"/>
      <c r="S718" s="200" t="n"/>
      <c r="T718" s="200" t="n"/>
      <c r="U718" s="200" t="n"/>
      <c r="V718" s="200" t="n"/>
      <c r="W718" s="200" t="n"/>
      <c r="X718" s="200" t="n"/>
      <c r="Y718" s="200" t="n"/>
      <c r="Z718" s="200" t="n"/>
    </row>
    <row r="719" ht="9.75" customHeight="1" s="726">
      <c r="A719" s="200" t="n"/>
      <c r="B719" s="200" t="n"/>
      <c r="C719" s="200" t="n"/>
      <c r="D719" s="465" t="n"/>
      <c r="E719" s="200" t="n"/>
      <c r="F719" s="200" t="n"/>
      <c r="G719" s="200" t="n"/>
      <c r="H719" s="200" t="n"/>
      <c r="I719" s="200" t="n"/>
      <c r="J719" s="200" t="n"/>
      <c r="K719" s="200" t="n"/>
      <c r="L719" s="200" t="n"/>
      <c r="M719" s="200" t="n"/>
      <c r="N719" s="200" t="n"/>
      <c r="O719" s="200" t="n"/>
      <c r="P719" s="202" t="n"/>
      <c r="Q719" s="202" t="n"/>
      <c r="R719" s="200" t="n"/>
      <c r="S719" s="200" t="n"/>
      <c r="T719" s="200" t="n"/>
      <c r="U719" s="200" t="n"/>
      <c r="V719" s="200" t="n"/>
      <c r="W719" s="200" t="n"/>
      <c r="X719" s="200" t="n"/>
      <c r="Y719" s="200" t="n"/>
      <c r="Z719" s="200" t="n"/>
    </row>
    <row r="720" ht="9.75" customHeight="1" s="726">
      <c r="A720" s="200" t="n"/>
      <c r="B720" s="200" t="n"/>
      <c r="C720" s="200" t="n"/>
      <c r="D720" s="465" t="n"/>
      <c r="E720" s="200" t="n"/>
      <c r="F720" s="200" t="n"/>
      <c r="G720" s="200" t="n"/>
      <c r="H720" s="200" t="n"/>
      <c r="I720" s="200" t="n"/>
      <c r="J720" s="200" t="n"/>
      <c r="K720" s="200" t="n"/>
      <c r="L720" s="200" t="n"/>
      <c r="M720" s="200" t="n"/>
      <c r="N720" s="200" t="n"/>
      <c r="O720" s="200" t="n"/>
      <c r="P720" s="202" t="n"/>
      <c r="Q720" s="202" t="n"/>
      <c r="R720" s="200" t="n"/>
      <c r="S720" s="200" t="n"/>
      <c r="T720" s="200" t="n"/>
      <c r="U720" s="200" t="n"/>
      <c r="V720" s="200" t="n"/>
      <c r="W720" s="200" t="n"/>
      <c r="X720" s="200" t="n"/>
      <c r="Y720" s="200" t="n"/>
      <c r="Z720" s="200" t="n"/>
    </row>
    <row r="721" ht="9.75" customHeight="1" s="726">
      <c r="A721" s="200" t="n"/>
      <c r="B721" s="200" t="n"/>
      <c r="C721" s="200" t="n"/>
      <c r="D721" s="465" t="n"/>
      <c r="E721" s="200" t="n"/>
      <c r="F721" s="200" t="n"/>
      <c r="G721" s="200" t="n"/>
      <c r="H721" s="200" t="n"/>
      <c r="I721" s="200" t="n"/>
      <c r="J721" s="200" t="n"/>
      <c r="K721" s="200" t="n"/>
      <c r="L721" s="200" t="n"/>
      <c r="M721" s="200" t="n"/>
      <c r="N721" s="200" t="n"/>
      <c r="O721" s="200" t="n"/>
      <c r="P721" s="202" t="n"/>
      <c r="Q721" s="202" t="n"/>
      <c r="R721" s="200" t="n"/>
      <c r="S721" s="200" t="n"/>
      <c r="T721" s="200" t="n"/>
      <c r="U721" s="200" t="n"/>
      <c r="V721" s="200" t="n"/>
      <c r="W721" s="200" t="n"/>
      <c r="X721" s="200" t="n"/>
      <c r="Y721" s="200" t="n"/>
      <c r="Z721" s="200" t="n"/>
    </row>
    <row r="722" ht="9.75" customHeight="1" s="726">
      <c r="A722" s="200" t="n"/>
      <c r="B722" s="200" t="n"/>
      <c r="C722" s="200" t="n"/>
      <c r="D722" s="465" t="n"/>
      <c r="E722" s="200" t="n"/>
      <c r="F722" s="200" t="n"/>
      <c r="G722" s="200" t="n"/>
      <c r="H722" s="200" t="n"/>
      <c r="I722" s="200" t="n"/>
      <c r="J722" s="200" t="n"/>
      <c r="K722" s="200" t="n"/>
      <c r="L722" s="200" t="n"/>
      <c r="M722" s="200" t="n"/>
      <c r="N722" s="200" t="n"/>
      <c r="O722" s="200" t="n"/>
      <c r="P722" s="202" t="n"/>
      <c r="Q722" s="202" t="n"/>
      <c r="R722" s="200" t="n"/>
      <c r="S722" s="200" t="n"/>
      <c r="T722" s="200" t="n"/>
      <c r="U722" s="200" t="n"/>
      <c r="V722" s="200" t="n"/>
      <c r="W722" s="200" t="n"/>
      <c r="X722" s="200" t="n"/>
      <c r="Y722" s="200" t="n"/>
      <c r="Z722" s="200" t="n"/>
    </row>
    <row r="723" ht="9.75" customHeight="1" s="726">
      <c r="A723" s="200" t="n"/>
      <c r="B723" s="200" t="n"/>
      <c r="C723" s="200" t="n"/>
      <c r="D723" s="465" t="n"/>
      <c r="E723" s="200" t="n"/>
      <c r="F723" s="200" t="n"/>
      <c r="G723" s="200" t="n"/>
      <c r="H723" s="200" t="n"/>
      <c r="I723" s="200" t="n"/>
      <c r="J723" s="200" t="n"/>
      <c r="K723" s="200" t="n"/>
      <c r="L723" s="200" t="n"/>
      <c r="M723" s="200" t="n"/>
      <c r="N723" s="200" t="n"/>
      <c r="O723" s="200" t="n"/>
      <c r="P723" s="202" t="n"/>
      <c r="Q723" s="202" t="n"/>
      <c r="R723" s="200" t="n"/>
      <c r="S723" s="200" t="n"/>
      <c r="T723" s="200" t="n"/>
      <c r="U723" s="200" t="n"/>
      <c r="V723" s="200" t="n"/>
      <c r="W723" s="200" t="n"/>
      <c r="X723" s="200" t="n"/>
      <c r="Y723" s="200" t="n"/>
      <c r="Z723" s="200" t="n"/>
    </row>
    <row r="724" ht="9.75" customHeight="1" s="726">
      <c r="A724" s="200" t="n"/>
      <c r="B724" s="200" t="n"/>
      <c r="C724" s="200" t="n"/>
      <c r="D724" s="465" t="n"/>
      <c r="E724" s="200" t="n"/>
      <c r="F724" s="200" t="n"/>
      <c r="G724" s="200" t="n"/>
      <c r="H724" s="200" t="n"/>
      <c r="I724" s="200" t="n"/>
      <c r="J724" s="200" t="n"/>
      <c r="K724" s="200" t="n"/>
      <c r="L724" s="200" t="n"/>
      <c r="M724" s="200" t="n"/>
      <c r="N724" s="200" t="n"/>
      <c r="O724" s="200" t="n"/>
      <c r="P724" s="202" t="n"/>
      <c r="Q724" s="202" t="n"/>
      <c r="R724" s="200" t="n"/>
      <c r="S724" s="200" t="n"/>
      <c r="T724" s="200" t="n"/>
      <c r="U724" s="200" t="n"/>
      <c r="V724" s="200" t="n"/>
      <c r="W724" s="200" t="n"/>
      <c r="X724" s="200" t="n"/>
      <c r="Y724" s="200" t="n"/>
      <c r="Z724" s="200" t="n"/>
    </row>
    <row r="725" ht="9.75" customHeight="1" s="726">
      <c r="A725" s="200" t="n"/>
      <c r="B725" s="200" t="n"/>
      <c r="C725" s="200" t="n"/>
      <c r="D725" s="465" t="n"/>
      <c r="E725" s="200" t="n"/>
      <c r="F725" s="200" t="n"/>
      <c r="G725" s="200" t="n"/>
      <c r="H725" s="200" t="n"/>
      <c r="I725" s="200" t="n"/>
      <c r="J725" s="200" t="n"/>
      <c r="K725" s="200" t="n"/>
      <c r="L725" s="200" t="n"/>
      <c r="M725" s="200" t="n"/>
      <c r="N725" s="200" t="n"/>
      <c r="O725" s="200" t="n"/>
      <c r="P725" s="202" t="n"/>
      <c r="Q725" s="202" t="n"/>
      <c r="R725" s="200" t="n"/>
      <c r="S725" s="200" t="n"/>
      <c r="T725" s="200" t="n"/>
      <c r="U725" s="200" t="n"/>
      <c r="V725" s="200" t="n"/>
      <c r="W725" s="200" t="n"/>
      <c r="X725" s="200" t="n"/>
      <c r="Y725" s="200" t="n"/>
      <c r="Z725" s="200" t="n"/>
    </row>
    <row r="726" ht="9.75" customHeight="1" s="726">
      <c r="A726" s="200" t="n"/>
      <c r="B726" s="200" t="n"/>
      <c r="C726" s="200" t="n"/>
      <c r="D726" s="465" t="n"/>
      <c r="E726" s="200" t="n"/>
      <c r="F726" s="200" t="n"/>
      <c r="G726" s="200" t="n"/>
      <c r="H726" s="200" t="n"/>
      <c r="I726" s="200" t="n"/>
      <c r="J726" s="200" t="n"/>
      <c r="K726" s="200" t="n"/>
      <c r="L726" s="200" t="n"/>
      <c r="M726" s="200" t="n"/>
      <c r="N726" s="200" t="n"/>
      <c r="O726" s="200" t="n"/>
      <c r="P726" s="202" t="n"/>
      <c r="Q726" s="202" t="n"/>
      <c r="R726" s="200" t="n"/>
      <c r="S726" s="200" t="n"/>
      <c r="T726" s="200" t="n"/>
      <c r="U726" s="200" t="n"/>
      <c r="V726" s="200" t="n"/>
      <c r="W726" s="200" t="n"/>
      <c r="X726" s="200" t="n"/>
      <c r="Y726" s="200" t="n"/>
      <c r="Z726" s="200" t="n"/>
    </row>
    <row r="727" ht="9.75" customHeight="1" s="726">
      <c r="A727" s="200" t="n"/>
      <c r="B727" s="200" t="n"/>
      <c r="C727" s="200" t="n"/>
      <c r="D727" s="465" t="n"/>
      <c r="E727" s="200" t="n"/>
      <c r="F727" s="200" t="n"/>
      <c r="G727" s="200" t="n"/>
      <c r="H727" s="200" t="n"/>
      <c r="I727" s="200" t="n"/>
      <c r="J727" s="200" t="n"/>
      <c r="K727" s="200" t="n"/>
      <c r="L727" s="200" t="n"/>
      <c r="M727" s="200" t="n"/>
      <c r="N727" s="200" t="n"/>
      <c r="O727" s="200" t="n"/>
      <c r="P727" s="202" t="n"/>
      <c r="Q727" s="202" t="n"/>
      <c r="R727" s="200" t="n"/>
      <c r="S727" s="200" t="n"/>
      <c r="T727" s="200" t="n"/>
      <c r="U727" s="200" t="n"/>
      <c r="V727" s="200" t="n"/>
      <c r="W727" s="200" t="n"/>
      <c r="X727" s="200" t="n"/>
      <c r="Y727" s="200" t="n"/>
      <c r="Z727" s="200" t="n"/>
    </row>
    <row r="728" ht="9.75" customHeight="1" s="726">
      <c r="A728" s="200" t="n"/>
      <c r="B728" s="200" t="n"/>
      <c r="C728" s="200" t="n"/>
      <c r="D728" s="465" t="n"/>
      <c r="E728" s="200" t="n"/>
      <c r="F728" s="200" t="n"/>
      <c r="G728" s="200" t="n"/>
      <c r="H728" s="200" t="n"/>
      <c r="I728" s="200" t="n"/>
      <c r="J728" s="200" t="n"/>
      <c r="K728" s="200" t="n"/>
      <c r="L728" s="200" t="n"/>
      <c r="M728" s="200" t="n"/>
      <c r="N728" s="200" t="n"/>
      <c r="O728" s="200" t="n"/>
      <c r="P728" s="202" t="n"/>
      <c r="Q728" s="202" t="n"/>
      <c r="R728" s="200" t="n"/>
      <c r="S728" s="200" t="n"/>
      <c r="T728" s="200" t="n"/>
      <c r="U728" s="200" t="n"/>
      <c r="V728" s="200" t="n"/>
      <c r="W728" s="200" t="n"/>
      <c r="X728" s="200" t="n"/>
      <c r="Y728" s="200" t="n"/>
      <c r="Z728" s="200" t="n"/>
    </row>
    <row r="729" ht="9.75" customHeight="1" s="726">
      <c r="A729" s="200" t="n"/>
      <c r="B729" s="200" t="n"/>
      <c r="C729" s="200" t="n"/>
      <c r="D729" s="465" t="n"/>
      <c r="E729" s="200" t="n"/>
      <c r="F729" s="200" t="n"/>
      <c r="G729" s="200" t="n"/>
      <c r="H729" s="200" t="n"/>
      <c r="I729" s="200" t="n"/>
      <c r="J729" s="200" t="n"/>
      <c r="K729" s="200" t="n"/>
      <c r="L729" s="200" t="n"/>
      <c r="M729" s="200" t="n"/>
      <c r="N729" s="200" t="n"/>
      <c r="O729" s="200" t="n"/>
      <c r="P729" s="202" t="n"/>
      <c r="Q729" s="202" t="n"/>
      <c r="R729" s="200" t="n"/>
      <c r="S729" s="200" t="n"/>
      <c r="T729" s="200" t="n"/>
      <c r="U729" s="200" t="n"/>
      <c r="V729" s="200" t="n"/>
      <c r="W729" s="200" t="n"/>
      <c r="X729" s="200" t="n"/>
      <c r="Y729" s="200" t="n"/>
      <c r="Z729" s="200" t="n"/>
    </row>
    <row r="730" ht="9.75" customHeight="1" s="726">
      <c r="A730" s="200" t="n"/>
      <c r="B730" s="200" t="n"/>
      <c r="C730" s="200" t="n"/>
      <c r="D730" s="465" t="n"/>
      <c r="E730" s="200" t="n"/>
      <c r="F730" s="200" t="n"/>
      <c r="G730" s="200" t="n"/>
      <c r="H730" s="200" t="n"/>
      <c r="I730" s="200" t="n"/>
      <c r="J730" s="200" t="n"/>
      <c r="K730" s="200" t="n"/>
      <c r="L730" s="200" t="n"/>
      <c r="M730" s="200" t="n"/>
      <c r="N730" s="200" t="n"/>
      <c r="O730" s="200" t="n"/>
      <c r="P730" s="202" t="n"/>
      <c r="Q730" s="202" t="n"/>
      <c r="R730" s="200" t="n"/>
      <c r="S730" s="200" t="n"/>
      <c r="T730" s="200" t="n"/>
      <c r="U730" s="200" t="n"/>
      <c r="V730" s="200" t="n"/>
      <c r="W730" s="200" t="n"/>
      <c r="X730" s="200" t="n"/>
      <c r="Y730" s="200" t="n"/>
      <c r="Z730" s="200" t="n"/>
    </row>
    <row r="731" ht="9.75" customHeight="1" s="726">
      <c r="A731" s="200" t="n"/>
      <c r="B731" s="200" t="n"/>
      <c r="C731" s="200" t="n"/>
      <c r="D731" s="465" t="n"/>
      <c r="E731" s="200" t="n"/>
      <c r="F731" s="200" t="n"/>
      <c r="G731" s="200" t="n"/>
      <c r="H731" s="200" t="n"/>
      <c r="I731" s="200" t="n"/>
      <c r="J731" s="200" t="n"/>
      <c r="K731" s="200" t="n"/>
      <c r="L731" s="200" t="n"/>
      <c r="M731" s="200" t="n"/>
      <c r="N731" s="200" t="n"/>
      <c r="O731" s="200" t="n"/>
      <c r="P731" s="202" t="n"/>
      <c r="Q731" s="202" t="n"/>
      <c r="R731" s="200" t="n"/>
      <c r="S731" s="200" t="n"/>
      <c r="T731" s="200" t="n"/>
      <c r="U731" s="200" t="n"/>
      <c r="V731" s="200" t="n"/>
      <c r="W731" s="200" t="n"/>
      <c r="X731" s="200" t="n"/>
      <c r="Y731" s="200" t="n"/>
      <c r="Z731" s="200" t="n"/>
    </row>
    <row r="732" ht="9.75" customHeight="1" s="726">
      <c r="A732" s="200" t="n"/>
      <c r="B732" s="200" t="n"/>
      <c r="C732" s="200" t="n"/>
      <c r="D732" s="465" t="n"/>
      <c r="E732" s="200" t="n"/>
      <c r="F732" s="200" t="n"/>
      <c r="G732" s="200" t="n"/>
      <c r="H732" s="200" t="n"/>
      <c r="I732" s="200" t="n"/>
      <c r="J732" s="200" t="n"/>
      <c r="K732" s="200" t="n"/>
      <c r="L732" s="200" t="n"/>
      <c r="M732" s="200" t="n"/>
      <c r="N732" s="200" t="n"/>
      <c r="O732" s="200" t="n"/>
      <c r="P732" s="202" t="n"/>
      <c r="Q732" s="202" t="n"/>
      <c r="R732" s="200" t="n"/>
      <c r="S732" s="200" t="n"/>
      <c r="T732" s="200" t="n"/>
      <c r="U732" s="200" t="n"/>
      <c r="V732" s="200" t="n"/>
      <c r="W732" s="200" t="n"/>
      <c r="X732" s="200" t="n"/>
      <c r="Y732" s="200" t="n"/>
      <c r="Z732" s="200" t="n"/>
    </row>
    <row r="733" ht="9.75" customHeight="1" s="726">
      <c r="A733" s="200" t="n"/>
      <c r="B733" s="200" t="n"/>
      <c r="C733" s="200" t="n"/>
      <c r="D733" s="465" t="n"/>
      <c r="E733" s="200" t="n"/>
      <c r="F733" s="200" t="n"/>
      <c r="G733" s="200" t="n"/>
      <c r="H733" s="200" t="n"/>
      <c r="I733" s="200" t="n"/>
      <c r="J733" s="200" t="n"/>
      <c r="K733" s="200" t="n"/>
      <c r="L733" s="200" t="n"/>
      <c r="M733" s="200" t="n"/>
      <c r="N733" s="200" t="n"/>
      <c r="O733" s="200" t="n"/>
      <c r="P733" s="202" t="n"/>
      <c r="Q733" s="202" t="n"/>
      <c r="R733" s="200" t="n"/>
      <c r="S733" s="200" t="n"/>
      <c r="T733" s="200" t="n"/>
      <c r="U733" s="200" t="n"/>
      <c r="V733" s="200" t="n"/>
      <c r="W733" s="200" t="n"/>
      <c r="X733" s="200" t="n"/>
      <c r="Y733" s="200" t="n"/>
      <c r="Z733" s="200" t="n"/>
    </row>
    <row r="734" ht="9.75" customHeight="1" s="726">
      <c r="A734" s="200" t="n"/>
      <c r="B734" s="200" t="n"/>
      <c r="C734" s="200" t="n"/>
      <c r="D734" s="465" t="n"/>
      <c r="E734" s="200" t="n"/>
      <c r="F734" s="200" t="n"/>
      <c r="G734" s="200" t="n"/>
      <c r="H734" s="200" t="n"/>
      <c r="I734" s="200" t="n"/>
      <c r="J734" s="200" t="n"/>
      <c r="K734" s="200" t="n"/>
      <c r="L734" s="200" t="n"/>
      <c r="M734" s="200" t="n"/>
      <c r="N734" s="200" t="n"/>
      <c r="O734" s="200" t="n"/>
      <c r="P734" s="202" t="n"/>
      <c r="Q734" s="202" t="n"/>
      <c r="R734" s="200" t="n"/>
      <c r="S734" s="200" t="n"/>
      <c r="T734" s="200" t="n"/>
      <c r="U734" s="200" t="n"/>
      <c r="V734" s="200" t="n"/>
      <c r="W734" s="200" t="n"/>
      <c r="X734" s="200" t="n"/>
      <c r="Y734" s="200" t="n"/>
      <c r="Z734" s="200" t="n"/>
    </row>
    <row r="735" ht="9.75" customHeight="1" s="726">
      <c r="A735" s="200" t="n"/>
      <c r="B735" s="200" t="n"/>
      <c r="C735" s="200" t="n"/>
      <c r="D735" s="465" t="n"/>
      <c r="E735" s="200" t="n"/>
      <c r="F735" s="200" t="n"/>
      <c r="G735" s="200" t="n"/>
      <c r="H735" s="200" t="n"/>
      <c r="I735" s="200" t="n"/>
      <c r="J735" s="200" t="n"/>
      <c r="K735" s="200" t="n"/>
      <c r="L735" s="200" t="n"/>
      <c r="M735" s="200" t="n"/>
      <c r="N735" s="200" t="n"/>
      <c r="O735" s="200" t="n"/>
      <c r="P735" s="202" t="n"/>
      <c r="Q735" s="202" t="n"/>
      <c r="R735" s="200" t="n"/>
      <c r="S735" s="200" t="n"/>
      <c r="T735" s="200" t="n"/>
      <c r="U735" s="200" t="n"/>
      <c r="V735" s="200" t="n"/>
      <c r="W735" s="200" t="n"/>
      <c r="X735" s="200" t="n"/>
      <c r="Y735" s="200" t="n"/>
      <c r="Z735" s="200" t="n"/>
    </row>
    <row r="736" ht="9.75" customHeight="1" s="726">
      <c r="A736" s="200" t="n"/>
      <c r="B736" s="200" t="n"/>
      <c r="C736" s="200" t="n"/>
      <c r="D736" s="465" t="n"/>
      <c r="E736" s="200" t="n"/>
      <c r="F736" s="200" t="n"/>
      <c r="G736" s="200" t="n"/>
      <c r="H736" s="200" t="n"/>
      <c r="I736" s="200" t="n"/>
      <c r="J736" s="200" t="n"/>
      <c r="K736" s="200" t="n"/>
      <c r="L736" s="200" t="n"/>
      <c r="M736" s="200" t="n"/>
      <c r="N736" s="200" t="n"/>
      <c r="O736" s="200" t="n"/>
      <c r="P736" s="202" t="n"/>
      <c r="Q736" s="202" t="n"/>
      <c r="R736" s="200" t="n"/>
      <c r="S736" s="200" t="n"/>
      <c r="T736" s="200" t="n"/>
      <c r="U736" s="200" t="n"/>
      <c r="V736" s="200" t="n"/>
      <c r="W736" s="200" t="n"/>
      <c r="X736" s="200" t="n"/>
      <c r="Y736" s="200" t="n"/>
      <c r="Z736" s="200" t="n"/>
    </row>
    <row r="737" ht="9.75" customHeight="1" s="726">
      <c r="A737" s="200" t="n"/>
      <c r="B737" s="200" t="n"/>
      <c r="C737" s="200" t="n"/>
      <c r="D737" s="465" t="n"/>
      <c r="E737" s="200" t="n"/>
      <c r="F737" s="200" t="n"/>
      <c r="G737" s="200" t="n"/>
      <c r="H737" s="200" t="n"/>
      <c r="I737" s="200" t="n"/>
      <c r="J737" s="200" t="n"/>
      <c r="K737" s="200" t="n"/>
      <c r="L737" s="200" t="n"/>
      <c r="M737" s="200" t="n"/>
      <c r="N737" s="200" t="n"/>
      <c r="O737" s="200" t="n"/>
      <c r="P737" s="202" t="n"/>
      <c r="Q737" s="202" t="n"/>
      <c r="R737" s="200" t="n"/>
      <c r="S737" s="200" t="n"/>
      <c r="T737" s="200" t="n"/>
      <c r="U737" s="200" t="n"/>
      <c r="V737" s="200" t="n"/>
      <c r="W737" s="200" t="n"/>
      <c r="X737" s="200" t="n"/>
      <c r="Y737" s="200" t="n"/>
      <c r="Z737" s="200" t="n"/>
    </row>
    <row r="738" ht="9.75" customHeight="1" s="726">
      <c r="A738" s="200" t="n"/>
      <c r="B738" s="200" t="n"/>
      <c r="C738" s="200" t="n"/>
      <c r="D738" s="465" t="n"/>
      <c r="E738" s="200" t="n"/>
      <c r="F738" s="200" t="n"/>
      <c r="G738" s="200" t="n"/>
      <c r="H738" s="200" t="n"/>
      <c r="I738" s="200" t="n"/>
      <c r="J738" s="200" t="n"/>
      <c r="K738" s="200" t="n"/>
      <c r="L738" s="200" t="n"/>
      <c r="M738" s="200" t="n"/>
      <c r="N738" s="200" t="n"/>
      <c r="O738" s="200" t="n"/>
      <c r="P738" s="202" t="n"/>
      <c r="Q738" s="202" t="n"/>
      <c r="R738" s="200" t="n"/>
      <c r="S738" s="200" t="n"/>
      <c r="T738" s="200" t="n"/>
      <c r="U738" s="200" t="n"/>
      <c r="V738" s="200" t="n"/>
      <c r="W738" s="200" t="n"/>
      <c r="X738" s="200" t="n"/>
      <c r="Y738" s="200" t="n"/>
      <c r="Z738" s="200" t="n"/>
    </row>
    <row r="739" ht="9.75" customHeight="1" s="726">
      <c r="A739" s="200" t="n"/>
      <c r="B739" s="200" t="n"/>
      <c r="C739" s="200" t="n"/>
      <c r="D739" s="465" t="n"/>
      <c r="E739" s="200" t="n"/>
      <c r="F739" s="200" t="n"/>
      <c r="G739" s="200" t="n"/>
      <c r="H739" s="200" t="n"/>
      <c r="I739" s="200" t="n"/>
      <c r="J739" s="200" t="n"/>
      <c r="K739" s="200" t="n"/>
      <c r="L739" s="200" t="n"/>
      <c r="M739" s="200" t="n"/>
      <c r="N739" s="200" t="n"/>
      <c r="O739" s="200" t="n"/>
      <c r="P739" s="202" t="n"/>
      <c r="Q739" s="202" t="n"/>
      <c r="R739" s="200" t="n"/>
      <c r="S739" s="200" t="n"/>
      <c r="T739" s="200" t="n"/>
      <c r="U739" s="200" t="n"/>
      <c r="V739" s="200" t="n"/>
      <c r="W739" s="200" t="n"/>
      <c r="X739" s="200" t="n"/>
      <c r="Y739" s="200" t="n"/>
      <c r="Z739" s="200" t="n"/>
    </row>
    <row r="740" ht="9.75" customHeight="1" s="726">
      <c r="A740" s="200" t="n"/>
      <c r="B740" s="200" t="n"/>
      <c r="C740" s="200" t="n"/>
      <c r="D740" s="465" t="n"/>
      <c r="E740" s="200" t="n"/>
      <c r="F740" s="200" t="n"/>
      <c r="G740" s="200" t="n"/>
      <c r="H740" s="200" t="n"/>
      <c r="I740" s="200" t="n"/>
      <c r="J740" s="200" t="n"/>
      <c r="K740" s="200" t="n"/>
      <c r="L740" s="200" t="n"/>
      <c r="M740" s="200" t="n"/>
      <c r="N740" s="200" t="n"/>
      <c r="O740" s="200" t="n"/>
      <c r="P740" s="202" t="n"/>
      <c r="Q740" s="202" t="n"/>
      <c r="R740" s="200" t="n"/>
      <c r="S740" s="200" t="n"/>
      <c r="T740" s="200" t="n"/>
      <c r="U740" s="200" t="n"/>
      <c r="V740" s="200" t="n"/>
      <c r="W740" s="200" t="n"/>
      <c r="X740" s="200" t="n"/>
      <c r="Y740" s="200" t="n"/>
      <c r="Z740" s="200" t="n"/>
    </row>
    <row r="741" ht="9.75" customHeight="1" s="726">
      <c r="A741" s="200" t="n"/>
      <c r="B741" s="200" t="n"/>
      <c r="C741" s="200" t="n"/>
      <c r="D741" s="465" t="n"/>
      <c r="E741" s="200" t="n"/>
      <c r="F741" s="200" t="n"/>
      <c r="G741" s="200" t="n"/>
      <c r="H741" s="200" t="n"/>
      <c r="I741" s="200" t="n"/>
      <c r="J741" s="200" t="n"/>
      <c r="K741" s="200" t="n"/>
      <c r="L741" s="200" t="n"/>
      <c r="M741" s="200" t="n"/>
      <c r="N741" s="200" t="n"/>
      <c r="O741" s="200" t="n"/>
      <c r="P741" s="202" t="n"/>
      <c r="Q741" s="202" t="n"/>
      <c r="R741" s="200" t="n"/>
      <c r="S741" s="200" t="n"/>
      <c r="T741" s="200" t="n"/>
      <c r="U741" s="200" t="n"/>
      <c r="V741" s="200" t="n"/>
      <c r="W741" s="200" t="n"/>
      <c r="X741" s="200" t="n"/>
      <c r="Y741" s="200" t="n"/>
      <c r="Z741" s="200" t="n"/>
    </row>
    <row r="742" ht="9.75" customHeight="1" s="726">
      <c r="A742" s="200" t="n"/>
      <c r="B742" s="200" t="n"/>
      <c r="C742" s="200" t="n"/>
      <c r="D742" s="465" t="n"/>
      <c r="E742" s="200" t="n"/>
      <c r="F742" s="200" t="n"/>
      <c r="G742" s="200" t="n"/>
      <c r="H742" s="200" t="n"/>
      <c r="I742" s="200" t="n"/>
      <c r="J742" s="200" t="n"/>
      <c r="K742" s="200" t="n"/>
      <c r="L742" s="200" t="n"/>
      <c r="M742" s="200" t="n"/>
      <c r="N742" s="200" t="n"/>
      <c r="O742" s="200" t="n"/>
      <c r="P742" s="202" t="n"/>
      <c r="Q742" s="202" t="n"/>
      <c r="R742" s="200" t="n"/>
      <c r="S742" s="200" t="n"/>
      <c r="T742" s="200" t="n"/>
      <c r="U742" s="200" t="n"/>
      <c r="V742" s="200" t="n"/>
      <c r="W742" s="200" t="n"/>
      <c r="X742" s="200" t="n"/>
      <c r="Y742" s="200" t="n"/>
      <c r="Z742" s="200" t="n"/>
    </row>
    <row r="743" ht="9.75" customHeight="1" s="726">
      <c r="A743" s="200" t="n"/>
      <c r="B743" s="200" t="n"/>
      <c r="C743" s="200" t="n"/>
      <c r="D743" s="465" t="n"/>
      <c r="E743" s="200" t="n"/>
      <c r="F743" s="200" t="n"/>
      <c r="G743" s="200" t="n"/>
      <c r="H743" s="200" t="n"/>
      <c r="I743" s="200" t="n"/>
      <c r="J743" s="200" t="n"/>
      <c r="K743" s="200" t="n"/>
      <c r="L743" s="200" t="n"/>
      <c r="M743" s="200" t="n"/>
      <c r="N743" s="200" t="n"/>
      <c r="O743" s="200" t="n"/>
      <c r="P743" s="202" t="n"/>
      <c r="Q743" s="202" t="n"/>
      <c r="R743" s="200" t="n"/>
      <c r="S743" s="200" t="n"/>
      <c r="T743" s="200" t="n"/>
      <c r="U743" s="200" t="n"/>
      <c r="V743" s="200" t="n"/>
      <c r="W743" s="200" t="n"/>
      <c r="X743" s="200" t="n"/>
      <c r="Y743" s="200" t="n"/>
      <c r="Z743" s="200" t="n"/>
    </row>
    <row r="744" ht="9.75" customHeight="1" s="726">
      <c r="A744" s="200" t="n"/>
      <c r="B744" s="200" t="n"/>
      <c r="C744" s="200" t="n"/>
      <c r="D744" s="465" t="n"/>
      <c r="E744" s="200" t="n"/>
      <c r="F744" s="200" t="n"/>
      <c r="G744" s="200" t="n"/>
      <c r="H744" s="200" t="n"/>
      <c r="I744" s="200" t="n"/>
      <c r="J744" s="200" t="n"/>
      <c r="K744" s="200" t="n"/>
      <c r="L744" s="200" t="n"/>
      <c r="M744" s="200" t="n"/>
      <c r="N744" s="200" t="n"/>
      <c r="O744" s="200" t="n"/>
      <c r="P744" s="202" t="n"/>
      <c r="Q744" s="202" t="n"/>
      <c r="R744" s="200" t="n"/>
      <c r="S744" s="200" t="n"/>
      <c r="T744" s="200" t="n"/>
      <c r="U744" s="200" t="n"/>
      <c r="V744" s="200" t="n"/>
      <c r="W744" s="200" t="n"/>
      <c r="X744" s="200" t="n"/>
      <c r="Y744" s="200" t="n"/>
      <c r="Z744" s="200" t="n"/>
    </row>
    <row r="745" ht="9.75" customHeight="1" s="726">
      <c r="A745" s="200" t="n"/>
      <c r="B745" s="200" t="n"/>
      <c r="C745" s="200" t="n"/>
      <c r="D745" s="465" t="n"/>
      <c r="E745" s="200" t="n"/>
      <c r="F745" s="200" t="n"/>
      <c r="G745" s="200" t="n"/>
      <c r="H745" s="200" t="n"/>
      <c r="I745" s="200" t="n"/>
      <c r="J745" s="200" t="n"/>
      <c r="K745" s="200" t="n"/>
      <c r="L745" s="200" t="n"/>
      <c r="M745" s="200" t="n"/>
      <c r="N745" s="200" t="n"/>
      <c r="O745" s="200" t="n"/>
      <c r="P745" s="202" t="n"/>
      <c r="Q745" s="202" t="n"/>
      <c r="R745" s="200" t="n"/>
      <c r="S745" s="200" t="n"/>
      <c r="T745" s="200" t="n"/>
      <c r="U745" s="200" t="n"/>
      <c r="V745" s="200" t="n"/>
      <c r="W745" s="200" t="n"/>
      <c r="X745" s="200" t="n"/>
      <c r="Y745" s="200" t="n"/>
      <c r="Z745" s="200" t="n"/>
    </row>
    <row r="746" ht="9.75" customHeight="1" s="726">
      <c r="A746" s="200" t="n"/>
      <c r="B746" s="200" t="n"/>
      <c r="C746" s="200" t="n"/>
      <c r="D746" s="465" t="n"/>
      <c r="E746" s="200" t="n"/>
      <c r="F746" s="200" t="n"/>
      <c r="G746" s="200" t="n"/>
      <c r="H746" s="200" t="n"/>
      <c r="I746" s="200" t="n"/>
      <c r="J746" s="200" t="n"/>
      <c r="K746" s="200" t="n"/>
      <c r="L746" s="200" t="n"/>
      <c r="M746" s="200" t="n"/>
      <c r="N746" s="200" t="n"/>
      <c r="O746" s="200" t="n"/>
      <c r="P746" s="202" t="n"/>
      <c r="Q746" s="202" t="n"/>
      <c r="R746" s="200" t="n"/>
      <c r="S746" s="200" t="n"/>
      <c r="T746" s="200" t="n"/>
      <c r="U746" s="200" t="n"/>
      <c r="V746" s="200" t="n"/>
      <c r="W746" s="200" t="n"/>
      <c r="X746" s="200" t="n"/>
      <c r="Y746" s="200" t="n"/>
      <c r="Z746" s="200" t="n"/>
    </row>
    <row r="747" ht="9.75" customHeight="1" s="726">
      <c r="A747" s="200" t="n"/>
      <c r="B747" s="200" t="n"/>
      <c r="C747" s="200" t="n"/>
      <c r="D747" s="465" t="n"/>
      <c r="E747" s="200" t="n"/>
      <c r="F747" s="200" t="n"/>
      <c r="G747" s="200" t="n"/>
      <c r="H747" s="200" t="n"/>
      <c r="I747" s="200" t="n"/>
      <c r="J747" s="200" t="n"/>
      <c r="K747" s="200" t="n"/>
      <c r="L747" s="200" t="n"/>
      <c r="M747" s="200" t="n"/>
      <c r="N747" s="200" t="n"/>
      <c r="O747" s="200" t="n"/>
      <c r="P747" s="202" t="n"/>
      <c r="Q747" s="202" t="n"/>
      <c r="R747" s="200" t="n"/>
      <c r="S747" s="200" t="n"/>
      <c r="T747" s="200" t="n"/>
      <c r="U747" s="200" t="n"/>
      <c r="V747" s="200" t="n"/>
      <c r="W747" s="200" t="n"/>
      <c r="X747" s="200" t="n"/>
      <c r="Y747" s="200" t="n"/>
      <c r="Z747" s="200" t="n"/>
    </row>
    <row r="748" ht="9.75" customHeight="1" s="726">
      <c r="A748" s="200" t="n"/>
      <c r="B748" s="200" t="n"/>
      <c r="C748" s="200" t="n"/>
      <c r="D748" s="465" t="n"/>
      <c r="E748" s="200" t="n"/>
      <c r="F748" s="200" t="n"/>
      <c r="G748" s="200" t="n"/>
      <c r="H748" s="200" t="n"/>
      <c r="I748" s="200" t="n"/>
      <c r="J748" s="200" t="n"/>
      <c r="K748" s="200" t="n"/>
      <c r="L748" s="200" t="n"/>
      <c r="M748" s="200" t="n"/>
      <c r="N748" s="200" t="n"/>
      <c r="O748" s="200" t="n"/>
      <c r="P748" s="202" t="n"/>
      <c r="Q748" s="202" t="n"/>
      <c r="R748" s="200" t="n"/>
      <c r="S748" s="200" t="n"/>
      <c r="T748" s="200" t="n"/>
      <c r="U748" s="200" t="n"/>
      <c r="V748" s="200" t="n"/>
      <c r="W748" s="200" t="n"/>
      <c r="X748" s="200" t="n"/>
      <c r="Y748" s="200" t="n"/>
      <c r="Z748" s="200" t="n"/>
    </row>
    <row r="749" ht="9.75" customHeight="1" s="726">
      <c r="A749" s="200" t="n"/>
      <c r="B749" s="200" t="n"/>
      <c r="C749" s="200" t="n"/>
      <c r="D749" s="465" t="n"/>
      <c r="E749" s="200" t="n"/>
      <c r="F749" s="200" t="n"/>
      <c r="G749" s="200" t="n"/>
      <c r="H749" s="200" t="n"/>
      <c r="I749" s="200" t="n"/>
      <c r="J749" s="200" t="n"/>
      <c r="K749" s="200" t="n"/>
      <c r="L749" s="200" t="n"/>
      <c r="M749" s="200" t="n"/>
      <c r="N749" s="200" t="n"/>
      <c r="O749" s="200" t="n"/>
      <c r="P749" s="202" t="n"/>
      <c r="Q749" s="202" t="n"/>
      <c r="R749" s="200" t="n"/>
      <c r="S749" s="200" t="n"/>
      <c r="T749" s="200" t="n"/>
      <c r="U749" s="200" t="n"/>
      <c r="V749" s="200" t="n"/>
      <c r="W749" s="200" t="n"/>
      <c r="X749" s="200" t="n"/>
      <c r="Y749" s="200" t="n"/>
      <c r="Z749" s="200" t="n"/>
    </row>
    <row r="750" ht="9.75" customHeight="1" s="726">
      <c r="A750" s="200" t="n"/>
      <c r="B750" s="200" t="n"/>
      <c r="C750" s="200" t="n"/>
      <c r="D750" s="465" t="n"/>
      <c r="E750" s="200" t="n"/>
      <c r="F750" s="200" t="n"/>
      <c r="G750" s="200" t="n"/>
      <c r="H750" s="200" t="n"/>
      <c r="I750" s="200" t="n"/>
      <c r="J750" s="200" t="n"/>
      <c r="K750" s="200" t="n"/>
      <c r="L750" s="200" t="n"/>
      <c r="M750" s="200" t="n"/>
      <c r="N750" s="200" t="n"/>
      <c r="O750" s="200" t="n"/>
      <c r="P750" s="202" t="n"/>
      <c r="Q750" s="202" t="n"/>
      <c r="R750" s="200" t="n"/>
      <c r="S750" s="200" t="n"/>
      <c r="T750" s="200" t="n"/>
      <c r="U750" s="200" t="n"/>
      <c r="V750" s="200" t="n"/>
      <c r="W750" s="200" t="n"/>
      <c r="X750" s="200" t="n"/>
      <c r="Y750" s="200" t="n"/>
      <c r="Z750" s="200" t="n"/>
    </row>
    <row r="751" ht="9.75" customHeight="1" s="726">
      <c r="A751" s="200" t="n"/>
      <c r="B751" s="200" t="n"/>
      <c r="C751" s="200" t="n"/>
      <c r="D751" s="465" t="n"/>
      <c r="E751" s="200" t="n"/>
      <c r="F751" s="200" t="n"/>
      <c r="G751" s="200" t="n"/>
      <c r="H751" s="200" t="n"/>
      <c r="I751" s="200" t="n"/>
      <c r="J751" s="200" t="n"/>
      <c r="K751" s="200" t="n"/>
      <c r="L751" s="200" t="n"/>
      <c r="M751" s="200" t="n"/>
      <c r="N751" s="200" t="n"/>
      <c r="O751" s="200" t="n"/>
      <c r="P751" s="202" t="n"/>
      <c r="Q751" s="202" t="n"/>
      <c r="R751" s="200" t="n"/>
      <c r="S751" s="200" t="n"/>
      <c r="T751" s="200" t="n"/>
      <c r="U751" s="200" t="n"/>
      <c r="V751" s="200" t="n"/>
      <c r="W751" s="200" t="n"/>
      <c r="X751" s="200" t="n"/>
      <c r="Y751" s="200" t="n"/>
      <c r="Z751" s="200" t="n"/>
    </row>
    <row r="752" ht="9.75" customHeight="1" s="726">
      <c r="A752" s="200" t="n"/>
      <c r="B752" s="200" t="n"/>
      <c r="C752" s="200" t="n"/>
      <c r="D752" s="465" t="n"/>
      <c r="E752" s="200" t="n"/>
      <c r="F752" s="200" t="n"/>
      <c r="G752" s="200" t="n"/>
      <c r="H752" s="200" t="n"/>
      <c r="I752" s="200" t="n"/>
      <c r="J752" s="200" t="n"/>
      <c r="K752" s="200" t="n"/>
      <c r="L752" s="200" t="n"/>
      <c r="M752" s="200" t="n"/>
      <c r="N752" s="200" t="n"/>
      <c r="O752" s="200" t="n"/>
      <c r="P752" s="202" t="n"/>
      <c r="Q752" s="202" t="n"/>
      <c r="R752" s="200" t="n"/>
      <c r="S752" s="200" t="n"/>
      <c r="T752" s="200" t="n"/>
      <c r="U752" s="200" t="n"/>
      <c r="V752" s="200" t="n"/>
      <c r="W752" s="200" t="n"/>
      <c r="X752" s="200" t="n"/>
      <c r="Y752" s="200" t="n"/>
      <c r="Z752" s="200" t="n"/>
    </row>
    <row r="753" ht="9.75" customHeight="1" s="726">
      <c r="A753" s="200" t="n"/>
      <c r="B753" s="200" t="n"/>
      <c r="C753" s="200" t="n"/>
      <c r="D753" s="465" t="n"/>
      <c r="E753" s="200" t="n"/>
      <c r="F753" s="200" t="n"/>
      <c r="G753" s="200" t="n"/>
      <c r="H753" s="200" t="n"/>
      <c r="I753" s="200" t="n"/>
      <c r="J753" s="200" t="n"/>
      <c r="K753" s="200" t="n"/>
      <c r="L753" s="200" t="n"/>
      <c r="M753" s="200" t="n"/>
      <c r="N753" s="200" t="n"/>
      <c r="O753" s="200" t="n"/>
      <c r="P753" s="202" t="n"/>
      <c r="Q753" s="202" t="n"/>
      <c r="R753" s="200" t="n"/>
      <c r="S753" s="200" t="n"/>
      <c r="T753" s="200" t="n"/>
      <c r="U753" s="200" t="n"/>
      <c r="V753" s="200" t="n"/>
      <c r="W753" s="200" t="n"/>
      <c r="X753" s="200" t="n"/>
      <c r="Y753" s="200" t="n"/>
      <c r="Z753" s="200" t="n"/>
    </row>
    <row r="754" ht="9.75" customHeight="1" s="726">
      <c r="A754" s="200" t="n"/>
      <c r="B754" s="200" t="n"/>
      <c r="C754" s="200" t="n"/>
      <c r="D754" s="465" t="n"/>
      <c r="E754" s="200" t="n"/>
      <c r="F754" s="200" t="n"/>
      <c r="G754" s="200" t="n"/>
      <c r="H754" s="200" t="n"/>
      <c r="I754" s="200" t="n"/>
      <c r="J754" s="200" t="n"/>
      <c r="K754" s="200" t="n"/>
      <c r="L754" s="200" t="n"/>
      <c r="M754" s="200" t="n"/>
      <c r="N754" s="200" t="n"/>
      <c r="O754" s="200" t="n"/>
      <c r="P754" s="202" t="n"/>
      <c r="Q754" s="202" t="n"/>
      <c r="R754" s="200" t="n"/>
      <c r="S754" s="200" t="n"/>
      <c r="T754" s="200" t="n"/>
      <c r="U754" s="200" t="n"/>
      <c r="V754" s="200" t="n"/>
      <c r="W754" s="200" t="n"/>
      <c r="X754" s="200" t="n"/>
      <c r="Y754" s="200" t="n"/>
      <c r="Z754" s="200" t="n"/>
    </row>
    <row r="755" ht="9.75" customHeight="1" s="726">
      <c r="A755" s="200" t="n"/>
      <c r="B755" s="200" t="n"/>
      <c r="C755" s="200" t="n"/>
      <c r="D755" s="465" t="n"/>
      <c r="E755" s="200" t="n"/>
      <c r="F755" s="200" t="n"/>
      <c r="G755" s="200" t="n"/>
      <c r="H755" s="200" t="n"/>
      <c r="I755" s="200" t="n"/>
      <c r="J755" s="200" t="n"/>
      <c r="K755" s="200" t="n"/>
      <c r="L755" s="200" t="n"/>
      <c r="M755" s="200" t="n"/>
      <c r="N755" s="200" t="n"/>
      <c r="O755" s="200" t="n"/>
      <c r="P755" s="202" t="n"/>
      <c r="Q755" s="202" t="n"/>
      <c r="R755" s="200" t="n"/>
      <c r="S755" s="200" t="n"/>
      <c r="T755" s="200" t="n"/>
      <c r="U755" s="200" t="n"/>
      <c r="V755" s="200" t="n"/>
      <c r="W755" s="200" t="n"/>
      <c r="X755" s="200" t="n"/>
      <c r="Y755" s="200" t="n"/>
      <c r="Z755" s="200" t="n"/>
    </row>
    <row r="756" ht="9.75" customHeight="1" s="726">
      <c r="A756" s="200" t="n"/>
      <c r="B756" s="200" t="n"/>
      <c r="C756" s="200" t="n"/>
      <c r="D756" s="465" t="n"/>
      <c r="E756" s="200" t="n"/>
      <c r="F756" s="200" t="n"/>
      <c r="G756" s="200" t="n"/>
      <c r="H756" s="200" t="n"/>
      <c r="I756" s="200" t="n"/>
      <c r="J756" s="200" t="n"/>
      <c r="K756" s="200" t="n"/>
      <c r="L756" s="200" t="n"/>
      <c r="M756" s="200" t="n"/>
      <c r="N756" s="200" t="n"/>
      <c r="O756" s="200" t="n"/>
      <c r="P756" s="202" t="n"/>
      <c r="Q756" s="202" t="n"/>
      <c r="R756" s="200" t="n"/>
      <c r="S756" s="200" t="n"/>
      <c r="T756" s="200" t="n"/>
      <c r="U756" s="200" t="n"/>
      <c r="V756" s="200" t="n"/>
      <c r="W756" s="200" t="n"/>
      <c r="X756" s="200" t="n"/>
      <c r="Y756" s="200" t="n"/>
      <c r="Z756" s="200" t="n"/>
    </row>
    <row r="757" ht="9.75" customHeight="1" s="726">
      <c r="A757" s="200" t="n"/>
      <c r="B757" s="200" t="n"/>
      <c r="C757" s="200" t="n"/>
      <c r="D757" s="465" t="n"/>
      <c r="E757" s="200" t="n"/>
      <c r="F757" s="200" t="n"/>
      <c r="G757" s="200" t="n"/>
      <c r="H757" s="200" t="n"/>
      <c r="I757" s="200" t="n"/>
      <c r="J757" s="200" t="n"/>
      <c r="K757" s="200" t="n"/>
      <c r="L757" s="200" t="n"/>
      <c r="M757" s="200" t="n"/>
      <c r="N757" s="200" t="n"/>
      <c r="O757" s="200" t="n"/>
      <c r="P757" s="202" t="n"/>
      <c r="Q757" s="202" t="n"/>
      <c r="R757" s="200" t="n"/>
      <c r="S757" s="200" t="n"/>
      <c r="T757" s="200" t="n"/>
      <c r="U757" s="200" t="n"/>
      <c r="V757" s="200" t="n"/>
      <c r="W757" s="200" t="n"/>
      <c r="X757" s="200" t="n"/>
      <c r="Y757" s="200" t="n"/>
      <c r="Z757" s="200" t="n"/>
    </row>
    <row r="758" ht="9.75" customHeight="1" s="726">
      <c r="A758" s="200" t="n"/>
      <c r="B758" s="200" t="n"/>
      <c r="C758" s="200" t="n"/>
      <c r="D758" s="465" t="n"/>
      <c r="E758" s="200" t="n"/>
      <c r="F758" s="200" t="n"/>
      <c r="G758" s="200" t="n"/>
      <c r="H758" s="200" t="n"/>
      <c r="I758" s="200" t="n"/>
      <c r="J758" s="200" t="n"/>
      <c r="K758" s="200" t="n"/>
      <c r="L758" s="200" t="n"/>
      <c r="M758" s="200" t="n"/>
      <c r="N758" s="200" t="n"/>
      <c r="O758" s="200" t="n"/>
      <c r="P758" s="202" t="n"/>
      <c r="Q758" s="202" t="n"/>
      <c r="R758" s="200" t="n"/>
      <c r="S758" s="200" t="n"/>
      <c r="T758" s="200" t="n"/>
      <c r="U758" s="200" t="n"/>
      <c r="V758" s="200" t="n"/>
      <c r="W758" s="200" t="n"/>
      <c r="X758" s="200" t="n"/>
      <c r="Y758" s="200" t="n"/>
      <c r="Z758" s="200" t="n"/>
    </row>
    <row r="759" ht="9.75" customHeight="1" s="726">
      <c r="A759" s="200" t="n"/>
      <c r="B759" s="200" t="n"/>
      <c r="C759" s="200" t="n"/>
      <c r="D759" s="465" t="n"/>
      <c r="E759" s="200" t="n"/>
      <c r="F759" s="200" t="n"/>
      <c r="G759" s="200" t="n"/>
      <c r="H759" s="200" t="n"/>
      <c r="I759" s="200" t="n"/>
      <c r="J759" s="200" t="n"/>
      <c r="K759" s="200" t="n"/>
      <c r="L759" s="200" t="n"/>
      <c r="M759" s="200" t="n"/>
      <c r="N759" s="200" t="n"/>
      <c r="O759" s="200" t="n"/>
      <c r="P759" s="202" t="n"/>
      <c r="Q759" s="202" t="n"/>
      <c r="R759" s="200" t="n"/>
      <c r="S759" s="200" t="n"/>
      <c r="T759" s="200" t="n"/>
      <c r="U759" s="200" t="n"/>
      <c r="V759" s="200" t="n"/>
      <c r="W759" s="200" t="n"/>
      <c r="X759" s="200" t="n"/>
      <c r="Y759" s="200" t="n"/>
      <c r="Z759" s="200" t="n"/>
    </row>
    <row r="760" ht="9.75" customHeight="1" s="726">
      <c r="A760" s="200" t="n"/>
      <c r="B760" s="200" t="n"/>
      <c r="C760" s="200" t="n"/>
      <c r="D760" s="465" t="n"/>
      <c r="E760" s="200" t="n"/>
      <c r="F760" s="200" t="n"/>
      <c r="G760" s="200" t="n"/>
      <c r="H760" s="200" t="n"/>
      <c r="I760" s="200" t="n"/>
      <c r="J760" s="200" t="n"/>
      <c r="K760" s="200" t="n"/>
      <c r="L760" s="200" t="n"/>
      <c r="M760" s="200" t="n"/>
      <c r="N760" s="200" t="n"/>
      <c r="O760" s="200" t="n"/>
      <c r="P760" s="202" t="n"/>
      <c r="Q760" s="202" t="n"/>
      <c r="R760" s="200" t="n"/>
      <c r="S760" s="200" t="n"/>
      <c r="T760" s="200" t="n"/>
      <c r="U760" s="200" t="n"/>
      <c r="V760" s="200" t="n"/>
      <c r="W760" s="200" t="n"/>
      <c r="X760" s="200" t="n"/>
      <c r="Y760" s="200" t="n"/>
      <c r="Z760" s="200" t="n"/>
    </row>
    <row r="761" ht="9.75" customHeight="1" s="726">
      <c r="A761" s="200" t="n"/>
      <c r="B761" s="200" t="n"/>
      <c r="C761" s="200" t="n"/>
      <c r="D761" s="465" t="n"/>
      <c r="E761" s="200" t="n"/>
      <c r="F761" s="200" t="n"/>
      <c r="G761" s="200" t="n"/>
      <c r="H761" s="200" t="n"/>
      <c r="I761" s="200" t="n"/>
      <c r="J761" s="200" t="n"/>
      <c r="K761" s="200" t="n"/>
      <c r="L761" s="200" t="n"/>
      <c r="M761" s="200" t="n"/>
      <c r="N761" s="200" t="n"/>
      <c r="O761" s="200" t="n"/>
      <c r="P761" s="202" t="n"/>
      <c r="Q761" s="202" t="n"/>
      <c r="R761" s="200" t="n"/>
      <c r="S761" s="200" t="n"/>
      <c r="T761" s="200" t="n"/>
      <c r="U761" s="200" t="n"/>
      <c r="V761" s="200" t="n"/>
      <c r="W761" s="200" t="n"/>
      <c r="X761" s="200" t="n"/>
      <c r="Y761" s="200" t="n"/>
      <c r="Z761" s="200" t="n"/>
    </row>
    <row r="762" ht="9.75" customHeight="1" s="726">
      <c r="A762" s="200" t="n"/>
      <c r="B762" s="200" t="n"/>
      <c r="C762" s="200" t="n"/>
      <c r="D762" s="465" t="n"/>
      <c r="E762" s="200" t="n"/>
      <c r="F762" s="200" t="n"/>
      <c r="G762" s="200" t="n"/>
      <c r="H762" s="200" t="n"/>
      <c r="I762" s="200" t="n"/>
      <c r="J762" s="200" t="n"/>
      <c r="K762" s="200" t="n"/>
      <c r="L762" s="200" t="n"/>
      <c r="M762" s="200" t="n"/>
      <c r="N762" s="200" t="n"/>
      <c r="O762" s="200" t="n"/>
      <c r="P762" s="202" t="n"/>
      <c r="Q762" s="202" t="n"/>
      <c r="R762" s="200" t="n"/>
      <c r="S762" s="200" t="n"/>
      <c r="T762" s="200" t="n"/>
      <c r="U762" s="200" t="n"/>
      <c r="V762" s="200" t="n"/>
      <c r="W762" s="200" t="n"/>
      <c r="X762" s="200" t="n"/>
      <c r="Y762" s="200" t="n"/>
      <c r="Z762" s="200" t="n"/>
    </row>
    <row r="763" ht="9.75" customHeight="1" s="726">
      <c r="A763" s="200" t="n"/>
      <c r="B763" s="200" t="n"/>
      <c r="C763" s="200" t="n"/>
      <c r="D763" s="465" t="n"/>
      <c r="E763" s="200" t="n"/>
      <c r="F763" s="200" t="n"/>
      <c r="G763" s="200" t="n"/>
      <c r="H763" s="200" t="n"/>
      <c r="I763" s="200" t="n"/>
      <c r="J763" s="200" t="n"/>
      <c r="K763" s="200" t="n"/>
      <c r="L763" s="200" t="n"/>
      <c r="M763" s="200" t="n"/>
      <c r="N763" s="200" t="n"/>
      <c r="O763" s="200" t="n"/>
      <c r="P763" s="202" t="n"/>
      <c r="Q763" s="202" t="n"/>
      <c r="R763" s="200" t="n"/>
      <c r="S763" s="200" t="n"/>
      <c r="T763" s="200" t="n"/>
      <c r="U763" s="200" t="n"/>
      <c r="V763" s="200" t="n"/>
      <c r="W763" s="200" t="n"/>
      <c r="X763" s="200" t="n"/>
      <c r="Y763" s="200" t="n"/>
      <c r="Z763" s="200" t="n"/>
    </row>
    <row r="764" ht="9.75" customHeight="1" s="726">
      <c r="A764" s="200" t="n"/>
      <c r="B764" s="200" t="n"/>
      <c r="C764" s="200" t="n"/>
      <c r="D764" s="465" t="n"/>
      <c r="E764" s="200" t="n"/>
      <c r="F764" s="200" t="n"/>
      <c r="G764" s="200" t="n"/>
      <c r="H764" s="200" t="n"/>
      <c r="I764" s="200" t="n"/>
      <c r="J764" s="200" t="n"/>
      <c r="K764" s="200" t="n"/>
      <c r="L764" s="200" t="n"/>
      <c r="M764" s="200" t="n"/>
      <c r="N764" s="200" t="n"/>
      <c r="O764" s="200" t="n"/>
      <c r="P764" s="202" t="n"/>
      <c r="Q764" s="202" t="n"/>
      <c r="R764" s="200" t="n"/>
      <c r="S764" s="200" t="n"/>
      <c r="T764" s="200" t="n"/>
      <c r="U764" s="200" t="n"/>
      <c r="V764" s="200" t="n"/>
      <c r="W764" s="200" t="n"/>
      <c r="X764" s="200" t="n"/>
      <c r="Y764" s="200" t="n"/>
      <c r="Z764" s="200" t="n"/>
    </row>
    <row r="765" ht="9.75" customHeight="1" s="726">
      <c r="A765" s="200" t="n"/>
      <c r="B765" s="200" t="n"/>
      <c r="C765" s="200" t="n"/>
      <c r="D765" s="465" t="n"/>
      <c r="E765" s="200" t="n"/>
      <c r="F765" s="200" t="n"/>
      <c r="G765" s="200" t="n"/>
      <c r="H765" s="200" t="n"/>
      <c r="I765" s="200" t="n"/>
      <c r="J765" s="200" t="n"/>
      <c r="K765" s="200" t="n"/>
      <c r="L765" s="200" t="n"/>
      <c r="M765" s="200" t="n"/>
      <c r="N765" s="200" t="n"/>
      <c r="O765" s="200" t="n"/>
      <c r="P765" s="202" t="n"/>
      <c r="Q765" s="202" t="n"/>
      <c r="R765" s="200" t="n"/>
      <c r="S765" s="200" t="n"/>
      <c r="T765" s="200" t="n"/>
      <c r="U765" s="200" t="n"/>
      <c r="V765" s="200" t="n"/>
      <c r="W765" s="200" t="n"/>
      <c r="X765" s="200" t="n"/>
      <c r="Y765" s="200" t="n"/>
      <c r="Z765" s="200" t="n"/>
    </row>
    <row r="766" ht="9.75" customHeight="1" s="726">
      <c r="A766" s="200" t="n"/>
      <c r="B766" s="200" t="n"/>
      <c r="C766" s="200" t="n"/>
      <c r="D766" s="465" t="n"/>
      <c r="E766" s="200" t="n"/>
      <c r="F766" s="200" t="n"/>
      <c r="G766" s="200" t="n"/>
      <c r="H766" s="200" t="n"/>
      <c r="I766" s="200" t="n"/>
      <c r="J766" s="200" t="n"/>
      <c r="K766" s="200" t="n"/>
      <c r="L766" s="200" t="n"/>
      <c r="M766" s="200" t="n"/>
      <c r="N766" s="200" t="n"/>
      <c r="O766" s="200" t="n"/>
      <c r="P766" s="202" t="n"/>
      <c r="Q766" s="202" t="n"/>
      <c r="R766" s="200" t="n"/>
      <c r="S766" s="200" t="n"/>
      <c r="T766" s="200" t="n"/>
      <c r="U766" s="200" t="n"/>
      <c r="V766" s="200" t="n"/>
      <c r="W766" s="200" t="n"/>
      <c r="X766" s="200" t="n"/>
      <c r="Y766" s="200" t="n"/>
      <c r="Z766" s="200" t="n"/>
    </row>
    <row r="767" ht="9.75" customHeight="1" s="726">
      <c r="A767" s="200" t="n"/>
      <c r="B767" s="200" t="n"/>
      <c r="C767" s="200" t="n"/>
      <c r="D767" s="465" t="n"/>
      <c r="E767" s="200" t="n"/>
      <c r="F767" s="200" t="n"/>
      <c r="G767" s="200" t="n"/>
      <c r="H767" s="200" t="n"/>
      <c r="I767" s="200" t="n"/>
      <c r="J767" s="200" t="n"/>
      <c r="K767" s="200" t="n"/>
      <c r="L767" s="200" t="n"/>
      <c r="M767" s="200" t="n"/>
      <c r="N767" s="200" t="n"/>
      <c r="O767" s="200" t="n"/>
      <c r="P767" s="202" t="n"/>
      <c r="Q767" s="202" t="n"/>
      <c r="R767" s="200" t="n"/>
      <c r="S767" s="200" t="n"/>
      <c r="T767" s="200" t="n"/>
      <c r="U767" s="200" t="n"/>
      <c r="V767" s="200" t="n"/>
      <c r="W767" s="200" t="n"/>
      <c r="X767" s="200" t="n"/>
      <c r="Y767" s="200" t="n"/>
      <c r="Z767" s="200" t="n"/>
    </row>
    <row r="768" ht="9.75" customHeight="1" s="726">
      <c r="A768" s="200" t="n"/>
      <c r="B768" s="200" t="n"/>
      <c r="C768" s="200" t="n"/>
      <c r="D768" s="465" t="n"/>
      <c r="E768" s="200" t="n"/>
      <c r="F768" s="200" t="n"/>
      <c r="G768" s="200" t="n"/>
      <c r="H768" s="200" t="n"/>
      <c r="I768" s="200" t="n"/>
      <c r="J768" s="200" t="n"/>
      <c r="K768" s="200" t="n"/>
      <c r="L768" s="200" t="n"/>
      <c r="M768" s="200" t="n"/>
      <c r="N768" s="200" t="n"/>
      <c r="O768" s="200" t="n"/>
      <c r="P768" s="202" t="n"/>
      <c r="Q768" s="202" t="n"/>
      <c r="R768" s="200" t="n"/>
      <c r="S768" s="200" t="n"/>
      <c r="T768" s="200" t="n"/>
      <c r="U768" s="200" t="n"/>
      <c r="V768" s="200" t="n"/>
      <c r="W768" s="200" t="n"/>
      <c r="X768" s="200" t="n"/>
      <c r="Y768" s="200" t="n"/>
      <c r="Z768" s="200" t="n"/>
    </row>
    <row r="769" ht="9.75" customHeight="1" s="726">
      <c r="A769" s="200" t="n"/>
      <c r="B769" s="200" t="n"/>
      <c r="C769" s="200" t="n"/>
      <c r="D769" s="465" t="n"/>
      <c r="E769" s="200" t="n"/>
      <c r="F769" s="200" t="n"/>
      <c r="G769" s="200" t="n"/>
      <c r="H769" s="200" t="n"/>
      <c r="I769" s="200" t="n"/>
      <c r="J769" s="200" t="n"/>
      <c r="K769" s="200" t="n"/>
      <c r="L769" s="200" t="n"/>
      <c r="M769" s="200" t="n"/>
      <c r="N769" s="200" t="n"/>
      <c r="O769" s="200" t="n"/>
      <c r="P769" s="202" t="n"/>
      <c r="Q769" s="202" t="n"/>
      <c r="R769" s="200" t="n"/>
      <c r="S769" s="200" t="n"/>
      <c r="T769" s="200" t="n"/>
      <c r="U769" s="200" t="n"/>
      <c r="V769" s="200" t="n"/>
      <c r="W769" s="200" t="n"/>
      <c r="X769" s="200" t="n"/>
      <c r="Y769" s="200" t="n"/>
      <c r="Z769" s="200" t="n"/>
    </row>
    <row r="770" ht="9.75" customHeight="1" s="726">
      <c r="A770" s="200" t="n"/>
      <c r="B770" s="200" t="n"/>
      <c r="C770" s="200" t="n"/>
      <c r="D770" s="465" t="n"/>
      <c r="E770" s="200" t="n"/>
      <c r="F770" s="200" t="n"/>
      <c r="G770" s="200" t="n"/>
      <c r="H770" s="200" t="n"/>
      <c r="I770" s="200" t="n"/>
      <c r="J770" s="200" t="n"/>
      <c r="K770" s="200" t="n"/>
      <c r="L770" s="200" t="n"/>
      <c r="M770" s="200" t="n"/>
      <c r="N770" s="200" t="n"/>
      <c r="O770" s="200" t="n"/>
      <c r="P770" s="202" t="n"/>
      <c r="Q770" s="202" t="n"/>
      <c r="R770" s="200" t="n"/>
      <c r="S770" s="200" t="n"/>
      <c r="T770" s="200" t="n"/>
      <c r="U770" s="200" t="n"/>
      <c r="V770" s="200" t="n"/>
      <c r="W770" s="200" t="n"/>
      <c r="X770" s="200" t="n"/>
      <c r="Y770" s="200" t="n"/>
      <c r="Z770" s="200" t="n"/>
    </row>
    <row r="771" ht="9.75" customHeight="1" s="726">
      <c r="A771" s="200" t="n"/>
      <c r="B771" s="200" t="n"/>
      <c r="C771" s="200" t="n"/>
      <c r="D771" s="465" t="n"/>
      <c r="E771" s="200" t="n"/>
      <c r="F771" s="200" t="n"/>
      <c r="G771" s="200" t="n"/>
      <c r="H771" s="200" t="n"/>
      <c r="I771" s="200" t="n"/>
      <c r="J771" s="200" t="n"/>
      <c r="K771" s="200" t="n"/>
      <c r="L771" s="200" t="n"/>
      <c r="M771" s="200" t="n"/>
      <c r="N771" s="200" t="n"/>
      <c r="O771" s="200" t="n"/>
      <c r="P771" s="202" t="n"/>
      <c r="Q771" s="202" t="n"/>
      <c r="R771" s="200" t="n"/>
      <c r="S771" s="200" t="n"/>
      <c r="T771" s="200" t="n"/>
      <c r="U771" s="200" t="n"/>
      <c r="V771" s="200" t="n"/>
      <c r="W771" s="200" t="n"/>
      <c r="X771" s="200" t="n"/>
      <c r="Y771" s="200" t="n"/>
      <c r="Z771" s="200" t="n"/>
    </row>
    <row r="772" ht="9.75" customHeight="1" s="726">
      <c r="A772" s="200" t="n"/>
      <c r="B772" s="200" t="n"/>
      <c r="C772" s="200" t="n"/>
      <c r="D772" s="465" t="n"/>
      <c r="E772" s="200" t="n"/>
      <c r="F772" s="200" t="n"/>
      <c r="G772" s="200" t="n"/>
      <c r="H772" s="200" t="n"/>
      <c r="I772" s="200" t="n"/>
      <c r="J772" s="200" t="n"/>
      <c r="K772" s="200" t="n"/>
      <c r="L772" s="200" t="n"/>
      <c r="M772" s="200" t="n"/>
      <c r="N772" s="200" t="n"/>
      <c r="O772" s="200" t="n"/>
      <c r="P772" s="202" t="n"/>
      <c r="Q772" s="202" t="n"/>
      <c r="R772" s="200" t="n"/>
      <c r="S772" s="200" t="n"/>
      <c r="T772" s="200" t="n"/>
      <c r="U772" s="200" t="n"/>
      <c r="V772" s="200" t="n"/>
      <c r="W772" s="200" t="n"/>
      <c r="X772" s="200" t="n"/>
      <c r="Y772" s="200" t="n"/>
      <c r="Z772" s="200" t="n"/>
    </row>
    <row r="773" ht="9.75" customHeight="1" s="726">
      <c r="A773" s="200" t="n"/>
      <c r="B773" s="200" t="n"/>
      <c r="C773" s="200" t="n"/>
      <c r="D773" s="465" t="n"/>
      <c r="E773" s="200" t="n"/>
      <c r="F773" s="200" t="n"/>
      <c r="G773" s="200" t="n"/>
      <c r="H773" s="200" t="n"/>
      <c r="I773" s="200" t="n"/>
      <c r="J773" s="200" t="n"/>
      <c r="K773" s="200" t="n"/>
      <c r="L773" s="200" t="n"/>
      <c r="M773" s="200" t="n"/>
      <c r="N773" s="200" t="n"/>
      <c r="O773" s="200" t="n"/>
      <c r="P773" s="202" t="n"/>
      <c r="Q773" s="202" t="n"/>
      <c r="R773" s="200" t="n"/>
      <c r="S773" s="200" t="n"/>
      <c r="T773" s="200" t="n"/>
      <c r="U773" s="200" t="n"/>
      <c r="V773" s="200" t="n"/>
      <c r="W773" s="200" t="n"/>
      <c r="X773" s="200" t="n"/>
      <c r="Y773" s="200" t="n"/>
      <c r="Z773" s="200" t="n"/>
    </row>
    <row r="774" ht="9.75" customHeight="1" s="726">
      <c r="A774" s="200" t="n"/>
      <c r="B774" s="200" t="n"/>
      <c r="C774" s="200" t="n"/>
      <c r="D774" s="465" t="n"/>
      <c r="E774" s="200" t="n"/>
      <c r="F774" s="200" t="n"/>
      <c r="G774" s="200" t="n"/>
      <c r="H774" s="200" t="n"/>
      <c r="I774" s="200" t="n"/>
      <c r="J774" s="200" t="n"/>
      <c r="K774" s="200" t="n"/>
      <c r="L774" s="200" t="n"/>
      <c r="M774" s="200" t="n"/>
      <c r="N774" s="200" t="n"/>
      <c r="O774" s="200" t="n"/>
      <c r="P774" s="202" t="n"/>
      <c r="Q774" s="202" t="n"/>
      <c r="R774" s="200" t="n"/>
      <c r="S774" s="200" t="n"/>
      <c r="T774" s="200" t="n"/>
      <c r="U774" s="200" t="n"/>
      <c r="V774" s="200" t="n"/>
      <c r="W774" s="200" t="n"/>
      <c r="X774" s="200" t="n"/>
      <c r="Y774" s="200" t="n"/>
      <c r="Z774" s="200" t="n"/>
    </row>
    <row r="775" ht="9.75" customHeight="1" s="726">
      <c r="A775" s="200" t="n"/>
      <c r="B775" s="200" t="n"/>
      <c r="C775" s="200" t="n"/>
      <c r="D775" s="465" t="n"/>
      <c r="E775" s="200" t="n"/>
      <c r="F775" s="200" t="n"/>
      <c r="G775" s="200" t="n"/>
      <c r="H775" s="200" t="n"/>
      <c r="I775" s="200" t="n"/>
      <c r="J775" s="200" t="n"/>
      <c r="K775" s="200" t="n"/>
      <c r="L775" s="200" t="n"/>
      <c r="M775" s="200" t="n"/>
      <c r="N775" s="200" t="n"/>
      <c r="O775" s="200" t="n"/>
      <c r="P775" s="202" t="n"/>
      <c r="Q775" s="202" t="n"/>
      <c r="R775" s="200" t="n"/>
      <c r="S775" s="200" t="n"/>
      <c r="T775" s="200" t="n"/>
      <c r="U775" s="200" t="n"/>
      <c r="V775" s="200" t="n"/>
      <c r="W775" s="200" t="n"/>
      <c r="X775" s="200" t="n"/>
      <c r="Y775" s="200" t="n"/>
      <c r="Z775" s="200" t="n"/>
    </row>
    <row r="776" ht="9.75" customHeight="1" s="726">
      <c r="A776" s="200" t="n"/>
      <c r="B776" s="200" t="n"/>
      <c r="C776" s="200" t="n"/>
      <c r="D776" s="465" t="n"/>
      <c r="E776" s="200" t="n"/>
      <c r="F776" s="200" t="n"/>
      <c r="G776" s="200" t="n"/>
      <c r="H776" s="200" t="n"/>
      <c r="I776" s="200" t="n"/>
      <c r="J776" s="200" t="n"/>
      <c r="K776" s="200" t="n"/>
      <c r="L776" s="200" t="n"/>
      <c r="M776" s="200" t="n"/>
      <c r="N776" s="200" t="n"/>
      <c r="O776" s="200" t="n"/>
      <c r="P776" s="202" t="n"/>
      <c r="Q776" s="202" t="n"/>
      <c r="R776" s="200" t="n"/>
      <c r="S776" s="200" t="n"/>
      <c r="T776" s="200" t="n"/>
      <c r="U776" s="200" t="n"/>
      <c r="V776" s="200" t="n"/>
      <c r="W776" s="200" t="n"/>
      <c r="X776" s="200" t="n"/>
      <c r="Y776" s="200" t="n"/>
      <c r="Z776" s="200" t="n"/>
    </row>
    <row r="777" ht="9.75" customHeight="1" s="726">
      <c r="A777" s="200" t="n"/>
      <c r="B777" s="200" t="n"/>
      <c r="C777" s="200" t="n"/>
      <c r="D777" s="465" t="n"/>
      <c r="E777" s="200" t="n"/>
      <c r="F777" s="200" t="n"/>
      <c r="G777" s="200" t="n"/>
      <c r="H777" s="200" t="n"/>
      <c r="I777" s="200" t="n"/>
      <c r="J777" s="200" t="n"/>
      <c r="K777" s="200" t="n"/>
      <c r="L777" s="200" t="n"/>
      <c r="M777" s="200" t="n"/>
      <c r="N777" s="200" t="n"/>
      <c r="O777" s="200" t="n"/>
      <c r="P777" s="202" t="n"/>
      <c r="Q777" s="202" t="n"/>
      <c r="R777" s="200" t="n"/>
      <c r="S777" s="200" t="n"/>
      <c r="T777" s="200" t="n"/>
      <c r="U777" s="200" t="n"/>
      <c r="V777" s="200" t="n"/>
      <c r="W777" s="200" t="n"/>
      <c r="X777" s="200" t="n"/>
      <c r="Y777" s="200" t="n"/>
      <c r="Z777" s="200" t="n"/>
    </row>
    <row r="778" ht="9.75" customHeight="1" s="726">
      <c r="A778" s="200" t="n"/>
      <c r="B778" s="200" t="n"/>
      <c r="C778" s="200" t="n"/>
      <c r="D778" s="465" t="n"/>
      <c r="E778" s="200" t="n"/>
      <c r="F778" s="200" t="n"/>
      <c r="G778" s="200" t="n"/>
      <c r="H778" s="200" t="n"/>
      <c r="I778" s="200" t="n"/>
      <c r="J778" s="200" t="n"/>
      <c r="K778" s="200" t="n"/>
      <c r="L778" s="200" t="n"/>
      <c r="M778" s="200" t="n"/>
      <c r="N778" s="200" t="n"/>
      <c r="O778" s="200" t="n"/>
      <c r="P778" s="202" t="n"/>
      <c r="Q778" s="202" t="n"/>
      <c r="R778" s="200" t="n"/>
      <c r="S778" s="200" t="n"/>
      <c r="T778" s="200" t="n"/>
      <c r="U778" s="200" t="n"/>
      <c r="V778" s="200" t="n"/>
      <c r="W778" s="200" t="n"/>
      <c r="X778" s="200" t="n"/>
      <c r="Y778" s="200" t="n"/>
      <c r="Z778" s="200" t="n"/>
    </row>
    <row r="779" ht="9.75" customHeight="1" s="726">
      <c r="A779" s="200" t="n"/>
      <c r="B779" s="200" t="n"/>
      <c r="C779" s="200" t="n"/>
      <c r="D779" s="465" t="n"/>
      <c r="E779" s="200" t="n"/>
      <c r="F779" s="200" t="n"/>
      <c r="G779" s="200" t="n"/>
      <c r="H779" s="200" t="n"/>
      <c r="I779" s="200" t="n"/>
      <c r="J779" s="200" t="n"/>
      <c r="K779" s="200" t="n"/>
      <c r="L779" s="200" t="n"/>
      <c r="M779" s="200" t="n"/>
      <c r="N779" s="200" t="n"/>
      <c r="O779" s="200" t="n"/>
      <c r="P779" s="202" t="n"/>
      <c r="Q779" s="202" t="n"/>
      <c r="R779" s="200" t="n"/>
      <c r="S779" s="200" t="n"/>
      <c r="T779" s="200" t="n"/>
      <c r="U779" s="200" t="n"/>
      <c r="V779" s="200" t="n"/>
      <c r="W779" s="200" t="n"/>
      <c r="X779" s="200" t="n"/>
      <c r="Y779" s="200" t="n"/>
      <c r="Z779" s="200" t="n"/>
    </row>
    <row r="780" ht="9.75" customHeight="1" s="726">
      <c r="A780" s="200" t="n"/>
      <c r="B780" s="200" t="n"/>
      <c r="C780" s="200" t="n"/>
      <c r="D780" s="465" t="n"/>
      <c r="E780" s="200" t="n"/>
      <c r="F780" s="200" t="n"/>
      <c r="G780" s="200" t="n"/>
      <c r="H780" s="200" t="n"/>
      <c r="I780" s="200" t="n"/>
      <c r="J780" s="200" t="n"/>
      <c r="K780" s="200" t="n"/>
      <c r="L780" s="200" t="n"/>
      <c r="M780" s="200" t="n"/>
      <c r="N780" s="200" t="n"/>
      <c r="O780" s="200" t="n"/>
      <c r="P780" s="202" t="n"/>
      <c r="Q780" s="202" t="n"/>
      <c r="R780" s="200" t="n"/>
      <c r="S780" s="200" t="n"/>
      <c r="T780" s="200" t="n"/>
      <c r="U780" s="200" t="n"/>
      <c r="V780" s="200" t="n"/>
      <c r="W780" s="200" t="n"/>
      <c r="X780" s="200" t="n"/>
      <c r="Y780" s="200" t="n"/>
      <c r="Z780" s="200" t="n"/>
    </row>
    <row r="781" ht="9.75" customHeight="1" s="726">
      <c r="A781" s="200" t="n"/>
      <c r="B781" s="200" t="n"/>
      <c r="C781" s="200" t="n"/>
      <c r="D781" s="465" t="n"/>
      <c r="E781" s="200" t="n"/>
      <c r="F781" s="200" t="n"/>
      <c r="G781" s="200" t="n"/>
      <c r="H781" s="200" t="n"/>
      <c r="I781" s="200" t="n"/>
      <c r="J781" s="200" t="n"/>
      <c r="K781" s="200" t="n"/>
      <c r="L781" s="200" t="n"/>
      <c r="M781" s="200" t="n"/>
      <c r="N781" s="200" t="n"/>
      <c r="O781" s="200" t="n"/>
      <c r="P781" s="202" t="n"/>
      <c r="Q781" s="202" t="n"/>
      <c r="R781" s="200" t="n"/>
      <c r="S781" s="200" t="n"/>
      <c r="T781" s="200" t="n"/>
      <c r="U781" s="200" t="n"/>
      <c r="V781" s="200" t="n"/>
      <c r="W781" s="200" t="n"/>
      <c r="X781" s="200" t="n"/>
      <c r="Y781" s="200" t="n"/>
      <c r="Z781" s="200" t="n"/>
    </row>
    <row r="782" ht="9.75" customHeight="1" s="726">
      <c r="A782" s="200" t="n"/>
      <c r="B782" s="200" t="n"/>
      <c r="C782" s="200" t="n"/>
      <c r="D782" s="465" t="n"/>
      <c r="E782" s="200" t="n"/>
      <c r="F782" s="200" t="n"/>
      <c r="G782" s="200" t="n"/>
      <c r="H782" s="200" t="n"/>
      <c r="I782" s="200" t="n"/>
      <c r="J782" s="200" t="n"/>
      <c r="K782" s="200" t="n"/>
      <c r="L782" s="200" t="n"/>
      <c r="M782" s="200" t="n"/>
      <c r="N782" s="200" t="n"/>
      <c r="O782" s="200" t="n"/>
      <c r="P782" s="202" t="n"/>
      <c r="Q782" s="202" t="n"/>
      <c r="R782" s="200" t="n"/>
      <c r="S782" s="200" t="n"/>
      <c r="T782" s="200" t="n"/>
      <c r="U782" s="200" t="n"/>
      <c r="V782" s="200" t="n"/>
      <c r="W782" s="200" t="n"/>
      <c r="X782" s="200" t="n"/>
      <c r="Y782" s="200" t="n"/>
      <c r="Z782" s="200" t="n"/>
    </row>
    <row r="783" ht="9.75" customHeight="1" s="726">
      <c r="A783" s="200" t="n"/>
      <c r="B783" s="200" t="n"/>
      <c r="C783" s="200" t="n"/>
      <c r="D783" s="465" t="n"/>
      <c r="E783" s="200" t="n"/>
      <c r="F783" s="200" t="n"/>
      <c r="G783" s="200" t="n"/>
      <c r="H783" s="200" t="n"/>
      <c r="I783" s="200" t="n"/>
      <c r="J783" s="200" t="n"/>
      <c r="K783" s="200" t="n"/>
      <c r="L783" s="200" t="n"/>
      <c r="M783" s="200" t="n"/>
      <c r="N783" s="200" t="n"/>
      <c r="O783" s="200" t="n"/>
      <c r="P783" s="202" t="n"/>
      <c r="Q783" s="202" t="n"/>
      <c r="R783" s="200" t="n"/>
      <c r="S783" s="200" t="n"/>
      <c r="T783" s="200" t="n"/>
      <c r="U783" s="200" t="n"/>
      <c r="V783" s="200" t="n"/>
      <c r="W783" s="200" t="n"/>
      <c r="X783" s="200" t="n"/>
      <c r="Y783" s="200" t="n"/>
      <c r="Z783" s="200" t="n"/>
    </row>
    <row r="784" ht="9.75" customHeight="1" s="726">
      <c r="A784" s="200" t="n"/>
      <c r="B784" s="200" t="n"/>
      <c r="C784" s="200" t="n"/>
      <c r="D784" s="465" t="n"/>
      <c r="E784" s="200" t="n"/>
      <c r="F784" s="200" t="n"/>
      <c r="G784" s="200" t="n"/>
      <c r="H784" s="200" t="n"/>
      <c r="I784" s="200" t="n"/>
      <c r="J784" s="200" t="n"/>
      <c r="K784" s="200" t="n"/>
      <c r="L784" s="200" t="n"/>
      <c r="M784" s="200" t="n"/>
      <c r="N784" s="200" t="n"/>
      <c r="O784" s="200" t="n"/>
      <c r="P784" s="202" t="n"/>
      <c r="Q784" s="202" t="n"/>
      <c r="R784" s="200" t="n"/>
      <c r="S784" s="200" t="n"/>
      <c r="T784" s="200" t="n"/>
      <c r="U784" s="200" t="n"/>
      <c r="V784" s="200" t="n"/>
      <c r="W784" s="200" t="n"/>
      <c r="X784" s="200" t="n"/>
      <c r="Y784" s="200" t="n"/>
      <c r="Z784" s="200" t="n"/>
    </row>
    <row r="785" ht="9.75" customHeight="1" s="726">
      <c r="A785" s="200" t="n"/>
      <c r="B785" s="200" t="n"/>
      <c r="C785" s="200" t="n"/>
      <c r="D785" s="465" t="n"/>
      <c r="E785" s="200" t="n"/>
      <c r="F785" s="200" t="n"/>
      <c r="G785" s="200" t="n"/>
      <c r="H785" s="200" t="n"/>
      <c r="I785" s="200" t="n"/>
      <c r="J785" s="200" t="n"/>
      <c r="K785" s="200" t="n"/>
      <c r="L785" s="200" t="n"/>
      <c r="M785" s="200" t="n"/>
      <c r="N785" s="200" t="n"/>
      <c r="O785" s="200" t="n"/>
      <c r="P785" s="202" t="n"/>
      <c r="Q785" s="202" t="n"/>
      <c r="R785" s="200" t="n"/>
      <c r="S785" s="200" t="n"/>
      <c r="T785" s="200" t="n"/>
      <c r="U785" s="200" t="n"/>
      <c r="V785" s="200" t="n"/>
      <c r="W785" s="200" t="n"/>
      <c r="X785" s="200" t="n"/>
      <c r="Y785" s="200" t="n"/>
      <c r="Z785" s="200" t="n"/>
    </row>
    <row r="786" ht="9.75" customHeight="1" s="726">
      <c r="A786" s="200" t="n"/>
      <c r="B786" s="200" t="n"/>
      <c r="C786" s="200" t="n"/>
      <c r="D786" s="465" t="n"/>
      <c r="E786" s="200" t="n"/>
      <c r="F786" s="200" t="n"/>
      <c r="G786" s="200" t="n"/>
      <c r="H786" s="200" t="n"/>
      <c r="I786" s="200" t="n"/>
      <c r="J786" s="200" t="n"/>
      <c r="K786" s="200" t="n"/>
      <c r="L786" s="200" t="n"/>
      <c r="M786" s="200" t="n"/>
      <c r="N786" s="200" t="n"/>
      <c r="O786" s="200" t="n"/>
      <c r="P786" s="202" t="n"/>
      <c r="Q786" s="202" t="n"/>
      <c r="R786" s="200" t="n"/>
      <c r="S786" s="200" t="n"/>
      <c r="T786" s="200" t="n"/>
      <c r="U786" s="200" t="n"/>
      <c r="V786" s="200" t="n"/>
      <c r="W786" s="200" t="n"/>
      <c r="X786" s="200" t="n"/>
      <c r="Y786" s="200" t="n"/>
      <c r="Z786" s="200" t="n"/>
    </row>
    <row r="787" ht="9.75" customHeight="1" s="726">
      <c r="A787" s="200" t="n"/>
      <c r="B787" s="200" t="n"/>
      <c r="C787" s="200" t="n"/>
      <c r="D787" s="465" t="n"/>
      <c r="E787" s="200" t="n"/>
      <c r="F787" s="200" t="n"/>
      <c r="G787" s="200" t="n"/>
      <c r="H787" s="200" t="n"/>
      <c r="I787" s="200" t="n"/>
      <c r="J787" s="200" t="n"/>
      <c r="K787" s="200" t="n"/>
      <c r="L787" s="200" t="n"/>
      <c r="M787" s="200" t="n"/>
      <c r="N787" s="200" t="n"/>
      <c r="O787" s="200" t="n"/>
      <c r="P787" s="202" t="n"/>
      <c r="Q787" s="202" t="n"/>
      <c r="R787" s="200" t="n"/>
      <c r="S787" s="200" t="n"/>
      <c r="T787" s="200" t="n"/>
      <c r="U787" s="200" t="n"/>
      <c r="V787" s="200" t="n"/>
      <c r="W787" s="200" t="n"/>
      <c r="X787" s="200" t="n"/>
      <c r="Y787" s="200" t="n"/>
      <c r="Z787" s="200" t="n"/>
    </row>
    <row r="788" ht="9.75" customHeight="1" s="726">
      <c r="A788" s="200" t="n"/>
      <c r="B788" s="200" t="n"/>
      <c r="C788" s="200" t="n"/>
      <c r="D788" s="465" t="n"/>
      <c r="E788" s="200" t="n"/>
      <c r="F788" s="200" t="n"/>
      <c r="G788" s="200" t="n"/>
      <c r="H788" s="200" t="n"/>
      <c r="I788" s="200" t="n"/>
      <c r="J788" s="200" t="n"/>
      <c r="K788" s="200" t="n"/>
      <c r="L788" s="200" t="n"/>
      <c r="M788" s="200" t="n"/>
      <c r="N788" s="200" t="n"/>
      <c r="O788" s="200" t="n"/>
      <c r="P788" s="202" t="n"/>
      <c r="Q788" s="202" t="n"/>
      <c r="R788" s="200" t="n"/>
      <c r="S788" s="200" t="n"/>
      <c r="T788" s="200" t="n"/>
      <c r="U788" s="200" t="n"/>
      <c r="V788" s="200" t="n"/>
      <c r="W788" s="200" t="n"/>
      <c r="X788" s="200" t="n"/>
      <c r="Y788" s="200" t="n"/>
      <c r="Z788" s="200" t="n"/>
    </row>
    <row r="789" ht="9.75" customHeight="1" s="726">
      <c r="A789" s="200" t="n"/>
      <c r="B789" s="200" t="n"/>
      <c r="C789" s="200" t="n"/>
      <c r="D789" s="465" t="n"/>
      <c r="E789" s="200" t="n"/>
      <c r="F789" s="200" t="n"/>
      <c r="G789" s="200" t="n"/>
      <c r="H789" s="200" t="n"/>
      <c r="I789" s="200" t="n"/>
      <c r="J789" s="200" t="n"/>
      <c r="K789" s="200" t="n"/>
      <c r="L789" s="200" t="n"/>
      <c r="M789" s="200" t="n"/>
      <c r="N789" s="200" t="n"/>
      <c r="O789" s="200" t="n"/>
      <c r="P789" s="202" t="n"/>
      <c r="Q789" s="202" t="n"/>
      <c r="R789" s="200" t="n"/>
      <c r="S789" s="200" t="n"/>
      <c r="T789" s="200" t="n"/>
      <c r="U789" s="200" t="n"/>
      <c r="V789" s="200" t="n"/>
      <c r="W789" s="200" t="n"/>
      <c r="X789" s="200" t="n"/>
      <c r="Y789" s="200" t="n"/>
      <c r="Z789" s="200" t="n"/>
    </row>
    <row r="790" ht="9.75" customHeight="1" s="726">
      <c r="A790" s="200" t="n"/>
      <c r="B790" s="200" t="n"/>
      <c r="C790" s="200" t="n"/>
      <c r="D790" s="465" t="n"/>
      <c r="E790" s="200" t="n"/>
      <c r="F790" s="200" t="n"/>
      <c r="G790" s="200" t="n"/>
      <c r="H790" s="200" t="n"/>
      <c r="I790" s="200" t="n"/>
      <c r="J790" s="200" t="n"/>
      <c r="K790" s="200" t="n"/>
      <c r="L790" s="200" t="n"/>
      <c r="M790" s="200" t="n"/>
      <c r="N790" s="200" t="n"/>
      <c r="O790" s="200" t="n"/>
      <c r="P790" s="202" t="n"/>
      <c r="Q790" s="202" t="n"/>
      <c r="R790" s="200" t="n"/>
      <c r="S790" s="200" t="n"/>
      <c r="T790" s="200" t="n"/>
      <c r="U790" s="200" t="n"/>
      <c r="V790" s="200" t="n"/>
      <c r="W790" s="200" t="n"/>
      <c r="X790" s="200" t="n"/>
      <c r="Y790" s="200" t="n"/>
      <c r="Z790" s="200" t="n"/>
    </row>
    <row r="791" ht="9.75" customHeight="1" s="726">
      <c r="A791" s="200" t="n"/>
      <c r="B791" s="200" t="n"/>
      <c r="C791" s="200" t="n"/>
      <c r="D791" s="465" t="n"/>
      <c r="E791" s="200" t="n"/>
      <c r="F791" s="200" t="n"/>
      <c r="G791" s="200" t="n"/>
      <c r="H791" s="200" t="n"/>
      <c r="I791" s="200" t="n"/>
      <c r="J791" s="200" t="n"/>
      <c r="K791" s="200" t="n"/>
      <c r="L791" s="200" t="n"/>
      <c r="M791" s="200" t="n"/>
      <c r="N791" s="200" t="n"/>
      <c r="O791" s="200" t="n"/>
      <c r="P791" s="202" t="n"/>
      <c r="Q791" s="202" t="n"/>
      <c r="R791" s="200" t="n"/>
      <c r="S791" s="200" t="n"/>
      <c r="T791" s="200" t="n"/>
      <c r="U791" s="200" t="n"/>
      <c r="V791" s="200" t="n"/>
      <c r="W791" s="200" t="n"/>
      <c r="X791" s="200" t="n"/>
      <c r="Y791" s="200" t="n"/>
      <c r="Z791" s="200" t="n"/>
    </row>
    <row r="792" ht="9.75" customHeight="1" s="726">
      <c r="A792" s="200" t="n"/>
      <c r="B792" s="200" t="n"/>
      <c r="C792" s="200" t="n"/>
      <c r="D792" s="465" t="n"/>
      <c r="E792" s="200" t="n"/>
      <c r="F792" s="200" t="n"/>
      <c r="G792" s="200" t="n"/>
      <c r="H792" s="200" t="n"/>
      <c r="I792" s="200" t="n"/>
      <c r="J792" s="200" t="n"/>
      <c r="K792" s="200" t="n"/>
      <c r="L792" s="200" t="n"/>
      <c r="M792" s="200" t="n"/>
      <c r="N792" s="200" t="n"/>
      <c r="O792" s="200" t="n"/>
      <c r="P792" s="202" t="n"/>
      <c r="Q792" s="202" t="n"/>
      <c r="R792" s="200" t="n"/>
      <c r="S792" s="200" t="n"/>
      <c r="T792" s="200" t="n"/>
      <c r="U792" s="200" t="n"/>
      <c r="V792" s="200" t="n"/>
      <c r="W792" s="200" t="n"/>
      <c r="X792" s="200" t="n"/>
      <c r="Y792" s="200" t="n"/>
      <c r="Z792" s="200" t="n"/>
    </row>
    <row r="793" ht="9.75" customHeight="1" s="726">
      <c r="A793" s="200" t="n"/>
      <c r="B793" s="200" t="n"/>
      <c r="C793" s="200" t="n"/>
      <c r="D793" s="465" t="n"/>
      <c r="E793" s="200" t="n"/>
      <c r="F793" s="200" t="n"/>
      <c r="G793" s="200" t="n"/>
      <c r="H793" s="200" t="n"/>
      <c r="I793" s="200" t="n"/>
      <c r="J793" s="200" t="n"/>
      <c r="K793" s="200" t="n"/>
      <c r="L793" s="200" t="n"/>
      <c r="M793" s="200" t="n"/>
      <c r="N793" s="200" t="n"/>
      <c r="O793" s="200" t="n"/>
      <c r="P793" s="202" t="n"/>
      <c r="Q793" s="202" t="n"/>
      <c r="R793" s="200" t="n"/>
      <c r="S793" s="200" t="n"/>
      <c r="T793" s="200" t="n"/>
      <c r="U793" s="200" t="n"/>
      <c r="V793" s="200" t="n"/>
      <c r="W793" s="200" t="n"/>
      <c r="X793" s="200" t="n"/>
      <c r="Y793" s="200" t="n"/>
      <c r="Z793" s="200" t="n"/>
    </row>
    <row r="794" ht="9.75" customHeight="1" s="726">
      <c r="A794" s="200" t="n"/>
      <c r="B794" s="200" t="n"/>
      <c r="C794" s="200" t="n"/>
      <c r="D794" s="465" t="n"/>
      <c r="E794" s="200" t="n"/>
      <c r="F794" s="200" t="n"/>
      <c r="G794" s="200" t="n"/>
      <c r="H794" s="200" t="n"/>
      <c r="I794" s="200" t="n"/>
      <c r="J794" s="200" t="n"/>
      <c r="K794" s="200" t="n"/>
      <c r="L794" s="200" t="n"/>
      <c r="M794" s="200" t="n"/>
      <c r="N794" s="200" t="n"/>
      <c r="O794" s="200" t="n"/>
      <c r="P794" s="202" t="n"/>
      <c r="Q794" s="202" t="n"/>
      <c r="R794" s="200" t="n"/>
      <c r="S794" s="200" t="n"/>
      <c r="T794" s="200" t="n"/>
      <c r="U794" s="200" t="n"/>
      <c r="V794" s="200" t="n"/>
      <c r="W794" s="200" t="n"/>
      <c r="X794" s="200" t="n"/>
      <c r="Y794" s="200" t="n"/>
      <c r="Z794" s="200" t="n"/>
    </row>
    <row r="795" ht="9.75" customHeight="1" s="726">
      <c r="A795" s="200" t="n"/>
      <c r="B795" s="200" t="n"/>
      <c r="C795" s="200" t="n"/>
      <c r="D795" s="465" t="n"/>
      <c r="E795" s="200" t="n"/>
      <c r="F795" s="200" t="n"/>
      <c r="G795" s="200" t="n"/>
      <c r="H795" s="200" t="n"/>
      <c r="I795" s="200" t="n"/>
      <c r="J795" s="200" t="n"/>
      <c r="K795" s="200" t="n"/>
      <c r="L795" s="200" t="n"/>
      <c r="M795" s="200" t="n"/>
      <c r="N795" s="200" t="n"/>
      <c r="O795" s="200" t="n"/>
      <c r="P795" s="202" t="n"/>
      <c r="Q795" s="202" t="n"/>
      <c r="R795" s="200" t="n"/>
      <c r="S795" s="200" t="n"/>
      <c r="T795" s="200" t="n"/>
      <c r="U795" s="200" t="n"/>
      <c r="V795" s="200" t="n"/>
      <c r="W795" s="200" t="n"/>
      <c r="X795" s="200" t="n"/>
      <c r="Y795" s="200" t="n"/>
      <c r="Z795" s="200" t="n"/>
    </row>
    <row r="796" ht="9.75" customHeight="1" s="726">
      <c r="A796" s="200" t="n"/>
      <c r="B796" s="200" t="n"/>
      <c r="C796" s="200" t="n"/>
      <c r="D796" s="465" t="n"/>
      <c r="E796" s="200" t="n"/>
      <c r="F796" s="200" t="n"/>
      <c r="G796" s="200" t="n"/>
      <c r="H796" s="200" t="n"/>
      <c r="I796" s="200" t="n"/>
      <c r="J796" s="200" t="n"/>
      <c r="K796" s="200" t="n"/>
      <c r="L796" s="200" t="n"/>
      <c r="M796" s="200" t="n"/>
      <c r="N796" s="200" t="n"/>
      <c r="O796" s="200" t="n"/>
      <c r="P796" s="202" t="n"/>
      <c r="Q796" s="202" t="n"/>
      <c r="R796" s="200" t="n"/>
      <c r="S796" s="200" t="n"/>
      <c r="T796" s="200" t="n"/>
      <c r="U796" s="200" t="n"/>
      <c r="V796" s="200" t="n"/>
      <c r="W796" s="200" t="n"/>
      <c r="X796" s="200" t="n"/>
      <c r="Y796" s="200" t="n"/>
      <c r="Z796" s="200" t="n"/>
    </row>
    <row r="797" ht="9.75" customHeight="1" s="726">
      <c r="A797" s="200" t="n"/>
      <c r="B797" s="200" t="n"/>
      <c r="C797" s="200" t="n"/>
      <c r="D797" s="465" t="n"/>
      <c r="E797" s="200" t="n"/>
      <c r="F797" s="200" t="n"/>
      <c r="G797" s="200" t="n"/>
      <c r="H797" s="200" t="n"/>
      <c r="I797" s="200" t="n"/>
      <c r="J797" s="200" t="n"/>
      <c r="K797" s="200" t="n"/>
      <c r="L797" s="200" t="n"/>
      <c r="M797" s="200" t="n"/>
      <c r="N797" s="200" t="n"/>
      <c r="O797" s="200" t="n"/>
      <c r="P797" s="202" t="n"/>
      <c r="Q797" s="202" t="n"/>
      <c r="R797" s="200" t="n"/>
      <c r="S797" s="200" t="n"/>
      <c r="T797" s="200" t="n"/>
      <c r="U797" s="200" t="n"/>
      <c r="V797" s="200" t="n"/>
      <c r="W797" s="200" t="n"/>
      <c r="X797" s="200" t="n"/>
      <c r="Y797" s="200" t="n"/>
      <c r="Z797" s="200" t="n"/>
    </row>
    <row r="798" ht="9.75" customHeight="1" s="726">
      <c r="A798" s="200" t="n"/>
      <c r="B798" s="200" t="n"/>
      <c r="C798" s="200" t="n"/>
      <c r="D798" s="465" t="n"/>
      <c r="E798" s="200" t="n"/>
      <c r="F798" s="200" t="n"/>
      <c r="G798" s="200" t="n"/>
      <c r="H798" s="200" t="n"/>
      <c r="I798" s="200" t="n"/>
      <c r="J798" s="200" t="n"/>
      <c r="K798" s="200" t="n"/>
      <c r="L798" s="200" t="n"/>
      <c r="M798" s="200" t="n"/>
      <c r="N798" s="200" t="n"/>
      <c r="O798" s="200" t="n"/>
      <c r="P798" s="202" t="n"/>
      <c r="Q798" s="202" t="n"/>
      <c r="R798" s="200" t="n"/>
      <c r="S798" s="200" t="n"/>
      <c r="T798" s="200" t="n"/>
      <c r="U798" s="200" t="n"/>
      <c r="V798" s="200" t="n"/>
      <c r="W798" s="200" t="n"/>
      <c r="X798" s="200" t="n"/>
      <c r="Y798" s="200" t="n"/>
      <c r="Z798" s="200" t="n"/>
    </row>
    <row r="799" ht="9.75" customHeight="1" s="726">
      <c r="A799" s="200" t="n"/>
      <c r="B799" s="200" t="n"/>
      <c r="C799" s="200" t="n"/>
      <c r="D799" s="465" t="n"/>
      <c r="E799" s="200" t="n"/>
      <c r="F799" s="200" t="n"/>
      <c r="G799" s="200" t="n"/>
      <c r="H799" s="200" t="n"/>
      <c r="I799" s="200" t="n"/>
      <c r="J799" s="200" t="n"/>
      <c r="K799" s="200" t="n"/>
      <c r="L799" s="200" t="n"/>
      <c r="M799" s="200" t="n"/>
      <c r="N799" s="200" t="n"/>
      <c r="O799" s="200" t="n"/>
      <c r="P799" s="202" t="n"/>
      <c r="Q799" s="202" t="n"/>
      <c r="R799" s="200" t="n"/>
      <c r="S799" s="200" t="n"/>
      <c r="T799" s="200" t="n"/>
      <c r="U799" s="200" t="n"/>
      <c r="V799" s="200" t="n"/>
      <c r="W799" s="200" t="n"/>
      <c r="X799" s="200" t="n"/>
      <c r="Y799" s="200" t="n"/>
      <c r="Z799" s="200" t="n"/>
    </row>
    <row r="800" ht="9.75" customHeight="1" s="726">
      <c r="A800" s="200" t="n"/>
      <c r="B800" s="200" t="n"/>
      <c r="C800" s="200" t="n"/>
      <c r="D800" s="465" t="n"/>
      <c r="E800" s="200" t="n"/>
      <c r="F800" s="200" t="n"/>
      <c r="G800" s="200" t="n"/>
      <c r="H800" s="200" t="n"/>
      <c r="I800" s="200" t="n"/>
      <c r="J800" s="200" t="n"/>
      <c r="K800" s="200" t="n"/>
      <c r="L800" s="200" t="n"/>
      <c r="M800" s="200" t="n"/>
      <c r="N800" s="200" t="n"/>
      <c r="O800" s="200" t="n"/>
      <c r="P800" s="202" t="n"/>
      <c r="Q800" s="202" t="n"/>
      <c r="R800" s="200" t="n"/>
      <c r="S800" s="200" t="n"/>
      <c r="T800" s="200" t="n"/>
      <c r="U800" s="200" t="n"/>
      <c r="V800" s="200" t="n"/>
      <c r="W800" s="200" t="n"/>
      <c r="X800" s="200" t="n"/>
      <c r="Y800" s="200" t="n"/>
      <c r="Z800" s="200" t="n"/>
    </row>
    <row r="801" ht="9.75" customHeight="1" s="726">
      <c r="A801" s="200" t="n"/>
      <c r="B801" s="200" t="n"/>
      <c r="C801" s="200" t="n"/>
      <c r="D801" s="465" t="n"/>
      <c r="E801" s="200" t="n"/>
      <c r="F801" s="200" t="n"/>
      <c r="G801" s="200" t="n"/>
      <c r="H801" s="200" t="n"/>
      <c r="I801" s="200" t="n"/>
      <c r="J801" s="200" t="n"/>
      <c r="K801" s="200" t="n"/>
      <c r="L801" s="200" t="n"/>
      <c r="M801" s="200" t="n"/>
      <c r="N801" s="200" t="n"/>
      <c r="O801" s="200" t="n"/>
      <c r="P801" s="202" t="n"/>
      <c r="Q801" s="202" t="n"/>
      <c r="R801" s="200" t="n"/>
      <c r="S801" s="200" t="n"/>
      <c r="T801" s="200" t="n"/>
      <c r="U801" s="200" t="n"/>
      <c r="V801" s="200" t="n"/>
      <c r="W801" s="200" t="n"/>
      <c r="X801" s="200" t="n"/>
      <c r="Y801" s="200" t="n"/>
      <c r="Z801" s="200" t="n"/>
    </row>
    <row r="802" ht="9.75" customHeight="1" s="726">
      <c r="A802" s="200" t="n"/>
      <c r="B802" s="200" t="n"/>
      <c r="C802" s="200" t="n"/>
      <c r="D802" s="465" t="n"/>
      <c r="E802" s="200" t="n"/>
      <c r="F802" s="200" t="n"/>
      <c r="G802" s="200" t="n"/>
      <c r="H802" s="200" t="n"/>
      <c r="I802" s="200" t="n"/>
      <c r="J802" s="200" t="n"/>
      <c r="K802" s="200" t="n"/>
      <c r="L802" s="200" t="n"/>
      <c r="M802" s="200" t="n"/>
      <c r="N802" s="200" t="n"/>
      <c r="O802" s="200" t="n"/>
      <c r="P802" s="202" t="n"/>
      <c r="Q802" s="202" t="n"/>
      <c r="R802" s="200" t="n"/>
      <c r="S802" s="200" t="n"/>
      <c r="T802" s="200" t="n"/>
      <c r="U802" s="200" t="n"/>
      <c r="V802" s="200" t="n"/>
      <c r="W802" s="200" t="n"/>
      <c r="X802" s="200" t="n"/>
      <c r="Y802" s="200" t="n"/>
      <c r="Z802" s="200" t="n"/>
    </row>
    <row r="803" ht="9.75" customHeight="1" s="726">
      <c r="A803" s="200" t="n"/>
      <c r="B803" s="200" t="n"/>
      <c r="C803" s="200" t="n"/>
      <c r="D803" s="465" t="n"/>
      <c r="E803" s="200" t="n"/>
      <c r="F803" s="200" t="n"/>
      <c r="G803" s="200" t="n"/>
      <c r="H803" s="200" t="n"/>
      <c r="I803" s="200" t="n"/>
      <c r="J803" s="200" t="n"/>
      <c r="K803" s="200" t="n"/>
      <c r="L803" s="200" t="n"/>
      <c r="M803" s="200" t="n"/>
      <c r="N803" s="200" t="n"/>
      <c r="O803" s="200" t="n"/>
      <c r="P803" s="202" t="n"/>
      <c r="Q803" s="202" t="n"/>
      <c r="R803" s="200" t="n"/>
      <c r="S803" s="200" t="n"/>
      <c r="T803" s="200" t="n"/>
      <c r="U803" s="200" t="n"/>
      <c r="V803" s="200" t="n"/>
      <c r="W803" s="200" t="n"/>
      <c r="X803" s="200" t="n"/>
      <c r="Y803" s="200" t="n"/>
      <c r="Z803" s="200" t="n"/>
    </row>
    <row r="804" ht="9.75" customHeight="1" s="726">
      <c r="A804" s="200" t="n"/>
      <c r="B804" s="200" t="n"/>
      <c r="C804" s="200" t="n"/>
      <c r="D804" s="465" t="n"/>
      <c r="E804" s="200" t="n"/>
      <c r="F804" s="200" t="n"/>
      <c r="G804" s="200" t="n"/>
      <c r="H804" s="200" t="n"/>
      <c r="I804" s="200" t="n"/>
      <c r="J804" s="200" t="n"/>
      <c r="K804" s="200" t="n"/>
      <c r="L804" s="200" t="n"/>
      <c r="M804" s="200" t="n"/>
      <c r="N804" s="200" t="n"/>
      <c r="O804" s="200" t="n"/>
      <c r="P804" s="202" t="n"/>
      <c r="Q804" s="202" t="n"/>
      <c r="R804" s="200" t="n"/>
      <c r="S804" s="200" t="n"/>
      <c r="T804" s="200" t="n"/>
      <c r="U804" s="200" t="n"/>
      <c r="V804" s="200" t="n"/>
      <c r="W804" s="200" t="n"/>
      <c r="X804" s="200" t="n"/>
      <c r="Y804" s="200" t="n"/>
      <c r="Z804" s="200" t="n"/>
    </row>
    <row r="805" ht="9.75" customHeight="1" s="726">
      <c r="A805" s="200" t="n"/>
      <c r="B805" s="200" t="n"/>
      <c r="C805" s="200" t="n"/>
      <c r="D805" s="465" t="n"/>
      <c r="E805" s="200" t="n"/>
      <c r="F805" s="200" t="n"/>
      <c r="G805" s="200" t="n"/>
      <c r="H805" s="200" t="n"/>
      <c r="I805" s="200" t="n"/>
      <c r="J805" s="200" t="n"/>
      <c r="K805" s="200" t="n"/>
      <c r="L805" s="200" t="n"/>
      <c r="M805" s="200" t="n"/>
      <c r="N805" s="200" t="n"/>
      <c r="O805" s="200" t="n"/>
      <c r="P805" s="202" t="n"/>
      <c r="Q805" s="202" t="n"/>
      <c r="R805" s="200" t="n"/>
      <c r="S805" s="200" t="n"/>
      <c r="T805" s="200" t="n"/>
      <c r="U805" s="200" t="n"/>
      <c r="V805" s="200" t="n"/>
      <c r="W805" s="200" t="n"/>
      <c r="X805" s="200" t="n"/>
      <c r="Y805" s="200" t="n"/>
      <c r="Z805" s="200" t="n"/>
    </row>
    <row r="806" ht="9.75" customHeight="1" s="726">
      <c r="A806" s="200" t="n"/>
      <c r="B806" s="200" t="n"/>
      <c r="C806" s="200" t="n"/>
      <c r="D806" s="465" t="n"/>
      <c r="E806" s="200" t="n"/>
      <c r="F806" s="200" t="n"/>
      <c r="G806" s="200" t="n"/>
      <c r="H806" s="200" t="n"/>
      <c r="I806" s="200" t="n"/>
      <c r="J806" s="200" t="n"/>
      <c r="K806" s="200" t="n"/>
      <c r="L806" s="200" t="n"/>
      <c r="M806" s="200" t="n"/>
      <c r="N806" s="200" t="n"/>
      <c r="O806" s="200" t="n"/>
      <c r="P806" s="202" t="n"/>
      <c r="Q806" s="202" t="n"/>
      <c r="R806" s="200" t="n"/>
      <c r="S806" s="200" t="n"/>
      <c r="T806" s="200" t="n"/>
      <c r="U806" s="200" t="n"/>
      <c r="V806" s="200" t="n"/>
      <c r="W806" s="200" t="n"/>
      <c r="X806" s="200" t="n"/>
      <c r="Y806" s="200" t="n"/>
      <c r="Z806" s="200" t="n"/>
    </row>
    <row r="807" ht="9.75" customHeight="1" s="726">
      <c r="A807" s="200" t="n"/>
      <c r="B807" s="200" t="n"/>
      <c r="C807" s="200" t="n"/>
      <c r="D807" s="465" t="n"/>
      <c r="E807" s="200" t="n"/>
      <c r="F807" s="200" t="n"/>
      <c r="G807" s="200" t="n"/>
      <c r="H807" s="200" t="n"/>
      <c r="I807" s="200" t="n"/>
      <c r="J807" s="200" t="n"/>
      <c r="K807" s="200" t="n"/>
      <c r="L807" s="200" t="n"/>
      <c r="M807" s="200" t="n"/>
      <c r="N807" s="200" t="n"/>
      <c r="O807" s="200" t="n"/>
      <c r="P807" s="202" t="n"/>
      <c r="Q807" s="202" t="n"/>
      <c r="R807" s="200" t="n"/>
      <c r="S807" s="200" t="n"/>
      <c r="T807" s="200" t="n"/>
      <c r="U807" s="200" t="n"/>
      <c r="V807" s="200" t="n"/>
      <c r="W807" s="200" t="n"/>
      <c r="X807" s="200" t="n"/>
      <c r="Y807" s="200" t="n"/>
      <c r="Z807" s="200" t="n"/>
    </row>
    <row r="808" ht="9.75" customHeight="1" s="726">
      <c r="A808" s="200" t="n"/>
      <c r="B808" s="200" t="n"/>
      <c r="C808" s="200" t="n"/>
      <c r="D808" s="465" t="n"/>
      <c r="E808" s="200" t="n"/>
      <c r="F808" s="200" t="n"/>
      <c r="G808" s="200" t="n"/>
      <c r="H808" s="200" t="n"/>
      <c r="I808" s="200" t="n"/>
      <c r="J808" s="200" t="n"/>
      <c r="K808" s="200" t="n"/>
      <c r="L808" s="200" t="n"/>
      <c r="M808" s="200" t="n"/>
      <c r="N808" s="200" t="n"/>
      <c r="O808" s="200" t="n"/>
      <c r="P808" s="202" t="n"/>
      <c r="Q808" s="202" t="n"/>
      <c r="R808" s="200" t="n"/>
      <c r="S808" s="200" t="n"/>
      <c r="T808" s="200" t="n"/>
      <c r="U808" s="200" t="n"/>
      <c r="V808" s="200" t="n"/>
      <c r="W808" s="200" t="n"/>
      <c r="X808" s="200" t="n"/>
      <c r="Y808" s="200" t="n"/>
      <c r="Z808" s="200" t="n"/>
    </row>
    <row r="809" ht="9.75" customHeight="1" s="726">
      <c r="A809" s="200" t="n"/>
      <c r="B809" s="200" t="n"/>
      <c r="C809" s="200" t="n"/>
      <c r="D809" s="465" t="n"/>
      <c r="E809" s="200" t="n"/>
      <c r="F809" s="200" t="n"/>
      <c r="G809" s="200" t="n"/>
      <c r="H809" s="200" t="n"/>
      <c r="I809" s="200" t="n"/>
      <c r="J809" s="200" t="n"/>
      <c r="K809" s="200" t="n"/>
      <c r="L809" s="200" t="n"/>
      <c r="M809" s="200" t="n"/>
      <c r="N809" s="200" t="n"/>
      <c r="O809" s="200" t="n"/>
      <c r="P809" s="202" t="n"/>
      <c r="Q809" s="202" t="n"/>
      <c r="R809" s="200" t="n"/>
      <c r="S809" s="200" t="n"/>
      <c r="T809" s="200" t="n"/>
      <c r="U809" s="200" t="n"/>
      <c r="V809" s="200" t="n"/>
      <c r="W809" s="200" t="n"/>
      <c r="X809" s="200" t="n"/>
      <c r="Y809" s="200" t="n"/>
      <c r="Z809" s="200" t="n"/>
    </row>
    <row r="810" ht="9.75" customHeight="1" s="726">
      <c r="A810" s="200" t="n"/>
      <c r="B810" s="200" t="n"/>
      <c r="C810" s="200" t="n"/>
      <c r="D810" s="465" t="n"/>
      <c r="E810" s="200" t="n"/>
      <c r="F810" s="200" t="n"/>
      <c r="G810" s="200" t="n"/>
      <c r="H810" s="200" t="n"/>
      <c r="I810" s="200" t="n"/>
      <c r="J810" s="200" t="n"/>
      <c r="K810" s="200" t="n"/>
      <c r="L810" s="200" t="n"/>
      <c r="M810" s="200" t="n"/>
      <c r="N810" s="200" t="n"/>
      <c r="O810" s="200" t="n"/>
      <c r="P810" s="202" t="n"/>
      <c r="Q810" s="202" t="n"/>
      <c r="R810" s="200" t="n"/>
      <c r="S810" s="200" t="n"/>
      <c r="T810" s="200" t="n"/>
      <c r="U810" s="200" t="n"/>
      <c r="V810" s="200" t="n"/>
      <c r="W810" s="200" t="n"/>
      <c r="X810" s="200" t="n"/>
      <c r="Y810" s="200" t="n"/>
      <c r="Z810" s="200" t="n"/>
    </row>
    <row r="811" ht="9.75" customHeight="1" s="726">
      <c r="A811" s="200" t="n"/>
      <c r="B811" s="200" t="n"/>
      <c r="C811" s="200" t="n"/>
      <c r="D811" s="465" t="n"/>
      <c r="E811" s="200" t="n"/>
      <c r="F811" s="200" t="n"/>
      <c r="G811" s="200" t="n"/>
      <c r="H811" s="200" t="n"/>
      <c r="I811" s="200" t="n"/>
      <c r="J811" s="200" t="n"/>
      <c r="K811" s="200" t="n"/>
      <c r="L811" s="200" t="n"/>
      <c r="M811" s="200" t="n"/>
      <c r="N811" s="200" t="n"/>
      <c r="O811" s="200" t="n"/>
      <c r="P811" s="202" t="n"/>
      <c r="Q811" s="202" t="n"/>
      <c r="R811" s="200" t="n"/>
      <c r="S811" s="200" t="n"/>
      <c r="T811" s="200" t="n"/>
      <c r="U811" s="200" t="n"/>
      <c r="V811" s="200" t="n"/>
      <c r="W811" s="200" t="n"/>
      <c r="X811" s="200" t="n"/>
      <c r="Y811" s="200" t="n"/>
      <c r="Z811" s="200" t="n"/>
    </row>
    <row r="812" ht="9.75" customHeight="1" s="726">
      <c r="A812" s="200" t="n"/>
      <c r="B812" s="200" t="n"/>
      <c r="C812" s="200" t="n"/>
      <c r="D812" s="465" t="n"/>
      <c r="E812" s="200" t="n"/>
      <c r="F812" s="200" t="n"/>
      <c r="G812" s="200" t="n"/>
      <c r="H812" s="200" t="n"/>
      <c r="I812" s="200" t="n"/>
      <c r="J812" s="200" t="n"/>
      <c r="K812" s="200" t="n"/>
      <c r="L812" s="200" t="n"/>
      <c r="M812" s="200" t="n"/>
      <c r="N812" s="200" t="n"/>
      <c r="O812" s="200" t="n"/>
      <c r="P812" s="202" t="n"/>
      <c r="Q812" s="202" t="n"/>
      <c r="R812" s="200" t="n"/>
      <c r="S812" s="200" t="n"/>
      <c r="T812" s="200" t="n"/>
      <c r="U812" s="200" t="n"/>
      <c r="V812" s="200" t="n"/>
      <c r="W812" s="200" t="n"/>
      <c r="X812" s="200" t="n"/>
      <c r="Y812" s="200" t="n"/>
      <c r="Z812" s="200" t="n"/>
    </row>
    <row r="813" ht="9.75" customHeight="1" s="726">
      <c r="A813" s="200" t="n"/>
      <c r="B813" s="200" t="n"/>
      <c r="C813" s="200" t="n"/>
      <c r="D813" s="465" t="n"/>
      <c r="E813" s="200" t="n"/>
      <c r="F813" s="200" t="n"/>
      <c r="G813" s="200" t="n"/>
      <c r="H813" s="200" t="n"/>
      <c r="I813" s="200" t="n"/>
      <c r="J813" s="200" t="n"/>
      <c r="K813" s="200" t="n"/>
      <c r="L813" s="200" t="n"/>
      <c r="M813" s="200" t="n"/>
      <c r="N813" s="200" t="n"/>
      <c r="O813" s="200" t="n"/>
      <c r="P813" s="202" t="n"/>
      <c r="Q813" s="202" t="n"/>
      <c r="R813" s="200" t="n"/>
      <c r="S813" s="200" t="n"/>
      <c r="T813" s="200" t="n"/>
      <c r="U813" s="200" t="n"/>
      <c r="V813" s="200" t="n"/>
      <c r="W813" s="200" t="n"/>
      <c r="X813" s="200" t="n"/>
      <c r="Y813" s="200" t="n"/>
      <c r="Z813" s="200" t="n"/>
    </row>
    <row r="814" ht="9.75" customHeight="1" s="726">
      <c r="A814" s="200" t="n"/>
      <c r="B814" s="200" t="n"/>
      <c r="C814" s="200" t="n"/>
      <c r="D814" s="465" t="n"/>
      <c r="E814" s="200" t="n"/>
      <c r="F814" s="200" t="n"/>
      <c r="G814" s="200" t="n"/>
      <c r="H814" s="200" t="n"/>
      <c r="I814" s="200" t="n"/>
      <c r="J814" s="200" t="n"/>
      <c r="K814" s="200" t="n"/>
      <c r="L814" s="200" t="n"/>
      <c r="M814" s="200" t="n"/>
      <c r="N814" s="200" t="n"/>
      <c r="O814" s="200" t="n"/>
      <c r="P814" s="202" t="n"/>
      <c r="Q814" s="202" t="n"/>
      <c r="R814" s="200" t="n"/>
      <c r="S814" s="200" t="n"/>
      <c r="T814" s="200" t="n"/>
      <c r="U814" s="200" t="n"/>
      <c r="V814" s="200" t="n"/>
      <c r="W814" s="200" t="n"/>
      <c r="X814" s="200" t="n"/>
      <c r="Y814" s="200" t="n"/>
      <c r="Z814" s="200" t="n"/>
    </row>
    <row r="815" ht="9.75" customHeight="1" s="726">
      <c r="A815" s="200" t="n"/>
      <c r="B815" s="200" t="n"/>
      <c r="C815" s="200" t="n"/>
      <c r="D815" s="465" t="n"/>
      <c r="E815" s="200" t="n"/>
      <c r="F815" s="200" t="n"/>
      <c r="G815" s="200" t="n"/>
      <c r="H815" s="200" t="n"/>
      <c r="I815" s="200" t="n"/>
      <c r="J815" s="200" t="n"/>
      <c r="K815" s="200" t="n"/>
      <c r="L815" s="200" t="n"/>
      <c r="M815" s="200" t="n"/>
      <c r="N815" s="200" t="n"/>
      <c r="O815" s="200" t="n"/>
      <c r="P815" s="202" t="n"/>
      <c r="Q815" s="202" t="n"/>
      <c r="R815" s="200" t="n"/>
      <c r="S815" s="200" t="n"/>
      <c r="T815" s="200" t="n"/>
      <c r="U815" s="200" t="n"/>
      <c r="V815" s="200" t="n"/>
      <c r="W815" s="200" t="n"/>
      <c r="X815" s="200" t="n"/>
      <c r="Y815" s="200" t="n"/>
      <c r="Z815" s="200" t="n"/>
    </row>
    <row r="816" ht="9.75" customHeight="1" s="726">
      <c r="A816" s="200" t="n"/>
      <c r="B816" s="200" t="n"/>
      <c r="C816" s="200" t="n"/>
      <c r="D816" s="465" t="n"/>
      <c r="E816" s="200" t="n"/>
      <c r="F816" s="200" t="n"/>
      <c r="G816" s="200" t="n"/>
      <c r="H816" s="200" t="n"/>
      <c r="I816" s="200" t="n"/>
      <c r="J816" s="200" t="n"/>
      <c r="K816" s="200" t="n"/>
      <c r="L816" s="200" t="n"/>
      <c r="M816" s="200" t="n"/>
      <c r="N816" s="200" t="n"/>
      <c r="O816" s="200" t="n"/>
      <c r="P816" s="202" t="n"/>
      <c r="Q816" s="202" t="n"/>
      <c r="R816" s="200" t="n"/>
      <c r="S816" s="200" t="n"/>
      <c r="T816" s="200" t="n"/>
      <c r="U816" s="200" t="n"/>
      <c r="V816" s="200" t="n"/>
      <c r="W816" s="200" t="n"/>
      <c r="X816" s="200" t="n"/>
      <c r="Y816" s="200" t="n"/>
      <c r="Z816" s="200" t="n"/>
    </row>
    <row r="817" ht="9.75" customHeight="1" s="726">
      <c r="A817" s="200" t="n"/>
      <c r="B817" s="200" t="n"/>
      <c r="C817" s="200" t="n"/>
      <c r="D817" s="465" t="n"/>
      <c r="E817" s="200" t="n"/>
      <c r="F817" s="200" t="n"/>
      <c r="G817" s="200" t="n"/>
      <c r="H817" s="200" t="n"/>
      <c r="I817" s="200" t="n"/>
      <c r="J817" s="200" t="n"/>
      <c r="K817" s="200" t="n"/>
      <c r="L817" s="200" t="n"/>
      <c r="M817" s="200" t="n"/>
      <c r="N817" s="200" t="n"/>
      <c r="O817" s="200" t="n"/>
      <c r="P817" s="202" t="n"/>
      <c r="Q817" s="202" t="n"/>
      <c r="R817" s="200" t="n"/>
      <c r="S817" s="200" t="n"/>
      <c r="T817" s="200" t="n"/>
      <c r="U817" s="200" t="n"/>
      <c r="V817" s="200" t="n"/>
      <c r="W817" s="200" t="n"/>
      <c r="X817" s="200" t="n"/>
      <c r="Y817" s="200" t="n"/>
      <c r="Z817" s="200" t="n"/>
    </row>
    <row r="818" ht="9.75" customHeight="1" s="726">
      <c r="A818" s="200" t="n"/>
      <c r="B818" s="200" t="n"/>
      <c r="C818" s="200" t="n"/>
      <c r="D818" s="465" t="n"/>
      <c r="E818" s="200" t="n"/>
      <c r="F818" s="200" t="n"/>
      <c r="G818" s="200" t="n"/>
      <c r="H818" s="200" t="n"/>
      <c r="I818" s="200" t="n"/>
      <c r="J818" s="200" t="n"/>
      <c r="K818" s="200" t="n"/>
      <c r="L818" s="200" t="n"/>
      <c r="M818" s="200" t="n"/>
      <c r="N818" s="200" t="n"/>
      <c r="O818" s="200" t="n"/>
      <c r="P818" s="202" t="n"/>
      <c r="Q818" s="202" t="n"/>
      <c r="R818" s="200" t="n"/>
      <c r="S818" s="200" t="n"/>
      <c r="T818" s="200" t="n"/>
      <c r="U818" s="200" t="n"/>
      <c r="V818" s="200" t="n"/>
      <c r="W818" s="200" t="n"/>
      <c r="X818" s="200" t="n"/>
      <c r="Y818" s="200" t="n"/>
      <c r="Z818" s="200" t="n"/>
    </row>
    <row r="819" ht="9.75" customHeight="1" s="726">
      <c r="A819" s="200" t="n"/>
      <c r="B819" s="200" t="n"/>
      <c r="C819" s="200" t="n"/>
      <c r="D819" s="465" t="n"/>
      <c r="E819" s="200" t="n"/>
      <c r="F819" s="200" t="n"/>
      <c r="G819" s="200" t="n"/>
      <c r="H819" s="200" t="n"/>
      <c r="I819" s="200" t="n"/>
      <c r="J819" s="200" t="n"/>
      <c r="K819" s="200" t="n"/>
      <c r="L819" s="200" t="n"/>
      <c r="M819" s="200" t="n"/>
      <c r="N819" s="200" t="n"/>
      <c r="O819" s="200" t="n"/>
      <c r="P819" s="202" t="n"/>
      <c r="Q819" s="202" t="n"/>
      <c r="R819" s="200" t="n"/>
      <c r="S819" s="200" t="n"/>
      <c r="T819" s="200" t="n"/>
      <c r="U819" s="200" t="n"/>
      <c r="V819" s="200" t="n"/>
      <c r="W819" s="200" t="n"/>
      <c r="X819" s="200" t="n"/>
      <c r="Y819" s="200" t="n"/>
      <c r="Z819" s="200" t="n"/>
    </row>
    <row r="820" ht="9.75" customHeight="1" s="726">
      <c r="A820" s="200" t="n"/>
      <c r="B820" s="200" t="n"/>
      <c r="C820" s="200" t="n"/>
      <c r="D820" s="465" t="n"/>
      <c r="E820" s="200" t="n"/>
      <c r="F820" s="200" t="n"/>
      <c r="G820" s="200" t="n"/>
      <c r="H820" s="200" t="n"/>
      <c r="I820" s="200" t="n"/>
      <c r="J820" s="200" t="n"/>
      <c r="K820" s="200" t="n"/>
      <c r="L820" s="200" t="n"/>
      <c r="M820" s="200" t="n"/>
      <c r="N820" s="200" t="n"/>
      <c r="O820" s="200" t="n"/>
      <c r="P820" s="202" t="n"/>
      <c r="Q820" s="202" t="n"/>
      <c r="R820" s="200" t="n"/>
      <c r="S820" s="200" t="n"/>
      <c r="T820" s="200" t="n"/>
      <c r="U820" s="200" t="n"/>
      <c r="V820" s="200" t="n"/>
      <c r="W820" s="200" t="n"/>
      <c r="X820" s="200" t="n"/>
      <c r="Y820" s="200" t="n"/>
      <c r="Z820" s="200" t="n"/>
    </row>
    <row r="821" ht="9.75" customHeight="1" s="726">
      <c r="A821" s="200" t="n"/>
      <c r="B821" s="200" t="n"/>
      <c r="C821" s="200" t="n"/>
      <c r="D821" s="465" t="n"/>
      <c r="E821" s="200" t="n"/>
      <c r="F821" s="200" t="n"/>
      <c r="G821" s="200" t="n"/>
      <c r="H821" s="200" t="n"/>
      <c r="I821" s="200" t="n"/>
      <c r="J821" s="200" t="n"/>
      <c r="K821" s="200" t="n"/>
      <c r="L821" s="200" t="n"/>
      <c r="M821" s="200" t="n"/>
      <c r="N821" s="200" t="n"/>
      <c r="O821" s="200" t="n"/>
      <c r="P821" s="202" t="n"/>
      <c r="Q821" s="202" t="n"/>
      <c r="R821" s="200" t="n"/>
      <c r="S821" s="200" t="n"/>
      <c r="T821" s="200" t="n"/>
      <c r="U821" s="200" t="n"/>
      <c r="V821" s="200" t="n"/>
      <c r="W821" s="200" t="n"/>
      <c r="X821" s="200" t="n"/>
      <c r="Y821" s="200" t="n"/>
      <c r="Z821" s="200" t="n"/>
    </row>
    <row r="822" ht="9.75" customHeight="1" s="726">
      <c r="A822" s="200" t="n"/>
      <c r="B822" s="200" t="n"/>
      <c r="C822" s="200" t="n"/>
      <c r="D822" s="465" t="n"/>
      <c r="E822" s="200" t="n"/>
      <c r="F822" s="200" t="n"/>
      <c r="G822" s="200" t="n"/>
      <c r="H822" s="200" t="n"/>
      <c r="I822" s="200" t="n"/>
      <c r="J822" s="200" t="n"/>
      <c r="K822" s="200" t="n"/>
      <c r="L822" s="200" t="n"/>
      <c r="M822" s="200" t="n"/>
      <c r="N822" s="200" t="n"/>
      <c r="O822" s="200" t="n"/>
      <c r="P822" s="202" t="n"/>
      <c r="Q822" s="202" t="n"/>
      <c r="R822" s="200" t="n"/>
      <c r="S822" s="200" t="n"/>
      <c r="T822" s="200" t="n"/>
      <c r="U822" s="200" t="n"/>
      <c r="V822" s="200" t="n"/>
      <c r="W822" s="200" t="n"/>
      <c r="X822" s="200" t="n"/>
      <c r="Y822" s="200" t="n"/>
      <c r="Z822" s="200" t="n"/>
    </row>
    <row r="823" ht="9.75" customHeight="1" s="726">
      <c r="A823" s="200" t="n"/>
      <c r="B823" s="200" t="n"/>
      <c r="C823" s="200" t="n"/>
      <c r="D823" s="465" t="n"/>
      <c r="E823" s="200" t="n"/>
      <c r="F823" s="200" t="n"/>
      <c r="G823" s="200" t="n"/>
      <c r="H823" s="200" t="n"/>
      <c r="I823" s="200" t="n"/>
      <c r="J823" s="200" t="n"/>
      <c r="K823" s="200" t="n"/>
      <c r="L823" s="200" t="n"/>
      <c r="M823" s="200" t="n"/>
      <c r="N823" s="200" t="n"/>
      <c r="O823" s="200" t="n"/>
      <c r="P823" s="202" t="n"/>
      <c r="Q823" s="202" t="n"/>
      <c r="R823" s="200" t="n"/>
      <c r="S823" s="200" t="n"/>
      <c r="T823" s="200" t="n"/>
      <c r="U823" s="200" t="n"/>
      <c r="V823" s="200" t="n"/>
      <c r="W823" s="200" t="n"/>
      <c r="X823" s="200" t="n"/>
      <c r="Y823" s="200" t="n"/>
      <c r="Z823" s="200" t="n"/>
    </row>
    <row r="824" ht="9.75" customHeight="1" s="726">
      <c r="A824" s="200" t="n"/>
      <c r="B824" s="200" t="n"/>
      <c r="C824" s="200" t="n"/>
      <c r="D824" s="465" t="n"/>
      <c r="E824" s="200" t="n"/>
      <c r="F824" s="200" t="n"/>
      <c r="G824" s="200" t="n"/>
      <c r="H824" s="200" t="n"/>
      <c r="I824" s="200" t="n"/>
      <c r="J824" s="200" t="n"/>
      <c r="K824" s="200" t="n"/>
      <c r="L824" s="200" t="n"/>
      <c r="M824" s="200" t="n"/>
      <c r="N824" s="200" t="n"/>
      <c r="O824" s="200" t="n"/>
      <c r="P824" s="202" t="n"/>
      <c r="Q824" s="202" t="n"/>
      <c r="R824" s="200" t="n"/>
      <c r="S824" s="200" t="n"/>
      <c r="T824" s="200" t="n"/>
      <c r="U824" s="200" t="n"/>
      <c r="V824" s="200" t="n"/>
      <c r="W824" s="200" t="n"/>
      <c r="X824" s="200" t="n"/>
      <c r="Y824" s="200" t="n"/>
      <c r="Z824" s="200" t="n"/>
    </row>
    <row r="825" ht="9.75" customHeight="1" s="726">
      <c r="A825" s="200" t="n"/>
      <c r="B825" s="200" t="n"/>
      <c r="C825" s="200" t="n"/>
      <c r="D825" s="465" t="n"/>
      <c r="E825" s="200" t="n"/>
      <c r="F825" s="200" t="n"/>
      <c r="G825" s="200" t="n"/>
      <c r="H825" s="200" t="n"/>
      <c r="I825" s="200" t="n"/>
      <c r="J825" s="200" t="n"/>
      <c r="K825" s="200" t="n"/>
      <c r="L825" s="200" t="n"/>
      <c r="M825" s="200" t="n"/>
      <c r="N825" s="200" t="n"/>
      <c r="O825" s="200" t="n"/>
      <c r="P825" s="202" t="n"/>
      <c r="Q825" s="202" t="n"/>
      <c r="R825" s="200" t="n"/>
      <c r="S825" s="200" t="n"/>
      <c r="T825" s="200" t="n"/>
      <c r="U825" s="200" t="n"/>
      <c r="V825" s="200" t="n"/>
      <c r="W825" s="200" t="n"/>
      <c r="X825" s="200" t="n"/>
      <c r="Y825" s="200" t="n"/>
      <c r="Z825" s="200" t="n"/>
    </row>
    <row r="826" ht="9.75" customHeight="1" s="726">
      <c r="A826" s="200" t="n"/>
      <c r="B826" s="200" t="n"/>
      <c r="C826" s="200" t="n"/>
      <c r="D826" s="465" t="n"/>
      <c r="E826" s="200" t="n"/>
      <c r="F826" s="200" t="n"/>
      <c r="G826" s="200" t="n"/>
      <c r="H826" s="200" t="n"/>
      <c r="I826" s="200" t="n"/>
      <c r="J826" s="200" t="n"/>
      <c r="K826" s="200" t="n"/>
      <c r="L826" s="200" t="n"/>
      <c r="M826" s="200" t="n"/>
      <c r="N826" s="200" t="n"/>
      <c r="O826" s="200" t="n"/>
      <c r="P826" s="202" t="n"/>
      <c r="Q826" s="202" t="n"/>
      <c r="R826" s="200" t="n"/>
      <c r="S826" s="200" t="n"/>
      <c r="T826" s="200" t="n"/>
      <c r="U826" s="200" t="n"/>
      <c r="V826" s="200" t="n"/>
      <c r="W826" s="200" t="n"/>
      <c r="X826" s="200" t="n"/>
      <c r="Y826" s="200" t="n"/>
      <c r="Z826" s="200" t="n"/>
    </row>
    <row r="827" ht="9.75" customHeight="1" s="726">
      <c r="A827" s="200" t="n"/>
      <c r="B827" s="200" t="n"/>
      <c r="C827" s="200" t="n"/>
      <c r="D827" s="465" t="n"/>
      <c r="E827" s="200" t="n"/>
      <c r="F827" s="200" t="n"/>
      <c r="G827" s="200" t="n"/>
      <c r="H827" s="200" t="n"/>
      <c r="I827" s="200" t="n"/>
      <c r="J827" s="200" t="n"/>
      <c r="K827" s="200" t="n"/>
      <c r="L827" s="200" t="n"/>
      <c r="M827" s="200" t="n"/>
      <c r="N827" s="200" t="n"/>
      <c r="O827" s="200" t="n"/>
      <c r="P827" s="202" t="n"/>
      <c r="Q827" s="202" t="n"/>
      <c r="R827" s="200" t="n"/>
      <c r="S827" s="200" t="n"/>
      <c r="T827" s="200" t="n"/>
      <c r="U827" s="200" t="n"/>
      <c r="V827" s="200" t="n"/>
      <c r="W827" s="200" t="n"/>
      <c r="X827" s="200" t="n"/>
      <c r="Y827" s="200" t="n"/>
      <c r="Z827" s="200" t="n"/>
    </row>
    <row r="828" ht="9.75" customHeight="1" s="726">
      <c r="A828" s="200" t="n"/>
      <c r="B828" s="200" t="n"/>
      <c r="C828" s="200" t="n"/>
      <c r="D828" s="465" t="n"/>
      <c r="E828" s="200" t="n"/>
      <c r="F828" s="200" t="n"/>
      <c r="G828" s="200" t="n"/>
      <c r="H828" s="200" t="n"/>
      <c r="I828" s="200" t="n"/>
      <c r="J828" s="200" t="n"/>
      <c r="K828" s="200" t="n"/>
      <c r="L828" s="200" t="n"/>
      <c r="M828" s="200" t="n"/>
      <c r="N828" s="200" t="n"/>
      <c r="O828" s="200" t="n"/>
      <c r="P828" s="202" t="n"/>
      <c r="Q828" s="202" t="n"/>
      <c r="R828" s="200" t="n"/>
      <c r="S828" s="200" t="n"/>
      <c r="T828" s="200" t="n"/>
      <c r="U828" s="200" t="n"/>
      <c r="V828" s="200" t="n"/>
      <c r="W828" s="200" t="n"/>
      <c r="X828" s="200" t="n"/>
      <c r="Y828" s="200" t="n"/>
      <c r="Z828" s="200" t="n"/>
    </row>
    <row r="829" ht="9.75" customHeight="1" s="726">
      <c r="A829" s="200" t="n"/>
      <c r="B829" s="200" t="n"/>
      <c r="C829" s="200" t="n"/>
      <c r="D829" s="465" t="n"/>
      <c r="E829" s="200" t="n"/>
      <c r="F829" s="200" t="n"/>
      <c r="G829" s="200" t="n"/>
      <c r="H829" s="200" t="n"/>
      <c r="I829" s="200" t="n"/>
      <c r="J829" s="200" t="n"/>
      <c r="K829" s="200" t="n"/>
      <c r="L829" s="200" t="n"/>
      <c r="M829" s="200" t="n"/>
      <c r="N829" s="200" t="n"/>
      <c r="O829" s="200" t="n"/>
      <c r="P829" s="202" t="n"/>
      <c r="Q829" s="202" t="n"/>
      <c r="R829" s="200" t="n"/>
      <c r="S829" s="200" t="n"/>
      <c r="T829" s="200" t="n"/>
      <c r="U829" s="200" t="n"/>
      <c r="V829" s="200" t="n"/>
      <c r="W829" s="200" t="n"/>
      <c r="X829" s="200" t="n"/>
      <c r="Y829" s="200" t="n"/>
      <c r="Z829" s="200" t="n"/>
    </row>
    <row r="830" ht="9.75" customHeight="1" s="726">
      <c r="A830" s="200" t="n"/>
      <c r="B830" s="200" t="n"/>
      <c r="C830" s="200" t="n"/>
      <c r="D830" s="465" t="n"/>
      <c r="E830" s="200" t="n"/>
      <c r="F830" s="200" t="n"/>
      <c r="G830" s="200" t="n"/>
      <c r="H830" s="200" t="n"/>
      <c r="I830" s="200" t="n"/>
      <c r="J830" s="200" t="n"/>
      <c r="K830" s="200" t="n"/>
      <c r="L830" s="200" t="n"/>
      <c r="M830" s="200" t="n"/>
      <c r="N830" s="200" t="n"/>
      <c r="O830" s="200" t="n"/>
      <c r="P830" s="202" t="n"/>
      <c r="Q830" s="202" t="n"/>
      <c r="R830" s="200" t="n"/>
      <c r="S830" s="200" t="n"/>
      <c r="T830" s="200" t="n"/>
      <c r="U830" s="200" t="n"/>
      <c r="V830" s="200" t="n"/>
      <c r="W830" s="200" t="n"/>
      <c r="X830" s="200" t="n"/>
      <c r="Y830" s="200" t="n"/>
      <c r="Z830" s="200" t="n"/>
    </row>
    <row r="831" ht="9.75" customHeight="1" s="726">
      <c r="A831" s="200" t="n"/>
      <c r="B831" s="200" t="n"/>
      <c r="C831" s="200" t="n"/>
      <c r="D831" s="465" t="n"/>
      <c r="E831" s="200" t="n"/>
      <c r="F831" s="200" t="n"/>
      <c r="G831" s="200" t="n"/>
      <c r="H831" s="200" t="n"/>
      <c r="I831" s="200" t="n"/>
      <c r="J831" s="200" t="n"/>
      <c r="K831" s="200" t="n"/>
      <c r="L831" s="200" t="n"/>
      <c r="M831" s="200" t="n"/>
      <c r="N831" s="200" t="n"/>
      <c r="O831" s="200" t="n"/>
      <c r="P831" s="202" t="n"/>
      <c r="Q831" s="202" t="n"/>
      <c r="R831" s="200" t="n"/>
      <c r="S831" s="200" t="n"/>
      <c r="T831" s="200" t="n"/>
      <c r="U831" s="200" t="n"/>
      <c r="V831" s="200" t="n"/>
      <c r="W831" s="200" t="n"/>
      <c r="X831" s="200" t="n"/>
      <c r="Y831" s="200" t="n"/>
      <c r="Z831" s="200" t="n"/>
    </row>
    <row r="832" ht="9.75" customHeight="1" s="726">
      <c r="A832" s="200" t="n"/>
      <c r="B832" s="200" t="n"/>
      <c r="C832" s="200" t="n"/>
      <c r="D832" s="465" t="n"/>
      <c r="E832" s="200" t="n"/>
      <c r="F832" s="200" t="n"/>
      <c r="G832" s="200" t="n"/>
      <c r="H832" s="200" t="n"/>
      <c r="I832" s="200" t="n"/>
      <c r="J832" s="200" t="n"/>
      <c r="K832" s="200" t="n"/>
      <c r="L832" s="200" t="n"/>
      <c r="M832" s="200" t="n"/>
      <c r="N832" s="200" t="n"/>
      <c r="O832" s="200" t="n"/>
      <c r="P832" s="202" t="n"/>
      <c r="Q832" s="202" t="n"/>
      <c r="R832" s="200" t="n"/>
      <c r="S832" s="200" t="n"/>
      <c r="T832" s="200" t="n"/>
      <c r="U832" s="200" t="n"/>
      <c r="V832" s="200" t="n"/>
      <c r="W832" s="200" t="n"/>
      <c r="X832" s="200" t="n"/>
      <c r="Y832" s="200" t="n"/>
      <c r="Z832" s="200" t="n"/>
    </row>
    <row r="833" ht="9.75" customHeight="1" s="726">
      <c r="A833" s="200" t="n"/>
      <c r="B833" s="200" t="n"/>
      <c r="C833" s="200" t="n"/>
      <c r="D833" s="465" t="n"/>
      <c r="E833" s="200" t="n"/>
      <c r="F833" s="200" t="n"/>
      <c r="G833" s="200" t="n"/>
      <c r="H833" s="200" t="n"/>
      <c r="I833" s="200" t="n"/>
      <c r="J833" s="200" t="n"/>
      <c r="K833" s="200" t="n"/>
      <c r="L833" s="200" t="n"/>
      <c r="M833" s="200" t="n"/>
      <c r="N833" s="200" t="n"/>
      <c r="O833" s="200" t="n"/>
      <c r="P833" s="202" t="n"/>
      <c r="Q833" s="202" t="n"/>
      <c r="R833" s="200" t="n"/>
      <c r="S833" s="200" t="n"/>
      <c r="T833" s="200" t="n"/>
      <c r="U833" s="200" t="n"/>
      <c r="V833" s="200" t="n"/>
      <c r="W833" s="200" t="n"/>
      <c r="X833" s="200" t="n"/>
      <c r="Y833" s="200" t="n"/>
      <c r="Z833" s="200" t="n"/>
    </row>
    <row r="834" ht="9.75" customHeight="1" s="726">
      <c r="A834" s="200" t="n"/>
      <c r="B834" s="200" t="n"/>
      <c r="C834" s="200" t="n"/>
      <c r="D834" s="465" t="n"/>
      <c r="E834" s="200" t="n"/>
      <c r="F834" s="200" t="n"/>
      <c r="G834" s="200" t="n"/>
      <c r="H834" s="200" t="n"/>
      <c r="I834" s="200" t="n"/>
      <c r="J834" s="200" t="n"/>
      <c r="K834" s="200" t="n"/>
      <c r="L834" s="200" t="n"/>
      <c r="M834" s="200" t="n"/>
      <c r="N834" s="200" t="n"/>
      <c r="O834" s="200" t="n"/>
      <c r="P834" s="202" t="n"/>
      <c r="Q834" s="202" t="n"/>
      <c r="R834" s="200" t="n"/>
      <c r="S834" s="200" t="n"/>
      <c r="T834" s="200" t="n"/>
      <c r="U834" s="200" t="n"/>
      <c r="V834" s="200" t="n"/>
      <c r="W834" s="200" t="n"/>
      <c r="X834" s="200" t="n"/>
      <c r="Y834" s="200" t="n"/>
      <c r="Z834" s="200" t="n"/>
    </row>
    <row r="835" ht="9.75" customHeight="1" s="726">
      <c r="A835" s="200" t="n"/>
      <c r="B835" s="200" t="n"/>
      <c r="C835" s="200" t="n"/>
      <c r="D835" s="465" t="n"/>
      <c r="E835" s="200" t="n"/>
      <c r="F835" s="200" t="n"/>
      <c r="G835" s="200" t="n"/>
      <c r="H835" s="200" t="n"/>
      <c r="I835" s="200" t="n"/>
      <c r="J835" s="200" t="n"/>
      <c r="K835" s="200" t="n"/>
      <c r="L835" s="200" t="n"/>
      <c r="M835" s="200" t="n"/>
      <c r="N835" s="200" t="n"/>
      <c r="O835" s="200" t="n"/>
      <c r="P835" s="202" t="n"/>
      <c r="Q835" s="202" t="n"/>
      <c r="R835" s="200" t="n"/>
      <c r="S835" s="200" t="n"/>
      <c r="T835" s="200" t="n"/>
      <c r="U835" s="200" t="n"/>
      <c r="V835" s="200" t="n"/>
      <c r="W835" s="200" t="n"/>
      <c r="X835" s="200" t="n"/>
      <c r="Y835" s="200" t="n"/>
      <c r="Z835" s="200" t="n"/>
    </row>
    <row r="836" ht="9.75" customHeight="1" s="726">
      <c r="A836" s="200" t="n"/>
      <c r="B836" s="200" t="n"/>
      <c r="C836" s="200" t="n"/>
      <c r="D836" s="465" t="n"/>
      <c r="E836" s="200" t="n"/>
      <c r="F836" s="200" t="n"/>
      <c r="G836" s="200" t="n"/>
      <c r="H836" s="200" t="n"/>
      <c r="I836" s="200" t="n"/>
      <c r="J836" s="200" t="n"/>
      <c r="K836" s="200" t="n"/>
      <c r="L836" s="200" t="n"/>
      <c r="M836" s="200" t="n"/>
      <c r="N836" s="200" t="n"/>
      <c r="O836" s="200" t="n"/>
      <c r="P836" s="202" t="n"/>
      <c r="Q836" s="202" t="n"/>
      <c r="R836" s="200" t="n"/>
      <c r="S836" s="200" t="n"/>
      <c r="T836" s="200" t="n"/>
      <c r="U836" s="200" t="n"/>
      <c r="V836" s="200" t="n"/>
      <c r="W836" s="200" t="n"/>
      <c r="X836" s="200" t="n"/>
      <c r="Y836" s="200" t="n"/>
      <c r="Z836" s="200" t="n"/>
    </row>
    <row r="837" ht="9.75" customHeight="1" s="726">
      <c r="A837" s="200" t="n"/>
      <c r="B837" s="200" t="n"/>
      <c r="C837" s="200" t="n"/>
      <c r="D837" s="465" t="n"/>
      <c r="E837" s="200" t="n"/>
      <c r="F837" s="200" t="n"/>
      <c r="G837" s="200" t="n"/>
      <c r="H837" s="200" t="n"/>
      <c r="I837" s="200" t="n"/>
      <c r="J837" s="200" t="n"/>
      <c r="K837" s="200" t="n"/>
      <c r="L837" s="200" t="n"/>
      <c r="M837" s="200" t="n"/>
      <c r="N837" s="200" t="n"/>
      <c r="O837" s="200" t="n"/>
      <c r="P837" s="202" t="n"/>
      <c r="Q837" s="202" t="n"/>
      <c r="R837" s="200" t="n"/>
      <c r="S837" s="200" t="n"/>
      <c r="T837" s="200" t="n"/>
      <c r="U837" s="200" t="n"/>
      <c r="V837" s="200" t="n"/>
      <c r="W837" s="200" t="n"/>
      <c r="X837" s="200" t="n"/>
      <c r="Y837" s="200" t="n"/>
      <c r="Z837" s="200" t="n"/>
    </row>
    <row r="838" ht="9.75" customHeight="1" s="726">
      <c r="A838" s="200" t="n"/>
      <c r="B838" s="200" t="n"/>
      <c r="C838" s="200" t="n"/>
      <c r="D838" s="465" t="n"/>
      <c r="E838" s="200" t="n"/>
      <c r="F838" s="200" t="n"/>
      <c r="G838" s="200" t="n"/>
      <c r="H838" s="200" t="n"/>
      <c r="I838" s="200" t="n"/>
      <c r="J838" s="200" t="n"/>
      <c r="K838" s="200" t="n"/>
      <c r="L838" s="200" t="n"/>
      <c r="M838" s="200" t="n"/>
      <c r="N838" s="200" t="n"/>
      <c r="O838" s="200" t="n"/>
      <c r="P838" s="202" t="n"/>
      <c r="Q838" s="202" t="n"/>
      <c r="R838" s="200" t="n"/>
      <c r="S838" s="200" t="n"/>
      <c r="T838" s="200" t="n"/>
      <c r="U838" s="200" t="n"/>
      <c r="V838" s="200" t="n"/>
      <c r="W838" s="200" t="n"/>
      <c r="X838" s="200" t="n"/>
      <c r="Y838" s="200" t="n"/>
      <c r="Z838" s="200" t="n"/>
    </row>
    <row r="839" ht="9.75" customHeight="1" s="726">
      <c r="A839" s="200" t="n"/>
      <c r="B839" s="200" t="n"/>
      <c r="C839" s="200" t="n"/>
      <c r="D839" s="465" t="n"/>
      <c r="E839" s="200" t="n"/>
      <c r="F839" s="200" t="n"/>
      <c r="G839" s="200" t="n"/>
      <c r="H839" s="200" t="n"/>
      <c r="I839" s="200" t="n"/>
      <c r="J839" s="200" t="n"/>
      <c r="K839" s="200" t="n"/>
      <c r="L839" s="200" t="n"/>
      <c r="M839" s="200" t="n"/>
      <c r="N839" s="200" t="n"/>
      <c r="O839" s="200" t="n"/>
      <c r="P839" s="202" t="n"/>
      <c r="Q839" s="202" t="n"/>
      <c r="R839" s="200" t="n"/>
      <c r="S839" s="200" t="n"/>
      <c r="T839" s="200" t="n"/>
      <c r="U839" s="200" t="n"/>
      <c r="V839" s="200" t="n"/>
      <c r="W839" s="200" t="n"/>
      <c r="X839" s="200" t="n"/>
      <c r="Y839" s="200" t="n"/>
      <c r="Z839" s="200" t="n"/>
    </row>
    <row r="840" ht="9.75" customHeight="1" s="726">
      <c r="A840" s="200" t="n"/>
      <c r="B840" s="200" t="n"/>
      <c r="C840" s="200" t="n"/>
      <c r="D840" s="465" t="n"/>
      <c r="E840" s="200" t="n"/>
      <c r="F840" s="200" t="n"/>
      <c r="G840" s="200" t="n"/>
      <c r="H840" s="200" t="n"/>
      <c r="I840" s="200" t="n"/>
      <c r="J840" s="200" t="n"/>
      <c r="K840" s="200" t="n"/>
      <c r="L840" s="200" t="n"/>
      <c r="M840" s="200" t="n"/>
      <c r="N840" s="200" t="n"/>
      <c r="O840" s="200" t="n"/>
      <c r="P840" s="202" t="n"/>
      <c r="Q840" s="202" t="n"/>
      <c r="R840" s="200" t="n"/>
      <c r="S840" s="200" t="n"/>
      <c r="T840" s="200" t="n"/>
      <c r="U840" s="200" t="n"/>
      <c r="V840" s="200" t="n"/>
      <c r="W840" s="200" t="n"/>
      <c r="X840" s="200" t="n"/>
      <c r="Y840" s="200" t="n"/>
      <c r="Z840" s="200" t="n"/>
    </row>
    <row r="841" ht="9.75" customHeight="1" s="726">
      <c r="A841" s="200" t="n"/>
      <c r="B841" s="200" t="n"/>
      <c r="C841" s="200" t="n"/>
      <c r="D841" s="465" t="n"/>
      <c r="E841" s="200" t="n"/>
      <c r="F841" s="200" t="n"/>
      <c r="G841" s="200" t="n"/>
      <c r="H841" s="200" t="n"/>
      <c r="I841" s="200" t="n"/>
      <c r="J841" s="200" t="n"/>
      <c r="K841" s="200" t="n"/>
      <c r="L841" s="200" t="n"/>
      <c r="M841" s="200" t="n"/>
      <c r="N841" s="200" t="n"/>
      <c r="O841" s="200" t="n"/>
      <c r="P841" s="202" t="n"/>
      <c r="Q841" s="202" t="n"/>
      <c r="R841" s="200" t="n"/>
      <c r="S841" s="200" t="n"/>
      <c r="T841" s="200" t="n"/>
      <c r="U841" s="200" t="n"/>
      <c r="V841" s="200" t="n"/>
      <c r="W841" s="200" t="n"/>
      <c r="X841" s="200" t="n"/>
      <c r="Y841" s="200" t="n"/>
      <c r="Z841" s="200" t="n"/>
    </row>
    <row r="842" ht="9.75" customHeight="1" s="726">
      <c r="A842" s="200" t="n"/>
      <c r="B842" s="200" t="n"/>
      <c r="C842" s="200" t="n"/>
      <c r="D842" s="465" t="n"/>
      <c r="E842" s="200" t="n"/>
      <c r="F842" s="200" t="n"/>
      <c r="G842" s="200" t="n"/>
      <c r="H842" s="200" t="n"/>
      <c r="I842" s="200" t="n"/>
      <c r="J842" s="200" t="n"/>
      <c r="K842" s="200" t="n"/>
      <c r="L842" s="200" t="n"/>
      <c r="M842" s="200" t="n"/>
      <c r="N842" s="200" t="n"/>
      <c r="O842" s="200" t="n"/>
      <c r="P842" s="202" t="n"/>
      <c r="Q842" s="202" t="n"/>
      <c r="R842" s="200" t="n"/>
      <c r="S842" s="200" t="n"/>
      <c r="T842" s="200" t="n"/>
      <c r="U842" s="200" t="n"/>
      <c r="V842" s="200" t="n"/>
      <c r="W842" s="200" t="n"/>
      <c r="X842" s="200" t="n"/>
      <c r="Y842" s="200" t="n"/>
      <c r="Z842" s="200" t="n"/>
    </row>
    <row r="843" ht="9.75" customHeight="1" s="726">
      <c r="A843" s="200" t="n"/>
      <c r="B843" s="200" t="n"/>
      <c r="C843" s="200" t="n"/>
      <c r="D843" s="465" t="n"/>
      <c r="E843" s="200" t="n"/>
      <c r="F843" s="200" t="n"/>
      <c r="G843" s="200" t="n"/>
      <c r="H843" s="200" t="n"/>
      <c r="I843" s="200" t="n"/>
      <c r="J843" s="200" t="n"/>
      <c r="K843" s="200" t="n"/>
      <c r="L843" s="200" t="n"/>
      <c r="M843" s="200" t="n"/>
      <c r="N843" s="200" t="n"/>
      <c r="O843" s="200" t="n"/>
      <c r="P843" s="202" t="n"/>
      <c r="Q843" s="202" t="n"/>
      <c r="R843" s="200" t="n"/>
      <c r="S843" s="200" t="n"/>
      <c r="T843" s="200" t="n"/>
      <c r="U843" s="200" t="n"/>
      <c r="V843" s="200" t="n"/>
      <c r="W843" s="200" t="n"/>
      <c r="X843" s="200" t="n"/>
      <c r="Y843" s="200" t="n"/>
      <c r="Z843" s="200" t="n"/>
    </row>
    <row r="844" ht="9.75" customHeight="1" s="726">
      <c r="A844" s="200" t="n"/>
      <c r="B844" s="200" t="n"/>
      <c r="C844" s="200" t="n"/>
      <c r="D844" s="465" t="n"/>
      <c r="E844" s="200" t="n"/>
      <c r="F844" s="200" t="n"/>
      <c r="G844" s="200" t="n"/>
      <c r="H844" s="200" t="n"/>
      <c r="I844" s="200" t="n"/>
      <c r="J844" s="200" t="n"/>
      <c r="K844" s="200" t="n"/>
      <c r="L844" s="200" t="n"/>
      <c r="M844" s="200" t="n"/>
      <c r="N844" s="200" t="n"/>
      <c r="O844" s="200" t="n"/>
      <c r="P844" s="202" t="n"/>
      <c r="Q844" s="202" t="n"/>
      <c r="R844" s="200" t="n"/>
      <c r="S844" s="200" t="n"/>
      <c r="T844" s="200" t="n"/>
      <c r="U844" s="200" t="n"/>
      <c r="V844" s="200" t="n"/>
      <c r="W844" s="200" t="n"/>
      <c r="X844" s="200" t="n"/>
      <c r="Y844" s="200" t="n"/>
      <c r="Z844" s="200" t="n"/>
    </row>
    <row r="845" ht="9.75" customHeight="1" s="726">
      <c r="A845" s="200" t="n"/>
      <c r="B845" s="200" t="n"/>
      <c r="C845" s="200" t="n"/>
      <c r="D845" s="465" t="n"/>
      <c r="E845" s="200" t="n"/>
      <c r="F845" s="200" t="n"/>
      <c r="G845" s="200" t="n"/>
      <c r="H845" s="200" t="n"/>
      <c r="I845" s="200" t="n"/>
      <c r="J845" s="200" t="n"/>
      <c r="K845" s="200" t="n"/>
      <c r="L845" s="200" t="n"/>
      <c r="M845" s="200" t="n"/>
      <c r="N845" s="200" t="n"/>
      <c r="O845" s="200" t="n"/>
      <c r="P845" s="202" t="n"/>
      <c r="Q845" s="202" t="n"/>
      <c r="R845" s="200" t="n"/>
      <c r="S845" s="200" t="n"/>
      <c r="T845" s="200" t="n"/>
      <c r="U845" s="200" t="n"/>
      <c r="V845" s="200" t="n"/>
      <c r="W845" s="200" t="n"/>
      <c r="X845" s="200" t="n"/>
      <c r="Y845" s="200" t="n"/>
      <c r="Z845" s="200" t="n"/>
    </row>
    <row r="846" ht="9.75" customHeight="1" s="726">
      <c r="A846" s="200" t="n"/>
      <c r="B846" s="200" t="n"/>
      <c r="C846" s="200" t="n"/>
      <c r="D846" s="465" t="n"/>
      <c r="E846" s="200" t="n"/>
      <c r="F846" s="200" t="n"/>
      <c r="G846" s="200" t="n"/>
      <c r="H846" s="200" t="n"/>
      <c r="I846" s="200" t="n"/>
      <c r="J846" s="200" t="n"/>
      <c r="K846" s="200" t="n"/>
      <c r="L846" s="200" t="n"/>
      <c r="M846" s="200" t="n"/>
      <c r="N846" s="200" t="n"/>
      <c r="O846" s="200" t="n"/>
      <c r="P846" s="202" t="n"/>
      <c r="Q846" s="202" t="n"/>
      <c r="R846" s="200" t="n"/>
      <c r="S846" s="200" t="n"/>
      <c r="T846" s="200" t="n"/>
      <c r="U846" s="200" t="n"/>
      <c r="V846" s="200" t="n"/>
      <c r="W846" s="200" t="n"/>
      <c r="X846" s="200" t="n"/>
      <c r="Y846" s="200" t="n"/>
      <c r="Z846" s="200" t="n"/>
    </row>
    <row r="847" ht="9.75" customHeight="1" s="726">
      <c r="A847" s="200" t="n"/>
      <c r="B847" s="200" t="n"/>
      <c r="C847" s="200" t="n"/>
      <c r="D847" s="465" t="n"/>
      <c r="E847" s="200" t="n"/>
      <c r="F847" s="200" t="n"/>
      <c r="G847" s="200" t="n"/>
      <c r="H847" s="200" t="n"/>
      <c r="I847" s="200" t="n"/>
      <c r="J847" s="200" t="n"/>
      <c r="K847" s="200" t="n"/>
      <c r="L847" s="200" t="n"/>
      <c r="M847" s="200" t="n"/>
      <c r="N847" s="200" t="n"/>
      <c r="O847" s="200" t="n"/>
      <c r="P847" s="202" t="n"/>
      <c r="Q847" s="202" t="n"/>
      <c r="R847" s="200" t="n"/>
      <c r="S847" s="200" t="n"/>
      <c r="T847" s="200" t="n"/>
      <c r="U847" s="200" t="n"/>
      <c r="V847" s="200" t="n"/>
      <c r="W847" s="200" t="n"/>
      <c r="X847" s="200" t="n"/>
      <c r="Y847" s="200" t="n"/>
      <c r="Z847" s="200" t="n"/>
    </row>
    <row r="848" ht="9.75" customHeight="1" s="726">
      <c r="A848" s="200" t="n"/>
      <c r="B848" s="200" t="n"/>
      <c r="C848" s="200" t="n"/>
      <c r="D848" s="465" t="n"/>
      <c r="E848" s="200" t="n"/>
      <c r="F848" s="200" t="n"/>
      <c r="G848" s="200" t="n"/>
      <c r="H848" s="200" t="n"/>
      <c r="I848" s="200" t="n"/>
      <c r="J848" s="200" t="n"/>
      <c r="K848" s="200" t="n"/>
      <c r="L848" s="200" t="n"/>
      <c r="M848" s="200" t="n"/>
      <c r="N848" s="200" t="n"/>
      <c r="O848" s="200" t="n"/>
      <c r="P848" s="202" t="n"/>
      <c r="Q848" s="202" t="n"/>
      <c r="R848" s="200" t="n"/>
      <c r="S848" s="200" t="n"/>
      <c r="T848" s="200" t="n"/>
      <c r="U848" s="200" t="n"/>
      <c r="V848" s="200" t="n"/>
      <c r="W848" s="200" t="n"/>
      <c r="X848" s="200" t="n"/>
      <c r="Y848" s="200" t="n"/>
      <c r="Z848" s="200" t="n"/>
    </row>
    <row r="849" ht="9.75" customHeight="1" s="726">
      <c r="A849" s="200" t="n"/>
      <c r="B849" s="200" t="n"/>
      <c r="C849" s="200" t="n"/>
      <c r="D849" s="465" t="n"/>
      <c r="E849" s="200" t="n"/>
      <c r="F849" s="200" t="n"/>
      <c r="G849" s="200" t="n"/>
      <c r="H849" s="200" t="n"/>
      <c r="I849" s="200" t="n"/>
      <c r="J849" s="200" t="n"/>
      <c r="K849" s="200" t="n"/>
      <c r="L849" s="200" t="n"/>
      <c r="M849" s="200" t="n"/>
      <c r="N849" s="200" t="n"/>
      <c r="O849" s="200" t="n"/>
      <c r="P849" s="202" t="n"/>
      <c r="Q849" s="202" t="n"/>
      <c r="R849" s="200" t="n"/>
      <c r="S849" s="200" t="n"/>
      <c r="T849" s="200" t="n"/>
      <c r="U849" s="200" t="n"/>
      <c r="V849" s="200" t="n"/>
      <c r="W849" s="200" t="n"/>
      <c r="X849" s="200" t="n"/>
      <c r="Y849" s="200" t="n"/>
      <c r="Z849" s="200" t="n"/>
    </row>
    <row r="850" ht="9.75" customHeight="1" s="726">
      <c r="A850" s="200" t="n"/>
      <c r="B850" s="200" t="n"/>
      <c r="C850" s="200" t="n"/>
      <c r="D850" s="465" t="n"/>
      <c r="E850" s="200" t="n"/>
      <c r="F850" s="200" t="n"/>
      <c r="G850" s="200" t="n"/>
      <c r="H850" s="200" t="n"/>
      <c r="I850" s="200" t="n"/>
      <c r="J850" s="200" t="n"/>
      <c r="K850" s="200" t="n"/>
      <c r="L850" s="200" t="n"/>
      <c r="M850" s="200" t="n"/>
      <c r="N850" s="200" t="n"/>
      <c r="O850" s="200" t="n"/>
      <c r="P850" s="202" t="n"/>
      <c r="Q850" s="202" t="n"/>
      <c r="R850" s="200" t="n"/>
      <c r="S850" s="200" t="n"/>
      <c r="T850" s="200" t="n"/>
      <c r="U850" s="200" t="n"/>
      <c r="V850" s="200" t="n"/>
      <c r="W850" s="200" t="n"/>
      <c r="X850" s="200" t="n"/>
      <c r="Y850" s="200" t="n"/>
      <c r="Z850" s="200" t="n"/>
    </row>
    <row r="851" ht="9.75" customHeight="1" s="726">
      <c r="A851" s="200" t="n"/>
      <c r="B851" s="200" t="n"/>
      <c r="C851" s="200" t="n"/>
      <c r="D851" s="465" t="n"/>
      <c r="E851" s="200" t="n"/>
      <c r="F851" s="200" t="n"/>
      <c r="G851" s="200" t="n"/>
      <c r="H851" s="200" t="n"/>
      <c r="I851" s="200" t="n"/>
      <c r="J851" s="200" t="n"/>
      <c r="K851" s="200" t="n"/>
      <c r="L851" s="200" t="n"/>
      <c r="M851" s="200" t="n"/>
      <c r="N851" s="200" t="n"/>
      <c r="O851" s="200" t="n"/>
      <c r="P851" s="202" t="n"/>
      <c r="Q851" s="202" t="n"/>
      <c r="R851" s="200" t="n"/>
      <c r="S851" s="200" t="n"/>
      <c r="T851" s="200" t="n"/>
      <c r="U851" s="200" t="n"/>
      <c r="V851" s="200" t="n"/>
      <c r="W851" s="200" t="n"/>
      <c r="X851" s="200" t="n"/>
      <c r="Y851" s="200" t="n"/>
      <c r="Z851" s="200" t="n"/>
    </row>
    <row r="852" ht="9.75" customHeight="1" s="726">
      <c r="A852" s="200" t="n"/>
      <c r="B852" s="200" t="n"/>
      <c r="C852" s="200" t="n"/>
      <c r="D852" s="465" t="n"/>
      <c r="E852" s="200" t="n"/>
      <c r="F852" s="200" t="n"/>
      <c r="G852" s="200" t="n"/>
      <c r="H852" s="200" t="n"/>
      <c r="I852" s="200" t="n"/>
      <c r="J852" s="200" t="n"/>
      <c r="K852" s="200" t="n"/>
      <c r="L852" s="200" t="n"/>
      <c r="M852" s="200" t="n"/>
      <c r="N852" s="200" t="n"/>
      <c r="O852" s="200" t="n"/>
      <c r="P852" s="202" t="n"/>
      <c r="Q852" s="202" t="n"/>
      <c r="R852" s="200" t="n"/>
      <c r="S852" s="200" t="n"/>
      <c r="T852" s="200" t="n"/>
      <c r="U852" s="200" t="n"/>
      <c r="V852" s="200" t="n"/>
      <c r="W852" s="200" t="n"/>
      <c r="X852" s="200" t="n"/>
      <c r="Y852" s="200" t="n"/>
      <c r="Z852" s="200" t="n"/>
    </row>
    <row r="853" ht="9.75" customHeight="1" s="726">
      <c r="A853" s="200" t="n"/>
      <c r="B853" s="200" t="n"/>
      <c r="C853" s="200" t="n"/>
      <c r="D853" s="465" t="n"/>
      <c r="E853" s="200" t="n"/>
      <c r="F853" s="200" t="n"/>
      <c r="G853" s="200" t="n"/>
      <c r="H853" s="200" t="n"/>
      <c r="I853" s="200" t="n"/>
      <c r="J853" s="200" t="n"/>
      <c r="K853" s="200" t="n"/>
      <c r="L853" s="200" t="n"/>
      <c r="M853" s="200" t="n"/>
      <c r="N853" s="200" t="n"/>
      <c r="O853" s="200" t="n"/>
      <c r="P853" s="202" t="n"/>
      <c r="Q853" s="202" t="n"/>
      <c r="R853" s="200" t="n"/>
      <c r="S853" s="200" t="n"/>
      <c r="T853" s="200" t="n"/>
      <c r="U853" s="200" t="n"/>
      <c r="V853" s="200" t="n"/>
      <c r="W853" s="200" t="n"/>
      <c r="X853" s="200" t="n"/>
      <c r="Y853" s="200" t="n"/>
      <c r="Z853" s="200" t="n"/>
    </row>
    <row r="854" ht="9.75" customHeight="1" s="726">
      <c r="A854" s="200" t="n"/>
      <c r="B854" s="200" t="n"/>
      <c r="C854" s="200" t="n"/>
      <c r="D854" s="465" t="n"/>
      <c r="E854" s="200" t="n"/>
      <c r="F854" s="200" t="n"/>
      <c r="G854" s="200" t="n"/>
      <c r="H854" s="200" t="n"/>
      <c r="I854" s="200" t="n"/>
      <c r="J854" s="200" t="n"/>
      <c r="K854" s="200" t="n"/>
      <c r="L854" s="200" t="n"/>
      <c r="M854" s="200" t="n"/>
      <c r="N854" s="200" t="n"/>
      <c r="O854" s="200" t="n"/>
      <c r="P854" s="202" t="n"/>
      <c r="Q854" s="202" t="n"/>
      <c r="R854" s="200" t="n"/>
      <c r="S854" s="200" t="n"/>
      <c r="T854" s="200" t="n"/>
      <c r="U854" s="200" t="n"/>
      <c r="V854" s="200" t="n"/>
      <c r="W854" s="200" t="n"/>
      <c r="X854" s="200" t="n"/>
      <c r="Y854" s="200" t="n"/>
      <c r="Z854" s="200" t="n"/>
    </row>
    <row r="855" ht="9.75" customHeight="1" s="726">
      <c r="A855" s="200" t="n"/>
      <c r="B855" s="200" t="n"/>
      <c r="C855" s="200" t="n"/>
      <c r="D855" s="465" t="n"/>
      <c r="E855" s="200" t="n"/>
      <c r="F855" s="200" t="n"/>
      <c r="G855" s="200" t="n"/>
      <c r="H855" s="200" t="n"/>
      <c r="I855" s="200" t="n"/>
      <c r="J855" s="200" t="n"/>
      <c r="K855" s="200" t="n"/>
      <c r="L855" s="200" t="n"/>
      <c r="M855" s="200" t="n"/>
      <c r="N855" s="200" t="n"/>
      <c r="O855" s="200" t="n"/>
      <c r="P855" s="202" t="n"/>
      <c r="Q855" s="202" t="n"/>
      <c r="R855" s="200" t="n"/>
      <c r="S855" s="200" t="n"/>
      <c r="T855" s="200" t="n"/>
      <c r="U855" s="200" t="n"/>
      <c r="V855" s="200" t="n"/>
      <c r="W855" s="200" t="n"/>
      <c r="X855" s="200" t="n"/>
      <c r="Y855" s="200" t="n"/>
      <c r="Z855" s="200" t="n"/>
    </row>
    <row r="856" ht="9.75" customHeight="1" s="726">
      <c r="A856" s="200" t="n"/>
      <c r="B856" s="200" t="n"/>
      <c r="C856" s="200" t="n"/>
      <c r="D856" s="465" t="n"/>
      <c r="E856" s="200" t="n"/>
      <c r="F856" s="200" t="n"/>
      <c r="G856" s="200" t="n"/>
      <c r="H856" s="200" t="n"/>
      <c r="I856" s="200" t="n"/>
      <c r="J856" s="200" t="n"/>
      <c r="K856" s="200" t="n"/>
      <c r="L856" s="200" t="n"/>
      <c r="M856" s="200" t="n"/>
      <c r="N856" s="200" t="n"/>
      <c r="O856" s="200" t="n"/>
      <c r="P856" s="202" t="n"/>
      <c r="Q856" s="202" t="n"/>
      <c r="R856" s="200" t="n"/>
      <c r="S856" s="200" t="n"/>
      <c r="T856" s="200" t="n"/>
      <c r="U856" s="200" t="n"/>
      <c r="V856" s="200" t="n"/>
      <c r="W856" s="200" t="n"/>
      <c r="X856" s="200" t="n"/>
      <c r="Y856" s="200" t="n"/>
      <c r="Z856" s="200" t="n"/>
    </row>
    <row r="857" ht="9.75" customHeight="1" s="726">
      <c r="A857" s="200" t="n"/>
      <c r="B857" s="200" t="n"/>
      <c r="C857" s="200" t="n"/>
      <c r="D857" s="465" t="n"/>
      <c r="E857" s="200" t="n"/>
      <c r="F857" s="200" t="n"/>
      <c r="G857" s="200" t="n"/>
      <c r="H857" s="200" t="n"/>
      <c r="I857" s="200" t="n"/>
      <c r="J857" s="200" t="n"/>
      <c r="K857" s="200" t="n"/>
      <c r="L857" s="200" t="n"/>
      <c r="M857" s="200" t="n"/>
      <c r="N857" s="200" t="n"/>
      <c r="O857" s="200" t="n"/>
      <c r="P857" s="202" t="n"/>
      <c r="Q857" s="202" t="n"/>
      <c r="R857" s="200" t="n"/>
      <c r="S857" s="200" t="n"/>
      <c r="T857" s="200" t="n"/>
      <c r="U857" s="200" t="n"/>
      <c r="V857" s="200" t="n"/>
      <c r="W857" s="200" t="n"/>
      <c r="X857" s="200" t="n"/>
      <c r="Y857" s="200" t="n"/>
      <c r="Z857" s="200" t="n"/>
    </row>
    <row r="858" ht="9.75" customHeight="1" s="726">
      <c r="A858" s="200" t="n"/>
      <c r="B858" s="200" t="n"/>
      <c r="C858" s="200" t="n"/>
      <c r="D858" s="465" t="n"/>
      <c r="E858" s="200" t="n"/>
      <c r="F858" s="200" t="n"/>
      <c r="G858" s="200" t="n"/>
      <c r="H858" s="200" t="n"/>
      <c r="I858" s="200" t="n"/>
      <c r="J858" s="200" t="n"/>
      <c r="K858" s="200" t="n"/>
      <c r="L858" s="200" t="n"/>
      <c r="M858" s="200" t="n"/>
      <c r="N858" s="200" t="n"/>
      <c r="O858" s="200" t="n"/>
      <c r="P858" s="202" t="n"/>
      <c r="Q858" s="202" t="n"/>
      <c r="R858" s="200" t="n"/>
      <c r="S858" s="200" t="n"/>
      <c r="T858" s="200" t="n"/>
      <c r="U858" s="200" t="n"/>
      <c r="V858" s="200" t="n"/>
      <c r="W858" s="200" t="n"/>
      <c r="X858" s="200" t="n"/>
      <c r="Y858" s="200" t="n"/>
      <c r="Z858" s="200" t="n"/>
    </row>
    <row r="859" ht="9.75" customHeight="1" s="726">
      <c r="A859" s="200" t="n"/>
      <c r="B859" s="200" t="n"/>
      <c r="C859" s="200" t="n"/>
      <c r="D859" s="465" t="n"/>
      <c r="E859" s="200" t="n"/>
      <c r="F859" s="200" t="n"/>
      <c r="G859" s="200" t="n"/>
      <c r="H859" s="200" t="n"/>
      <c r="I859" s="200" t="n"/>
      <c r="J859" s="200" t="n"/>
      <c r="K859" s="200" t="n"/>
      <c r="L859" s="200" t="n"/>
      <c r="M859" s="200" t="n"/>
      <c r="N859" s="200" t="n"/>
      <c r="O859" s="200" t="n"/>
      <c r="P859" s="202" t="n"/>
      <c r="Q859" s="202" t="n"/>
      <c r="R859" s="200" t="n"/>
      <c r="S859" s="200" t="n"/>
      <c r="T859" s="200" t="n"/>
      <c r="U859" s="200" t="n"/>
      <c r="V859" s="200" t="n"/>
      <c r="W859" s="200" t="n"/>
      <c r="X859" s="200" t="n"/>
      <c r="Y859" s="200" t="n"/>
      <c r="Z859" s="200" t="n"/>
    </row>
    <row r="860" ht="9.75" customHeight="1" s="726">
      <c r="A860" s="200" t="n"/>
      <c r="B860" s="200" t="n"/>
      <c r="C860" s="200" t="n"/>
      <c r="D860" s="465" t="n"/>
      <c r="E860" s="200" t="n"/>
      <c r="F860" s="200" t="n"/>
      <c r="G860" s="200" t="n"/>
      <c r="H860" s="200" t="n"/>
      <c r="I860" s="200" t="n"/>
      <c r="J860" s="200" t="n"/>
      <c r="K860" s="200" t="n"/>
      <c r="L860" s="200" t="n"/>
      <c r="M860" s="200" t="n"/>
      <c r="N860" s="200" t="n"/>
      <c r="O860" s="200" t="n"/>
      <c r="P860" s="202" t="n"/>
      <c r="Q860" s="202" t="n"/>
      <c r="R860" s="200" t="n"/>
      <c r="S860" s="200" t="n"/>
      <c r="T860" s="200" t="n"/>
      <c r="U860" s="200" t="n"/>
      <c r="V860" s="200" t="n"/>
      <c r="W860" s="200" t="n"/>
      <c r="X860" s="200" t="n"/>
      <c r="Y860" s="200" t="n"/>
      <c r="Z860" s="200" t="n"/>
    </row>
    <row r="861" ht="9.75" customHeight="1" s="726">
      <c r="A861" s="200" t="n"/>
      <c r="B861" s="200" t="n"/>
      <c r="C861" s="200" t="n"/>
      <c r="D861" s="465" t="n"/>
      <c r="E861" s="200" t="n"/>
      <c r="F861" s="200" t="n"/>
      <c r="G861" s="200" t="n"/>
      <c r="H861" s="200" t="n"/>
      <c r="I861" s="200" t="n"/>
      <c r="J861" s="200" t="n"/>
      <c r="K861" s="200" t="n"/>
      <c r="L861" s="200" t="n"/>
      <c r="M861" s="200" t="n"/>
      <c r="N861" s="200" t="n"/>
      <c r="O861" s="200" t="n"/>
      <c r="P861" s="202" t="n"/>
      <c r="Q861" s="202" t="n"/>
      <c r="R861" s="200" t="n"/>
      <c r="S861" s="200" t="n"/>
      <c r="T861" s="200" t="n"/>
      <c r="U861" s="200" t="n"/>
      <c r="V861" s="200" t="n"/>
      <c r="W861" s="200" t="n"/>
      <c r="X861" s="200" t="n"/>
      <c r="Y861" s="200" t="n"/>
      <c r="Z861" s="200" t="n"/>
    </row>
    <row r="862" ht="9.75" customHeight="1" s="726">
      <c r="A862" s="200" t="n"/>
      <c r="B862" s="200" t="n"/>
      <c r="C862" s="200" t="n"/>
      <c r="D862" s="465" t="n"/>
      <c r="E862" s="200" t="n"/>
      <c r="F862" s="200" t="n"/>
      <c r="G862" s="200" t="n"/>
      <c r="H862" s="200" t="n"/>
      <c r="I862" s="200" t="n"/>
      <c r="J862" s="200" t="n"/>
      <c r="K862" s="200" t="n"/>
      <c r="L862" s="200" t="n"/>
      <c r="M862" s="200" t="n"/>
      <c r="N862" s="200" t="n"/>
      <c r="O862" s="200" t="n"/>
      <c r="P862" s="202" t="n"/>
      <c r="Q862" s="202" t="n"/>
      <c r="R862" s="200" t="n"/>
      <c r="S862" s="200" t="n"/>
      <c r="T862" s="200" t="n"/>
      <c r="U862" s="200" t="n"/>
      <c r="V862" s="200" t="n"/>
      <c r="W862" s="200" t="n"/>
      <c r="X862" s="200" t="n"/>
      <c r="Y862" s="200" t="n"/>
      <c r="Z862" s="200" t="n"/>
    </row>
    <row r="863" ht="9.75" customHeight="1" s="726">
      <c r="A863" s="200" t="n"/>
      <c r="B863" s="200" t="n"/>
      <c r="C863" s="200" t="n"/>
      <c r="D863" s="465" t="n"/>
      <c r="E863" s="200" t="n"/>
      <c r="F863" s="200" t="n"/>
      <c r="G863" s="200" t="n"/>
      <c r="H863" s="200" t="n"/>
      <c r="I863" s="200" t="n"/>
      <c r="J863" s="200" t="n"/>
      <c r="K863" s="200" t="n"/>
      <c r="L863" s="200" t="n"/>
      <c r="M863" s="200" t="n"/>
      <c r="N863" s="200" t="n"/>
      <c r="O863" s="200" t="n"/>
      <c r="P863" s="202" t="n"/>
      <c r="Q863" s="202" t="n"/>
      <c r="R863" s="200" t="n"/>
      <c r="S863" s="200" t="n"/>
      <c r="T863" s="200" t="n"/>
      <c r="U863" s="200" t="n"/>
      <c r="V863" s="200" t="n"/>
      <c r="W863" s="200" t="n"/>
      <c r="X863" s="200" t="n"/>
      <c r="Y863" s="200" t="n"/>
      <c r="Z863" s="200" t="n"/>
    </row>
    <row r="864" ht="9.75" customHeight="1" s="726">
      <c r="A864" s="200" t="n"/>
      <c r="B864" s="200" t="n"/>
      <c r="C864" s="200" t="n"/>
      <c r="D864" s="465" t="n"/>
      <c r="E864" s="200" t="n"/>
      <c r="F864" s="200" t="n"/>
      <c r="G864" s="200" t="n"/>
      <c r="H864" s="200" t="n"/>
      <c r="I864" s="200" t="n"/>
      <c r="J864" s="200" t="n"/>
      <c r="K864" s="200" t="n"/>
      <c r="L864" s="200" t="n"/>
      <c r="M864" s="200" t="n"/>
      <c r="N864" s="200" t="n"/>
      <c r="O864" s="200" t="n"/>
      <c r="P864" s="202" t="n"/>
      <c r="Q864" s="202" t="n"/>
      <c r="R864" s="200" t="n"/>
      <c r="S864" s="200" t="n"/>
      <c r="T864" s="200" t="n"/>
      <c r="U864" s="200" t="n"/>
      <c r="V864" s="200" t="n"/>
      <c r="W864" s="200" t="n"/>
      <c r="X864" s="200" t="n"/>
      <c r="Y864" s="200" t="n"/>
      <c r="Z864" s="200" t="n"/>
    </row>
    <row r="865" ht="9.75" customHeight="1" s="726">
      <c r="A865" s="200" t="n"/>
      <c r="B865" s="200" t="n"/>
      <c r="C865" s="200" t="n"/>
      <c r="D865" s="465" t="n"/>
      <c r="E865" s="200" t="n"/>
      <c r="F865" s="200" t="n"/>
      <c r="G865" s="200" t="n"/>
      <c r="H865" s="200" t="n"/>
      <c r="I865" s="200" t="n"/>
      <c r="J865" s="200" t="n"/>
      <c r="K865" s="200" t="n"/>
      <c r="L865" s="200" t="n"/>
      <c r="M865" s="200" t="n"/>
      <c r="N865" s="200" t="n"/>
      <c r="O865" s="200" t="n"/>
      <c r="P865" s="202" t="n"/>
      <c r="Q865" s="202" t="n"/>
      <c r="R865" s="200" t="n"/>
      <c r="S865" s="200" t="n"/>
      <c r="T865" s="200" t="n"/>
      <c r="U865" s="200" t="n"/>
      <c r="V865" s="200" t="n"/>
      <c r="W865" s="200" t="n"/>
      <c r="X865" s="200" t="n"/>
      <c r="Y865" s="200" t="n"/>
      <c r="Z865" s="200" t="n"/>
    </row>
    <row r="866" ht="9.75" customHeight="1" s="726">
      <c r="A866" s="200" t="n"/>
      <c r="B866" s="200" t="n"/>
      <c r="C866" s="200" t="n"/>
      <c r="D866" s="465" t="n"/>
      <c r="E866" s="200" t="n"/>
      <c r="F866" s="200" t="n"/>
      <c r="G866" s="200" t="n"/>
      <c r="H866" s="200" t="n"/>
      <c r="I866" s="200" t="n"/>
      <c r="J866" s="200" t="n"/>
      <c r="K866" s="200" t="n"/>
      <c r="L866" s="200" t="n"/>
      <c r="M866" s="200" t="n"/>
      <c r="N866" s="200" t="n"/>
      <c r="O866" s="200" t="n"/>
      <c r="P866" s="202" t="n"/>
      <c r="Q866" s="202" t="n"/>
      <c r="R866" s="200" t="n"/>
      <c r="S866" s="200" t="n"/>
      <c r="T866" s="200" t="n"/>
      <c r="U866" s="200" t="n"/>
      <c r="V866" s="200" t="n"/>
      <c r="W866" s="200" t="n"/>
      <c r="X866" s="200" t="n"/>
      <c r="Y866" s="200" t="n"/>
      <c r="Z866" s="200" t="n"/>
    </row>
    <row r="867" ht="9.75" customHeight="1" s="726">
      <c r="A867" s="200" t="n"/>
      <c r="B867" s="200" t="n"/>
      <c r="C867" s="200" t="n"/>
      <c r="D867" s="465" t="n"/>
      <c r="E867" s="200" t="n"/>
      <c r="F867" s="200" t="n"/>
      <c r="G867" s="200" t="n"/>
      <c r="H867" s="200" t="n"/>
      <c r="I867" s="200" t="n"/>
      <c r="J867" s="200" t="n"/>
      <c r="K867" s="200" t="n"/>
      <c r="L867" s="200" t="n"/>
      <c r="M867" s="200" t="n"/>
      <c r="N867" s="200" t="n"/>
      <c r="O867" s="200" t="n"/>
      <c r="P867" s="202" t="n"/>
      <c r="Q867" s="202" t="n"/>
      <c r="R867" s="200" t="n"/>
      <c r="S867" s="200" t="n"/>
      <c r="T867" s="200" t="n"/>
      <c r="U867" s="200" t="n"/>
      <c r="V867" s="200" t="n"/>
      <c r="W867" s="200" t="n"/>
      <c r="X867" s="200" t="n"/>
      <c r="Y867" s="200" t="n"/>
      <c r="Z867" s="200" t="n"/>
    </row>
    <row r="868" ht="9.75" customHeight="1" s="726">
      <c r="A868" s="200" t="n"/>
      <c r="B868" s="200" t="n"/>
      <c r="C868" s="200" t="n"/>
      <c r="D868" s="465" t="n"/>
      <c r="E868" s="200" t="n"/>
      <c r="F868" s="200" t="n"/>
      <c r="G868" s="200" t="n"/>
      <c r="H868" s="200" t="n"/>
      <c r="I868" s="200" t="n"/>
      <c r="J868" s="200" t="n"/>
      <c r="K868" s="200" t="n"/>
      <c r="L868" s="200" t="n"/>
      <c r="M868" s="200" t="n"/>
      <c r="N868" s="200" t="n"/>
      <c r="O868" s="200" t="n"/>
      <c r="P868" s="202" t="n"/>
      <c r="Q868" s="202" t="n"/>
      <c r="R868" s="200" t="n"/>
      <c r="S868" s="200" t="n"/>
      <c r="T868" s="200" t="n"/>
      <c r="U868" s="200" t="n"/>
      <c r="V868" s="200" t="n"/>
      <c r="W868" s="200" t="n"/>
      <c r="X868" s="200" t="n"/>
      <c r="Y868" s="200" t="n"/>
      <c r="Z868" s="200" t="n"/>
    </row>
    <row r="869" ht="9.75" customHeight="1" s="726">
      <c r="A869" s="200" t="n"/>
      <c r="B869" s="200" t="n"/>
      <c r="C869" s="200" t="n"/>
      <c r="D869" s="465" t="n"/>
      <c r="E869" s="200" t="n"/>
      <c r="F869" s="200" t="n"/>
      <c r="G869" s="200" t="n"/>
      <c r="H869" s="200" t="n"/>
      <c r="I869" s="200" t="n"/>
      <c r="J869" s="200" t="n"/>
      <c r="K869" s="200" t="n"/>
      <c r="L869" s="200" t="n"/>
      <c r="M869" s="200" t="n"/>
      <c r="N869" s="200" t="n"/>
      <c r="O869" s="200" t="n"/>
      <c r="P869" s="202" t="n"/>
      <c r="Q869" s="202" t="n"/>
      <c r="R869" s="200" t="n"/>
      <c r="S869" s="200" t="n"/>
      <c r="T869" s="200" t="n"/>
      <c r="U869" s="200" t="n"/>
      <c r="V869" s="200" t="n"/>
      <c r="W869" s="200" t="n"/>
      <c r="X869" s="200" t="n"/>
      <c r="Y869" s="200" t="n"/>
      <c r="Z869" s="200" t="n"/>
    </row>
    <row r="870" ht="9.75" customHeight="1" s="726">
      <c r="A870" s="200" t="n"/>
      <c r="B870" s="200" t="n"/>
      <c r="C870" s="200" t="n"/>
      <c r="D870" s="465" t="n"/>
      <c r="E870" s="200" t="n"/>
      <c r="F870" s="200" t="n"/>
      <c r="G870" s="200" t="n"/>
      <c r="H870" s="200" t="n"/>
      <c r="I870" s="200" t="n"/>
      <c r="J870" s="200" t="n"/>
      <c r="K870" s="200" t="n"/>
      <c r="L870" s="200" t="n"/>
      <c r="M870" s="200" t="n"/>
      <c r="N870" s="200" t="n"/>
      <c r="O870" s="200" t="n"/>
      <c r="P870" s="202" t="n"/>
      <c r="Q870" s="202" t="n"/>
      <c r="R870" s="200" t="n"/>
      <c r="S870" s="200" t="n"/>
      <c r="T870" s="200" t="n"/>
      <c r="U870" s="200" t="n"/>
      <c r="V870" s="200" t="n"/>
      <c r="W870" s="200" t="n"/>
      <c r="X870" s="200" t="n"/>
      <c r="Y870" s="200" t="n"/>
      <c r="Z870" s="200" t="n"/>
    </row>
    <row r="871" ht="9.75" customHeight="1" s="726">
      <c r="A871" s="200" t="n"/>
      <c r="B871" s="200" t="n"/>
      <c r="C871" s="200" t="n"/>
      <c r="D871" s="465" t="n"/>
      <c r="E871" s="200" t="n"/>
      <c r="F871" s="200" t="n"/>
      <c r="G871" s="200" t="n"/>
      <c r="H871" s="200" t="n"/>
      <c r="I871" s="200" t="n"/>
      <c r="J871" s="200" t="n"/>
      <c r="K871" s="200" t="n"/>
      <c r="L871" s="200" t="n"/>
      <c r="M871" s="200" t="n"/>
      <c r="N871" s="200" t="n"/>
      <c r="O871" s="200" t="n"/>
      <c r="P871" s="202" t="n"/>
      <c r="Q871" s="202" t="n"/>
      <c r="R871" s="200" t="n"/>
      <c r="S871" s="200" t="n"/>
      <c r="T871" s="200" t="n"/>
      <c r="U871" s="200" t="n"/>
      <c r="V871" s="200" t="n"/>
      <c r="W871" s="200" t="n"/>
      <c r="X871" s="200" t="n"/>
      <c r="Y871" s="200" t="n"/>
      <c r="Z871" s="200" t="n"/>
    </row>
    <row r="872" ht="9.75" customHeight="1" s="726">
      <c r="A872" s="200" t="n"/>
      <c r="B872" s="200" t="n"/>
      <c r="C872" s="200" t="n"/>
      <c r="D872" s="465" t="n"/>
      <c r="E872" s="200" t="n"/>
      <c r="F872" s="200" t="n"/>
      <c r="G872" s="200" t="n"/>
      <c r="H872" s="200" t="n"/>
      <c r="I872" s="200" t="n"/>
      <c r="J872" s="200" t="n"/>
      <c r="K872" s="200" t="n"/>
      <c r="L872" s="200" t="n"/>
      <c r="M872" s="200" t="n"/>
      <c r="N872" s="200" t="n"/>
      <c r="O872" s="200" t="n"/>
      <c r="P872" s="202" t="n"/>
      <c r="Q872" s="202" t="n"/>
      <c r="R872" s="200" t="n"/>
      <c r="S872" s="200" t="n"/>
      <c r="T872" s="200" t="n"/>
      <c r="U872" s="200" t="n"/>
      <c r="V872" s="200" t="n"/>
      <c r="W872" s="200" t="n"/>
      <c r="X872" s="200" t="n"/>
      <c r="Y872" s="200" t="n"/>
      <c r="Z872" s="200" t="n"/>
    </row>
    <row r="873" ht="9.75" customHeight="1" s="726">
      <c r="A873" s="200" t="n"/>
      <c r="B873" s="200" t="n"/>
      <c r="C873" s="200" t="n"/>
      <c r="D873" s="465" t="n"/>
      <c r="E873" s="200" t="n"/>
      <c r="F873" s="200" t="n"/>
      <c r="G873" s="200" t="n"/>
      <c r="H873" s="200" t="n"/>
      <c r="I873" s="200" t="n"/>
      <c r="J873" s="200" t="n"/>
      <c r="K873" s="200" t="n"/>
      <c r="L873" s="200" t="n"/>
      <c r="M873" s="200" t="n"/>
      <c r="N873" s="200" t="n"/>
      <c r="O873" s="200" t="n"/>
      <c r="P873" s="202" t="n"/>
      <c r="Q873" s="202" t="n"/>
      <c r="R873" s="200" t="n"/>
      <c r="S873" s="200" t="n"/>
      <c r="T873" s="200" t="n"/>
      <c r="U873" s="200" t="n"/>
      <c r="V873" s="200" t="n"/>
      <c r="W873" s="200" t="n"/>
      <c r="X873" s="200" t="n"/>
      <c r="Y873" s="200" t="n"/>
      <c r="Z873" s="200" t="n"/>
    </row>
    <row r="874" ht="9.75" customHeight="1" s="726">
      <c r="A874" s="200" t="n"/>
      <c r="B874" s="200" t="n"/>
      <c r="C874" s="200" t="n"/>
      <c r="D874" s="465" t="n"/>
      <c r="E874" s="200" t="n"/>
      <c r="F874" s="200" t="n"/>
      <c r="G874" s="200" t="n"/>
      <c r="H874" s="200" t="n"/>
      <c r="I874" s="200" t="n"/>
      <c r="J874" s="200" t="n"/>
      <c r="K874" s="200" t="n"/>
      <c r="L874" s="200" t="n"/>
      <c r="M874" s="200" t="n"/>
      <c r="N874" s="200" t="n"/>
      <c r="O874" s="200" t="n"/>
      <c r="P874" s="202" t="n"/>
      <c r="Q874" s="202" t="n"/>
      <c r="R874" s="200" t="n"/>
      <c r="S874" s="200" t="n"/>
      <c r="T874" s="200" t="n"/>
      <c r="U874" s="200" t="n"/>
      <c r="V874" s="200" t="n"/>
      <c r="W874" s="200" t="n"/>
      <c r="X874" s="200" t="n"/>
      <c r="Y874" s="200" t="n"/>
      <c r="Z874" s="200" t="n"/>
    </row>
    <row r="875" ht="9.75" customHeight="1" s="726">
      <c r="A875" s="200" t="n"/>
      <c r="B875" s="200" t="n"/>
      <c r="C875" s="200" t="n"/>
      <c r="D875" s="465" t="n"/>
      <c r="E875" s="200" t="n"/>
      <c r="F875" s="200" t="n"/>
      <c r="G875" s="200" t="n"/>
      <c r="H875" s="200" t="n"/>
      <c r="I875" s="200" t="n"/>
      <c r="J875" s="200" t="n"/>
      <c r="K875" s="200" t="n"/>
      <c r="L875" s="200" t="n"/>
      <c r="M875" s="200" t="n"/>
      <c r="N875" s="200" t="n"/>
      <c r="O875" s="200" t="n"/>
      <c r="P875" s="202" t="n"/>
      <c r="Q875" s="202" t="n"/>
      <c r="R875" s="200" t="n"/>
      <c r="S875" s="200" t="n"/>
      <c r="T875" s="200" t="n"/>
      <c r="U875" s="200" t="n"/>
      <c r="V875" s="200" t="n"/>
      <c r="W875" s="200" t="n"/>
      <c r="X875" s="200" t="n"/>
      <c r="Y875" s="200" t="n"/>
      <c r="Z875" s="200" t="n"/>
    </row>
    <row r="876" ht="9.75" customHeight="1" s="726">
      <c r="A876" s="200" t="n"/>
      <c r="B876" s="200" t="n"/>
      <c r="C876" s="200" t="n"/>
      <c r="D876" s="465" t="n"/>
      <c r="E876" s="200" t="n"/>
      <c r="F876" s="200" t="n"/>
      <c r="G876" s="200" t="n"/>
      <c r="H876" s="200" t="n"/>
      <c r="I876" s="200" t="n"/>
      <c r="J876" s="200" t="n"/>
      <c r="K876" s="200" t="n"/>
      <c r="L876" s="200" t="n"/>
      <c r="M876" s="200" t="n"/>
      <c r="N876" s="200" t="n"/>
      <c r="O876" s="200" t="n"/>
      <c r="P876" s="202" t="n"/>
      <c r="Q876" s="202" t="n"/>
      <c r="R876" s="200" t="n"/>
      <c r="S876" s="200" t="n"/>
      <c r="T876" s="200" t="n"/>
      <c r="U876" s="200" t="n"/>
      <c r="V876" s="200" t="n"/>
      <c r="W876" s="200" t="n"/>
      <c r="X876" s="200" t="n"/>
      <c r="Y876" s="200" t="n"/>
      <c r="Z876" s="200" t="n"/>
    </row>
    <row r="877" ht="9.75" customHeight="1" s="726">
      <c r="A877" s="200" t="n"/>
      <c r="B877" s="200" t="n"/>
      <c r="C877" s="200" t="n"/>
      <c r="D877" s="465" t="n"/>
      <c r="E877" s="200" t="n"/>
      <c r="F877" s="200" t="n"/>
      <c r="G877" s="200" t="n"/>
      <c r="H877" s="200" t="n"/>
      <c r="I877" s="200" t="n"/>
      <c r="J877" s="200" t="n"/>
      <c r="K877" s="200" t="n"/>
      <c r="L877" s="200" t="n"/>
      <c r="M877" s="200" t="n"/>
      <c r="N877" s="200" t="n"/>
      <c r="O877" s="200" t="n"/>
      <c r="P877" s="202" t="n"/>
      <c r="Q877" s="202" t="n"/>
      <c r="R877" s="200" t="n"/>
      <c r="S877" s="200" t="n"/>
      <c r="T877" s="200" t="n"/>
      <c r="U877" s="200" t="n"/>
      <c r="V877" s="200" t="n"/>
      <c r="W877" s="200" t="n"/>
      <c r="X877" s="200" t="n"/>
      <c r="Y877" s="200" t="n"/>
      <c r="Z877" s="200" t="n"/>
    </row>
    <row r="878" ht="9.75" customHeight="1" s="726">
      <c r="A878" s="200" t="n"/>
      <c r="B878" s="200" t="n"/>
      <c r="C878" s="200" t="n"/>
      <c r="D878" s="465" t="n"/>
      <c r="E878" s="200" t="n"/>
      <c r="F878" s="200" t="n"/>
      <c r="G878" s="200" t="n"/>
      <c r="H878" s="200" t="n"/>
      <c r="I878" s="200" t="n"/>
      <c r="J878" s="200" t="n"/>
      <c r="K878" s="200" t="n"/>
      <c r="L878" s="200" t="n"/>
      <c r="M878" s="200" t="n"/>
      <c r="N878" s="200" t="n"/>
      <c r="O878" s="200" t="n"/>
      <c r="P878" s="202" t="n"/>
      <c r="Q878" s="202" t="n"/>
      <c r="R878" s="200" t="n"/>
      <c r="S878" s="200" t="n"/>
      <c r="T878" s="200" t="n"/>
      <c r="U878" s="200" t="n"/>
      <c r="V878" s="200" t="n"/>
      <c r="W878" s="200" t="n"/>
      <c r="X878" s="200" t="n"/>
      <c r="Y878" s="200" t="n"/>
      <c r="Z878" s="200" t="n"/>
    </row>
    <row r="879" ht="9.75" customHeight="1" s="726">
      <c r="A879" s="200" t="n"/>
      <c r="B879" s="200" t="n"/>
      <c r="C879" s="200" t="n"/>
      <c r="D879" s="465" t="n"/>
      <c r="E879" s="200" t="n"/>
      <c r="F879" s="200" t="n"/>
      <c r="G879" s="200" t="n"/>
      <c r="H879" s="200" t="n"/>
      <c r="I879" s="200" t="n"/>
      <c r="J879" s="200" t="n"/>
      <c r="K879" s="200" t="n"/>
      <c r="L879" s="200" t="n"/>
      <c r="M879" s="200" t="n"/>
      <c r="N879" s="200" t="n"/>
      <c r="O879" s="200" t="n"/>
      <c r="P879" s="202" t="n"/>
      <c r="Q879" s="202" t="n"/>
      <c r="R879" s="200" t="n"/>
      <c r="S879" s="200" t="n"/>
      <c r="T879" s="200" t="n"/>
      <c r="U879" s="200" t="n"/>
      <c r="V879" s="200" t="n"/>
      <c r="W879" s="200" t="n"/>
      <c r="X879" s="200" t="n"/>
      <c r="Y879" s="200" t="n"/>
      <c r="Z879" s="200" t="n"/>
    </row>
    <row r="880" ht="9.75" customHeight="1" s="726">
      <c r="A880" s="200" t="n"/>
      <c r="B880" s="200" t="n"/>
      <c r="C880" s="200" t="n"/>
      <c r="D880" s="465" t="n"/>
      <c r="E880" s="200" t="n"/>
      <c r="F880" s="200" t="n"/>
      <c r="G880" s="200" t="n"/>
      <c r="H880" s="200" t="n"/>
      <c r="I880" s="200" t="n"/>
      <c r="J880" s="200" t="n"/>
      <c r="K880" s="200" t="n"/>
      <c r="L880" s="200" t="n"/>
      <c r="M880" s="200" t="n"/>
      <c r="N880" s="200" t="n"/>
      <c r="O880" s="200" t="n"/>
      <c r="P880" s="202" t="n"/>
      <c r="Q880" s="202" t="n"/>
      <c r="R880" s="200" t="n"/>
      <c r="S880" s="200" t="n"/>
      <c r="T880" s="200" t="n"/>
      <c r="U880" s="200" t="n"/>
      <c r="V880" s="200" t="n"/>
      <c r="W880" s="200" t="n"/>
      <c r="X880" s="200" t="n"/>
      <c r="Y880" s="200" t="n"/>
      <c r="Z880" s="200" t="n"/>
    </row>
    <row r="881" ht="9.75" customHeight="1" s="726">
      <c r="A881" s="200" t="n"/>
      <c r="B881" s="200" t="n"/>
      <c r="C881" s="200" t="n"/>
      <c r="D881" s="465" t="n"/>
      <c r="E881" s="200" t="n"/>
      <c r="F881" s="200" t="n"/>
      <c r="G881" s="200" t="n"/>
      <c r="H881" s="200" t="n"/>
      <c r="I881" s="200" t="n"/>
      <c r="J881" s="200" t="n"/>
      <c r="K881" s="200" t="n"/>
      <c r="L881" s="200" t="n"/>
      <c r="M881" s="200" t="n"/>
      <c r="N881" s="200" t="n"/>
      <c r="O881" s="200" t="n"/>
      <c r="P881" s="202" t="n"/>
      <c r="Q881" s="202" t="n"/>
      <c r="R881" s="200" t="n"/>
      <c r="S881" s="200" t="n"/>
      <c r="T881" s="200" t="n"/>
      <c r="U881" s="200" t="n"/>
      <c r="V881" s="200" t="n"/>
      <c r="W881" s="200" t="n"/>
      <c r="X881" s="200" t="n"/>
      <c r="Y881" s="200" t="n"/>
      <c r="Z881" s="200" t="n"/>
    </row>
    <row r="882" ht="9.75" customHeight="1" s="726">
      <c r="A882" s="200" t="n"/>
      <c r="B882" s="200" t="n"/>
      <c r="C882" s="200" t="n"/>
      <c r="D882" s="465" t="n"/>
      <c r="E882" s="200" t="n"/>
      <c r="F882" s="200" t="n"/>
      <c r="G882" s="200" t="n"/>
      <c r="H882" s="200" t="n"/>
      <c r="I882" s="200" t="n"/>
      <c r="J882" s="200" t="n"/>
      <c r="K882" s="200" t="n"/>
      <c r="L882" s="200" t="n"/>
      <c r="M882" s="200" t="n"/>
      <c r="N882" s="200" t="n"/>
      <c r="O882" s="200" t="n"/>
      <c r="P882" s="202" t="n"/>
      <c r="Q882" s="202" t="n"/>
      <c r="R882" s="200" t="n"/>
      <c r="S882" s="200" t="n"/>
      <c r="T882" s="200" t="n"/>
      <c r="U882" s="200" t="n"/>
      <c r="V882" s="200" t="n"/>
      <c r="W882" s="200" t="n"/>
      <c r="X882" s="200" t="n"/>
      <c r="Y882" s="200" t="n"/>
      <c r="Z882" s="200" t="n"/>
    </row>
    <row r="883" ht="9.75" customHeight="1" s="726">
      <c r="A883" s="200" t="n"/>
      <c r="B883" s="200" t="n"/>
      <c r="C883" s="200" t="n"/>
      <c r="D883" s="465" t="n"/>
      <c r="E883" s="200" t="n"/>
      <c r="F883" s="200" t="n"/>
      <c r="G883" s="200" t="n"/>
      <c r="H883" s="200" t="n"/>
      <c r="I883" s="200" t="n"/>
      <c r="J883" s="200" t="n"/>
      <c r="K883" s="200" t="n"/>
      <c r="L883" s="200" t="n"/>
      <c r="M883" s="200" t="n"/>
      <c r="N883" s="200" t="n"/>
      <c r="O883" s="200" t="n"/>
      <c r="P883" s="202" t="n"/>
      <c r="Q883" s="202" t="n"/>
      <c r="R883" s="200" t="n"/>
      <c r="S883" s="200" t="n"/>
      <c r="T883" s="200" t="n"/>
      <c r="U883" s="200" t="n"/>
      <c r="V883" s="200" t="n"/>
      <c r="W883" s="200" t="n"/>
      <c r="X883" s="200" t="n"/>
      <c r="Y883" s="200" t="n"/>
      <c r="Z883" s="200" t="n"/>
    </row>
    <row r="884" ht="9.75" customHeight="1" s="726">
      <c r="A884" s="200" t="n"/>
      <c r="B884" s="200" t="n"/>
      <c r="C884" s="200" t="n"/>
      <c r="D884" s="465" t="n"/>
      <c r="E884" s="200" t="n"/>
      <c r="F884" s="200" t="n"/>
      <c r="G884" s="200" t="n"/>
      <c r="H884" s="200" t="n"/>
      <c r="I884" s="200" t="n"/>
      <c r="J884" s="200" t="n"/>
      <c r="K884" s="200" t="n"/>
      <c r="L884" s="200" t="n"/>
      <c r="M884" s="200" t="n"/>
      <c r="N884" s="200" t="n"/>
      <c r="O884" s="200" t="n"/>
      <c r="P884" s="202" t="n"/>
      <c r="Q884" s="202" t="n"/>
      <c r="R884" s="200" t="n"/>
      <c r="S884" s="200" t="n"/>
      <c r="T884" s="200" t="n"/>
      <c r="U884" s="200" t="n"/>
      <c r="V884" s="200" t="n"/>
      <c r="W884" s="200" t="n"/>
      <c r="X884" s="200" t="n"/>
      <c r="Y884" s="200" t="n"/>
      <c r="Z884" s="200" t="n"/>
    </row>
    <row r="885" ht="9.75" customHeight="1" s="726">
      <c r="A885" s="200" t="n"/>
      <c r="B885" s="200" t="n"/>
      <c r="C885" s="200" t="n"/>
      <c r="D885" s="465" t="n"/>
      <c r="E885" s="200" t="n"/>
      <c r="F885" s="200" t="n"/>
      <c r="G885" s="200" t="n"/>
      <c r="H885" s="200" t="n"/>
      <c r="I885" s="200" t="n"/>
      <c r="J885" s="200" t="n"/>
      <c r="K885" s="200" t="n"/>
      <c r="L885" s="200" t="n"/>
      <c r="M885" s="200" t="n"/>
      <c r="N885" s="200" t="n"/>
      <c r="O885" s="200" t="n"/>
      <c r="P885" s="202" t="n"/>
      <c r="Q885" s="202" t="n"/>
      <c r="R885" s="200" t="n"/>
      <c r="S885" s="200" t="n"/>
      <c r="T885" s="200" t="n"/>
      <c r="U885" s="200" t="n"/>
      <c r="V885" s="200" t="n"/>
      <c r="W885" s="200" t="n"/>
      <c r="X885" s="200" t="n"/>
      <c r="Y885" s="200" t="n"/>
      <c r="Z885" s="200" t="n"/>
    </row>
    <row r="886" ht="9.75" customHeight="1" s="726">
      <c r="A886" s="200" t="n"/>
      <c r="B886" s="200" t="n"/>
      <c r="C886" s="200" t="n"/>
      <c r="D886" s="465" t="n"/>
      <c r="E886" s="200" t="n"/>
      <c r="F886" s="200" t="n"/>
      <c r="G886" s="200" t="n"/>
      <c r="H886" s="200" t="n"/>
      <c r="I886" s="200" t="n"/>
      <c r="J886" s="200" t="n"/>
      <c r="K886" s="200" t="n"/>
      <c r="L886" s="200" t="n"/>
      <c r="M886" s="200" t="n"/>
      <c r="N886" s="200" t="n"/>
      <c r="O886" s="200" t="n"/>
      <c r="P886" s="202" t="n"/>
      <c r="Q886" s="202" t="n"/>
      <c r="R886" s="200" t="n"/>
      <c r="S886" s="200" t="n"/>
      <c r="T886" s="200" t="n"/>
      <c r="U886" s="200" t="n"/>
      <c r="V886" s="200" t="n"/>
      <c r="W886" s="200" t="n"/>
      <c r="X886" s="200" t="n"/>
      <c r="Y886" s="200" t="n"/>
      <c r="Z886" s="200" t="n"/>
    </row>
    <row r="887" ht="9.75" customHeight="1" s="726">
      <c r="A887" s="200" t="n"/>
      <c r="B887" s="200" t="n"/>
      <c r="C887" s="200" t="n"/>
      <c r="D887" s="465" t="n"/>
      <c r="E887" s="200" t="n"/>
      <c r="F887" s="200" t="n"/>
      <c r="G887" s="200" t="n"/>
      <c r="H887" s="200" t="n"/>
      <c r="I887" s="200" t="n"/>
      <c r="J887" s="200" t="n"/>
      <c r="K887" s="200" t="n"/>
      <c r="L887" s="200" t="n"/>
      <c r="M887" s="200" t="n"/>
      <c r="N887" s="200" t="n"/>
      <c r="O887" s="200" t="n"/>
      <c r="P887" s="202" t="n"/>
      <c r="Q887" s="202" t="n"/>
      <c r="R887" s="200" t="n"/>
      <c r="S887" s="200" t="n"/>
      <c r="T887" s="200" t="n"/>
      <c r="U887" s="200" t="n"/>
      <c r="V887" s="200" t="n"/>
      <c r="W887" s="200" t="n"/>
      <c r="X887" s="200" t="n"/>
      <c r="Y887" s="200" t="n"/>
      <c r="Z887" s="200" t="n"/>
    </row>
    <row r="888" ht="9.75" customHeight="1" s="726">
      <c r="A888" s="200" t="n"/>
      <c r="B888" s="200" t="n"/>
      <c r="C888" s="200" t="n"/>
      <c r="D888" s="465" t="n"/>
      <c r="E888" s="200" t="n"/>
      <c r="F888" s="200" t="n"/>
      <c r="G888" s="200" t="n"/>
      <c r="H888" s="200" t="n"/>
      <c r="I888" s="200" t="n"/>
      <c r="J888" s="200" t="n"/>
      <c r="K888" s="200" t="n"/>
      <c r="L888" s="200" t="n"/>
      <c r="M888" s="200" t="n"/>
      <c r="N888" s="200" t="n"/>
      <c r="O888" s="200" t="n"/>
      <c r="P888" s="202" t="n"/>
      <c r="Q888" s="202" t="n"/>
      <c r="R888" s="200" t="n"/>
      <c r="S888" s="200" t="n"/>
      <c r="T888" s="200" t="n"/>
      <c r="U888" s="200" t="n"/>
      <c r="V888" s="200" t="n"/>
      <c r="W888" s="200" t="n"/>
      <c r="X888" s="200" t="n"/>
      <c r="Y888" s="200" t="n"/>
      <c r="Z888" s="200" t="n"/>
    </row>
    <row r="889" ht="9.75" customHeight="1" s="726">
      <c r="A889" s="200" t="n"/>
      <c r="B889" s="200" t="n"/>
      <c r="C889" s="200" t="n"/>
      <c r="D889" s="465" t="n"/>
      <c r="E889" s="200" t="n"/>
      <c r="F889" s="200" t="n"/>
      <c r="G889" s="200" t="n"/>
      <c r="H889" s="200" t="n"/>
      <c r="I889" s="200" t="n"/>
      <c r="J889" s="200" t="n"/>
      <c r="K889" s="200" t="n"/>
      <c r="L889" s="200" t="n"/>
      <c r="M889" s="200" t="n"/>
      <c r="N889" s="200" t="n"/>
      <c r="O889" s="200" t="n"/>
      <c r="P889" s="202" t="n"/>
      <c r="Q889" s="202" t="n"/>
      <c r="R889" s="200" t="n"/>
      <c r="S889" s="200" t="n"/>
      <c r="T889" s="200" t="n"/>
      <c r="U889" s="200" t="n"/>
      <c r="V889" s="200" t="n"/>
      <c r="W889" s="200" t="n"/>
      <c r="X889" s="200" t="n"/>
      <c r="Y889" s="200" t="n"/>
      <c r="Z889" s="200" t="n"/>
    </row>
    <row r="890" ht="9.75" customHeight="1" s="726">
      <c r="A890" s="200" t="n"/>
      <c r="B890" s="200" t="n"/>
      <c r="C890" s="200" t="n"/>
      <c r="D890" s="465" t="n"/>
      <c r="E890" s="200" t="n"/>
      <c r="F890" s="200" t="n"/>
      <c r="G890" s="200" t="n"/>
      <c r="H890" s="200" t="n"/>
      <c r="I890" s="200" t="n"/>
      <c r="J890" s="200" t="n"/>
      <c r="K890" s="200" t="n"/>
      <c r="L890" s="200" t="n"/>
      <c r="M890" s="200" t="n"/>
      <c r="N890" s="200" t="n"/>
      <c r="O890" s="200" t="n"/>
      <c r="P890" s="202" t="n"/>
      <c r="Q890" s="202" t="n"/>
      <c r="R890" s="200" t="n"/>
      <c r="S890" s="200" t="n"/>
      <c r="T890" s="200" t="n"/>
      <c r="U890" s="200" t="n"/>
      <c r="V890" s="200" t="n"/>
      <c r="W890" s="200" t="n"/>
      <c r="X890" s="200" t="n"/>
      <c r="Y890" s="200" t="n"/>
      <c r="Z890" s="200" t="n"/>
    </row>
    <row r="891" ht="9.75" customHeight="1" s="726">
      <c r="A891" s="200" t="n"/>
      <c r="B891" s="200" t="n"/>
      <c r="C891" s="200" t="n"/>
      <c r="D891" s="465" t="n"/>
      <c r="E891" s="200" t="n"/>
      <c r="F891" s="200" t="n"/>
      <c r="G891" s="200" t="n"/>
      <c r="H891" s="200" t="n"/>
      <c r="I891" s="200" t="n"/>
      <c r="J891" s="200" t="n"/>
      <c r="K891" s="200" t="n"/>
      <c r="L891" s="200" t="n"/>
      <c r="M891" s="200" t="n"/>
      <c r="N891" s="200" t="n"/>
      <c r="O891" s="200" t="n"/>
      <c r="P891" s="202" t="n"/>
      <c r="Q891" s="202" t="n"/>
      <c r="R891" s="200" t="n"/>
      <c r="S891" s="200" t="n"/>
      <c r="T891" s="200" t="n"/>
      <c r="U891" s="200" t="n"/>
      <c r="V891" s="200" t="n"/>
      <c r="W891" s="200" t="n"/>
      <c r="X891" s="200" t="n"/>
      <c r="Y891" s="200" t="n"/>
      <c r="Z891" s="200" t="n"/>
    </row>
    <row r="892" ht="9.75" customHeight="1" s="726">
      <c r="A892" s="200" t="n"/>
      <c r="B892" s="200" t="n"/>
      <c r="C892" s="200" t="n"/>
      <c r="D892" s="465" t="n"/>
      <c r="E892" s="200" t="n"/>
      <c r="F892" s="200" t="n"/>
      <c r="G892" s="200" t="n"/>
      <c r="H892" s="200" t="n"/>
      <c r="I892" s="200" t="n"/>
      <c r="J892" s="200" t="n"/>
      <c r="K892" s="200" t="n"/>
      <c r="L892" s="200" t="n"/>
      <c r="M892" s="200" t="n"/>
      <c r="N892" s="200" t="n"/>
      <c r="O892" s="200" t="n"/>
      <c r="P892" s="202" t="n"/>
      <c r="Q892" s="202" t="n"/>
      <c r="R892" s="200" t="n"/>
      <c r="S892" s="200" t="n"/>
      <c r="T892" s="200" t="n"/>
      <c r="U892" s="200" t="n"/>
      <c r="V892" s="200" t="n"/>
      <c r="W892" s="200" t="n"/>
      <c r="X892" s="200" t="n"/>
      <c r="Y892" s="200" t="n"/>
      <c r="Z892" s="200" t="n"/>
    </row>
    <row r="893" ht="9.75" customHeight="1" s="726">
      <c r="A893" s="200" t="n"/>
      <c r="B893" s="200" t="n"/>
      <c r="C893" s="200" t="n"/>
      <c r="D893" s="465" t="n"/>
      <c r="E893" s="200" t="n"/>
      <c r="F893" s="200" t="n"/>
      <c r="G893" s="200" t="n"/>
      <c r="H893" s="200" t="n"/>
      <c r="I893" s="200" t="n"/>
      <c r="J893" s="200" t="n"/>
      <c r="K893" s="200" t="n"/>
      <c r="L893" s="200" t="n"/>
      <c r="M893" s="200" t="n"/>
      <c r="N893" s="200" t="n"/>
      <c r="O893" s="200" t="n"/>
      <c r="P893" s="202" t="n"/>
      <c r="Q893" s="202" t="n"/>
      <c r="R893" s="200" t="n"/>
      <c r="S893" s="200" t="n"/>
      <c r="T893" s="200" t="n"/>
      <c r="U893" s="200" t="n"/>
      <c r="V893" s="200" t="n"/>
      <c r="W893" s="200" t="n"/>
      <c r="X893" s="200" t="n"/>
      <c r="Y893" s="200" t="n"/>
      <c r="Z893" s="200" t="n"/>
    </row>
    <row r="894" ht="9.75" customHeight="1" s="726">
      <c r="A894" s="200" t="n"/>
      <c r="B894" s="200" t="n"/>
      <c r="C894" s="200" t="n"/>
      <c r="D894" s="465" t="n"/>
      <c r="E894" s="200" t="n"/>
      <c r="F894" s="200" t="n"/>
      <c r="G894" s="200" t="n"/>
      <c r="H894" s="200" t="n"/>
      <c r="I894" s="200" t="n"/>
      <c r="J894" s="200" t="n"/>
      <c r="K894" s="200" t="n"/>
      <c r="L894" s="200" t="n"/>
      <c r="M894" s="200" t="n"/>
      <c r="N894" s="200" t="n"/>
      <c r="O894" s="200" t="n"/>
      <c r="P894" s="202" t="n"/>
      <c r="Q894" s="202" t="n"/>
      <c r="R894" s="200" t="n"/>
      <c r="S894" s="200" t="n"/>
      <c r="T894" s="200" t="n"/>
      <c r="U894" s="200" t="n"/>
      <c r="V894" s="200" t="n"/>
      <c r="W894" s="200" t="n"/>
      <c r="X894" s="200" t="n"/>
      <c r="Y894" s="200" t="n"/>
      <c r="Z894" s="200" t="n"/>
    </row>
    <row r="895" ht="9.75" customHeight="1" s="726">
      <c r="A895" s="200" t="n"/>
      <c r="B895" s="200" t="n"/>
      <c r="C895" s="200" t="n"/>
      <c r="D895" s="465" t="n"/>
      <c r="E895" s="200" t="n"/>
      <c r="F895" s="200" t="n"/>
      <c r="G895" s="200" t="n"/>
      <c r="H895" s="200" t="n"/>
      <c r="I895" s="200" t="n"/>
      <c r="J895" s="200" t="n"/>
      <c r="K895" s="200" t="n"/>
      <c r="L895" s="200" t="n"/>
      <c r="M895" s="200" t="n"/>
      <c r="N895" s="200" t="n"/>
      <c r="O895" s="200" t="n"/>
      <c r="P895" s="202" t="n"/>
      <c r="Q895" s="202" t="n"/>
      <c r="R895" s="200" t="n"/>
      <c r="S895" s="200" t="n"/>
      <c r="T895" s="200" t="n"/>
      <c r="U895" s="200" t="n"/>
      <c r="V895" s="200" t="n"/>
      <c r="W895" s="200" t="n"/>
      <c r="X895" s="200" t="n"/>
      <c r="Y895" s="200" t="n"/>
      <c r="Z895" s="200" t="n"/>
    </row>
    <row r="896" ht="9.75" customHeight="1" s="726">
      <c r="A896" s="200" t="n"/>
      <c r="B896" s="200" t="n"/>
      <c r="C896" s="200" t="n"/>
      <c r="D896" s="465" t="n"/>
      <c r="E896" s="200" t="n"/>
      <c r="F896" s="200" t="n"/>
      <c r="G896" s="200" t="n"/>
      <c r="H896" s="200" t="n"/>
      <c r="I896" s="200" t="n"/>
      <c r="J896" s="200" t="n"/>
      <c r="K896" s="200" t="n"/>
      <c r="L896" s="200" t="n"/>
      <c r="M896" s="200" t="n"/>
      <c r="N896" s="200" t="n"/>
      <c r="O896" s="200" t="n"/>
      <c r="P896" s="202" t="n"/>
      <c r="Q896" s="202" t="n"/>
      <c r="R896" s="200" t="n"/>
      <c r="S896" s="200" t="n"/>
      <c r="T896" s="200" t="n"/>
      <c r="U896" s="200" t="n"/>
      <c r="V896" s="200" t="n"/>
      <c r="W896" s="200" t="n"/>
      <c r="X896" s="200" t="n"/>
      <c r="Y896" s="200" t="n"/>
      <c r="Z896" s="200" t="n"/>
    </row>
    <row r="897" ht="9.75" customHeight="1" s="726">
      <c r="A897" s="200" t="n"/>
      <c r="B897" s="200" t="n"/>
      <c r="C897" s="200" t="n"/>
      <c r="D897" s="465" t="n"/>
      <c r="E897" s="200" t="n"/>
      <c r="F897" s="200" t="n"/>
      <c r="G897" s="200" t="n"/>
      <c r="H897" s="200" t="n"/>
      <c r="I897" s="200" t="n"/>
      <c r="J897" s="200" t="n"/>
      <c r="K897" s="200" t="n"/>
      <c r="L897" s="200" t="n"/>
      <c r="M897" s="200" t="n"/>
      <c r="N897" s="200" t="n"/>
      <c r="O897" s="200" t="n"/>
      <c r="P897" s="202" t="n"/>
      <c r="Q897" s="202" t="n"/>
      <c r="R897" s="200" t="n"/>
      <c r="S897" s="200" t="n"/>
      <c r="T897" s="200" t="n"/>
      <c r="U897" s="200" t="n"/>
      <c r="V897" s="200" t="n"/>
      <c r="W897" s="200" t="n"/>
      <c r="X897" s="200" t="n"/>
      <c r="Y897" s="200" t="n"/>
      <c r="Z897" s="200" t="n"/>
    </row>
    <row r="898" ht="9.75" customHeight="1" s="726">
      <c r="A898" s="200" t="n"/>
      <c r="B898" s="200" t="n"/>
      <c r="C898" s="200" t="n"/>
      <c r="D898" s="465" t="n"/>
      <c r="E898" s="200" t="n"/>
      <c r="F898" s="200" t="n"/>
      <c r="G898" s="200" t="n"/>
      <c r="H898" s="200" t="n"/>
      <c r="I898" s="200" t="n"/>
      <c r="J898" s="200" t="n"/>
      <c r="K898" s="200" t="n"/>
      <c r="L898" s="200" t="n"/>
      <c r="M898" s="200" t="n"/>
      <c r="N898" s="200" t="n"/>
      <c r="O898" s="200" t="n"/>
      <c r="P898" s="202" t="n"/>
      <c r="Q898" s="202" t="n"/>
      <c r="R898" s="200" t="n"/>
      <c r="S898" s="200" t="n"/>
      <c r="T898" s="200" t="n"/>
      <c r="U898" s="200" t="n"/>
      <c r="V898" s="200" t="n"/>
      <c r="W898" s="200" t="n"/>
      <c r="X898" s="200" t="n"/>
      <c r="Y898" s="200" t="n"/>
      <c r="Z898" s="200" t="n"/>
    </row>
    <row r="899" ht="9.75" customHeight="1" s="726">
      <c r="A899" s="200" t="n"/>
      <c r="B899" s="200" t="n"/>
      <c r="C899" s="200" t="n"/>
      <c r="D899" s="465" t="n"/>
      <c r="E899" s="200" t="n"/>
      <c r="F899" s="200" t="n"/>
      <c r="G899" s="200" t="n"/>
      <c r="H899" s="200" t="n"/>
      <c r="I899" s="200" t="n"/>
      <c r="J899" s="200" t="n"/>
      <c r="K899" s="200" t="n"/>
      <c r="L899" s="200" t="n"/>
      <c r="M899" s="200" t="n"/>
      <c r="N899" s="200" t="n"/>
      <c r="O899" s="200" t="n"/>
      <c r="P899" s="202" t="n"/>
      <c r="Q899" s="202" t="n"/>
      <c r="R899" s="200" t="n"/>
      <c r="S899" s="200" t="n"/>
      <c r="T899" s="200" t="n"/>
      <c r="U899" s="200" t="n"/>
      <c r="V899" s="200" t="n"/>
      <c r="W899" s="200" t="n"/>
      <c r="X899" s="200" t="n"/>
      <c r="Y899" s="200" t="n"/>
      <c r="Z899" s="200" t="n"/>
    </row>
    <row r="900" ht="9.75" customHeight="1" s="726">
      <c r="A900" s="200" t="n"/>
      <c r="B900" s="200" t="n"/>
      <c r="C900" s="200" t="n"/>
      <c r="D900" s="465" t="n"/>
      <c r="E900" s="200" t="n"/>
      <c r="F900" s="200" t="n"/>
      <c r="G900" s="200" t="n"/>
      <c r="H900" s="200" t="n"/>
      <c r="I900" s="200" t="n"/>
      <c r="J900" s="200" t="n"/>
      <c r="K900" s="200" t="n"/>
      <c r="L900" s="200" t="n"/>
      <c r="M900" s="200" t="n"/>
      <c r="N900" s="200" t="n"/>
      <c r="O900" s="200" t="n"/>
      <c r="P900" s="202" t="n"/>
      <c r="Q900" s="202" t="n"/>
      <c r="R900" s="200" t="n"/>
      <c r="S900" s="200" t="n"/>
      <c r="T900" s="200" t="n"/>
      <c r="U900" s="200" t="n"/>
      <c r="V900" s="200" t="n"/>
      <c r="W900" s="200" t="n"/>
      <c r="X900" s="200" t="n"/>
      <c r="Y900" s="200" t="n"/>
      <c r="Z900" s="200" t="n"/>
    </row>
    <row r="901" ht="9.75" customHeight="1" s="726">
      <c r="A901" s="200" t="n"/>
      <c r="B901" s="200" t="n"/>
      <c r="C901" s="200" t="n"/>
      <c r="D901" s="465" t="n"/>
      <c r="E901" s="200" t="n"/>
      <c r="F901" s="200" t="n"/>
      <c r="G901" s="200" t="n"/>
      <c r="H901" s="200" t="n"/>
      <c r="I901" s="200" t="n"/>
      <c r="J901" s="200" t="n"/>
      <c r="K901" s="200" t="n"/>
      <c r="L901" s="200" t="n"/>
      <c r="M901" s="200" t="n"/>
      <c r="N901" s="200" t="n"/>
      <c r="O901" s="200" t="n"/>
      <c r="P901" s="202" t="n"/>
      <c r="Q901" s="202" t="n"/>
      <c r="R901" s="200" t="n"/>
      <c r="S901" s="200" t="n"/>
      <c r="T901" s="200" t="n"/>
      <c r="U901" s="200" t="n"/>
      <c r="V901" s="200" t="n"/>
      <c r="W901" s="200" t="n"/>
      <c r="X901" s="200" t="n"/>
      <c r="Y901" s="200" t="n"/>
      <c r="Z901" s="200" t="n"/>
    </row>
    <row r="902" ht="9.75" customHeight="1" s="726">
      <c r="A902" s="200" t="n"/>
      <c r="B902" s="200" t="n"/>
      <c r="C902" s="200" t="n"/>
      <c r="D902" s="465" t="n"/>
      <c r="E902" s="200" t="n"/>
      <c r="F902" s="200" t="n"/>
      <c r="G902" s="200" t="n"/>
      <c r="H902" s="200" t="n"/>
      <c r="I902" s="200" t="n"/>
      <c r="J902" s="200" t="n"/>
      <c r="K902" s="200" t="n"/>
      <c r="L902" s="200" t="n"/>
      <c r="M902" s="200" t="n"/>
      <c r="N902" s="200" t="n"/>
      <c r="O902" s="200" t="n"/>
      <c r="P902" s="202" t="n"/>
      <c r="Q902" s="202" t="n"/>
      <c r="R902" s="200" t="n"/>
      <c r="S902" s="200" t="n"/>
      <c r="T902" s="200" t="n"/>
      <c r="U902" s="200" t="n"/>
      <c r="V902" s="200" t="n"/>
      <c r="W902" s="200" t="n"/>
      <c r="X902" s="200" t="n"/>
      <c r="Y902" s="200" t="n"/>
      <c r="Z902" s="200" t="n"/>
    </row>
    <row r="903" ht="9.75" customHeight="1" s="726">
      <c r="A903" s="200" t="n"/>
      <c r="B903" s="200" t="n"/>
      <c r="C903" s="200" t="n"/>
      <c r="D903" s="465" t="n"/>
      <c r="E903" s="200" t="n"/>
      <c r="F903" s="200" t="n"/>
      <c r="G903" s="200" t="n"/>
      <c r="H903" s="200" t="n"/>
      <c r="I903" s="200" t="n"/>
      <c r="J903" s="200" t="n"/>
      <c r="K903" s="200" t="n"/>
      <c r="L903" s="200" t="n"/>
      <c r="M903" s="200" t="n"/>
      <c r="N903" s="200" t="n"/>
      <c r="O903" s="200" t="n"/>
      <c r="P903" s="202" t="n"/>
      <c r="Q903" s="202" t="n"/>
      <c r="R903" s="200" t="n"/>
      <c r="S903" s="200" t="n"/>
      <c r="T903" s="200" t="n"/>
      <c r="U903" s="200" t="n"/>
      <c r="V903" s="200" t="n"/>
      <c r="W903" s="200" t="n"/>
      <c r="X903" s="200" t="n"/>
      <c r="Y903" s="200" t="n"/>
      <c r="Z903" s="200" t="n"/>
    </row>
    <row r="904" ht="9.75" customHeight="1" s="726">
      <c r="A904" s="200" t="n"/>
      <c r="B904" s="200" t="n"/>
      <c r="C904" s="200" t="n"/>
      <c r="D904" s="465" t="n"/>
      <c r="E904" s="200" t="n"/>
      <c r="F904" s="200" t="n"/>
      <c r="G904" s="200" t="n"/>
      <c r="H904" s="200" t="n"/>
      <c r="I904" s="200" t="n"/>
      <c r="J904" s="200" t="n"/>
      <c r="K904" s="200" t="n"/>
      <c r="L904" s="200" t="n"/>
      <c r="M904" s="200" t="n"/>
      <c r="N904" s="200" t="n"/>
      <c r="O904" s="200" t="n"/>
      <c r="P904" s="202" t="n"/>
      <c r="Q904" s="202" t="n"/>
      <c r="R904" s="200" t="n"/>
      <c r="S904" s="200" t="n"/>
      <c r="T904" s="200" t="n"/>
      <c r="U904" s="200" t="n"/>
      <c r="V904" s="200" t="n"/>
      <c r="W904" s="200" t="n"/>
      <c r="X904" s="200" t="n"/>
      <c r="Y904" s="200" t="n"/>
      <c r="Z904" s="200" t="n"/>
    </row>
    <row r="905" ht="9.75" customHeight="1" s="726">
      <c r="A905" s="200" t="n"/>
      <c r="B905" s="200" t="n"/>
      <c r="C905" s="200" t="n"/>
      <c r="D905" s="465" t="n"/>
      <c r="E905" s="200" t="n"/>
      <c r="F905" s="200" t="n"/>
      <c r="G905" s="200" t="n"/>
      <c r="H905" s="200" t="n"/>
      <c r="I905" s="200" t="n"/>
      <c r="J905" s="200" t="n"/>
      <c r="K905" s="200" t="n"/>
      <c r="L905" s="200" t="n"/>
      <c r="M905" s="200" t="n"/>
      <c r="N905" s="200" t="n"/>
      <c r="O905" s="200" t="n"/>
      <c r="P905" s="202" t="n"/>
      <c r="Q905" s="202" t="n"/>
      <c r="R905" s="200" t="n"/>
      <c r="S905" s="200" t="n"/>
      <c r="T905" s="200" t="n"/>
      <c r="U905" s="200" t="n"/>
      <c r="V905" s="200" t="n"/>
      <c r="W905" s="200" t="n"/>
      <c r="X905" s="200" t="n"/>
      <c r="Y905" s="200" t="n"/>
      <c r="Z905" s="200" t="n"/>
    </row>
    <row r="906" ht="9.75" customHeight="1" s="726">
      <c r="A906" s="200" t="n"/>
      <c r="B906" s="200" t="n"/>
      <c r="C906" s="200" t="n"/>
      <c r="D906" s="465" t="n"/>
      <c r="E906" s="200" t="n"/>
      <c r="F906" s="200" t="n"/>
      <c r="G906" s="200" t="n"/>
      <c r="H906" s="200" t="n"/>
      <c r="I906" s="200" t="n"/>
      <c r="J906" s="200" t="n"/>
      <c r="K906" s="200" t="n"/>
      <c r="L906" s="200" t="n"/>
      <c r="M906" s="200" t="n"/>
      <c r="N906" s="200" t="n"/>
      <c r="O906" s="200" t="n"/>
      <c r="P906" s="202" t="n"/>
      <c r="Q906" s="202" t="n"/>
      <c r="R906" s="200" t="n"/>
      <c r="S906" s="200" t="n"/>
      <c r="T906" s="200" t="n"/>
      <c r="U906" s="200" t="n"/>
      <c r="V906" s="200" t="n"/>
      <c r="W906" s="200" t="n"/>
      <c r="X906" s="200" t="n"/>
      <c r="Y906" s="200" t="n"/>
      <c r="Z906" s="200" t="n"/>
    </row>
    <row r="907" ht="9.75" customHeight="1" s="726">
      <c r="A907" s="200" t="n"/>
      <c r="B907" s="200" t="n"/>
      <c r="C907" s="200" t="n"/>
      <c r="D907" s="465" t="n"/>
      <c r="E907" s="200" t="n"/>
      <c r="F907" s="200" t="n"/>
      <c r="G907" s="200" t="n"/>
      <c r="H907" s="200" t="n"/>
      <c r="I907" s="200" t="n"/>
      <c r="J907" s="200" t="n"/>
      <c r="K907" s="200" t="n"/>
      <c r="L907" s="200" t="n"/>
      <c r="M907" s="200" t="n"/>
      <c r="N907" s="200" t="n"/>
      <c r="O907" s="200" t="n"/>
      <c r="P907" s="202" t="n"/>
      <c r="Q907" s="202" t="n"/>
      <c r="R907" s="200" t="n"/>
      <c r="S907" s="200" t="n"/>
      <c r="T907" s="200" t="n"/>
      <c r="U907" s="200" t="n"/>
      <c r="V907" s="200" t="n"/>
      <c r="W907" s="200" t="n"/>
      <c r="X907" s="200" t="n"/>
      <c r="Y907" s="200" t="n"/>
      <c r="Z907" s="200" t="n"/>
    </row>
    <row r="908" ht="9.75" customHeight="1" s="726">
      <c r="A908" s="200" t="n"/>
      <c r="B908" s="200" t="n"/>
      <c r="C908" s="200" t="n"/>
      <c r="D908" s="465" t="n"/>
      <c r="E908" s="200" t="n"/>
      <c r="F908" s="200" t="n"/>
      <c r="G908" s="200" t="n"/>
      <c r="H908" s="200" t="n"/>
      <c r="I908" s="200" t="n"/>
      <c r="J908" s="200" t="n"/>
      <c r="K908" s="200" t="n"/>
      <c r="L908" s="200" t="n"/>
      <c r="M908" s="200" t="n"/>
      <c r="N908" s="200" t="n"/>
      <c r="O908" s="200" t="n"/>
      <c r="P908" s="202" t="n"/>
      <c r="Q908" s="202" t="n"/>
      <c r="R908" s="200" t="n"/>
      <c r="S908" s="200" t="n"/>
      <c r="T908" s="200" t="n"/>
      <c r="U908" s="200" t="n"/>
      <c r="V908" s="200" t="n"/>
      <c r="W908" s="200" t="n"/>
      <c r="X908" s="200" t="n"/>
      <c r="Y908" s="200" t="n"/>
      <c r="Z908" s="200" t="n"/>
    </row>
    <row r="909" ht="9.75" customHeight="1" s="726">
      <c r="A909" s="200" t="n"/>
      <c r="B909" s="200" t="n"/>
      <c r="C909" s="200" t="n"/>
      <c r="D909" s="465" t="n"/>
      <c r="E909" s="200" t="n"/>
      <c r="F909" s="200" t="n"/>
      <c r="G909" s="200" t="n"/>
      <c r="H909" s="200" t="n"/>
      <c r="I909" s="200" t="n"/>
      <c r="J909" s="200" t="n"/>
      <c r="K909" s="200" t="n"/>
      <c r="L909" s="200" t="n"/>
      <c r="M909" s="200" t="n"/>
      <c r="N909" s="200" t="n"/>
      <c r="O909" s="200" t="n"/>
      <c r="P909" s="202" t="n"/>
      <c r="Q909" s="202" t="n"/>
      <c r="R909" s="200" t="n"/>
      <c r="S909" s="200" t="n"/>
      <c r="T909" s="200" t="n"/>
      <c r="U909" s="200" t="n"/>
      <c r="V909" s="200" t="n"/>
      <c r="W909" s="200" t="n"/>
      <c r="X909" s="200" t="n"/>
      <c r="Y909" s="200" t="n"/>
      <c r="Z909" s="200" t="n"/>
    </row>
    <row r="910" ht="9.75" customHeight="1" s="726">
      <c r="A910" s="200" t="n"/>
      <c r="B910" s="200" t="n"/>
      <c r="C910" s="200" t="n"/>
      <c r="D910" s="465" t="n"/>
      <c r="E910" s="200" t="n"/>
      <c r="F910" s="200" t="n"/>
      <c r="G910" s="200" t="n"/>
      <c r="H910" s="200" t="n"/>
      <c r="I910" s="200" t="n"/>
      <c r="J910" s="200" t="n"/>
      <c r="K910" s="200" t="n"/>
      <c r="L910" s="200" t="n"/>
      <c r="M910" s="200" t="n"/>
      <c r="N910" s="200" t="n"/>
      <c r="O910" s="200" t="n"/>
      <c r="P910" s="202" t="n"/>
      <c r="Q910" s="202" t="n"/>
      <c r="R910" s="200" t="n"/>
      <c r="S910" s="200" t="n"/>
      <c r="T910" s="200" t="n"/>
      <c r="U910" s="200" t="n"/>
      <c r="V910" s="200" t="n"/>
      <c r="W910" s="200" t="n"/>
      <c r="X910" s="200" t="n"/>
      <c r="Y910" s="200" t="n"/>
      <c r="Z910" s="200" t="n"/>
    </row>
    <row r="911" ht="9.75" customHeight="1" s="726">
      <c r="A911" s="200" t="n"/>
      <c r="B911" s="200" t="n"/>
      <c r="C911" s="200" t="n"/>
      <c r="D911" s="465" t="n"/>
      <c r="E911" s="200" t="n"/>
      <c r="F911" s="200" t="n"/>
      <c r="G911" s="200" t="n"/>
      <c r="H911" s="200" t="n"/>
      <c r="I911" s="200" t="n"/>
      <c r="J911" s="200" t="n"/>
      <c r="K911" s="200" t="n"/>
      <c r="L911" s="200" t="n"/>
      <c r="M911" s="200" t="n"/>
      <c r="N911" s="200" t="n"/>
      <c r="O911" s="200" t="n"/>
      <c r="P911" s="202" t="n"/>
      <c r="Q911" s="202" t="n"/>
      <c r="R911" s="200" t="n"/>
      <c r="S911" s="200" t="n"/>
      <c r="T911" s="200" t="n"/>
      <c r="U911" s="200" t="n"/>
      <c r="V911" s="200" t="n"/>
      <c r="W911" s="200" t="n"/>
      <c r="X911" s="200" t="n"/>
      <c r="Y911" s="200" t="n"/>
      <c r="Z911" s="200" t="n"/>
    </row>
    <row r="912" ht="9.75" customHeight="1" s="726">
      <c r="A912" s="200" t="n"/>
      <c r="B912" s="200" t="n"/>
      <c r="C912" s="200" t="n"/>
      <c r="D912" s="465" t="n"/>
      <c r="E912" s="200" t="n"/>
      <c r="F912" s="200" t="n"/>
      <c r="G912" s="200" t="n"/>
      <c r="H912" s="200" t="n"/>
      <c r="I912" s="200" t="n"/>
      <c r="J912" s="200" t="n"/>
      <c r="K912" s="200" t="n"/>
      <c r="L912" s="200" t="n"/>
      <c r="M912" s="200" t="n"/>
      <c r="N912" s="200" t="n"/>
      <c r="O912" s="200" t="n"/>
      <c r="P912" s="202" t="n"/>
      <c r="Q912" s="202" t="n"/>
      <c r="R912" s="200" t="n"/>
      <c r="S912" s="200" t="n"/>
      <c r="T912" s="200" t="n"/>
      <c r="U912" s="200" t="n"/>
      <c r="V912" s="200" t="n"/>
      <c r="W912" s="200" t="n"/>
      <c r="X912" s="200" t="n"/>
      <c r="Y912" s="200" t="n"/>
      <c r="Z912" s="200" t="n"/>
    </row>
    <row r="913" ht="9.75" customHeight="1" s="726">
      <c r="A913" s="200" t="n"/>
      <c r="B913" s="200" t="n"/>
      <c r="C913" s="200" t="n"/>
      <c r="D913" s="465" t="n"/>
      <c r="E913" s="200" t="n"/>
      <c r="F913" s="200" t="n"/>
      <c r="G913" s="200" t="n"/>
      <c r="H913" s="200" t="n"/>
      <c r="I913" s="200" t="n"/>
      <c r="J913" s="200" t="n"/>
      <c r="K913" s="200" t="n"/>
      <c r="L913" s="200" t="n"/>
      <c r="M913" s="200" t="n"/>
      <c r="N913" s="200" t="n"/>
      <c r="O913" s="200" t="n"/>
      <c r="P913" s="202" t="n"/>
      <c r="Q913" s="202" t="n"/>
      <c r="R913" s="200" t="n"/>
      <c r="S913" s="200" t="n"/>
      <c r="T913" s="200" t="n"/>
      <c r="U913" s="200" t="n"/>
      <c r="V913" s="200" t="n"/>
      <c r="W913" s="200" t="n"/>
      <c r="X913" s="200" t="n"/>
      <c r="Y913" s="200" t="n"/>
      <c r="Z913" s="200" t="n"/>
    </row>
    <row r="914" ht="9.75" customHeight="1" s="726">
      <c r="A914" s="200" t="n"/>
      <c r="B914" s="200" t="n"/>
      <c r="C914" s="200" t="n"/>
      <c r="D914" s="465" t="n"/>
      <c r="E914" s="200" t="n"/>
      <c r="F914" s="200" t="n"/>
      <c r="G914" s="200" t="n"/>
      <c r="H914" s="200" t="n"/>
      <c r="I914" s="200" t="n"/>
      <c r="J914" s="200" t="n"/>
      <c r="K914" s="200" t="n"/>
      <c r="L914" s="200" t="n"/>
      <c r="M914" s="200" t="n"/>
      <c r="N914" s="200" t="n"/>
      <c r="O914" s="200" t="n"/>
      <c r="P914" s="202" t="n"/>
      <c r="Q914" s="202" t="n"/>
      <c r="R914" s="200" t="n"/>
      <c r="S914" s="200" t="n"/>
      <c r="T914" s="200" t="n"/>
      <c r="U914" s="200" t="n"/>
      <c r="V914" s="200" t="n"/>
      <c r="W914" s="200" t="n"/>
      <c r="X914" s="200" t="n"/>
      <c r="Y914" s="200" t="n"/>
      <c r="Z914" s="200" t="n"/>
    </row>
    <row r="915" ht="9.75" customHeight="1" s="726">
      <c r="A915" s="200" t="n"/>
      <c r="B915" s="200" t="n"/>
      <c r="C915" s="200" t="n"/>
      <c r="D915" s="465" t="n"/>
      <c r="E915" s="200" t="n"/>
      <c r="F915" s="200" t="n"/>
      <c r="G915" s="200" t="n"/>
      <c r="H915" s="200" t="n"/>
      <c r="I915" s="200" t="n"/>
      <c r="J915" s="200" t="n"/>
      <c r="K915" s="200" t="n"/>
      <c r="L915" s="200" t="n"/>
      <c r="M915" s="200" t="n"/>
      <c r="N915" s="200" t="n"/>
      <c r="O915" s="200" t="n"/>
      <c r="P915" s="202" t="n"/>
      <c r="Q915" s="202" t="n"/>
      <c r="R915" s="200" t="n"/>
      <c r="S915" s="200" t="n"/>
      <c r="T915" s="200" t="n"/>
      <c r="U915" s="200" t="n"/>
      <c r="V915" s="200" t="n"/>
      <c r="W915" s="200" t="n"/>
      <c r="X915" s="200" t="n"/>
      <c r="Y915" s="200" t="n"/>
      <c r="Z915" s="200" t="n"/>
    </row>
    <row r="916" ht="9.75" customHeight="1" s="726">
      <c r="A916" s="200" t="n"/>
      <c r="B916" s="200" t="n"/>
      <c r="C916" s="200" t="n"/>
      <c r="D916" s="465" t="n"/>
      <c r="E916" s="200" t="n"/>
      <c r="F916" s="200" t="n"/>
      <c r="G916" s="200" t="n"/>
      <c r="H916" s="200" t="n"/>
      <c r="I916" s="200" t="n"/>
      <c r="J916" s="200" t="n"/>
      <c r="K916" s="200" t="n"/>
      <c r="L916" s="200" t="n"/>
      <c r="M916" s="200" t="n"/>
      <c r="N916" s="200" t="n"/>
      <c r="O916" s="200" t="n"/>
      <c r="P916" s="202" t="n"/>
      <c r="Q916" s="202" t="n"/>
      <c r="R916" s="200" t="n"/>
      <c r="S916" s="200" t="n"/>
      <c r="T916" s="200" t="n"/>
      <c r="U916" s="200" t="n"/>
      <c r="V916" s="200" t="n"/>
      <c r="W916" s="200" t="n"/>
      <c r="X916" s="200" t="n"/>
      <c r="Y916" s="200" t="n"/>
      <c r="Z916" s="200" t="n"/>
    </row>
    <row r="917" ht="9.75" customHeight="1" s="726">
      <c r="A917" s="200" t="n"/>
      <c r="B917" s="200" t="n"/>
      <c r="C917" s="200" t="n"/>
      <c r="D917" s="465" t="n"/>
      <c r="E917" s="200" t="n"/>
      <c r="F917" s="200" t="n"/>
      <c r="G917" s="200" t="n"/>
      <c r="H917" s="200" t="n"/>
      <c r="I917" s="200" t="n"/>
      <c r="J917" s="200" t="n"/>
      <c r="K917" s="200" t="n"/>
      <c r="L917" s="200" t="n"/>
      <c r="M917" s="200" t="n"/>
      <c r="N917" s="200" t="n"/>
      <c r="O917" s="200" t="n"/>
      <c r="P917" s="202" t="n"/>
      <c r="Q917" s="202" t="n"/>
      <c r="R917" s="200" t="n"/>
      <c r="S917" s="200" t="n"/>
      <c r="T917" s="200" t="n"/>
      <c r="U917" s="200" t="n"/>
      <c r="V917" s="200" t="n"/>
      <c r="W917" s="200" t="n"/>
      <c r="X917" s="200" t="n"/>
      <c r="Y917" s="200" t="n"/>
      <c r="Z917" s="200" t="n"/>
    </row>
    <row r="918" ht="9.75" customHeight="1" s="726">
      <c r="A918" s="200" t="n"/>
      <c r="B918" s="200" t="n"/>
      <c r="C918" s="200" t="n"/>
      <c r="D918" s="465" t="n"/>
      <c r="E918" s="200" t="n"/>
      <c r="F918" s="200" t="n"/>
      <c r="G918" s="200" t="n"/>
      <c r="H918" s="200" t="n"/>
      <c r="I918" s="200" t="n"/>
      <c r="J918" s="200" t="n"/>
      <c r="K918" s="200" t="n"/>
      <c r="L918" s="200" t="n"/>
      <c r="M918" s="200" t="n"/>
      <c r="N918" s="200" t="n"/>
      <c r="O918" s="200" t="n"/>
      <c r="P918" s="202" t="n"/>
      <c r="Q918" s="202" t="n"/>
      <c r="R918" s="200" t="n"/>
      <c r="S918" s="200" t="n"/>
      <c r="T918" s="200" t="n"/>
      <c r="U918" s="200" t="n"/>
      <c r="V918" s="200" t="n"/>
      <c r="W918" s="200" t="n"/>
      <c r="X918" s="200" t="n"/>
      <c r="Y918" s="200" t="n"/>
      <c r="Z918" s="200" t="n"/>
    </row>
    <row r="919" ht="9.75" customHeight="1" s="726">
      <c r="A919" s="200" t="n"/>
      <c r="B919" s="200" t="n"/>
      <c r="C919" s="200" t="n"/>
      <c r="D919" s="465" t="n"/>
      <c r="E919" s="200" t="n"/>
      <c r="F919" s="200" t="n"/>
      <c r="G919" s="200" t="n"/>
      <c r="H919" s="200" t="n"/>
      <c r="I919" s="200" t="n"/>
      <c r="J919" s="200" t="n"/>
      <c r="K919" s="200" t="n"/>
      <c r="L919" s="200" t="n"/>
      <c r="M919" s="200" t="n"/>
      <c r="N919" s="200" t="n"/>
      <c r="O919" s="200" t="n"/>
      <c r="P919" s="202" t="n"/>
      <c r="Q919" s="202" t="n"/>
      <c r="R919" s="200" t="n"/>
      <c r="S919" s="200" t="n"/>
      <c r="T919" s="200" t="n"/>
      <c r="U919" s="200" t="n"/>
      <c r="V919" s="200" t="n"/>
      <c r="W919" s="200" t="n"/>
      <c r="X919" s="200" t="n"/>
      <c r="Y919" s="200" t="n"/>
      <c r="Z919" s="200" t="n"/>
    </row>
    <row r="920" ht="9.75" customHeight="1" s="726">
      <c r="A920" s="200" t="n"/>
      <c r="B920" s="200" t="n"/>
      <c r="C920" s="200" t="n"/>
      <c r="D920" s="465" t="n"/>
      <c r="E920" s="200" t="n"/>
      <c r="F920" s="200" t="n"/>
      <c r="G920" s="200" t="n"/>
      <c r="H920" s="200" t="n"/>
      <c r="I920" s="200" t="n"/>
      <c r="J920" s="200" t="n"/>
      <c r="K920" s="200" t="n"/>
      <c r="L920" s="200" t="n"/>
      <c r="M920" s="200" t="n"/>
      <c r="N920" s="200" t="n"/>
      <c r="O920" s="200" t="n"/>
      <c r="P920" s="202" t="n"/>
      <c r="Q920" s="202" t="n"/>
      <c r="R920" s="200" t="n"/>
      <c r="S920" s="200" t="n"/>
      <c r="T920" s="200" t="n"/>
      <c r="U920" s="200" t="n"/>
      <c r="V920" s="200" t="n"/>
      <c r="W920" s="200" t="n"/>
      <c r="X920" s="200" t="n"/>
      <c r="Y920" s="200" t="n"/>
      <c r="Z920" s="200" t="n"/>
    </row>
    <row r="921" ht="9.75" customHeight="1" s="726">
      <c r="A921" s="200" t="n"/>
      <c r="B921" s="200" t="n"/>
      <c r="C921" s="200" t="n"/>
      <c r="D921" s="465" t="n"/>
      <c r="E921" s="200" t="n"/>
      <c r="F921" s="200" t="n"/>
      <c r="G921" s="200" t="n"/>
      <c r="H921" s="200" t="n"/>
      <c r="I921" s="200" t="n"/>
      <c r="J921" s="200" t="n"/>
      <c r="K921" s="200" t="n"/>
      <c r="L921" s="200" t="n"/>
      <c r="M921" s="200" t="n"/>
      <c r="N921" s="200" t="n"/>
      <c r="O921" s="200" t="n"/>
      <c r="P921" s="202" t="n"/>
      <c r="Q921" s="202" t="n"/>
      <c r="R921" s="200" t="n"/>
      <c r="S921" s="200" t="n"/>
      <c r="T921" s="200" t="n"/>
      <c r="U921" s="200" t="n"/>
      <c r="V921" s="200" t="n"/>
      <c r="W921" s="200" t="n"/>
      <c r="X921" s="200" t="n"/>
      <c r="Y921" s="200" t="n"/>
      <c r="Z921" s="200" t="n"/>
    </row>
    <row r="922" ht="9.75" customHeight="1" s="726">
      <c r="A922" s="200" t="n"/>
      <c r="B922" s="200" t="n"/>
      <c r="C922" s="200" t="n"/>
      <c r="D922" s="465" t="n"/>
      <c r="E922" s="200" t="n"/>
      <c r="F922" s="200" t="n"/>
      <c r="G922" s="200" t="n"/>
      <c r="H922" s="200" t="n"/>
      <c r="I922" s="200" t="n"/>
      <c r="J922" s="200" t="n"/>
      <c r="K922" s="200" t="n"/>
      <c r="L922" s="200" t="n"/>
      <c r="M922" s="200" t="n"/>
      <c r="N922" s="200" t="n"/>
      <c r="O922" s="200" t="n"/>
      <c r="P922" s="202" t="n"/>
      <c r="Q922" s="202" t="n"/>
      <c r="R922" s="200" t="n"/>
      <c r="S922" s="200" t="n"/>
      <c r="T922" s="200" t="n"/>
      <c r="U922" s="200" t="n"/>
      <c r="V922" s="200" t="n"/>
      <c r="W922" s="200" t="n"/>
      <c r="X922" s="200" t="n"/>
      <c r="Y922" s="200" t="n"/>
      <c r="Z922" s="200" t="n"/>
    </row>
    <row r="923" ht="9.75" customHeight="1" s="726">
      <c r="A923" s="200" t="n"/>
      <c r="B923" s="200" t="n"/>
      <c r="C923" s="200" t="n"/>
      <c r="D923" s="465" t="n"/>
      <c r="E923" s="200" t="n"/>
      <c r="F923" s="200" t="n"/>
      <c r="G923" s="200" t="n"/>
      <c r="H923" s="200" t="n"/>
      <c r="I923" s="200" t="n"/>
      <c r="J923" s="200" t="n"/>
      <c r="K923" s="200" t="n"/>
      <c r="L923" s="200" t="n"/>
      <c r="M923" s="200" t="n"/>
      <c r="N923" s="200" t="n"/>
      <c r="O923" s="200" t="n"/>
      <c r="P923" s="202" t="n"/>
      <c r="Q923" s="202" t="n"/>
      <c r="R923" s="200" t="n"/>
      <c r="S923" s="200" t="n"/>
      <c r="T923" s="200" t="n"/>
      <c r="U923" s="200" t="n"/>
      <c r="V923" s="200" t="n"/>
      <c r="W923" s="200" t="n"/>
      <c r="X923" s="200" t="n"/>
      <c r="Y923" s="200" t="n"/>
      <c r="Z923" s="200" t="n"/>
    </row>
    <row r="924" ht="9.75" customHeight="1" s="726">
      <c r="A924" s="200" t="n"/>
      <c r="B924" s="200" t="n"/>
      <c r="C924" s="200" t="n"/>
      <c r="D924" s="465" t="n"/>
      <c r="E924" s="200" t="n"/>
      <c r="F924" s="200" t="n"/>
      <c r="G924" s="200" t="n"/>
      <c r="H924" s="200" t="n"/>
      <c r="I924" s="200" t="n"/>
      <c r="J924" s="200" t="n"/>
      <c r="K924" s="200" t="n"/>
      <c r="L924" s="200" t="n"/>
      <c r="M924" s="200" t="n"/>
      <c r="N924" s="200" t="n"/>
      <c r="O924" s="200" t="n"/>
      <c r="P924" s="202" t="n"/>
      <c r="Q924" s="202" t="n"/>
      <c r="R924" s="200" t="n"/>
      <c r="S924" s="200" t="n"/>
      <c r="T924" s="200" t="n"/>
      <c r="U924" s="200" t="n"/>
      <c r="V924" s="200" t="n"/>
      <c r="W924" s="200" t="n"/>
      <c r="X924" s="200" t="n"/>
      <c r="Y924" s="200" t="n"/>
      <c r="Z924" s="200" t="n"/>
    </row>
    <row r="925" ht="9.75" customHeight="1" s="726">
      <c r="A925" s="200" t="n"/>
      <c r="B925" s="200" t="n"/>
      <c r="C925" s="200" t="n"/>
      <c r="D925" s="465" t="n"/>
      <c r="E925" s="200" t="n"/>
      <c r="F925" s="200" t="n"/>
      <c r="G925" s="200" t="n"/>
      <c r="H925" s="200" t="n"/>
      <c r="I925" s="200" t="n"/>
      <c r="J925" s="200" t="n"/>
      <c r="K925" s="200" t="n"/>
      <c r="L925" s="200" t="n"/>
      <c r="M925" s="200" t="n"/>
      <c r="N925" s="200" t="n"/>
      <c r="O925" s="200" t="n"/>
      <c r="P925" s="202" t="n"/>
      <c r="Q925" s="202" t="n"/>
      <c r="R925" s="200" t="n"/>
      <c r="S925" s="200" t="n"/>
      <c r="T925" s="200" t="n"/>
      <c r="U925" s="200" t="n"/>
      <c r="V925" s="200" t="n"/>
      <c r="W925" s="200" t="n"/>
      <c r="X925" s="200" t="n"/>
      <c r="Y925" s="200" t="n"/>
      <c r="Z925" s="200" t="n"/>
    </row>
    <row r="926" ht="9.75" customHeight="1" s="726">
      <c r="A926" s="200" t="n"/>
      <c r="B926" s="200" t="n"/>
      <c r="C926" s="200" t="n"/>
      <c r="D926" s="465" t="n"/>
      <c r="E926" s="200" t="n"/>
      <c r="F926" s="200" t="n"/>
      <c r="G926" s="200" t="n"/>
      <c r="H926" s="200" t="n"/>
      <c r="I926" s="200" t="n"/>
      <c r="J926" s="200" t="n"/>
      <c r="K926" s="200" t="n"/>
      <c r="L926" s="200" t="n"/>
      <c r="M926" s="200" t="n"/>
      <c r="N926" s="200" t="n"/>
      <c r="O926" s="200" t="n"/>
      <c r="P926" s="202" t="n"/>
      <c r="Q926" s="202" t="n"/>
      <c r="R926" s="200" t="n"/>
      <c r="S926" s="200" t="n"/>
      <c r="T926" s="200" t="n"/>
      <c r="U926" s="200" t="n"/>
      <c r="V926" s="200" t="n"/>
      <c r="W926" s="200" t="n"/>
      <c r="X926" s="200" t="n"/>
      <c r="Y926" s="200" t="n"/>
      <c r="Z926" s="200" t="n"/>
    </row>
    <row r="927" ht="9.75" customHeight="1" s="726">
      <c r="A927" s="200" t="n"/>
      <c r="B927" s="200" t="n"/>
      <c r="C927" s="200" t="n"/>
      <c r="D927" s="465" t="n"/>
      <c r="E927" s="200" t="n"/>
      <c r="F927" s="200" t="n"/>
      <c r="G927" s="200" t="n"/>
      <c r="H927" s="200" t="n"/>
      <c r="I927" s="200" t="n"/>
      <c r="J927" s="200" t="n"/>
      <c r="K927" s="200" t="n"/>
      <c r="L927" s="200" t="n"/>
      <c r="M927" s="200" t="n"/>
      <c r="N927" s="200" t="n"/>
      <c r="O927" s="200" t="n"/>
      <c r="P927" s="202" t="n"/>
      <c r="Q927" s="202" t="n"/>
      <c r="R927" s="200" t="n"/>
      <c r="S927" s="200" t="n"/>
      <c r="T927" s="200" t="n"/>
      <c r="U927" s="200" t="n"/>
      <c r="V927" s="200" t="n"/>
      <c r="W927" s="200" t="n"/>
      <c r="X927" s="200" t="n"/>
      <c r="Y927" s="200" t="n"/>
      <c r="Z927" s="200" t="n"/>
    </row>
    <row r="928" ht="9.75" customHeight="1" s="726">
      <c r="A928" s="200" t="n"/>
      <c r="B928" s="200" t="n"/>
      <c r="C928" s="200" t="n"/>
      <c r="D928" s="465" t="n"/>
      <c r="E928" s="200" t="n"/>
      <c r="F928" s="200" t="n"/>
      <c r="G928" s="200" t="n"/>
      <c r="H928" s="200" t="n"/>
      <c r="I928" s="200" t="n"/>
      <c r="J928" s="200" t="n"/>
      <c r="K928" s="200" t="n"/>
      <c r="L928" s="200" t="n"/>
      <c r="M928" s="200" t="n"/>
      <c r="N928" s="200" t="n"/>
      <c r="O928" s="200" t="n"/>
      <c r="P928" s="202" t="n"/>
      <c r="Q928" s="202" t="n"/>
      <c r="R928" s="200" t="n"/>
      <c r="S928" s="200" t="n"/>
      <c r="T928" s="200" t="n"/>
      <c r="U928" s="200" t="n"/>
      <c r="V928" s="200" t="n"/>
      <c r="W928" s="200" t="n"/>
      <c r="X928" s="200" t="n"/>
      <c r="Y928" s="200" t="n"/>
      <c r="Z928" s="200" t="n"/>
    </row>
    <row r="929" ht="9.75" customHeight="1" s="726">
      <c r="A929" s="200" t="n"/>
      <c r="B929" s="200" t="n"/>
      <c r="C929" s="200" t="n"/>
      <c r="D929" s="465" t="n"/>
      <c r="E929" s="200" t="n"/>
      <c r="F929" s="200" t="n"/>
      <c r="G929" s="200" t="n"/>
      <c r="H929" s="200" t="n"/>
      <c r="I929" s="200" t="n"/>
      <c r="J929" s="200" t="n"/>
      <c r="K929" s="200" t="n"/>
      <c r="L929" s="200" t="n"/>
      <c r="M929" s="200" t="n"/>
      <c r="N929" s="200" t="n"/>
      <c r="O929" s="200" t="n"/>
      <c r="P929" s="202" t="n"/>
      <c r="Q929" s="202" t="n"/>
      <c r="R929" s="200" t="n"/>
      <c r="S929" s="200" t="n"/>
      <c r="T929" s="200" t="n"/>
      <c r="U929" s="200" t="n"/>
      <c r="V929" s="200" t="n"/>
      <c r="W929" s="200" t="n"/>
      <c r="X929" s="200" t="n"/>
      <c r="Y929" s="200" t="n"/>
      <c r="Z929" s="200" t="n"/>
    </row>
    <row r="930" ht="9.75" customHeight="1" s="726">
      <c r="A930" s="200" t="n"/>
      <c r="B930" s="200" t="n"/>
      <c r="C930" s="200" t="n"/>
      <c r="D930" s="465" t="n"/>
      <c r="E930" s="200" t="n"/>
      <c r="F930" s="200" t="n"/>
      <c r="G930" s="200" t="n"/>
      <c r="H930" s="200" t="n"/>
      <c r="I930" s="200" t="n"/>
      <c r="J930" s="200" t="n"/>
      <c r="K930" s="200" t="n"/>
      <c r="L930" s="200" t="n"/>
      <c r="M930" s="200" t="n"/>
      <c r="N930" s="200" t="n"/>
      <c r="O930" s="200" t="n"/>
      <c r="P930" s="202" t="n"/>
      <c r="Q930" s="202" t="n"/>
      <c r="R930" s="200" t="n"/>
      <c r="S930" s="200" t="n"/>
      <c r="T930" s="200" t="n"/>
      <c r="U930" s="200" t="n"/>
      <c r="V930" s="200" t="n"/>
      <c r="W930" s="200" t="n"/>
      <c r="X930" s="200" t="n"/>
      <c r="Y930" s="200" t="n"/>
      <c r="Z930" s="200" t="n"/>
    </row>
    <row r="931" ht="9.75" customHeight="1" s="726">
      <c r="A931" s="200" t="n"/>
      <c r="B931" s="200" t="n"/>
      <c r="C931" s="200" t="n"/>
      <c r="D931" s="465" t="n"/>
      <c r="E931" s="200" t="n"/>
      <c r="F931" s="200" t="n"/>
      <c r="G931" s="200" t="n"/>
      <c r="H931" s="200" t="n"/>
      <c r="I931" s="200" t="n"/>
      <c r="J931" s="200" t="n"/>
      <c r="K931" s="200" t="n"/>
      <c r="L931" s="200" t="n"/>
      <c r="M931" s="200" t="n"/>
      <c r="N931" s="200" t="n"/>
      <c r="O931" s="200" t="n"/>
      <c r="P931" s="202" t="n"/>
      <c r="Q931" s="202" t="n"/>
      <c r="R931" s="200" t="n"/>
      <c r="S931" s="200" t="n"/>
      <c r="T931" s="200" t="n"/>
      <c r="U931" s="200" t="n"/>
      <c r="V931" s="200" t="n"/>
      <c r="W931" s="200" t="n"/>
      <c r="X931" s="200" t="n"/>
      <c r="Y931" s="200" t="n"/>
      <c r="Z931" s="200" t="n"/>
    </row>
    <row r="932" ht="9.75" customHeight="1" s="726">
      <c r="A932" s="200" t="n"/>
      <c r="B932" s="200" t="n"/>
      <c r="C932" s="200" t="n"/>
      <c r="D932" s="465" t="n"/>
      <c r="E932" s="200" t="n"/>
      <c r="F932" s="200" t="n"/>
      <c r="G932" s="200" t="n"/>
      <c r="H932" s="200" t="n"/>
      <c r="I932" s="200" t="n"/>
      <c r="J932" s="200" t="n"/>
      <c r="K932" s="200" t="n"/>
      <c r="L932" s="200" t="n"/>
      <c r="M932" s="200" t="n"/>
      <c r="N932" s="200" t="n"/>
      <c r="O932" s="200" t="n"/>
      <c r="P932" s="202" t="n"/>
      <c r="Q932" s="202" t="n"/>
      <c r="R932" s="200" t="n"/>
      <c r="S932" s="200" t="n"/>
      <c r="T932" s="200" t="n"/>
      <c r="U932" s="200" t="n"/>
      <c r="V932" s="200" t="n"/>
      <c r="W932" s="200" t="n"/>
      <c r="X932" s="200" t="n"/>
      <c r="Y932" s="200" t="n"/>
      <c r="Z932" s="200" t="n"/>
    </row>
    <row r="933" ht="9.75" customHeight="1" s="726">
      <c r="A933" s="200" t="n"/>
      <c r="B933" s="200" t="n"/>
      <c r="C933" s="200" t="n"/>
      <c r="D933" s="465" t="n"/>
      <c r="E933" s="200" t="n"/>
      <c r="F933" s="200" t="n"/>
      <c r="G933" s="200" t="n"/>
      <c r="H933" s="200" t="n"/>
      <c r="I933" s="200" t="n"/>
      <c r="J933" s="200" t="n"/>
      <c r="K933" s="200" t="n"/>
      <c r="L933" s="200" t="n"/>
      <c r="M933" s="200" t="n"/>
      <c r="N933" s="200" t="n"/>
      <c r="O933" s="200" t="n"/>
      <c r="P933" s="202" t="n"/>
      <c r="Q933" s="202" t="n"/>
      <c r="R933" s="200" t="n"/>
      <c r="S933" s="200" t="n"/>
      <c r="T933" s="200" t="n"/>
      <c r="U933" s="200" t="n"/>
      <c r="V933" s="200" t="n"/>
      <c r="W933" s="200" t="n"/>
      <c r="X933" s="200" t="n"/>
      <c r="Y933" s="200" t="n"/>
      <c r="Z933" s="200" t="n"/>
    </row>
    <row r="934" ht="9.75" customHeight="1" s="726">
      <c r="A934" s="200" t="n"/>
      <c r="B934" s="200" t="n"/>
      <c r="C934" s="200" t="n"/>
      <c r="D934" s="465" t="n"/>
      <c r="E934" s="200" t="n"/>
      <c r="F934" s="200" t="n"/>
      <c r="G934" s="200" t="n"/>
      <c r="H934" s="200" t="n"/>
      <c r="I934" s="200" t="n"/>
      <c r="J934" s="200" t="n"/>
      <c r="K934" s="200" t="n"/>
      <c r="L934" s="200" t="n"/>
      <c r="M934" s="200" t="n"/>
      <c r="N934" s="200" t="n"/>
      <c r="O934" s="200" t="n"/>
      <c r="P934" s="202" t="n"/>
      <c r="Q934" s="202" t="n"/>
      <c r="R934" s="200" t="n"/>
      <c r="S934" s="200" t="n"/>
      <c r="T934" s="200" t="n"/>
      <c r="U934" s="200" t="n"/>
      <c r="V934" s="200" t="n"/>
      <c r="W934" s="200" t="n"/>
      <c r="X934" s="200" t="n"/>
      <c r="Y934" s="200" t="n"/>
      <c r="Z934" s="200" t="n"/>
    </row>
    <row r="935" ht="9.75" customHeight="1" s="726">
      <c r="A935" s="200" t="n"/>
      <c r="B935" s="200" t="n"/>
      <c r="C935" s="200" t="n"/>
      <c r="D935" s="465" t="n"/>
      <c r="E935" s="200" t="n"/>
      <c r="F935" s="200" t="n"/>
      <c r="G935" s="200" t="n"/>
      <c r="H935" s="200" t="n"/>
      <c r="I935" s="200" t="n"/>
      <c r="J935" s="200" t="n"/>
      <c r="K935" s="200" t="n"/>
      <c r="L935" s="200" t="n"/>
      <c r="M935" s="200" t="n"/>
      <c r="N935" s="200" t="n"/>
      <c r="O935" s="200" t="n"/>
      <c r="P935" s="202" t="n"/>
      <c r="Q935" s="202" t="n"/>
      <c r="R935" s="200" t="n"/>
      <c r="S935" s="200" t="n"/>
      <c r="T935" s="200" t="n"/>
      <c r="U935" s="200" t="n"/>
      <c r="V935" s="200" t="n"/>
      <c r="W935" s="200" t="n"/>
      <c r="X935" s="200" t="n"/>
      <c r="Y935" s="200" t="n"/>
      <c r="Z935" s="200" t="n"/>
    </row>
    <row r="936" ht="9.75" customHeight="1" s="726">
      <c r="A936" s="200" t="n"/>
      <c r="B936" s="200" t="n"/>
      <c r="C936" s="200" t="n"/>
      <c r="D936" s="465" t="n"/>
      <c r="E936" s="200" t="n"/>
      <c r="F936" s="200" t="n"/>
      <c r="G936" s="200" t="n"/>
      <c r="H936" s="200" t="n"/>
      <c r="I936" s="200" t="n"/>
      <c r="J936" s="200" t="n"/>
      <c r="K936" s="200" t="n"/>
      <c r="L936" s="200" t="n"/>
      <c r="M936" s="200" t="n"/>
      <c r="N936" s="200" t="n"/>
      <c r="O936" s="200" t="n"/>
      <c r="P936" s="202" t="n"/>
      <c r="Q936" s="202" t="n"/>
      <c r="R936" s="200" t="n"/>
      <c r="S936" s="200" t="n"/>
      <c r="T936" s="200" t="n"/>
      <c r="U936" s="200" t="n"/>
      <c r="V936" s="200" t="n"/>
      <c r="W936" s="200" t="n"/>
      <c r="X936" s="200" t="n"/>
      <c r="Y936" s="200" t="n"/>
      <c r="Z936" s="200" t="n"/>
    </row>
    <row r="937" ht="9.75" customHeight="1" s="726">
      <c r="A937" s="200" t="n"/>
      <c r="B937" s="200" t="n"/>
      <c r="C937" s="200" t="n"/>
      <c r="D937" s="465" t="n"/>
      <c r="E937" s="200" t="n"/>
      <c r="F937" s="200" t="n"/>
      <c r="G937" s="200" t="n"/>
      <c r="H937" s="200" t="n"/>
      <c r="I937" s="200" t="n"/>
      <c r="J937" s="200" t="n"/>
      <c r="K937" s="200" t="n"/>
      <c r="L937" s="200" t="n"/>
      <c r="M937" s="200" t="n"/>
      <c r="N937" s="200" t="n"/>
      <c r="O937" s="200" t="n"/>
      <c r="P937" s="202" t="n"/>
      <c r="Q937" s="202" t="n"/>
      <c r="R937" s="200" t="n"/>
      <c r="S937" s="200" t="n"/>
      <c r="T937" s="200" t="n"/>
      <c r="U937" s="200" t="n"/>
      <c r="V937" s="200" t="n"/>
      <c r="W937" s="200" t="n"/>
      <c r="X937" s="200" t="n"/>
      <c r="Y937" s="200" t="n"/>
      <c r="Z937" s="200" t="n"/>
    </row>
    <row r="938" ht="9.75" customHeight="1" s="726">
      <c r="A938" s="200" t="n"/>
      <c r="B938" s="200" t="n"/>
      <c r="C938" s="200" t="n"/>
      <c r="D938" s="465" t="n"/>
      <c r="E938" s="200" t="n"/>
      <c r="F938" s="200" t="n"/>
      <c r="G938" s="200" t="n"/>
      <c r="H938" s="200" t="n"/>
      <c r="I938" s="200" t="n"/>
      <c r="J938" s="200" t="n"/>
      <c r="K938" s="200" t="n"/>
      <c r="L938" s="200" t="n"/>
      <c r="M938" s="200" t="n"/>
      <c r="N938" s="200" t="n"/>
      <c r="O938" s="200" t="n"/>
      <c r="P938" s="202" t="n"/>
      <c r="Q938" s="202" t="n"/>
      <c r="R938" s="200" t="n"/>
      <c r="S938" s="200" t="n"/>
      <c r="T938" s="200" t="n"/>
      <c r="U938" s="200" t="n"/>
      <c r="V938" s="200" t="n"/>
      <c r="W938" s="200" t="n"/>
      <c r="X938" s="200" t="n"/>
      <c r="Y938" s="200" t="n"/>
      <c r="Z938" s="200" t="n"/>
    </row>
    <row r="939" ht="9.75" customHeight="1" s="726">
      <c r="A939" s="200" t="n"/>
      <c r="B939" s="200" t="n"/>
      <c r="C939" s="200" t="n"/>
      <c r="D939" s="465" t="n"/>
      <c r="E939" s="200" t="n"/>
      <c r="F939" s="200" t="n"/>
      <c r="G939" s="200" t="n"/>
      <c r="H939" s="200" t="n"/>
      <c r="I939" s="200" t="n"/>
      <c r="J939" s="200" t="n"/>
      <c r="K939" s="200" t="n"/>
      <c r="L939" s="200" t="n"/>
      <c r="M939" s="200" t="n"/>
      <c r="N939" s="200" t="n"/>
      <c r="O939" s="200" t="n"/>
      <c r="P939" s="202" t="n"/>
      <c r="Q939" s="202" t="n"/>
      <c r="R939" s="200" t="n"/>
      <c r="S939" s="200" t="n"/>
      <c r="T939" s="200" t="n"/>
      <c r="U939" s="200" t="n"/>
      <c r="V939" s="200" t="n"/>
      <c r="W939" s="200" t="n"/>
      <c r="X939" s="200" t="n"/>
      <c r="Y939" s="200" t="n"/>
      <c r="Z939" s="200" t="n"/>
    </row>
    <row r="940" ht="9.75" customHeight="1" s="726">
      <c r="A940" s="200" t="n"/>
      <c r="B940" s="200" t="n"/>
      <c r="C940" s="200" t="n"/>
      <c r="D940" s="465" t="n"/>
      <c r="E940" s="200" t="n"/>
      <c r="F940" s="200" t="n"/>
      <c r="G940" s="200" t="n"/>
      <c r="H940" s="200" t="n"/>
      <c r="I940" s="200" t="n"/>
      <c r="J940" s="200" t="n"/>
      <c r="K940" s="200" t="n"/>
      <c r="L940" s="200" t="n"/>
      <c r="M940" s="200" t="n"/>
      <c r="N940" s="200" t="n"/>
      <c r="O940" s="200" t="n"/>
      <c r="P940" s="202" t="n"/>
      <c r="Q940" s="202" t="n"/>
      <c r="R940" s="200" t="n"/>
      <c r="S940" s="200" t="n"/>
      <c r="T940" s="200" t="n"/>
      <c r="U940" s="200" t="n"/>
      <c r="V940" s="200" t="n"/>
      <c r="W940" s="200" t="n"/>
      <c r="X940" s="200" t="n"/>
      <c r="Y940" s="200" t="n"/>
      <c r="Z940" s="200" t="n"/>
    </row>
    <row r="941" ht="9.75" customHeight="1" s="726">
      <c r="A941" s="200" t="n"/>
      <c r="B941" s="200" t="n"/>
      <c r="C941" s="200" t="n"/>
      <c r="D941" s="465" t="n"/>
      <c r="E941" s="200" t="n"/>
      <c r="F941" s="200" t="n"/>
      <c r="G941" s="200" t="n"/>
      <c r="H941" s="200" t="n"/>
      <c r="I941" s="200" t="n"/>
      <c r="J941" s="200" t="n"/>
      <c r="K941" s="200" t="n"/>
      <c r="L941" s="200" t="n"/>
      <c r="M941" s="200" t="n"/>
      <c r="N941" s="200" t="n"/>
      <c r="O941" s="200" t="n"/>
      <c r="P941" s="202" t="n"/>
      <c r="Q941" s="202" t="n"/>
      <c r="R941" s="200" t="n"/>
      <c r="S941" s="200" t="n"/>
      <c r="T941" s="200" t="n"/>
      <c r="U941" s="200" t="n"/>
      <c r="V941" s="200" t="n"/>
      <c r="W941" s="200" t="n"/>
      <c r="X941" s="200" t="n"/>
      <c r="Y941" s="200" t="n"/>
      <c r="Z941" s="200" t="n"/>
    </row>
    <row r="942" ht="9.75" customHeight="1" s="726">
      <c r="A942" s="200" t="n"/>
      <c r="B942" s="200" t="n"/>
      <c r="C942" s="200" t="n"/>
      <c r="D942" s="465" t="n"/>
      <c r="E942" s="200" t="n"/>
      <c r="F942" s="200" t="n"/>
      <c r="G942" s="200" t="n"/>
      <c r="H942" s="200" t="n"/>
      <c r="I942" s="200" t="n"/>
      <c r="J942" s="200" t="n"/>
      <c r="K942" s="200" t="n"/>
      <c r="L942" s="200" t="n"/>
      <c r="M942" s="200" t="n"/>
      <c r="N942" s="200" t="n"/>
      <c r="O942" s="200" t="n"/>
      <c r="P942" s="202" t="n"/>
      <c r="Q942" s="202" t="n"/>
      <c r="R942" s="200" t="n"/>
      <c r="S942" s="200" t="n"/>
      <c r="T942" s="200" t="n"/>
      <c r="U942" s="200" t="n"/>
      <c r="V942" s="200" t="n"/>
      <c r="W942" s="200" t="n"/>
      <c r="X942" s="200" t="n"/>
      <c r="Y942" s="200" t="n"/>
      <c r="Z942" s="200" t="n"/>
    </row>
    <row r="943" ht="9.75" customHeight="1" s="726">
      <c r="A943" s="200" t="n"/>
      <c r="B943" s="200" t="n"/>
      <c r="C943" s="200" t="n"/>
      <c r="D943" s="465" t="n"/>
      <c r="E943" s="200" t="n"/>
      <c r="F943" s="200" t="n"/>
      <c r="G943" s="200" t="n"/>
      <c r="H943" s="200" t="n"/>
      <c r="I943" s="200" t="n"/>
      <c r="J943" s="200" t="n"/>
      <c r="K943" s="200" t="n"/>
      <c r="L943" s="200" t="n"/>
      <c r="M943" s="200" t="n"/>
      <c r="N943" s="200" t="n"/>
      <c r="O943" s="200" t="n"/>
      <c r="P943" s="202" t="n"/>
      <c r="Q943" s="202" t="n"/>
      <c r="R943" s="200" t="n"/>
      <c r="S943" s="200" t="n"/>
      <c r="T943" s="200" t="n"/>
      <c r="U943" s="200" t="n"/>
      <c r="V943" s="200" t="n"/>
      <c r="W943" s="200" t="n"/>
      <c r="X943" s="200" t="n"/>
      <c r="Y943" s="200" t="n"/>
      <c r="Z943" s="200" t="n"/>
    </row>
    <row r="944" ht="9.75" customHeight="1" s="726">
      <c r="A944" s="200" t="n"/>
      <c r="B944" s="200" t="n"/>
      <c r="C944" s="200" t="n"/>
      <c r="D944" s="465" t="n"/>
      <c r="E944" s="200" t="n"/>
      <c r="F944" s="200" t="n"/>
      <c r="G944" s="200" t="n"/>
      <c r="H944" s="200" t="n"/>
      <c r="I944" s="200" t="n"/>
      <c r="J944" s="200" t="n"/>
      <c r="K944" s="200" t="n"/>
      <c r="L944" s="200" t="n"/>
      <c r="M944" s="200" t="n"/>
      <c r="N944" s="200" t="n"/>
      <c r="O944" s="200" t="n"/>
      <c r="P944" s="202" t="n"/>
      <c r="Q944" s="202" t="n"/>
      <c r="R944" s="200" t="n"/>
      <c r="S944" s="200" t="n"/>
      <c r="T944" s="200" t="n"/>
      <c r="U944" s="200" t="n"/>
      <c r="V944" s="200" t="n"/>
      <c r="W944" s="200" t="n"/>
      <c r="X944" s="200" t="n"/>
      <c r="Y944" s="200" t="n"/>
      <c r="Z944" s="200" t="n"/>
    </row>
    <row r="945" ht="9.75" customHeight="1" s="726">
      <c r="A945" s="200" t="n"/>
      <c r="B945" s="200" t="n"/>
      <c r="C945" s="200" t="n"/>
      <c r="D945" s="465" t="n"/>
      <c r="E945" s="200" t="n"/>
      <c r="F945" s="200" t="n"/>
      <c r="G945" s="200" t="n"/>
      <c r="H945" s="200" t="n"/>
      <c r="I945" s="200" t="n"/>
      <c r="J945" s="200" t="n"/>
      <c r="K945" s="200" t="n"/>
      <c r="L945" s="200" t="n"/>
      <c r="M945" s="200" t="n"/>
      <c r="N945" s="200" t="n"/>
      <c r="O945" s="200" t="n"/>
      <c r="P945" s="202" t="n"/>
      <c r="Q945" s="202" t="n"/>
      <c r="R945" s="200" t="n"/>
      <c r="S945" s="200" t="n"/>
      <c r="T945" s="200" t="n"/>
      <c r="U945" s="200" t="n"/>
      <c r="V945" s="200" t="n"/>
      <c r="W945" s="200" t="n"/>
      <c r="X945" s="200" t="n"/>
      <c r="Y945" s="200" t="n"/>
      <c r="Z945" s="200" t="n"/>
    </row>
    <row r="946" ht="9.75" customHeight="1" s="726">
      <c r="A946" s="200" t="n"/>
      <c r="B946" s="200" t="n"/>
      <c r="C946" s="200" t="n"/>
      <c r="D946" s="465" t="n"/>
      <c r="E946" s="200" t="n"/>
      <c r="F946" s="200" t="n"/>
      <c r="G946" s="200" t="n"/>
      <c r="H946" s="200" t="n"/>
      <c r="I946" s="200" t="n"/>
      <c r="J946" s="200" t="n"/>
      <c r="K946" s="200" t="n"/>
      <c r="L946" s="200" t="n"/>
      <c r="M946" s="200" t="n"/>
      <c r="N946" s="200" t="n"/>
      <c r="O946" s="200" t="n"/>
      <c r="P946" s="202" t="n"/>
      <c r="Q946" s="202" t="n"/>
      <c r="R946" s="200" t="n"/>
      <c r="S946" s="200" t="n"/>
      <c r="T946" s="200" t="n"/>
      <c r="U946" s="200" t="n"/>
      <c r="V946" s="200" t="n"/>
      <c r="W946" s="200" t="n"/>
      <c r="X946" s="200" t="n"/>
      <c r="Y946" s="200" t="n"/>
      <c r="Z946" s="200" t="n"/>
    </row>
    <row r="947" ht="9.75" customHeight="1" s="726">
      <c r="A947" s="200" t="n"/>
      <c r="B947" s="200" t="n"/>
      <c r="C947" s="200" t="n"/>
      <c r="D947" s="465" t="n"/>
      <c r="E947" s="200" t="n"/>
      <c r="F947" s="200" t="n"/>
      <c r="G947" s="200" t="n"/>
      <c r="H947" s="200" t="n"/>
      <c r="I947" s="200" t="n"/>
      <c r="J947" s="200" t="n"/>
      <c r="K947" s="200" t="n"/>
      <c r="L947" s="200" t="n"/>
      <c r="M947" s="200" t="n"/>
      <c r="N947" s="200" t="n"/>
      <c r="O947" s="200" t="n"/>
      <c r="P947" s="202" t="n"/>
      <c r="Q947" s="202" t="n"/>
      <c r="R947" s="200" t="n"/>
      <c r="S947" s="200" t="n"/>
      <c r="T947" s="200" t="n"/>
      <c r="U947" s="200" t="n"/>
      <c r="V947" s="200" t="n"/>
      <c r="W947" s="200" t="n"/>
      <c r="X947" s="200" t="n"/>
      <c r="Y947" s="200" t="n"/>
      <c r="Z947" s="200" t="n"/>
    </row>
    <row r="948" ht="9.75" customHeight="1" s="726">
      <c r="A948" s="200" t="n"/>
      <c r="B948" s="200" t="n"/>
      <c r="C948" s="200" t="n"/>
      <c r="D948" s="465" t="n"/>
      <c r="E948" s="200" t="n"/>
      <c r="F948" s="200" t="n"/>
      <c r="G948" s="200" t="n"/>
      <c r="H948" s="200" t="n"/>
      <c r="I948" s="200" t="n"/>
      <c r="J948" s="200" t="n"/>
      <c r="K948" s="200" t="n"/>
      <c r="L948" s="200" t="n"/>
      <c r="M948" s="200" t="n"/>
      <c r="N948" s="200" t="n"/>
      <c r="O948" s="200" t="n"/>
      <c r="P948" s="202" t="n"/>
      <c r="Q948" s="202" t="n"/>
      <c r="R948" s="200" t="n"/>
      <c r="S948" s="200" t="n"/>
      <c r="T948" s="200" t="n"/>
      <c r="U948" s="200" t="n"/>
      <c r="V948" s="200" t="n"/>
      <c r="W948" s="200" t="n"/>
      <c r="X948" s="200" t="n"/>
      <c r="Y948" s="200" t="n"/>
      <c r="Z948" s="200" t="n"/>
    </row>
    <row r="949" ht="9.75" customHeight="1" s="726">
      <c r="A949" s="200" t="n"/>
      <c r="B949" s="200" t="n"/>
      <c r="C949" s="200" t="n"/>
      <c r="D949" s="465" t="n"/>
      <c r="E949" s="200" t="n"/>
      <c r="F949" s="200" t="n"/>
      <c r="G949" s="200" t="n"/>
      <c r="H949" s="200" t="n"/>
      <c r="I949" s="200" t="n"/>
      <c r="J949" s="200" t="n"/>
      <c r="K949" s="200" t="n"/>
      <c r="L949" s="200" t="n"/>
      <c r="M949" s="200" t="n"/>
      <c r="N949" s="200" t="n"/>
      <c r="O949" s="200" t="n"/>
      <c r="P949" s="202" t="n"/>
      <c r="Q949" s="202" t="n"/>
      <c r="R949" s="200" t="n"/>
      <c r="S949" s="200" t="n"/>
      <c r="T949" s="200" t="n"/>
      <c r="U949" s="200" t="n"/>
      <c r="V949" s="200" t="n"/>
      <c r="W949" s="200" t="n"/>
      <c r="X949" s="200" t="n"/>
      <c r="Y949" s="200" t="n"/>
      <c r="Z949" s="200" t="n"/>
    </row>
    <row r="950" ht="9.75" customHeight="1" s="726">
      <c r="A950" s="200" t="n"/>
      <c r="B950" s="200" t="n"/>
      <c r="C950" s="200" t="n"/>
      <c r="D950" s="465" t="n"/>
      <c r="E950" s="200" t="n"/>
      <c r="F950" s="200" t="n"/>
      <c r="G950" s="200" t="n"/>
      <c r="H950" s="200" t="n"/>
      <c r="I950" s="200" t="n"/>
      <c r="J950" s="200" t="n"/>
      <c r="K950" s="200" t="n"/>
      <c r="L950" s="200" t="n"/>
      <c r="M950" s="200" t="n"/>
      <c r="N950" s="200" t="n"/>
      <c r="O950" s="200" t="n"/>
      <c r="P950" s="202" t="n"/>
      <c r="Q950" s="202" t="n"/>
      <c r="R950" s="200" t="n"/>
      <c r="S950" s="200" t="n"/>
      <c r="T950" s="200" t="n"/>
      <c r="U950" s="200" t="n"/>
      <c r="V950" s="200" t="n"/>
      <c r="W950" s="200" t="n"/>
      <c r="X950" s="200" t="n"/>
      <c r="Y950" s="200" t="n"/>
      <c r="Z950" s="200" t="n"/>
    </row>
    <row r="951" ht="9.75" customHeight="1" s="726">
      <c r="A951" s="200" t="n"/>
      <c r="B951" s="200" t="n"/>
      <c r="C951" s="200" t="n"/>
      <c r="D951" s="465" t="n"/>
      <c r="E951" s="200" t="n"/>
      <c r="F951" s="200" t="n"/>
      <c r="G951" s="200" t="n"/>
      <c r="H951" s="200" t="n"/>
      <c r="I951" s="200" t="n"/>
      <c r="J951" s="200" t="n"/>
      <c r="K951" s="200" t="n"/>
      <c r="L951" s="200" t="n"/>
      <c r="M951" s="200" t="n"/>
      <c r="N951" s="200" t="n"/>
      <c r="O951" s="200" t="n"/>
      <c r="P951" s="202" t="n"/>
      <c r="Q951" s="202" t="n"/>
      <c r="R951" s="200" t="n"/>
      <c r="S951" s="200" t="n"/>
      <c r="T951" s="200" t="n"/>
      <c r="U951" s="200" t="n"/>
      <c r="V951" s="200" t="n"/>
      <c r="W951" s="200" t="n"/>
      <c r="X951" s="200" t="n"/>
      <c r="Y951" s="200" t="n"/>
      <c r="Z951" s="200" t="n"/>
    </row>
    <row r="952" ht="9.75" customHeight="1" s="726">
      <c r="A952" s="200" t="n"/>
      <c r="B952" s="200" t="n"/>
      <c r="C952" s="200" t="n"/>
      <c r="D952" s="465" t="n"/>
      <c r="E952" s="200" t="n"/>
      <c r="F952" s="200" t="n"/>
      <c r="G952" s="200" t="n"/>
      <c r="H952" s="200" t="n"/>
      <c r="I952" s="200" t="n"/>
      <c r="J952" s="200" t="n"/>
      <c r="K952" s="200" t="n"/>
      <c r="L952" s="200" t="n"/>
      <c r="M952" s="200" t="n"/>
      <c r="N952" s="200" t="n"/>
      <c r="O952" s="200" t="n"/>
      <c r="P952" s="202" t="n"/>
      <c r="Q952" s="202" t="n"/>
      <c r="R952" s="200" t="n"/>
      <c r="S952" s="200" t="n"/>
      <c r="T952" s="200" t="n"/>
      <c r="U952" s="200" t="n"/>
      <c r="V952" s="200" t="n"/>
      <c r="W952" s="200" t="n"/>
      <c r="X952" s="200" t="n"/>
      <c r="Y952" s="200" t="n"/>
      <c r="Z952" s="200" t="n"/>
    </row>
    <row r="953" ht="9.75" customHeight="1" s="726">
      <c r="A953" s="200" t="n"/>
      <c r="B953" s="200" t="n"/>
      <c r="C953" s="200" t="n"/>
      <c r="D953" s="465" t="n"/>
      <c r="E953" s="200" t="n"/>
      <c r="F953" s="200" t="n"/>
      <c r="G953" s="200" t="n"/>
      <c r="H953" s="200" t="n"/>
      <c r="I953" s="200" t="n"/>
      <c r="J953" s="200" t="n"/>
      <c r="K953" s="200" t="n"/>
      <c r="L953" s="200" t="n"/>
      <c r="M953" s="200" t="n"/>
      <c r="N953" s="200" t="n"/>
      <c r="O953" s="200" t="n"/>
      <c r="P953" s="202" t="n"/>
      <c r="Q953" s="202" t="n"/>
      <c r="R953" s="200" t="n"/>
      <c r="S953" s="200" t="n"/>
      <c r="T953" s="200" t="n"/>
      <c r="U953" s="200" t="n"/>
      <c r="V953" s="200" t="n"/>
      <c r="W953" s="200" t="n"/>
      <c r="X953" s="200" t="n"/>
      <c r="Y953" s="200" t="n"/>
      <c r="Z953" s="200" t="n"/>
    </row>
    <row r="954" ht="9.75" customHeight="1" s="726">
      <c r="A954" s="200" t="n"/>
      <c r="B954" s="200" t="n"/>
      <c r="C954" s="200" t="n"/>
      <c r="D954" s="465" t="n"/>
      <c r="E954" s="200" t="n"/>
      <c r="F954" s="200" t="n"/>
      <c r="G954" s="200" t="n"/>
      <c r="H954" s="200" t="n"/>
      <c r="I954" s="200" t="n"/>
      <c r="J954" s="200" t="n"/>
      <c r="K954" s="200" t="n"/>
      <c r="L954" s="200" t="n"/>
      <c r="M954" s="200" t="n"/>
      <c r="N954" s="200" t="n"/>
      <c r="O954" s="200" t="n"/>
      <c r="P954" s="202" t="n"/>
      <c r="Q954" s="202" t="n"/>
      <c r="R954" s="200" t="n"/>
      <c r="S954" s="200" t="n"/>
      <c r="T954" s="200" t="n"/>
      <c r="U954" s="200" t="n"/>
      <c r="V954" s="200" t="n"/>
      <c r="W954" s="200" t="n"/>
      <c r="X954" s="200" t="n"/>
      <c r="Y954" s="200" t="n"/>
      <c r="Z954" s="200" t="n"/>
    </row>
    <row r="955" ht="9.75" customHeight="1" s="726">
      <c r="A955" s="200" t="n"/>
      <c r="B955" s="200" t="n"/>
      <c r="C955" s="200" t="n"/>
      <c r="D955" s="465" t="n"/>
      <c r="E955" s="200" t="n"/>
      <c r="F955" s="200" t="n"/>
      <c r="G955" s="200" t="n"/>
      <c r="H955" s="200" t="n"/>
      <c r="I955" s="200" t="n"/>
      <c r="J955" s="200" t="n"/>
      <c r="K955" s="200" t="n"/>
      <c r="L955" s="200" t="n"/>
      <c r="M955" s="200" t="n"/>
      <c r="N955" s="200" t="n"/>
      <c r="O955" s="200" t="n"/>
      <c r="P955" s="202" t="n"/>
      <c r="Q955" s="202" t="n"/>
      <c r="R955" s="200" t="n"/>
      <c r="S955" s="200" t="n"/>
      <c r="T955" s="200" t="n"/>
      <c r="U955" s="200" t="n"/>
      <c r="V955" s="200" t="n"/>
      <c r="W955" s="200" t="n"/>
      <c r="X955" s="200" t="n"/>
      <c r="Y955" s="200" t="n"/>
      <c r="Z955" s="200" t="n"/>
    </row>
    <row r="956" ht="9.75" customHeight="1" s="726">
      <c r="A956" s="200" t="n"/>
      <c r="B956" s="200" t="n"/>
      <c r="C956" s="200" t="n"/>
      <c r="D956" s="465" t="n"/>
      <c r="E956" s="200" t="n"/>
      <c r="F956" s="200" t="n"/>
      <c r="G956" s="200" t="n"/>
      <c r="H956" s="200" t="n"/>
      <c r="I956" s="200" t="n"/>
      <c r="J956" s="200" t="n"/>
      <c r="K956" s="200" t="n"/>
      <c r="L956" s="200" t="n"/>
      <c r="M956" s="200" t="n"/>
      <c r="N956" s="200" t="n"/>
      <c r="O956" s="200" t="n"/>
      <c r="P956" s="202" t="n"/>
      <c r="Q956" s="202" t="n"/>
      <c r="R956" s="200" t="n"/>
      <c r="S956" s="200" t="n"/>
      <c r="T956" s="200" t="n"/>
      <c r="U956" s="200" t="n"/>
      <c r="V956" s="200" t="n"/>
      <c r="W956" s="200" t="n"/>
      <c r="X956" s="200" t="n"/>
      <c r="Y956" s="200" t="n"/>
      <c r="Z956" s="200" t="n"/>
    </row>
    <row r="957" ht="9.75" customHeight="1" s="726">
      <c r="A957" s="200" t="n"/>
      <c r="B957" s="200" t="n"/>
      <c r="C957" s="200" t="n"/>
      <c r="D957" s="465" t="n"/>
      <c r="E957" s="200" t="n"/>
      <c r="F957" s="200" t="n"/>
      <c r="G957" s="200" t="n"/>
      <c r="H957" s="200" t="n"/>
      <c r="I957" s="200" t="n"/>
      <c r="J957" s="200" t="n"/>
      <c r="K957" s="200" t="n"/>
      <c r="L957" s="200" t="n"/>
      <c r="M957" s="200" t="n"/>
      <c r="N957" s="200" t="n"/>
      <c r="O957" s="200" t="n"/>
      <c r="P957" s="202" t="n"/>
      <c r="Q957" s="202" t="n"/>
      <c r="R957" s="200" t="n"/>
      <c r="S957" s="200" t="n"/>
      <c r="T957" s="200" t="n"/>
      <c r="U957" s="200" t="n"/>
      <c r="V957" s="200" t="n"/>
      <c r="W957" s="200" t="n"/>
      <c r="X957" s="200" t="n"/>
      <c r="Y957" s="200" t="n"/>
      <c r="Z957" s="200" t="n"/>
    </row>
    <row r="958" ht="9.75" customHeight="1" s="726">
      <c r="A958" s="200" t="n"/>
      <c r="B958" s="200" t="n"/>
      <c r="C958" s="200" t="n"/>
      <c r="D958" s="465" t="n"/>
      <c r="E958" s="200" t="n"/>
      <c r="F958" s="200" t="n"/>
      <c r="G958" s="200" t="n"/>
      <c r="H958" s="200" t="n"/>
      <c r="I958" s="200" t="n"/>
      <c r="J958" s="200" t="n"/>
      <c r="K958" s="200" t="n"/>
      <c r="L958" s="200" t="n"/>
      <c r="M958" s="200" t="n"/>
      <c r="N958" s="200" t="n"/>
      <c r="O958" s="200" t="n"/>
      <c r="P958" s="202" t="n"/>
      <c r="Q958" s="202" t="n"/>
      <c r="R958" s="200" t="n"/>
      <c r="S958" s="200" t="n"/>
      <c r="T958" s="200" t="n"/>
      <c r="U958" s="200" t="n"/>
      <c r="V958" s="200" t="n"/>
      <c r="W958" s="200" t="n"/>
      <c r="X958" s="200" t="n"/>
      <c r="Y958" s="200" t="n"/>
      <c r="Z958" s="200" t="n"/>
    </row>
    <row r="959" ht="9.75" customHeight="1" s="726">
      <c r="A959" s="200" t="n"/>
      <c r="B959" s="200" t="n"/>
      <c r="C959" s="200" t="n"/>
      <c r="D959" s="465" t="n"/>
      <c r="E959" s="200" t="n"/>
      <c r="F959" s="200" t="n"/>
      <c r="G959" s="200" t="n"/>
      <c r="H959" s="200" t="n"/>
      <c r="I959" s="200" t="n"/>
      <c r="J959" s="200" t="n"/>
      <c r="K959" s="200" t="n"/>
      <c r="L959" s="200" t="n"/>
      <c r="M959" s="200" t="n"/>
      <c r="N959" s="200" t="n"/>
      <c r="O959" s="200" t="n"/>
      <c r="P959" s="202" t="n"/>
      <c r="Q959" s="202" t="n"/>
      <c r="R959" s="200" t="n"/>
      <c r="S959" s="200" t="n"/>
      <c r="T959" s="200" t="n"/>
      <c r="U959" s="200" t="n"/>
      <c r="V959" s="200" t="n"/>
      <c r="W959" s="200" t="n"/>
      <c r="X959" s="200" t="n"/>
      <c r="Y959" s="200" t="n"/>
      <c r="Z959" s="200" t="n"/>
    </row>
    <row r="960" ht="9.75" customHeight="1" s="726">
      <c r="A960" s="200" t="n"/>
      <c r="B960" s="200" t="n"/>
      <c r="C960" s="200" t="n"/>
      <c r="D960" s="465" t="n"/>
      <c r="E960" s="200" t="n"/>
      <c r="F960" s="200" t="n"/>
      <c r="G960" s="200" t="n"/>
      <c r="H960" s="200" t="n"/>
      <c r="I960" s="200" t="n"/>
      <c r="J960" s="200" t="n"/>
      <c r="K960" s="200" t="n"/>
      <c r="L960" s="200" t="n"/>
      <c r="M960" s="200" t="n"/>
      <c r="N960" s="200" t="n"/>
      <c r="O960" s="200" t="n"/>
      <c r="P960" s="202" t="n"/>
      <c r="Q960" s="202" t="n"/>
      <c r="R960" s="200" t="n"/>
      <c r="S960" s="200" t="n"/>
      <c r="T960" s="200" t="n"/>
      <c r="U960" s="200" t="n"/>
      <c r="V960" s="200" t="n"/>
      <c r="W960" s="200" t="n"/>
      <c r="X960" s="200" t="n"/>
      <c r="Y960" s="200" t="n"/>
      <c r="Z960" s="200" t="n"/>
    </row>
    <row r="961" ht="9.75" customHeight="1" s="726">
      <c r="A961" s="200" t="n"/>
      <c r="B961" s="200" t="n"/>
      <c r="C961" s="200" t="n"/>
      <c r="D961" s="465" t="n"/>
      <c r="E961" s="200" t="n"/>
      <c r="F961" s="200" t="n"/>
      <c r="G961" s="200" t="n"/>
      <c r="H961" s="200" t="n"/>
      <c r="I961" s="200" t="n"/>
      <c r="J961" s="200" t="n"/>
      <c r="K961" s="200" t="n"/>
      <c r="L961" s="200" t="n"/>
      <c r="M961" s="200" t="n"/>
      <c r="N961" s="200" t="n"/>
      <c r="O961" s="200" t="n"/>
      <c r="P961" s="202" t="n"/>
      <c r="Q961" s="202" t="n"/>
      <c r="R961" s="200" t="n"/>
      <c r="S961" s="200" t="n"/>
      <c r="T961" s="200" t="n"/>
      <c r="U961" s="200" t="n"/>
      <c r="V961" s="200" t="n"/>
      <c r="W961" s="200" t="n"/>
      <c r="X961" s="200" t="n"/>
      <c r="Y961" s="200" t="n"/>
      <c r="Z961" s="200" t="n"/>
    </row>
    <row r="962" ht="9.75" customHeight="1" s="726">
      <c r="A962" s="200" t="n"/>
      <c r="B962" s="200" t="n"/>
      <c r="C962" s="200" t="n"/>
      <c r="D962" s="465" t="n"/>
      <c r="E962" s="200" t="n"/>
      <c r="F962" s="200" t="n"/>
      <c r="G962" s="200" t="n"/>
      <c r="H962" s="200" t="n"/>
      <c r="I962" s="200" t="n"/>
      <c r="J962" s="200" t="n"/>
      <c r="K962" s="200" t="n"/>
      <c r="L962" s="200" t="n"/>
      <c r="M962" s="200" t="n"/>
      <c r="N962" s="200" t="n"/>
      <c r="O962" s="200" t="n"/>
      <c r="P962" s="202" t="n"/>
      <c r="Q962" s="202" t="n"/>
      <c r="R962" s="200" t="n"/>
      <c r="S962" s="200" t="n"/>
      <c r="T962" s="200" t="n"/>
      <c r="U962" s="200" t="n"/>
      <c r="V962" s="200" t="n"/>
      <c r="W962" s="200" t="n"/>
      <c r="X962" s="200" t="n"/>
      <c r="Y962" s="200" t="n"/>
      <c r="Z962" s="200" t="n"/>
    </row>
    <row r="963" ht="9.75" customHeight="1" s="726">
      <c r="A963" s="200" t="n"/>
      <c r="B963" s="200" t="n"/>
      <c r="C963" s="200" t="n"/>
      <c r="D963" s="465" t="n"/>
      <c r="E963" s="200" t="n"/>
      <c r="F963" s="200" t="n"/>
      <c r="G963" s="200" t="n"/>
      <c r="H963" s="200" t="n"/>
      <c r="I963" s="200" t="n"/>
      <c r="J963" s="200" t="n"/>
      <c r="K963" s="200" t="n"/>
      <c r="L963" s="200" t="n"/>
      <c r="M963" s="200" t="n"/>
      <c r="N963" s="200" t="n"/>
      <c r="O963" s="200" t="n"/>
      <c r="P963" s="202" t="n"/>
      <c r="Q963" s="202" t="n"/>
      <c r="R963" s="200" t="n"/>
      <c r="S963" s="200" t="n"/>
      <c r="T963" s="200" t="n"/>
      <c r="U963" s="200" t="n"/>
      <c r="V963" s="200" t="n"/>
      <c r="W963" s="200" t="n"/>
      <c r="X963" s="200" t="n"/>
      <c r="Y963" s="200" t="n"/>
      <c r="Z963" s="200" t="n"/>
    </row>
    <row r="964" ht="9.75" customHeight="1" s="726">
      <c r="A964" s="200" t="n"/>
      <c r="B964" s="200" t="n"/>
      <c r="C964" s="200" t="n"/>
      <c r="D964" s="465" t="n"/>
      <c r="E964" s="200" t="n"/>
      <c r="F964" s="200" t="n"/>
      <c r="G964" s="200" t="n"/>
      <c r="H964" s="200" t="n"/>
      <c r="I964" s="200" t="n"/>
      <c r="J964" s="200" t="n"/>
      <c r="K964" s="200" t="n"/>
      <c r="L964" s="200" t="n"/>
      <c r="M964" s="200" t="n"/>
      <c r="N964" s="200" t="n"/>
      <c r="O964" s="200" t="n"/>
      <c r="P964" s="202" t="n"/>
      <c r="Q964" s="202" t="n"/>
      <c r="R964" s="200" t="n"/>
      <c r="S964" s="200" t="n"/>
      <c r="T964" s="200" t="n"/>
      <c r="U964" s="200" t="n"/>
      <c r="V964" s="200" t="n"/>
      <c r="W964" s="200" t="n"/>
      <c r="X964" s="200" t="n"/>
      <c r="Y964" s="200" t="n"/>
      <c r="Z964" s="200" t="n"/>
    </row>
    <row r="965" ht="9.75" customHeight="1" s="726">
      <c r="A965" s="200" t="n"/>
      <c r="B965" s="200" t="n"/>
      <c r="C965" s="200" t="n"/>
      <c r="D965" s="465" t="n"/>
      <c r="E965" s="200" t="n"/>
      <c r="F965" s="200" t="n"/>
      <c r="G965" s="200" t="n"/>
      <c r="H965" s="200" t="n"/>
      <c r="I965" s="200" t="n"/>
      <c r="J965" s="200" t="n"/>
      <c r="K965" s="200" t="n"/>
      <c r="L965" s="200" t="n"/>
      <c r="M965" s="200" t="n"/>
      <c r="N965" s="200" t="n"/>
      <c r="O965" s="200" t="n"/>
      <c r="P965" s="202" t="n"/>
      <c r="Q965" s="202" t="n"/>
      <c r="R965" s="200" t="n"/>
      <c r="S965" s="200" t="n"/>
      <c r="T965" s="200" t="n"/>
      <c r="U965" s="200" t="n"/>
      <c r="V965" s="200" t="n"/>
      <c r="W965" s="200" t="n"/>
      <c r="X965" s="200" t="n"/>
      <c r="Y965" s="200" t="n"/>
      <c r="Z965" s="200" t="n"/>
    </row>
    <row r="966" ht="9.75" customHeight="1" s="726">
      <c r="A966" s="200" t="n"/>
      <c r="B966" s="200" t="n"/>
      <c r="C966" s="200" t="n"/>
      <c r="D966" s="465" t="n"/>
      <c r="E966" s="200" t="n"/>
      <c r="F966" s="200" t="n"/>
      <c r="G966" s="200" t="n"/>
      <c r="H966" s="200" t="n"/>
      <c r="I966" s="200" t="n"/>
      <c r="J966" s="200" t="n"/>
      <c r="K966" s="200" t="n"/>
      <c r="L966" s="200" t="n"/>
      <c r="M966" s="200" t="n"/>
      <c r="N966" s="200" t="n"/>
      <c r="O966" s="200" t="n"/>
      <c r="P966" s="202" t="n"/>
      <c r="Q966" s="202" t="n"/>
      <c r="R966" s="200" t="n"/>
      <c r="S966" s="200" t="n"/>
      <c r="T966" s="200" t="n"/>
      <c r="U966" s="200" t="n"/>
      <c r="V966" s="200" t="n"/>
      <c r="W966" s="200" t="n"/>
      <c r="X966" s="200" t="n"/>
      <c r="Y966" s="200" t="n"/>
      <c r="Z966" s="200" t="n"/>
    </row>
    <row r="967" ht="9.75" customHeight="1" s="726">
      <c r="A967" s="200" t="n"/>
      <c r="B967" s="200" t="n"/>
      <c r="C967" s="200" t="n"/>
      <c r="D967" s="465" t="n"/>
      <c r="E967" s="200" t="n"/>
      <c r="F967" s="200" t="n"/>
      <c r="G967" s="200" t="n"/>
      <c r="H967" s="200" t="n"/>
      <c r="I967" s="200" t="n"/>
      <c r="J967" s="200" t="n"/>
      <c r="K967" s="200" t="n"/>
      <c r="L967" s="200" t="n"/>
      <c r="M967" s="200" t="n"/>
      <c r="N967" s="200" t="n"/>
      <c r="O967" s="200" t="n"/>
      <c r="P967" s="202" t="n"/>
      <c r="Q967" s="202" t="n"/>
      <c r="R967" s="200" t="n"/>
      <c r="S967" s="200" t="n"/>
      <c r="T967" s="200" t="n"/>
      <c r="U967" s="200" t="n"/>
      <c r="V967" s="200" t="n"/>
      <c r="W967" s="200" t="n"/>
      <c r="X967" s="200" t="n"/>
      <c r="Y967" s="200" t="n"/>
      <c r="Z967" s="200" t="n"/>
    </row>
    <row r="968" ht="9.75" customHeight="1" s="726">
      <c r="A968" s="200" t="n"/>
      <c r="B968" s="200" t="n"/>
      <c r="C968" s="200" t="n"/>
      <c r="D968" s="465" t="n"/>
      <c r="E968" s="200" t="n"/>
      <c r="F968" s="200" t="n"/>
      <c r="G968" s="200" t="n"/>
      <c r="H968" s="200" t="n"/>
      <c r="I968" s="200" t="n"/>
      <c r="J968" s="200" t="n"/>
      <c r="K968" s="200" t="n"/>
      <c r="L968" s="200" t="n"/>
      <c r="M968" s="200" t="n"/>
      <c r="N968" s="200" t="n"/>
      <c r="O968" s="200" t="n"/>
      <c r="P968" s="202" t="n"/>
      <c r="Q968" s="202" t="n"/>
      <c r="R968" s="200" t="n"/>
      <c r="S968" s="200" t="n"/>
      <c r="T968" s="200" t="n"/>
      <c r="U968" s="200" t="n"/>
      <c r="V968" s="200" t="n"/>
      <c r="W968" s="200" t="n"/>
      <c r="X968" s="200" t="n"/>
      <c r="Y968" s="200" t="n"/>
      <c r="Z968" s="200" t="n"/>
    </row>
    <row r="969" ht="9.75" customHeight="1" s="726">
      <c r="A969" s="200" t="n"/>
      <c r="B969" s="200" t="n"/>
      <c r="C969" s="200" t="n"/>
      <c r="D969" s="465" t="n"/>
      <c r="E969" s="200" t="n"/>
      <c r="F969" s="200" t="n"/>
      <c r="G969" s="200" t="n"/>
      <c r="H969" s="200" t="n"/>
      <c r="I969" s="200" t="n"/>
      <c r="J969" s="200" t="n"/>
      <c r="K969" s="200" t="n"/>
      <c r="L969" s="200" t="n"/>
      <c r="M969" s="200" t="n"/>
      <c r="N969" s="200" t="n"/>
      <c r="O969" s="200" t="n"/>
      <c r="P969" s="202" t="n"/>
      <c r="Q969" s="202" t="n"/>
      <c r="R969" s="200" t="n"/>
      <c r="S969" s="200" t="n"/>
      <c r="T969" s="200" t="n"/>
      <c r="U969" s="200" t="n"/>
      <c r="V969" s="200" t="n"/>
      <c r="W969" s="200" t="n"/>
      <c r="X969" s="200" t="n"/>
      <c r="Y969" s="200" t="n"/>
      <c r="Z969" s="200" t="n"/>
    </row>
    <row r="970" ht="9.75" customHeight="1" s="726">
      <c r="A970" s="200" t="n"/>
      <c r="B970" s="200" t="n"/>
      <c r="C970" s="200" t="n"/>
      <c r="D970" s="465" t="n"/>
      <c r="E970" s="200" t="n"/>
      <c r="F970" s="200" t="n"/>
      <c r="G970" s="200" t="n"/>
      <c r="H970" s="200" t="n"/>
      <c r="I970" s="200" t="n"/>
      <c r="J970" s="200" t="n"/>
      <c r="K970" s="200" t="n"/>
      <c r="L970" s="200" t="n"/>
      <c r="M970" s="200" t="n"/>
      <c r="N970" s="200" t="n"/>
      <c r="O970" s="200" t="n"/>
      <c r="P970" s="202" t="n"/>
      <c r="Q970" s="202" t="n"/>
      <c r="R970" s="200" t="n"/>
      <c r="S970" s="200" t="n"/>
      <c r="T970" s="200" t="n"/>
      <c r="U970" s="200" t="n"/>
      <c r="V970" s="200" t="n"/>
      <c r="W970" s="200" t="n"/>
      <c r="X970" s="200" t="n"/>
      <c r="Y970" s="200" t="n"/>
      <c r="Z970" s="200" t="n"/>
    </row>
    <row r="971" ht="9.75" customHeight="1" s="726">
      <c r="A971" s="200" t="n"/>
      <c r="B971" s="200" t="n"/>
      <c r="C971" s="200" t="n"/>
      <c r="D971" s="465" t="n"/>
      <c r="E971" s="200" t="n"/>
      <c r="F971" s="200" t="n"/>
      <c r="G971" s="200" t="n"/>
      <c r="H971" s="200" t="n"/>
      <c r="I971" s="200" t="n"/>
      <c r="J971" s="200" t="n"/>
      <c r="K971" s="200" t="n"/>
      <c r="L971" s="200" t="n"/>
      <c r="M971" s="200" t="n"/>
      <c r="N971" s="200" t="n"/>
      <c r="O971" s="200" t="n"/>
      <c r="P971" s="202" t="n"/>
      <c r="Q971" s="202" t="n"/>
      <c r="R971" s="200" t="n"/>
      <c r="S971" s="200" t="n"/>
      <c r="T971" s="200" t="n"/>
      <c r="U971" s="200" t="n"/>
      <c r="V971" s="200" t="n"/>
      <c r="W971" s="200" t="n"/>
      <c r="X971" s="200" t="n"/>
      <c r="Y971" s="200" t="n"/>
      <c r="Z971" s="200" t="n"/>
    </row>
    <row r="972" ht="9.75" customHeight="1" s="726">
      <c r="A972" s="200" t="n"/>
      <c r="B972" s="200" t="n"/>
      <c r="C972" s="200" t="n"/>
      <c r="D972" s="465" t="n"/>
      <c r="E972" s="200" t="n"/>
      <c r="F972" s="200" t="n"/>
      <c r="G972" s="200" t="n"/>
      <c r="H972" s="200" t="n"/>
      <c r="I972" s="200" t="n"/>
      <c r="J972" s="200" t="n"/>
      <c r="K972" s="200" t="n"/>
      <c r="L972" s="200" t="n"/>
      <c r="M972" s="200" t="n"/>
      <c r="N972" s="200" t="n"/>
      <c r="O972" s="200" t="n"/>
      <c r="P972" s="202" t="n"/>
      <c r="Q972" s="202" t="n"/>
      <c r="R972" s="200" t="n"/>
      <c r="S972" s="200" t="n"/>
      <c r="T972" s="200" t="n"/>
      <c r="U972" s="200" t="n"/>
      <c r="V972" s="200" t="n"/>
      <c r="W972" s="200" t="n"/>
      <c r="X972" s="200" t="n"/>
      <c r="Y972" s="200" t="n"/>
      <c r="Z972" s="200" t="n"/>
    </row>
    <row r="973" ht="9.75" customHeight="1" s="726">
      <c r="A973" s="200" t="n"/>
      <c r="B973" s="200" t="n"/>
      <c r="C973" s="200" t="n"/>
      <c r="D973" s="465" t="n"/>
      <c r="E973" s="200" t="n"/>
      <c r="F973" s="200" t="n"/>
      <c r="G973" s="200" t="n"/>
      <c r="H973" s="200" t="n"/>
      <c r="I973" s="200" t="n"/>
      <c r="J973" s="200" t="n"/>
      <c r="K973" s="200" t="n"/>
      <c r="L973" s="200" t="n"/>
      <c r="M973" s="200" t="n"/>
      <c r="N973" s="200" t="n"/>
      <c r="O973" s="200" t="n"/>
      <c r="P973" s="202" t="n"/>
      <c r="Q973" s="202" t="n"/>
      <c r="R973" s="200" t="n"/>
      <c r="S973" s="200" t="n"/>
      <c r="T973" s="200" t="n"/>
      <c r="U973" s="200" t="n"/>
      <c r="V973" s="200" t="n"/>
      <c r="W973" s="200" t="n"/>
      <c r="X973" s="200" t="n"/>
      <c r="Y973" s="200" t="n"/>
      <c r="Z973" s="200" t="n"/>
    </row>
    <row r="974" ht="9.75" customHeight="1" s="726">
      <c r="A974" s="200" t="n"/>
      <c r="B974" s="200" t="n"/>
      <c r="C974" s="200" t="n"/>
      <c r="D974" s="465" t="n"/>
      <c r="E974" s="200" t="n"/>
      <c r="F974" s="200" t="n"/>
      <c r="G974" s="200" t="n"/>
      <c r="H974" s="200" t="n"/>
      <c r="I974" s="200" t="n"/>
      <c r="J974" s="200" t="n"/>
      <c r="K974" s="200" t="n"/>
      <c r="L974" s="200" t="n"/>
      <c r="M974" s="200" t="n"/>
      <c r="N974" s="200" t="n"/>
      <c r="O974" s="200" t="n"/>
      <c r="P974" s="202" t="n"/>
      <c r="Q974" s="202" t="n"/>
      <c r="R974" s="200" t="n"/>
      <c r="S974" s="200" t="n"/>
      <c r="T974" s="200" t="n"/>
      <c r="U974" s="200" t="n"/>
      <c r="V974" s="200" t="n"/>
      <c r="W974" s="200" t="n"/>
      <c r="X974" s="200" t="n"/>
      <c r="Y974" s="200" t="n"/>
      <c r="Z974" s="200" t="n"/>
    </row>
    <row r="975" ht="9.75" customHeight="1" s="726">
      <c r="A975" s="200" t="n"/>
      <c r="B975" s="200" t="n"/>
      <c r="C975" s="200" t="n"/>
      <c r="D975" s="465" t="n"/>
      <c r="E975" s="200" t="n"/>
      <c r="F975" s="200" t="n"/>
      <c r="G975" s="200" t="n"/>
      <c r="H975" s="200" t="n"/>
      <c r="I975" s="200" t="n"/>
      <c r="J975" s="200" t="n"/>
      <c r="K975" s="200" t="n"/>
      <c r="L975" s="200" t="n"/>
      <c r="M975" s="200" t="n"/>
      <c r="N975" s="200" t="n"/>
      <c r="O975" s="200" t="n"/>
      <c r="P975" s="202" t="n"/>
      <c r="Q975" s="202" t="n"/>
      <c r="R975" s="200" t="n"/>
      <c r="S975" s="200" t="n"/>
      <c r="T975" s="200" t="n"/>
      <c r="U975" s="200" t="n"/>
      <c r="V975" s="200" t="n"/>
      <c r="W975" s="200" t="n"/>
      <c r="X975" s="200" t="n"/>
      <c r="Y975" s="200" t="n"/>
      <c r="Z975" s="200" t="n"/>
    </row>
    <row r="976" ht="9.75" customHeight="1" s="726">
      <c r="A976" s="200" t="n"/>
      <c r="B976" s="200" t="n"/>
      <c r="C976" s="200" t="n"/>
      <c r="D976" s="465" t="n"/>
      <c r="E976" s="200" t="n"/>
      <c r="F976" s="200" t="n"/>
      <c r="G976" s="200" t="n"/>
      <c r="H976" s="200" t="n"/>
      <c r="I976" s="200" t="n"/>
      <c r="J976" s="200" t="n"/>
      <c r="K976" s="200" t="n"/>
      <c r="L976" s="200" t="n"/>
      <c r="M976" s="200" t="n"/>
      <c r="N976" s="200" t="n"/>
      <c r="O976" s="200" t="n"/>
      <c r="P976" s="202" t="n"/>
      <c r="Q976" s="202" t="n"/>
      <c r="R976" s="200" t="n"/>
      <c r="S976" s="200" t="n"/>
      <c r="T976" s="200" t="n"/>
      <c r="U976" s="200" t="n"/>
      <c r="V976" s="200" t="n"/>
      <c r="W976" s="200" t="n"/>
      <c r="X976" s="200" t="n"/>
      <c r="Y976" s="200" t="n"/>
      <c r="Z976" s="200" t="n"/>
    </row>
    <row r="977" ht="9.75" customHeight="1" s="726">
      <c r="A977" s="200" t="n"/>
      <c r="B977" s="200" t="n"/>
      <c r="C977" s="200" t="n"/>
      <c r="D977" s="465" t="n"/>
      <c r="E977" s="200" t="n"/>
      <c r="F977" s="200" t="n"/>
      <c r="G977" s="200" t="n"/>
      <c r="H977" s="200" t="n"/>
      <c r="I977" s="200" t="n"/>
      <c r="J977" s="200" t="n"/>
      <c r="K977" s="200" t="n"/>
      <c r="L977" s="200" t="n"/>
      <c r="M977" s="200" t="n"/>
      <c r="N977" s="200" t="n"/>
      <c r="O977" s="200" t="n"/>
      <c r="P977" s="202" t="n"/>
      <c r="Q977" s="202" t="n"/>
      <c r="R977" s="200" t="n"/>
      <c r="S977" s="200" t="n"/>
      <c r="T977" s="200" t="n"/>
      <c r="U977" s="200" t="n"/>
      <c r="V977" s="200" t="n"/>
      <c r="W977" s="200" t="n"/>
      <c r="X977" s="200" t="n"/>
      <c r="Y977" s="200" t="n"/>
      <c r="Z977" s="200" t="n"/>
    </row>
    <row r="978" ht="9.75" customHeight="1" s="726">
      <c r="A978" s="200" t="n"/>
      <c r="B978" s="200" t="n"/>
      <c r="C978" s="200" t="n"/>
      <c r="D978" s="465" t="n"/>
      <c r="E978" s="200" t="n"/>
      <c r="F978" s="200" t="n"/>
      <c r="G978" s="200" t="n"/>
      <c r="H978" s="200" t="n"/>
      <c r="I978" s="200" t="n"/>
      <c r="J978" s="200" t="n"/>
      <c r="K978" s="200" t="n"/>
      <c r="L978" s="200" t="n"/>
      <c r="M978" s="200" t="n"/>
      <c r="N978" s="200" t="n"/>
      <c r="O978" s="200" t="n"/>
      <c r="P978" s="202" t="n"/>
      <c r="Q978" s="202" t="n"/>
      <c r="R978" s="200" t="n"/>
      <c r="S978" s="200" t="n"/>
      <c r="T978" s="200" t="n"/>
      <c r="U978" s="200" t="n"/>
      <c r="V978" s="200" t="n"/>
      <c r="W978" s="200" t="n"/>
      <c r="X978" s="200" t="n"/>
      <c r="Y978" s="200" t="n"/>
      <c r="Z978" s="200" t="n"/>
    </row>
    <row r="979" ht="9.75" customHeight="1" s="726">
      <c r="A979" s="200" t="n"/>
      <c r="B979" s="200" t="n"/>
      <c r="C979" s="200" t="n"/>
      <c r="D979" s="465" t="n"/>
      <c r="E979" s="200" t="n"/>
      <c r="F979" s="200" t="n"/>
      <c r="G979" s="200" t="n"/>
      <c r="H979" s="200" t="n"/>
      <c r="I979" s="200" t="n"/>
      <c r="J979" s="200" t="n"/>
      <c r="K979" s="200" t="n"/>
      <c r="L979" s="200" t="n"/>
      <c r="M979" s="200" t="n"/>
      <c r="N979" s="200" t="n"/>
      <c r="O979" s="200" t="n"/>
      <c r="P979" s="202" t="n"/>
      <c r="Q979" s="202" t="n"/>
      <c r="R979" s="200" t="n"/>
      <c r="S979" s="200" t="n"/>
      <c r="T979" s="200" t="n"/>
      <c r="U979" s="200" t="n"/>
      <c r="V979" s="200" t="n"/>
      <c r="W979" s="200" t="n"/>
      <c r="X979" s="200" t="n"/>
      <c r="Y979" s="200" t="n"/>
      <c r="Z979" s="200" t="n"/>
    </row>
    <row r="980" ht="9.75" customHeight="1" s="726">
      <c r="A980" s="200" t="n"/>
      <c r="B980" s="200" t="n"/>
      <c r="C980" s="200" t="n"/>
      <c r="D980" s="465" t="n"/>
      <c r="E980" s="200" t="n"/>
      <c r="F980" s="200" t="n"/>
      <c r="G980" s="200" t="n"/>
      <c r="H980" s="200" t="n"/>
      <c r="I980" s="200" t="n"/>
      <c r="J980" s="200" t="n"/>
      <c r="K980" s="200" t="n"/>
      <c r="L980" s="200" t="n"/>
      <c r="M980" s="200" t="n"/>
      <c r="N980" s="200" t="n"/>
      <c r="O980" s="200" t="n"/>
      <c r="P980" s="202" t="n"/>
      <c r="Q980" s="202" t="n"/>
      <c r="R980" s="200" t="n"/>
      <c r="S980" s="200" t="n"/>
      <c r="T980" s="200" t="n"/>
      <c r="U980" s="200" t="n"/>
      <c r="V980" s="200" t="n"/>
      <c r="W980" s="200" t="n"/>
      <c r="X980" s="200" t="n"/>
      <c r="Y980" s="200" t="n"/>
      <c r="Z980" s="200" t="n"/>
    </row>
    <row r="981" ht="9.75" customHeight="1" s="726">
      <c r="A981" s="200" t="n"/>
      <c r="B981" s="200" t="n"/>
      <c r="C981" s="200" t="n"/>
      <c r="D981" s="465" t="n"/>
      <c r="E981" s="200" t="n"/>
      <c r="F981" s="200" t="n"/>
      <c r="G981" s="200" t="n"/>
      <c r="H981" s="200" t="n"/>
      <c r="I981" s="200" t="n"/>
      <c r="J981" s="200" t="n"/>
      <c r="K981" s="200" t="n"/>
      <c r="L981" s="200" t="n"/>
      <c r="M981" s="200" t="n"/>
      <c r="N981" s="200" t="n"/>
      <c r="O981" s="200" t="n"/>
      <c r="P981" s="202" t="n"/>
      <c r="Q981" s="202" t="n"/>
      <c r="R981" s="200" t="n"/>
      <c r="S981" s="200" t="n"/>
      <c r="T981" s="200" t="n"/>
      <c r="U981" s="200" t="n"/>
      <c r="V981" s="200" t="n"/>
      <c r="W981" s="200" t="n"/>
      <c r="X981" s="200" t="n"/>
      <c r="Y981" s="200" t="n"/>
      <c r="Z981" s="200" t="n"/>
    </row>
    <row r="982" ht="9.75" customHeight="1" s="726">
      <c r="A982" s="200" t="n"/>
      <c r="B982" s="200" t="n"/>
      <c r="C982" s="200" t="n"/>
      <c r="D982" s="465" t="n"/>
      <c r="E982" s="200" t="n"/>
      <c r="F982" s="200" t="n"/>
      <c r="G982" s="200" t="n"/>
      <c r="H982" s="200" t="n"/>
      <c r="I982" s="200" t="n"/>
      <c r="J982" s="200" t="n"/>
      <c r="K982" s="200" t="n"/>
      <c r="L982" s="200" t="n"/>
      <c r="M982" s="200" t="n"/>
      <c r="N982" s="200" t="n"/>
      <c r="O982" s="200" t="n"/>
      <c r="P982" s="202" t="n"/>
      <c r="Q982" s="202" t="n"/>
      <c r="R982" s="200" t="n"/>
      <c r="S982" s="200" t="n"/>
      <c r="T982" s="200" t="n"/>
      <c r="U982" s="200" t="n"/>
      <c r="V982" s="200" t="n"/>
      <c r="W982" s="200" t="n"/>
      <c r="X982" s="200" t="n"/>
      <c r="Y982" s="200" t="n"/>
      <c r="Z982" s="200" t="n"/>
    </row>
    <row r="983" ht="9.75" customHeight="1" s="726">
      <c r="A983" s="200" t="n"/>
      <c r="B983" s="200" t="n"/>
      <c r="C983" s="200" t="n"/>
      <c r="D983" s="465" t="n"/>
      <c r="E983" s="200" t="n"/>
      <c r="F983" s="200" t="n"/>
      <c r="G983" s="200" t="n"/>
      <c r="H983" s="200" t="n"/>
      <c r="I983" s="200" t="n"/>
      <c r="J983" s="200" t="n"/>
      <c r="K983" s="200" t="n"/>
      <c r="L983" s="200" t="n"/>
      <c r="M983" s="200" t="n"/>
      <c r="N983" s="200" t="n"/>
      <c r="O983" s="200" t="n"/>
      <c r="P983" s="202" t="n"/>
      <c r="Q983" s="202" t="n"/>
      <c r="R983" s="200" t="n"/>
      <c r="S983" s="200" t="n"/>
      <c r="T983" s="200" t="n"/>
      <c r="U983" s="200" t="n"/>
      <c r="V983" s="200" t="n"/>
      <c r="W983" s="200" t="n"/>
      <c r="X983" s="200" t="n"/>
      <c r="Y983" s="200" t="n"/>
      <c r="Z983" s="200" t="n"/>
    </row>
    <row r="984" ht="9.75" customHeight="1" s="726">
      <c r="A984" s="200" t="n"/>
      <c r="B984" s="200" t="n"/>
      <c r="C984" s="200" t="n"/>
      <c r="D984" s="465" t="n"/>
      <c r="E984" s="200" t="n"/>
      <c r="F984" s="200" t="n"/>
      <c r="G984" s="200" t="n"/>
      <c r="H984" s="200" t="n"/>
      <c r="I984" s="200" t="n"/>
      <c r="J984" s="200" t="n"/>
      <c r="K984" s="200" t="n"/>
      <c r="L984" s="200" t="n"/>
      <c r="M984" s="200" t="n"/>
      <c r="N984" s="200" t="n"/>
      <c r="O984" s="200" t="n"/>
      <c r="P984" s="202" t="n"/>
      <c r="Q984" s="202" t="n"/>
      <c r="R984" s="200" t="n"/>
      <c r="S984" s="200" t="n"/>
      <c r="T984" s="200" t="n"/>
      <c r="U984" s="200" t="n"/>
      <c r="V984" s="200" t="n"/>
      <c r="W984" s="200" t="n"/>
      <c r="X984" s="200" t="n"/>
      <c r="Y984" s="200" t="n"/>
      <c r="Z984" s="200" t="n"/>
    </row>
    <row r="985" ht="9.75" customHeight="1" s="726">
      <c r="A985" s="200" t="n"/>
      <c r="B985" s="200" t="n"/>
      <c r="C985" s="200" t="n"/>
      <c r="D985" s="465" t="n"/>
      <c r="E985" s="200" t="n"/>
      <c r="F985" s="200" t="n"/>
      <c r="G985" s="200" t="n"/>
      <c r="H985" s="200" t="n"/>
      <c r="I985" s="200" t="n"/>
      <c r="J985" s="200" t="n"/>
      <c r="K985" s="200" t="n"/>
      <c r="L985" s="200" t="n"/>
      <c r="M985" s="200" t="n"/>
      <c r="N985" s="200" t="n"/>
      <c r="O985" s="200" t="n"/>
      <c r="P985" s="202" t="n"/>
      <c r="Q985" s="202" t="n"/>
      <c r="R985" s="200" t="n"/>
      <c r="S985" s="200" t="n"/>
      <c r="T985" s="200" t="n"/>
      <c r="U985" s="200" t="n"/>
      <c r="V985" s="200" t="n"/>
      <c r="W985" s="200" t="n"/>
      <c r="X985" s="200" t="n"/>
      <c r="Y985" s="200" t="n"/>
      <c r="Z985" s="200" t="n"/>
    </row>
    <row r="986" ht="9.75" customHeight="1" s="726">
      <c r="A986" s="200" t="n"/>
      <c r="B986" s="200" t="n"/>
      <c r="C986" s="200" t="n"/>
      <c r="D986" s="465" t="n"/>
      <c r="E986" s="200" t="n"/>
      <c r="F986" s="200" t="n"/>
      <c r="G986" s="200" t="n"/>
      <c r="H986" s="200" t="n"/>
      <c r="I986" s="200" t="n"/>
      <c r="J986" s="200" t="n"/>
      <c r="K986" s="200" t="n"/>
      <c r="L986" s="200" t="n"/>
      <c r="M986" s="200" t="n"/>
      <c r="N986" s="200" t="n"/>
      <c r="O986" s="200" t="n"/>
      <c r="P986" s="202" t="n"/>
      <c r="Q986" s="202" t="n"/>
      <c r="R986" s="200" t="n"/>
      <c r="S986" s="200" t="n"/>
      <c r="T986" s="200" t="n"/>
      <c r="U986" s="200" t="n"/>
      <c r="V986" s="200" t="n"/>
      <c r="W986" s="200" t="n"/>
      <c r="X986" s="200" t="n"/>
      <c r="Y986" s="200" t="n"/>
      <c r="Z986" s="200" t="n"/>
    </row>
    <row r="987" ht="9.75" customHeight="1" s="726">
      <c r="A987" s="200" t="n"/>
      <c r="B987" s="200" t="n"/>
      <c r="C987" s="200" t="n"/>
      <c r="D987" s="465" t="n"/>
      <c r="E987" s="200" t="n"/>
      <c r="F987" s="200" t="n"/>
      <c r="G987" s="200" t="n"/>
      <c r="H987" s="200" t="n"/>
      <c r="I987" s="200" t="n"/>
      <c r="J987" s="200" t="n"/>
      <c r="K987" s="200" t="n"/>
      <c r="L987" s="200" t="n"/>
      <c r="M987" s="200" t="n"/>
      <c r="N987" s="200" t="n"/>
      <c r="O987" s="200" t="n"/>
      <c r="P987" s="202" t="n"/>
      <c r="Q987" s="202" t="n"/>
      <c r="R987" s="200" t="n"/>
      <c r="S987" s="200" t="n"/>
      <c r="T987" s="200" t="n"/>
      <c r="U987" s="200" t="n"/>
      <c r="V987" s="200" t="n"/>
      <c r="W987" s="200" t="n"/>
      <c r="X987" s="200" t="n"/>
      <c r="Y987" s="200" t="n"/>
      <c r="Z987" s="200" t="n"/>
    </row>
    <row r="988" ht="9.75" customHeight="1" s="726">
      <c r="A988" s="200" t="n"/>
      <c r="B988" s="200" t="n"/>
      <c r="C988" s="200" t="n"/>
      <c r="D988" s="465" t="n"/>
      <c r="E988" s="200" t="n"/>
      <c r="F988" s="200" t="n"/>
      <c r="G988" s="200" t="n"/>
      <c r="H988" s="200" t="n"/>
      <c r="I988" s="200" t="n"/>
      <c r="J988" s="200" t="n"/>
      <c r="K988" s="200" t="n"/>
      <c r="L988" s="200" t="n"/>
      <c r="M988" s="200" t="n"/>
      <c r="N988" s="200" t="n"/>
      <c r="O988" s="200" t="n"/>
      <c r="P988" s="202" t="n"/>
      <c r="Q988" s="202" t="n"/>
      <c r="R988" s="200" t="n"/>
      <c r="S988" s="200" t="n"/>
      <c r="T988" s="200" t="n"/>
      <c r="U988" s="200" t="n"/>
      <c r="V988" s="200" t="n"/>
      <c r="W988" s="200" t="n"/>
      <c r="X988" s="200" t="n"/>
      <c r="Y988" s="200" t="n"/>
      <c r="Z988" s="200" t="n"/>
    </row>
    <row r="989" ht="9.75" customHeight="1" s="726">
      <c r="A989" s="200" t="n"/>
      <c r="B989" s="200" t="n"/>
      <c r="C989" s="200" t="n"/>
      <c r="D989" s="465" t="n"/>
      <c r="E989" s="200" t="n"/>
      <c r="F989" s="200" t="n"/>
      <c r="G989" s="200" t="n"/>
      <c r="H989" s="200" t="n"/>
      <c r="I989" s="200" t="n"/>
      <c r="J989" s="200" t="n"/>
      <c r="K989" s="200" t="n"/>
      <c r="L989" s="200" t="n"/>
      <c r="M989" s="200" t="n"/>
      <c r="N989" s="200" t="n"/>
      <c r="O989" s="200" t="n"/>
      <c r="P989" s="202" t="n"/>
      <c r="Q989" s="202" t="n"/>
      <c r="R989" s="200" t="n"/>
      <c r="S989" s="200" t="n"/>
      <c r="T989" s="200" t="n"/>
      <c r="U989" s="200" t="n"/>
      <c r="V989" s="200" t="n"/>
      <c r="W989" s="200" t="n"/>
      <c r="X989" s="200" t="n"/>
      <c r="Y989" s="200" t="n"/>
      <c r="Z989" s="200" t="n"/>
    </row>
    <row r="990" ht="9.75" customHeight="1" s="726">
      <c r="A990" s="200" t="n"/>
      <c r="B990" s="200" t="n"/>
      <c r="C990" s="200" t="n"/>
      <c r="D990" s="465" t="n"/>
      <c r="E990" s="200" t="n"/>
      <c r="F990" s="200" t="n"/>
      <c r="G990" s="200" t="n"/>
      <c r="H990" s="200" t="n"/>
      <c r="I990" s="200" t="n"/>
      <c r="J990" s="200" t="n"/>
      <c r="K990" s="200" t="n"/>
      <c r="L990" s="200" t="n"/>
      <c r="M990" s="200" t="n"/>
      <c r="N990" s="200" t="n"/>
      <c r="O990" s="200" t="n"/>
      <c r="P990" s="202" t="n"/>
      <c r="Q990" s="202" t="n"/>
      <c r="R990" s="200" t="n"/>
      <c r="S990" s="200" t="n"/>
      <c r="T990" s="200" t="n"/>
      <c r="U990" s="200" t="n"/>
      <c r="V990" s="200" t="n"/>
      <c r="W990" s="200" t="n"/>
      <c r="X990" s="200" t="n"/>
      <c r="Y990" s="200" t="n"/>
      <c r="Z990" s="200" t="n"/>
    </row>
    <row r="991" ht="9.75" customHeight="1" s="726">
      <c r="A991" s="200" t="n"/>
      <c r="B991" s="200" t="n"/>
      <c r="C991" s="200" t="n"/>
      <c r="D991" s="465" t="n"/>
      <c r="E991" s="200" t="n"/>
      <c r="F991" s="200" t="n"/>
      <c r="G991" s="200" t="n"/>
      <c r="H991" s="200" t="n"/>
      <c r="I991" s="200" t="n"/>
      <c r="J991" s="200" t="n"/>
      <c r="K991" s="200" t="n"/>
      <c r="L991" s="200" t="n"/>
      <c r="M991" s="200" t="n"/>
      <c r="N991" s="200" t="n"/>
      <c r="O991" s="200" t="n"/>
      <c r="P991" s="202" t="n"/>
      <c r="Q991" s="202" t="n"/>
      <c r="R991" s="200" t="n"/>
      <c r="S991" s="200" t="n"/>
      <c r="T991" s="200" t="n"/>
      <c r="U991" s="200" t="n"/>
      <c r="V991" s="200" t="n"/>
      <c r="W991" s="200" t="n"/>
      <c r="X991" s="200" t="n"/>
      <c r="Y991" s="200" t="n"/>
      <c r="Z991" s="200" t="n"/>
    </row>
    <row r="992" ht="9.75" customHeight="1" s="726">
      <c r="A992" s="200" t="n"/>
      <c r="B992" s="200" t="n"/>
      <c r="C992" s="200" t="n"/>
      <c r="D992" s="465" t="n"/>
      <c r="E992" s="200" t="n"/>
      <c r="F992" s="200" t="n"/>
      <c r="G992" s="200" t="n"/>
      <c r="H992" s="200" t="n"/>
      <c r="I992" s="200" t="n"/>
      <c r="J992" s="200" t="n"/>
      <c r="K992" s="200" t="n"/>
      <c r="L992" s="200" t="n"/>
      <c r="M992" s="200" t="n"/>
      <c r="N992" s="200" t="n"/>
      <c r="O992" s="200" t="n"/>
      <c r="P992" s="202" t="n"/>
      <c r="Q992" s="202" t="n"/>
      <c r="R992" s="200" t="n"/>
      <c r="S992" s="200" t="n"/>
      <c r="T992" s="200" t="n"/>
      <c r="U992" s="200" t="n"/>
      <c r="V992" s="200" t="n"/>
      <c r="W992" s="200" t="n"/>
      <c r="X992" s="200" t="n"/>
      <c r="Y992" s="200" t="n"/>
      <c r="Z992" s="200" t="n"/>
    </row>
    <row r="993" ht="9.75" customHeight="1" s="726">
      <c r="A993" s="200" t="n"/>
      <c r="B993" s="200" t="n"/>
      <c r="C993" s="200" t="n"/>
      <c r="D993" s="465" t="n"/>
      <c r="E993" s="200" t="n"/>
      <c r="F993" s="200" t="n"/>
      <c r="G993" s="200" t="n"/>
      <c r="H993" s="200" t="n"/>
      <c r="I993" s="200" t="n"/>
      <c r="J993" s="200" t="n"/>
      <c r="K993" s="200" t="n"/>
      <c r="L993" s="200" t="n"/>
      <c r="M993" s="200" t="n"/>
      <c r="N993" s="200" t="n"/>
      <c r="O993" s="200" t="n"/>
      <c r="P993" s="202" t="n"/>
      <c r="Q993" s="202" t="n"/>
      <c r="R993" s="200" t="n"/>
      <c r="S993" s="200" t="n"/>
      <c r="T993" s="200" t="n"/>
      <c r="U993" s="200" t="n"/>
      <c r="V993" s="200" t="n"/>
      <c r="W993" s="200" t="n"/>
      <c r="X993" s="200" t="n"/>
      <c r="Y993" s="200" t="n"/>
      <c r="Z993" s="200" t="n"/>
    </row>
    <row r="994" ht="9.75" customHeight="1" s="726">
      <c r="A994" s="200" t="n"/>
      <c r="B994" s="200" t="n"/>
      <c r="C994" s="200" t="n"/>
      <c r="D994" s="465" t="n"/>
      <c r="E994" s="200" t="n"/>
      <c r="F994" s="200" t="n"/>
      <c r="G994" s="200" t="n"/>
      <c r="H994" s="200" t="n"/>
      <c r="I994" s="200" t="n"/>
      <c r="J994" s="200" t="n"/>
      <c r="K994" s="200" t="n"/>
      <c r="L994" s="200" t="n"/>
      <c r="M994" s="200" t="n"/>
      <c r="N994" s="200" t="n"/>
      <c r="O994" s="200" t="n"/>
      <c r="P994" s="202" t="n"/>
      <c r="Q994" s="202" t="n"/>
      <c r="R994" s="200" t="n"/>
      <c r="S994" s="200" t="n"/>
      <c r="T994" s="200" t="n"/>
      <c r="U994" s="200" t="n"/>
      <c r="V994" s="200" t="n"/>
      <c r="W994" s="200" t="n"/>
      <c r="X994" s="200" t="n"/>
      <c r="Y994" s="200" t="n"/>
      <c r="Z994" s="200" t="n"/>
    </row>
    <row r="995" ht="9.75" customHeight="1" s="726">
      <c r="A995" s="200" t="n"/>
      <c r="B995" s="200" t="n"/>
      <c r="C995" s="200" t="n"/>
      <c r="D995" s="465" t="n"/>
      <c r="E995" s="200" t="n"/>
      <c r="F995" s="200" t="n"/>
      <c r="G995" s="200" t="n"/>
      <c r="H995" s="200" t="n"/>
      <c r="I995" s="200" t="n"/>
      <c r="J995" s="200" t="n"/>
      <c r="K995" s="200" t="n"/>
      <c r="L995" s="200" t="n"/>
      <c r="M995" s="200" t="n"/>
      <c r="N995" s="200" t="n"/>
      <c r="O995" s="200" t="n"/>
      <c r="P995" s="202" t="n"/>
      <c r="Q995" s="202" t="n"/>
      <c r="R995" s="200" t="n"/>
      <c r="S995" s="200" t="n"/>
      <c r="T995" s="200" t="n"/>
      <c r="U995" s="200" t="n"/>
      <c r="V995" s="200" t="n"/>
      <c r="W995" s="200" t="n"/>
      <c r="X995" s="200" t="n"/>
      <c r="Y995" s="200" t="n"/>
      <c r="Z995" s="200" t="n"/>
    </row>
    <row r="996" ht="9.75" customHeight="1" s="726">
      <c r="A996" s="200" t="n"/>
      <c r="B996" s="200" t="n"/>
      <c r="C996" s="200" t="n"/>
      <c r="D996" s="465" t="n"/>
      <c r="E996" s="200" t="n"/>
      <c r="F996" s="200" t="n"/>
      <c r="G996" s="200" t="n"/>
      <c r="H996" s="200" t="n"/>
      <c r="I996" s="200" t="n"/>
      <c r="J996" s="200" t="n"/>
      <c r="K996" s="200" t="n"/>
      <c r="L996" s="200" t="n"/>
      <c r="M996" s="200" t="n"/>
      <c r="N996" s="200" t="n"/>
      <c r="O996" s="200" t="n"/>
      <c r="P996" s="202" t="n"/>
      <c r="Q996" s="202" t="n"/>
      <c r="R996" s="200" t="n"/>
      <c r="S996" s="200" t="n"/>
      <c r="T996" s="200" t="n"/>
      <c r="U996" s="200" t="n"/>
      <c r="V996" s="200" t="n"/>
      <c r="W996" s="200" t="n"/>
      <c r="X996" s="200" t="n"/>
      <c r="Y996" s="200" t="n"/>
      <c r="Z996" s="200" t="n"/>
    </row>
    <row r="997" ht="9.75" customHeight="1" s="726">
      <c r="A997" s="200" t="n"/>
      <c r="B997" s="200" t="n"/>
      <c r="C997" s="200" t="n"/>
      <c r="D997" s="465" t="n"/>
      <c r="E997" s="200" t="n"/>
      <c r="F997" s="200" t="n"/>
      <c r="G997" s="200" t="n"/>
      <c r="H997" s="200" t="n"/>
      <c r="I997" s="200" t="n"/>
      <c r="J997" s="200" t="n"/>
      <c r="K997" s="200" t="n"/>
      <c r="L997" s="200" t="n"/>
      <c r="M997" s="200" t="n"/>
      <c r="N997" s="200" t="n"/>
      <c r="O997" s="200" t="n"/>
      <c r="P997" s="202" t="n"/>
      <c r="Q997" s="202" t="n"/>
      <c r="R997" s="200" t="n"/>
      <c r="S997" s="200" t="n"/>
      <c r="T997" s="200" t="n"/>
      <c r="U997" s="200" t="n"/>
      <c r="V997" s="200" t="n"/>
      <c r="W997" s="200" t="n"/>
      <c r="X997" s="200" t="n"/>
      <c r="Y997" s="200" t="n"/>
      <c r="Z997" s="200" t="n"/>
    </row>
    <row r="998" ht="9.75" customHeight="1" s="726">
      <c r="A998" s="200" t="n"/>
      <c r="B998" s="200" t="n"/>
      <c r="C998" s="200" t="n"/>
      <c r="D998" s="465" t="n"/>
      <c r="E998" s="200" t="n"/>
      <c r="F998" s="200" t="n"/>
      <c r="G998" s="200" t="n"/>
      <c r="H998" s="200" t="n"/>
      <c r="I998" s="200" t="n"/>
      <c r="J998" s="200" t="n"/>
      <c r="K998" s="200" t="n"/>
      <c r="L998" s="200" t="n"/>
      <c r="M998" s="200" t="n"/>
      <c r="N998" s="200" t="n"/>
      <c r="O998" s="200" t="n"/>
      <c r="P998" s="202" t="n"/>
      <c r="Q998" s="202" t="n"/>
      <c r="R998" s="200" t="n"/>
      <c r="S998" s="200" t="n"/>
      <c r="T998" s="200" t="n"/>
      <c r="U998" s="200" t="n"/>
      <c r="V998" s="200" t="n"/>
      <c r="W998" s="200" t="n"/>
      <c r="X998" s="200" t="n"/>
      <c r="Y998" s="200" t="n"/>
      <c r="Z998" s="200" t="n"/>
    </row>
    <row r="999" ht="9.75" customHeight="1" s="726">
      <c r="A999" s="200" t="n"/>
      <c r="B999" s="200" t="n"/>
      <c r="C999" s="200" t="n"/>
      <c r="D999" s="465" t="n"/>
      <c r="E999" s="200" t="n"/>
      <c r="F999" s="200" t="n"/>
      <c r="G999" s="200" t="n"/>
      <c r="H999" s="200" t="n"/>
      <c r="I999" s="200" t="n"/>
      <c r="J999" s="200" t="n"/>
      <c r="K999" s="200" t="n"/>
      <c r="L999" s="200" t="n"/>
      <c r="M999" s="200" t="n"/>
      <c r="N999" s="200" t="n"/>
      <c r="O999" s="200" t="n"/>
      <c r="P999" s="202" t="n"/>
      <c r="Q999" s="202" t="n"/>
      <c r="R999" s="200" t="n"/>
      <c r="S999" s="200" t="n"/>
      <c r="T999" s="200" t="n"/>
      <c r="U999" s="200" t="n"/>
      <c r="V999" s="200" t="n"/>
      <c r="W999" s="200" t="n"/>
      <c r="X999" s="200" t="n"/>
      <c r="Y999" s="200" t="n"/>
      <c r="Z999" s="200" t="n"/>
    </row>
    <row r="1000" ht="9.75" customHeight="1" s="726">
      <c r="A1000" s="200" t="n"/>
      <c r="B1000" s="200" t="n"/>
      <c r="C1000" s="200" t="n"/>
      <c r="D1000" s="465" t="n"/>
      <c r="E1000" s="200" t="n"/>
      <c r="F1000" s="200" t="n"/>
      <c r="G1000" s="200" t="n"/>
      <c r="H1000" s="200" t="n"/>
      <c r="I1000" s="200" t="n"/>
      <c r="J1000" s="200" t="n"/>
      <c r="K1000" s="200" t="n"/>
      <c r="L1000" s="200" t="n"/>
      <c r="M1000" s="200" t="n"/>
      <c r="N1000" s="200" t="n"/>
      <c r="O1000" s="200" t="n"/>
      <c r="P1000" s="202" t="n"/>
      <c r="Q1000" s="202" t="n"/>
      <c r="R1000" s="200" t="n"/>
      <c r="S1000" s="200" t="n"/>
      <c r="T1000" s="200" t="n"/>
      <c r="U1000" s="200" t="n"/>
      <c r="V1000" s="200" t="n"/>
      <c r="W1000" s="200" t="n"/>
      <c r="X1000" s="200" t="n"/>
      <c r="Y1000" s="200" t="n"/>
      <c r="Z1000" s="200" t="n"/>
    </row>
  </sheetData>
  <mergeCells count="1">
    <mergeCell ref="A1:O1"/>
  </mergeCells>
  <pageMargins left="0.7" right="0.7" top="0.75" bottom="0.75" header="0" footer="0"/>
  <pageSetup orientation="landscape"/>
  <headerFooter>
    <oddHeader/>
    <oddFooter>&amp;L&amp;F-Crew Fringes Schedule-&amp;D&amp;RPage &amp;P/</oddFooter>
    <evenHeader/>
    <evenFooter/>
    <firstHeader/>
    <firstFooter/>
  </headerFooter>
</worksheet>
</file>

<file path=xl/worksheets/sheet18.xml><?xml version="1.0" encoding="utf-8"?>
<worksheet xmlns="http://schemas.openxmlformats.org/spreadsheetml/2006/main">
  <sheetPr>
    <tabColor rgb="FF000090"/>
    <outlinePr summaryBelow="1" summaryRight="1"/>
    <pageSetUpPr/>
  </sheetPr>
  <dimension ref="A1:Z1000"/>
  <sheetViews>
    <sheetView workbookViewId="0">
      <selection activeCell="A1" sqref="A1"/>
    </sheetView>
  </sheetViews>
  <sheetFormatPr baseColWidth="8" defaultColWidth="14.43" defaultRowHeight="15" customHeight="1"/>
  <cols>
    <col width="9.140000000000001" customWidth="1" style="726" min="1" max="1"/>
    <col width="21.14" customWidth="1" style="726" min="2" max="2"/>
    <col width="26" customWidth="1" style="726" min="3" max="3"/>
    <col width="13.71" customWidth="1" style="726" min="4" max="4"/>
    <col width="15.43" customWidth="1" style="726" min="5" max="5"/>
    <col width="14.14" customWidth="1" style="726" min="6" max="6"/>
    <col width="14" customWidth="1" style="726" min="7" max="7"/>
    <col width="18" customWidth="1" style="726" min="8" max="8"/>
    <col width="9.140000000000001" customWidth="1" style="726" min="9" max="19"/>
    <col width="10" customWidth="1" style="726" min="20" max="26"/>
  </cols>
  <sheetData>
    <row r="1" ht="24.75" customHeight="1" s="726">
      <c r="A1" s="701" t="inlineStr">
        <is>
          <t>BUDGET SUMMARY</t>
        </is>
      </c>
      <c r="B1" s="702" t="n"/>
      <c r="C1" s="701">
        <f>Cover!D3</f>
        <v/>
      </c>
      <c r="D1" s="702" t="n"/>
      <c r="E1" s="701" t="n"/>
      <c r="F1" s="701" t="n"/>
      <c r="G1" s="701" t="n"/>
      <c r="H1" s="703" t="inlineStr">
        <is>
          <t>Check Col.$Aust.</t>
        </is>
      </c>
      <c r="I1" s="68" t="n"/>
      <c r="J1" s="95" t="n"/>
      <c r="K1" s="95" t="n"/>
      <c r="L1" s="95" t="n"/>
      <c r="M1" s="95" t="n"/>
      <c r="N1" s="95" t="n"/>
      <c r="O1" s="95" t="n"/>
      <c r="P1" s="95" t="n"/>
      <c r="Q1" s="95" t="n"/>
      <c r="R1" s="95" t="n"/>
      <c r="S1" s="95" t="n"/>
      <c r="T1" s="95" t="n"/>
      <c r="U1" s="95" t="n"/>
      <c r="V1" s="95" t="n"/>
      <c r="W1" s="95" t="n"/>
      <c r="X1" s="95" t="n"/>
      <c r="Y1" s="95" t="n"/>
      <c r="Z1" s="95" t="n"/>
    </row>
    <row r="2" ht="16.5" customHeight="1" s="726">
      <c r="A2" s="95" t="n"/>
      <c r="B2" s="135" t="inlineStr">
        <is>
          <t>as at:</t>
        </is>
      </c>
      <c r="C2" s="704" t="n">
        <v>42984</v>
      </c>
      <c r="D2" s="705" t="inlineStr">
        <is>
          <t>$Australian</t>
        </is>
      </c>
      <c r="E2" s="734" t="n"/>
      <c r="F2" s="705" t="inlineStr">
        <is>
          <t>Currency…….</t>
        </is>
      </c>
      <c r="G2" s="734" t="n"/>
      <c r="H2" s="706" t="inlineStr">
        <is>
          <t>If conversion required adjust</t>
        </is>
      </c>
      <c r="I2" s="68" t="n"/>
      <c r="J2" s="95" t="n"/>
      <c r="K2" s="95" t="n"/>
      <c r="L2" s="95" t="n"/>
      <c r="M2" s="95" t="n"/>
      <c r="N2" s="95" t="n"/>
      <c r="O2" s="95" t="n"/>
      <c r="P2" s="95" t="n"/>
      <c r="Q2" s="95" t="n"/>
      <c r="R2" s="95" t="n"/>
      <c r="S2" s="95" t="n"/>
      <c r="T2" s="95" t="n"/>
      <c r="U2" s="95" t="n"/>
      <c r="V2" s="95" t="n"/>
      <c r="W2" s="95" t="n"/>
      <c r="X2" s="95" t="n"/>
      <c r="Y2" s="95" t="n"/>
      <c r="Z2" s="95" t="n"/>
    </row>
    <row r="3" ht="16.5" customHeight="1" s="726">
      <c r="A3" s="707" t="n"/>
      <c r="B3" s="708" t="inlineStr">
        <is>
          <t>prepared by</t>
        </is>
      </c>
      <c r="C3" s="709" t="inlineStr">
        <is>
          <t>Melissa Johnston</t>
        </is>
      </c>
      <c r="D3" s="710" t="inlineStr">
        <is>
          <t>Trf.from A-Z</t>
        </is>
      </c>
      <c r="E3" s="710" t="inlineStr">
        <is>
          <t>TOTALS</t>
        </is>
      </c>
      <c r="F3" s="99" t="inlineStr">
        <is>
          <t>Convert at:</t>
        </is>
      </c>
      <c r="G3" s="711">
        <f>Cover!G60</f>
        <v/>
      </c>
      <c r="H3" s="706" t="inlineStr">
        <is>
          <t xml:space="preserve">  print area to incl. Cols F&amp;G</t>
        </is>
      </c>
      <c r="I3" s="138" t="inlineStr">
        <is>
          <t>Rate per cover sheet</t>
        </is>
      </c>
      <c r="J3" s="95" t="n"/>
      <c r="K3" s="95" t="n"/>
      <c r="L3" s="95" t="n"/>
      <c r="M3" s="95" t="n"/>
      <c r="N3" s="95" t="n"/>
      <c r="O3" s="95" t="n"/>
      <c r="P3" s="95" t="n"/>
      <c r="Q3" s="95" t="n"/>
      <c r="R3" s="95" t="n"/>
      <c r="S3" s="95" t="n"/>
      <c r="T3" s="95" t="n"/>
      <c r="U3" s="95" t="n"/>
      <c r="V3" s="95" t="n"/>
      <c r="W3" s="95" t="n"/>
      <c r="X3" s="95" t="n"/>
      <c r="Y3" s="95" t="n"/>
      <c r="Z3" s="95" t="n"/>
    </row>
    <row r="4" ht="24.75" customHeight="1" s="726">
      <c r="A4" s="712" t="inlineStr">
        <is>
          <t>"ABOVE THE LINE" COSTS</t>
        </is>
      </c>
      <c r="B4" s="134" t="n"/>
      <c r="C4" s="95" t="n"/>
      <c r="D4" s="713" t="n"/>
      <c r="E4" s="714" t="n"/>
      <c r="F4" s="714" t="n"/>
      <c r="G4" s="714" t="n"/>
      <c r="H4" s="715" t="inlineStr">
        <is>
          <t xml:space="preserve"> (and change page set-up)</t>
        </is>
      </c>
      <c r="I4" s="68" t="n"/>
      <c r="J4" s="95" t="n"/>
      <c r="K4" s="95" t="n"/>
      <c r="L4" s="95" t="n"/>
      <c r="M4" s="95" t="n"/>
      <c r="N4" s="95" t="n"/>
      <c r="O4" s="95" t="n"/>
      <c r="P4" s="95" t="n"/>
      <c r="Q4" s="95" t="n"/>
      <c r="R4" s="95" t="n"/>
      <c r="S4" s="95" t="n"/>
      <c r="T4" s="95" t="n"/>
      <c r="U4" s="95" t="n"/>
      <c r="V4" s="95" t="n"/>
      <c r="W4" s="95" t="n"/>
      <c r="X4" s="95" t="n"/>
      <c r="Y4" s="95" t="n"/>
      <c r="Z4" s="95" t="n"/>
    </row>
    <row r="5" ht="15.75" customHeight="1" s="726">
      <c r="A5" s="100" t="inlineStr">
        <is>
          <t>A.1</t>
        </is>
      </c>
      <c r="B5" s="95" t="inlineStr">
        <is>
          <t>STORY &amp; SCRIPT</t>
        </is>
      </c>
      <c r="C5" s="95" t="inlineStr">
        <is>
          <t>Fees &amp; Expenses</t>
        </is>
      </c>
      <c r="D5" s="713">
        <f>Budget!M7</f>
        <v/>
      </c>
      <c r="E5" s="714" t="n"/>
      <c r="F5" s="713">
        <f>D5*G$3</f>
        <v/>
      </c>
      <c r="G5" s="714" t="n"/>
      <c r="H5" s="716" t="n"/>
      <c r="I5" s="68" t="n"/>
      <c r="J5" s="95" t="n"/>
      <c r="K5" s="95" t="n"/>
      <c r="L5" s="95" t="n"/>
      <c r="M5" s="95" t="n"/>
      <c r="N5" s="95" t="n"/>
      <c r="O5" s="95" t="n"/>
      <c r="P5" s="95" t="n"/>
      <c r="Q5" s="95" t="n"/>
      <c r="R5" s="95" t="n"/>
      <c r="S5" s="95" t="n"/>
      <c r="T5" s="95" t="n"/>
      <c r="U5" s="95" t="n"/>
      <c r="V5" s="95" t="n"/>
      <c r="W5" s="95" t="n"/>
      <c r="X5" s="95" t="n"/>
      <c r="Y5" s="95" t="n"/>
      <c r="Z5" s="95" t="n"/>
    </row>
    <row r="6" ht="15.75" customHeight="1" s="726">
      <c r="A6" s="100" t="inlineStr">
        <is>
          <t>A.2</t>
        </is>
      </c>
      <c r="B6" s="95" t="inlineStr">
        <is>
          <t>DEVELOPMENT</t>
        </is>
      </c>
      <c r="C6" s="95" t="inlineStr">
        <is>
          <t>Fees &amp; Expenses</t>
        </is>
      </c>
      <c r="D6" s="717">
        <f>Budget!M12</f>
        <v/>
      </c>
      <c r="E6" s="714">
        <f>D5+D6</f>
        <v/>
      </c>
      <c r="F6" s="717">
        <f>D6*G$3</f>
        <v/>
      </c>
      <c r="G6" s="714">
        <f>F5+F6</f>
        <v/>
      </c>
      <c r="H6" s="716" t="n"/>
      <c r="I6" s="68" t="n"/>
      <c r="J6" s="95" t="n"/>
      <c r="K6" s="95" t="n"/>
      <c r="L6" s="95" t="n"/>
      <c r="M6" s="95" t="n"/>
      <c r="N6" s="95" t="n"/>
      <c r="O6" s="95" t="n"/>
      <c r="P6" s="95" t="n"/>
      <c r="Q6" s="95" t="n"/>
      <c r="R6" s="95" t="n"/>
      <c r="S6" s="95" t="n"/>
      <c r="T6" s="95" t="n"/>
      <c r="U6" s="95" t="n"/>
      <c r="V6" s="95" t="n"/>
      <c r="W6" s="95" t="n"/>
      <c r="X6" s="95" t="n"/>
      <c r="Y6" s="95" t="n"/>
      <c r="Z6" s="95" t="n"/>
    </row>
    <row r="7" ht="15.75" customHeight="1" s="726">
      <c r="A7" s="100" t="inlineStr">
        <is>
          <t>B.1</t>
        </is>
      </c>
      <c r="B7" s="95" t="inlineStr">
        <is>
          <t>PRODUCERS</t>
        </is>
      </c>
      <c r="C7" s="95" t="inlineStr">
        <is>
          <t>Fees &amp; Expenses</t>
        </is>
      </c>
      <c r="D7" s="713">
        <f>Budget!M18</f>
        <v/>
      </c>
      <c r="E7" s="714" t="n"/>
      <c r="F7" s="713">
        <f>D7*G$3</f>
        <v/>
      </c>
      <c r="G7" s="714" t="n"/>
      <c r="H7" s="716" t="n"/>
      <c r="I7" s="68" t="n"/>
      <c r="J7" s="95" t="n"/>
      <c r="K7" s="95" t="n"/>
      <c r="L7" s="95" t="n"/>
      <c r="M7" s="95" t="n"/>
      <c r="N7" s="95" t="n"/>
      <c r="O7" s="95" t="n"/>
      <c r="P7" s="95" t="n"/>
      <c r="Q7" s="95" t="n"/>
      <c r="R7" s="95" t="n"/>
      <c r="S7" s="95" t="n"/>
      <c r="T7" s="95" t="n"/>
      <c r="U7" s="95" t="n"/>
      <c r="V7" s="95" t="n"/>
      <c r="W7" s="95" t="n"/>
      <c r="X7" s="95" t="n"/>
      <c r="Y7" s="95" t="n"/>
      <c r="Z7" s="95" t="n"/>
    </row>
    <row r="8" ht="15.75" customHeight="1" s="726">
      <c r="A8" s="100" t="inlineStr">
        <is>
          <t>B.2</t>
        </is>
      </c>
      <c r="B8" s="95" t="inlineStr">
        <is>
          <t>DIRECTORS</t>
        </is>
      </c>
      <c r="C8" s="95" t="inlineStr">
        <is>
          <t>Fees &amp; Expenses</t>
        </is>
      </c>
      <c r="D8" s="717">
        <f>Budget!M26</f>
        <v/>
      </c>
      <c r="E8" s="714">
        <f>D7+D8</f>
        <v/>
      </c>
      <c r="F8" s="717">
        <f>D8*G3</f>
        <v/>
      </c>
      <c r="G8" s="714">
        <f>F7+F8</f>
        <v/>
      </c>
      <c r="H8" s="716" t="n"/>
      <c r="I8" s="68" t="n"/>
      <c r="J8" s="95" t="n"/>
      <c r="K8" s="95" t="n"/>
      <c r="L8" s="95" t="n"/>
      <c r="M8" s="95" t="n"/>
      <c r="N8" s="95" t="n"/>
      <c r="O8" s="95" t="n"/>
      <c r="P8" s="95" t="n"/>
      <c r="Q8" s="95" t="n"/>
      <c r="R8" s="95" t="n"/>
      <c r="S8" s="95" t="n"/>
      <c r="T8" s="95" t="n"/>
      <c r="U8" s="95" t="n"/>
      <c r="V8" s="95" t="n"/>
      <c r="W8" s="95" t="n"/>
      <c r="X8" s="95" t="n"/>
      <c r="Y8" s="95" t="n"/>
      <c r="Z8" s="95" t="n"/>
    </row>
    <row r="9" ht="15.75" customHeight="1" s="726">
      <c r="A9" s="100" t="inlineStr">
        <is>
          <t>E(a)</t>
        </is>
      </c>
      <c r="B9" s="95" t="inlineStr">
        <is>
          <t>CAST-PRINCIPALS</t>
        </is>
      </c>
      <c r="C9" s="95" t="inlineStr">
        <is>
          <t>Fees &amp; Expenses</t>
        </is>
      </c>
      <c r="D9" s="713" t="n"/>
      <c r="E9" s="714">
        <f>Budget!#REF!</f>
        <v/>
      </c>
      <c r="F9" s="713" t="n"/>
      <c r="G9" s="714">
        <f>E9*G$3</f>
        <v/>
      </c>
      <c r="H9" s="716" t="n"/>
      <c r="I9" s="68" t="n"/>
      <c r="J9" s="95" t="n"/>
      <c r="K9" s="95" t="n"/>
      <c r="L9" s="95" t="n"/>
      <c r="M9" s="95" t="n"/>
      <c r="N9" s="95" t="n"/>
      <c r="O9" s="95" t="n"/>
      <c r="P9" s="95" t="n"/>
      <c r="Q9" s="95" t="n"/>
      <c r="R9" s="95" t="n"/>
      <c r="S9" s="95" t="n"/>
      <c r="T9" s="95" t="n"/>
      <c r="U9" s="95" t="n"/>
      <c r="V9" s="95" t="n"/>
      <c r="W9" s="95" t="n"/>
      <c r="X9" s="95" t="n"/>
      <c r="Y9" s="95" t="n"/>
      <c r="Z9" s="95" t="n"/>
    </row>
    <row r="10" ht="18.75" customHeight="1" s="726">
      <c r="A10" s="100" t="n"/>
      <c r="B10" s="718" t="inlineStr">
        <is>
          <t>TOTAL  "ABOVE  THE  LINE"  COSTS</t>
        </is>
      </c>
      <c r="C10" s="707" t="n"/>
      <c r="D10" s="713" t="n"/>
      <c r="E10" s="719">
        <f>SUM(E5:E9)</f>
        <v/>
      </c>
      <c r="F10" s="713" t="n"/>
      <c r="G10" s="719">
        <f>SUM(G5:G9)</f>
        <v/>
      </c>
      <c r="H10" s="720">
        <f>Budget!M28</f>
        <v/>
      </c>
      <c r="I10" s="68" t="n"/>
      <c r="J10" s="95" t="n"/>
      <c r="K10" s="95" t="n"/>
      <c r="L10" s="95" t="n"/>
      <c r="M10" s="95" t="n"/>
      <c r="N10" s="95" t="n"/>
      <c r="O10" s="95" t="n"/>
      <c r="P10" s="95" t="n"/>
      <c r="Q10" s="95" t="n"/>
      <c r="R10" s="95" t="n"/>
      <c r="S10" s="95" t="n"/>
      <c r="T10" s="95" t="n"/>
      <c r="U10" s="95" t="n"/>
      <c r="V10" s="95" t="n"/>
      <c r="W10" s="95" t="n"/>
      <c r="X10" s="95" t="n"/>
      <c r="Y10" s="95" t="n"/>
      <c r="Z10" s="95" t="n"/>
    </row>
    <row r="11" ht="24.75" customHeight="1" s="726">
      <c r="A11" s="712" t="inlineStr">
        <is>
          <t>"BELOW THE LINE" COSTS</t>
        </is>
      </c>
      <c r="B11" s="134" t="n"/>
      <c r="C11" s="95" t="n"/>
      <c r="D11" s="713" t="n"/>
      <c r="E11" s="714" t="n"/>
      <c r="F11" s="713" t="n"/>
      <c r="G11" s="714" t="n"/>
      <c r="H11" s="716" t="n"/>
      <c r="I11" s="68" t="n"/>
      <c r="J11" s="95" t="n"/>
      <c r="K11" s="95" t="n"/>
      <c r="L11" s="95" t="n"/>
      <c r="M11" s="95" t="n"/>
      <c r="N11" s="95" t="n"/>
      <c r="O11" s="95" t="n"/>
      <c r="P11" s="95" t="n"/>
      <c r="Q11" s="95" t="n"/>
      <c r="R11" s="95" t="n"/>
      <c r="S11" s="95" t="n"/>
      <c r="T11" s="95" t="n"/>
      <c r="U11" s="95" t="n"/>
      <c r="V11" s="95" t="n"/>
      <c r="W11" s="95" t="n"/>
      <c r="X11" s="95" t="n"/>
      <c r="Y11" s="95" t="n"/>
      <c r="Z11" s="95" t="n"/>
    </row>
    <row r="12" ht="12" customHeight="1" s="726">
      <c r="A12" s="102" t="inlineStr">
        <is>
          <t xml:space="preserve">        PRODUCTION COSTS</t>
        </is>
      </c>
      <c r="B12" s="134" t="n"/>
      <c r="C12" s="95" t="n"/>
      <c r="D12" s="713" t="n"/>
      <c r="E12" s="714" t="n"/>
      <c r="F12" s="713" t="n"/>
      <c r="G12" s="714" t="n"/>
      <c r="H12" s="716" t="n"/>
      <c r="I12" s="68" t="n"/>
      <c r="J12" s="95" t="n"/>
      <c r="K12" s="95" t="n"/>
      <c r="L12" s="95" t="n"/>
      <c r="M12" s="95" t="n"/>
      <c r="N12" s="95" t="n"/>
      <c r="O12" s="95" t="n"/>
      <c r="P12" s="95" t="n"/>
      <c r="Q12" s="95" t="n"/>
      <c r="R12" s="95" t="n"/>
      <c r="S12" s="95" t="n"/>
      <c r="T12" s="95" t="n"/>
      <c r="U12" s="95" t="n"/>
      <c r="V12" s="95" t="n"/>
      <c r="W12" s="95" t="n"/>
      <c r="X12" s="95" t="n"/>
      <c r="Y12" s="95" t="n"/>
      <c r="Z12" s="95" t="n"/>
    </row>
    <row r="13" ht="15.75" customHeight="1" s="726">
      <c r="A13" s="101" t="inlineStr">
        <is>
          <t>C</t>
        </is>
      </c>
      <c r="B13" s="95" t="inlineStr">
        <is>
          <t>UNIT FEES &amp; SALARIES</t>
        </is>
      </c>
      <c r="C13" s="95" t="n"/>
      <c r="D13" s="713" t="n"/>
      <c r="E13" s="714" t="n"/>
      <c r="F13" s="713" t="n"/>
      <c r="G13" s="714" t="n"/>
      <c r="H13" s="716" t="n"/>
      <c r="I13" s="68" t="n"/>
      <c r="J13" s="95" t="n"/>
      <c r="K13" s="95" t="n"/>
      <c r="L13" s="95" t="n"/>
      <c r="M13" s="95" t="n"/>
      <c r="N13" s="95" t="n"/>
      <c r="O13" s="95" t="n"/>
      <c r="P13" s="95" t="n"/>
      <c r="Q13" s="95" t="n"/>
      <c r="R13" s="95" t="n"/>
      <c r="S13" s="95" t="n"/>
      <c r="T13" s="95" t="n"/>
      <c r="U13" s="95" t="n"/>
      <c r="V13" s="95" t="n"/>
      <c r="W13" s="95" t="n"/>
      <c r="X13" s="95" t="n"/>
      <c r="Y13" s="95" t="n"/>
      <c r="Z13" s="95" t="n"/>
    </row>
    <row r="14" ht="15.75" customHeight="1" s="726">
      <c r="A14" s="100" t="n">
        <v>1</v>
      </c>
      <c r="B14" s="95" t="n"/>
      <c r="C14" s="95" t="inlineStr">
        <is>
          <t>Production Management</t>
        </is>
      </c>
      <c r="D14" s="713">
        <f>Budget!M37</f>
        <v/>
      </c>
      <c r="E14" s="714" t="n"/>
      <c r="F14" s="713">
        <f>D14*G$3</f>
        <v/>
      </c>
      <c r="G14" s="714" t="n"/>
      <c r="H14" s="716" t="n"/>
      <c r="I14" s="68" t="n"/>
      <c r="J14" s="95" t="n"/>
      <c r="K14" s="95" t="n"/>
      <c r="L14" s="95" t="n"/>
      <c r="M14" s="95" t="n"/>
      <c r="N14" s="95" t="n"/>
      <c r="O14" s="95" t="n"/>
      <c r="P14" s="95" t="n"/>
      <c r="Q14" s="95" t="n"/>
      <c r="R14" s="95" t="n"/>
      <c r="S14" s="95" t="n"/>
      <c r="T14" s="95" t="n"/>
      <c r="U14" s="95" t="n"/>
      <c r="V14" s="95" t="n"/>
      <c r="W14" s="95" t="n"/>
      <c r="X14" s="95" t="n"/>
      <c r="Y14" s="95" t="n"/>
      <c r="Z14" s="95" t="n"/>
    </row>
    <row r="15" ht="15.75" customHeight="1" s="726">
      <c r="A15" s="100" t="n">
        <v>2</v>
      </c>
      <c r="B15" s="95" t="n"/>
      <c r="C15" s="95" t="inlineStr">
        <is>
          <t>Production Accountancy</t>
        </is>
      </c>
      <c r="D15" s="713">
        <f>Budget!M40</f>
        <v/>
      </c>
      <c r="E15" s="714" t="n"/>
      <c r="F15" s="713">
        <f>D15*G$3</f>
        <v/>
      </c>
      <c r="G15" s="714" t="n"/>
      <c r="H15" s="716" t="n"/>
      <c r="I15" s="68" t="n"/>
      <c r="J15" s="95" t="n"/>
      <c r="K15" s="95" t="n"/>
      <c r="L15" s="95" t="n"/>
      <c r="M15" s="95" t="n"/>
      <c r="N15" s="95" t="n"/>
      <c r="O15" s="95" t="n"/>
      <c r="P15" s="95" t="n"/>
      <c r="Q15" s="95" t="n"/>
      <c r="R15" s="95" t="n"/>
      <c r="S15" s="95" t="n"/>
      <c r="T15" s="95" t="n"/>
      <c r="U15" s="95" t="n"/>
      <c r="V15" s="95" t="n"/>
      <c r="W15" s="95" t="n"/>
      <c r="X15" s="95" t="n"/>
      <c r="Y15" s="95" t="n"/>
      <c r="Z15" s="95" t="n"/>
    </row>
    <row r="16" ht="15.75" customHeight="1" s="726">
      <c r="A16" s="100" t="n">
        <v>3</v>
      </c>
      <c r="B16" s="95" t="n"/>
      <c r="C16" s="95" t="inlineStr">
        <is>
          <t>Asst.Directors &amp; Script Supervision</t>
        </is>
      </c>
      <c r="D16" s="713">
        <f>Budget!M43</f>
        <v/>
      </c>
      <c r="E16" s="714" t="n"/>
      <c r="F16" s="713">
        <f>D16*G$3</f>
        <v/>
      </c>
      <c r="G16" s="714" t="n"/>
      <c r="H16" s="716" t="n"/>
      <c r="I16" s="68" t="n"/>
      <c r="J16" s="95" t="n"/>
      <c r="K16" s="95" t="n"/>
      <c r="L16" s="95" t="n"/>
      <c r="M16" s="95" t="n"/>
      <c r="N16" s="95" t="n"/>
      <c r="O16" s="95" t="n"/>
      <c r="P16" s="95" t="n"/>
      <c r="Q16" s="95" t="n"/>
      <c r="R16" s="95" t="n"/>
      <c r="S16" s="95" t="n"/>
      <c r="T16" s="95" t="n"/>
      <c r="U16" s="95" t="n"/>
      <c r="V16" s="95" t="n"/>
      <c r="W16" s="95" t="n"/>
      <c r="X16" s="95" t="n"/>
      <c r="Y16" s="95" t="n"/>
      <c r="Z16" s="95" t="n"/>
    </row>
    <row r="17" ht="15.75" customHeight="1" s="726">
      <c r="A17" s="100" t="n">
        <v>4</v>
      </c>
      <c r="B17" s="95" t="n"/>
      <c r="C17" s="95" t="inlineStr">
        <is>
          <t>Camera Crew</t>
        </is>
      </c>
      <c r="D17" s="713">
        <f>Budget!M47</f>
        <v/>
      </c>
      <c r="E17" s="714" t="n"/>
      <c r="F17" s="713">
        <f>D17*G$3</f>
        <v/>
      </c>
      <c r="G17" s="714" t="n"/>
      <c r="H17" s="716" t="n"/>
      <c r="I17" s="68" t="n"/>
      <c r="J17" s="95" t="n"/>
      <c r="K17" s="95" t="n"/>
      <c r="L17" s="95" t="n"/>
      <c r="M17" s="95" t="n"/>
      <c r="N17" s="95" t="n"/>
      <c r="O17" s="95" t="n"/>
      <c r="P17" s="95" t="n"/>
      <c r="Q17" s="95" t="n"/>
      <c r="R17" s="95" t="n"/>
      <c r="S17" s="95" t="n"/>
      <c r="T17" s="95" t="n"/>
      <c r="U17" s="95" t="n"/>
      <c r="V17" s="95" t="n"/>
      <c r="W17" s="95" t="n"/>
      <c r="X17" s="95" t="n"/>
      <c r="Y17" s="95" t="n"/>
      <c r="Z17" s="95" t="n"/>
    </row>
    <row r="18" ht="15.75" customHeight="1" s="726">
      <c r="A18" s="100" t="n">
        <v>5</v>
      </c>
      <c r="B18" s="95" t="n"/>
      <c r="C18" s="95" t="inlineStr">
        <is>
          <t>Sound Crew</t>
        </is>
      </c>
      <c r="D18" s="713">
        <f>Budget!M51</f>
        <v/>
      </c>
      <c r="E18" s="714" t="n"/>
      <c r="F18" s="713">
        <f>D18*G$3</f>
        <v/>
      </c>
      <c r="G18" s="714" t="n"/>
      <c r="H18" s="716" t="n"/>
      <c r="I18" s="68" t="n"/>
      <c r="J18" s="95" t="n"/>
      <c r="K18" s="95" t="n"/>
      <c r="L18" s="95" t="n"/>
      <c r="M18" s="95" t="n"/>
      <c r="N18" s="95" t="n"/>
      <c r="O18" s="95" t="n"/>
      <c r="P18" s="95" t="n"/>
      <c r="Q18" s="95" t="n"/>
      <c r="R18" s="95" t="n"/>
      <c r="S18" s="95" t="n"/>
      <c r="T18" s="95" t="n"/>
      <c r="U18" s="95" t="n"/>
      <c r="V18" s="95" t="n"/>
      <c r="W18" s="95" t="n"/>
      <c r="X18" s="95" t="n"/>
      <c r="Y18" s="95" t="n"/>
      <c r="Z18" s="95" t="n"/>
    </row>
    <row r="19" ht="15.75" customHeight="1" s="726">
      <c r="A19" s="100" t="n">
        <v>6</v>
      </c>
      <c r="B19" s="95" t="n"/>
      <c r="C19" s="95" t="inlineStr">
        <is>
          <t>Lighting Crew</t>
        </is>
      </c>
      <c r="D19" s="713">
        <f>Budget!M54</f>
        <v/>
      </c>
      <c r="E19" s="714" t="n"/>
      <c r="F19" s="713">
        <f>D19*G$3</f>
        <v/>
      </c>
      <c r="G19" s="714" t="n"/>
      <c r="H19" s="716" t="n"/>
      <c r="I19" s="68" t="n"/>
      <c r="J19" s="95" t="n"/>
      <c r="K19" s="95" t="n"/>
      <c r="L19" s="95" t="n"/>
      <c r="M19" s="95" t="n"/>
      <c r="N19" s="95" t="n"/>
      <c r="O19" s="95" t="n"/>
      <c r="P19" s="95" t="n"/>
      <c r="Q19" s="95" t="n"/>
      <c r="R19" s="95" t="n"/>
      <c r="S19" s="95" t="n"/>
      <c r="T19" s="95" t="n"/>
      <c r="U19" s="95" t="n"/>
      <c r="V19" s="95" t="n"/>
      <c r="W19" s="95" t="n"/>
      <c r="X19" s="95" t="n"/>
      <c r="Y19" s="95" t="n"/>
      <c r="Z19" s="95" t="n"/>
    </row>
    <row r="20" ht="15.75" customHeight="1" s="726">
      <c r="A20" s="100" t="n">
        <v>7</v>
      </c>
      <c r="B20" s="95" t="n"/>
      <c r="C20" s="95" t="inlineStr">
        <is>
          <t>Grips Crew</t>
        </is>
      </c>
      <c r="D20" s="713">
        <f>Budget!M57</f>
        <v/>
      </c>
      <c r="E20" s="714" t="n"/>
      <c r="F20" s="713">
        <f>D20*G$3</f>
        <v/>
      </c>
      <c r="G20" s="714" t="n"/>
      <c r="H20" s="716" t="n"/>
      <c r="I20" s="68" t="n"/>
      <c r="J20" s="95" t="n"/>
      <c r="K20" s="95" t="n"/>
      <c r="L20" s="95" t="n"/>
      <c r="M20" s="95" t="n"/>
      <c r="N20" s="95" t="n"/>
      <c r="O20" s="95" t="n"/>
      <c r="P20" s="95" t="n"/>
      <c r="Q20" s="95" t="n"/>
      <c r="R20" s="95" t="n"/>
      <c r="S20" s="95" t="n"/>
      <c r="T20" s="95" t="n"/>
      <c r="U20" s="95" t="n"/>
      <c r="V20" s="95" t="n"/>
      <c r="W20" s="95" t="n"/>
      <c r="X20" s="95" t="n"/>
      <c r="Y20" s="95" t="n"/>
      <c r="Z20" s="95" t="n"/>
    </row>
    <row r="21" ht="15.75" customHeight="1" s="726">
      <c r="A21" s="100" t="n">
        <v>8</v>
      </c>
      <c r="B21" s="95" t="n"/>
      <c r="C21" s="95" t="inlineStr">
        <is>
          <t>Costume Crew</t>
        </is>
      </c>
      <c r="D21" s="713">
        <f>Budget!M62</f>
        <v/>
      </c>
      <c r="E21" s="714" t="n"/>
      <c r="F21" s="713">
        <f>D21*G$3</f>
        <v/>
      </c>
      <c r="G21" s="714" t="n"/>
      <c r="H21" s="716" t="n"/>
      <c r="I21" s="68" t="n"/>
      <c r="J21" s="95" t="n"/>
      <c r="K21" s="95" t="n"/>
      <c r="L21" s="95" t="n"/>
      <c r="M21" s="95" t="n"/>
      <c r="N21" s="95" t="n"/>
      <c r="O21" s="95" t="n"/>
      <c r="P21" s="95" t="n"/>
      <c r="Q21" s="95" t="n"/>
      <c r="R21" s="95" t="n"/>
      <c r="S21" s="95" t="n"/>
      <c r="T21" s="95" t="n"/>
      <c r="U21" s="95" t="n"/>
      <c r="V21" s="95" t="n"/>
      <c r="W21" s="95" t="n"/>
      <c r="X21" s="95" t="n"/>
      <c r="Y21" s="95" t="n"/>
      <c r="Z21" s="95" t="n"/>
    </row>
    <row r="22" ht="15.75" customHeight="1" s="726">
      <c r="A22" s="100" t="n">
        <v>9</v>
      </c>
      <c r="B22" s="95" t="n"/>
      <c r="C22" s="95" t="inlineStr">
        <is>
          <t>Make-up Crew</t>
        </is>
      </c>
      <c r="D22" s="713">
        <f>Budget!M66</f>
        <v/>
      </c>
      <c r="E22" s="714" t="n"/>
      <c r="F22" s="713">
        <f>D22*G$3</f>
        <v/>
      </c>
      <c r="G22" s="714" t="n"/>
      <c r="H22" s="716" t="n"/>
      <c r="I22" s="68" t="n"/>
      <c r="J22" s="95" t="n"/>
      <c r="K22" s="95" t="n"/>
      <c r="L22" s="95" t="n"/>
      <c r="M22" s="95" t="n"/>
      <c r="N22" s="95" t="n"/>
      <c r="O22" s="95" t="n"/>
      <c r="P22" s="95" t="n"/>
      <c r="Q22" s="95" t="n"/>
      <c r="R22" s="95" t="n"/>
      <c r="S22" s="95" t="n"/>
      <c r="T22" s="95" t="n"/>
      <c r="U22" s="95" t="n"/>
      <c r="V22" s="95" t="n"/>
      <c r="W22" s="95" t="n"/>
      <c r="X22" s="95" t="n"/>
      <c r="Y22" s="95" t="n"/>
      <c r="Z22" s="95" t="n"/>
    </row>
    <row r="23" ht="15.75" customHeight="1" s="726">
      <c r="A23" s="100" t="n">
        <v>10</v>
      </c>
      <c r="B23" s="95" t="n"/>
      <c r="C23" s="95" t="inlineStr">
        <is>
          <t>Hairdressing Crew</t>
        </is>
      </c>
      <c r="D23" s="713">
        <f>Budget!#REF!</f>
        <v/>
      </c>
      <c r="E23" s="714" t="n"/>
      <c r="F23" s="713">
        <f>D23*G$3</f>
        <v/>
      </c>
      <c r="G23" s="714" t="n"/>
      <c r="H23" s="716" t="n"/>
      <c r="I23" s="68" t="n"/>
      <c r="J23" s="95" t="n"/>
      <c r="K23" s="95" t="n"/>
      <c r="L23" s="95" t="n"/>
      <c r="M23" s="95" t="n"/>
      <c r="N23" s="95" t="n"/>
      <c r="O23" s="95" t="n"/>
      <c r="P23" s="95" t="n"/>
      <c r="Q23" s="95" t="n"/>
      <c r="R23" s="95" t="n"/>
      <c r="S23" s="95" t="n"/>
      <c r="T23" s="95" t="n"/>
      <c r="U23" s="95" t="n"/>
      <c r="V23" s="95" t="n"/>
      <c r="W23" s="95" t="n"/>
      <c r="X23" s="95" t="n"/>
      <c r="Y23" s="95" t="n"/>
      <c r="Z23" s="95" t="n"/>
    </row>
    <row r="24" ht="15.75" customHeight="1" s="726">
      <c r="A24" s="100" t="n">
        <v>11</v>
      </c>
      <c r="B24" s="95" t="n"/>
      <c r="C24" s="95" t="inlineStr">
        <is>
          <t>Art Department Crew</t>
        </is>
      </c>
      <c r="D24" s="713">
        <f>Budget!M71</f>
        <v/>
      </c>
      <c r="E24" s="714" t="n"/>
      <c r="F24" s="713">
        <f>D24*G$3</f>
        <v/>
      </c>
      <c r="G24" s="714" t="n"/>
      <c r="H24" s="716" t="n"/>
      <c r="I24" s="68" t="n"/>
      <c r="J24" s="95" t="n"/>
      <c r="K24" s="95" t="n"/>
      <c r="L24" s="95" t="n"/>
      <c r="M24" s="95" t="n"/>
      <c r="N24" s="95" t="n"/>
      <c r="O24" s="95" t="n"/>
      <c r="P24" s="95" t="n"/>
      <c r="Q24" s="95" t="n"/>
      <c r="R24" s="95" t="n"/>
      <c r="S24" s="95" t="n"/>
      <c r="T24" s="95" t="n"/>
      <c r="U24" s="95" t="n"/>
      <c r="V24" s="95" t="n"/>
      <c r="W24" s="95" t="n"/>
      <c r="X24" s="95" t="n"/>
      <c r="Y24" s="95" t="n"/>
      <c r="Z24" s="95" t="n"/>
    </row>
    <row r="25" ht="15.75" customHeight="1" s="726">
      <c r="A25" s="100" t="n">
        <v>12</v>
      </c>
      <c r="B25" s="95" t="n"/>
      <c r="C25" s="95" t="inlineStr">
        <is>
          <t>Action Vehicles Crew</t>
        </is>
      </c>
      <c r="D25" s="713">
        <f>Budget!#REF!</f>
        <v/>
      </c>
      <c r="E25" s="714" t="n"/>
      <c r="F25" s="713">
        <f>D25*G$3</f>
        <v/>
      </c>
      <c r="G25" s="714" t="n"/>
      <c r="H25" s="716" t="n"/>
      <c r="I25" s="68" t="n"/>
      <c r="J25" s="95" t="n"/>
      <c r="K25" s="95" t="n"/>
      <c r="L25" s="95" t="n"/>
      <c r="M25" s="95" t="n"/>
      <c r="N25" s="95" t="n"/>
      <c r="O25" s="95" t="n"/>
      <c r="P25" s="95" t="n"/>
      <c r="Q25" s="95" t="n"/>
      <c r="R25" s="95" t="n"/>
      <c r="S25" s="95" t="n"/>
      <c r="T25" s="95" t="n"/>
      <c r="U25" s="95" t="n"/>
      <c r="V25" s="95" t="n"/>
      <c r="W25" s="95" t="n"/>
      <c r="X25" s="95" t="n"/>
      <c r="Y25" s="95" t="n"/>
      <c r="Z25" s="95" t="n"/>
    </row>
    <row r="26" ht="15.75" customHeight="1" s="726">
      <c r="A26" s="100" t="n">
        <v>13</v>
      </c>
      <c r="B26" s="95" t="n"/>
      <c r="C26" s="95" t="inlineStr">
        <is>
          <t>Livestock Crew</t>
        </is>
      </c>
      <c r="D26" s="713">
        <f>Budget!#REF!</f>
        <v/>
      </c>
      <c r="E26" s="714" t="n"/>
      <c r="F26" s="713">
        <f>D26*G$3</f>
        <v/>
      </c>
      <c r="G26" s="714" t="n"/>
      <c r="H26" s="716" t="n"/>
      <c r="I26" s="68" t="n"/>
      <c r="J26" s="95" t="n"/>
      <c r="K26" s="95" t="n"/>
      <c r="L26" s="95" t="n"/>
      <c r="M26" s="95" t="n"/>
      <c r="N26" s="95" t="n"/>
      <c r="O26" s="95" t="n"/>
      <c r="P26" s="95" t="n"/>
      <c r="Q26" s="95" t="n"/>
      <c r="R26" s="95" t="n"/>
      <c r="S26" s="95" t="n"/>
      <c r="T26" s="95" t="n"/>
      <c r="U26" s="95" t="n"/>
      <c r="V26" s="95" t="n"/>
      <c r="W26" s="95" t="n"/>
      <c r="X26" s="95" t="n"/>
      <c r="Y26" s="95" t="n"/>
      <c r="Z26" s="95" t="n"/>
    </row>
    <row r="27" ht="15.75" customHeight="1" s="726">
      <c r="A27" s="100" t="n">
        <v>14</v>
      </c>
      <c r="B27" s="95" t="n"/>
      <c r="C27" s="95" t="inlineStr">
        <is>
          <t>Construction Crew</t>
        </is>
      </c>
      <c r="D27" s="713">
        <f>Budget!M75</f>
        <v/>
      </c>
      <c r="E27" s="714" t="n"/>
      <c r="F27" s="713">
        <f>D27*G$3</f>
        <v/>
      </c>
      <c r="G27" s="714" t="n"/>
      <c r="H27" s="716" t="n"/>
      <c r="I27" s="68" t="n"/>
      <c r="J27" s="95" t="n"/>
      <c r="K27" s="95" t="n"/>
      <c r="L27" s="95" t="n"/>
      <c r="M27" s="95" t="n"/>
      <c r="N27" s="95" t="n"/>
      <c r="O27" s="95" t="n"/>
      <c r="P27" s="95" t="n"/>
      <c r="Q27" s="95" t="n"/>
      <c r="R27" s="95" t="n"/>
      <c r="S27" s="95" t="n"/>
      <c r="T27" s="95" t="n"/>
      <c r="U27" s="95" t="n"/>
      <c r="V27" s="95" t="n"/>
      <c r="W27" s="95" t="n"/>
      <c r="X27" s="95" t="n"/>
      <c r="Y27" s="95" t="n"/>
      <c r="Z27" s="95" t="n"/>
    </row>
    <row r="28" ht="15.75" customHeight="1" s="726">
      <c r="A28" s="100" t="n">
        <v>15</v>
      </c>
      <c r="B28" s="95" t="n"/>
      <c r="C28" s="95" t="inlineStr">
        <is>
          <t>Special Effects &amp; Armoury Crew</t>
        </is>
      </c>
      <c r="D28" s="713">
        <f>Budget!#REF!</f>
        <v/>
      </c>
      <c r="E28" s="714" t="n"/>
      <c r="F28" s="713">
        <f>D28*G$3</f>
        <v/>
      </c>
      <c r="G28" s="714" t="n"/>
      <c r="H28" s="716" t="n"/>
      <c r="I28" s="68" t="n"/>
      <c r="J28" s="95" t="n"/>
      <c r="K28" s="95" t="n"/>
      <c r="L28" s="95" t="n"/>
      <c r="M28" s="95" t="n"/>
      <c r="N28" s="95" t="n"/>
      <c r="O28" s="95" t="n"/>
      <c r="P28" s="95" t="n"/>
      <c r="Q28" s="95" t="n"/>
      <c r="R28" s="95" t="n"/>
      <c r="S28" s="95" t="n"/>
      <c r="T28" s="95" t="n"/>
      <c r="U28" s="95" t="n"/>
      <c r="V28" s="95" t="n"/>
      <c r="W28" s="95" t="n"/>
      <c r="X28" s="95" t="n"/>
      <c r="Y28" s="95" t="n"/>
      <c r="Z28" s="95" t="n"/>
    </row>
    <row r="29" ht="15.75" customHeight="1" s="726">
      <c r="A29" s="100" t="n">
        <v>16</v>
      </c>
      <c r="B29" s="95" t="n"/>
      <c r="C29" s="95" t="inlineStr">
        <is>
          <t>Visual Effects &amp; Animation</t>
        </is>
      </c>
      <c r="D29" s="713">
        <f>Budget!#REF!</f>
        <v/>
      </c>
      <c r="E29" s="714" t="n"/>
      <c r="F29" s="713">
        <f>D29*G$3</f>
        <v/>
      </c>
      <c r="G29" s="714" t="n"/>
      <c r="H29" s="716" t="n"/>
      <c r="I29" s="68" t="n"/>
      <c r="J29" s="95" t="n"/>
      <c r="K29" s="95" t="n"/>
      <c r="L29" s="95" t="n"/>
      <c r="M29" s="95" t="n"/>
      <c r="N29" s="95" t="n"/>
      <c r="O29" s="95" t="n"/>
      <c r="P29" s="95" t="n"/>
      <c r="Q29" s="95" t="n"/>
      <c r="R29" s="95" t="n"/>
      <c r="S29" s="95" t="n"/>
      <c r="T29" s="95" t="n"/>
      <c r="U29" s="95" t="n"/>
      <c r="V29" s="95" t="n"/>
      <c r="W29" s="95" t="n"/>
      <c r="X29" s="95" t="n"/>
      <c r="Y29" s="95" t="n"/>
      <c r="Z29" s="95" t="n"/>
    </row>
    <row r="30" ht="15.75" customHeight="1" s="726">
      <c r="A30" s="100" t="n">
        <v>17</v>
      </c>
      <c r="B30" s="95" t="n"/>
      <c r="C30" s="95" t="inlineStr">
        <is>
          <t>Occupational Health &amp; Safety Crew</t>
        </is>
      </c>
      <c r="D30" s="713">
        <f>Budget!M78</f>
        <v/>
      </c>
      <c r="E30" s="714" t="n"/>
      <c r="F30" s="713">
        <f>D30*G$3</f>
        <v/>
      </c>
      <c r="G30" s="714" t="n"/>
      <c r="H30" s="716" t="n"/>
      <c r="I30" s="68" t="n"/>
      <c r="J30" s="95" t="n"/>
      <c r="K30" s="95" t="n"/>
      <c r="L30" s="95" t="n"/>
      <c r="M30" s="95" t="n"/>
      <c r="N30" s="95" t="n"/>
      <c r="O30" s="95" t="n"/>
      <c r="P30" s="95" t="n"/>
      <c r="Q30" s="95" t="n"/>
      <c r="R30" s="95" t="n"/>
      <c r="S30" s="95" t="n"/>
      <c r="T30" s="95" t="n"/>
      <c r="U30" s="95" t="n"/>
      <c r="V30" s="95" t="n"/>
      <c r="W30" s="95" t="n"/>
      <c r="X30" s="95" t="n"/>
      <c r="Y30" s="95" t="n"/>
      <c r="Z30" s="95" t="n"/>
    </row>
    <row r="31" ht="15.75" customHeight="1" s="726">
      <c r="A31" s="100" t="n">
        <v>18</v>
      </c>
      <c r="B31" s="95" t="n"/>
      <c r="C31" s="95" t="inlineStr">
        <is>
          <t>Tuition &amp; Technical Advisers</t>
        </is>
      </c>
      <c r="D31" s="713">
        <f>Budget!#REF!</f>
        <v/>
      </c>
      <c r="E31" s="714" t="n"/>
      <c r="F31" s="713">
        <f>D31*G$3</f>
        <v/>
      </c>
      <c r="G31" s="714" t="n"/>
      <c r="H31" s="716" t="n"/>
      <c r="I31" s="68" t="n"/>
      <c r="J31" s="95" t="n"/>
      <c r="K31" s="95" t="n"/>
      <c r="L31" s="95" t="n"/>
      <c r="M31" s="95" t="n"/>
      <c r="N31" s="95" t="n"/>
      <c r="O31" s="95" t="n"/>
      <c r="P31" s="95" t="n"/>
      <c r="Q31" s="95" t="n"/>
      <c r="R31" s="95" t="n"/>
      <c r="S31" s="95" t="n"/>
      <c r="T31" s="95" t="n"/>
      <c r="U31" s="95" t="n"/>
      <c r="V31" s="95" t="n"/>
      <c r="W31" s="95" t="n"/>
      <c r="X31" s="95" t="n"/>
      <c r="Y31" s="95" t="n"/>
      <c r="Z31" s="95" t="n"/>
    </row>
    <row r="32" ht="15.75" customHeight="1" s="726">
      <c r="A32" s="100" t="n">
        <v>19</v>
      </c>
      <c r="B32" s="95" t="n"/>
      <c r="C32" s="95" t="inlineStr">
        <is>
          <t>Second Unit Crew</t>
        </is>
      </c>
      <c r="D32" s="713">
        <f>Budget!#REF!</f>
        <v/>
      </c>
      <c r="E32" s="714" t="n"/>
      <c r="F32" s="713">
        <f>D32*G$3</f>
        <v/>
      </c>
      <c r="G32" s="714" t="n"/>
      <c r="H32" s="716" t="n"/>
      <c r="I32" s="68" t="n"/>
      <c r="J32" s="95" t="n"/>
      <c r="K32" s="95" t="n"/>
      <c r="L32" s="95" t="n"/>
      <c r="M32" s="95" t="n"/>
      <c r="N32" s="95" t="n"/>
      <c r="O32" s="95" t="n"/>
      <c r="P32" s="95" t="n"/>
      <c r="Q32" s="95" t="n"/>
      <c r="R32" s="95" t="n"/>
      <c r="S32" s="95" t="n"/>
      <c r="T32" s="95" t="n"/>
      <c r="U32" s="95" t="n"/>
      <c r="V32" s="95" t="n"/>
      <c r="W32" s="95" t="n"/>
      <c r="X32" s="95" t="n"/>
      <c r="Y32" s="95" t="n"/>
      <c r="Z32" s="95" t="n"/>
    </row>
    <row r="33" ht="15.75" customHeight="1" s="726">
      <c r="A33" s="100" t="n">
        <v>20</v>
      </c>
      <c r="B33" s="95" t="n"/>
      <c r="C33" s="95" t="inlineStr">
        <is>
          <t>Offshore Unit Crew</t>
        </is>
      </c>
      <c r="D33" s="713">
        <f>Budget!#REF!</f>
        <v/>
      </c>
      <c r="E33" s="714" t="n"/>
      <c r="F33" s="713">
        <f>D33*G$3</f>
        <v/>
      </c>
      <c r="G33" s="714" t="n"/>
      <c r="H33" s="716" t="n"/>
      <c r="I33" s="68" t="n"/>
      <c r="J33" s="95" t="n"/>
      <c r="K33" s="95" t="n"/>
      <c r="L33" s="95" t="n"/>
      <c r="M33" s="95" t="n"/>
      <c r="N33" s="95" t="n"/>
      <c r="O33" s="95" t="n"/>
      <c r="P33" s="95" t="n"/>
      <c r="Q33" s="95" t="n"/>
      <c r="R33" s="95" t="n"/>
      <c r="S33" s="95" t="n"/>
      <c r="T33" s="95" t="n"/>
      <c r="U33" s="95" t="n"/>
      <c r="V33" s="95" t="n"/>
      <c r="W33" s="95" t="n"/>
      <c r="X33" s="95" t="n"/>
      <c r="Y33" s="95" t="n"/>
      <c r="Z33" s="95" t="n"/>
    </row>
    <row r="34" ht="15.75" customHeight="1" s="726">
      <c r="A34" s="100" t="n">
        <v>24</v>
      </c>
      <c r="B34" s="95" t="n"/>
      <c r="C34" s="95" t="inlineStr">
        <is>
          <t>Overtime &amp; Loadings</t>
        </is>
      </c>
      <c r="D34" s="717">
        <f>Budget!M81</f>
        <v/>
      </c>
      <c r="E34" s="721" t="n"/>
      <c r="F34" s="717">
        <f>D34*G$3</f>
        <v/>
      </c>
      <c r="G34" s="721" t="n"/>
      <c r="H34" s="716" t="n"/>
      <c r="I34" s="68" t="n"/>
      <c r="J34" s="95" t="n"/>
      <c r="K34" s="95" t="n"/>
      <c r="L34" s="95" t="n"/>
      <c r="M34" s="95" t="n"/>
      <c r="N34" s="95" t="n"/>
      <c r="O34" s="95" t="n"/>
      <c r="P34" s="95" t="n"/>
      <c r="Q34" s="95" t="n"/>
      <c r="R34" s="95" t="n"/>
      <c r="S34" s="95" t="n"/>
      <c r="T34" s="95" t="n"/>
      <c r="U34" s="95" t="n"/>
      <c r="V34" s="95" t="n"/>
      <c r="W34" s="95" t="n"/>
      <c r="X34" s="95" t="n"/>
      <c r="Y34" s="95" t="n"/>
      <c r="Z34" s="95" t="n"/>
    </row>
    <row r="35" ht="15.75" customHeight="1" s="726">
      <c r="A35" s="100" t="n"/>
      <c r="B35" s="134" t="inlineStr">
        <is>
          <t xml:space="preserve">   Total Unit Fees &amp; Salaries:</t>
        </is>
      </c>
      <c r="C35" s="95" t="n"/>
      <c r="D35" s="713" t="n"/>
      <c r="E35" s="714">
        <f>SUM(D13:D34)</f>
        <v/>
      </c>
      <c r="F35" s="713" t="n"/>
      <c r="G35" s="714">
        <f>SUM(F13:F34)</f>
        <v/>
      </c>
      <c r="H35" s="720">
        <f>Budget!M82</f>
        <v/>
      </c>
      <c r="I35" s="68" t="n"/>
      <c r="J35" s="95" t="n"/>
      <c r="K35" s="95" t="n"/>
      <c r="L35" s="95" t="n"/>
      <c r="M35" s="95" t="n"/>
      <c r="N35" s="95" t="n"/>
      <c r="O35" s="95" t="n"/>
      <c r="P35" s="95" t="n"/>
      <c r="Q35" s="95" t="n"/>
      <c r="R35" s="95" t="n"/>
      <c r="S35" s="95" t="n"/>
      <c r="T35" s="95" t="n"/>
      <c r="U35" s="95" t="n"/>
      <c r="V35" s="95" t="n"/>
      <c r="W35" s="95" t="n"/>
      <c r="X35" s="95" t="n"/>
      <c r="Y35" s="95" t="n"/>
      <c r="Z35" s="95" t="n"/>
    </row>
    <row r="36" ht="15.75" customHeight="1" s="726">
      <c r="A36" s="100" t="inlineStr">
        <is>
          <t>D</t>
        </is>
      </c>
      <c r="B36" s="95" t="inlineStr">
        <is>
          <t>FRINGES &amp; WORKERS COMP - CREW/CAST</t>
        </is>
      </c>
      <c r="C36" s="95" t="n"/>
      <c r="D36" s="713" t="n"/>
      <c r="E36" s="714">
        <f>Budget!M116</f>
        <v/>
      </c>
      <c r="F36" s="713" t="n"/>
      <c r="G36" s="714">
        <f>E36*G$3</f>
        <v/>
      </c>
      <c r="H36" s="716" t="n"/>
      <c r="I36" s="68" t="n"/>
      <c r="J36" s="95" t="n"/>
      <c r="K36" s="95" t="n"/>
      <c r="L36" s="95" t="n"/>
      <c r="M36" s="95" t="n"/>
      <c r="N36" s="95" t="n"/>
      <c r="O36" s="95" t="n"/>
      <c r="P36" s="95" t="n"/>
      <c r="Q36" s="95" t="n"/>
      <c r="R36" s="95" t="n"/>
      <c r="S36" s="95" t="n"/>
      <c r="T36" s="95" t="n"/>
      <c r="U36" s="95" t="n"/>
      <c r="V36" s="95" t="n"/>
      <c r="W36" s="95" t="n"/>
      <c r="X36" s="95" t="n"/>
      <c r="Y36" s="95" t="n"/>
      <c r="Z36" s="95" t="n"/>
    </row>
    <row r="37" ht="15.75" customHeight="1" s="726">
      <c r="A37" s="100" t="inlineStr">
        <is>
          <t>E(b)</t>
        </is>
      </c>
      <c r="B37" s="95" t="inlineStr">
        <is>
          <t>CAST &amp; CASTING</t>
        </is>
      </c>
      <c r="C37" s="95" t="n"/>
      <c r="D37" s="713" t="n"/>
      <c r="E37" s="714" t="n"/>
      <c r="F37" s="713" t="n"/>
      <c r="G37" s="714" t="n"/>
      <c r="H37" s="716" t="n"/>
      <c r="I37" s="68" t="n"/>
      <c r="J37" s="95" t="n"/>
      <c r="K37" s="95" t="n"/>
      <c r="L37" s="95" t="n"/>
      <c r="M37" s="95" t="n"/>
      <c r="N37" s="95" t="n"/>
      <c r="O37" s="95" t="n"/>
      <c r="P37" s="95" t="n"/>
      <c r="Q37" s="95" t="n"/>
      <c r="R37" s="95" t="n"/>
      <c r="S37" s="95" t="n"/>
      <c r="T37" s="95" t="n"/>
      <c r="U37" s="95" t="n"/>
      <c r="V37" s="95" t="n"/>
      <c r="W37" s="95" t="n"/>
      <c r="X37" s="95" t="n"/>
      <c r="Y37" s="95" t="n"/>
      <c r="Z37" s="95" t="n"/>
    </row>
    <row r="38" ht="15.75" customHeight="1" s="726">
      <c r="A38" s="100" t="n">
        <v>1</v>
      </c>
      <c r="B38" s="95" t="n"/>
      <c r="C38" s="95" t="inlineStr">
        <is>
          <t>Casting Fees &amp; Expenses</t>
        </is>
      </c>
      <c r="D38" s="713">
        <f>Budget!#REF!</f>
        <v/>
      </c>
      <c r="E38" s="714" t="n"/>
      <c r="F38" s="713">
        <f>D38*G$3</f>
        <v/>
      </c>
      <c r="G38" s="714" t="n"/>
      <c r="H38" s="716" t="n"/>
      <c r="I38" s="68" t="n"/>
      <c r="J38" s="95" t="n"/>
      <c r="K38" s="95" t="n"/>
      <c r="L38" s="95" t="n"/>
      <c r="M38" s="95" t="n"/>
      <c r="N38" s="95" t="n"/>
      <c r="O38" s="95" t="n"/>
      <c r="P38" s="95" t="n"/>
      <c r="Q38" s="95" t="n"/>
      <c r="R38" s="95" t="n"/>
      <c r="S38" s="95" t="n"/>
      <c r="T38" s="95" t="n"/>
      <c r="U38" s="95" t="n"/>
      <c r="V38" s="95" t="n"/>
      <c r="W38" s="95" t="n"/>
      <c r="X38" s="95" t="n"/>
      <c r="Y38" s="95" t="n"/>
      <c r="Z38" s="95" t="n"/>
    </row>
    <row r="39" ht="15.75" customHeight="1" s="726">
      <c r="A39" s="100" t="n">
        <v>2</v>
      </c>
      <c r="B39" s="95" t="n"/>
      <c r="C39" s="95" t="inlineStr">
        <is>
          <t>Principals</t>
        </is>
      </c>
      <c r="D39" s="713">
        <f>Budget!M120</f>
        <v/>
      </c>
      <c r="E39" s="714" t="n"/>
      <c r="F39" s="713">
        <f>D39*G$3</f>
        <v/>
      </c>
      <c r="G39" s="714" t="n"/>
      <c r="H39" s="716" t="n"/>
      <c r="I39" s="68" t="n"/>
      <c r="J39" s="95" t="n"/>
      <c r="K39" s="95" t="n"/>
      <c r="L39" s="95" t="n"/>
      <c r="M39" s="95" t="n"/>
      <c r="N39" s="95" t="n"/>
      <c r="O39" s="95" t="n"/>
      <c r="P39" s="95" t="n"/>
      <c r="Q39" s="95" t="n"/>
      <c r="R39" s="95" t="n"/>
      <c r="S39" s="95" t="n"/>
      <c r="T39" s="95" t="n"/>
      <c r="U39" s="95" t="n"/>
      <c r="V39" s="95" t="n"/>
      <c r="W39" s="95" t="n"/>
      <c r="X39" s="95" t="n"/>
      <c r="Y39" s="95" t="n"/>
      <c r="Z39" s="95" t="n"/>
    </row>
    <row r="40" ht="15.75" customHeight="1" s="726">
      <c r="A40" s="100" t="n">
        <v>3</v>
      </c>
      <c r="B40" s="95" t="n"/>
      <c r="C40" s="95" t="inlineStr">
        <is>
          <t>Supports</t>
        </is>
      </c>
      <c r="D40" s="713">
        <f>Budget!M123</f>
        <v/>
      </c>
      <c r="E40" s="714" t="n"/>
      <c r="F40" s="713">
        <f>D40*G$3</f>
        <v/>
      </c>
      <c r="G40" s="714" t="n"/>
      <c r="H40" s="716" t="n"/>
      <c r="I40" s="68" t="n"/>
      <c r="J40" s="95" t="n"/>
      <c r="K40" s="95" t="n"/>
      <c r="L40" s="95" t="n"/>
      <c r="M40" s="95" t="n"/>
      <c r="N40" s="95" t="n"/>
      <c r="O40" s="95" t="n"/>
      <c r="P40" s="95" t="n"/>
      <c r="Q40" s="95" t="n"/>
      <c r="R40" s="95" t="n"/>
      <c r="S40" s="95" t="n"/>
      <c r="T40" s="95" t="n"/>
      <c r="U40" s="95" t="n"/>
      <c r="V40" s="95" t="n"/>
      <c r="W40" s="95" t="n"/>
      <c r="X40" s="95" t="n"/>
      <c r="Y40" s="95" t="n"/>
      <c r="Z40" s="95" t="n"/>
    </row>
    <row r="41" ht="15.75" customHeight="1" s="726">
      <c r="A41" s="100" t="n">
        <v>4</v>
      </c>
      <c r="B41" s="95" t="n"/>
      <c r="C41" s="95" t="inlineStr">
        <is>
          <t>Standins &amp; Doubles</t>
        </is>
      </c>
      <c r="D41" s="713">
        <f>Budget!M126</f>
        <v/>
      </c>
      <c r="E41" s="714" t="n"/>
      <c r="F41" s="713">
        <f>D41*G$3</f>
        <v/>
      </c>
      <c r="G41" s="714" t="n"/>
      <c r="H41" s="716" t="n"/>
      <c r="I41" s="68" t="n"/>
      <c r="J41" s="95" t="n"/>
      <c r="K41" s="95" t="n"/>
      <c r="L41" s="95" t="n"/>
      <c r="M41" s="95" t="n"/>
      <c r="N41" s="95" t="n"/>
      <c r="O41" s="95" t="n"/>
      <c r="P41" s="95" t="n"/>
      <c r="Q41" s="95" t="n"/>
      <c r="R41" s="95" t="n"/>
      <c r="S41" s="95" t="n"/>
      <c r="T41" s="95" t="n"/>
      <c r="U41" s="95" t="n"/>
      <c r="V41" s="95" t="n"/>
      <c r="W41" s="95" t="n"/>
      <c r="X41" s="95" t="n"/>
      <c r="Y41" s="95" t="n"/>
      <c r="Z41" s="95" t="n"/>
    </row>
    <row r="42" ht="15.75" customHeight="1" s="726">
      <c r="A42" s="100" t="n">
        <v>5</v>
      </c>
      <c r="B42" s="95" t="n"/>
      <c r="C42" s="95" t="inlineStr">
        <is>
          <t>Stunts</t>
        </is>
      </c>
      <c r="D42" s="713">
        <f>Budget!#REF!</f>
        <v/>
      </c>
      <c r="E42" s="714" t="n"/>
      <c r="F42" s="713">
        <f>D42*G$3</f>
        <v/>
      </c>
      <c r="G42" s="714" t="n"/>
      <c r="H42" s="716" t="n"/>
      <c r="I42" s="68" t="n"/>
      <c r="J42" s="95" t="n"/>
      <c r="K42" s="95" t="n"/>
      <c r="L42" s="95" t="n"/>
      <c r="M42" s="95" t="n"/>
      <c r="N42" s="95" t="n"/>
      <c r="O42" s="95" t="n"/>
      <c r="P42" s="95" t="n"/>
      <c r="Q42" s="95" t="n"/>
      <c r="R42" s="95" t="n"/>
      <c r="S42" s="95" t="n"/>
      <c r="T42" s="95" t="n"/>
      <c r="U42" s="95" t="n"/>
      <c r="V42" s="95" t="n"/>
      <c r="W42" s="95" t="n"/>
      <c r="X42" s="95" t="n"/>
      <c r="Y42" s="95" t="n"/>
      <c r="Z42" s="95" t="n"/>
    </row>
    <row r="43" ht="15.75" customHeight="1" s="726">
      <c r="A43" s="100" t="n">
        <v>6</v>
      </c>
      <c r="B43" s="95" t="n"/>
      <c r="C43" s="95" t="inlineStr">
        <is>
          <t>Extras</t>
        </is>
      </c>
      <c r="D43" s="717">
        <f>Budget!M129</f>
        <v/>
      </c>
      <c r="E43" s="714">
        <f>SUM(D38:D43)</f>
        <v/>
      </c>
      <c r="F43" s="717">
        <f>D43*G$3</f>
        <v/>
      </c>
      <c r="G43" s="714">
        <f>SUM(F38:F43)</f>
        <v/>
      </c>
      <c r="H43" s="720">
        <f>Budget!L130</f>
        <v/>
      </c>
      <c r="I43" s="68" t="n"/>
      <c r="J43" s="95" t="n"/>
      <c r="K43" s="95" t="n"/>
      <c r="L43" s="95" t="n"/>
      <c r="M43" s="95" t="n"/>
      <c r="N43" s="95" t="n"/>
      <c r="O43" s="95" t="n"/>
      <c r="P43" s="95" t="n"/>
      <c r="Q43" s="95" t="n"/>
      <c r="R43" s="95" t="n"/>
      <c r="S43" s="95" t="n"/>
      <c r="T43" s="95" t="n"/>
      <c r="U43" s="95" t="n"/>
      <c r="V43" s="95" t="n"/>
      <c r="W43" s="95" t="n"/>
      <c r="X43" s="95" t="n"/>
      <c r="Y43" s="95" t="n"/>
      <c r="Z43" s="95" t="n"/>
    </row>
    <row r="44" ht="15.75" customHeight="1" s="726">
      <c r="A44" s="100" t="inlineStr">
        <is>
          <t>F.1</t>
        </is>
      </c>
      <c r="B44" s="95" t="inlineStr">
        <is>
          <t>COSTUMES</t>
        </is>
      </c>
      <c r="C44" s="95" t="n"/>
      <c r="D44" s="713">
        <f>Budget!M135</f>
        <v/>
      </c>
      <c r="E44" s="714" t="n"/>
      <c r="F44" s="713">
        <f>D44*G$3</f>
        <v/>
      </c>
      <c r="G44" s="714" t="n"/>
      <c r="H44" s="716" t="n"/>
      <c r="I44" s="68" t="n"/>
      <c r="J44" s="95" t="n"/>
      <c r="K44" s="95" t="n"/>
      <c r="L44" s="95" t="n"/>
      <c r="M44" s="95" t="n"/>
      <c r="N44" s="95" t="n"/>
      <c r="O44" s="95" t="n"/>
      <c r="P44" s="95" t="n"/>
      <c r="Q44" s="95" t="n"/>
      <c r="R44" s="95" t="n"/>
      <c r="S44" s="95" t="n"/>
      <c r="T44" s="95" t="n"/>
      <c r="U44" s="95" t="n"/>
      <c r="V44" s="95" t="n"/>
      <c r="W44" s="95" t="n"/>
      <c r="X44" s="95" t="n"/>
      <c r="Y44" s="95" t="n"/>
      <c r="Z44" s="95" t="n"/>
    </row>
    <row r="45" ht="15.75" customHeight="1" s="726">
      <c r="A45" s="100" t="inlineStr">
        <is>
          <t>F.2</t>
        </is>
      </c>
      <c r="B45" s="95" t="inlineStr">
        <is>
          <t>MAKE-UP &amp; HAIRDRESSING</t>
        </is>
      </c>
      <c r="C45" s="95" t="n"/>
      <c r="D45" s="717">
        <f>Budget!M138</f>
        <v/>
      </c>
      <c r="E45" s="714">
        <f>D44+D45</f>
        <v/>
      </c>
      <c r="F45" s="717">
        <f>D45*G$3</f>
        <v/>
      </c>
      <c r="G45" s="714">
        <f>F44+F45</f>
        <v/>
      </c>
      <c r="H45" s="716" t="n"/>
      <c r="I45" s="68" t="n"/>
      <c r="J45" s="95" t="n"/>
      <c r="K45" s="95" t="n"/>
      <c r="L45" s="95" t="n"/>
      <c r="M45" s="95" t="n"/>
      <c r="N45" s="95" t="n"/>
      <c r="O45" s="95" t="n"/>
      <c r="P45" s="95" t="n"/>
      <c r="Q45" s="95" t="n"/>
      <c r="R45" s="95" t="n"/>
      <c r="S45" s="95" t="n"/>
      <c r="T45" s="95" t="n"/>
      <c r="U45" s="95" t="n"/>
      <c r="V45" s="95" t="n"/>
      <c r="W45" s="95" t="n"/>
      <c r="X45" s="95" t="n"/>
      <c r="Y45" s="95" t="n"/>
      <c r="Z45" s="95" t="n"/>
    </row>
    <row r="46" ht="15.75" customHeight="1" s="726">
      <c r="A46" s="100" t="inlineStr">
        <is>
          <t>G.1</t>
        </is>
      </c>
      <c r="B46" s="95" t="inlineStr">
        <is>
          <t>LOCATIONS</t>
        </is>
      </c>
      <c r="C46" s="95" t="n"/>
      <c r="D46" s="713">
        <f>Budget!M141</f>
        <v/>
      </c>
      <c r="E46" s="714" t="n"/>
      <c r="F46" s="713">
        <f>D46*G$3</f>
        <v/>
      </c>
      <c r="G46" s="714" t="n"/>
      <c r="H46" s="716" t="n"/>
      <c r="I46" s="68" t="n"/>
      <c r="J46" s="95" t="n"/>
      <c r="K46" s="95" t="n"/>
      <c r="L46" s="95" t="n"/>
      <c r="M46" s="95" t="n"/>
      <c r="N46" s="95" t="n"/>
      <c r="O46" s="95" t="n"/>
      <c r="P46" s="95" t="n"/>
      <c r="Q46" s="95" t="n"/>
      <c r="R46" s="95" t="n"/>
      <c r="S46" s="95" t="n"/>
      <c r="T46" s="95" t="n"/>
      <c r="U46" s="95" t="n"/>
      <c r="V46" s="95" t="n"/>
      <c r="W46" s="95" t="n"/>
      <c r="X46" s="95" t="n"/>
      <c r="Y46" s="95" t="n"/>
      <c r="Z46" s="95" t="n"/>
    </row>
    <row r="47" ht="15.75" customHeight="1" s="726">
      <c r="A47" s="100" t="inlineStr">
        <is>
          <t>G.2</t>
        </is>
      </c>
      <c r="B47" s="95" t="inlineStr">
        <is>
          <t>STAGE RENTALS</t>
        </is>
      </c>
      <c r="C47" s="95" t="n"/>
      <c r="D47" s="717">
        <f>Budget!#REF!</f>
        <v/>
      </c>
      <c r="E47" s="714">
        <f>D46+D47</f>
        <v/>
      </c>
      <c r="F47" s="717">
        <f>D47*G$3</f>
        <v/>
      </c>
      <c r="G47" s="714">
        <f>F46+F47</f>
        <v/>
      </c>
      <c r="H47" s="716" t="n"/>
      <c r="I47" s="68" t="n"/>
      <c r="J47" s="95" t="n"/>
      <c r="K47" s="95" t="n"/>
      <c r="L47" s="95" t="n"/>
      <c r="M47" s="95" t="n"/>
      <c r="N47" s="95" t="n"/>
      <c r="O47" s="95" t="n"/>
      <c r="P47" s="95" t="n"/>
      <c r="Q47" s="95" t="n"/>
      <c r="R47" s="95" t="n"/>
      <c r="S47" s="95" t="n"/>
      <c r="T47" s="95" t="n"/>
      <c r="U47" s="95" t="n"/>
      <c r="V47" s="95" t="n"/>
      <c r="W47" s="95" t="n"/>
      <c r="X47" s="95" t="n"/>
      <c r="Y47" s="95" t="n"/>
      <c r="Z47" s="95" t="n"/>
    </row>
    <row r="48" ht="15.75" customHeight="1" s="726">
      <c r="A48" s="100" t="inlineStr">
        <is>
          <t>H.1</t>
        </is>
      </c>
      <c r="B48" s="95" t="inlineStr">
        <is>
          <t>SETS &amp; PROPERTIES</t>
        </is>
      </c>
      <c r="C48" s="95" t="inlineStr">
        <is>
          <t>Construction</t>
        </is>
      </c>
      <c r="D48" s="713">
        <f>Budget!M145</f>
        <v/>
      </c>
      <c r="E48" s="714" t="n"/>
      <c r="F48" s="713">
        <f>D48*G$3</f>
        <v/>
      </c>
      <c r="G48" s="714" t="n"/>
      <c r="H48" s="716" t="n"/>
      <c r="I48" s="68" t="n"/>
      <c r="J48" s="95" t="n"/>
      <c r="K48" s="95" t="n"/>
      <c r="L48" s="95" t="n"/>
      <c r="M48" s="95" t="n"/>
      <c r="N48" s="95" t="n"/>
      <c r="O48" s="95" t="n"/>
      <c r="P48" s="95" t="n"/>
      <c r="Q48" s="95" t="n"/>
      <c r="R48" s="95" t="n"/>
      <c r="S48" s="95" t="n"/>
      <c r="T48" s="95" t="n"/>
      <c r="U48" s="95" t="n"/>
      <c r="V48" s="95" t="n"/>
      <c r="W48" s="95" t="n"/>
      <c r="X48" s="95" t="n"/>
      <c r="Y48" s="95" t="n"/>
      <c r="Z48" s="95" t="n"/>
    </row>
    <row r="49" ht="15.75" customHeight="1" s="726">
      <c r="A49" s="100" t="inlineStr">
        <is>
          <t>H.2</t>
        </is>
      </c>
      <c r="B49" s="95" t="n"/>
      <c r="C49" s="95" t="inlineStr">
        <is>
          <t>Props &amp; Set Dressing</t>
        </is>
      </c>
      <c r="D49" s="713">
        <f>Budget!M149</f>
        <v/>
      </c>
      <c r="E49" s="714" t="n"/>
      <c r="F49" s="713">
        <f>D49*G$3</f>
        <v/>
      </c>
      <c r="G49" s="714" t="n"/>
      <c r="H49" s="716" t="n"/>
      <c r="I49" s="68" t="n"/>
      <c r="J49" s="95" t="n"/>
      <c r="K49" s="95" t="n"/>
      <c r="L49" s="95" t="n"/>
      <c r="M49" s="95" t="n"/>
      <c r="N49" s="95" t="n"/>
      <c r="O49" s="95" t="n"/>
      <c r="P49" s="95" t="n"/>
      <c r="Q49" s="95" t="n"/>
      <c r="R49" s="95" t="n"/>
      <c r="S49" s="95" t="n"/>
      <c r="T49" s="95" t="n"/>
      <c r="U49" s="95" t="n"/>
      <c r="V49" s="95" t="n"/>
      <c r="W49" s="95" t="n"/>
      <c r="X49" s="95" t="n"/>
      <c r="Y49" s="95" t="n"/>
      <c r="Z49" s="95" t="n"/>
    </row>
    <row r="50" ht="15.75" customHeight="1" s="726">
      <c r="A50" s="100" t="inlineStr">
        <is>
          <t>H.3</t>
        </is>
      </c>
      <c r="B50" s="95" t="n"/>
      <c r="C50" s="95" t="inlineStr">
        <is>
          <t>Action Props &amp; Vehicles</t>
        </is>
      </c>
      <c r="D50" s="713">
        <f>Budget!#REF!</f>
        <v/>
      </c>
      <c r="E50" s="714" t="n"/>
      <c r="F50" s="713">
        <f>D50*G$3</f>
        <v/>
      </c>
      <c r="G50" s="714" t="n"/>
      <c r="H50" s="716" t="n"/>
      <c r="I50" s="68" t="n"/>
      <c r="J50" s="95" t="n"/>
      <c r="K50" s="95" t="n"/>
      <c r="L50" s="95" t="n"/>
      <c r="M50" s="95" t="n"/>
      <c r="N50" s="95" t="n"/>
      <c r="O50" s="95" t="n"/>
      <c r="P50" s="95" t="n"/>
      <c r="Q50" s="95" t="n"/>
      <c r="R50" s="95" t="n"/>
      <c r="S50" s="95" t="n"/>
      <c r="T50" s="95" t="n"/>
      <c r="U50" s="95" t="n"/>
      <c r="V50" s="95" t="n"/>
      <c r="W50" s="95" t="n"/>
      <c r="X50" s="95" t="n"/>
      <c r="Y50" s="95" t="n"/>
      <c r="Z50" s="95" t="n"/>
    </row>
    <row r="51" ht="15.75" customHeight="1" s="726">
      <c r="A51" s="100" t="inlineStr">
        <is>
          <t>H.4</t>
        </is>
      </c>
      <c r="B51" s="95" t="n"/>
      <c r="C51" s="95" t="inlineStr">
        <is>
          <t>Livestock</t>
        </is>
      </c>
      <c r="D51" s="713">
        <f>Budget!#REF!</f>
        <v/>
      </c>
      <c r="E51" s="714" t="n"/>
      <c r="F51" s="713">
        <f>D51*G$3</f>
        <v/>
      </c>
      <c r="G51" s="714" t="n"/>
      <c r="H51" s="716" t="n"/>
      <c r="I51" s="68" t="n"/>
      <c r="J51" s="95" t="n"/>
      <c r="K51" s="95" t="n"/>
      <c r="L51" s="95" t="n"/>
      <c r="M51" s="95" t="n"/>
      <c r="N51" s="95" t="n"/>
      <c r="O51" s="95" t="n"/>
      <c r="P51" s="95" t="n"/>
      <c r="Q51" s="95" t="n"/>
      <c r="R51" s="95" t="n"/>
      <c r="S51" s="95" t="n"/>
      <c r="T51" s="95" t="n"/>
      <c r="U51" s="95" t="n"/>
      <c r="V51" s="95" t="n"/>
      <c r="W51" s="95" t="n"/>
      <c r="X51" s="95" t="n"/>
      <c r="Y51" s="95" t="n"/>
      <c r="Z51" s="95" t="n"/>
    </row>
    <row r="52" ht="15.75" customHeight="1" s="726">
      <c r="A52" s="100" t="inlineStr">
        <is>
          <t>H.5</t>
        </is>
      </c>
      <c r="B52" s="95" t="n"/>
      <c r="C52" s="95" t="inlineStr">
        <is>
          <t>Special Effects &amp; Armoury</t>
        </is>
      </c>
      <c r="D52" s="713">
        <f>Budget!#REF!</f>
        <v/>
      </c>
      <c r="E52" s="714" t="n"/>
      <c r="F52" s="713">
        <f>D52*G$3</f>
        <v/>
      </c>
      <c r="G52" s="714" t="n"/>
      <c r="H52" s="716" t="n"/>
      <c r="I52" s="68" t="n"/>
      <c r="J52" s="95" t="n"/>
      <c r="K52" s="95" t="n"/>
      <c r="L52" s="95" t="n"/>
      <c r="M52" s="95" t="n"/>
      <c r="N52" s="95" t="n"/>
      <c r="O52" s="95" t="n"/>
      <c r="P52" s="95" t="n"/>
      <c r="Q52" s="95" t="n"/>
      <c r="R52" s="95" t="n"/>
      <c r="S52" s="95" t="n"/>
      <c r="T52" s="95" t="n"/>
      <c r="U52" s="95" t="n"/>
      <c r="V52" s="95" t="n"/>
      <c r="W52" s="95" t="n"/>
      <c r="X52" s="95" t="n"/>
      <c r="Y52" s="95" t="n"/>
      <c r="Z52" s="95" t="n"/>
    </row>
    <row r="53" ht="15.75" customHeight="1" s="726">
      <c r="A53" s="100" t="inlineStr">
        <is>
          <t>H.6</t>
        </is>
      </c>
      <c r="B53" s="95" t="n"/>
      <c r="C53" s="95" t="inlineStr">
        <is>
          <t>Visual Effects</t>
        </is>
      </c>
      <c r="D53" s="713">
        <f>Budget!#REF!</f>
        <v/>
      </c>
      <c r="E53" s="714" t="n"/>
      <c r="F53" s="713">
        <f>D53*G$3</f>
        <v/>
      </c>
      <c r="G53" s="714" t="n"/>
      <c r="H53" s="716" t="n"/>
      <c r="I53" s="68" t="n"/>
      <c r="J53" s="95" t="n"/>
      <c r="K53" s="95" t="n"/>
      <c r="L53" s="95" t="n"/>
      <c r="M53" s="95" t="n"/>
      <c r="N53" s="95" t="n"/>
      <c r="O53" s="95" t="n"/>
      <c r="P53" s="95" t="n"/>
      <c r="Q53" s="95" t="n"/>
      <c r="R53" s="95" t="n"/>
      <c r="S53" s="95" t="n"/>
      <c r="T53" s="95" t="n"/>
      <c r="U53" s="95" t="n"/>
      <c r="V53" s="95" t="n"/>
      <c r="W53" s="95" t="n"/>
      <c r="X53" s="95" t="n"/>
      <c r="Y53" s="95" t="n"/>
      <c r="Z53" s="95" t="n"/>
    </row>
    <row r="54" ht="15.75" customHeight="1" s="726">
      <c r="A54" s="100" t="inlineStr">
        <is>
          <t>H.7</t>
        </is>
      </c>
      <c r="B54" s="95" t="n"/>
      <c r="C54" s="95" t="inlineStr">
        <is>
          <t>Animation &amp; Puppetry</t>
        </is>
      </c>
      <c r="D54" s="717">
        <f>Budget!#REF!</f>
        <v/>
      </c>
      <c r="E54" s="714">
        <f>SUM(D48:D54)</f>
        <v/>
      </c>
      <c r="F54" s="717">
        <f>D54*G$3</f>
        <v/>
      </c>
      <c r="G54" s="714">
        <f>SUM(F48:F54)</f>
        <v/>
      </c>
      <c r="H54" s="720">
        <f>Budget!#REF!</f>
        <v/>
      </c>
      <c r="I54" s="68" t="n"/>
      <c r="J54" s="95" t="n"/>
      <c r="K54" s="95" t="n"/>
      <c r="L54" s="95" t="n"/>
      <c r="M54" s="95" t="n"/>
      <c r="N54" s="95" t="n"/>
      <c r="O54" s="95" t="n"/>
      <c r="P54" s="95" t="n"/>
      <c r="Q54" s="95" t="n"/>
      <c r="R54" s="95" t="n"/>
      <c r="S54" s="95" t="n"/>
      <c r="T54" s="95" t="n"/>
      <c r="U54" s="95" t="n"/>
      <c r="V54" s="95" t="n"/>
      <c r="W54" s="95" t="n"/>
      <c r="X54" s="95" t="n"/>
      <c r="Y54" s="95" t="n"/>
      <c r="Z54" s="95" t="n"/>
    </row>
    <row r="55" ht="15.75" customHeight="1" s="726">
      <c r="A55" s="100" t="inlineStr">
        <is>
          <t>I</t>
        </is>
      </c>
      <c r="B55" s="95" t="inlineStr">
        <is>
          <t>FILM &amp; LABORATORY - Shooting</t>
        </is>
      </c>
      <c r="C55" s="95" t="n"/>
      <c r="D55" s="713" t="n"/>
      <c r="E55" s="714">
        <f>Budget!#REF!</f>
        <v/>
      </c>
      <c r="F55" s="713" t="n"/>
      <c r="G55" s="714">
        <f>E55*G$3</f>
        <v/>
      </c>
      <c r="H55" s="716" t="n"/>
      <c r="I55" s="68" t="n"/>
      <c r="J55" s="95" t="n"/>
      <c r="K55" s="95" t="n"/>
      <c r="L55" s="95" t="n"/>
      <c r="M55" s="95" t="n"/>
      <c r="N55" s="95" t="n"/>
      <c r="O55" s="95" t="n"/>
      <c r="P55" s="95" t="n"/>
      <c r="Q55" s="95" t="n"/>
      <c r="R55" s="95" t="n"/>
      <c r="S55" s="95" t="n"/>
      <c r="T55" s="95" t="n"/>
      <c r="U55" s="95" t="n"/>
      <c r="V55" s="95" t="n"/>
      <c r="W55" s="95" t="n"/>
      <c r="X55" s="95" t="n"/>
      <c r="Y55" s="95" t="n"/>
      <c r="Z55" s="95" t="n"/>
    </row>
    <row r="56" ht="15.75" customHeight="1" s="726">
      <c r="A56" s="100" t="inlineStr">
        <is>
          <t>J</t>
        </is>
      </c>
      <c r="B56" s="95" t="inlineStr">
        <is>
          <t>VIDEO PRODUCTION COSTS</t>
        </is>
      </c>
      <c r="C56" s="95" t="n"/>
      <c r="D56" s="713" t="n"/>
      <c r="E56" s="714">
        <f>Budget!M168</f>
        <v/>
      </c>
      <c r="F56" s="713" t="n"/>
      <c r="G56" s="714">
        <f>E56*G$3</f>
        <v/>
      </c>
      <c r="H56" s="716" t="n"/>
      <c r="I56" s="68" t="n"/>
      <c r="J56" s="95" t="n"/>
      <c r="K56" s="95" t="n"/>
      <c r="L56" s="95" t="n"/>
      <c r="M56" s="95" t="n"/>
      <c r="N56" s="95" t="n"/>
      <c r="O56" s="95" t="n"/>
      <c r="P56" s="95" t="n"/>
      <c r="Q56" s="95" t="n"/>
      <c r="R56" s="95" t="n"/>
      <c r="S56" s="95" t="n"/>
      <c r="T56" s="95" t="n"/>
      <c r="U56" s="95" t="n"/>
      <c r="V56" s="95" t="n"/>
      <c r="W56" s="95" t="n"/>
      <c r="X56" s="95" t="n"/>
      <c r="Y56" s="95" t="n"/>
      <c r="Z56" s="95" t="n"/>
    </row>
    <row r="57" ht="15.75" customHeight="1" s="726">
      <c r="A57" s="100" t="inlineStr">
        <is>
          <t>K.1</t>
        </is>
      </c>
      <c r="B57" s="95" t="inlineStr">
        <is>
          <t>EQUIPMENT &amp; STORES</t>
        </is>
      </c>
      <c r="C57" s="95" t="inlineStr">
        <is>
          <t>Camera</t>
        </is>
      </c>
      <c r="D57" s="713">
        <f>Budget!M173</f>
        <v/>
      </c>
      <c r="E57" s="714" t="n"/>
      <c r="F57" s="713">
        <f>D57*G$3</f>
        <v/>
      </c>
      <c r="G57" s="714" t="n"/>
      <c r="H57" s="716" t="n"/>
      <c r="I57" s="68" t="n"/>
      <c r="J57" s="95" t="n"/>
      <c r="K57" s="95" t="n"/>
      <c r="L57" s="95" t="n"/>
      <c r="M57" s="95" t="n"/>
      <c r="N57" s="95" t="n"/>
      <c r="O57" s="95" t="n"/>
      <c r="P57" s="95" t="n"/>
      <c r="Q57" s="95" t="n"/>
      <c r="R57" s="95" t="n"/>
      <c r="S57" s="95" t="n"/>
      <c r="T57" s="95" t="n"/>
      <c r="U57" s="95" t="n"/>
      <c r="V57" s="95" t="n"/>
      <c r="W57" s="95" t="n"/>
      <c r="X57" s="95" t="n"/>
      <c r="Y57" s="95" t="n"/>
      <c r="Z57" s="95" t="n"/>
    </row>
    <row r="58" ht="15.75" customHeight="1" s="726">
      <c r="A58" s="100" t="inlineStr">
        <is>
          <t>K.2</t>
        </is>
      </c>
      <c r="B58" s="95" t="n"/>
      <c r="C58" s="95" t="inlineStr">
        <is>
          <t>Sound</t>
        </is>
      </c>
      <c r="D58" s="713">
        <f>Budget!M177</f>
        <v/>
      </c>
      <c r="E58" s="714" t="n"/>
      <c r="F58" s="713">
        <f>D58*G$3</f>
        <v/>
      </c>
      <c r="G58" s="714" t="n"/>
      <c r="H58" s="716" t="n"/>
      <c r="I58" s="68" t="n"/>
      <c r="J58" s="95" t="n"/>
      <c r="K58" s="95" t="n"/>
      <c r="L58" s="95" t="n"/>
      <c r="M58" s="95" t="n"/>
      <c r="N58" s="95" t="n"/>
      <c r="O58" s="95" t="n"/>
      <c r="P58" s="95" t="n"/>
      <c r="Q58" s="95" t="n"/>
      <c r="R58" s="95" t="n"/>
      <c r="S58" s="95" t="n"/>
      <c r="T58" s="95" t="n"/>
      <c r="U58" s="95" t="n"/>
      <c r="V58" s="95" t="n"/>
      <c r="W58" s="95" t="n"/>
      <c r="X58" s="95" t="n"/>
      <c r="Y58" s="95" t="n"/>
      <c r="Z58" s="95" t="n"/>
    </row>
    <row r="59" ht="15.75" customHeight="1" s="726">
      <c r="A59" s="100" t="inlineStr">
        <is>
          <t>K.3</t>
        </is>
      </c>
      <c r="B59" s="95" t="n"/>
      <c r="C59" s="95" t="inlineStr">
        <is>
          <t>Lighting</t>
        </is>
      </c>
      <c r="D59" s="713">
        <f>Budget!M181</f>
        <v/>
      </c>
      <c r="E59" s="714" t="n"/>
      <c r="F59" s="713">
        <f>D59*G$3</f>
        <v/>
      </c>
      <c r="G59" s="714" t="n"/>
      <c r="H59" s="716" t="n"/>
      <c r="I59" s="68" t="n"/>
      <c r="J59" s="95" t="n"/>
      <c r="K59" s="95" t="n"/>
      <c r="L59" s="95" t="n"/>
      <c r="M59" s="95" t="n"/>
      <c r="N59" s="95" t="n"/>
      <c r="O59" s="95" t="n"/>
      <c r="P59" s="95" t="n"/>
      <c r="Q59" s="95" t="n"/>
      <c r="R59" s="95" t="n"/>
      <c r="S59" s="95" t="n"/>
      <c r="T59" s="95" t="n"/>
      <c r="U59" s="95" t="n"/>
      <c r="V59" s="95" t="n"/>
      <c r="W59" s="95" t="n"/>
      <c r="X59" s="95" t="n"/>
      <c r="Y59" s="95" t="n"/>
      <c r="Z59" s="95" t="n"/>
    </row>
    <row r="60" ht="15.75" customHeight="1" s="726">
      <c r="A60" s="100" t="inlineStr">
        <is>
          <t>K.4</t>
        </is>
      </c>
      <c r="B60" s="95" t="n"/>
      <c r="C60" s="95" t="inlineStr">
        <is>
          <t>Grips</t>
        </is>
      </c>
      <c r="D60" s="713">
        <f>Budget!M184</f>
        <v/>
      </c>
      <c r="E60" s="714" t="n"/>
      <c r="F60" s="713">
        <f>D60*G$3</f>
        <v/>
      </c>
      <c r="G60" s="714" t="n"/>
      <c r="H60" s="716" t="n"/>
      <c r="I60" s="68" t="n"/>
      <c r="J60" s="95" t="n"/>
      <c r="K60" s="95" t="n"/>
      <c r="L60" s="95" t="n"/>
      <c r="M60" s="95" t="n"/>
      <c r="N60" s="95" t="n"/>
      <c r="O60" s="95" t="n"/>
      <c r="P60" s="95" t="n"/>
      <c r="Q60" s="95" t="n"/>
      <c r="R60" s="95" t="n"/>
      <c r="S60" s="95" t="n"/>
      <c r="T60" s="95" t="n"/>
      <c r="U60" s="95" t="n"/>
      <c r="V60" s="95" t="n"/>
      <c r="W60" s="95" t="n"/>
      <c r="X60" s="95" t="n"/>
      <c r="Y60" s="95" t="n"/>
      <c r="Z60" s="95" t="n"/>
    </row>
    <row r="61" ht="15.75" customHeight="1" s="726">
      <c r="A61" s="100" t="inlineStr">
        <is>
          <t>K.5</t>
        </is>
      </c>
      <c r="B61" s="95" t="n"/>
      <c r="C61" s="95" t="inlineStr">
        <is>
          <t>Unit Facilities</t>
        </is>
      </c>
      <c r="D61" s="713">
        <f>Budget!M188</f>
        <v/>
      </c>
      <c r="E61" s="714" t="n"/>
      <c r="F61" s="713">
        <f>D61*G$3</f>
        <v/>
      </c>
      <c r="G61" s="714" t="n"/>
      <c r="H61" s="716" t="n"/>
      <c r="I61" s="68" t="n"/>
      <c r="J61" s="95" t="n"/>
      <c r="K61" s="95" t="n"/>
      <c r="L61" s="95" t="n"/>
      <c r="M61" s="95" t="n"/>
      <c r="N61" s="95" t="n"/>
      <c r="O61" s="95" t="n"/>
      <c r="P61" s="95" t="n"/>
      <c r="Q61" s="95" t="n"/>
      <c r="R61" s="95" t="n"/>
      <c r="S61" s="95" t="n"/>
      <c r="T61" s="95" t="n"/>
      <c r="U61" s="95" t="n"/>
      <c r="V61" s="95" t="n"/>
      <c r="W61" s="95" t="n"/>
      <c r="X61" s="95" t="n"/>
      <c r="Y61" s="95" t="n"/>
      <c r="Z61" s="95" t="n"/>
    </row>
    <row r="62" ht="15.75" customHeight="1" s="726">
      <c r="A62" s="100" t="inlineStr">
        <is>
          <t>K.6</t>
        </is>
      </c>
      <c r="B62" s="95" t="n"/>
      <c r="C62" s="95" t="inlineStr">
        <is>
          <t xml:space="preserve">Safety </t>
        </is>
      </c>
      <c r="D62" s="717">
        <f>Budget!M191</f>
        <v/>
      </c>
      <c r="E62" s="714">
        <f>SUM(D57:D62)</f>
        <v/>
      </c>
      <c r="F62" s="717">
        <f>D62*G$3</f>
        <v/>
      </c>
      <c r="G62" s="714">
        <f>SUM(F57:F62)</f>
        <v/>
      </c>
      <c r="H62" s="720">
        <f>Budget!L192</f>
        <v/>
      </c>
      <c r="I62" s="68" t="n"/>
      <c r="J62" s="95" t="n"/>
      <c r="K62" s="95" t="n"/>
      <c r="L62" s="95" t="n"/>
      <c r="M62" s="95" t="n"/>
      <c r="N62" s="95" t="n"/>
      <c r="O62" s="95" t="n"/>
      <c r="P62" s="95" t="n"/>
      <c r="Q62" s="95" t="n"/>
      <c r="R62" s="95" t="n"/>
      <c r="S62" s="95" t="n"/>
      <c r="T62" s="95" t="n"/>
      <c r="U62" s="95" t="n"/>
      <c r="V62" s="95" t="n"/>
      <c r="W62" s="95" t="n"/>
      <c r="X62" s="95" t="n"/>
      <c r="Y62" s="95" t="n"/>
      <c r="Z62" s="95" t="n"/>
    </row>
    <row r="63" ht="15.75" customHeight="1" s="726">
      <c r="A63" s="100" t="inlineStr">
        <is>
          <t>L</t>
        </is>
      </c>
      <c r="B63" s="95" t="inlineStr">
        <is>
          <t>RENTALS &amp; STORAGE</t>
        </is>
      </c>
      <c r="C63" s="95" t="n"/>
      <c r="D63" s="713" t="n"/>
      <c r="E63" s="714">
        <f>Budget!M195</f>
        <v/>
      </c>
      <c r="F63" s="713" t="n"/>
      <c r="G63" s="714">
        <f>E63*G$3</f>
        <v/>
      </c>
      <c r="H63" s="716" t="n"/>
      <c r="I63" s="68" t="n"/>
      <c r="J63" s="95" t="n"/>
      <c r="K63" s="95" t="n"/>
      <c r="L63" s="95" t="n"/>
      <c r="M63" s="95" t="n"/>
      <c r="N63" s="95" t="n"/>
      <c r="O63" s="95" t="n"/>
      <c r="P63" s="95" t="n"/>
      <c r="Q63" s="95" t="n"/>
      <c r="R63" s="95" t="n"/>
      <c r="S63" s="95" t="n"/>
      <c r="T63" s="95" t="n"/>
      <c r="U63" s="95" t="n"/>
      <c r="V63" s="95" t="n"/>
      <c r="W63" s="95" t="n"/>
      <c r="X63" s="95" t="n"/>
      <c r="Y63" s="95" t="n"/>
      <c r="Z63" s="95" t="n"/>
    </row>
    <row r="64" ht="15.75" customHeight="1" s="726">
      <c r="A64" s="100" t="inlineStr">
        <is>
          <t>M</t>
        </is>
      </c>
      <c r="B64" s="95" t="inlineStr">
        <is>
          <t>TRAVEL &amp; TRANSPORT</t>
        </is>
      </c>
      <c r="C64" s="95" t="n"/>
      <c r="D64" s="713" t="n"/>
      <c r="E64" s="714">
        <f>Budget!M207</f>
        <v/>
      </c>
      <c r="F64" s="713" t="n"/>
      <c r="G64" s="714">
        <f>E64*G$3</f>
        <v/>
      </c>
      <c r="H64" s="716" t="n"/>
      <c r="I64" s="68" t="n"/>
      <c r="J64" s="95" t="n"/>
      <c r="K64" s="95" t="n"/>
      <c r="L64" s="95" t="n"/>
      <c r="M64" s="95" t="n"/>
      <c r="N64" s="95" t="n"/>
      <c r="O64" s="95" t="n"/>
      <c r="P64" s="95" t="n"/>
      <c r="Q64" s="95" t="n"/>
      <c r="R64" s="95" t="n"/>
      <c r="S64" s="95" t="n"/>
      <c r="T64" s="95" t="n"/>
      <c r="U64" s="95" t="n"/>
      <c r="V64" s="95" t="n"/>
      <c r="W64" s="95" t="n"/>
      <c r="X64" s="95" t="n"/>
      <c r="Y64" s="95" t="n"/>
      <c r="Z64" s="95" t="n"/>
    </row>
    <row r="65" ht="15.75" customHeight="1" s="726">
      <c r="A65" s="100" t="inlineStr">
        <is>
          <t>N</t>
        </is>
      </c>
      <c r="B65" s="95" t="inlineStr">
        <is>
          <t>ACCOMMODATION, LIVING &amp; CATERING</t>
        </is>
      </c>
      <c r="C65" s="95" t="n"/>
      <c r="D65" s="713" t="n"/>
      <c r="E65" s="714">
        <f>Budget!M216</f>
        <v/>
      </c>
      <c r="F65" s="713" t="n"/>
      <c r="G65" s="714">
        <f>E65*G$3</f>
        <v/>
      </c>
      <c r="H65" s="716" t="n"/>
      <c r="I65" s="68" t="n"/>
      <c r="J65" s="95" t="n"/>
      <c r="K65" s="95" t="n"/>
      <c r="L65" s="95" t="n"/>
      <c r="M65" s="95" t="n"/>
      <c r="N65" s="95" t="n"/>
      <c r="O65" s="95" t="n"/>
      <c r="P65" s="95" t="n"/>
      <c r="Q65" s="95" t="n"/>
      <c r="R65" s="95" t="n"/>
      <c r="S65" s="95" t="n"/>
      <c r="T65" s="95" t="n"/>
      <c r="U65" s="95" t="n"/>
      <c r="V65" s="95" t="n"/>
      <c r="W65" s="95" t="n"/>
      <c r="X65" s="95" t="n"/>
      <c r="Y65" s="95" t="n"/>
      <c r="Z65" s="95" t="n"/>
    </row>
    <row r="66" ht="15.75" customHeight="1" s="726">
      <c r="A66" s="100" t="inlineStr">
        <is>
          <t>O</t>
        </is>
      </c>
      <c r="B66" s="95" t="inlineStr">
        <is>
          <t>INSURANCES</t>
        </is>
      </c>
      <c r="C66" s="95" t="n"/>
      <c r="D66" s="713" t="n"/>
      <c r="E66" s="714">
        <f>Budget!M219</f>
        <v/>
      </c>
      <c r="F66" s="713" t="n"/>
      <c r="G66" s="714">
        <f>E66*G$3</f>
        <v/>
      </c>
      <c r="H66" s="716" t="n"/>
      <c r="I66" s="68" t="n"/>
      <c r="J66" s="95" t="n"/>
      <c r="K66" s="95" t="n"/>
      <c r="L66" s="95" t="n"/>
      <c r="M66" s="95" t="n"/>
      <c r="N66" s="95" t="n"/>
      <c r="O66" s="95" t="n"/>
      <c r="P66" s="95" t="n"/>
      <c r="Q66" s="95" t="n"/>
      <c r="R66" s="95" t="n"/>
      <c r="S66" s="95" t="n"/>
      <c r="T66" s="95" t="n"/>
      <c r="U66" s="95" t="n"/>
      <c r="V66" s="95" t="n"/>
      <c r="W66" s="95" t="n"/>
      <c r="X66" s="95" t="n"/>
      <c r="Y66" s="95" t="n"/>
      <c r="Z66" s="95" t="n"/>
    </row>
    <row r="67" ht="15.75" customHeight="1" s="726">
      <c r="A67" s="100" t="inlineStr">
        <is>
          <t>P</t>
        </is>
      </c>
      <c r="B67" s="95" t="inlineStr">
        <is>
          <t>OFFICE EXPENSES</t>
        </is>
      </c>
      <c r="C67" s="95" t="n"/>
      <c r="D67" s="713" t="n"/>
      <c r="E67" s="714">
        <f>Budget!M229</f>
        <v/>
      </c>
      <c r="F67" s="713" t="n"/>
      <c r="G67" s="714">
        <f>E67*G$3</f>
        <v/>
      </c>
      <c r="H67" s="716" t="n"/>
      <c r="I67" s="68" t="n"/>
      <c r="J67" s="95" t="n"/>
      <c r="K67" s="95" t="n"/>
      <c r="L67" s="95" t="n"/>
      <c r="M67" s="95" t="n"/>
      <c r="N67" s="95" t="n"/>
      <c r="O67" s="95" t="n"/>
      <c r="P67" s="95" t="n"/>
      <c r="Q67" s="95" t="n"/>
      <c r="R67" s="95" t="n"/>
      <c r="S67" s="95" t="n"/>
      <c r="T67" s="95" t="n"/>
      <c r="U67" s="95" t="n"/>
      <c r="V67" s="95" t="n"/>
      <c r="W67" s="95" t="n"/>
      <c r="X67" s="95" t="n"/>
      <c r="Y67" s="95" t="n"/>
      <c r="Z67" s="95" t="n"/>
    </row>
    <row r="68" ht="15.75" customHeight="1" s="726">
      <c r="A68" s="100" t="inlineStr">
        <is>
          <t>Q</t>
        </is>
      </c>
      <c r="B68" s="95" t="inlineStr">
        <is>
          <t>OFFSHORE SHOOT</t>
        </is>
      </c>
      <c r="C68" s="95" t="n"/>
      <c r="D68" s="713" t="n"/>
      <c r="E68" s="714">
        <f>Budget!M232</f>
        <v/>
      </c>
      <c r="F68" s="713" t="n"/>
      <c r="G68" s="714">
        <f>E68*G$3</f>
        <v/>
      </c>
      <c r="H68" s="716" t="n"/>
      <c r="I68" s="68" t="n"/>
      <c r="J68" s="95" t="n"/>
      <c r="K68" s="95" t="n"/>
      <c r="L68" s="95" t="n"/>
      <c r="M68" s="95" t="n"/>
      <c r="N68" s="95" t="n"/>
      <c r="O68" s="95" t="n"/>
      <c r="P68" s="95" t="n"/>
      <c r="Q68" s="95" t="n"/>
      <c r="R68" s="95" t="n"/>
      <c r="S68" s="95" t="n"/>
      <c r="T68" s="95" t="n"/>
      <c r="U68" s="95" t="n"/>
      <c r="V68" s="95" t="n"/>
      <c r="W68" s="95" t="n"/>
      <c r="X68" s="95" t="n"/>
      <c r="Y68" s="95" t="n"/>
      <c r="Z68" s="95" t="n"/>
    </row>
    <row r="69" ht="15.75" customHeight="1" s="726">
      <c r="A69" s="100" t="n"/>
      <c r="B69" s="102" t="inlineStr">
        <is>
          <t>TOTAL PRODUCTION COSTS</t>
        </is>
      </c>
      <c r="C69" s="95" t="n"/>
      <c r="D69" s="713" t="n"/>
      <c r="E69" s="722">
        <f>SUM(E35:E68)</f>
        <v/>
      </c>
      <c r="F69" s="713" t="n"/>
      <c r="G69" s="722">
        <f>SUM(G35:G68)</f>
        <v/>
      </c>
      <c r="H69" s="720">
        <f>Budget!M233</f>
        <v/>
      </c>
      <c r="I69" s="68" t="n"/>
      <c r="J69" s="95" t="n"/>
      <c r="K69" s="95" t="n"/>
      <c r="L69" s="95" t="n"/>
      <c r="M69" s="95" t="n"/>
      <c r="N69" s="95" t="n"/>
      <c r="O69" s="95" t="n"/>
      <c r="P69" s="95" t="n"/>
      <c r="Q69" s="95" t="n"/>
      <c r="R69" s="95" t="n"/>
      <c r="S69" s="714">
        <f>SUM(F48:F54)</f>
        <v/>
      </c>
      <c r="T69" s="95" t="n"/>
      <c r="U69" s="95" t="n"/>
      <c r="V69" s="95" t="n"/>
      <c r="W69" s="95" t="n"/>
      <c r="X69" s="95" t="n"/>
      <c r="Y69" s="95" t="n"/>
      <c r="Z69" s="95" t="n"/>
    </row>
    <row r="70" ht="15.75" customHeight="1" s="726">
      <c r="A70" s="102" t="inlineStr">
        <is>
          <t xml:space="preserve">        POST-PRODUCTION COSTS</t>
        </is>
      </c>
      <c r="B70" s="95" t="n"/>
      <c r="C70" s="95" t="n"/>
      <c r="D70" s="713" t="n"/>
      <c r="E70" s="714" t="n"/>
      <c r="F70" s="713" t="n"/>
      <c r="G70" s="714" t="n"/>
      <c r="H70" s="716" t="n"/>
      <c r="I70" s="68" t="n"/>
      <c r="J70" s="95" t="n"/>
      <c r="K70" s="95" t="n"/>
      <c r="L70" s="95" t="n"/>
      <c r="M70" s="95" t="n"/>
      <c r="N70" s="95" t="n"/>
      <c r="O70" s="95" t="n"/>
      <c r="P70" s="95" t="n"/>
      <c r="Q70" s="95" t="n"/>
      <c r="R70" s="95" t="n"/>
      <c r="S70" s="95" t="n"/>
      <c r="T70" s="95" t="n"/>
      <c r="U70" s="95" t="n"/>
      <c r="V70" s="95" t="n"/>
      <c r="W70" s="95" t="n"/>
      <c r="X70" s="95" t="n"/>
      <c r="Y70" s="95" t="n"/>
      <c r="Z70" s="95" t="n"/>
    </row>
    <row r="71" ht="15.75" customHeight="1" s="726">
      <c r="A71" s="100" t="inlineStr">
        <is>
          <t>R</t>
        </is>
      </c>
      <c r="B71" s="95" t="inlineStr">
        <is>
          <t>POST-PRODUCTION CREW</t>
        </is>
      </c>
      <c r="C71" s="95" t="n"/>
      <c r="D71" s="713" t="n"/>
      <c r="E71" s="714">
        <f>Budget!M245</f>
        <v/>
      </c>
      <c r="F71" s="713" t="n"/>
      <c r="G71" s="714">
        <f>E71*G$3</f>
        <v/>
      </c>
      <c r="H71" s="716" t="n"/>
      <c r="I71" s="68" t="n"/>
      <c r="J71" s="95" t="n"/>
      <c r="K71" s="95" t="n"/>
      <c r="L71" s="95" t="n"/>
      <c r="M71" s="95" t="n"/>
      <c r="N71" s="95" t="n"/>
      <c r="O71" s="95" t="n"/>
      <c r="P71" s="95" t="n"/>
      <c r="Q71" s="95" t="n"/>
      <c r="R71" s="95" t="n"/>
      <c r="S71" s="95" t="n"/>
      <c r="T71" s="95" t="n"/>
      <c r="U71" s="95" t="n"/>
      <c r="V71" s="95" t="n"/>
      <c r="W71" s="95" t="n"/>
      <c r="X71" s="95" t="n"/>
      <c r="Y71" s="95" t="n"/>
      <c r="Z71" s="95" t="n"/>
    </row>
    <row r="72" ht="15.75" customHeight="1" s="726">
      <c r="A72" s="100" t="inlineStr">
        <is>
          <t>S</t>
        </is>
      </c>
      <c r="B72" s="95" t="inlineStr">
        <is>
          <t>POST-PRODN. RENTALS &amp; OFFICE EXPENSES</t>
        </is>
      </c>
      <c r="C72" s="95" t="n"/>
      <c r="D72" s="713" t="n"/>
      <c r="E72" s="714">
        <f>Budget!#REF!</f>
        <v/>
      </c>
      <c r="F72" s="713" t="n"/>
      <c r="G72" s="714" t="n"/>
      <c r="H72" s="716" t="n"/>
      <c r="I72" s="68" t="n"/>
      <c r="J72" s="95" t="n"/>
      <c r="K72" s="95" t="n"/>
      <c r="L72" s="95" t="n"/>
      <c r="M72" s="95" t="n"/>
      <c r="N72" s="95" t="n"/>
      <c r="O72" s="95" t="n"/>
      <c r="P72" s="95" t="n"/>
      <c r="Q72" s="95" t="n"/>
      <c r="R72" s="95" t="n"/>
      <c r="S72" s="95" t="n"/>
      <c r="T72" s="95" t="n"/>
      <c r="U72" s="95" t="n"/>
      <c r="V72" s="95" t="n"/>
      <c r="W72" s="95" t="n"/>
      <c r="X72" s="95" t="n"/>
      <c r="Y72" s="95" t="n"/>
      <c r="Z72" s="95" t="n"/>
    </row>
    <row r="73" ht="15.75" customHeight="1" s="726">
      <c r="A73" s="100" t="inlineStr">
        <is>
          <t>T</t>
        </is>
      </c>
      <c r="B73" s="95" t="inlineStr">
        <is>
          <t>POST-PRODN. TRAVEL &amp; ACCOMMODATION</t>
        </is>
      </c>
      <c r="C73" s="95" t="n"/>
      <c r="D73" s="713" t="n"/>
      <c r="E73" s="714">
        <f>Budget!#REF!</f>
        <v/>
      </c>
      <c r="F73" s="713" t="n"/>
      <c r="G73" s="714" t="n"/>
      <c r="H73" s="716" t="n"/>
      <c r="I73" s="68" t="n"/>
      <c r="J73" s="95" t="n"/>
      <c r="K73" s="95" t="n"/>
      <c r="L73" s="95" t="n"/>
      <c r="M73" s="95" t="n"/>
      <c r="N73" s="95" t="n"/>
      <c r="O73" s="95" t="n"/>
      <c r="P73" s="95" t="n"/>
      <c r="Q73" s="95" t="n"/>
      <c r="R73" s="95" t="n"/>
      <c r="S73" s="95" t="n"/>
      <c r="T73" s="95" t="n"/>
      <c r="U73" s="95" t="n"/>
      <c r="V73" s="95" t="n"/>
      <c r="W73" s="95" t="n"/>
      <c r="X73" s="95" t="n"/>
      <c r="Y73" s="95" t="n"/>
      <c r="Z73" s="95" t="n"/>
    </row>
    <row r="74" ht="15.75" customHeight="1" s="726">
      <c r="A74" s="100" t="inlineStr">
        <is>
          <t>U.1</t>
        </is>
      </c>
      <c r="B74" s="95" t="inlineStr">
        <is>
          <t>LABORATORY COSTS - EDITING</t>
        </is>
      </c>
      <c r="C74" s="95" t="n"/>
      <c r="D74" s="713">
        <f>Budget!#REF!</f>
        <v/>
      </c>
      <c r="E74" s="714" t="n"/>
      <c r="F74" s="713">
        <f>D74*G$3</f>
        <v/>
      </c>
      <c r="G74" s="714" t="n"/>
      <c r="H74" s="716" t="n"/>
      <c r="I74" s="68" t="n"/>
      <c r="J74" s="95" t="n"/>
      <c r="K74" s="95" t="n"/>
      <c r="L74" s="95" t="n"/>
      <c r="M74" s="95" t="n"/>
      <c r="N74" s="95" t="n"/>
      <c r="O74" s="95" t="n"/>
      <c r="P74" s="95" t="n"/>
      <c r="Q74" s="95" t="n"/>
      <c r="R74" s="95" t="n"/>
      <c r="S74" s="95" t="n"/>
      <c r="T74" s="95" t="n"/>
      <c r="U74" s="95" t="n"/>
      <c r="V74" s="95" t="n"/>
      <c r="W74" s="95" t="n"/>
      <c r="X74" s="95" t="n"/>
      <c r="Y74" s="95" t="n"/>
      <c r="Z74" s="95" t="n"/>
    </row>
    <row r="75" ht="15.75" customHeight="1" s="726">
      <c r="A75" s="100" t="inlineStr">
        <is>
          <t>U.2</t>
        </is>
      </c>
      <c r="B75" s="95" t="inlineStr">
        <is>
          <t>SPECIAL DIGITAL EFFECTS/CGI</t>
        </is>
      </c>
      <c r="C75" s="95" t="n"/>
      <c r="D75" s="717">
        <f>Budget!#REF!</f>
        <v/>
      </c>
      <c r="E75" s="714">
        <f>D74+D75</f>
        <v/>
      </c>
      <c r="F75" s="717">
        <f>D75*G$3</f>
        <v/>
      </c>
      <c r="G75" s="714">
        <f>F74+F75</f>
        <v/>
      </c>
      <c r="H75" s="716" t="n"/>
      <c r="I75" s="68" t="n"/>
      <c r="J75" s="95" t="n"/>
      <c r="K75" s="95" t="n"/>
      <c r="L75" s="95" t="n"/>
      <c r="M75" s="95" t="n"/>
      <c r="N75" s="95" t="n"/>
      <c r="O75" s="95" t="n"/>
      <c r="P75" s="95" t="n"/>
      <c r="Q75" s="95" t="n"/>
      <c r="R75" s="95" t="n"/>
      <c r="S75" s="95" t="n"/>
      <c r="T75" s="95" t="n"/>
      <c r="U75" s="95" t="n"/>
      <c r="V75" s="95" t="n"/>
      <c r="W75" s="95" t="n"/>
      <c r="X75" s="95" t="n"/>
      <c r="Y75" s="95" t="n"/>
      <c r="Z75" s="95" t="n"/>
    </row>
    <row r="76" ht="15.75" customHeight="1" s="726">
      <c r="A76" s="100" t="inlineStr">
        <is>
          <t>V</t>
        </is>
      </c>
      <c r="B76" s="95" t="inlineStr">
        <is>
          <t>POST-PRODUCTION SOUND</t>
        </is>
      </c>
      <c r="C76" s="95" t="n"/>
      <c r="D76" s="713" t="n"/>
      <c r="E76" s="714">
        <f>Budget!M251</f>
        <v/>
      </c>
      <c r="F76" s="713" t="n"/>
      <c r="G76" s="714">
        <f>E76*G$3</f>
        <v/>
      </c>
      <c r="H76" s="716" t="n"/>
      <c r="I76" s="68" t="n"/>
      <c r="J76" s="95" t="n"/>
      <c r="K76" s="95" t="n"/>
      <c r="L76" s="95" t="n"/>
      <c r="M76" s="95" t="n"/>
      <c r="N76" s="95" t="n"/>
      <c r="O76" s="95" t="n"/>
      <c r="P76" s="95" t="n"/>
      <c r="Q76" s="95" t="n"/>
      <c r="R76" s="95" t="n"/>
      <c r="S76" s="95" t="n"/>
      <c r="T76" s="95" t="n"/>
      <c r="U76" s="95" t="n"/>
      <c r="V76" s="95" t="n"/>
      <c r="W76" s="95" t="n"/>
      <c r="X76" s="95" t="n"/>
      <c r="Y76" s="95" t="n"/>
      <c r="Z76" s="95" t="n"/>
    </row>
    <row r="77" ht="15.75" customHeight="1" s="726">
      <c r="A77" s="100" t="inlineStr">
        <is>
          <t>W</t>
        </is>
      </c>
      <c r="B77" s="95" t="inlineStr">
        <is>
          <t>MUSIC</t>
        </is>
      </c>
      <c r="C77" s="95" t="n"/>
      <c r="D77" s="713" t="n"/>
      <c r="E77" s="714">
        <f>Budget!M254</f>
        <v/>
      </c>
      <c r="F77" s="713" t="n"/>
      <c r="G77" s="714" t="n"/>
      <c r="H77" s="716" t="n"/>
      <c r="I77" s="68" t="n"/>
      <c r="J77" s="95" t="n"/>
      <c r="K77" s="95" t="n"/>
      <c r="L77" s="95" t="n"/>
      <c r="M77" s="95" t="n"/>
      <c r="N77" s="95" t="n"/>
      <c r="O77" s="95" t="n"/>
      <c r="P77" s="95" t="n"/>
      <c r="Q77" s="95" t="n"/>
      <c r="R77" s="95" t="n"/>
      <c r="S77" s="95" t="n"/>
      <c r="T77" s="95" t="n"/>
      <c r="U77" s="95" t="n"/>
      <c r="V77" s="95" t="n"/>
      <c r="W77" s="95" t="n"/>
      <c r="X77" s="95" t="n"/>
      <c r="Y77" s="95" t="n"/>
      <c r="Z77" s="95" t="n"/>
    </row>
    <row r="78" ht="15.75" customHeight="1" s="726">
      <c r="A78" s="100" t="inlineStr">
        <is>
          <t>X.1</t>
        </is>
      </c>
      <c r="B78" s="95" t="inlineStr">
        <is>
          <t>PUBLICITY &amp; STILLS - PRODUCTION</t>
        </is>
      </c>
      <c r="C78" s="95" t="n"/>
      <c r="D78" s="713">
        <f>Budget!M257</f>
        <v/>
      </c>
      <c r="E78" s="714" t="n"/>
      <c r="F78" s="713">
        <f>D78*G$3</f>
        <v/>
      </c>
      <c r="G78" s="714" t="n"/>
      <c r="H78" s="716" t="n"/>
      <c r="I78" s="68" t="n"/>
      <c r="J78" s="95" t="n"/>
      <c r="K78" s="95" t="n"/>
      <c r="L78" s="95" t="n"/>
      <c r="M78" s="95" t="n"/>
      <c r="N78" s="95" t="n"/>
      <c r="O78" s="95" t="n"/>
      <c r="P78" s="95" t="n"/>
      <c r="Q78" s="95" t="n"/>
      <c r="R78" s="95" t="n"/>
      <c r="S78" s="95" t="n"/>
      <c r="T78" s="95" t="n"/>
      <c r="U78" s="95" t="n"/>
      <c r="V78" s="95" t="n"/>
      <c r="W78" s="95" t="n"/>
      <c r="X78" s="95" t="n"/>
      <c r="Y78" s="95" t="n"/>
      <c r="Z78" s="95" t="n"/>
    </row>
    <row r="79" ht="15.75" customHeight="1" s="726">
      <c r="A79" s="100" t="inlineStr">
        <is>
          <t>X.2</t>
        </is>
      </c>
      <c r="B79" s="95" t="inlineStr">
        <is>
          <t>DELIVERY REQUIREMENTS</t>
        </is>
      </c>
      <c r="C79" s="95" t="n"/>
      <c r="D79" s="717">
        <f>Budget!M260</f>
        <v/>
      </c>
      <c r="E79" s="714">
        <f>D78+D79</f>
        <v/>
      </c>
      <c r="F79" s="717">
        <f>D79*G$3</f>
        <v/>
      </c>
      <c r="G79" s="714">
        <f>F78+F79</f>
        <v/>
      </c>
      <c r="H79" s="716" t="n"/>
      <c r="I79" s="68" t="n"/>
      <c r="J79" s="95" t="n"/>
      <c r="K79" s="95" t="n"/>
      <c r="L79" s="95" t="n"/>
      <c r="M79" s="95" t="n"/>
      <c r="N79" s="95" t="n"/>
      <c r="O79" s="95" t="n"/>
      <c r="P79" s="95" t="n"/>
      <c r="Q79" s="95" t="n"/>
      <c r="R79" s="95" t="n"/>
      <c r="S79" s="95" t="n"/>
      <c r="T79" s="95" t="n"/>
      <c r="U79" s="95" t="n"/>
      <c r="V79" s="95" t="n"/>
      <c r="W79" s="95" t="n"/>
      <c r="X79" s="95" t="n"/>
      <c r="Y79" s="95" t="n"/>
      <c r="Z79" s="95" t="n"/>
    </row>
    <row r="80" ht="17.25" customHeight="1" s="726">
      <c r="A80" s="100" t="n"/>
      <c r="B80" s="102" t="inlineStr">
        <is>
          <t>TOTAL POST-PRODUCTION COSTS</t>
        </is>
      </c>
      <c r="C80" s="95" t="n"/>
      <c r="D80" s="713" t="n"/>
      <c r="E80" s="714">
        <f>SUM(E71:E79)</f>
        <v/>
      </c>
      <c r="F80" s="713" t="n"/>
      <c r="G80" s="714">
        <f>SUM(G71:G79)</f>
        <v/>
      </c>
      <c r="H80" s="720">
        <f>Budget!M261</f>
        <v/>
      </c>
      <c r="I80" s="68" t="n"/>
      <c r="J80" s="95" t="n"/>
      <c r="K80" s="95" t="n"/>
      <c r="L80" s="95" t="n"/>
      <c r="M80" s="95" t="n"/>
      <c r="N80" s="95" t="n"/>
      <c r="O80" s="95" t="n"/>
      <c r="P80" s="95" t="n"/>
      <c r="Q80" s="95" t="n"/>
      <c r="R80" s="95" t="n"/>
      <c r="S80" s="95" t="n"/>
      <c r="T80" s="95" t="n"/>
      <c r="U80" s="95" t="n"/>
      <c r="V80" s="95" t="n"/>
      <c r="W80" s="95" t="n"/>
      <c r="X80" s="95" t="n"/>
      <c r="Y80" s="95" t="n"/>
      <c r="Z80" s="95" t="n"/>
    </row>
    <row r="81" ht="19.5" customHeight="1" s="726">
      <c r="A81" s="100" t="n"/>
      <c r="B81" s="718" t="inlineStr">
        <is>
          <t>TOTAL  "BELOW  THE  LINE"  COSTS</t>
        </is>
      </c>
      <c r="C81" s="707" t="n"/>
      <c r="D81" s="713" t="n"/>
      <c r="E81" s="719">
        <f>E69+E80</f>
        <v/>
      </c>
      <c r="F81" s="713" t="n"/>
      <c r="G81" s="719">
        <f>G69+G80</f>
        <v/>
      </c>
      <c r="H81" s="720">
        <f>Budget!M262</f>
        <v/>
      </c>
      <c r="I81" s="68" t="n"/>
      <c r="J81" s="95" t="n"/>
      <c r="K81" s="95" t="n"/>
      <c r="L81" s="95" t="n"/>
      <c r="M81" s="95" t="n"/>
      <c r="N81" s="95" t="n"/>
      <c r="O81" s="95" t="n"/>
      <c r="P81" s="95" t="n"/>
      <c r="Q81" s="95" t="n"/>
      <c r="R81" s="95" t="n"/>
      <c r="S81" s="95" t="n"/>
      <c r="T81" s="95" t="n"/>
      <c r="U81" s="95" t="n"/>
      <c r="V81" s="95" t="n"/>
      <c r="W81" s="95" t="n"/>
      <c r="X81" s="95" t="n"/>
      <c r="Y81" s="95" t="n"/>
      <c r="Z81" s="95" t="n"/>
    </row>
    <row r="82" ht="22.5" customHeight="1" s="726">
      <c r="A82" s="712" t="inlineStr">
        <is>
          <t>INDIRECT   COSTS</t>
        </is>
      </c>
      <c r="B82" s="134" t="n"/>
      <c r="C82" s="95" t="n"/>
      <c r="D82" s="713" t="n"/>
      <c r="E82" s="714" t="n"/>
      <c r="F82" s="713" t="n"/>
      <c r="G82" s="714" t="n"/>
      <c r="H82" s="716" t="n"/>
      <c r="I82" s="68" t="n"/>
      <c r="J82" s="95" t="n"/>
      <c r="K82" s="95" t="n"/>
      <c r="L82" s="95" t="n"/>
      <c r="M82" s="95" t="n"/>
      <c r="N82" s="95" t="n"/>
      <c r="O82" s="95" t="n"/>
      <c r="P82" s="95" t="n"/>
      <c r="Q82" s="95" t="n"/>
      <c r="R82" s="95" t="n"/>
      <c r="S82" s="95" t="n"/>
      <c r="T82" s="95" t="n"/>
      <c r="U82" s="95" t="n"/>
      <c r="V82" s="95" t="n"/>
      <c r="W82" s="95" t="n"/>
      <c r="X82" s="95" t="n"/>
      <c r="Y82" s="95" t="n"/>
      <c r="Z82" s="95" t="n"/>
    </row>
    <row r="83" ht="15.75" customHeight="1" s="726">
      <c r="A83" s="100" t="inlineStr">
        <is>
          <t>Y</t>
        </is>
      </c>
      <c r="B83" s="95" t="inlineStr">
        <is>
          <t>LEGAL &amp; BUSINESS</t>
        </is>
      </c>
      <c r="C83" s="95" t="n"/>
      <c r="D83" s="713" t="n"/>
      <c r="E83" s="714">
        <f>Budget!M267</f>
        <v/>
      </c>
      <c r="F83" s="713" t="n"/>
      <c r="G83" s="714">
        <f>E83*G$3</f>
        <v/>
      </c>
      <c r="H83" s="716" t="n"/>
      <c r="I83" s="68" t="n"/>
      <c r="J83" s="95" t="n"/>
      <c r="K83" s="95" t="n"/>
      <c r="L83" s="95" t="n"/>
      <c r="M83" s="95" t="n"/>
      <c r="N83" s="95" t="n"/>
      <c r="O83" s="95" t="n"/>
      <c r="P83" s="95" t="n"/>
      <c r="Q83" s="95" t="n"/>
      <c r="R83" s="95" t="n"/>
      <c r="S83" s="95" t="n"/>
      <c r="T83" s="95" t="n"/>
      <c r="U83" s="95" t="n"/>
      <c r="V83" s="95" t="n"/>
      <c r="W83" s="95" t="n"/>
      <c r="X83" s="95" t="n"/>
      <c r="Y83" s="95" t="n"/>
      <c r="Z83" s="95" t="n"/>
    </row>
    <row r="84" ht="15.75" customHeight="1" s="726">
      <c r="A84" s="100" t="inlineStr">
        <is>
          <t>Z</t>
        </is>
      </c>
      <c r="B84" s="95" t="inlineStr">
        <is>
          <t>OVERHEADS</t>
        </is>
      </c>
      <c r="C84" s="95" t="n"/>
      <c r="D84" s="713" t="n"/>
      <c r="E84" s="721">
        <f>Budget!M270</f>
        <v/>
      </c>
      <c r="F84" s="713" t="n"/>
      <c r="G84" s="721">
        <f>E84*G$3</f>
        <v/>
      </c>
      <c r="H84" s="716" t="n"/>
      <c r="I84" s="68" t="n"/>
      <c r="J84" s="95" t="n"/>
      <c r="K84" s="95" t="n"/>
      <c r="L84" s="95" t="n"/>
      <c r="M84" s="95" t="n"/>
      <c r="N84" s="95" t="n"/>
      <c r="O84" s="95" t="n"/>
      <c r="P84" s="95" t="n"/>
      <c r="Q84" s="95" t="n"/>
      <c r="R84" s="95" t="n"/>
      <c r="S84" s="95" t="n"/>
      <c r="T84" s="95" t="n"/>
      <c r="U84" s="95" t="n"/>
      <c r="V84" s="95" t="n"/>
      <c r="W84" s="95" t="n"/>
      <c r="X84" s="95" t="n"/>
      <c r="Y84" s="95" t="n"/>
      <c r="Z84" s="95" t="n"/>
    </row>
    <row r="85" ht="18" customHeight="1" s="726">
      <c r="A85" s="100" t="n"/>
      <c r="B85" s="718" t="inlineStr">
        <is>
          <t>TOTAL INDIRECT COSTS</t>
        </is>
      </c>
      <c r="C85" s="707" t="n"/>
      <c r="D85" s="713" t="n"/>
      <c r="E85" s="719">
        <f>SUM(E83:E84)</f>
        <v/>
      </c>
      <c r="F85" s="713" t="n"/>
      <c r="G85" s="719">
        <f>SUM(G83:G84)</f>
        <v/>
      </c>
      <c r="H85" s="720">
        <f>Budget!M271</f>
        <v/>
      </c>
      <c r="I85" s="68" t="n"/>
      <c r="J85" s="95" t="n"/>
      <c r="K85" s="95" t="n"/>
      <c r="L85" s="95" t="n"/>
      <c r="M85" s="95" t="n"/>
      <c r="N85" s="95" t="n"/>
      <c r="O85" s="95" t="n"/>
      <c r="P85" s="95" t="n"/>
      <c r="Q85" s="95" t="n"/>
      <c r="R85" s="95" t="n"/>
      <c r="S85" s="95" t="n"/>
      <c r="T85" s="95" t="n"/>
      <c r="U85" s="95" t="n"/>
      <c r="V85" s="95" t="n"/>
      <c r="W85" s="95" t="n"/>
      <c r="X85" s="95" t="n"/>
      <c r="Y85" s="95" t="n"/>
      <c r="Z85" s="95" t="n"/>
    </row>
    <row r="86" ht="24" customHeight="1" s="726">
      <c r="A86" s="102" t="inlineStr">
        <is>
          <t>TOTAL   ALL   CATEGORIES</t>
        </is>
      </c>
      <c r="B86" s="134" t="n"/>
      <c r="C86" s="134" t="n"/>
      <c r="D86" s="714" t="n"/>
      <c r="E86" s="719">
        <f>E85+E81+E10</f>
        <v/>
      </c>
      <c r="F86" s="714" t="n"/>
      <c r="G86" s="719">
        <f>G85+G81+G10</f>
        <v/>
      </c>
      <c r="H86" s="720">
        <f>Budget!M273</f>
        <v/>
      </c>
      <c r="I86" s="68" t="n"/>
      <c r="J86" s="95" t="n"/>
      <c r="K86" s="95" t="n"/>
      <c r="L86" s="95" t="n"/>
      <c r="M86" s="95" t="n"/>
      <c r="N86" s="95" t="n"/>
      <c r="O86" s="95" t="n"/>
      <c r="P86" s="95" t="n"/>
      <c r="Q86" s="95" t="n"/>
      <c r="R86" s="95" t="n"/>
      <c r="S86" s="95" t="n"/>
      <c r="T86" s="95" t="n"/>
      <c r="U86" s="95" t="n"/>
      <c r="V86" s="95" t="n"/>
      <c r="W86" s="95" t="n"/>
      <c r="X86" s="95" t="n"/>
      <c r="Y86" s="95" t="n"/>
      <c r="Z86" s="95" t="n"/>
    </row>
    <row r="87" ht="15.75" customHeight="1" s="726">
      <c r="A87" s="100" t="n"/>
      <c r="B87" s="134" t="inlineStr">
        <is>
          <t>COMPLETION GUARANTEE</t>
        </is>
      </c>
      <c r="C87" s="95" t="n"/>
      <c r="D87" s="713" t="n"/>
      <c r="E87" s="714">
        <f>Budget!L274</f>
        <v/>
      </c>
      <c r="F87" s="713" t="n"/>
      <c r="G87" s="714">
        <f>E87*G$3</f>
        <v/>
      </c>
      <c r="H87" s="716" t="n"/>
      <c r="I87" s="68" t="n"/>
      <c r="J87" s="95" t="n"/>
      <c r="K87" s="95" t="n"/>
      <c r="L87" s="95" t="n"/>
      <c r="M87" s="95" t="n"/>
      <c r="N87" s="95" t="n"/>
      <c r="O87" s="95" t="n"/>
      <c r="P87" s="95" t="n"/>
      <c r="Q87" s="95" t="n"/>
      <c r="R87" s="95" t="n"/>
      <c r="S87" s="95" t="n"/>
      <c r="T87" s="95" t="n"/>
      <c r="U87" s="95" t="n"/>
      <c r="V87" s="95" t="n"/>
      <c r="W87" s="95" t="n"/>
      <c r="X87" s="95" t="n"/>
      <c r="Y87" s="95" t="n"/>
      <c r="Z87" s="95" t="n"/>
    </row>
    <row r="88" ht="15.75" customHeight="1" s="726">
      <c r="A88" s="100" t="n"/>
      <c r="B88" s="134" t="inlineStr">
        <is>
          <t xml:space="preserve">CONTINGENCY   </t>
        </is>
      </c>
      <c r="C88" s="95" t="n"/>
      <c r="D88" s="713" t="n"/>
      <c r="E88" s="714">
        <f>Budget!L276</f>
        <v/>
      </c>
      <c r="F88" s="713" t="n"/>
      <c r="G88" s="714">
        <f>E88*G$3</f>
        <v/>
      </c>
      <c r="H88" s="716" t="n"/>
      <c r="I88" s="68" t="n"/>
      <c r="J88" s="95" t="n"/>
      <c r="K88" s="95" t="n"/>
      <c r="L88" s="95" t="n"/>
      <c r="M88" s="95" t="n"/>
      <c r="N88" s="95" t="n"/>
      <c r="O88" s="95" t="n"/>
      <c r="P88" s="95" t="n"/>
      <c r="Q88" s="95" t="n"/>
      <c r="R88" s="95" t="n"/>
      <c r="S88" s="95" t="n"/>
      <c r="T88" s="95" t="n"/>
      <c r="U88" s="95" t="n"/>
      <c r="V88" s="95" t="n"/>
      <c r="W88" s="95" t="n"/>
      <c r="X88" s="95" t="n"/>
      <c r="Y88" s="95" t="n"/>
      <c r="Z88" s="95" t="n"/>
    </row>
    <row r="89" ht="15.75" customHeight="1" s="726">
      <c r="A89" s="100" t="n"/>
      <c r="B89" s="134" t="inlineStr">
        <is>
          <t>FINANCE</t>
        </is>
      </c>
      <c r="C89" s="95" t="n"/>
      <c r="D89" s="713" t="n"/>
      <c r="E89" s="714">
        <f>Budget!M279</f>
        <v/>
      </c>
      <c r="F89" s="713" t="n"/>
      <c r="G89" s="714">
        <f>E89*G$3</f>
        <v/>
      </c>
      <c r="H89" s="716" t="n"/>
      <c r="I89" s="68" t="n"/>
      <c r="J89" s="95" t="n"/>
      <c r="K89" s="95" t="n"/>
      <c r="L89" s="95" t="n"/>
      <c r="M89" s="95" t="n"/>
      <c r="N89" s="95" t="n"/>
      <c r="O89" s="95" t="n"/>
      <c r="P89" s="95" t="n"/>
      <c r="Q89" s="95" t="n"/>
      <c r="R89" s="95" t="n"/>
      <c r="S89" s="95" t="n"/>
      <c r="T89" s="95" t="n"/>
      <c r="U89" s="95" t="n"/>
      <c r="V89" s="95" t="n"/>
      <c r="W89" s="95" t="n"/>
      <c r="X89" s="95" t="n"/>
      <c r="Y89" s="95" t="n"/>
      <c r="Z89" s="95" t="n"/>
    </row>
    <row r="90" ht="15.75" customHeight="1" s="726">
      <c r="A90" s="100" t="n"/>
      <c r="B90" s="134" t="inlineStr">
        <is>
          <t>MARKETING</t>
        </is>
      </c>
      <c r="C90" s="95" t="n"/>
      <c r="D90" s="713" t="n"/>
      <c r="E90" s="714">
        <f>Budget!M280</f>
        <v/>
      </c>
      <c r="F90" s="713" t="n"/>
      <c r="G90" s="714">
        <f>E90*G$3</f>
        <v/>
      </c>
      <c r="H90" s="716" t="n"/>
      <c r="I90" s="68" t="n"/>
      <c r="J90" s="95" t="n"/>
      <c r="K90" s="95" t="n"/>
      <c r="L90" s="95" t="n"/>
      <c r="M90" s="95" t="n"/>
      <c r="N90" s="95" t="n"/>
      <c r="O90" s="95" t="n"/>
      <c r="P90" s="95" t="n"/>
      <c r="Q90" s="95" t="n"/>
      <c r="R90" s="95" t="n"/>
      <c r="S90" s="95" t="n"/>
      <c r="T90" s="95" t="n"/>
      <c r="U90" s="95" t="n"/>
      <c r="V90" s="95" t="n"/>
      <c r="W90" s="95" t="n"/>
      <c r="X90" s="95" t="n"/>
      <c r="Y90" s="95" t="n"/>
      <c r="Z90" s="95" t="n"/>
    </row>
    <row r="91" ht="15.75" customHeight="1" s="726">
      <c r="A91" s="134" t="n"/>
      <c r="B91" s="134" t="inlineStr">
        <is>
          <t>PRODUCTION LEVIES</t>
        </is>
      </c>
      <c r="C91" s="95" t="n"/>
      <c r="D91" s="713" t="n"/>
      <c r="E91" s="714">
        <f>Budget!M282</f>
        <v/>
      </c>
      <c r="F91" s="713" t="n"/>
      <c r="G91" s="714">
        <f>E91*G$3</f>
        <v/>
      </c>
      <c r="H91" s="716" t="n"/>
      <c r="I91" s="68" t="n"/>
      <c r="J91" s="95" t="n"/>
      <c r="K91" s="95" t="n"/>
      <c r="L91" s="95" t="n"/>
      <c r="M91" s="95" t="n"/>
      <c r="N91" s="95" t="n"/>
      <c r="O91" s="95" t="n"/>
      <c r="P91" s="95" t="n"/>
      <c r="Q91" s="95" t="n"/>
      <c r="R91" s="95" t="n"/>
      <c r="S91" s="95" t="n"/>
      <c r="T91" s="95" t="n"/>
      <c r="U91" s="95" t="n"/>
      <c r="V91" s="95" t="n"/>
      <c r="W91" s="95" t="n"/>
      <c r="X91" s="95" t="n"/>
      <c r="Y91" s="95" t="n"/>
      <c r="Z91" s="95" t="n"/>
    </row>
    <row r="92" ht="24" customHeight="1" s="726">
      <c r="A92" s="723" t="inlineStr">
        <is>
          <t>TOTAL BUDGET</t>
        </is>
      </c>
      <c r="B92" s="718" t="n"/>
      <c r="C92" s="707" t="n"/>
      <c r="D92" s="713" t="n"/>
      <c r="E92" s="724">
        <f>SUM(E86:E91)</f>
        <v/>
      </c>
      <c r="F92" s="713" t="n"/>
      <c r="G92" s="724">
        <f>SUM(G86:G91)</f>
        <v/>
      </c>
      <c r="H92" s="725">
        <f>Budget!M284</f>
        <v/>
      </c>
      <c r="I92" s="68" t="n"/>
      <c r="J92" s="95" t="n"/>
      <c r="K92" s="95" t="n"/>
      <c r="L92" s="95" t="n"/>
      <c r="M92" s="95" t="n"/>
      <c r="N92" s="95" t="n"/>
      <c r="O92" s="95" t="n"/>
      <c r="P92" s="95" t="n"/>
      <c r="Q92" s="95" t="n"/>
      <c r="R92" s="95" t="n"/>
      <c r="S92" s="95" t="n"/>
      <c r="T92" s="95" t="n"/>
      <c r="U92" s="95" t="n"/>
      <c r="V92" s="95" t="n"/>
      <c r="W92" s="95" t="n"/>
      <c r="X92" s="95" t="n"/>
      <c r="Y92" s="95" t="n"/>
      <c r="Z92" s="95" t="n"/>
    </row>
    <row r="93" ht="12" customHeight="1" s="726">
      <c r="A93" s="100" t="n"/>
      <c r="B93" s="134" t="n"/>
      <c r="C93" s="95" t="n"/>
      <c r="D93" s="713" t="n"/>
      <c r="E93" s="714" t="n"/>
      <c r="F93" s="714" t="n"/>
      <c r="G93" s="714" t="n"/>
      <c r="H93" s="95" t="n"/>
      <c r="I93" s="68" t="n"/>
      <c r="J93" s="95" t="n"/>
      <c r="K93" s="95" t="n"/>
      <c r="L93" s="95" t="n"/>
      <c r="M93" s="95" t="n"/>
      <c r="N93" s="95" t="n"/>
      <c r="O93" s="95" t="n"/>
      <c r="P93" s="95" t="n"/>
      <c r="Q93" s="95" t="n"/>
      <c r="R93" s="95" t="n"/>
      <c r="S93" s="95" t="n"/>
      <c r="T93" s="95" t="n"/>
      <c r="U93" s="95" t="n"/>
      <c r="V93" s="95" t="n"/>
      <c r="W93" s="95" t="n"/>
      <c r="X93" s="95" t="n"/>
      <c r="Y93" s="95" t="n"/>
      <c r="Z93" s="95" t="n"/>
    </row>
    <row r="94" ht="12" customHeight="1" s="726">
      <c r="A94" s="95" t="n"/>
      <c r="B94" s="95" t="n"/>
      <c r="C94" s="95" t="n"/>
      <c r="D94" s="95" t="n"/>
      <c r="E94" s="134" t="n"/>
      <c r="F94" s="134" t="n"/>
      <c r="G94" s="134" t="n"/>
      <c r="H94" s="95" t="n"/>
      <c r="I94" s="68" t="n"/>
      <c r="J94" s="95" t="n"/>
      <c r="K94" s="95" t="n"/>
      <c r="L94" s="95" t="n"/>
      <c r="M94" s="95" t="n"/>
      <c r="N94" s="95" t="n"/>
      <c r="O94" s="95" t="n"/>
      <c r="P94" s="95" t="n"/>
      <c r="Q94" s="95" t="n"/>
      <c r="R94" s="95" t="n"/>
      <c r="S94" s="95" t="n"/>
      <c r="T94" s="95" t="n"/>
      <c r="U94" s="95" t="n"/>
      <c r="V94" s="95" t="n"/>
      <c r="W94" s="95" t="n"/>
      <c r="X94" s="95" t="n"/>
      <c r="Y94" s="95" t="n"/>
      <c r="Z94" s="95" t="n"/>
    </row>
    <row r="95" ht="12" customHeight="1" s="726">
      <c r="A95" s="95" t="n"/>
      <c r="B95" s="95" t="n"/>
      <c r="C95" s="95" t="n"/>
      <c r="D95" s="95" t="n"/>
      <c r="E95" s="134" t="n"/>
      <c r="F95" s="134" t="n"/>
      <c r="G95" s="134" t="n"/>
      <c r="H95" s="95" t="n"/>
      <c r="I95" s="68" t="n"/>
      <c r="J95" s="95" t="n"/>
      <c r="K95" s="95" t="n"/>
      <c r="L95" s="95" t="n"/>
      <c r="M95" s="95" t="n"/>
      <c r="N95" s="95" t="n"/>
      <c r="O95" s="95" t="n"/>
      <c r="P95" s="95" t="n"/>
      <c r="Q95" s="95" t="n"/>
      <c r="R95" s="95" t="n"/>
      <c r="S95" s="95" t="n"/>
      <c r="T95" s="95" t="n"/>
      <c r="U95" s="95" t="n"/>
      <c r="V95" s="95" t="n"/>
      <c r="W95" s="95" t="n"/>
      <c r="X95" s="95" t="n"/>
      <c r="Y95" s="95" t="n"/>
      <c r="Z95" s="95" t="n"/>
    </row>
    <row r="96" ht="12" customHeight="1" s="726">
      <c r="A96" s="95" t="n"/>
      <c r="B96" s="95" t="n"/>
      <c r="C96" s="95" t="n"/>
      <c r="D96" s="95" t="n"/>
      <c r="E96" s="134" t="n"/>
      <c r="F96" s="134" t="n"/>
      <c r="G96" s="134" t="n"/>
      <c r="H96" s="95" t="n"/>
      <c r="I96" s="68" t="n"/>
      <c r="J96" s="95" t="n"/>
      <c r="K96" s="95" t="n"/>
      <c r="L96" s="95" t="n"/>
      <c r="M96" s="95" t="n"/>
      <c r="N96" s="95" t="n"/>
      <c r="O96" s="95" t="n"/>
      <c r="P96" s="95" t="n"/>
      <c r="Q96" s="95" t="n"/>
      <c r="R96" s="95" t="n"/>
      <c r="S96" s="95" t="n"/>
      <c r="T96" s="95" t="n"/>
      <c r="U96" s="95" t="n"/>
      <c r="V96" s="95" t="n"/>
      <c r="W96" s="95" t="n"/>
      <c r="X96" s="95" t="n"/>
      <c r="Y96" s="95" t="n"/>
      <c r="Z96" s="95" t="n"/>
    </row>
    <row r="97" ht="12" customHeight="1" s="726">
      <c r="A97" s="95" t="n"/>
      <c r="B97" s="95" t="n"/>
      <c r="C97" s="95" t="n"/>
      <c r="D97" s="95" t="n"/>
      <c r="E97" s="134" t="n"/>
      <c r="F97" s="134" t="n"/>
      <c r="G97" s="134" t="n"/>
      <c r="H97" s="95" t="n"/>
      <c r="I97" s="68" t="n"/>
      <c r="J97" s="95" t="n"/>
      <c r="K97" s="95" t="n"/>
      <c r="L97" s="95" t="n"/>
      <c r="M97" s="95" t="n"/>
      <c r="N97" s="95" t="n"/>
      <c r="O97" s="95" t="n"/>
      <c r="P97" s="95" t="n"/>
      <c r="Q97" s="95" t="n"/>
      <c r="R97" s="95" t="n"/>
      <c r="S97" s="95" t="n"/>
      <c r="T97" s="95" t="n"/>
      <c r="U97" s="95" t="n"/>
      <c r="V97" s="95" t="n"/>
      <c r="W97" s="95" t="n"/>
      <c r="X97" s="95" t="n"/>
      <c r="Y97" s="95" t="n"/>
      <c r="Z97" s="95" t="n"/>
    </row>
    <row r="98" ht="12" customHeight="1" s="726">
      <c r="A98" s="95" t="n"/>
      <c r="B98" s="95" t="n"/>
      <c r="C98" s="95" t="n"/>
      <c r="D98" s="95" t="n"/>
      <c r="E98" s="134" t="n"/>
      <c r="F98" s="134" t="n"/>
      <c r="G98" s="134" t="n"/>
      <c r="H98" s="95" t="n"/>
      <c r="I98" s="68" t="n"/>
      <c r="J98" s="95" t="n"/>
      <c r="K98" s="95" t="n"/>
      <c r="L98" s="95" t="n"/>
      <c r="M98" s="95" t="n"/>
      <c r="N98" s="95" t="n"/>
      <c r="O98" s="95" t="n"/>
      <c r="P98" s="95" t="n"/>
      <c r="Q98" s="95" t="n"/>
      <c r="R98" s="95" t="n"/>
      <c r="S98" s="95" t="n"/>
      <c r="T98" s="95" t="n"/>
      <c r="U98" s="95" t="n"/>
      <c r="V98" s="95" t="n"/>
      <c r="W98" s="95" t="n"/>
      <c r="X98" s="95" t="n"/>
      <c r="Y98" s="95" t="n"/>
      <c r="Z98" s="95" t="n"/>
    </row>
    <row r="99" ht="12" customHeight="1" s="726">
      <c r="A99" s="95" t="n"/>
      <c r="B99" s="95" t="n"/>
      <c r="C99" s="95" t="n"/>
      <c r="D99" s="95" t="n"/>
      <c r="E99" s="134" t="n"/>
      <c r="F99" s="134" t="n"/>
      <c r="G99" s="134" t="n"/>
      <c r="H99" s="95" t="n"/>
      <c r="I99" s="68" t="n"/>
      <c r="J99" s="95" t="n"/>
      <c r="K99" s="95" t="n"/>
      <c r="L99" s="95" t="n"/>
      <c r="M99" s="95" t="n"/>
      <c r="N99" s="95" t="n"/>
      <c r="O99" s="95" t="n"/>
      <c r="P99" s="95" t="n"/>
      <c r="Q99" s="95" t="n"/>
      <c r="R99" s="95" t="n"/>
      <c r="S99" s="95" t="n"/>
      <c r="T99" s="95" t="n"/>
      <c r="U99" s="95" t="n"/>
      <c r="V99" s="95" t="n"/>
      <c r="W99" s="95" t="n"/>
      <c r="X99" s="95" t="n"/>
      <c r="Y99" s="95" t="n"/>
      <c r="Z99" s="95" t="n"/>
    </row>
    <row r="100" ht="12" customHeight="1" s="726">
      <c r="A100" s="95" t="n"/>
      <c r="B100" s="95" t="n"/>
      <c r="C100" s="95" t="n"/>
      <c r="D100" s="95" t="n"/>
      <c r="E100" s="134" t="n"/>
      <c r="F100" s="134" t="n"/>
      <c r="G100" s="134" t="n"/>
      <c r="H100" s="95" t="n"/>
      <c r="I100" s="68" t="n"/>
      <c r="J100" s="95" t="n"/>
      <c r="K100" s="95" t="n"/>
      <c r="L100" s="95" t="n"/>
      <c r="M100" s="95" t="n"/>
      <c r="N100" s="95" t="n"/>
      <c r="O100" s="95" t="n"/>
      <c r="P100" s="95" t="n"/>
      <c r="Q100" s="95" t="n"/>
      <c r="R100" s="95" t="n"/>
      <c r="S100" s="95" t="n"/>
      <c r="T100" s="95" t="n"/>
      <c r="U100" s="95" t="n"/>
      <c r="V100" s="95" t="n"/>
      <c r="W100" s="95" t="n"/>
      <c r="X100" s="95" t="n"/>
      <c r="Y100" s="95" t="n"/>
      <c r="Z100" s="95" t="n"/>
    </row>
    <row r="101" ht="12" customHeight="1" s="726">
      <c r="A101" s="95" t="n"/>
      <c r="B101" s="95" t="n"/>
      <c r="C101" s="95" t="n"/>
      <c r="D101" s="95" t="n"/>
      <c r="E101" s="134" t="n"/>
      <c r="F101" s="134" t="n"/>
      <c r="G101" s="134" t="n"/>
      <c r="H101" s="95" t="n"/>
      <c r="I101" s="68" t="n"/>
      <c r="J101" s="95" t="n"/>
      <c r="K101" s="95" t="n"/>
      <c r="L101" s="95" t="n"/>
      <c r="M101" s="95" t="n"/>
      <c r="N101" s="95" t="n"/>
      <c r="O101" s="95" t="n"/>
      <c r="P101" s="95" t="n"/>
      <c r="Q101" s="95" t="n"/>
      <c r="R101" s="95" t="n"/>
      <c r="S101" s="95" t="n"/>
      <c r="T101" s="95" t="n"/>
      <c r="U101" s="95" t="n"/>
      <c r="V101" s="95" t="n"/>
      <c r="W101" s="95" t="n"/>
      <c r="X101" s="95" t="n"/>
      <c r="Y101" s="95" t="n"/>
      <c r="Z101" s="95" t="n"/>
    </row>
    <row r="102" ht="12" customHeight="1" s="726">
      <c r="A102" s="95" t="n"/>
      <c r="B102" s="95" t="n"/>
      <c r="C102" s="95" t="n"/>
      <c r="D102" s="95" t="n"/>
      <c r="E102" s="134" t="n"/>
      <c r="F102" s="134" t="n"/>
      <c r="G102" s="134" t="n"/>
      <c r="H102" s="95" t="n"/>
      <c r="I102" s="68" t="n"/>
      <c r="J102" s="95" t="n"/>
      <c r="K102" s="95" t="n"/>
      <c r="L102" s="95" t="n"/>
      <c r="M102" s="95" t="n"/>
      <c r="N102" s="95" t="n"/>
      <c r="O102" s="95" t="n"/>
      <c r="P102" s="95" t="n"/>
      <c r="Q102" s="95" t="n"/>
      <c r="R102" s="95" t="n"/>
      <c r="S102" s="95" t="n"/>
      <c r="T102" s="95" t="n"/>
      <c r="U102" s="95" t="n"/>
      <c r="V102" s="95" t="n"/>
      <c r="W102" s="95" t="n"/>
      <c r="X102" s="95" t="n"/>
      <c r="Y102" s="95" t="n"/>
      <c r="Z102" s="95" t="n"/>
    </row>
    <row r="103" ht="12" customHeight="1" s="726">
      <c r="A103" s="95" t="n"/>
      <c r="B103" s="95" t="n"/>
      <c r="C103" s="95" t="n"/>
      <c r="D103" s="95" t="n"/>
      <c r="E103" s="134" t="n"/>
      <c r="F103" s="134" t="n"/>
      <c r="G103" s="134" t="n"/>
      <c r="H103" s="95" t="n"/>
      <c r="I103" s="68" t="n"/>
      <c r="J103" s="95" t="n"/>
      <c r="K103" s="95" t="n"/>
      <c r="L103" s="95" t="n"/>
      <c r="M103" s="95" t="n"/>
      <c r="N103" s="95" t="n"/>
      <c r="O103" s="95" t="n"/>
      <c r="P103" s="95" t="n"/>
      <c r="Q103" s="95" t="n"/>
      <c r="R103" s="95" t="n"/>
      <c r="S103" s="95" t="n"/>
      <c r="T103" s="95" t="n"/>
      <c r="U103" s="95" t="n"/>
      <c r="V103" s="95" t="n"/>
      <c r="W103" s="95" t="n"/>
      <c r="X103" s="95" t="n"/>
      <c r="Y103" s="95" t="n"/>
      <c r="Z103" s="95" t="n"/>
    </row>
    <row r="104" ht="12" customHeight="1" s="726">
      <c r="A104" s="95" t="n"/>
      <c r="B104" s="95" t="n"/>
      <c r="C104" s="95" t="n"/>
      <c r="D104" s="95" t="n"/>
      <c r="E104" s="134" t="n"/>
      <c r="F104" s="134" t="n"/>
      <c r="G104" s="134" t="n"/>
      <c r="H104" s="95" t="n"/>
      <c r="I104" s="68" t="n"/>
      <c r="J104" s="95" t="n"/>
      <c r="K104" s="95" t="n"/>
      <c r="L104" s="95" t="n"/>
      <c r="M104" s="95" t="n"/>
      <c r="N104" s="95" t="n"/>
      <c r="O104" s="95" t="n"/>
      <c r="P104" s="95" t="n"/>
      <c r="Q104" s="95" t="n"/>
      <c r="R104" s="95" t="n"/>
      <c r="S104" s="95" t="n"/>
      <c r="T104" s="95" t="n"/>
      <c r="U104" s="95" t="n"/>
      <c r="V104" s="95" t="n"/>
      <c r="W104" s="95" t="n"/>
      <c r="X104" s="95" t="n"/>
      <c r="Y104" s="95" t="n"/>
      <c r="Z104" s="95" t="n"/>
    </row>
    <row r="105" ht="12" customHeight="1" s="726">
      <c r="A105" s="95" t="n"/>
      <c r="B105" s="95" t="n"/>
      <c r="C105" s="95" t="n"/>
      <c r="D105" s="95" t="n"/>
      <c r="E105" s="134" t="n"/>
      <c r="F105" s="134" t="n"/>
      <c r="G105" s="134" t="n"/>
      <c r="H105" s="95" t="n"/>
      <c r="I105" s="68" t="n"/>
      <c r="J105" s="95" t="n"/>
      <c r="K105" s="95" t="n"/>
      <c r="L105" s="95" t="n"/>
      <c r="M105" s="95" t="n"/>
      <c r="N105" s="95" t="n"/>
      <c r="O105" s="95" t="n"/>
      <c r="P105" s="95" t="n"/>
      <c r="Q105" s="95" t="n"/>
      <c r="R105" s="95" t="n"/>
      <c r="S105" s="95" t="n"/>
      <c r="T105" s="95" t="n"/>
      <c r="U105" s="95" t="n"/>
      <c r="V105" s="95" t="n"/>
      <c r="W105" s="95" t="n"/>
      <c r="X105" s="95" t="n"/>
      <c r="Y105" s="95" t="n"/>
      <c r="Z105" s="95" t="n"/>
    </row>
    <row r="106" ht="12" customHeight="1" s="726">
      <c r="A106" s="95" t="n"/>
      <c r="B106" s="95" t="n"/>
      <c r="C106" s="95" t="n"/>
      <c r="D106" s="95" t="n"/>
      <c r="E106" s="134" t="n"/>
      <c r="F106" s="134" t="n"/>
      <c r="G106" s="134" t="n"/>
      <c r="H106" s="95" t="n"/>
      <c r="I106" s="68" t="n"/>
      <c r="J106" s="95" t="n"/>
      <c r="K106" s="95" t="n"/>
      <c r="L106" s="95" t="n"/>
      <c r="M106" s="95" t="n"/>
      <c r="N106" s="95" t="n"/>
      <c r="O106" s="95" t="n"/>
      <c r="P106" s="95" t="n"/>
      <c r="Q106" s="95" t="n"/>
      <c r="R106" s="95" t="n"/>
      <c r="S106" s="95" t="n"/>
      <c r="T106" s="95" t="n"/>
      <c r="U106" s="95" t="n"/>
      <c r="V106" s="95" t="n"/>
      <c r="W106" s="95" t="n"/>
      <c r="X106" s="95" t="n"/>
      <c r="Y106" s="95" t="n"/>
      <c r="Z106" s="95" t="n"/>
    </row>
    <row r="107" ht="12" customHeight="1" s="726">
      <c r="A107" s="95" t="n"/>
      <c r="B107" s="95" t="n"/>
      <c r="C107" s="95" t="n"/>
      <c r="D107" s="95" t="n"/>
      <c r="E107" s="134" t="n"/>
      <c r="F107" s="134" t="n"/>
      <c r="G107" s="134" t="n"/>
      <c r="H107" s="95" t="n"/>
      <c r="I107" s="68" t="n"/>
      <c r="J107" s="95" t="n"/>
      <c r="K107" s="95" t="n"/>
      <c r="L107" s="95" t="n"/>
      <c r="M107" s="95" t="n"/>
      <c r="N107" s="95" t="n"/>
      <c r="O107" s="95" t="n"/>
      <c r="P107" s="95" t="n"/>
      <c r="Q107" s="95" t="n"/>
      <c r="R107" s="95" t="n"/>
      <c r="S107" s="95" t="n"/>
      <c r="T107" s="95" t="n"/>
      <c r="U107" s="95" t="n"/>
      <c r="V107" s="95" t="n"/>
      <c r="W107" s="95" t="n"/>
      <c r="X107" s="95" t="n"/>
      <c r="Y107" s="95" t="n"/>
      <c r="Z107" s="95" t="n"/>
    </row>
    <row r="108" ht="12" customHeight="1" s="726">
      <c r="A108" s="95" t="n"/>
      <c r="B108" s="95" t="n"/>
      <c r="C108" s="95" t="n"/>
      <c r="D108" s="95" t="n"/>
      <c r="E108" s="134" t="n"/>
      <c r="F108" s="134" t="n"/>
      <c r="G108" s="134" t="n"/>
      <c r="H108" s="95" t="n"/>
      <c r="I108" s="68" t="n"/>
      <c r="J108" s="95" t="n"/>
      <c r="K108" s="95" t="n"/>
      <c r="L108" s="95" t="n"/>
      <c r="M108" s="95" t="n"/>
      <c r="N108" s="95" t="n"/>
      <c r="O108" s="95" t="n"/>
      <c r="P108" s="95" t="n"/>
      <c r="Q108" s="95" t="n"/>
      <c r="R108" s="95" t="n"/>
      <c r="S108" s="95" t="n"/>
      <c r="T108" s="95" t="n"/>
      <c r="U108" s="95" t="n"/>
      <c r="V108" s="95" t="n"/>
      <c r="W108" s="95" t="n"/>
      <c r="X108" s="95" t="n"/>
      <c r="Y108" s="95" t="n"/>
      <c r="Z108" s="95" t="n"/>
    </row>
    <row r="109" ht="12" customHeight="1" s="726">
      <c r="A109" s="95" t="n"/>
      <c r="B109" s="95" t="n"/>
      <c r="C109" s="95" t="n"/>
      <c r="D109" s="95" t="n"/>
      <c r="E109" s="134" t="n"/>
      <c r="F109" s="134" t="n"/>
      <c r="G109" s="134" t="n"/>
      <c r="H109" s="95" t="n"/>
      <c r="I109" s="68" t="n"/>
      <c r="J109" s="95" t="n"/>
      <c r="K109" s="95" t="n"/>
      <c r="L109" s="95" t="n"/>
      <c r="M109" s="95" t="n"/>
      <c r="N109" s="95" t="n"/>
      <c r="O109" s="95" t="n"/>
      <c r="P109" s="95" t="n"/>
      <c r="Q109" s="95" t="n"/>
      <c r="R109" s="95" t="n"/>
      <c r="S109" s="95" t="n"/>
      <c r="T109" s="95" t="n"/>
      <c r="U109" s="95" t="n"/>
      <c r="V109" s="95" t="n"/>
      <c r="W109" s="95" t="n"/>
      <c r="X109" s="95" t="n"/>
      <c r="Y109" s="95" t="n"/>
      <c r="Z109" s="95" t="n"/>
    </row>
    <row r="110" ht="12" customHeight="1" s="726">
      <c r="A110" s="95" t="n"/>
      <c r="B110" s="95" t="n"/>
      <c r="C110" s="95" t="n"/>
      <c r="D110" s="95" t="n"/>
      <c r="E110" s="134" t="n"/>
      <c r="F110" s="134" t="n"/>
      <c r="G110" s="134" t="n"/>
      <c r="H110" s="95" t="n"/>
      <c r="I110" s="68" t="n"/>
      <c r="J110" s="95" t="n"/>
      <c r="K110" s="95" t="n"/>
      <c r="L110" s="95" t="n"/>
      <c r="M110" s="95" t="n"/>
      <c r="N110" s="95" t="n"/>
      <c r="O110" s="95" t="n"/>
      <c r="P110" s="95" t="n"/>
      <c r="Q110" s="95" t="n"/>
      <c r="R110" s="95" t="n"/>
      <c r="S110" s="95" t="n"/>
      <c r="T110" s="95" t="n"/>
      <c r="U110" s="95" t="n"/>
      <c r="V110" s="95" t="n"/>
      <c r="W110" s="95" t="n"/>
      <c r="X110" s="95" t="n"/>
      <c r="Y110" s="95" t="n"/>
      <c r="Z110" s="95" t="n"/>
    </row>
    <row r="111" ht="12" customHeight="1" s="726">
      <c r="A111" s="95" t="n"/>
      <c r="B111" s="95" t="n"/>
      <c r="C111" s="95" t="n"/>
      <c r="D111" s="95" t="n"/>
      <c r="E111" s="134" t="n"/>
      <c r="F111" s="134" t="n"/>
      <c r="G111" s="134" t="n"/>
      <c r="H111" s="95" t="n"/>
      <c r="I111" s="68" t="n"/>
      <c r="J111" s="95" t="n"/>
      <c r="K111" s="95" t="n"/>
      <c r="L111" s="95" t="n"/>
      <c r="M111" s="95" t="n"/>
      <c r="N111" s="95" t="n"/>
      <c r="O111" s="95" t="n"/>
      <c r="P111" s="95" t="n"/>
      <c r="Q111" s="95" t="n"/>
      <c r="R111" s="95" t="n"/>
      <c r="S111" s="95" t="n"/>
      <c r="T111" s="95" t="n"/>
      <c r="U111" s="95" t="n"/>
      <c r="V111" s="95" t="n"/>
      <c r="W111" s="95" t="n"/>
      <c r="X111" s="95" t="n"/>
      <c r="Y111" s="95" t="n"/>
      <c r="Z111" s="95" t="n"/>
    </row>
    <row r="112" ht="12" customHeight="1" s="726">
      <c r="A112" s="95" t="n"/>
      <c r="B112" s="95" t="n"/>
      <c r="C112" s="95" t="n"/>
      <c r="D112" s="95" t="n"/>
      <c r="E112" s="134" t="n"/>
      <c r="F112" s="134" t="n"/>
      <c r="G112" s="134" t="n"/>
      <c r="H112" s="95" t="n"/>
      <c r="I112" s="68" t="n"/>
      <c r="J112" s="95" t="n"/>
      <c r="K112" s="95" t="n"/>
      <c r="L112" s="95" t="n"/>
      <c r="M112" s="95" t="n"/>
      <c r="N112" s="95" t="n"/>
      <c r="O112" s="95" t="n"/>
      <c r="P112" s="95" t="n"/>
      <c r="Q112" s="95" t="n"/>
      <c r="R112" s="95" t="n"/>
      <c r="S112" s="95" t="n"/>
      <c r="T112" s="95" t="n"/>
      <c r="U112" s="95" t="n"/>
      <c r="V112" s="95" t="n"/>
      <c r="W112" s="95" t="n"/>
      <c r="X112" s="95" t="n"/>
      <c r="Y112" s="95" t="n"/>
      <c r="Z112" s="95" t="n"/>
    </row>
    <row r="113" ht="12" customHeight="1" s="726">
      <c r="A113" s="95" t="n"/>
      <c r="B113" s="95" t="n"/>
      <c r="C113" s="95" t="n"/>
      <c r="D113" s="95" t="n"/>
      <c r="E113" s="134" t="n"/>
      <c r="F113" s="134" t="n"/>
      <c r="G113" s="134" t="n"/>
      <c r="H113" s="95" t="n"/>
      <c r="I113" s="68" t="n"/>
      <c r="J113" s="95" t="n"/>
      <c r="K113" s="95" t="n"/>
      <c r="L113" s="95" t="n"/>
      <c r="M113" s="95" t="n"/>
      <c r="N113" s="95" t="n"/>
      <c r="O113" s="95" t="n"/>
      <c r="P113" s="95" t="n"/>
      <c r="Q113" s="95" t="n"/>
      <c r="R113" s="95" t="n"/>
      <c r="S113" s="95" t="n"/>
      <c r="T113" s="95" t="n"/>
      <c r="U113" s="95" t="n"/>
      <c r="V113" s="95" t="n"/>
      <c r="W113" s="95" t="n"/>
      <c r="X113" s="95" t="n"/>
      <c r="Y113" s="95" t="n"/>
      <c r="Z113" s="95" t="n"/>
    </row>
    <row r="114" ht="12" customHeight="1" s="726">
      <c r="A114" s="95" t="n"/>
      <c r="B114" s="95" t="n"/>
      <c r="C114" s="95" t="n"/>
      <c r="D114" s="95" t="n"/>
      <c r="E114" s="134" t="n"/>
      <c r="F114" s="134" t="n"/>
      <c r="G114" s="134" t="n"/>
      <c r="H114" s="95" t="n"/>
      <c r="I114" s="68" t="n"/>
      <c r="J114" s="95" t="n"/>
      <c r="K114" s="95" t="n"/>
      <c r="L114" s="95" t="n"/>
      <c r="M114" s="95" t="n"/>
      <c r="N114" s="95" t="n"/>
      <c r="O114" s="95" t="n"/>
      <c r="P114" s="95" t="n"/>
      <c r="Q114" s="95" t="n"/>
      <c r="R114" s="95" t="n"/>
      <c r="S114" s="95" t="n"/>
      <c r="T114" s="95" t="n"/>
      <c r="U114" s="95" t="n"/>
      <c r="V114" s="95" t="n"/>
      <c r="W114" s="95" t="n"/>
      <c r="X114" s="95" t="n"/>
      <c r="Y114" s="95" t="n"/>
      <c r="Z114" s="95" t="n"/>
    </row>
    <row r="115" ht="12" customHeight="1" s="726">
      <c r="A115" s="95" t="n"/>
      <c r="B115" s="95" t="n"/>
      <c r="C115" s="95" t="n"/>
      <c r="D115" s="95" t="n"/>
      <c r="E115" s="134" t="n"/>
      <c r="F115" s="134" t="n"/>
      <c r="G115" s="134" t="n"/>
      <c r="H115" s="95" t="n"/>
      <c r="I115" s="68" t="n"/>
      <c r="J115" s="95" t="n"/>
      <c r="K115" s="95" t="n"/>
      <c r="L115" s="95" t="n"/>
      <c r="M115" s="95" t="n"/>
      <c r="N115" s="95" t="n"/>
      <c r="O115" s="95" t="n"/>
      <c r="P115" s="95" t="n"/>
      <c r="Q115" s="95" t="n"/>
      <c r="R115" s="95" t="n"/>
      <c r="S115" s="95" t="n"/>
      <c r="T115" s="95" t="n"/>
      <c r="U115" s="95" t="n"/>
      <c r="V115" s="95" t="n"/>
      <c r="W115" s="95" t="n"/>
      <c r="X115" s="95" t="n"/>
      <c r="Y115" s="95" t="n"/>
      <c r="Z115" s="95" t="n"/>
    </row>
    <row r="116" ht="12" customHeight="1" s="726">
      <c r="A116" s="95" t="n"/>
      <c r="B116" s="95" t="n"/>
      <c r="C116" s="95" t="n"/>
      <c r="D116" s="95" t="n"/>
      <c r="E116" s="134" t="n"/>
      <c r="F116" s="134" t="n"/>
      <c r="G116" s="134" t="n"/>
      <c r="H116" s="95" t="n"/>
      <c r="I116" s="68" t="n"/>
      <c r="J116" s="95" t="n"/>
      <c r="K116" s="95" t="n"/>
      <c r="L116" s="95" t="n"/>
      <c r="M116" s="95" t="n"/>
      <c r="N116" s="95" t="n"/>
      <c r="O116" s="95" t="n"/>
      <c r="P116" s="95" t="n"/>
      <c r="Q116" s="95" t="n"/>
      <c r="R116" s="95" t="n"/>
      <c r="S116" s="95" t="n"/>
      <c r="T116" s="95" t="n"/>
      <c r="U116" s="95" t="n"/>
      <c r="V116" s="95" t="n"/>
      <c r="W116" s="95" t="n"/>
      <c r="X116" s="95" t="n"/>
      <c r="Y116" s="95" t="n"/>
      <c r="Z116" s="95" t="n"/>
    </row>
    <row r="117" ht="12" customHeight="1" s="726">
      <c r="A117" s="95" t="n"/>
      <c r="B117" s="95" t="n"/>
      <c r="C117" s="95" t="n"/>
      <c r="D117" s="95" t="n"/>
      <c r="E117" s="134" t="n"/>
      <c r="F117" s="134" t="n"/>
      <c r="G117" s="134" t="n"/>
      <c r="H117" s="95" t="n"/>
      <c r="I117" s="68" t="n"/>
      <c r="J117" s="95" t="n"/>
      <c r="K117" s="95" t="n"/>
      <c r="L117" s="95" t="n"/>
      <c r="M117" s="95" t="n"/>
      <c r="N117" s="95" t="n"/>
      <c r="O117" s="95" t="n"/>
      <c r="P117" s="95" t="n"/>
      <c r="Q117" s="95" t="n"/>
      <c r="R117" s="95" t="n"/>
      <c r="S117" s="95" t="n"/>
      <c r="T117" s="95" t="n"/>
      <c r="U117" s="95" t="n"/>
      <c r="V117" s="95" t="n"/>
      <c r="W117" s="95" t="n"/>
      <c r="X117" s="95" t="n"/>
      <c r="Y117" s="95" t="n"/>
      <c r="Z117" s="95" t="n"/>
    </row>
    <row r="118" ht="12" customHeight="1" s="726">
      <c r="A118" s="95" t="n"/>
      <c r="B118" s="95" t="n"/>
      <c r="C118" s="95" t="n"/>
      <c r="D118" s="95" t="n"/>
      <c r="E118" s="134" t="n"/>
      <c r="F118" s="134" t="n"/>
      <c r="G118" s="134" t="n"/>
      <c r="H118" s="95" t="n"/>
      <c r="I118" s="68" t="n"/>
      <c r="J118" s="95" t="n"/>
      <c r="K118" s="95" t="n"/>
      <c r="L118" s="95" t="n"/>
      <c r="M118" s="95" t="n"/>
      <c r="N118" s="95" t="n"/>
      <c r="O118" s="95" t="n"/>
      <c r="P118" s="95" t="n"/>
      <c r="Q118" s="95" t="n"/>
      <c r="R118" s="95" t="n"/>
      <c r="S118" s="95" t="n"/>
      <c r="T118" s="95" t="n"/>
      <c r="U118" s="95" t="n"/>
      <c r="V118" s="95" t="n"/>
      <c r="W118" s="95" t="n"/>
      <c r="X118" s="95" t="n"/>
      <c r="Y118" s="95" t="n"/>
      <c r="Z118" s="95" t="n"/>
    </row>
    <row r="119" ht="12" customHeight="1" s="726">
      <c r="A119" s="95" t="n"/>
      <c r="B119" s="95" t="n"/>
      <c r="C119" s="95" t="n"/>
      <c r="D119" s="95" t="n"/>
      <c r="E119" s="134" t="n"/>
      <c r="F119" s="134" t="n"/>
      <c r="G119" s="134" t="n"/>
      <c r="H119" s="95" t="n"/>
      <c r="I119" s="68" t="n"/>
      <c r="J119" s="95" t="n"/>
      <c r="K119" s="95" t="n"/>
      <c r="L119" s="95" t="n"/>
      <c r="M119" s="95" t="n"/>
      <c r="N119" s="95" t="n"/>
      <c r="O119" s="95" t="n"/>
      <c r="P119" s="95" t="n"/>
      <c r="Q119" s="95" t="n"/>
      <c r="R119" s="95" t="n"/>
      <c r="S119" s="95" t="n"/>
      <c r="T119" s="95" t="n"/>
      <c r="U119" s="95" t="n"/>
      <c r="V119" s="95" t="n"/>
      <c r="W119" s="95" t="n"/>
      <c r="X119" s="95" t="n"/>
      <c r="Y119" s="95" t="n"/>
      <c r="Z119" s="95" t="n"/>
    </row>
    <row r="120" ht="12" customHeight="1" s="726">
      <c r="A120" s="95" t="n"/>
      <c r="B120" s="95" t="n"/>
      <c r="C120" s="95" t="n"/>
      <c r="D120" s="95" t="n"/>
      <c r="E120" s="134" t="n"/>
      <c r="F120" s="134" t="n"/>
      <c r="G120" s="134" t="n"/>
      <c r="H120" s="95" t="n"/>
      <c r="I120" s="68" t="n"/>
      <c r="J120" s="95" t="n"/>
      <c r="K120" s="95" t="n"/>
      <c r="L120" s="95" t="n"/>
      <c r="M120" s="95" t="n"/>
      <c r="N120" s="95" t="n"/>
      <c r="O120" s="95" t="n"/>
      <c r="P120" s="95" t="n"/>
      <c r="Q120" s="95" t="n"/>
      <c r="R120" s="95" t="n"/>
      <c r="S120" s="95" t="n"/>
      <c r="T120" s="95" t="n"/>
      <c r="U120" s="95" t="n"/>
      <c r="V120" s="95" t="n"/>
      <c r="W120" s="95" t="n"/>
      <c r="X120" s="95" t="n"/>
      <c r="Y120" s="95" t="n"/>
      <c r="Z120" s="95" t="n"/>
    </row>
    <row r="121" ht="12" customHeight="1" s="726">
      <c r="A121" s="95" t="n"/>
      <c r="B121" s="95" t="n"/>
      <c r="C121" s="95" t="n"/>
      <c r="D121" s="95" t="n"/>
      <c r="E121" s="134" t="n"/>
      <c r="F121" s="134" t="n"/>
      <c r="G121" s="134" t="n"/>
      <c r="H121" s="95" t="n"/>
      <c r="I121" s="68" t="n"/>
      <c r="J121" s="95" t="n"/>
      <c r="K121" s="95" t="n"/>
      <c r="L121" s="95" t="n"/>
      <c r="M121" s="95" t="n"/>
      <c r="N121" s="95" t="n"/>
      <c r="O121" s="95" t="n"/>
      <c r="P121" s="95" t="n"/>
      <c r="Q121" s="95" t="n"/>
      <c r="R121" s="95" t="n"/>
      <c r="S121" s="95" t="n"/>
      <c r="T121" s="95" t="n"/>
      <c r="U121" s="95" t="n"/>
      <c r="V121" s="95" t="n"/>
      <c r="W121" s="95" t="n"/>
      <c r="X121" s="95" t="n"/>
      <c r="Y121" s="95" t="n"/>
      <c r="Z121" s="95" t="n"/>
    </row>
    <row r="122" ht="12" customHeight="1" s="726">
      <c r="A122" s="95" t="n"/>
      <c r="B122" s="95" t="n"/>
      <c r="C122" s="95" t="n"/>
      <c r="D122" s="95" t="n"/>
      <c r="E122" s="134" t="n"/>
      <c r="F122" s="134" t="n"/>
      <c r="G122" s="134" t="n"/>
      <c r="H122" s="95" t="n"/>
      <c r="I122" s="68" t="n"/>
      <c r="J122" s="95" t="n"/>
      <c r="K122" s="95" t="n"/>
      <c r="L122" s="95" t="n"/>
      <c r="M122" s="95" t="n"/>
      <c r="N122" s="95" t="n"/>
      <c r="O122" s="95" t="n"/>
      <c r="P122" s="95" t="n"/>
      <c r="Q122" s="95" t="n"/>
      <c r="R122" s="95" t="n"/>
      <c r="S122" s="95" t="n"/>
      <c r="T122" s="95" t="n"/>
      <c r="U122" s="95" t="n"/>
      <c r="V122" s="95" t="n"/>
      <c r="W122" s="95" t="n"/>
      <c r="X122" s="95" t="n"/>
      <c r="Y122" s="95" t="n"/>
      <c r="Z122" s="95" t="n"/>
    </row>
    <row r="123" ht="12" customHeight="1" s="726">
      <c r="A123" s="95" t="n"/>
      <c r="B123" s="95" t="n"/>
      <c r="C123" s="95" t="n"/>
      <c r="D123" s="95" t="n"/>
      <c r="E123" s="134" t="n"/>
      <c r="F123" s="134" t="n"/>
      <c r="G123" s="134" t="n"/>
      <c r="H123" s="95" t="n"/>
      <c r="I123" s="68" t="n"/>
      <c r="J123" s="95" t="n"/>
      <c r="K123" s="95" t="n"/>
      <c r="L123" s="95" t="n"/>
      <c r="M123" s="95" t="n"/>
      <c r="N123" s="95" t="n"/>
      <c r="O123" s="95" t="n"/>
      <c r="P123" s="95" t="n"/>
      <c r="Q123" s="95" t="n"/>
      <c r="R123" s="95" t="n"/>
      <c r="S123" s="95" t="n"/>
      <c r="T123" s="95" t="n"/>
      <c r="U123" s="95" t="n"/>
      <c r="V123" s="95" t="n"/>
      <c r="W123" s="95" t="n"/>
      <c r="X123" s="95" t="n"/>
      <c r="Y123" s="95" t="n"/>
      <c r="Z123" s="95" t="n"/>
    </row>
    <row r="124" ht="12" customHeight="1" s="726">
      <c r="A124" s="95" t="n"/>
      <c r="B124" s="95" t="n"/>
      <c r="C124" s="95" t="n"/>
      <c r="D124" s="95" t="n"/>
      <c r="E124" s="134" t="n"/>
      <c r="F124" s="134" t="n"/>
      <c r="G124" s="134" t="n"/>
      <c r="H124" s="95" t="n"/>
      <c r="I124" s="68" t="n"/>
      <c r="J124" s="95" t="n"/>
      <c r="K124" s="95" t="n"/>
      <c r="L124" s="95" t="n"/>
      <c r="M124" s="95" t="n"/>
      <c r="N124" s="95" t="n"/>
      <c r="O124" s="95" t="n"/>
      <c r="P124" s="95" t="n"/>
      <c r="Q124" s="95" t="n"/>
      <c r="R124" s="95" t="n"/>
      <c r="S124" s="95" t="n"/>
      <c r="T124" s="95" t="n"/>
      <c r="U124" s="95" t="n"/>
      <c r="V124" s="95" t="n"/>
      <c r="W124" s="95" t="n"/>
      <c r="X124" s="95" t="n"/>
      <c r="Y124" s="95" t="n"/>
      <c r="Z124" s="95" t="n"/>
    </row>
    <row r="125" ht="12" customHeight="1" s="726">
      <c r="A125" s="95" t="n"/>
      <c r="B125" s="95" t="n"/>
      <c r="C125" s="95" t="n"/>
      <c r="D125" s="95" t="n"/>
      <c r="E125" s="134" t="n"/>
      <c r="F125" s="134" t="n"/>
      <c r="G125" s="134" t="n"/>
      <c r="H125" s="95" t="n"/>
      <c r="I125" s="68" t="n"/>
      <c r="J125" s="95" t="n"/>
      <c r="K125" s="95" t="n"/>
      <c r="L125" s="95" t="n"/>
      <c r="M125" s="95" t="n"/>
      <c r="N125" s="95" t="n"/>
      <c r="O125" s="95" t="n"/>
      <c r="P125" s="95" t="n"/>
      <c r="Q125" s="95" t="n"/>
      <c r="R125" s="95" t="n"/>
      <c r="S125" s="95" t="n"/>
      <c r="T125" s="95" t="n"/>
      <c r="U125" s="95" t="n"/>
      <c r="V125" s="95" t="n"/>
      <c r="W125" s="95" t="n"/>
      <c r="X125" s="95" t="n"/>
      <c r="Y125" s="95" t="n"/>
      <c r="Z125" s="95" t="n"/>
    </row>
    <row r="126" ht="12" customHeight="1" s="726">
      <c r="A126" s="95" t="n"/>
      <c r="B126" s="95" t="n"/>
      <c r="C126" s="95" t="n"/>
      <c r="D126" s="95" t="n"/>
      <c r="E126" s="134" t="n"/>
      <c r="F126" s="134" t="n"/>
      <c r="G126" s="134" t="n"/>
      <c r="H126" s="95" t="n"/>
      <c r="I126" s="68" t="n"/>
      <c r="J126" s="95" t="n"/>
      <c r="K126" s="95" t="n"/>
      <c r="L126" s="95" t="n"/>
      <c r="M126" s="95" t="n"/>
      <c r="N126" s="95" t="n"/>
      <c r="O126" s="95" t="n"/>
      <c r="P126" s="95" t="n"/>
      <c r="Q126" s="95" t="n"/>
      <c r="R126" s="95" t="n"/>
      <c r="S126" s="95" t="n"/>
      <c r="T126" s="95" t="n"/>
      <c r="U126" s="95" t="n"/>
      <c r="V126" s="95" t="n"/>
      <c r="W126" s="95" t="n"/>
      <c r="X126" s="95" t="n"/>
      <c r="Y126" s="95" t="n"/>
      <c r="Z126" s="95" t="n"/>
    </row>
    <row r="127" ht="12" customHeight="1" s="726">
      <c r="A127" s="95" t="n"/>
      <c r="B127" s="95" t="n"/>
      <c r="C127" s="95" t="n"/>
      <c r="D127" s="95" t="n"/>
      <c r="E127" s="134" t="n"/>
      <c r="F127" s="134" t="n"/>
      <c r="G127" s="134" t="n"/>
      <c r="H127" s="95" t="n"/>
      <c r="I127" s="68" t="n"/>
      <c r="J127" s="95" t="n"/>
      <c r="K127" s="95" t="n"/>
      <c r="L127" s="95" t="n"/>
      <c r="M127" s="95" t="n"/>
      <c r="N127" s="95" t="n"/>
      <c r="O127" s="95" t="n"/>
      <c r="P127" s="95" t="n"/>
      <c r="Q127" s="95" t="n"/>
      <c r="R127" s="95" t="n"/>
      <c r="S127" s="95" t="n"/>
      <c r="T127" s="95" t="n"/>
      <c r="U127" s="95" t="n"/>
      <c r="V127" s="95" t="n"/>
      <c r="W127" s="95" t="n"/>
      <c r="X127" s="95" t="n"/>
      <c r="Y127" s="95" t="n"/>
      <c r="Z127" s="95" t="n"/>
    </row>
    <row r="128" ht="12" customHeight="1" s="726">
      <c r="A128" s="95" t="n"/>
      <c r="B128" s="95" t="n"/>
      <c r="C128" s="95" t="n"/>
      <c r="D128" s="95" t="n"/>
      <c r="E128" s="134" t="n"/>
      <c r="F128" s="134" t="n"/>
      <c r="G128" s="134" t="n"/>
      <c r="H128" s="95" t="n"/>
      <c r="I128" s="68" t="n"/>
      <c r="J128" s="95" t="n"/>
      <c r="K128" s="95" t="n"/>
      <c r="L128" s="95" t="n"/>
      <c r="M128" s="95" t="n"/>
      <c r="N128" s="95" t="n"/>
      <c r="O128" s="95" t="n"/>
      <c r="P128" s="95" t="n"/>
      <c r="Q128" s="95" t="n"/>
      <c r="R128" s="95" t="n"/>
      <c r="S128" s="95" t="n"/>
      <c r="T128" s="95" t="n"/>
      <c r="U128" s="95" t="n"/>
      <c r="V128" s="95" t="n"/>
      <c r="W128" s="95" t="n"/>
      <c r="X128" s="95" t="n"/>
      <c r="Y128" s="95" t="n"/>
      <c r="Z128" s="95" t="n"/>
    </row>
    <row r="129" ht="12" customHeight="1" s="726">
      <c r="A129" s="95" t="n"/>
      <c r="B129" s="95" t="n"/>
      <c r="C129" s="95" t="n"/>
      <c r="D129" s="95" t="n"/>
      <c r="E129" s="134" t="n"/>
      <c r="F129" s="134" t="n"/>
      <c r="G129" s="134" t="n"/>
      <c r="H129" s="95" t="n"/>
      <c r="I129" s="68" t="n"/>
      <c r="J129" s="95" t="n"/>
      <c r="K129" s="95" t="n"/>
      <c r="L129" s="95" t="n"/>
      <c r="M129" s="95" t="n"/>
      <c r="N129" s="95" t="n"/>
      <c r="O129" s="95" t="n"/>
      <c r="P129" s="95" t="n"/>
      <c r="Q129" s="95" t="n"/>
      <c r="R129" s="95" t="n"/>
      <c r="S129" s="95" t="n"/>
      <c r="T129" s="95" t="n"/>
      <c r="U129" s="95" t="n"/>
      <c r="V129" s="95" t="n"/>
      <c r="W129" s="95" t="n"/>
      <c r="X129" s="95" t="n"/>
      <c r="Y129" s="95" t="n"/>
      <c r="Z129" s="95" t="n"/>
    </row>
    <row r="130" ht="12" customHeight="1" s="726">
      <c r="A130" s="95" t="n"/>
      <c r="B130" s="95" t="n"/>
      <c r="C130" s="95" t="n"/>
      <c r="D130" s="95" t="n"/>
      <c r="E130" s="134" t="n"/>
      <c r="F130" s="134" t="n"/>
      <c r="G130" s="134" t="n"/>
      <c r="H130" s="95" t="n"/>
      <c r="I130" s="68" t="n"/>
      <c r="J130" s="95" t="n"/>
      <c r="K130" s="95" t="n"/>
      <c r="L130" s="95" t="n"/>
      <c r="M130" s="95" t="n"/>
      <c r="N130" s="95" t="n"/>
      <c r="O130" s="95" t="n"/>
      <c r="P130" s="95" t="n"/>
      <c r="Q130" s="95" t="n"/>
      <c r="R130" s="95" t="n"/>
      <c r="S130" s="95" t="n"/>
      <c r="T130" s="95" t="n"/>
      <c r="U130" s="95" t="n"/>
      <c r="V130" s="95" t="n"/>
      <c r="W130" s="95" t="n"/>
      <c r="X130" s="95" t="n"/>
      <c r="Y130" s="95" t="n"/>
      <c r="Z130" s="95" t="n"/>
    </row>
    <row r="131" ht="12" customHeight="1" s="726">
      <c r="A131" s="95" t="n"/>
      <c r="B131" s="95" t="n"/>
      <c r="C131" s="95" t="n"/>
      <c r="D131" s="95" t="n"/>
      <c r="E131" s="134" t="n"/>
      <c r="F131" s="134" t="n"/>
      <c r="G131" s="134" t="n"/>
      <c r="H131" s="95" t="n"/>
      <c r="I131" s="68" t="n"/>
      <c r="J131" s="95" t="n"/>
      <c r="K131" s="95" t="n"/>
      <c r="L131" s="95" t="n"/>
      <c r="M131" s="95" t="n"/>
      <c r="N131" s="95" t="n"/>
      <c r="O131" s="95" t="n"/>
      <c r="P131" s="95" t="n"/>
      <c r="Q131" s="95" t="n"/>
      <c r="R131" s="95" t="n"/>
      <c r="S131" s="95" t="n"/>
      <c r="T131" s="95" t="n"/>
      <c r="U131" s="95" t="n"/>
      <c r="V131" s="95" t="n"/>
      <c r="W131" s="95" t="n"/>
      <c r="X131" s="95" t="n"/>
      <c r="Y131" s="95" t="n"/>
      <c r="Z131" s="95" t="n"/>
    </row>
    <row r="132" ht="12" customHeight="1" s="726">
      <c r="A132" s="95" t="n"/>
      <c r="B132" s="95" t="n"/>
      <c r="C132" s="95" t="n"/>
      <c r="D132" s="95" t="n"/>
      <c r="E132" s="134" t="n"/>
      <c r="F132" s="134" t="n"/>
      <c r="G132" s="134" t="n"/>
      <c r="H132" s="95" t="n"/>
      <c r="I132" s="68" t="n"/>
      <c r="J132" s="95" t="n"/>
      <c r="K132" s="95" t="n"/>
      <c r="L132" s="95" t="n"/>
      <c r="M132" s="95" t="n"/>
      <c r="N132" s="95" t="n"/>
      <c r="O132" s="95" t="n"/>
      <c r="P132" s="95" t="n"/>
      <c r="Q132" s="95" t="n"/>
      <c r="R132" s="95" t="n"/>
      <c r="S132" s="95" t="n"/>
      <c r="T132" s="95" t="n"/>
      <c r="U132" s="95" t="n"/>
      <c r="V132" s="95" t="n"/>
      <c r="W132" s="95" t="n"/>
      <c r="X132" s="95" t="n"/>
      <c r="Y132" s="95" t="n"/>
      <c r="Z132" s="95" t="n"/>
    </row>
    <row r="133" ht="12" customHeight="1" s="726">
      <c r="A133" s="95" t="n"/>
      <c r="B133" s="95" t="n"/>
      <c r="C133" s="95" t="n"/>
      <c r="D133" s="95" t="n"/>
      <c r="E133" s="134" t="n"/>
      <c r="F133" s="134" t="n"/>
      <c r="G133" s="134" t="n"/>
      <c r="H133" s="95" t="n"/>
      <c r="I133" s="68" t="n"/>
      <c r="J133" s="95" t="n"/>
      <c r="K133" s="95" t="n"/>
      <c r="L133" s="95" t="n"/>
      <c r="M133" s="95" t="n"/>
      <c r="N133" s="95" t="n"/>
      <c r="O133" s="95" t="n"/>
      <c r="P133" s="95" t="n"/>
      <c r="Q133" s="95" t="n"/>
      <c r="R133" s="95" t="n"/>
      <c r="S133" s="95" t="n"/>
      <c r="T133" s="95" t="n"/>
      <c r="U133" s="95" t="n"/>
      <c r="V133" s="95" t="n"/>
      <c r="W133" s="95" t="n"/>
      <c r="X133" s="95" t="n"/>
      <c r="Y133" s="95" t="n"/>
      <c r="Z133" s="95" t="n"/>
    </row>
    <row r="134" ht="12" customHeight="1" s="726">
      <c r="A134" s="95" t="n"/>
      <c r="B134" s="95" t="n"/>
      <c r="C134" s="95" t="n"/>
      <c r="D134" s="95" t="n"/>
      <c r="E134" s="134" t="n"/>
      <c r="F134" s="134" t="n"/>
      <c r="G134" s="134" t="n"/>
      <c r="H134" s="95" t="n"/>
      <c r="I134" s="68" t="n"/>
      <c r="J134" s="95" t="n"/>
      <c r="K134" s="95" t="n"/>
      <c r="L134" s="95" t="n"/>
      <c r="M134" s="95" t="n"/>
      <c r="N134" s="95" t="n"/>
      <c r="O134" s="95" t="n"/>
      <c r="P134" s="95" t="n"/>
      <c r="Q134" s="95" t="n"/>
      <c r="R134" s="95" t="n"/>
      <c r="S134" s="95" t="n"/>
      <c r="T134" s="95" t="n"/>
      <c r="U134" s="95" t="n"/>
      <c r="V134" s="95" t="n"/>
      <c r="W134" s="95" t="n"/>
      <c r="X134" s="95" t="n"/>
      <c r="Y134" s="95" t="n"/>
      <c r="Z134" s="95" t="n"/>
    </row>
    <row r="135" ht="12" customHeight="1" s="726">
      <c r="A135" s="95" t="n"/>
      <c r="B135" s="95" t="n"/>
      <c r="C135" s="95" t="n"/>
      <c r="D135" s="95" t="n"/>
      <c r="E135" s="134" t="n"/>
      <c r="F135" s="134" t="n"/>
      <c r="G135" s="134" t="n"/>
      <c r="H135" s="95" t="n"/>
      <c r="I135" s="68" t="n"/>
      <c r="J135" s="95" t="n"/>
      <c r="K135" s="95" t="n"/>
      <c r="L135" s="95" t="n"/>
      <c r="M135" s="95" t="n"/>
      <c r="N135" s="95" t="n"/>
      <c r="O135" s="95" t="n"/>
      <c r="P135" s="95" t="n"/>
      <c r="Q135" s="95" t="n"/>
      <c r="R135" s="95" t="n"/>
      <c r="S135" s="95" t="n"/>
      <c r="T135" s="95" t="n"/>
      <c r="U135" s="95" t="n"/>
      <c r="V135" s="95" t="n"/>
      <c r="W135" s="95" t="n"/>
      <c r="X135" s="95" t="n"/>
      <c r="Y135" s="95" t="n"/>
      <c r="Z135" s="95" t="n"/>
    </row>
    <row r="136" ht="12" customHeight="1" s="726">
      <c r="A136" s="95" t="n"/>
      <c r="B136" s="95" t="n"/>
      <c r="C136" s="95" t="n"/>
      <c r="D136" s="95" t="n"/>
      <c r="E136" s="134" t="n"/>
      <c r="F136" s="134" t="n"/>
      <c r="G136" s="134" t="n"/>
      <c r="H136" s="95" t="n"/>
      <c r="I136" s="68" t="n"/>
      <c r="J136" s="95" t="n"/>
      <c r="K136" s="95" t="n"/>
      <c r="L136" s="95" t="n"/>
      <c r="M136" s="95" t="n"/>
      <c r="N136" s="95" t="n"/>
      <c r="O136" s="95" t="n"/>
      <c r="P136" s="95" t="n"/>
      <c r="Q136" s="95" t="n"/>
      <c r="R136" s="95" t="n"/>
      <c r="S136" s="95" t="n"/>
      <c r="T136" s="95" t="n"/>
      <c r="U136" s="95" t="n"/>
      <c r="V136" s="95" t="n"/>
      <c r="W136" s="95" t="n"/>
      <c r="X136" s="95" t="n"/>
      <c r="Y136" s="95" t="n"/>
      <c r="Z136" s="95" t="n"/>
    </row>
    <row r="137" ht="12" customHeight="1" s="726">
      <c r="A137" s="95" t="n"/>
      <c r="B137" s="95" t="n"/>
      <c r="C137" s="95" t="n"/>
      <c r="D137" s="95" t="n"/>
      <c r="E137" s="134" t="n"/>
      <c r="F137" s="134" t="n"/>
      <c r="G137" s="134" t="n"/>
      <c r="H137" s="95" t="n"/>
      <c r="I137" s="68" t="n"/>
      <c r="J137" s="95" t="n"/>
      <c r="K137" s="95" t="n"/>
      <c r="L137" s="95" t="n"/>
      <c r="M137" s="95" t="n"/>
      <c r="N137" s="95" t="n"/>
      <c r="O137" s="95" t="n"/>
      <c r="P137" s="95" t="n"/>
      <c r="Q137" s="95" t="n"/>
      <c r="R137" s="95" t="n"/>
      <c r="S137" s="95" t="n"/>
      <c r="T137" s="95" t="n"/>
      <c r="U137" s="95" t="n"/>
      <c r="V137" s="95" t="n"/>
      <c r="W137" s="95" t="n"/>
      <c r="X137" s="95" t="n"/>
      <c r="Y137" s="95" t="n"/>
      <c r="Z137" s="95" t="n"/>
    </row>
    <row r="138" ht="12" customHeight="1" s="726">
      <c r="A138" s="95" t="n"/>
      <c r="B138" s="95" t="n"/>
      <c r="C138" s="95" t="n"/>
      <c r="D138" s="95" t="n"/>
      <c r="E138" s="134" t="n"/>
      <c r="F138" s="134" t="n"/>
      <c r="G138" s="134" t="n"/>
      <c r="H138" s="95" t="n"/>
      <c r="I138" s="68" t="n"/>
      <c r="J138" s="95" t="n"/>
      <c r="K138" s="95" t="n"/>
      <c r="L138" s="95" t="n"/>
      <c r="M138" s="95" t="n"/>
      <c r="N138" s="95" t="n"/>
      <c r="O138" s="95" t="n"/>
      <c r="P138" s="95" t="n"/>
      <c r="Q138" s="95" t="n"/>
      <c r="R138" s="95" t="n"/>
      <c r="S138" s="95" t="n"/>
      <c r="T138" s="95" t="n"/>
      <c r="U138" s="95" t="n"/>
      <c r="V138" s="95" t="n"/>
      <c r="W138" s="95" t="n"/>
      <c r="X138" s="95" t="n"/>
      <c r="Y138" s="95" t="n"/>
      <c r="Z138" s="95" t="n"/>
    </row>
    <row r="139" ht="12" customHeight="1" s="726">
      <c r="A139" s="95" t="n"/>
      <c r="B139" s="95" t="n"/>
      <c r="C139" s="95" t="n"/>
      <c r="D139" s="95" t="n"/>
      <c r="E139" s="134" t="n"/>
      <c r="F139" s="134" t="n"/>
      <c r="G139" s="134" t="n"/>
      <c r="H139" s="95" t="n"/>
      <c r="I139" s="68" t="n"/>
      <c r="J139" s="95" t="n"/>
      <c r="K139" s="95" t="n"/>
      <c r="L139" s="95" t="n"/>
      <c r="M139" s="95" t="n"/>
      <c r="N139" s="95" t="n"/>
      <c r="O139" s="95" t="n"/>
      <c r="P139" s="95" t="n"/>
      <c r="Q139" s="95" t="n"/>
      <c r="R139" s="95" t="n"/>
      <c r="S139" s="95" t="n"/>
      <c r="T139" s="95" t="n"/>
      <c r="U139" s="95" t="n"/>
      <c r="V139" s="95" t="n"/>
      <c r="W139" s="95" t="n"/>
      <c r="X139" s="95" t="n"/>
      <c r="Y139" s="95" t="n"/>
      <c r="Z139" s="95" t="n"/>
    </row>
    <row r="140" ht="12" customHeight="1" s="726">
      <c r="A140" s="95" t="n"/>
      <c r="B140" s="95" t="n"/>
      <c r="C140" s="95" t="n"/>
      <c r="D140" s="95" t="n"/>
      <c r="E140" s="134" t="n"/>
      <c r="F140" s="134" t="n"/>
      <c r="G140" s="134" t="n"/>
      <c r="H140" s="95" t="n"/>
      <c r="I140" s="68" t="n"/>
      <c r="J140" s="95" t="n"/>
      <c r="K140" s="95" t="n"/>
      <c r="L140" s="95" t="n"/>
      <c r="M140" s="95" t="n"/>
      <c r="N140" s="95" t="n"/>
      <c r="O140" s="95" t="n"/>
      <c r="P140" s="95" t="n"/>
      <c r="Q140" s="95" t="n"/>
      <c r="R140" s="95" t="n"/>
      <c r="S140" s="95" t="n"/>
      <c r="T140" s="95" t="n"/>
      <c r="U140" s="95" t="n"/>
      <c r="V140" s="95" t="n"/>
      <c r="W140" s="95" t="n"/>
      <c r="X140" s="95" t="n"/>
      <c r="Y140" s="95" t="n"/>
      <c r="Z140" s="95" t="n"/>
    </row>
    <row r="141" ht="12" customHeight="1" s="726">
      <c r="A141" s="95" t="n"/>
      <c r="B141" s="95" t="n"/>
      <c r="C141" s="95" t="n"/>
      <c r="D141" s="95" t="n"/>
      <c r="E141" s="134" t="n"/>
      <c r="F141" s="134" t="n"/>
      <c r="G141" s="134" t="n"/>
      <c r="H141" s="95" t="n"/>
      <c r="I141" s="68" t="n"/>
      <c r="J141" s="95" t="n"/>
      <c r="K141" s="95" t="n"/>
      <c r="L141" s="95" t="n"/>
      <c r="M141" s="95" t="n"/>
      <c r="N141" s="95" t="n"/>
      <c r="O141" s="95" t="n"/>
      <c r="P141" s="95" t="n"/>
      <c r="Q141" s="95" t="n"/>
      <c r="R141" s="95" t="n"/>
      <c r="S141" s="95" t="n"/>
      <c r="T141" s="95" t="n"/>
      <c r="U141" s="95" t="n"/>
      <c r="V141" s="95" t="n"/>
      <c r="W141" s="95" t="n"/>
      <c r="X141" s="95" t="n"/>
      <c r="Y141" s="95" t="n"/>
      <c r="Z141" s="95" t="n"/>
    </row>
    <row r="142" ht="12" customHeight="1" s="726">
      <c r="A142" s="95" t="n"/>
      <c r="B142" s="95" t="n"/>
      <c r="C142" s="95" t="n"/>
      <c r="D142" s="95" t="n"/>
      <c r="E142" s="134" t="n"/>
      <c r="F142" s="134" t="n"/>
      <c r="G142" s="134" t="n"/>
      <c r="H142" s="95" t="n"/>
      <c r="I142" s="68" t="n"/>
      <c r="J142" s="95" t="n"/>
      <c r="K142" s="95" t="n"/>
      <c r="L142" s="95" t="n"/>
      <c r="M142" s="95" t="n"/>
      <c r="N142" s="95" t="n"/>
      <c r="O142" s="95" t="n"/>
      <c r="P142" s="95" t="n"/>
      <c r="Q142" s="95" t="n"/>
      <c r="R142" s="95" t="n"/>
      <c r="S142" s="95" t="n"/>
      <c r="T142" s="95" t="n"/>
      <c r="U142" s="95" t="n"/>
      <c r="V142" s="95" t="n"/>
      <c r="W142" s="95" t="n"/>
      <c r="X142" s="95" t="n"/>
      <c r="Y142" s="95" t="n"/>
      <c r="Z142" s="95" t="n"/>
    </row>
    <row r="143" ht="12" customHeight="1" s="726">
      <c r="A143" s="95" t="n"/>
      <c r="B143" s="95" t="n"/>
      <c r="C143" s="95" t="n"/>
      <c r="D143" s="95" t="n"/>
      <c r="E143" s="134" t="n"/>
      <c r="F143" s="134" t="n"/>
      <c r="G143" s="134" t="n"/>
      <c r="H143" s="95" t="n"/>
      <c r="I143" s="68" t="n"/>
      <c r="J143" s="95" t="n"/>
      <c r="K143" s="95" t="n"/>
      <c r="L143" s="95" t="n"/>
      <c r="M143" s="95" t="n"/>
      <c r="N143" s="95" t="n"/>
      <c r="O143" s="95" t="n"/>
      <c r="P143" s="95" t="n"/>
      <c r="Q143" s="95" t="n"/>
      <c r="R143" s="95" t="n"/>
      <c r="S143" s="95" t="n"/>
      <c r="T143" s="95" t="n"/>
      <c r="U143" s="95" t="n"/>
      <c r="V143" s="95" t="n"/>
      <c r="W143" s="95" t="n"/>
      <c r="X143" s="95" t="n"/>
      <c r="Y143" s="95" t="n"/>
      <c r="Z143" s="95" t="n"/>
    </row>
    <row r="144" ht="12" customHeight="1" s="726">
      <c r="A144" s="95" t="n"/>
      <c r="B144" s="95" t="n"/>
      <c r="C144" s="95" t="n"/>
      <c r="D144" s="95" t="n"/>
      <c r="E144" s="134" t="n"/>
      <c r="F144" s="134" t="n"/>
      <c r="G144" s="134" t="n"/>
      <c r="H144" s="95" t="n"/>
      <c r="I144" s="68" t="n"/>
      <c r="J144" s="95" t="n"/>
      <c r="K144" s="95" t="n"/>
      <c r="L144" s="95" t="n"/>
      <c r="M144" s="95" t="n"/>
      <c r="N144" s="95" t="n"/>
      <c r="O144" s="95" t="n"/>
      <c r="P144" s="95" t="n"/>
      <c r="Q144" s="95" t="n"/>
      <c r="R144" s="95" t="n"/>
      <c r="S144" s="95" t="n"/>
      <c r="T144" s="95" t="n"/>
      <c r="U144" s="95" t="n"/>
      <c r="V144" s="95" t="n"/>
      <c r="W144" s="95" t="n"/>
      <c r="X144" s="95" t="n"/>
      <c r="Y144" s="95" t="n"/>
      <c r="Z144" s="95" t="n"/>
    </row>
    <row r="145" ht="12" customHeight="1" s="726">
      <c r="A145" s="95" t="n"/>
      <c r="B145" s="95" t="n"/>
      <c r="C145" s="95" t="n"/>
      <c r="D145" s="95" t="n"/>
      <c r="E145" s="134" t="n"/>
      <c r="F145" s="134" t="n"/>
      <c r="G145" s="134" t="n"/>
      <c r="H145" s="95" t="n"/>
      <c r="I145" s="68" t="n"/>
      <c r="J145" s="95" t="n"/>
      <c r="K145" s="95" t="n"/>
      <c r="L145" s="95" t="n"/>
      <c r="M145" s="95" t="n"/>
      <c r="N145" s="95" t="n"/>
      <c r="O145" s="95" t="n"/>
      <c r="P145" s="95" t="n"/>
      <c r="Q145" s="95" t="n"/>
      <c r="R145" s="95" t="n"/>
      <c r="S145" s="95" t="n"/>
      <c r="T145" s="95" t="n"/>
      <c r="U145" s="95" t="n"/>
      <c r="V145" s="95" t="n"/>
      <c r="W145" s="95" t="n"/>
      <c r="X145" s="95" t="n"/>
      <c r="Y145" s="95" t="n"/>
      <c r="Z145" s="95" t="n"/>
    </row>
    <row r="146" ht="12" customHeight="1" s="726">
      <c r="A146" s="95" t="n"/>
      <c r="B146" s="95" t="n"/>
      <c r="C146" s="95" t="n"/>
      <c r="D146" s="95" t="n"/>
      <c r="E146" s="134" t="n"/>
      <c r="F146" s="134" t="n"/>
      <c r="G146" s="134" t="n"/>
      <c r="H146" s="95" t="n"/>
      <c r="I146" s="68" t="n"/>
      <c r="J146" s="95" t="n"/>
      <c r="K146" s="95" t="n"/>
      <c r="L146" s="95" t="n"/>
      <c r="M146" s="95" t="n"/>
      <c r="N146" s="95" t="n"/>
      <c r="O146" s="95" t="n"/>
      <c r="P146" s="95" t="n"/>
      <c r="Q146" s="95" t="n"/>
      <c r="R146" s="95" t="n"/>
      <c r="S146" s="95" t="n"/>
      <c r="T146" s="95" t="n"/>
      <c r="U146" s="95" t="n"/>
      <c r="V146" s="95" t="n"/>
      <c r="W146" s="95" t="n"/>
      <c r="X146" s="95" t="n"/>
      <c r="Y146" s="95" t="n"/>
      <c r="Z146" s="95" t="n"/>
    </row>
    <row r="147" ht="12" customHeight="1" s="726">
      <c r="A147" s="95" t="n"/>
      <c r="B147" s="95" t="n"/>
      <c r="C147" s="95" t="n"/>
      <c r="D147" s="95" t="n"/>
      <c r="E147" s="134" t="n"/>
      <c r="F147" s="134" t="n"/>
      <c r="G147" s="134" t="n"/>
      <c r="H147" s="95" t="n"/>
      <c r="I147" s="68" t="n"/>
      <c r="J147" s="95" t="n"/>
      <c r="K147" s="95" t="n"/>
      <c r="L147" s="95" t="n"/>
      <c r="M147" s="95" t="n"/>
      <c r="N147" s="95" t="n"/>
      <c r="O147" s="95" t="n"/>
      <c r="P147" s="95" t="n"/>
      <c r="Q147" s="95" t="n"/>
      <c r="R147" s="95" t="n"/>
      <c r="S147" s="95" t="n"/>
      <c r="T147" s="95" t="n"/>
      <c r="U147" s="95" t="n"/>
      <c r="V147" s="95" t="n"/>
      <c r="W147" s="95" t="n"/>
      <c r="X147" s="95" t="n"/>
      <c r="Y147" s="95" t="n"/>
      <c r="Z147" s="95" t="n"/>
    </row>
    <row r="148" ht="12" customHeight="1" s="726">
      <c r="A148" s="95" t="n"/>
      <c r="B148" s="95" t="n"/>
      <c r="C148" s="95" t="n"/>
      <c r="D148" s="95" t="n"/>
      <c r="E148" s="134" t="n"/>
      <c r="F148" s="134" t="n"/>
      <c r="G148" s="134" t="n"/>
      <c r="H148" s="95" t="n"/>
      <c r="I148" s="68" t="n"/>
      <c r="J148" s="95" t="n"/>
      <c r="K148" s="95" t="n"/>
      <c r="L148" s="95" t="n"/>
      <c r="M148" s="95" t="n"/>
      <c r="N148" s="95" t="n"/>
      <c r="O148" s="95" t="n"/>
      <c r="P148" s="95" t="n"/>
      <c r="Q148" s="95" t="n"/>
      <c r="R148" s="95" t="n"/>
      <c r="S148" s="95" t="n"/>
      <c r="T148" s="95" t="n"/>
      <c r="U148" s="95" t="n"/>
      <c r="V148" s="95" t="n"/>
      <c r="W148" s="95" t="n"/>
      <c r="X148" s="95" t="n"/>
      <c r="Y148" s="95" t="n"/>
      <c r="Z148" s="95" t="n"/>
    </row>
    <row r="149" ht="12" customHeight="1" s="726">
      <c r="A149" s="95" t="n"/>
      <c r="B149" s="95" t="n"/>
      <c r="C149" s="95" t="n"/>
      <c r="D149" s="95" t="n"/>
      <c r="E149" s="134" t="n"/>
      <c r="F149" s="134" t="n"/>
      <c r="G149" s="134" t="n"/>
      <c r="H149" s="95" t="n"/>
      <c r="I149" s="68" t="n"/>
      <c r="J149" s="95" t="n"/>
      <c r="K149" s="95" t="n"/>
      <c r="L149" s="95" t="n"/>
      <c r="M149" s="95" t="n"/>
      <c r="N149" s="95" t="n"/>
      <c r="O149" s="95" t="n"/>
      <c r="P149" s="95" t="n"/>
      <c r="Q149" s="95" t="n"/>
      <c r="R149" s="95" t="n"/>
      <c r="S149" s="95" t="n"/>
      <c r="T149" s="95" t="n"/>
      <c r="U149" s="95" t="n"/>
      <c r="V149" s="95" t="n"/>
      <c r="W149" s="95" t="n"/>
      <c r="X149" s="95" t="n"/>
      <c r="Y149" s="95" t="n"/>
      <c r="Z149" s="95" t="n"/>
    </row>
    <row r="150" ht="12" customHeight="1" s="726">
      <c r="A150" s="95" t="n"/>
      <c r="B150" s="95" t="n"/>
      <c r="C150" s="95" t="n"/>
      <c r="D150" s="95" t="n"/>
      <c r="E150" s="134" t="n"/>
      <c r="F150" s="134" t="n"/>
      <c r="G150" s="134" t="n"/>
      <c r="H150" s="95" t="n"/>
      <c r="I150" s="68" t="n"/>
      <c r="J150" s="95" t="n"/>
      <c r="K150" s="95" t="n"/>
      <c r="L150" s="95" t="n"/>
      <c r="M150" s="95" t="n"/>
      <c r="N150" s="95" t="n"/>
      <c r="O150" s="95" t="n"/>
      <c r="P150" s="95" t="n"/>
      <c r="Q150" s="95" t="n"/>
      <c r="R150" s="95" t="n"/>
      <c r="S150" s="95" t="n"/>
      <c r="T150" s="95" t="n"/>
      <c r="U150" s="95" t="n"/>
      <c r="V150" s="95" t="n"/>
      <c r="W150" s="95" t="n"/>
      <c r="X150" s="95" t="n"/>
      <c r="Y150" s="95" t="n"/>
      <c r="Z150" s="95" t="n"/>
    </row>
    <row r="151" ht="12" customHeight="1" s="726">
      <c r="A151" s="95" t="n"/>
      <c r="B151" s="95" t="n"/>
      <c r="C151" s="95" t="n"/>
      <c r="D151" s="95" t="n"/>
      <c r="E151" s="134" t="n"/>
      <c r="F151" s="134" t="n"/>
      <c r="G151" s="134" t="n"/>
      <c r="H151" s="95" t="n"/>
      <c r="I151" s="68" t="n"/>
      <c r="J151" s="95" t="n"/>
      <c r="K151" s="95" t="n"/>
      <c r="L151" s="95" t="n"/>
      <c r="M151" s="95" t="n"/>
      <c r="N151" s="95" t="n"/>
      <c r="O151" s="95" t="n"/>
      <c r="P151" s="95" t="n"/>
      <c r="Q151" s="95" t="n"/>
      <c r="R151" s="95" t="n"/>
      <c r="S151" s="95" t="n"/>
      <c r="T151" s="95" t="n"/>
      <c r="U151" s="95" t="n"/>
      <c r="V151" s="95" t="n"/>
      <c r="W151" s="95" t="n"/>
      <c r="X151" s="95" t="n"/>
      <c r="Y151" s="95" t="n"/>
      <c r="Z151" s="95" t="n"/>
    </row>
    <row r="152" ht="12" customHeight="1" s="726">
      <c r="A152" s="95" t="n"/>
      <c r="B152" s="95" t="n"/>
      <c r="C152" s="95" t="n"/>
      <c r="D152" s="95" t="n"/>
      <c r="E152" s="134" t="n"/>
      <c r="F152" s="134" t="n"/>
      <c r="G152" s="134" t="n"/>
      <c r="H152" s="95" t="n"/>
      <c r="I152" s="68" t="n"/>
      <c r="J152" s="95" t="n"/>
      <c r="K152" s="95" t="n"/>
      <c r="L152" s="95" t="n"/>
      <c r="M152" s="95" t="n"/>
      <c r="N152" s="95" t="n"/>
      <c r="O152" s="95" t="n"/>
      <c r="P152" s="95" t="n"/>
      <c r="Q152" s="95" t="n"/>
      <c r="R152" s="95" t="n"/>
      <c r="S152" s="95" t="n"/>
      <c r="T152" s="95" t="n"/>
      <c r="U152" s="95" t="n"/>
      <c r="V152" s="95" t="n"/>
      <c r="W152" s="95" t="n"/>
      <c r="X152" s="95" t="n"/>
      <c r="Y152" s="95" t="n"/>
      <c r="Z152" s="95" t="n"/>
    </row>
    <row r="153" ht="12" customHeight="1" s="726">
      <c r="A153" s="95" t="n"/>
      <c r="B153" s="95" t="n"/>
      <c r="C153" s="95" t="n"/>
      <c r="D153" s="95" t="n"/>
      <c r="E153" s="134" t="n"/>
      <c r="F153" s="134" t="n"/>
      <c r="G153" s="134" t="n"/>
      <c r="H153" s="95" t="n"/>
      <c r="I153" s="68" t="n"/>
      <c r="J153" s="95" t="n"/>
      <c r="K153" s="95" t="n"/>
      <c r="L153" s="95" t="n"/>
      <c r="M153" s="95" t="n"/>
      <c r="N153" s="95" t="n"/>
      <c r="O153" s="95" t="n"/>
      <c r="P153" s="95" t="n"/>
      <c r="Q153" s="95" t="n"/>
      <c r="R153" s="95" t="n"/>
      <c r="S153" s="95" t="n"/>
      <c r="T153" s="95" t="n"/>
      <c r="U153" s="95" t="n"/>
      <c r="V153" s="95" t="n"/>
      <c r="W153" s="95" t="n"/>
      <c r="X153" s="95" t="n"/>
      <c r="Y153" s="95" t="n"/>
      <c r="Z153" s="95" t="n"/>
    </row>
    <row r="154" ht="12" customHeight="1" s="726">
      <c r="A154" s="95" t="n"/>
      <c r="B154" s="95" t="n"/>
      <c r="C154" s="95" t="n"/>
      <c r="D154" s="95" t="n"/>
      <c r="E154" s="134" t="n"/>
      <c r="F154" s="134" t="n"/>
      <c r="G154" s="134" t="n"/>
      <c r="H154" s="95" t="n"/>
      <c r="I154" s="68" t="n"/>
      <c r="J154" s="95" t="n"/>
      <c r="K154" s="95" t="n"/>
      <c r="L154" s="95" t="n"/>
      <c r="M154" s="95" t="n"/>
      <c r="N154" s="95" t="n"/>
      <c r="O154" s="95" t="n"/>
      <c r="P154" s="95" t="n"/>
      <c r="Q154" s="95" t="n"/>
      <c r="R154" s="95" t="n"/>
      <c r="S154" s="95" t="n"/>
      <c r="T154" s="95" t="n"/>
      <c r="U154" s="95" t="n"/>
      <c r="V154" s="95" t="n"/>
      <c r="W154" s="95" t="n"/>
      <c r="X154" s="95" t="n"/>
      <c r="Y154" s="95" t="n"/>
      <c r="Z154" s="95" t="n"/>
    </row>
    <row r="155" ht="12" customHeight="1" s="726">
      <c r="A155" s="95" t="n"/>
      <c r="B155" s="95" t="n"/>
      <c r="C155" s="95" t="n"/>
      <c r="D155" s="95" t="n"/>
      <c r="E155" s="134" t="n"/>
      <c r="F155" s="134" t="n"/>
      <c r="G155" s="134" t="n"/>
      <c r="H155" s="95" t="n"/>
      <c r="I155" s="68" t="n"/>
      <c r="J155" s="95" t="n"/>
      <c r="K155" s="95" t="n"/>
      <c r="L155" s="95" t="n"/>
      <c r="M155" s="95" t="n"/>
      <c r="N155" s="95" t="n"/>
      <c r="O155" s="95" t="n"/>
      <c r="P155" s="95" t="n"/>
      <c r="Q155" s="95" t="n"/>
      <c r="R155" s="95" t="n"/>
      <c r="S155" s="95" t="n"/>
      <c r="T155" s="95" t="n"/>
      <c r="U155" s="95" t="n"/>
      <c r="V155" s="95" t="n"/>
      <c r="W155" s="95" t="n"/>
      <c r="X155" s="95" t="n"/>
      <c r="Y155" s="95" t="n"/>
      <c r="Z155" s="95" t="n"/>
    </row>
    <row r="156" ht="12" customHeight="1" s="726">
      <c r="A156" s="95" t="n"/>
      <c r="B156" s="95" t="n"/>
      <c r="C156" s="95" t="n"/>
      <c r="D156" s="95" t="n"/>
      <c r="E156" s="134" t="n"/>
      <c r="F156" s="134" t="n"/>
      <c r="G156" s="134" t="n"/>
      <c r="H156" s="95" t="n"/>
      <c r="I156" s="68" t="n"/>
      <c r="J156" s="95" t="n"/>
      <c r="K156" s="95" t="n"/>
      <c r="L156" s="95" t="n"/>
      <c r="M156" s="95" t="n"/>
      <c r="N156" s="95" t="n"/>
      <c r="O156" s="95" t="n"/>
      <c r="P156" s="95" t="n"/>
      <c r="Q156" s="95" t="n"/>
      <c r="R156" s="95" t="n"/>
      <c r="S156" s="95" t="n"/>
      <c r="T156" s="95" t="n"/>
      <c r="U156" s="95" t="n"/>
      <c r="V156" s="95" t="n"/>
      <c r="W156" s="95" t="n"/>
      <c r="X156" s="95" t="n"/>
      <c r="Y156" s="95" t="n"/>
      <c r="Z156" s="95" t="n"/>
    </row>
    <row r="157" ht="12" customHeight="1" s="726">
      <c r="A157" s="95" t="n"/>
      <c r="B157" s="95" t="n"/>
      <c r="C157" s="95" t="n"/>
      <c r="D157" s="95" t="n"/>
      <c r="E157" s="134" t="n"/>
      <c r="F157" s="134" t="n"/>
      <c r="G157" s="134" t="n"/>
      <c r="H157" s="95" t="n"/>
      <c r="I157" s="68" t="n"/>
      <c r="J157" s="95" t="n"/>
      <c r="K157" s="95" t="n"/>
      <c r="L157" s="95" t="n"/>
      <c r="M157" s="95" t="n"/>
      <c r="N157" s="95" t="n"/>
      <c r="O157" s="95" t="n"/>
      <c r="P157" s="95" t="n"/>
      <c r="Q157" s="95" t="n"/>
      <c r="R157" s="95" t="n"/>
      <c r="S157" s="95" t="n"/>
      <c r="T157" s="95" t="n"/>
      <c r="U157" s="95" t="n"/>
      <c r="V157" s="95" t="n"/>
      <c r="W157" s="95" t="n"/>
      <c r="X157" s="95" t="n"/>
      <c r="Y157" s="95" t="n"/>
      <c r="Z157" s="95" t="n"/>
    </row>
    <row r="158" ht="12" customHeight="1" s="726">
      <c r="A158" s="95" t="n"/>
      <c r="B158" s="95" t="n"/>
      <c r="C158" s="95" t="n"/>
      <c r="D158" s="95" t="n"/>
      <c r="E158" s="134" t="n"/>
      <c r="F158" s="134" t="n"/>
      <c r="G158" s="134" t="n"/>
      <c r="H158" s="95" t="n"/>
      <c r="I158" s="68" t="n"/>
      <c r="J158" s="95" t="n"/>
      <c r="K158" s="95" t="n"/>
      <c r="L158" s="95" t="n"/>
      <c r="M158" s="95" t="n"/>
      <c r="N158" s="95" t="n"/>
      <c r="O158" s="95" t="n"/>
      <c r="P158" s="95" t="n"/>
      <c r="Q158" s="95" t="n"/>
      <c r="R158" s="95" t="n"/>
      <c r="S158" s="95" t="n"/>
      <c r="T158" s="95" t="n"/>
      <c r="U158" s="95" t="n"/>
      <c r="V158" s="95" t="n"/>
      <c r="W158" s="95" t="n"/>
      <c r="X158" s="95" t="n"/>
      <c r="Y158" s="95" t="n"/>
      <c r="Z158" s="95" t="n"/>
    </row>
    <row r="159" ht="12" customHeight="1" s="726">
      <c r="A159" s="95" t="n"/>
      <c r="B159" s="95" t="n"/>
      <c r="C159" s="95" t="n"/>
      <c r="D159" s="95" t="n"/>
      <c r="E159" s="134" t="n"/>
      <c r="F159" s="134" t="n"/>
      <c r="G159" s="134" t="n"/>
      <c r="H159" s="95" t="n"/>
      <c r="I159" s="68" t="n"/>
      <c r="J159" s="95" t="n"/>
      <c r="K159" s="95" t="n"/>
      <c r="L159" s="95" t="n"/>
      <c r="M159" s="95" t="n"/>
      <c r="N159" s="95" t="n"/>
      <c r="O159" s="95" t="n"/>
      <c r="P159" s="95" t="n"/>
      <c r="Q159" s="95" t="n"/>
      <c r="R159" s="95" t="n"/>
      <c r="S159" s="95" t="n"/>
      <c r="T159" s="95" t="n"/>
      <c r="U159" s="95" t="n"/>
      <c r="V159" s="95" t="n"/>
      <c r="W159" s="95" t="n"/>
      <c r="X159" s="95" t="n"/>
      <c r="Y159" s="95" t="n"/>
      <c r="Z159" s="95" t="n"/>
    </row>
    <row r="160" ht="12" customHeight="1" s="726">
      <c r="A160" s="95" t="n"/>
      <c r="B160" s="95" t="n"/>
      <c r="C160" s="95" t="n"/>
      <c r="D160" s="95" t="n"/>
      <c r="E160" s="134" t="n"/>
      <c r="F160" s="134" t="n"/>
      <c r="G160" s="134" t="n"/>
      <c r="H160" s="95" t="n"/>
      <c r="I160" s="68" t="n"/>
      <c r="J160" s="95" t="n"/>
      <c r="K160" s="95" t="n"/>
      <c r="L160" s="95" t="n"/>
      <c r="M160" s="95" t="n"/>
      <c r="N160" s="95" t="n"/>
      <c r="O160" s="95" t="n"/>
      <c r="P160" s="95" t="n"/>
      <c r="Q160" s="95" t="n"/>
      <c r="R160" s="95" t="n"/>
      <c r="S160" s="95" t="n"/>
      <c r="T160" s="95" t="n"/>
      <c r="U160" s="95" t="n"/>
      <c r="V160" s="95" t="n"/>
      <c r="W160" s="95" t="n"/>
      <c r="X160" s="95" t="n"/>
      <c r="Y160" s="95" t="n"/>
      <c r="Z160" s="95" t="n"/>
    </row>
    <row r="161" ht="12" customHeight="1" s="726">
      <c r="A161" s="95" t="n"/>
      <c r="B161" s="95" t="n"/>
      <c r="C161" s="95" t="n"/>
      <c r="D161" s="95" t="n"/>
      <c r="E161" s="134" t="n"/>
      <c r="F161" s="134" t="n"/>
      <c r="G161" s="134" t="n"/>
      <c r="H161" s="95" t="n"/>
      <c r="I161" s="68" t="n"/>
      <c r="J161" s="95" t="n"/>
      <c r="K161" s="95" t="n"/>
      <c r="L161" s="95" t="n"/>
      <c r="M161" s="95" t="n"/>
      <c r="N161" s="95" t="n"/>
      <c r="O161" s="95" t="n"/>
      <c r="P161" s="95" t="n"/>
      <c r="Q161" s="95" t="n"/>
      <c r="R161" s="95" t="n"/>
      <c r="S161" s="95" t="n"/>
      <c r="T161" s="95" t="n"/>
      <c r="U161" s="95" t="n"/>
      <c r="V161" s="95" t="n"/>
      <c r="W161" s="95" t="n"/>
      <c r="X161" s="95" t="n"/>
      <c r="Y161" s="95" t="n"/>
      <c r="Z161" s="95" t="n"/>
    </row>
    <row r="162" ht="12" customHeight="1" s="726">
      <c r="A162" s="95" t="n"/>
      <c r="B162" s="95" t="n"/>
      <c r="C162" s="95" t="n"/>
      <c r="D162" s="95" t="n"/>
      <c r="E162" s="134" t="n"/>
      <c r="F162" s="134" t="n"/>
      <c r="G162" s="134" t="n"/>
      <c r="H162" s="95" t="n"/>
      <c r="I162" s="68" t="n"/>
      <c r="J162" s="95" t="n"/>
      <c r="K162" s="95" t="n"/>
      <c r="L162" s="95" t="n"/>
      <c r="M162" s="95" t="n"/>
      <c r="N162" s="95" t="n"/>
      <c r="O162" s="95" t="n"/>
      <c r="P162" s="95" t="n"/>
      <c r="Q162" s="95" t="n"/>
      <c r="R162" s="95" t="n"/>
      <c r="S162" s="95" t="n"/>
      <c r="T162" s="95" t="n"/>
      <c r="U162" s="95" t="n"/>
      <c r="V162" s="95" t="n"/>
      <c r="W162" s="95" t="n"/>
      <c r="X162" s="95" t="n"/>
      <c r="Y162" s="95" t="n"/>
      <c r="Z162" s="95" t="n"/>
    </row>
    <row r="163" ht="12" customHeight="1" s="726">
      <c r="A163" s="95" t="n"/>
      <c r="B163" s="95" t="n"/>
      <c r="C163" s="95" t="n"/>
      <c r="D163" s="95" t="n"/>
      <c r="E163" s="134" t="n"/>
      <c r="F163" s="134" t="n"/>
      <c r="G163" s="134" t="n"/>
      <c r="H163" s="95" t="n"/>
      <c r="I163" s="68" t="n"/>
      <c r="J163" s="95" t="n"/>
      <c r="K163" s="95" t="n"/>
      <c r="L163" s="95" t="n"/>
      <c r="M163" s="95" t="n"/>
      <c r="N163" s="95" t="n"/>
      <c r="O163" s="95" t="n"/>
      <c r="P163" s="95" t="n"/>
      <c r="Q163" s="95" t="n"/>
      <c r="R163" s="95" t="n"/>
      <c r="S163" s="95" t="n"/>
      <c r="T163" s="95" t="n"/>
      <c r="U163" s="95" t="n"/>
      <c r="V163" s="95" t="n"/>
      <c r="W163" s="95" t="n"/>
      <c r="X163" s="95" t="n"/>
      <c r="Y163" s="95" t="n"/>
      <c r="Z163" s="95" t="n"/>
    </row>
    <row r="164" ht="12" customHeight="1" s="726">
      <c r="A164" s="95" t="n"/>
      <c r="B164" s="95" t="n"/>
      <c r="C164" s="95" t="n"/>
      <c r="D164" s="95" t="n"/>
      <c r="E164" s="134" t="n"/>
      <c r="F164" s="134" t="n"/>
      <c r="G164" s="134" t="n"/>
      <c r="H164" s="95" t="n"/>
      <c r="I164" s="68" t="n"/>
      <c r="J164" s="95" t="n"/>
      <c r="K164" s="95" t="n"/>
      <c r="L164" s="95" t="n"/>
      <c r="M164" s="95" t="n"/>
      <c r="N164" s="95" t="n"/>
      <c r="O164" s="95" t="n"/>
      <c r="P164" s="95" t="n"/>
      <c r="Q164" s="95" t="n"/>
      <c r="R164" s="95" t="n"/>
      <c r="S164" s="95" t="n"/>
      <c r="T164" s="95" t="n"/>
      <c r="U164" s="95" t="n"/>
      <c r="V164" s="95" t="n"/>
      <c r="W164" s="95" t="n"/>
      <c r="X164" s="95" t="n"/>
      <c r="Y164" s="95" t="n"/>
      <c r="Z164" s="95" t="n"/>
    </row>
    <row r="165" ht="12" customHeight="1" s="726">
      <c r="A165" s="95" t="n"/>
      <c r="B165" s="95" t="n"/>
      <c r="C165" s="95" t="n"/>
      <c r="D165" s="95" t="n"/>
      <c r="E165" s="134" t="n"/>
      <c r="F165" s="134" t="n"/>
      <c r="G165" s="134" t="n"/>
      <c r="H165" s="95" t="n"/>
      <c r="I165" s="68" t="n"/>
      <c r="J165" s="95" t="n"/>
      <c r="K165" s="95" t="n"/>
      <c r="L165" s="95" t="n"/>
      <c r="M165" s="95" t="n"/>
      <c r="N165" s="95" t="n"/>
      <c r="O165" s="95" t="n"/>
      <c r="P165" s="95" t="n"/>
      <c r="Q165" s="95" t="n"/>
      <c r="R165" s="95" t="n"/>
      <c r="S165" s="95" t="n"/>
      <c r="T165" s="95" t="n"/>
      <c r="U165" s="95" t="n"/>
      <c r="V165" s="95" t="n"/>
      <c r="W165" s="95" t="n"/>
      <c r="X165" s="95" t="n"/>
      <c r="Y165" s="95" t="n"/>
      <c r="Z165" s="95" t="n"/>
    </row>
    <row r="166" ht="12" customHeight="1" s="726">
      <c r="A166" s="95" t="n"/>
      <c r="B166" s="95" t="n"/>
      <c r="C166" s="95" t="n"/>
      <c r="D166" s="95" t="n"/>
      <c r="E166" s="134" t="n"/>
      <c r="F166" s="134" t="n"/>
      <c r="G166" s="134" t="n"/>
      <c r="H166" s="95" t="n"/>
      <c r="I166" s="68" t="n"/>
      <c r="J166" s="95" t="n"/>
      <c r="K166" s="95" t="n"/>
      <c r="L166" s="95" t="n"/>
      <c r="M166" s="95" t="n"/>
      <c r="N166" s="95" t="n"/>
      <c r="O166" s="95" t="n"/>
      <c r="P166" s="95" t="n"/>
      <c r="Q166" s="95" t="n"/>
      <c r="R166" s="95" t="n"/>
      <c r="S166" s="95" t="n"/>
      <c r="T166" s="95" t="n"/>
      <c r="U166" s="95" t="n"/>
      <c r="V166" s="95" t="n"/>
      <c r="W166" s="95" t="n"/>
      <c r="X166" s="95" t="n"/>
      <c r="Y166" s="95" t="n"/>
      <c r="Z166" s="95" t="n"/>
    </row>
    <row r="167" ht="12" customHeight="1" s="726">
      <c r="A167" s="95" t="n"/>
      <c r="B167" s="95" t="n"/>
      <c r="C167" s="95" t="n"/>
      <c r="D167" s="95" t="n"/>
      <c r="E167" s="134" t="n"/>
      <c r="F167" s="134" t="n"/>
      <c r="G167" s="134" t="n"/>
      <c r="H167" s="95" t="n"/>
      <c r="I167" s="68" t="n"/>
      <c r="J167" s="95" t="n"/>
      <c r="K167" s="95" t="n"/>
      <c r="L167" s="95" t="n"/>
      <c r="M167" s="95" t="n"/>
      <c r="N167" s="95" t="n"/>
      <c r="O167" s="95" t="n"/>
      <c r="P167" s="95" t="n"/>
      <c r="Q167" s="95" t="n"/>
      <c r="R167" s="95" t="n"/>
      <c r="S167" s="95" t="n"/>
      <c r="T167" s="95" t="n"/>
      <c r="U167" s="95" t="n"/>
      <c r="V167" s="95" t="n"/>
      <c r="W167" s="95" t="n"/>
      <c r="X167" s="95" t="n"/>
      <c r="Y167" s="95" t="n"/>
      <c r="Z167" s="95" t="n"/>
    </row>
    <row r="168" ht="12" customHeight="1" s="726">
      <c r="A168" s="95" t="n"/>
      <c r="B168" s="95" t="n"/>
      <c r="C168" s="95" t="n"/>
      <c r="D168" s="95" t="n"/>
      <c r="E168" s="134" t="n"/>
      <c r="F168" s="134" t="n"/>
      <c r="G168" s="134" t="n"/>
      <c r="H168" s="95" t="n"/>
      <c r="I168" s="68" t="n"/>
      <c r="J168" s="95" t="n"/>
      <c r="K168" s="95" t="n"/>
      <c r="L168" s="95" t="n"/>
      <c r="M168" s="95" t="n"/>
      <c r="N168" s="95" t="n"/>
      <c r="O168" s="95" t="n"/>
      <c r="P168" s="95" t="n"/>
      <c r="Q168" s="95" t="n"/>
      <c r="R168" s="95" t="n"/>
      <c r="S168" s="95" t="n"/>
      <c r="T168" s="95" t="n"/>
      <c r="U168" s="95" t="n"/>
      <c r="V168" s="95" t="n"/>
      <c r="W168" s="95" t="n"/>
      <c r="X168" s="95" t="n"/>
      <c r="Y168" s="95" t="n"/>
      <c r="Z168" s="95" t="n"/>
    </row>
    <row r="169" ht="12" customHeight="1" s="726">
      <c r="A169" s="95" t="n"/>
      <c r="B169" s="95" t="n"/>
      <c r="C169" s="95" t="n"/>
      <c r="D169" s="95" t="n"/>
      <c r="E169" s="134" t="n"/>
      <c r="F169" s="134" t="n"/>
      <c r="G169" s="134" t="n"/>
      <c r="H169" s="95" t="n"/>
      <c r="I169" s="68" t="n"/>
      <c r="J169" s="95" t="n"/>
      <c r="K169" s="95" t="n"/>
      <c r="L169" s="95" t="n"/>
      <c r="M169" s="95" t="n"/>
      <c r="N169" s="95" t="n"/>
      <c r="O169" s="95" t="n"/>
      <c r="P169" s="95" t="n"/>
      <c r="Q169" s="95" t="n"/>
      <c r="R169" s="95" t="n"/>
      <c r="S169" s="95" t="n"/>
      <c r="T169" s="95" t="n"/>
      <c r="U169" s="95" t="n"/>
      <c r="V169" s="95" t="n"/>
      <c r="W169" s="95" t="n"/>
      <c r="X169" s="95" t="n"/>
      <c r="Y169" s="95" t="n"/>
      <c r="Z169" s="95" t="n"/>
    </row>
    <row r="170" ht="12" customHeight="1" s="726">
      <c r="A170" s="95" t="n"/>
      <c r="B170" s="95" t="n"/>
      <c r="C170" s="95" t="n"/>
      <c r="D170" s="95" t="n"/>
      <c r="E170" s="134" t="n"/>
      <c r="F170" s="134" t="n"/>
      <c r="G170" s="134" t="n"/>
      <c r="H170" s="95" t="n"/>
      <c r="I170" s="68" t="n"/>
      <c r="J170" s="95" t="n"/>
      <c r="K170" s="95" t="n"/>
      <c r="L170" s="95" t="n"/>
      <c r="M170" s="95" t="n"/>
      <c r="N170" s="95" t="n"/>
      <c r="O170" s="95" t="n"/>
      <c r="P170" s="95" t="n"/>
      <c r="Q170" s="95" t="n"/>
      <c r="R170" s="95" t="n"/>
      <c r="S170" s="95" t="n"/>
      <c r="T170" s="95" t="n"/>
      <c r="U170" s="95" t="n"/>
      <c r="V170" s="95" t="n"/>
      <c r="W170" s="95" t="n"/>
      <c r="X170" s="95" t="n"/>
      <c r="Y170" s="95" t="n"/>
      <c r="Z170" s="95" t="n"/>
    </row>
    <row r="171" ht="12" customHeight="1" s="726">
      <c r="A171" s="95" t="n"/>
      <c r="B171" s="95" t="n"/>
      <c r="C171" s="95" t="n"/>
      <c r="D171" s="95" t="n"/>
      <c r="E171" s="134" t="n"/>
      <c r="F171" s="134" t="n"/>
      <c r="G171" s="134" t="n"/>
      <c r="H171" s="95" t="n"/>
      <c r="I171" s="68" t="n"/>
      <c r="J171" s="95" t="n"/>
      <c r="K171" s="95" t="n"/>
      <c r="L171" s="95" t="n"/>
      <c r="M171" s="95" t="n"/>
      <c r="N171" s="95" t="n"/>
      <c r="O171" s="95" t="n"/>
      <c r="P171" s="95" t="n"/>
      <c r="Q171" s="95" t="n"/>
      <c r="R171" s="95" t="n"/>
      <c r="S171" s="95" t="n"/>
      <c r="T171" s="95" t="n"/>
      <c r="U171" s="95" t="n"/>
      <c r="V171" s="95" t="n"/>
      <c r="W171" s="95" t="n"/>
      <c r="X171" s="95" t="n"/>
      <c r="Y171" s="95" t="n"/>
      <c r="Z171" s="95" t="n"/>
    </row>
    <row r="172" ht="12" customHeight="1" s="726">
      <c r="A172" s="95" t="n"/>
      <c r="B172" s="95" t="n"/>
      <c r="C172" s="95" t="n"/>
      <c r="D172" s="95" t="n"/>
      <c r="E172" s="134" t="n"/>
      <c r="F172" s="134" t="n"/>
      <c r="G172" s="134" t="n"/>
      <c r="H172" s="95" t="n"/>
      <c r="I172" s="68" t="n"/>
      <c r="J172" s="95" t="n"/>
      <c r="K172" s="95" t="n"/>
      <c r="L172" s="95" t="n"/>
      <c r="M172" s="95" t="n"/>
      <c r="N172" s="95" t="n"/>
      <c r="O172" s="95" t="n"/>
      <c r="P172" s="95" t="n"/>
      <c r="Q172" s="95" t="n"/>
      <c r="R172" s="95" t="n"/>
      <c r="S172" s="95" t="n"/>
      <c r="T172" s="95" t="n"/>
      <c r="U172" s="95" t="n"/>
      <c r="V172" s="95" t="n"/>
      <c r="W172" s="95" t="n"/>
      <c r="X172" s="95" t="n"/>
      <c r="Y172" s="95" t="n"/>
      <c r="Z172" s="95" t="n"/>
    </row>
    <row r="173" ht="12" customHeight="1" s="726">
      <c r="A173" s="95" t="n"/>
      <c r="B173" s="95" t="n"/>
      <c r="C173" s="95" t="n"/>
      <c r="D173" s="95" t="n"/>
      <c r="E173" s="134" t="n"/>
      <c r="F173" s="134" t="n"/>
      <c r="G173" s="134" t="n"/>
      <c r="H173" s="95" t="n"/>
      <c r="I173" s="68" t="n"/>
      <c r="J173" s="95" t="n"/>
      <c r="K173" s="95" t="n"/>
      <c r="L173" s="95" t="n"/>
      <c r="M173" s="95" t="n"/>
      <c r="N173" s="95" t="n"/>
      <c r="O173" s="95" t="n"/>
      <c r="P173" s="95" t="n"/>
      <c r="Q173" s="95" t="n"/>
      <c r="R173" s="95" t="n"/>
      <c r="S173" s="95" t="n"/>
      <c r="T173" s="95" t="n"/>
      <c r="U173" s="95" t="n"/>
      <c r="V173" s="95" t="n"/>
      <c r="W173" s="95" t="n"/>
      <c r="X173" s="95" t="n"/>
      <c r="Y173" s="95" t="n"/>
      <c r="Z173" s="95" t="n"/>
    </row>
    <row r="174" ht="12" customHeight="1" s="726">
      <c r="A174" s="95" t="n"/>
      <c r="B174" s="95" t="n"/>
      <c r="C174" s="95" t="n"/>
      <c r="D174" s="95" t="n"/>
      <c r="E174" s="134" t="n"/>
      <c r="F174" s="134" t="n"/>
      <c r="G174" s="134" t="n"/>
      <c r="H174" s="95" t="n"/>
      <c r="I174" s="68" t="n"/>
      <c r="J174" s="95" t="n"/>
      <c r="K174" s="95" t="n"/>
      <c r="L174" s="95" t="n"/>
      <c r="M174" s="95" t="n"/>
      <c r="N174" s="95" t="n"/>
      <c r="O174" s="95" t="n"/>
      <c r="P174" s="95" t="n"/>
      <c r="Q174" s="95" t="n"/>
      <c r="R174" s="95" t="n"/>
      <c r="S174" s="95" t="n"/>
      <c r="T174" s="95" t="n"/>
      <c r="U174" s="95" t="n"/>
      <c r="V174" s="95" t="n"/>
      <c r="W174" s="95" t="n"/>
      <c r="X174" s="95" t="n"/>
      <c r="Y174" s="95" t="n"/>
      <c r="Z174" s="95" t="n"/>
    </row>
    <row r="175" ht="12" customHeight="1" s="726">
      <c r="A175" s="95" t="n"/>
      <c r="B175" s="95" t="n"/>
      <c r="C175" s="95" t="n"/>
      <c r="D175" s="95" t="n"/>
      <c r="E175" s="134" t="n"/>
      <c r="F175" s="134" t="n"/>
      <c r="G175" s="134" t="n"/>
      <c r="H175" s="95" t="n"/>
      <c r="I175" s="68" t="n"/>
      <c r="J175" s="95" t="n"/>
      <c r="K175" s="95" t="n"/>
      <c r="L175" s="95" t="n"/>
      <c r="M175" s="95" t="n"/>
      <c r="N175" s="95" t="n"/>
      <c r="O175" s="95" t="n"/>
      <c r="P175" s="95" t="n"/>
      <c r="Q175" s="95" t="n"/>
      <c r="R175" s="95" t="n"/>
      <c r="S175" s="95" t="n"/>
      <c r="T175" s="95" t="n"/>
      <c r="U175" s="95" t="n"/>
      <c r="V175" s="95" t="n"/>
      <c r="W175" s="95" t="n"/>
      <c r="X175" s="95" t="n"/>
      <c r="Y175" s="95" t="n"/>
      <c r="Z175" s="95" t="n"/>
    </row>
    <row r="176" ht="12" customHeight="1" s="726">
      <c r="A176" s="95" t="n"/>
      <c r="B176" s="95" t="n"/>
      <c r="C176" s="95" t="n"/>
      <c r="D176" s="95" t="n"/>
      <c r="E176" s="134" t="n"/>
      <c r="F176" s="134" t="n"/>
      <c r="G176" s="134" t="n"/>
      <c r="H176" s="95" t="n"/>
      <c r="I176" s="68" t="n"/>
      <c r="J176" s="95" t="n"/>
      <c r="K176" s="95" t="n"/>
      <c r="L176" s="95" t="n"/>
      <c r="M176" s="95" t="n"/>
      <c r="N176" s="95" t="n"/>
      <c r="O176" s="95" t="n"/>
      <c r="P176" s="95" t="n"/>
      <c r="Q176" s="95" t="n"/>
      <c r="R176" s="95" t="n"/>
      <c r="S176" s="95" t="n"/>
      <c r="T176" s="95" t="n"/>
      <c r="U176" s="95" t="n"/>
      <c r="V176" s="95" t="n"/>
      <c r="W176" s="95" t="n"/>
      <c r="X176" s="95" t="n"/>
      <c r="Y176" s="95" t="n"/>
      <c r="Z176" s="95" t="n"/>
    </row>
    <row r="177" ht="12" customHeight="1" s="726">
      <c r="A177" s="95" t="n"/>
      <c r="B177" s="95" t="n"/>
      <c r="C177" s="95" t="n"/>
      <c r="D177" s="95" t="n"/>
      <c r="E177" s="134" t="n"/>
      <c r="F177" s="134" t="n"/>
      <c r="G177" s="134" t="n"/>
      <c r="H177" s="95" t="n"/>
      <c r="I177" s="68" t="n"/>
      <c r="J177" s="95" t="n"/>
      <c r="K177" s="95" t="n"/>
      <c r="L177" s="95" t="n"/>
      <c r="M177" s="95" t="n"/>
      <c r="N177" s="95" t="n"/>
      <c r="O177" s="95" t="n"/>
      <c r="P177" s="95" t="n"/>
      <c r="Q177" s="95" t="n"/>
      <c r="R177" s="95" t="n"/>
      <c r="S177" s="95" t="n"/>
      <c r="T177" s="95" t="n"/>
      <c r="U177" s="95" t="n"/>
      <c r="V177" s="95" t="n"/>
      <c r="W177" s="95" t="n"/>
      <c r="X177" s="95" t="n"/>
      <c r="Y177" s="95" t="n"/>
      <c r="Z177" s="95" t="n"/>
    </row>
    <row r="178" ht="12" customHeight="1" s="726">
      <c r="A178" s="95" t="n"/>
      <c r="B178" s="95" t="n"/>
      <c r="C178" s="95" t="n"/>
      <c r="D178" s="95" t="n"/>
      <c r="E178" s="134" t="n"/>
      <c r="F178" s="134" t="n"/>
      <c r="G178" s="134" t="n"/>
      <c r="H178" s="95" t="n"/>
      <c r="I178" s="68" t="n"/>
      <c r="J178" s="95" t="n"/>
      <c r="K178" s="95" t="n"/>
      <c r="L178" s="95" t="n"/>
      <c r="M178" s="95" t="n"/>
      <c r="N178" s="95" t="n"/>
      <c r="O178" s="95" t="n"/>
      <c r="P178" s="95" t="n"/>
      <c r="Q178" s="95" t="n"/>
      <c r="R178" s="95" t="n"/>
      <c r="S178" s="95" t="n"/>
      <c r="T178" s="95" t="n"/>
      <c r="U178" s="95" t="n"/>
      <c r="V178" s="95" t="n"/>
      <c r="W178" s="95" t="n"/>
      <c r="X178" s="95" t="n"/>
      <c r="Y178" s="95" t="n"/>
      <c r="Z178" s="95" t="n"/>
    </row>
    <row r="179" ht="12" customHeight="1" s="726">
      <c r="A179" s="95" t="n"/>
      <c r="B179" s="95" t="n"/>
      <c r="C179" s="95" t="n"/>
      <c r="D179" s="95" t="n"/>
      <c r="E179" s="134" t="n"/>
      <c r="F179" s="134" t="n"/>
      <c r="G179" s="134" t="n"/>
      <c r="H179" s="95" t="n"/>
      <c r="I179" s="68" t="n"/>
      <c r="J179" s="95" t="n"/>
      <c r="K179" s="95" t="n"/>
      <c r="L179" s="95" t="n"/>
      <c r="M179" s="95" t="n"/>
      <c r="N179" s="95" t="n"/>
      <c r="O179" s="95" t="n"/>
      <c r="P179" s="95" t="n"/>
      <c r="Q179" s="95" t="n"/>
      <c r="R179" s="95" t="n"/>
      <c r="S179" s="95" t="n"/>
      <c r="T179" s="95" t="n"/>
      <c r="U179" s="95" t="n"/>
      <c r="V179" s="95" t="n"/>
      <c r="W179" s="95" t="n"/>
      <c r="X179" s="95" t="n"/>
      <c r="Y179" s="95" t="n"/>
      <c r="Z179" s="95" t="n"/>
    </row>
    <row r="180" ht="12" customHeight="1" s="726">
      <c r="A180" s="95" t="n"/>
      <c r="B180" s="95" t="n"/>
      <c r="C180" s="95" t="n"/>
      <c r="D180" s="95" t="n"/>
      <c r="E180" s="134" t="n"/>
      <c r="F180" s="134" t="n"/>
      <c r="G180" s="134" t="n"/>
      <c r="H180" s="95" t="n"/>
      <c r="I180" s="68" t="n"/>
      <c r="J180" s="95" t="n"/>
      <c r="K180" s="95" t="n"/>
      <c r="L180" s="95" t="n"/>
      <c r="M180" s="95" t="n"/>
      <c r="N180" s="95" t="n"/>
      <c r="O180" s="95" t="n"/>
      <c r="P180" s="95" t="n"/>
      <c r="Q180" s="95" t="n"/>
      <c r="R180" s="95" t="n"/>
      <c r="S180" s="95" t="n"/>
      <c r="T180" s="95" t="n"/>
      <c r="U180" s="95" t="n"/>
      <c r="V180" s="95" t="n"/>
      <c r="W180" s="95" t="n"/>
      <c r="X180" s="95" t="n"/>
      <c r="Y180" s="95" t="n"/>
      <c r="Z180" s="95" t="n"/>
    </row>
    <row r="181" ht="12" customHeight="1" s="726">
      <c r="A181" s="95" t="n"/>
      <c r="B181" s="95" t="n"/>
      <c r="C181" s="95" t="n"/>
      <c r="D181" s="95" t="n"/>
      <c r="E181" s="134" t="n"/>
      <c r="F181" s="134" t="n"/>
      <c r="G181" s="134" t="n"/>
      <c r="H181" s="95" t="n"/>
      <c r="I181" s="68" t="n"/>
      <c r="J181" s="95" t="n"/>
      <c r="K181" s="95" t="n"/>
      <c r="L181" s="95" t="n"/>
      <c r="M181" s="95" t="n"/>
      <c r="N181" s="95" t="n"/>
      <c r="O181" s="95" t="n"/>
      <c r="P181" s="95" t="n"/>
      <c r="Q181" s="95" t="n"/>
      <c r="R181" s="95" t="n"/>
      <c r="S181" s="95" t="n"/>
      <c r="T181" s="95" t="n"/>
      <c r="U181" s="95" t="n"/>
      <c r="V181" s="95" t="n"/>
      <c r="W181" s="95" t="n"/>
      <c r="X181" s="95" t="n"/>
      <c r="Y181" s="95" t="n"/>
      <c r="Z181" s="95" t="n"/>
    </row>
    <row r="182" ht="12" customHeight="1" s="726">
      <c r="A182" s="95" t="n"/>
      <c r="B182" s="95" t="n"/>
      <c r="C182" s="95" t="n"/>
      <c r="D182" s="95" t="n"/>
      <c r="E182" s="134" t="n"/>
      <c r="F182" s="134" t="n"/>
      <c r="G182" s="134" t="n"/>
      <c r="H182" s="95" t="n"/>
      <c r="I182" s="68" t="n"/>
      <c r="J182" s="95" t="n"/>
      <c r="K182" s="95" t="n"/>
      <c r="L182" s="95" t="n"/>
      <c r="M182" s="95" t="n"/>
      <c r="N182" s="95" t="n"/>
      <c r="O182" s="95" t="n"/>
      <c r="P182" s="95" t="n"/>
      <c r="Q182" s="95" t="n"/>
      <c r="R182" s="95" t="n"/>
      <c r="S182" s="95" t="n"/>
      <c r="T182" s="95" t="n"/>
      <c r="U182" s="95" t="n"/>
      <c r="V182" s="95" t="n"/>
      <c r="W182" s="95" t="n"/>
      <c r="X182" s="95" t="n"/>
      <c r="Y182" s="95" t="n"/>
      <c r="Z182" s="95" t="n"/>
    </row>
    <row r="183" ht="12" customHeight="1" s="726">
      <c r="A183" s="95" t="n"/>
      <c r="B183" s="95" t="n"/>
      <c r="C183" s="95" t="n"/>
      <c r="D183" s="95" t="n"/>
      <c r="E183" s="134" t="n"/>
      <c r="F183" s="134" t="n"/>
      <c r="G183" s="134" t="n"/>
      <c r="H183" s="95" t="n"/>
      <c r="I183" s="68" t="n"/>
      <c r="J183" s="95" t="n"/>
      <c r="K183" s="95" t="n"/>
      <c r="L183" s="95" t="n"/>
      <c r="M183" s="95" t="n"/>
      <c r="N183" s="95" t="n"/>
      <c r="O183" s="95" t="n"/>
      <c r="P183" s="95" t="n"/>
      <c r="Q183" s="95" t="n"/>
      <c r="R183" s="95" t="n"/>
      <c r="S183" s="95" t="n"/>
      <c r="T183" s="95" t="n"/>
      <c r="U183" s="95" t="n"/>
      <c r="V183" s="95" t="n"/>
      <c r="W183" s="95" t="n"/>
      <c r="X183" s="95" t="n"/>
      <c r="Y183" s="95" t="n"/>
      <c r="Z183" s="95" t="n"/>
    </row>
    <row r="184" ht="12" customHeight="1" s="726">
      <c r="A184" s="95" t="n"/>
      <c r="B184" s="95" t="n"/>
      <c r="C184" s="95" t="n"/>
      <c r="D184" s="95" t="n"/>
      <c r="E184" s="134" t="n"/>
      <c r="F184" s="134" t="n"/>
      <c r="G184" s="134" t="n"/>
      <c r="H184" s="95" t="n"/>
      <c r="I184" s="68" t="n"/>
      <c r="J184" s="95" t="n"/>
      <c r="K184" s="95" t="n"/>
      <c r="L184" s="95" t="n"/>
      <c r="M184" s="95" t="n"/>
      <c r="N184" s="95" t="n"/>
      <c r="O184" s="95" t="n"/>
      <c r="P184" s="95" t="n"/>
      <c r="Q184" s="95" t="n"/>
      <c r="R184" s="95" t="n"/>
      <c r="S184" s="95" t="n"/>
      <c r="T184" s="95" t="n"/>
      <c r="U184" s="95" t="n"/>
      <c r="V184" s="95" t="n"/>
      <c r="W184" s="95" t="n"/>
      <c r="X184" s="95" t="n"/>
      <c r="Y184" s="95" t="n"/>
      <c r="Z184" s="95" t="n"/>
    </row>
    <row r="185" ht="12" customHeight="1" s="726">
      <c r="A185" s="95" t="n"/>
      <c r="B185" s="95" t="n"/>
      <c r="C185" s="95" t="n"/>
      <c r="D185" s="95" t="n"/>
      <c r="E185" s="134" t="n"/>
      <c r="F185" s="134" t="n"/>
      <c r="G185" s="134" t="n"/>
      <c r="H185" s="95" t="n"/>
      <c r="I185" s="68" t="n"/>
      <c r="J185" s="95" t="n"/>
      <c r="K185" s="95" t="n"/>
      <c r="L185" s="95" t="n"/>
      <c r="M185" s="95" t="n"/>
      <c r="N185" s="95" t="n"/>
      <c r="O185" s="95" t="n"/>
      <c r="P185" s="95" t="n"/>
      <c r="Q185" s="95" t="n"/>
      <c r="R185" s="95" t="n"/>
      <c r="S185" s="95" t="n"/>
      <c r="T185" s="95" t="n"/>
      <c r="U185" s="95" t="n"/>
      <c r="V185" s="95" t="n"/>
      <c r="W185" s="95" t="n"/>
      <c r="X185" s="95" t="n"/>
      <c r="Y185" s="95" t="n"/>
      <c r="Z185" s="95" t="n"/>
    </row>
    <row r="186" ht="12" customHeight="1" s="726">
      <c r="A186" s="95" t="n"/>
      <c r="B186" s="95" t="n"/>
      <c r="C186" s="95" t="n"/>
      <c r="D186" s="95" t="n"/>
      <c r="E186" s="134" t="n"/>
      <c r="F186" s="134" t="n"/>
      <c r="G186" s="134" t="n"/>
      <c r="H186" s="95" t="n"/>
      <c r="I186" s="68" t="n"/>
      <c r="J186" s="95" t="n"/>
      <c r="K186" s="95" t="n"/>
      <c r="L186" s="95" t="n"/>
      <c r="M186" s="95" t="n"/>
      <c r="N186" s="95" t="n"/>
      <c r="O186" s="95" t="n"/>
      <c r="P186" s="95" t="n"/>
      <c r="Q186" s="95" t="n"/>
      <c r="R186" s="95" t="n"/>
      <c r="S186" s="95" t="n"/>
      <c r="T186" s="95" t="n"/>
      <c r="U186" s="95" t="n"/>
      <c r="V186" s="95" t="n"/>
      <c r="W186" s="95" t="n"/>
      <c r="X186" s="95" t="n"/>
      <c r="Y186" s="95" t="n"/>
      <c r="Z186" s="95" t="n"/>
    </row>
    <row r="187" ht="12" customHeight="1" s="726">
      <c r="A187" s="95" t="n"/>
      <c r="B187" s="95" t="n"/>
      <c r="C187" s="95" t="n"/>
      <c r="D187" s="95" t="n"/>
      <c r="E187" s="134" t="n"/>
      <c r="F187" s="134" t="n"/>
      <c r="G187" s="134" t="n"/>
      <c r="H187" s="95" t="n"/>
      <c r="I187" s="68" t="n"/>
      <c r="J187" s="95" t="n"/>
      <c r="K187" s="95" t="n"/>
      <c r="L187" s="95" t="n"/>
      <c r="M187" s="95" t="n"/>
      <c r="N187" s="95" t="n"/>
      <c r="O187" s="95" t="n"/>
      <c r="P187" s="95" t="n"/>
      <c r="Q187" s="95" t="n"/>
      <c r="R187" s="95" t="n"/>
      <c r="S187" s="95" t="n"/>
      <c r="T187" s="95" t="n"/>
      <c r="U187" s="95" t="n"/>
      <c r="V187" s="95" t="n"/>
      <c r="W187" s="95" t="n"/>
      <c r="X187" s="95" t="n"/>
      <c r="Y187" s="95" t="n"/>
      <c r="Z187" s="95" t="n"/>
    </row>
    <row r="188" ht="12" customHeight="1" s="726">
      <c r="A188" s="95" t="n"/>
      <c r="B188" s="95" t="n"/>
      <c r="C188" s="95" t="n"/>
      <c r="D188" s="95" t="n"/>
      <c r="E188" s="134" t="n"/>
      <c r="F188" s="134" t="n"/>
      <c r="G188" s="134" t="n"/>
      <c r="H188" s="95" t="n"/>
      <c r="I188" s="68" t="n"/>
      <c r="J188" s="95" t="n"/>
      <c r="K188" s="95" t="n"/>
      <c r="L188" s="95" t="n"/>
      <c r="M188" s="95" t="n"/>
      <c r="N188" s="95" t="n"/>
      <c r="O188" s="95" t="n"/>
      <c r="P188" s="95" t="n"/>
      <c r="Q188" s="95" t="n"/>
      <c r="R188" s="95" t="n"/>
      <c r="S188" s="95" t="n"/>
      <c r="T188" s="95" t="n"/>
      <c r="U188" s="95" t="n"/>
      <c r="V188" s="95" t="n"/>
      <c r="W188" s="95" t="n"/>
      <c r="X188" s="95" t="n"/>
      <c r="Y188" s="95" t="n"/>
      <c r="Z188" s="95" t="n"/>
    </row>
    <row r="189" ht="12" customHeight="1" s="726">
      <c r="A189" s="95" t="n"/>
      <c r="B189" s="95" t="n"/>
      <c r="C189" s="95" t="n"/>
      <c r="D189" s="95" t="n"/>
      <c r="E189" s="134" t="n"/>
      <c r="F189" s="134" t="n"/>
      <c r="G189" s="134" t="n"/>
      <c r="H189" s="95" t="n"/>
      <c r="I189" s="68" t="n"/>
      <c r="J189" s="95" t="n"/>
      <c r="K189" s="95" t="n"/>
      <c r="L189" s="95" t="n"/>
      <c r="M189" s="95" t="n"/>
      <c r="N189" s="95" t="n"/>
      <c r="O189" s="95" t="n"/>
      <c r="P189" s="95" t="n"/>
      <c r="Q189" s="95" t="n"/>
      <c r="R189" s="95" t="n"/>
      <c r="S189" s="95" t="n"/>
      <c r="T189" s="95" t="n"/>
      <c r="U189" s="95" t="n"/>
      <c r="V189" s="95" t="n"/>
      <c r="W189" s="95" t="n"/>
      <c r="X189" s="95" t="n"/>
      <c r="Y189" s="95" t="n"/>
      <c r="Z189" s="95" t="n"/>
    </row>
    <row r="190" ht="12" customHeight="1" s="726">
      <c r="A190" s="95" t="n"/>
      <c r="B190" s="95" t="n"/>
      <c r="C190" s="95" t="n"/>
      <c r="D190" s="95" t="n"/>
      <c r="E190" s="134" t="n"/>
      <c r="F190" s="134" t="n"/>
      <c r="G190" s="134" t="n"/>
      <c r="H190" s="95" t="n"/>
      <c r="I190" s="68" t="n"/>
      <c r="J190" s="95" t="n"/>
      <c r="K190" s="95" t="n"/>
      <c r="L190" s="95" t="n"/>
      <c r="M190" s="95" t="n"/>
      <c r="N190" s="95" t="n"/>
      <c r="O190" s="95" t="n"/>
      <c r="P190" s="95" t="n"/>
      <c r="Q190" s="95" t="n"/>
      <c r="R190" s="95" t="n"/>
      <c r="S190" s="95" t="n"/>
      <c r="T190" s="95" t="n"/>
      <c r="U190" s="95" t="n"/>
      <c r="V190" s="95" t="n"/>
      <c r="W190" s="95" t="n"/>
      <c r="X190" s="95" t="n"/>
      <c r="Y190" s="95" t="n"/>
      <c r="Z190" s="95" t="n"/>
    </row>
    <row r="191" ht="12" customHeight="1" s="726">
      <c r="A191" s="95" t="n"/>
      <c r="B191" s="95" t="n"/>
      <c r="C191" s="95" t="n"/>
      <c r="D191" s="95" t="n"/>
      <c r="E191" s="134" t="n"/>
      <c r="F191" s="134" t="n"/>
      <c r="G191" s="134" t="n"/>
      <c r="H191" s="95" t="n"/>
      <c r="I191" s="68" t="n"/>
      <c r="J191" s="95" t="n"/>
      <c r="K191" s="95" t="n"/>
      <c r="L191" s="95" t="n"/>
      <c r="M191" s="95" t="n"/>
      <c r="N191" s="95" t="n"/>
      <c r="O191" s="95" t="n"/>
      <c r="P191" s="95" t="n"/>
      <c r="Q191" s="95" t="n"/>
      <c r="R191" s="95" t="n"/>
      <c r="S191" s="95" t="n"/>
      <c r="T191" s="95" t="n"/>
      <c r="U191" s="95" t="n"/>
      <c r="V191" s="95" t="n"/>
      <c r="W191" s="95" t="n"/>
      <c r="X191" s="95" t="n"/>
      <c r="Y191" s="95" t="n"/>
      <c r="Z191" s="95" t="n"/>
    </row>
    <row r="192" ht="12" customHeight="1" s="726">
      <c r="A192" s="95" t="n"/>
      <c r="B192" s="95" t="n"/>
      <c r="C192" s="95" t="n"/>
      <c r="D192" s="95" t="n"/>
      <c r="E192" s="134" t="n"/>
      <c r="F192" s="134" t="n"/>
      <c r="G192" s="134" t="n"/>
      <c r="H192" s="95" t="n"/>
      <c r="I192" s="68" t="n"/>
      <c r="J192" s="95" t="n"/>
      <c r="K192" s="95" t="n"/>
      <c r="L192" s="95" t="n"/>
      <c r="M192" s="95" t="n"/>
      <c r="N192" s="95" t="n"/>
      <c r="O192" s="95" t="n"/>
      <c r="P192" s="95" t="n"/>
      <c r="Q192" s="95" t="n"/>
      <c r="R192" s="95" t="n"/>
      <c r="S192" s="95" t="n"/>
      <c r="T192" s="95" t="n"/>
      <c r="U192" s="95" t="n"/>
      <c r="V192" s="95" t="n"/>
      <c r="W192" s="95" t="n"/>
      <c r="X192" s="95" t="n"/>
      <c r="Y192" s="95" t="n"/>
      <c r="Z192" s="95" t="n"/>
    </row>
    <row r="193" ht="12" customHeight="1" s="726">
      <c r="A193" s="95" t="n"/>
      <c r="B193" s="95" t="n"/>
      <c r="C193" s="95" t="n"/>
      <c r="D193" s="95" t="n"/>
      <c r="E193" s="134" t="n"/>
      <c r="F193" s="134" t="n"/>
      <c r="G193" s="134" t="n"/>
      <c r="H193" s="95" t="n"/>
      <c r="I193" s="68" t="n"/>
      <c r="J193" s="95" t="n"/>
      <c r="K193" s="95" t="n"/>
      <c r="L193" s="95" t="n"/>
      <c r="M193" s="95" t="n"/>
      <c r="N193" s="95" t="n"/>
      <c r="O193" s="95" t="n"/>
      <c r="P193" s="95" t="n"/>
      <c r="Q193" s="95" t="n"/>
      <c r="R193" s="95" t="n"/>
      <c r="S193" s="95" t="n"/>
      <c r="T193" s="95" t="n"/>
      <c r="U193" s="95" t="n"/>
      <c r="V193" s="95" t="n"/>
      <c r="W193" s="95" t="n"/>
      <c r="X193" s="95" t="n"/>
      <c r="Y193" s="95" t="n"/>
      <c r="Z193" s="95" t="n"/>
    </row>
    <row r="194" ht="12" customHeight="1" s="726">
      <c r="A194" s="95" t="n"/>
      <c r="B194" s="95" t="n"/>
      <c r="C194" s="95" t="n"/>
      <c r="D194" s="95" t="n"/>
      <c r="E194" s="134" t="n"/>
      <c r="F194" s="134" t="n"/>
      <c r="G194" s="134" t="n"/>
      <c r="H194" s="95" t="n"/>
      <c r="I194" s="68" t="n"/>
      <c r="J194" s="95" t="n"/>
      <c r="K194" s="95" t="n"/>
      <c r="L194" s="95" t="n"/>
      <c r="M194" s="95" t="n"/>
      <c r="N194" s="95" t="n"/>
      <c r="O194" s="95" t="n"/>
      <c r="P194" s="95" t="n"/>
      <c r="Q194" s="95" t="n"/>
      <c r="R194" s="95" t="n"/>
      <c r="S194" s="95" t="n"/>
      <c r="T194" s="95" t="n"/>
      <c r="U194" s="95" t="n"/>
      <c r="V194" s="95" t="n"/>
      <c r="W194" s="95" t="n"/>
      <c r="X194" s="95" t="n"/>
      <c r="Y194" s="95" t="n"/>
      <c r="Z194" s="95" t="n"/>
    </row>
    <row r="195" ht="12" customHeight="1" s="726">
      <c r="A195" s="95" t="n"/>
      <c r="B195" s="95" t="n"/>
      <c r="C195" s="95" t="n"/>
      <c r="D195" s="95" t="n"/>
      <c r="E195" s="134" t="n"/>
      <c r="F195" s="134" t="n"/>
      <c r="G195" s="134" t="n"/>
      <c r="H195" s="95" t="n"/>
      <c r="I195" s="68" t="n"/>
      <c r="J195" s="95" t="n"/>
      <c r="K195" s="95" t="n"/>
      <c r="L195" s="95" t="n"/>
      <c r="M195" s="95" t="n"/>
      <c r="N195" s="95" t="n"/>
      <c r="O195" s="95" t="n"/>
      <c r="P195" s="95" t="n"/>
      <c r="Q195" s="95" t="n"/>
      <c r="R195" s="95" t="n"/>
      <c r="S195" s="95" t="n"/>
      <c r="T195" s="95" t="n"/>
      <c r="U195" s="95" t="n"/>
      <c r="V195" s="95" t="n"/>
      <c r="W195" s="95" t="n"/>
      <c r="X195" s="95" t="n"/>
      <c r="Y195" s="95" t="n"/>
      <c r="Z195" s="95" t="n"/>
    </row>
    <row r="196" ht="12" customHeight="1" s="726">
      <c r="A196" s="95" t="n"/>
      <c r="B196" s="95" t="n"/>
      <c r="C196" s="95" t="n"/>
      <c r="D196" s="95" t="n"/>
      <c r="E196" s="134" t="n"/>
      <c r="F196" s="134" t="n"/>
      <c r="G196" s="134" t="n"/>
      <c r="H196" s="95" t="n"/>
      <c r="I196" s="68" t="n"/>
      <c r="J196" s="95" t="n"/>
      <c r="K196" s="95" t="n"/>
      <c r="L196" s="95" t="n"/>
      <c r="M196" s="95" t="n"/>
      <c r="N196" s="95" t="n"/>
      <c r="O196" s="95" t="n"/>
      <c r="P196" s="95" t="n"/>
      <c r="Q196" s="95" t="n"/>
      <c r="R196" s="95" t="n"/>
      <c r="S196" s="95" t="n"/>
      <c r="T196" s="95" t="n"/>
      <c r="U196" s="95" t="n"/>
      <c r="V196" s="95" t="n"/>
      <c r="W196" s="95" t="n"/>
      <c r="X196" s="95" t="n"/>
      <c r="Y196" s="95" t="n"/>
      <c r="Z196" s="95" t="n"/>
    </row>
    <row r="197" ht="12" customHeight="1" s="726">
      <c r="A197" s="95" t="n"/>
      <c r="B197" s="95" t="n"/>
      <c r="C197" s="95" t="n"/>
      <c r="D197" s="95" t="n"/>
      <c r="E197" s="134" t="n"/>
      <c r="F197" s="134" t="n"/>
      <c r="G197" s="134" t="n"/>
      <c r="H197" s="95" t="n"/>
      <c r="I197" s="68" t="n"/>
      <c r="J197" s="95" t="n"/>
      <c r="K197" s="95" t="n"/>
      <c r="L197" s="95" t="n"/>
      <c r="M197" s="95" t="n"/>
      <c r="N197" s="95" t="n"/>
      <c r="O197" s="95" t="n"/>
      <c r="P197" s="95" t="n"/>
      <c r="Q197" s="95" t="n"/>
      <c r="R197" s="95" t="n"/>
      <c r="S197" s="95" t="n"/>
      <c r="T197" s="95" t="n"/>
      <c r="U197" s="95" t="n"/>
      <c r="V197" s="95" t="n"/>
      <c r="W197" s="95" t="n"/>
      <c r="X197" s="95" t="n"/>
      <c r="Y197" s="95" t="n"/>
      <c r="Z197" s="95" t="n"/>
    </row>
    <row r="198" ht="12" customHeight="1" s="726">
      <c r="A198" s="95" t="n"/>
      <c r="B198" s="95" t="n"/>
      <c r="C198" s="95" t="n"/>
      <c r="D198" s="95" t="n"/>
      <c r="E198" s="134" t="n"/>
      <c r="F198" s="134" t="n"/>
      <c r="G198" s="134" t="n"/>
      <c r="H198" s="95" t="n"/>
      <c r="I198" s="68" t="n"/>
      <c r="J198" s="95" t="n"/>
      <c r="K198" s="95" t="n"/>
      <c r="L198" s="95" t="n"/>
      <c r="M198" s="95" t="n"/>
      <c r="N198" s="95" t="n"/>
      <c r="O198" s="95" t="n"/>
      <c r="P198" s="95" t="n"/>
      <c r="Q198" s="95" t="n"/>
      <c r="R198" s="95" t="n"/>
      <c r="S198" s="95" t="n"/>
      <c r="T198" s="95" t="n"/>
      <c r="U198" s="95" t="n"/>
      <c r="V198" s="95" t="n"/>
      <c r="W198" s="95" t="n"/>
      <c r="X198" s="95" t="n"/>
      <c r="Y198" s="95" t="n"/>
      <c r="Z198" s="95" t="n"/>
    </row>
    <row r="199" ht="12" customHeight="1" s="726">
      <c r="A199" s="95" t="n"/>
      <c r="B199" s="95" t="n"/>
      <c r="C199" s="95" t="n"/>
      <c r="D199" s="95" t="n"/>
      <c r="E199" s="134" t="n"/>
      <c r="F199" s="134" t="n"/>
      <c r="G199" s="134" t="n"/>
      <c r="H199" s="95" t="n"/>
      <c r="I199" s="68" t="n"/>
      <c r="J199" s="95" t="n"/>
      <c r="K199" s="95" t="n"/>
      <c r="L199" s="95" t="n"/>
      <c r="M199" s="95" t="n"/>
      <c r="N199" s="95" t="n"/>
      <c r="O199" s="95" t="n"/>
      <c r="P199" s="95" t="n"/>
      <c r="Q199" s="95" t="n"/>
      <c r="R199" s="95" t="n"/>
      <c r="S199" s="95" t="n"/>
      <c r="T199" s="95" t="n"/>
      <c r="U199" s="95" t="n"/>
      <c r="V199" s="95" t="n"/>
      <c r="W199" s="95" t="n"/>
      <c r="X199" s="95" t="n"/>
      <c r="Y199" s="95" t="n"/>
      <c r="Z199" s="95" t="n"/>
    </row>
    <row r="200" ht="12" customHeight="1" s="726">
      <c r="A200" s="95" t="n"/>
      <c r="B200" s="95" t="n"/>
      <c r="C200" s="95" t="n"/>
      <c r="D200" s="95" t="n"/>
      <c r="E200" s="134" t="n"/>
      <c r="F200" s="134" t="n"/>
      <c r="G200" s="134" t="n"/>
      <c r="H200" s="95" t="n"/>
      <c r="I200" s="68" t="n"/>
      <c r="J200" s="95" t="n"/>
      <c r="K200" s="95" t="n"/>
      <c r="L200" s="95" t="n"/>
      <c r="M200" s="95" t="n"/>
      <c r="N200" s="95" t="n"/>
      <c r="O200" s="95" t="n"/>
      <c r="P200" s="95" t="n"/>
      <c r="Q200" s="95" t="n"/>
      <c r="R200" s="95" t="n"/>
      <c r="S200" s="95" t="n"/>
      <c r="T200" s="95" t="n"/>
      <c r="U200" s="95" t="n"/>
      <c r="V200" s="95" t="n"/>
      <c r="W200" s="95" t="n"/>
      <c r="X200" s="95" t="n"/>
      <c r="Y200" s="95" t="n"/>
      <c r="Z200" s="95" t="n"/>
    </row>
    <row r="201" ht="12" customHeight="1" s="726">
      <c r="A201" s="95" t="n"/>
      <c r="B201" s="95" t="n"/>
      <c r="C201" s="95" t="n"/>
      <c r="D201" s="95" t="n"/>
      <c r="E201" s="134" t="n"/>
      <c r="F201" s="134" t="n"/>
      <c r="G201" s="134" t="n"/>
      <c r="H201" s="95" t="n"/>
      <c r="I201" s="68" t="n"/>
      <c r="J201" s="95" t="n"/>
      <c r="K201" s="95" t="n"/>
      <c r="L201" s="95" t="n"/>
      <c r="M201" s="95" t="n"/>
      <c r="N201" s="95" t="n"/>
      <c r="O201" s="95" t="n"/>
      <c r="P201" s="95" t="n"/>
      <c r="Q201" s="95" t="n"/>
      <c r="R201" s="95" t="n"/>
      <c r="S201" s="95" t="n"/>
      <c r="T201" s="95" t="n"/>
      <c r="U201" s="95" t="n"/>
      <c r="V201" s="95" t="n"/>
      <c r="W201" s="95" t="n"/>
      <c r="X201" s="95" t="n"/>
      <c r="Y201" s="95" t="n"/>
      <c r="Z201" s="95" t="n"/>
    </row>
    <row r="202" ht="12" customHeight="1" s="726">
      <c r="A202" s="95" t="n"/>
      <c r="B202" s="95" t="n"/>
      <c r="C202" s="95" t="n"/>
      <c r="D202" s="95" t="n"/>
      <c r="E202" s="134" t="n"/>
      <c r="F202" s="134" t="n"/>
      <c r="G202" s="134" t="n"/>
      <c r="H202" s="95" t="n"/>
      <c r="I202" s="68" t="n"/>
      <c r="J202" s="95" t="n"/>
      <c r="K202" s="95" t="n"/>
      <c r="L202" s="95" t="n"/>
      <c r="M202" s="95" t="n"/>
      <c r="N202" s="95" t="n"/>
      <c r="O202" s="95" t="n"/>
      <c r="P202" s="95" t="n"/>
      <c r="Q202" s="95" t="n"/>
      <c r="R202" s="95" t="n"/>
      <c r="S202" s="95" t="n"/>
      <c r="T202" s="95" t="n"/>
      <c r="U202" s="95" t="n"/>
      <c r="V202" s="95" t="n"/>
      <c r="W202" s="95" t="n"/>
      <c r="X202" s="95" t="n"/>
      <c r="Y202" s="95" t="n"/>
      <c r="Z202" s="95" t="n"/>
    </row>
    <row r="203" ht="12" customHeight="1" s="726">
      <c r="A203" s="95" t="n"/>
      <c r="B203" s="95" t="n"/>
      <c r="C203" s="95" t="n"/>
      <c r="D203" s="95" t="n"/>
      <c r="E203" s="134" t="n"/>
      <c r="F203" s="134" t="n"/>
      <c r="G203" s="134" t="n"/>
      <c r="H203" s="95" t="n"/>
      <c r="I203" s="68" t="n"/>
      <c r="J203" s="95" t="n"/>
      <c r="K203" s="95" t="n"/>
      <c r="L203" s="95" t="n"/>
      <c r="M203" s="95" t="n"/>
      <c r="N203" s="95" t="n"/>
      <c r="O203" s="95" t="n"/>
      <c r="P203" s="95" t="n"/>
      <c r="Q203" s="95" t="n"/>
      <c r="R203" s="95" t="n"/>
      <c r="S203" s="95" t="n"/>
      <c r="T203" s="95" t="n"/>
      <c r="U203" s="95" t="n"/>
      <c r="V203" s="95" t="n"/>
      <c r="W203" s="95" t="n"/>
      <c r="X203" s="95" t="n"/>
      <c r="Y203" s="95" t="n"/>
      <c r="Z203" s="95" t="n"/>
    </row>
    <row r="204" ht="12" customHeight="1" s="726">
      <c r="A204" s="95" t="n"/>
      <c r="B204" s="95" t="n"/>
      <c r="C204" s="95" t="n"/>
      <c r="D204" s="95" t="n"/>
      <c r="E204" s="134" t="n"/>
      <c r="F204" s="134" t="n"/>
      <c r="G204" s="134" t="n"/>
      <c r="H204" s="95" t="n"/>
      <c r="I204" s="68" t="n"/>
      <c r="J204" s="95" t="n"/>
      <c r="K204" s="95" t="n"/>
      <c r="L204" s="95" t="n"/>
      <c r="M204" s="95" t="n"/>
      <c r="N204" s="95" t="n"/>
      <c r="O204" s="95" t="n"/>
      <c r="P204" s="95" t="n"/>
      <c r="Q204" s="95" t="n"/>
      <c r="R204" s="95" t="n"/>
      <c r="S204" s="95" t="n"/>
      <c r="T204" s="95" t="n"/>
      <c r="U204" s="95" t="n"/>
      <c r="V204" s="95" t="n"/>
      <c r="W204" s="95" t="n"/>
      <c r="X204" s="95" t="n"/>
      <c r="Y204" s="95" t="n"/>
      <c r="Z204" s="95" t="n"/>
    </row>
    <row r="205" ht="12" customHeight="1" s="726">
      <c r="A205" s="95" t="n"/>
      <c r="B205" s="95" t="n"/>
      <c r="C205" s="95" t="n"/>
      <c r="D205" s="95" t="n"/>
      <c r="E205" s="134" t="n"/>
      <c r="F205" s="134" t="n"/>
      <c r="G205" s="134" t="n"/>
      <c r="H205" s="95" t="n"/>
      <c r="I205" s="68" t="n"/>
      <c r="J205" s="95" t="n"/>
      <c r="K205" s="95" t="n"/>
      <c r="L205" s="95" t="n"/>
      <c r="M205" s="95" t="n"/>
      <c r="N205" s="95" t="n"/>
      <c r="O205" s="95" t="n"/>
      <c r="P205" s="95" t="n"/>
      <c r="Q205" s="95" t="n"/>
      <c r="R205" s="95" t="n"/>
      <c r="S205" s="95" t="n"/>
      <c r="T205" s="95" t="n"/>
      <c r="U205" s="95" t="n"/>
      <c r="V205" s="95" t="n"/>
      <c r="W205" s="95" t="n"/>
      <c r="X205" s="95" t="n"/>
      <c r="Y205" s="95" t="n"/>
      <c r="Z205" s="95" t="n"/>
    </row>
    <row r="206" ht="12" customHeight="1" s="726">
      <c r="A206" s="95" t="n"/>
      <c r="B206" s="95" t="n"/>
      <c r="C206" s="95" t="n"/>
      <c r="D206" s="95" t="n"/>
      <c r="E206" s="134" t="n"/>
      <c r="F206" s="134" t="n"/>
      <c r="G206" s="134" t="n"/>
      <c r="H206" s="95" t="n"/>
      <c r="I206" s="68" t="n"/>
      <c r="J206" s="95" t="n"/>
      <c r="K206" s="95" t="n"/>
      <c r="L206" s="95" t="n"/>
      <c r="M206" s="95" t="n"/>
      <c r="N206" s="95" t="n"/>
      <c r="O206" s="95" t="n"/>
      <c r="P206" s="95" t="n"/>
      <c r="Q206" s="95" t="n"/>
      <c r="R206" s="95" t="n"/>
      <c r="S206" s="95" t="n"/>
      <c r="T206" s="95" t="n"/>
      <c r="U206" s="95" t="n"/>
      <c r="V206" s="95" t="n"/>
      <c r="W206" s="95" t="n"/>
      <c r="X206" s="95" t="n"/>
      <c r="Y206" s="95" t="n"/>
      <c r="Z206" s="95" t="n"/>
    </row>
    <row r="207" ht="12" customHeight="1" s="726">
      <c r="A207" s="95" t="n"/>
      <c r="B207" s="95" t="n"/>
      <c r="C207" s="95" t="n"/>
      <c r="D207" s="95" t="n"/>
      <c r="E207" s="134" t="n"/>
      <c r="F207" s="134" t="n"/>
      <c r="G207" s="134" t="n"/>
      <c r="H207" s="95" t="n"/>
      <c r="I207" s="68" t="n"/>
      <c r="J207" s="95" t="n"/>
      <c r="K207" s="95" t="n"/>
      <c r="L207" s="95" t="n"/>
      <c r="M207" s="95" t="n"/>
      <c r="N207" s="95" t="n"/>
      <c r="O207" s="95" t="n"/>
      <c r="P207" s="95" t="n"/>
      <c r="Q207" s="95" t="n"/>
      <c r="R207" s="95" t="n"/>
      <c r="S207" s="95" t="n"/>
      <c r="T207" s="95" t="n"/>
      <c r="U207" s="95" t="n"/>
      <c r="V207" s="95" t="n"/>
      <c r="W207" s="95" t="n"/>
      <c r="X207" s="95" t="n"/>
      <c r="Y207" s="95" t="n"/>
      <c r="Z207" s="95" t="n"/>
    </row>
    <row r="208" ht="12" customHeight="1" s="726">
      <c r="A208" s="95" t="n"/>
      <c r="B208" s="95" t="n"/>
      <c r="C208" s="95" t="n"/>
      <c r="D208" s="95" t="n"/>
      <c r="E208" s="134" t="n"/>
      <c r="F208" s="134" t="n"/>
      <c r="G208" s="134" t="n"/>
      <c r="H208" s="95" t="n"/>
      <c r="I208" s="68" t="n"/>
      <c r="J208" s="95" t="n"/>
      <c r="K208" s="95" t="n"/>
      <c r="L208" s="95" t="n"/>
      <c r="M208" s="95" t="n"/>
      <c r="N208" s="95" t="n"/>
      <c r="O208" s="95" t="n"/>
      <c r="P208" s="95" t="n"/>
      <c r="Q208" s="95" t="n"/>
      <c r="R208" s="95" t="n"/>
      <c r="S208" s="95" t="n"/>
      <c r="T208" s="95" t="n"/>
      <c r="U208" s="95" t="n"/>
      <c r="V208" s="95" t="n"/>
      <c r="W208" s="95" t="n"/>
      <c r="X208" s="95" t="n"/>
      <c r="Y208" s="95" t="n"/>
      <c r="Z208" s="95" t="n"/>
    </row>
    <row r="209" ht="12" customHeight="1" s="726">
      <c r="A209" s="95" t="n"/>
      <c r="B209" s="95" t="n"/>
      <c r="C209" s="95" t="n"/>
      <c r="D209" s="95" t="n"/>
      <c r="E209" s="134" t="n"/>
      <c r="F209" s="134" t="n"/>
      <c r="G209" s="134" t="n"/>
      <c r="H209" s="95" t="n"/>
      <c r="I209" s="68" t="n"/>
      <c r="J209" s="95" t="n"/>
      <c r="K209" s="95" t="n"/>
      <c r="L209" s="95" t="n"/>
      <c r="M209" s="95" t="n"/>
      <c r="N209" s="95" t="n"/>
      <c r="O209" s="95" t="n"/>
      <c r="P209" s="95" t="n"/>
      <c r="Q209" s="95" t="n"/>
      <c r="R209" s="95" t="n"/>
      <c r="S209" s="95" t="n"/>
      <c r="T209" s="95" t="n"/>
      <c r="U209" s="95" t="n"/>
      <c r="V209" s="95" t="n"/>
      <c r="W209" s="95" t="n"/>
      <c r="X209" s="95" t="n"/>
      <c r="Y209" s="95" t="n"/>
      <c r="Z209" s="95" t="n"/>
    </row>
    <row r="210" ht="12" customHeight="1" s="726">
      <c r="A210" s="95" t="n"/>
      <c r="B210" s="95" t="n"/>
      <c r="C210" s="95" t="n"/>
      <c r="D210" s="95" t="n"/>
      <c r="E210" s="134" t="n"/>
      <c r="F210" s="134" t="n"/>
      <c r="G210" s="134" t="n"/>
      <c r="H210" s="95" t="n"/>
      <c r="I210" s="68" t="n"/>
      <c r="J210" s="95" t="n"/>
      <c r="K210" s="95" t="n"/>
      <c r="L210" s="95" t="n"/>
      <c r="M210" s="95" t="n"/>
      <c r="N210" s="95" t="n"/>
      <c r="O210" s="95" t="n"/>
      <c r="P210" s="95" t="n"/>
      <c r="Q210" s="95" t="n"/>
      <c r="R210" s="95" t="n"/>
      <c r="S210" s="95" t="n"/>
      <c r="T210" s="95" t="n"/>
      <c r="U210" s="95" t="n"/>
      <c r="V210" s="95" t="n"/>
      <c r="W210" s="95" t="n"/>
      <c r="X210" s="95" t="n"/>
      <c r="Y210" s="95" t="n"/>
      <c r="Z210" s="95" t="n"/>
    </row>
    <row r="211" ht="12" customHeight="1" s="726">
      <c r="A211" s="95" t="n"/>
      <c r="B211" s="95" t="n"/>
      <c r="C211" s="95" t="n"/>
      <c r="D211" s="95" t="n"/>
      <c r="E211" s="134" t="n"/>
      <c r="F211" s="134" t="n"/>
      <c r="G211" s="134" t="n"/>
      <c r="H211" s="95" t="n"/>
      <c r="I211" s="68" t="n"/>
      <c r="J211" s="95" t="n"/>
      <c r="K211" s="95" t="n"/>
      <c r="L211" s="95" t="n"/>
      <c r="M211" s="95" t="n"/>
      <c r="N211" s="95" t="n"/>
      <c r="O211" s="95" t="n"/>
      <c r="P211" s="95" t="n"/>
      <c r="Q211" s="95" t="n"/>
      <c r="R211" s="95" t="n"/>
      <c r="S211" s="95" t="n"/>
      <c r="T211" s="95" t="n"/>
      <c r="U211" s="95" t="n"/>
      <c r="V211" s="95" t="n"/>
      <c r="W211" s="95" t="n"/>
      <c r="X211" s="95" t="n"/>
      <c r="Y211" s="95" t="n"/>
      <c r="Z211" s="95" t="n"/>
    </row>
    <row r="212" ht="12" customHeight="1" s="726">
      <c r="A212" s="95" t="n"/>
      <c r="B212" s="95" t="n"/>
      <c r="C212" s="95" t="n"/>
      <c r="D212" s="95" t="n"/>
      <c r="E212" s="134" t="n"/>
      <c r="F212" s="134" t="n"/>
      <c r="G212" s="134" t="n"/>
      <c r="H212" s="95" t="n"/>
      <c r="I212" s="68" t="n"/>
      <c r="J212" s="95" t="n"/>
      <c r="K212" s="95" t="n"/>
      <c r="L212" s="95" t="n"/>
      <c r="M212" s="95" t="n"/>
      <c r="N212" s="95" t="n"/>
      <c r="O212" s="95" t="n"/>
      <c r="P212" s="95" t="n"/>
      <c r="Q212" s="95" t="n"/>
      <c r="R212" s="95" t="n"/>
      <c r="S212" s="95" t="n"/>
      <c r="T212" s="95" t="n"/>
      <c r="U212" s="95" t="n"/>
      <c r="V212" s="95" t="n"/>
      <c r="W212" s="95" t="n"/>
      <c r="X212" s="95" t="n"/>
      <c r="Y212" s="95" t="n"/>
      <c r="Z212" s="95" t="n"/>
    </row>
    <row r="213" ht="12" customHeight="1" s="726">
      <c r="A213" s="95" t="n"/>
      <c r="B213" s="95" t="n"/>
      <c r="C213" s="95" t="n"/>
      <c r="D213" s="95" t="n"/>
      <c r="E213" s="134" t="n"/>
      <c r="F213" s="134" t="n"/>
      <c r="G213" s="134" t="n"/>
      <c r="H213" s="95" t="n"/>
      <c r="I213" s="68" t="n"/>
      <c r="J213" s="95" t="n"/>
      <c r="K213" s="95" t="n"/>
      <c r="L213" s="95" t="n"/>
      <c r="M213" s="95" t="n"/>
      <c r="N213" s="95" t="n"/>
      <c r="O213" s="95" t="n"/>
      <c r="P213" s="95" t="n"/>
      <c r="Q213" s="95" t="n"/>
      <c r="R213" s="95" t="n"/>
      <c r="S213" s="95" t="n"/>
      <c r="T213" s="95" t="n"/>
      <c r="U213" s="95" t="n"/>
      <c r="V213" s="95" t="n"/>
      <c r="W213" s="95" t="n"/>
      <c r="X213" s="95" t="n"/>
      <c r="Y213" s="95" t="n"/>
      <c r="Z213" s="95" t="n"/>
    </row>
    <row r="214" ht="12" customHeight="1" s="726">
      <c r="A214" s="95" t="n"/>
      <c r="B214" s="95" t="n"/>
      <c r="C214" s="95" t="n"/>
      <c r="D214" s="95" t="n"/>
      <c r="E214" s="134" t="n"/>
      <c r="F214" s="134" t="n"/>
      <c r="G214" s="134" t="n"/>
      <c r="H214" s="95" t="n"/>
      <c r="I214" s="68" t="n"/>
      <c r="J214" s="95" t="n"/>
      <c r="K214" s="95" t="n"/>
      <c r="L214" s="95" t="n"/>
      <c r="M214" s="95" t="n"/>
      <c r="N214" s="95" t="n"/>
      <c r="O214" s="95" t="n"/>
      <c r="P214" s="95" t="n"/>
      <c r="Q214" s="95" t="n"/>
      <c r="R214" s="95" t="n"/>
      <c r="S214" s="95" t="n"/>
      <c r="T214" s="95" t="n"/>
      <c r="U214" s="95" t="n"/>
      <c r="V214" s="95" t="n"/>
      <c r="W214" s="95" t="n"/>
      <c r="X214" s="95" t="n"/>
      <c r="Y214" s="95" t="n"/>
      <c r="Z214" s="95" t="n"/>
    </row>
    <row r="215" ht="12" customHeight="1" s="726">
      <c r="A215" s="95" t="n"/>
      <c r="B215" s="95" t="n"/>
      <c r="C215" s="95" t="n"/>
      <c r="D215" s="95" t="n"/>
      <c r="E215" s="134" t="n"/>
      <c r="F215" s="134" t="n"/>
      <c r="G215" s="134" t="n"/>
      <c r="H215" s="95" t="n"/>
      <c r="I215" s="68" t="n"/>
      <c r="J215" s="95" t="n"/>
      <c r="K215" s="95" t="n"/>
      <c r="L215" s="95" t="n"/>
      <c r="M215" s="95" t="n"/>
      <c r="N215" s="95" t="n"/>
      <c r="O215" s="95" t="n"/>
      <c r="P215" s="95" t="n"/>
      <c r="Q215" s="95" t="n"/>
      <c r="R215" s="95" t="n"/>
      <c r="S215" s="95" t="n"/>
      <c r="T215" s="95" t="n"/>
      <c r="U215" s="95" t="n"/>
      <c r="V215" s="95" t="n"/>
      <c r="W215" s="95" t="n"/>
      <c r="X215" s="95" t="n"/>
      <c r="Y215" s="95" t="n"/>
      <c r="Z215" s="95" t="n"/>
    </row>
    <row r="216" ht="12" customHeight="1" s="726">
      <c r="A216" s="95" t="n"/>
      <c r="B216" s="95" t="n"/>
      <c r="C216" s="95" t="n"/>
      <c r="D216" s="95" t="n"/>
      <c r="E216" s="134" t="n"/>
      <c r="F216" s="134" t="n"/>
      <c r="G216" s="134" t="n"/>
      <c r="H216" s="95" t="n"/>
      <c r="I216" s="68" t="n"/>
      <c r="J216" s="95" t="n"/>
      <c r="K216" s="95" t="n"/>
      <c r="L216" s="95" t="n"/>
      <c r="M216" s="95" t="n"/>
      <c r="N216" s="95" t="n"/>
      <c r="O216" s="95" t="n"/>
      <c r="P216" s="95" t="n"/>
      <c r="Q216" s="95" t="n"/>
      <c r="R216" s="95" t="n"/>
      <c r="S216" s="95" t="n"/>
      <c r="T216" s="95" t="n"/>
      <c r="U216" s="95" t="n"/>
      <c r="V216" s="95" t="n"/>
      <c r="W216" s="95" t="n"/>
      <c r="X216" s="95" t="n"/>
      <c r="Y216" s="95" t="n"/>
      <c r="Z216" s="95" t="n"/>
    </row>
    <row r="217" ht="12" customHeight="1" s="726">
      <c r="A217" s="95" t="n"/>
      <c r="B217" s="95" t="n"/>
      <c r="C217" s="95" t="n"/>
      <c r="D217" s="95" t="n"/>
      <c r="E217" s="134" t="n"/>
      <c r="F217" s="134" t="n"/>
      <c r="G217" s="134" t="n"/>
      <c r="H217" s="95" t="n"/>
      <c r="I217" s="68" t="n"/>
      <c r="J217" s="95" t="n"/>
      <c r="K217" s="95" t="n"/>
      <c r="L217" s="95" t="n"/>
      <c r="M217" s="95" t="n"/>
      <c r="N217" s="95" t="n"/>
      <c r="O217" s="95" t="n"/>
      <c r="P217" s="95" t="n"/>
      <c r="Q217" s="95" t="n"/>
      <c r="R217" s="95" t="n"/>
      <c r="S217" s="95" t="n"/>
      <c r="T217" s="95" t="n"/>
      <c r="U217" s="95" t="n"/>
      <c r="V217" s="95" t="n"/>
      <c r="W217" s="95" t="n"/>
      <c r="X217" s="95" t="n"/>
      <c r="Y217" s="95" t="n"/>
      <c r="Z217" s="95" t="n"/>
    </row>
    <row r="218" ht="12" customHeight="1" s="726">
      <c r="A218" s="95" t="n"/>
      <c r="B218" s="95" t="n"/>
      <c r="C218" s="95" t="n"/>
      <c r="D218" s="95" t="n"/>
      <c r="E218" s="134" t="n"/>
      <c r="F218" s="134" t="n"/>
      <c r="G218" s="134" t="n"/>
      <c r="H218" s="95" t="n"/>
      <c r="I218" s="68" t="n"/>
      <c r="J218" s="95" t="n"/>
      <c r="K218" s="95" t="n"/>
      <c r="L218" s="95" t="n"/>
      <c r="M218" s="95" t="n"/>
      <c r="N218" s="95" t="n"/>
      <c r="O218" s="95" t="n"/>
      <c r="P218" s="95" t="n"/>
      <c r="Q218" s="95" t="n"/>
      <c r="R218" s="95" t="n"/>
      <c r="S218" s="95" t="n"/>
      <c r="T218" s="95" t="n"/>
      <c r="U218" s="95" t="n"/>
      <c r="V218" s="95" t="n"/>
      <c r="W218" s="95" t="n"/>
      <c r="X218" s="95" t="n"/>
      <c r="Y218" s="95" t="n"/>
      <c r="Z218" s="95" t="n"/>
    </row>
    <row r="219" ht="12" customHeight="1" s="726">
      <c r="A219" s="95" t="n"/>
      <c r="B219" s="95" t="n"/>
      <c r="C219" s="95" t="n"/>
      <c r="D219" s="95" t="n"/>
      <c r="E219" s="134" t="n"/>
      <c r="F219" s="134" t="n"/>
      <c r="G219" s="134" t="n"/>
      <c r="H219" s="95" t="n"/>
      <c r="I219" s="68" t="n"/>
      <c r="J219" s="95" t="n"/>
      <c r="K219" s="95" t="n"/>
      <c r="L219" s="95" t="n"/>
      <c r="M219" s="95" t="n"/>
      <c r="N219" s="95" t="n"/>
      <c r="O219" s="95" t="n"/>
      <c r="P219" s="95" t="n"/>
      <c r="Q219" s="95" t="n"/>
      <c r="R219" s="95" t="n"/>
      <c r="S219" s="95" t="n"/>
      <c r="T219" s="95" t="n"/>
      <c r="U219" s="95" t="n"/>
      <c r="V219" s="95" t="n"/>
      <c r="W219" s="95" t="n"/>
      <c r="X219" s="95" t="n"/>
      <c r="Y219" s="95" t="n"/>
      <c r="Z219" s="95" t="n"/>
    </row>
    <row r="220" ht="12" customHeight="1" s="726">
      <c r="A220" s="95" t="n"/>
      <c r="B220" s="95" t="n"/>
      <c r="C220" s="95" t="n"/>
      <c r="D220" s="95" t="n"/>
      <c r="E220" s="134" t="n"/>
      <c r="F220" s="134" t="n"/>
      <c r="G220" s="134" t="n"/>
      <c r="H220" s="95" t="n"/>
      <c r="I220" s="68" t="n"/>
      <c r="J220" s="95" t="n"/>
      <c r="K220" s="95" t="n"/>
      <c r="L220" s="95" t="n"/>
      <c r="M220" s="95" t="n"/>
      <c r="N220" s="95" t="n"/>
      <c r="O220" s="95" t="n"/>
      <c r="P220" s="95" t="n"/>
      <c r="Q220" s="95" t="n"/>
      <c r="R220" s="95" t="n"/>
      <c r="S220" s="95" t="n"/>
      <c r="T220" s="95" t="n"/>
      <c r="U220" s="95" t="n"/>
      <c r="V220" s="95" t="n"/>
      <c r="W220" s="95" t="n"/>
      <c r="X220" s="95" t="n"/>
      <c r="Y220" s="95" t="n"/>
      <c r="Z220" s="95" t="n"/>
    </row>
    <row r="221" ht="12" customHeight="1" s="726">
      <c r="A221" s="95" t="n"/>
      <c r="B221" s="95" t="n"/>
      <c r="C221" s="95" t="n"/>
      <c r="D221" s="95" t="n"/>
      <c r="E221" s="134" t="n"/>
      <c r="F221" s="134" t="n"/>
      <c r="G221" s="134" t="n"/>
      <c r="H221" s="95" t="n"/>
      <c r="I221" s="68" t="n"/>
      <c r="J221" s="95" t="n"/>
      <c r="K221" s="95" t="n"/>
      <c r="L221" s="95" t="n"/>
      <c r="M221" s="95" t="n"/>
      <c r="N221" s="95" t="n"/>
      <c r="O221" s="95" t="n"/>
      <c r="P221" s="95" t="n"/>
      <c r="Q221" s="95" t="n"/>
      <c r="R221" s="95" t="n"/>
      <c r="S221" s="95" t="n"/>
      <c r="T221" s="95" t="n"/>
      <c r="U221" s="95" t="n"/>
      <c r="V221" s="95" t="n"/>
      <c r="W221" s="95" t="n"/>
      <c r="X221" s="95" t="n"/>
      <c r="Y221" s="95" t="n"/>
      <c r="Z221" s="95" t="n"/>
    </row>
    <row r="222" ht="12" customHeight="1" s="726">
      <c r="A222" s="95" t="n"/>
      <c r="B222" s="95" t="n"/>
      <c r="C222" s="95" t="n"/>
      <c r="D222" s="95" t="n"/>
      <c r="E222" s="134" t="n"/>
      <c r="F222" s="134" t="n"/>
      <c r="G222" s="134" t="n"/>
      <c r="H222" s="95" t="n"/>
      <c r="I222" s="68" t="n"/>
      <c r="J222" s="95" t="n"/>
      <c r="K222" s="95" t="n"/>
      <c r="L222" s="95" t="n"/>
      <c r="M222" s="95" t="n"/>
      <c r="N222" s="95" t="n"/>
      <c r="O222" s="95" t="n"/>
      <c r="P222" s="95" t="n"/>
      <c r="Q222" s="95" t="n"/>
      <c r="R222" s="95" t="n"/>
      <c r="S222" s="95" t="n"/>
      <c r="T222" s="95" t="n"/>
      <c r="U222" s="95" t="n"/>
      <c r="V222" s="95" t="n"/>
      <c r="W222" s="95" t="n"/>
      <c r="X222" s="95" t="n"/>
      <c r="Y222" s="95" t="n"/>
      <c r="Z222" s="95" t="n"/>
    </row>
    <row r="223" ht="12" customHeight="1" s="726">
      <c r="A223" s="95" t="n"/>
      <c r="B223" s="95" t="n"/>
      <c r="C223" s="95" t="n"/>
      <c r="D223" s="95" t="n"/>
      <c r="E223" s="134" t="n"/>
      <c r="F223" s="134" t="n"/>
      <c r="G223" s="134" t="n"/>
      <c r="H223" s="95" t="n"/>
      <c r="I223" s="68" t="n"/>
      <c r="J223" s="95" t="n"/>
      <c r="K223" s="95" t="n"/>
      <c r="L223" s="95" t="n"/>
      <c r="M223" s="95" t="n"/>
      <c r="N223" s="95" t="n"/>
      <c r="O223" s="95" t="n"/>
      <c r="P223" s="95" t="n"/>
      <c r="Q223" s="95" t="n"/>
      <c r="R223" s="95" t="n"/>
      <c r="S223" s="95" t="n"/>
      <c r="T223" s="95" t="n"/>
      <c r="U223" s="95" t="n"/>
      <c r="V223" s="95" t="n"/>
      <c r="W223" s="95" t="n"/>
      <c r="X223" s="95" t="n"/>
      <c r="Y223" s="95" t="n"/>
      <c r="Z223" s="95" t="n"/>
    </row>
    <row r="224" ht="12" customHeight="1" s="726">
      <c r="A224" s="95" t="n"/>
      <c r="B224" s="95" t="n"/>
      <c r="C224" s="95" t="n"/>
      <c r="D224" s="95" t="n"/>
      <c r="E224" s="134" t="n"/>
      <c r="F224" s="134" t="n"/>
      <c r="G224" s="134" t="n"/>
      <c r="H224" s="95" t="n"/>
      <c r="I224" s="68" t="n"/>
      <c r="J224" s="95" t="n"/>
      <c r="K224" s="95" t="n"/>
      <c r="L224" s="95" t="n"/>
      <c r="M224" s="95" t="n"/>
      <c r="N224" s="95" t="n"/>
      <c r="O224" s="95" t="n"/>
      <c r="P224" s="95" t="n"/>
      <c r="Q224" s="95" t="n"/>
      <c r="R224" s="95" t="n"/>
      <c r="S224" s="95" t="n"/>
      <c r="T224" s="95" t="n"/>
      <c r="U224" s="95" t="n"/>
      <c r="V224" s="95" t="n"/>
      <c r="W224" s="95" t="n"/>
      <c r="X224" s="95" t="n"/>
      <c r="Y224" s="95" t="n"/>
      <c r="Z224" s="95" t="n"/>
    </row>
    <row r="225" ht="12" customHeight="1" s="726">
      <c r="A225" s="95" t="n"/>
      <c r="B225" s="95" t="n"/>
      <c r="C225" s="95" t="n"/>
      <c r="D225" s="95" t="n"/>
      <c r="E225" s="134" t="n"/>
      <c r="F225" s="134" t="n"/>
      <c r="G225" s="134" t="n"/>
      <c r="H225" s="95" t="n"/>
      <c r="I225" s="68" t="n"/>
      <c r="J225" s="95" t="n"/>
      <c r="K225" s="95" t="n"/>
      <c r="L225" s="95" t="n"/>
      <c r="M225" s="95" t="n"/>
      <c r="N225" s="95" t="n"/>
      <c r="O225" s="95" t="n"/>
      <c r="P225" s="95" t="n"/>
      <c r="Q225" s="95" t="n"/>
      <c r="R225" s="95" t="n"/>
      <c r="S225" s="95" t="n"/>
      <c r="T225" s="95" t="n"/>
      <c r="U225" s="95" t="n"/>
      <c r="V225" s="95" t="n"/>
      <c r="W225" s="95" t="n"/>
      <c r="X225" s="95" t="n"/>
      <c r="Y225" s="95" t="n"/>
      <c r="Z225" s="95" t="n"/>
    </row>
    <row r="226" ht="12" customHeight="1" s="726">
      <c r="A226" s="95" t="n"/>
      <c r="B226" s="95" t="n"/>
      <c r="C226" s="95" t="n"/>
      <c r="D226" s="95" t="n"/>
      <c r="E226" s="134" t="n"/>
      <c r="F226" s="134" t="n"/>
      <c r="G226" s="134" t="n"/>
      <c r="H226" s="95" t="n"/>
      <c r="I226" s="68" t="n"/>
      <c r="J226" s="95" t="n"/>
      <c r="K226" s="95" t="n"/>
      <c r="L226" s="95" t="n"/>
      <c r="M226" s="95" t="n"/>
      <c r="N226" s="95" t="n"/>
      <c r="O226" s="95" t="n"/>
      <c r="P226" s="95" t="n"/>
      <c r="Q226" s="95" t="n"/>
      <c r="R226" s="95" t="n"/>
      <c r="S226" s="95" t="n"/>
      <c r="T226" s="95" t="n"/>
      <c r="U226" s="95" t="n"/>
      <c r="V226" s="95" t="n"/>
      <c r="W226" s="95" t="n"/>
      <c r="X226" s="95" t="n"/>
      <c r="Y226" s="95" t="n"/>
      <c r="Z226" s="95" t="n"/>
    </row>
    <row r="227" ht="12" customHeight="1" s="726">
      <c r="A227" s="95" t="n"/>
      <c r="B227" s="95" t="n"/>
      <c r="C227" s="95" t="n"/>
      <c r="D227" s="95" t="n"/>
      <c r="E227" s="134" t="n"/>
      <c r="F227" s="134" t="n"/>
      <c r="G227" s="134" t="n"/>
      <c r="H227" s="95" t="n"/>
      <c r="I227" s="68" t="n"/>
      <c r="J227" s="95" t="n"/>
      <c r="K227" s="95" t="n"/>
      <c r="L227" s="95" t="n"/>
      <c r="M227" s="95" t="n"/>
      <c r="N227" s="95" t="n"/>
      <c r="O227" s="95" t="n"/>
      <c r="P227" s="95" t="n"/>
      <c r="Q227" s="95" t="n"/>
      <c r="R227" s="95" t="n"/>
      <c r="S227" s="95" t="n"/>
      <c r="T227" s="95" t="n"/>
      <c r="U227" s="95" t="n"/>
      <c r="V227" s="95" t="n"/>
      <c r="W227" s="95" t="n"/>
      <c r="X227" s="95" t="n"/>
      <c r="Y227" s="95" t="n"/>
      <c r="Z227" s="95" t="n"/>
    </row>
    <row r="228" ht="12" customHeight="1" s="726">
      <c r="A228" s="95" t="n"/>
      <c r="B228" s="95" t="n"/>
      <c r="C228" s="95" t="n"/>
      <c r="D228" s="95" t="n"/>
      <c r="E228" s="134" t="n"/>
      <c r="F228" s="134" t="n"/>
      <c r="G228" s="134" t="n"/>
      <c r="H228" s="95" t="n"/>
      <c r="I228" s="68" t="n"/>
      <c r="J228" s="95" t="n"/>
      <c r="K228" s="95" t="n"/>
      <c r="L228" s="95" t="n"/>
      <c r="M228" s="95" t="n"/>
      <c r="N228" s="95" t="n"/>
      <c r="O228" s="95" t="n"/>
      <c r="P228" s="95" t="n"/>
      <c r="Q228" s="95" t="n"/>
      <c r="R228" s="95" t="n"/>
      <c r="S228" s="95" t="n"/>
      <c r="T228" s="95" t="n"/>
      <c r="U228" s="95" t="n"/>
      <c r="V228" s="95" t="n"/>
      <c r="W228" s="95" t="n"/>
      <c r="X228" s="95" t="n"/>
      <c r="Y228" s="95" t="n"/>
      <c r="Z228" s="95" t="n"/>
    </row>
    <row r="229" ht="12" customHeight="1" s="726">
      <c r="A229" s="95" t="n"/>
      <c r="B229" s="95" t="n"/>
      <c r="C229" s="95" t="n"/>
      <c r="D229" s="95" t="n"/>
      <c r="E229" s="134" t="n"/>
      <c r="F229" s="134" t="n"/>
      <c r="G229" s="134" t="n"/>
      <c r="H229" s="95" t="n"/>
      <c r="I229" s="68" t="n"/>
      <c r="J229" s="95" t="n"/>
      <c r="K229" s="95" t="n"/>
      <c r="L229" s="95" t="n"/>
      <c r="M229" s="95" t="n"/>
      <c r="N229" s="95" t="n"/>
      <c r="O229" s="95" t="n"/>
      <c r="P229" s="95" t="n"/>
      <c r="Q229" s="95" t="n"/>
      <c r="R229" s="95" t="n"/>
      <c r="S229" s="95" t="n"/>
      <c r="T229" s="95" t="n"/>
      <c r="U229" s="95" t="n"/>
      <c r="V229" s="95" t="n"/>
      <c r="W229" s="95" t="n"/>
      <c r="X229" s="95" t="n"/>
      <c r="Y229" s="95" t="n"/>
      <c r="Z229" s="95" t="n"/>
    </row>
    <row r="230" ht="12" customHeight="1" s="726">
      <c r="A230" s="95" t="n"/>
      <c r="B230" s="95" t="n"/>
      <c r="C230" s="95" t="n"/>
      <c r="D230" s="95" t="n"/>
      <c r="E230" s="134" t="n"/>
      <c r="F230" s="134" t="n"/>
      <c r="G230" s="134" t="n"/>
      <c r="H230" s="95" t="n"/>
      <c r="I230" s="68" t="n"/>
      <c r="J230" s="95" t="n"/>
      <c r="K230" s="95" t="n"/>
      <c r="L230" s="95" t="n"/>
      <c r="M230" s="95" t="n"/>
      <c r="N230" s="95" t="n"/>
      <c r="O230" s="95" t="n"/>
      <c r="P230" s="95" t="n"/>
      <c r="Q230" s="95" t="n"/>
      <c r="R230" s="95" t="n"/>
      <c r="S230" s="95" t="n"/>
      <c r="T230" s="95" t="n"/>
      <c r="U230" s="95" t="n"/>
      <c r="V230" s="95" t="n"/>
      <c r="W230" s="95" t="n"/>
      <c r="X230" s="95" t="n"/>
      <c r="Y230" s="95" t="n"/>
      <c r="Z230" s="95" t="n"/>
    </row>
    <row r="231" ht="12" customHeight="1" s="726">
      <c r="A231" s="95" t="n"/>
      <c r="B231" s="95" t="n"/>
      <c r="C231" s="95" t="n"/>
      <c r="D231" s="95" t="n"/>
      <c r="E231" s="134" t="n"/>
      <c r="F231" s="134" t="n"/>
      <c r="G231" s="134" t="n"/>
      <c r="H231" s="95" t="n"/>
      <c r="I231" s="68" t="n"/>
      <c r="J231" s="95" t="n"/>
      <c r="K231" s="95" t="n"/>
      <c r="L231" s="95" t="n"/>
      <c r="M231" s="95" t="n"/>
      <c r="N231" s="95" t="n"/>
      <c r="O231" s="95" t="n"/>
      <c r="P231" s="95" t="n"/>
      <c r="Q231" s="95" t="n"/>
      <c r="R231" s="95" t="n"/>
      <c r="S231" s="95" t="n"/>
      <c r="T231" s="95" t="n"/>
      <c r="U231" s="95" t="n"/>
      <c r="V231" s="95" t="n"/>
      <c r="W231" s="95" t="n"/>
      <c r="X231" s="95" t="n"/>
      <c r="Y231" s="95" t="n"/>
      <c r="Z231" s="95" t="n"/>
    </row>
    <row r="232" ht="12" customHeight="1" s="726">
      <c r="A232" s="95" t="n"/>
      <c r="B232" s="95" t="n"/>
      <c r="C232" s="95" t="n"/>
      <c r="D232" s="95" t="n"/>
      <c r="E232" s="134" t="n"/>
      <c r="F232" s="134" t="n"/>
      <c r="G232" s="134" t="n"/>
      <c r="H232" s="95" t="n"/>
      <c r="I232" s="68" t="n"/>
      <c r="J232" s="95" t="n"/>
      <c r="K232" s="95" t="n"/>
      <c r="L232" s="95" t="n"/>
      <c r="M232" s="95" t="n"/>
      <c r="N232" s="95" t="n"/>
      <c r="O232" s="95" t="n"/>
      <c r="P232" s="95" t="n"/>
      <c r="Q232" s="95" t="n"/>
      <c r="R232" s="95" t="n"/>
      <c r="S232" s="95" t="n"/>
      <c r="T232" s="95" t="n"/>
      <c r="U232" s="95" t="n"/>
      <c r="V232" s="95" t="n"/>
      <c r="W232" s="95" t="n"/>
      <c r="X232" s="95" t="n"/>
      <c r="Y232" s="95" t="n"/>
      <c r="Z232" s="95" t="n"/>
    </row>
    <row r="233" ht="12" customHeight="1" s="726">
      <c r="A233" s="95" t="n"/>
      <c r="B233" s="95" t="n"/>
      <c r="C233" s="95" t="n"/>
      <c r="D233" s="95" t="n"/>
      <c r="E233" s="134" t="n"/>
      <c r="F233" s="134" t="n"/>
      <c r="G233" s="134" t="n"/>
      <c r="H233" s="95" t="n"/>
      <c r="I233" s="68" t="n"/>
      <c r="J233" s="95" t="n"/>
      <c r="K233" s="95" t="n"/>
      <c r="L233" s="95" t="n"/>
      <c r="M233" s="95" t="n"/>
      <c r="N233" s="95" t="n"/>
      <c r="O233" s="95" t="n"/>
      <c r="P233" s="95" t="n"/>
      <c r="Q233" s="95" t="n"/>
      <c r="R233" s="95" t="n"/>
      <c r="S233" s="95" t="n"/>
      <c r="T233" s="95" t="n"/>
      <c r="U233" s="95" t="n"/>
      <c r="V233" s="95" t="n"/>
      <c r="W233" s="95" t="n"/>
      <c r="X233" s="95" t="n"/>
      <c r="Y233" s="95" t="n"/>
      <c r="Z233" s="95" t="n"/>
    </row>
    <row r="234" ht="12" customHeight="1" s="726">
      <c r="A234" s="95" t="n"/>
      <c r="B234" s="95" t="n"/>
      <c r="C234" s="95" t="n"/>
      <c r="D234" s="95" t="n"/>
      <c r="E234" s="134" t="n"/>
      <c r="F234" s="134" t="n"/>
      <c r="G234" s="134" t="n"/>
      <c r="H234" s="95" t="n"/>
      <c r="I234" s="68" t="n"/>
      <c r="J234" s="95" t="n"/>
      <c r="K234" s="95" t="n"/>
      <c r="L234" s="95" t="n"/>
      <c r="M234" s="95" t="n"/>
      <c r="N234" s="95" t="n"/>
      <c r="O234" s="95" t="n"/>
      <c r="P234" s="95" t="n"/>
      <c r="Q234" s="95" t="n"/>
      <c r="R234" s="95" t="n"/>
      <c r="S234" s="95" t="n"/>
      <c r="T234" s="95" t="n"/>
      <c r="U234" s="95" t="n"/>
      <c r="V234" s="95" t="n"/>
      <c r="W234" s="95" t="n"/>
      <c r="X234" s="95" t="n"/>
      <c r="Y234" s="95" t="n"/>
      <c r="Z234" s="95" t="n"/>
    </row>
    <row r="235" ht="12" customHeight="1" s="726">
      <c r="A235" s="95" t="n"/>
      <c r="B235" s="95" t="n"/>
      <c r="C235" s="95" t="n"/>
      <c r="D235" s="95" t="n"/>
      <c r="E235" s="134" t="n"/>
      <c r="F235" s="134" t="n"/>
      <c r="G235" s="134" t="n"/>
      <c r="H235" s="95" t="n"/>
      <c r="I235" s="68" t="n"/>
      <c r="J235" s="95" t="n"/>
      <c r="K235" s="95" t="n"/>
      <c r="L235" s="95" t="n"/>
      <c r="M235" s="95" t="n"/>
      <c r="N235" s="95" t="n"/>
      <c r="O235" s="95" t="n"/>
      <c r="P235" s="95" t="n"/>
      <c r="Q235" s="95" t="n"/>
      <c r="R235" s="95" t="n"/>
      <c r="S235" s="95" t="n"/>
      <c r="T235" s="95" t="n"/>
      <c r="U235" s="95" t="n"/>
      <c r="V235" s="95" t="n"/>
      <c r="W235" s="95" t="n"/>
      <c r="X235" s="95" t="n"/>
      <c r="Y235" s="95" t="n"/>
      <c r="Z235" s="95" t="n"/>
    </row>
    <row r="236" ht="12" customHeight="1" s="726">
      <c r="A236" s="95" t="n"/>
      <c r="B236" s="95" t="n"/>
      <c r="C236" s="95" t="n"/>
      <c r="D236" s="95" t="n"/>
      <c r="E236" s="134" t="n"/>
      <c r="F236" s="134" t="n"/>
      <c r="G236" s="134" t="n"/>
      <c r="H236" s="95" t="n"/>
      <c r="I236" s="68" t="n"/>
      <c r="J236" s="95" t="n"/>
      <c r="K236" s="95" t="n"/>
      <c r="L236" s="95" t="n"/>
      <c r="M236" s="95" t="n"/>
      <c r="N236" s="95" t="n"/>
      <c r="O236" s="95" t="n"/>
      <c r="P236" s="95" t="n"/>
      <c r="Q236" s="95" t="n"/>
      <c r="R236" s="95" t="n"/>
      <c r="S236" s="95" t="n"/>
      <c r="T236" s="95" t="n"/>
      <c r="U236" s="95" t="n"/>
      <c r="V236" s="95" t="n"/>
      <c r="W236" s="95" t="n"/>
      <c r="X236" s="95" t="n"/>
      <c r="Y236" s="95" t="n"/>
      <c r="Z236" s="95" t="n"/>
    </row>
    <row r="237" ht="12" customHeight="1" s="726">
      <c r="A237" s="95" t="n"/>
      <c r="B237" s="95" t="n"/>
      <c r="C237" s="95" t="n"/>
      <c r="D237" s="95" t="n"/>
      <c r="E237" s="134" t="n"/>
      <c r="F237" s="134" t="n"/>
      <c r="G237" s="134" t="n"/>
      <c r="H237" s="95" t="n"/>
      <c r="I237" s="68" t="n"/>
      <c r="J237" s="95" t="n"/>
      <c r="K237" s="95" t="n"/>
      <c r="L237" s="95" t="n"/>
      <c r="M237" s="95" t="n"/>
      <c r="N237" s="95" t="n"/>
      <c r="O237" s="95" t="n"/>
      <c r="P237" s="95" t="n"/>
      <c r="Q237" s="95" t="n"/>
      <c r="R237" s="95" t="n"/>
      <c r="S237" s="95" t="n"/>
      <c r="T237" s="95" t="n"/>
      <c r="U237" s="95" t="n"/>
      <c r="V237" s="95" t="n"/>
      <c r="W237" s="95" t="n"/>
      <c r="X237" s="95" t="n"/>
      <c r="Y237" s="95" t="n"/>
      <c r="Z237" s="95" t="n"/>
    </row>
    <row r="238" ht="12" customHeight="1" s="726">
      <c r="A238" s="95" t="n"/>
      <c r="B238" s="95" t="n"/>
      <c r="C238" s="95" t="n"/>
      <c r="D238" s="95" t="n"/>
      <c r="E238" s="134" t="n"/>
      <c r="F238" s="134" t="n"/>
      <c r="G238" s="134" t="n"/>
      <c r="H238" s="95" t="n"/>
      <c r="I238" s="68" t="n"/>
      <c r="J238" s="95" t="n"/>
      <c r="K238" s="95" t="n"/>
      <c r="L238" s="95" t="n"/>
      <c r="M238" s="95" t="n"/>
      <c r="N238" s="95" t="n"/>
      <c r="O238" s="95" t="n"/>
      <c r="P238" s="95" t="n"/>
      <c r="Q238" s="95" t="n"/>
      <c r="R238" s="95" t="n"/>
      <c r="S238" s="95" t="n"/>
      <c r="T238" s="95" t="n"/>
      <c r="U238" s="95" t="n"/>
      <c r="V238" s="95" t="n"/>
      <c r="W238" s="95" t="n"/>
      <c r="X238" s="95" t="n"/>
      <c r="Y238" s="95" t="n"/>
      <c r="Z238" s="95" t="n"/>
    </row>
    <row r="239" ht="12" customHeight="1" s="726">
      <c r="A239" s="95" t="n"/>
      <c r="B239" s="95" t="n"/>
      <c r="C239" s="95" t="n"/>
      <c r="D239" s="95" t="n"/>
      <c r="E239" s="134" t="n"/>
      <c r="F239" s="134" t="n"/>
      <c r="G239" s="134" t="n"/>
      <c r="H239" s="95" t="n"/>
      <c r="I239" s="68" t="n"/>
      <c r="J239" s="95" t="n"/>
      <c r="K239" s="95" t="n"/>
      <c r="L239" s="95" t="n"/>
      <c r="M239" s="95" t="n"/>
      <c r="N239" s="95" t="n"/>
      <c r="O239" s="95" t="n"/>
      <c r="P239" s="95" t="n"/>
      <c r="Q239" s="95" t="n"/>
      <c r="R239" s="95" t="n"/>
      <c r="S239" s="95" t="n"/>
      <c r="T239" s="95" t="n"/>
      <c r="U239" s="95" t="n"/>
      <c r="V239" s="95" t="n"/>
      <c r="W239" s="95" t="n"/>
      <c r="X239" s="95" t="n"/>
      <c r="Y239" s="95" t="n"/>
      <c r="Z239" s="95" t="n"/>
    </row>
    <row r="240" ht="12" customHeight="1" s="726">
      <c r="A240" s="95" t="n"/>
      <c r="B240" s="95" t="n"/>
      <c r="C240" s="95" t="n"/>
      <c r="D240" s="95" t="n"/>
      <c r="E240" s="134" t="n"/>
      <c r="F240" s="134" t="n"/>
      <c r="G240" s="134" t="n"/>
      <c r="H240" s="95" t="n"/>
      <c r="I240" s="68" t="n"/>
      <c r="J240" s="95" t="n"/>
      <c r="K240" s="95" t="n"/>
      <c r="L240" s="95" t="n"/>
      <c r="M240" s="95" t="n"/>
      <c r="N240" s="95" t="n"/>
      <c r="O240" s="95" t="n"/>
      <c r="P240" s="95" t="n"/>
      <c r="Q240" s="95" t="n"/>
      <c r="R240" s="95" t="n"/>
      <c r="S240" s="95" t="n"/>
      <c r="T240" s="95" t="n"/>
      <c r="U240" s="95" t="n"/>
      <c r="V240" s="95" t="n"/>
      <c r="W240" s="95" t="n"/>
      <c r="X240" s="95" t="n"/>
      <c r="Y240" s="95" t="n"/>
      <c r="Z240" s="95" t="n"/>
    </row>
    <row r="241" ht="12" customHeight="1" s="726">
      <c r="A241" s="95" t="n"/>
      <c r="B241" s="95" t="n"/>
      <c r="C241" s="95" t="n"/>
      <c r="D241" s="95" t="n"/>
      <c r="E241" s="134" t="n"/>
      <c r="F241" s="134" t="n"/>
      <c r="G241" s="134" t="n"/>
      <c r="H241" s="95" t="n"/>
      <c r="I241" s="68" t="n"/>
      <c r="J241" s="95" t="n"/>
      <c r="K241" s="95" t="n"/>
      <c r="L241" s="95" t="n"/>
      <c r="M241" s="95" t="n"/>
      <c r="N241" s="95" t="n"/>
      <c r="O241" s="95" t="n"/>
      <c r="P241" s="95" t="n"/>
      <c r="Q241" s="95" t="n"/>
      <c r="R241" s="95" t="n"/>
      <c r="S241" s="95" t="n"/>
      <c r="T241" s="95" t="n"/>
      <c r="U241" s="95" t="n"/>
      <c r="V241" s="95" t="n"/>
      <c r="W241" s="95" t="n"/>
      <c r="X241" s="95" t="n"/>
      <c r="Y241" s="95" t="n"/>
      <c r="Z241" s="95" t="n"/>
    </row>
    <row r="242" ht="12" customHeight="1" s="726">
      <c r="A242" s="95" t="n"/>
      <c r="B242" s="95" t="n"/>
      <c r="C242" s="95" t="n"/>
      <c r="D242" s="95" t="n"/>
      <c r="E242" s="134" t="n"/>
      <c r="F242" s="134" t="n"/>
      <c r="G242" s="134" t="n"/>
      <c r="H242" s="95" t="n"/>
      <c r="I242" s="68" t="n"/>
      <c r="J242" s="95" t="n"/>
      <c r="K242" s="95" t="n"/>
      <c r="L242" s="95" t="n"/>
      <c r="M242" s="95" t="n"/>
      <c r="N242" s="95" t="n"/>
      <c r="O242" s="95" t="n"/>
      <c r="P242" s="95" t="n"/>
      <c r="Q242" s="95" t="n"/>
      <c r="R242" s="95" t="n"/>
      <c r="S242" s="95" t="n"/>
      <c r="T242" s="95" t="n"/>
      <c r="U242" s="95" t="n"/>
      <c r="V242" s="95" t="n"/>
      <c r="W242" s="95" t="n"/>
      <c r="X242" s="95" t="n"/>
      <c r="Y242" s="95" t="n"/>
      <c r="Z242" s="95" t="n"/>
    </row>
    <row r="243" ht="12" customHeight="1" s="726">
      <c r="A243" s="95" t="n"/>
      <c r="B243" s="95" t="n"/>
      <c r="C243" s="95" t="n"/>
      <c r="D243" s="95" t="n"/>
      <c r="E243" s="134" t="n"/>
      <c r="F243" s="134" t="n"/>
      <c r="G243" s="134" t="n"/>
      <c r="H243" s="95" t="n"/>
      <c r="I243" s="68" t="n"/>
      <c r="J243" s="95" t="n"/>
      <c r="K243" s="95" t="n"/>
      <c r="L243" s="95" t="n"/>
      <c r="M243" s="95" t="n"/>
      <c r="N243" s="95" t="n"/>
      <c r="O243" s="95" t="n"/>
      <c r="P243" s="95" t="n"/>
      <c r="Q243" s="95" t="n"/>
      <c r="R243" s="95" t="n"/>
      <c r="S243" s="95" t="n"/>
      <c r="T243" s="95" t="n"/>
      <c r="U243" s="95" t="n"/>
      <c r="V243" s="95" t="n"/>
      <c r="W243" s="95" t="n"/>
      <c r="X243" s="95" t="n"/>
      <c r="Y243" s="95" t="n"/>
      <c r="Z243" s="95" t="n"/>
    </row>
    <row r="244" ht="12" customHeight="1" s="726">
      <c r="A244" s="95" t="n"/>
      <c r="B244" s="95" t="n"/>
      <c r="C244" s="95" t="n"/>
      <c r="D244" s="95" t="n"/>
      <c r="E244" s="134" t="n"/>
      <c r="F244" s="134" t="n"/>
      <c r="G244" s="134" t="n"/>
      <c r="H244" s="95" t="n"/>
      <c r="I244" s="68" t="n"/>
      <c r="J244" s="95" t="n"/>
      <c r="K244" s="95" t="n"/>
      <c r="L244" s="95" t="n"/>
      <c r="M244" s="95" t="n"/>
      <c r="N244" s="95" t="n"/>
      <c r="O244" s="95" t="n"/>
      <c r="P244" s="95" t="n"/>
      <c r="Q244" s="95" t="n"/>
      <c r="R244" s="95" t="n"/>
      <c r="S244" s="95" t="n"/>
      <c r="T244" s="95" t="n"/>
      <c r="U244" s="95" t="n"/>
      <c r="V244" s="95" t="n"/>
      <c r="W244" s="95" t="n"/>
      <c r="X244" s="95" t="n"/>
      <c r="Y244" s="95" t="n"/>
      <c r="Z244" s="95" t="n"/>
    </row>
    <row r="245" ht="12" customHeight="1" s="726">
      <c r="A245" s="95" t="n"/>
      <c r="B245" s="95" t="n"/>
      <c r="C245" s="95" t="n"/>
      <c r="D245" s="95" t="n"/>
      <c r="E245" s="134" t="n"/>
      <c r="F245" s="134" t="n"/>
      <c r="G245" s="134" t="n"/>
      <c r="H245" s="95" t="n"/>
      <c r="I245" s="68" t="n"/>
      <c r="J245" s="95" t="n"/>
      <c r="K245" s="95" t="n"/>
      <c r="L245" s="95" t="n"/>
      <c r="M245" s="95" t="n"/>
      <c r="N245" s="95" t="n"/>
      <c r="O245" s="95" t="n"/>
      <c r="P245" s="95" t="n"/>
      <c r="Q245" s="95" t="n"/>
      <c r="R245" s="95" t="n"/>
      <c r="S245" s="95" t="n"/>
      <c r="T245" s="95" t="n"/>
      <c r="U245" s="95" t="n"/>
      <c r="V245" s="95" t="n"/>
      <c r="W245" s="95" t="n"/>
      <c r="X245" s="95" t="n"/>
      <c r="Y245" s="95" t="n"/>
      <c r="Z245" s="95" t="n"/>
    </row>
    <row r="246" ht="12" customHeight="1" s="726">
      <c r="A246" s="95" t="n"/>
      <c r="B246" s="95" t="n"/>
      <c r="C246" s="95" t="n"/>
      <c r="D246" s="95" t="n"/>
      <c r="E246" s="134" t="n"/>
      <c r="F246" s="134" t="n"/>
      <c r="G246" s="134" t="n"/>
      <c r="H246" s="95" t="n"/>
      <c r="I246" s="68" t="n"/>
      <c r="J246" s="95" t="n"/>
      <c r="K246" s="95" t="n"/>
      <c r="L246" s="95" t="n"/>
      <c r="M246" s="95" t="n"/>
      <c r="N246" s="95" t="n"/>
      <c r="O246" s="95" t="n"/>
      <c r="P246" s="95" t="n"/>
      <c r="Q246" s="95" t="n"/>
      <c r="R246" s="95" t="n"/>
      <c r="S246" s="95" t="n"/>
      <c r="T246" s="95" t="n"/>
      <c r="U246" s="95" t="n"/>
      <c r="V246" s="95" t="n"/>
      <c r="W246" s="95" t="n"/>
      <c r="X246" s="95" t="n"/>
      <c r="Y246" s="95" t="n"/>
      <c r="Z246" s="95" t="n"/>
    </row>
    <row r="247" ht="12" customHeight="1" s="726">
      <c r="A247" s="95" t="n"/>
      <c r="B247" s="95" t="n"/>
      <c r="C247" s="95" t="n"/>
      <c r="D247" s="95" t="n"/>
      <c r="E247" s="134" t="n"/>
      <c r="F247" s="134" t="n"/>
      <c r="G247" s="134" t="n"/>
      <c r="H247" s="95" t="n"/>
      <c r="I247" s="68" t="n"/>
      <c r="J247" s="95" t="n"/>
      <c r="K247" s="95" t="n"/>
      <c r="L247" s="95" t="n"/>
      <c r="M247" s="95" t="n"/>
      <c r="N247" s="95" t="n"/>
      <c r="O247" s="95" t="n"/>
      <c r="P247" s="95" t="n"/>
      <c r="Q247" s="95" t="n"/>
      <c r="R247" s="95" t="n"/>
      <c r="S247" s="95" t="n"/>
      <c r="T247" s="95" t="n"/>
      <c r="U247" s="95" t="n"/>
      <c r="V247" s="95" t="n"/>
      <c r="W247" s="95" t="n"/>
      <c r="X247" s="95" t="n"/>
      <c r="Y247" s="95" t="n"/>
      <c r="Z247" s="95" t="n"/>
    </row>
    <row r="248" ht="12" customHeight="1" s="726">
      <c r="A248" s="95" t="n"/>
      <c r="B248" s="95" t="n"/>
      <c r="C248" s="95" t="n"/>
      <c r="D248" s="95" t="n"/>
      <c r="E248" s="134" t="n"/>
      <c r="F248" s="134" t="n"/>
      <c r="G248" s="134" t="n"/>
      <c r="H248" s="95" t="n"/>
      <c r="I248" s="68" t="n"/>
      <c r="J248" s="95" t="n"/>
      <c r="K248" s="95" t="n"/>
      <c r="L248" s="95" t="n"/>
      <c r="M248" s="95" t="n"/>
      <c r="N248" s="95" t="n"/>
      <c r="O248" s="95" t="n"/>
      <c r="P248" s="95" t="n"/>
      <c r="Q248" s="95" t="n"/>
      <c r="R248" s="95" t="n"/>
      <c r="S248" s="95" t="n"/>
      <c r="T248" s="95" t="n"/>
      <c r="U248" s="95" t="n"/>
      <c r="V248" s="95" t="n"/>
      <c r="W248" s="95" t="n"/>
      <c r="X248" s="95" t="n"/>
      <c r="Y248" s="95" t="n"/>
      <c r="Z248" s="95" t="n"/>
    </row>
    <row r="249" ht="12" customHeight="1" s="726">
      <c r="A249" s="95" t="n"/>
      <c r="B249" s="95" t="n"/>
      <c r="C249" s="95" t="n"/>
      <c r="D249" s="95" t="n"/>
      <c r="E249" s="134" t="n"/>
      <c r="F249" s="134" t="n"/>
      <c r="G249" s="134" t="n"/>
      <c r="H249" s="95" t="n"/>
      <c r="I249" s="68" t="n"/>
      <c r="J249" s="95" t="n"/>
      <c r="K249" s="95" t="n"/>
      <c r="L249" s="95" t="n"/>
      <c r="M249" s="95" t="n"/>
      <c r="N249" s="95" t="n"/>
      <c r="O249" s="95" t="n"/>
      <c r="P249" s="95" t="n"/>
      <c r="Q249" s="95" t="n"/>
      <c r="R249" s="95" t="n"/>
      <c r="S249" s="95" t="n"/>
      <c r="T249" s="95" t="n"/>
      <c r="U249" s="95" t="n"/>
      <c r="V249" s="95" t="n"/>
      <c r="W249" s="95" t="n"/>
      <c r="X249" s="95" t="n"/>
      <c r="Y249" s="95" t="n"/>
      <c r="Z249" s="95" t="n"/>
    </row>
    <row r="250" ht="12" customHeight="1" s="726">
      <c r="A250" s="95" t="n"/>
      <c r="B250" s="95" t="n"/>
      <c r="C250" s="95" t="n"/>
      <c r="D250" s="95" t="n"/>
      <c r="E250" s="134" t="n"/>
      <c r="F250" s="134" t="n"/>
      <c r="G250" s="134" t="n"/>
      <c r="H250" s="95" t="n"/>
      <c r="I250" s="68" t="n"/>
      <c r="J250" s="95" t="n"/>
      <c r="K250" s="95" t="n"/>
      <c r="L250" s="95" t="n"/>
      <c r="M250" s="95" t="n"/>
      <c r="N250" s="95" t="n"/>
      <c r="O250" s="95" t="n"/>
      <c r="P250" s="95" t="n"/>
      <c r="Q250" s="95" t="n"/>
      <c r="R250" s="95" t="n"/>
      <c r="S250" s="95" t="n"/>
      <c r="T250" s="95" t="n"/>
      <c r="U250" s="95" t="n"/>
      <c r="V250" s="95" t="n"/>
      <c r="W250" s="95" t="n"/>
      <c r="X250" s="95" t="n"/>
      <c r="Y250" s="95" t="n"/>
      <c r="Z250" s="95" t="n"/>
    </row>
    <row r="251" ht="12" customHeight="1" s="726">
      <c r="A251" s="95" t="n"/>
      <c r="B251" s="95" t="n"/>
      <c r="C251" s="95" t="n"/>
      <c r="D251" s="95" t="n"/>
      <c r="E251" s="134" t="n"/>
      <c r="F251" s="134" t="n"/>
      <c r="G251" s="134" t="n"/>
      <c r="H251" s="95" t="n"/>
      <c r="I251" s="68" t="n"/>
      <c r="J251" s="95" t="n"/>
      <c r="K251" s="95" t="n"/>
      <c r="L251" s="95" t="n"/>
      <c r="M251" s="95" t="n"/>
      <c r="N251" s="95" t="n"/>
      <c r="O251" s="95" t="n"/>
      <c r="P251" s="95" t="n"/>
      <c r="Q251" s="95" t="n"/>
      <c r="R251" s="95" t="n"/>
      <c r="S251" s="95" t="n"/>
      <c r="T251" s="95" t="n"/>
      <c r="U251" s="95" t="n"/>
      <c r="V251" s="95" t="n"/>
      <c r="W251" s="95" t="n"/>
      <c r="X251" s="95" t="n"/>
      <c r="Y251" s="95" t="n"/>
      <c r="Z251" s="95" t="n"/>
    </row>
    <row r="252" ht="12" customHeight="1" s="726">
      <c r="A252" s="95" t="n"/>
      <c r="B252" s="95" t="n"/>
      <c r="C252" s="95" t="n"/>
      <c r="D252" s="95" t="n"/>
      <c r="E252" s="134" t="n"/>
      <c r="F252" s="134" t="n"/>
      <c r="G252" s="134" t="n"/>
      <c r="H252" s="95" t="n"/>
      <c r="I252" s="68" t="n"/>
      <c r="J252" s="95" t="n"/>
      <c r="K252" s="95" t="n"/>
      <c r="L252" s="95" t="n"/>
      <c r="M252" s="95" t="n"/>
      <c r="N252" s="95" t="n"/>
      <c r="O252" s="95" t="n"/>
      <c r="P252" s="95" t="n"/>
      <c r="Q252" s="95" t="n"/>
      <c r="R252" s="95" t="n"/>
      <c r="S252" s="95" t="n"/>
      <c r="T252" s="95" t="n"/>
      <c r="U252" s="95" t="n"/>
      <c r="V252" s="95" t="n"/>
      <c r="W252" s="95" t="n"/>
      <c r="X252" s="95" t="n"/>
      <c r="Y252" s="95" t="n"/>
      <c r="Z252" s="95" t="n"/>
    </row>
    <row r="253" ht="12" customHeight="1" s="726">
      <c r="A253" s="95" t="n"/>
      <c r="B253" s="95" t="n"/>
      <c r="C253" s="95" t="n"/>
      <c r="D253" s="95" t="n"/>
      <c r="E253" s="134" t="n"/>
      <c r="F253" s="134" t="n"/>
      <c r="G253" s="134" t="n"/>
      <c r="H253" s="95" t="n"/>
      <c r="I253" s="68" t="n"/>
      <c r="J253" s="95" t="n"/>
      <c r="K253" s="95" t="n"/>
      <c r="L253" s="95" t="n"/>
      <c r="M253" s="95" t="n"/>
      <c r="N253" s="95" t="n"/>
      <c r="O253" s="95" t="n"/>
      <c r="P253" s="95" t="n"/>
      <c r="Q253" s="95" t="n"/>
      <c r="R253" s="95" t="n"/>
      <c r="S253" s="95" t="n"/>
      <c r="T253" s="95" t="n"/>
      <c r="U253" s="95" t="n"/>
      <c r="V253" s="95" t="n"/>
      <c r="W253" s="95" t="n"/>
      <c r="X253" s="95" t="n"/>
      <c r="Y253" s="95" t="n"/>
      <c r="Z253" s="95" t="n"/>
    </row>
    <row r="254" ht="12" customHeight="1" s="726">
      <c r="A254" s="95" t="n"/>
      <c r="B254" s="95" t="n"/>
      <c r="C254" s="95" t="n"/>
      <c r="D254" s="95" t="n"/>
      <c r="E254" s="134" t="n"/>
      <c r="F254" s="134" t="n"/>
      <c r="G254" s="134" t="n"/>
      <c r="H254" s="95" t="n"/>
      <c r="I254" s="68" t="n"/>
      <c r="J254" s="95" t="n"/>
      <c r="K254" s="95" t="n"/>
      <c r="L254" s="95" t="n"/>
      <c r="M254" s="95" t="n"/>
      <c r="N254" s="95" t="n"/>
      <c r="O254" s="95" t="n"/>
      <c r="P254" s="95" t="n"/>
      <c r="Q254" s="95" t="n"/>
      <c r="R254" s="95" t="n"/>
      <c r="S254" s="95" t="n"/>
      <c r="T254" s="95" t="n"/>
      <c r="U254" s="95" t="n"/>
      <c r="V254" s="95" t="n"/>
      <c r="W254" s="95" t="n"/>
      <c r="X254" s="95" t="n"/>
      <c r="Y254" s="95" t="n"/>
      <c r="Z254" s="95" t="n"/>
    </row>
    <row r="255" ht="12" customHeight="1" s="726">
      <c r="A255" s="95" t="n"/>
      <c r="B255" s="95" t="n"/>
      <c r="C255" s="95" t="n"/>
      <c r="D255" s="95" t="n"/>
      <c r="E255" s="134" t="n"/>
      <c r="F255" s="134" t="n"/>
      <c r="G255" s="134" t="n"/>
      <c r="H255" s="95" t="n"/>
      <c r="I255" s="68" t="n"/>
      <c r="J255" s="95" t="n"/>
      <c r="K255" s="95" t="n"/>
      <c r="L255" s="95" t="n"/>
      <c r="M255" s="95" t="n"/>
      <c r="N255" s="95" t="n"/>
      <c r="O255" s="95" t="n"/>
      <c r="P255" s="95" t="n"/>
      <c r="Q255" s="95" t="n"/>
      <c r="R255" s="95" t="n"/>
      <c r="S255" s="95" t="n"/>
      <c r="T255" s="95" t="n"/>
      <c r="U255" s="95" t="n"/>
      <c r="V255" s="95" t="n"/>
      <c r="W255" s="95" t="n"/>
      <c r="X255" s="95" t="n"/>
      <c r="Y255" s="95" t="n"/>
      <c r="Z255" s="95" t="n"/>
    </row>
    <row r="256" ht="12" customHeight="1" s="726">
      <c r="A256" s="95" t="n"/>
      <c r="B256" s="95" t="n"/>
      <c r="C256" s="95" t="n"/>
      <c r="D256" s="95" t="n"/>
      <c r="E256" s="134" t="n"/>
      <c r="F256" s="134" t="n"/>
      <c r="G256" s="134" t="n"/>
      <c r="H256" s="95" t="n"/>
      <c r="I256" s="68" t="n"/>
      <c r="J256" s="95" t="n"/>
      <c r="K256" s="95" t="n"/>
      <c r="L256" s="95" t="n"/>
      <c r="M256" s="95" t="n"/>
      <c r="N256" s="95" t="n"/>
      <c r="O256" s="95" t="n"/>
      <c r="P256" s="95" t="n"/>
      <c r="Q256" s="95" t="n"/>
      <c r="R256" s="95" t="n"/>
      <c r="S256" s="95" t="n"/>
      <c r="T256" s="95" t="n"/>
      <c r="U256" s="95" t="n"/>
      <c r="V256" s="95" t="n"/>
      <c r="W256" s="95" t="n"/>
      <c r="X256" s="95" t="n"/>
      <c r="Y256" s="95" t="n"/>
      <c r="Z256" s="95" t="n"/>
    </row>
    <row r="257" ht="12" customHeight="1" s="726">
      <c r="A257" s="95" t="n"/>
      <c r="B257" s="95" t="n"/>
      <c r="C257" s="95" t="n"/>
      <c r="D257" s="95" t="n"/>
      <c r="E257" s="134" t="n"/>
      <c r="F257" s="134" t="n"/>
      <c r="G257" s="134" t="n"/>
      <c r="H257" s="95" t="n"/>
      <c r="I257" s="68" t="n"/>
      <c r="J257" s="95" t="n"/>
      <c r="K257" s="95" t="n"/>
      <c r="L257" s="95" t="n"/>
      <c r="M257" s="95" t="n"/>
      <c r="N257" s="95" t="n"/>
      <c r="O257" s="95" t="n"/>
      <c r="P257" s="95" t="n"/>
      <c r="Q257" s="95" t="n"/>
      <c r="R257" s="95" t="n"/>
      <c r="S257" s="95" t="n"/>
      <c r="T257" s="95" t="n"/>
      <c r="U257" s="95" t="n"/>
      <c r="V257" s="95" t="n"/>
      <c r="W257" s="95" t="n"/>
      <c r="X257" s="95" t="n"/>
      <c r="Y257" s="95" t="n"/>
      <c r="Z257" s="95" t="n"/>
    </row>
    <row r="258" ht="12" customHeight="1" s="726">
      <c r="A258" s="95" t="n"/>
      <c r="B258" s="95" t="n"/>
      <c r="C258" s="95" t="n"/>
      <c r="D258" s="95" t="n"/>
      <c r="E258" s="134" t="n"/>
      <c r="F258" s="134" t="n"/>
      <c r="G258" s="134" t="n"/>
      <c r="H258" s="95" t="n"/>
      <c r="I258" s="68" t="n"/>
      <c r="J258" s="95" t="n"/>
      <c r="K258" s="95" t="n"/>
      <c r="L258" s="95" t="n"/>
      <c r="M258" s="95" t="n"/>
      <c r="N258" s="95" t="n"/>
      <c r="O258" s="95" t="n"/>
      <c r="P258" s="95" t="n"/>
      <c r="Q258" s="95" t="n"/>
      <c r="R258" s="95" t="n"/>
      <c r="S258" s="95" t="n"/>
      <c r="T258" s="95" t="n"/>
      <c r="U258" s="95" t="n"/>
      <c r="V258" s="95" t="n"/>
      <c r="W258" s="95" t="n"/>
      <c r="X258" s="95" t="n"/>
      <c r="Y258" s="95" t="n"/>
      <c r="Z258" s="95" t="n"/>
    </row>
    <row r="259" ht="12" customHeight="1" s="726">
      <c r="A259" s="95" t="n"/>
      <c r="B259" s="95" t="n"/>
      <c r="C259" s="95" t="n"/>
      <c r="D259" s="95" t="n"/>
      <c r="E259" s="134" t="n"/>
      <c r="F259" s="134" t="n"/>
      <c r="G259" s="134" t="n"/>
      <c r="H259" s="95" t="n"/>
      <c r="I259" s="68" t="n"/>
      <c r="J259" s="95" t="n"/>
      <c r="K259" s="95" t="n"/>
      <c r="L259" s="95" t="n"/>
      <c r="M259" s="95" t="n"/>
      <c r="N259" s="95" t="n"/>
      <c r="O259" s="95" t="n"/>
      <c r="P259" s="95" t="n"/>
      <c r="Q259" s="95" t="n"/>
      <c r="R259" s="95" t="n"/>
      <c r="S259" s="95" t="n"/>
      <c r="T259" s="95" t="n"/>
      <c r="U259" s="95" t="n"/>
      <c r="V259" s="95" t="n"/>
      <c r="W259" s="95" t="n"/>
      <c r="X259" s="95" t="n"/>
      <c r="Y259" s="95" t="n"/>
      <c r="Z259" s="95" t="n"/>
    </row>
    <row r="260" ht="12" customHeight="1" s="726">
      <c r="A260" s="95" t="n"/>
      <c r="B260" s="95" t="n"/>
      <c r="C260" s="95" t="n"/>
      <c r="D260" s="95" t="n"/>
      <c r="E260" s="134" t="n"/>
      <c r="F260" s="134" t="n"/>
      <c r="G260" s="134" t="n"/>
      <c r="H260" s="95" t="n"/>
      <c r="I260" s="68" t="n"/>
      <c r="J260" s="95" t="n"/>
      <c r="K260" s="95" t="n"/>
      <c r="L260" s="95" t="n"/>
      <c r="M260" s="95" t="n"/>
      <c r="N260" s="95" t="n"/>
      <c r="O260" s="95" t="n"/>
      <c r="P260" s="95" t="n"/>
      <c r="Q260" s="95" t="n"/>
      <c r="R260" s="95" t="n"/>
      <c r="S260" s="95" t="n"/>
      <c r="T260" s="95" t="n"/>
      <c r="U260" s="95" t="n"/>
      <c r="V260" s="95" t="n"/>
      <c r="W260" s="95" t="n"/>
      <c r="X260" s="95" t="n"/>
      <c r="Y260" s="95" t="n"/>
      <c r="Z260" s="95" t="n"/>
    </row>
    <row r="261" ht="12" customHeight="1" s="726">
      <c r="A261" s="95" t="n"/>
      <c r="B261" s="95" t="n"/>
      <c r="C261" s="95" t="n"/>
      <c r="D261" s="95" t="n"/>
      <c r="E261" s="134" t="n"/>
      <c r="F261" s="134" t="n"/>
      <c r="G261" s="134" t="n"/>
      <c r="H261" s="95" t="n"/>
      <c r="I261" s="68" t="n"/>
      <c r="J261" s="95" t="n"/>
      <c r="K261" s="95" t="n"/>
      <c r="L261" s="95" t="n"/>
      <c r="M261" s="95" t="n"/>
      <c r="N261" s="95" t="n"/>
      <c r="O261" s="95" t="n"/>
      <c r="P261" s="95" t="n"/>
      <c r="Q261" s="95" t="n"/>
      <c r="R261" s="95" t="n"/>
      <c r="S261" s="95" t="n"/>
      <c r="T261" s="95" t="n"/>
      <c r="U261" s="95" t="n"/>
      <c r="V261" s="95" t="n"/>
      <c r="W261" s="95" t="n"/>
      <c r="X261" s="95" t="n"/>
      <c r="Y261" s="95" t="n"/>
      <c r="Z261" s="95" t="n"/>
    </row>
    <row r="262" ht="12" customHeight="1" s="726">
      <c r="A262" s="95" t="n"/>
      <c r="B262" s="95" t="n"/>
      <c r="C262" s="95" t="n"/>
      <c r="D262" s="95" t="n"/>
      <c r="E262" s="134" t="n"/>
      <c r="F262" s="134" t="n"/>
      <c r="G262" s="134" t="n"/>
      <c r="H262" s="95" t="n"/>
      <c r="I262" s="68" t="n"/>
      <c r="J262" s="95" t="n"/>
      <c r="K262" s="95" t="n"/>
      <c r="L262" s="95" t="n"/>
      <c r="M262" s="95" t="n"/>
      <c r="N262" s="95" t="n"/>
      <c r="O262" s="95" t="n"/>
      <c r="P262" s="95" t="n"/>
      <c r="Q262" s="95" t="n"/>
      <c r="R262" s="95" t="n"/>
      <c r="S262" s="95" t="n"/>
      <c r="T262" s="95" t="n"/>
      <c r="U262" s="95" t="n"/>
      <c r="V262" s="95" t="n"/>
      <c r="W262" s="95" t="n"/>
      <c r="X262" s="95" t="n"/>
      <c r="Y262" s="95" t="n"/>
      <c r="Z262" s="95" t="n"/>
    </row>
    <row r="263" ht="12" customHeight="1" s="726">
      <c r="A263" s="95" t="n"/>
      <c r="B263" s="95" t="n"/>
      <c r="C263" s="95" t="n"/>
      <c r="D263" s="95" t="n"/>
      <c r="E263" s="134" t="n"/>
      <c r="F263" s="134" t="n"/>
      <c r="G263" s="134" t="n"/>
      <c r="H263" s="95" t="n"/>
      <c r="I263" s="68" t="n"/>
      <c r="J263" s="95" t="n"/>
      <c r="K263" s="95" t="n"/>
      <c r="L263" s="95" t="n"/>
      <c r="M263" s="95" t="n"/>
      <c r="N263" s="95" t="n"/>
      <c r="O263" s="95" t="n"/>
      <c r="P263" s="95" t="n"/>
      <c r="Q263" s="95" t="n"/>
      <c r="R263" s="95" t="n"/>
      <c r="S263" s="95" t="n"/>
      <c r="T263" s="95" t="n"/>
      <c r="U263" s="95" t="n"/>
      <c r="V263" s="95" t="n"/>
      <c r="W263" s="95" t="n"/>
      <c r="X263" s="95" t="n"/>
      <c r="Y263" s="95" t="n"/>
      <c r="Z263" s="95" t="n"/>
    </row>
    <row r="264" ht="12" customHeight="1" s="726">
      <c r="A264" s="95" t="n"/>
      <c r="B264" s="95" t="n"/>
      <c r="C264" s="95" t="n"/>
      <c r="D264" s="95" t="n"/>
      <c r="E264" s="134" t="n"/>
      <c r="F264" s="134" t="n"/>
      <c r="G264" s="134" t="n"/>
      <c r="H264" s="95" t="n"/>
      <c r="I264" s="68" t="n"/>
      <c r="J264" s="95" t="n"/>
      <c r="K264" s="95" t="n"/>
      <c r="L264" s="95" t="n"/>
      <c r="M264" s="95" t="n"/>
      <c r="N264" s="95" t="n"/>
      <c r="O264" s="95" t="n"/>
      <c r="P264" s="95" t="n"/>
      <c r="Q264" s="95" t="n"/>
      <c r="R264" s="95" t="n"/>
      <c r="S264" s="95" t="n"/>
      <c r="T264" s="95" t="n"/>
      <c r="U264" s="95" t="n"/>
      <c r="V264" s="95" t="n"/>
      <c r="W264" s="95" t="n"/>
      <c r="X264" s="95" t="n"/>
      <c r="Y264" s="95" t="n"/>
      <c r="Z264" s="95" t="n"/>
    </row>
    <row r="265" ht="12" customHeight="1" s="726">
      <c r="A265" s="95" t="n"/>
      <c r="B265" s="95" t="n"/>
      <c r="C265" s="95" t="n"/>
      <c r="D265" s="95" t="n"/>
      <c r="E265" s="134" t="n"/>
      <c r="F265" s="134" t="n"/>
      <c r="G265" s="134" t="n"/>
      <c r="H265" s="95" t="n"/>
      <c r="I265" s="68" t="n"/>
      <c r="J265" s="95" t="n"/>
      <c r="K265" s="95" t="n"/>
      <c r="L265" s="95" t="n"/>
      <c r="M265" s="95" t="n"/>
      <c r="N265" s="95" t="n"/>
      <c r="O265" s="95" t="n"/>
      <c r="P265" s="95" t="n"/>
      <c r="Q265" s="95" t="n"/>
      <c r="R265" s="95" t="n"/>
      <c r="S265" s="95" t="n"/>
      <c r="T265" s="95" t="n"/>
      <c r="U265" s="95" t="n"/>
      <c r="V265" s="95" t="n"/>
      <c r="W265" s="95" t="n"/>
      <c r="X265" s="95" t="n"/>
      <c r="Y265" s="95" t="n"/>
      <c r="Z265" s="95" t="n"/>
    </row>
    <row r="266" ht="12" customHeight="1" s="726">
      <c r="A266" s="95" t="n"/>
      <c r="B266" s="95" t="n"/>
      <c r="C266" s="95" t="n"/>
      <c r="D266" s="95" t="n"/>
      <c r="E266" s="134" t="n"/>
      <c r="F266" s="134" t="n"/>
      <c r="G266" s="134" t="n"/>
      <c r="H266" s="95" t="n"/>
      <c r="I266" s="68" t="n"/>
      <c r="J266" s="95" t="n"/>
      <c r="K266" s="95" t="n"/>
      <c r="L266" s="95" t="n"/>
      <c r="M266" s="95" t="n"/>
      <c r="N266" s="95" t="n"/>
      <c r="O266" s="95" t="n"/>
      <c r="P266" s="95" t="n"/>
      <c r="Q266" s="95" t="n"/>
      <c r="R266" s="95" t="n"/>
      <c r="S266" s="95" t="n"/>
      <c r="T266" s="95" t="n"/>
      <c r="U266" s="95" t="n"/>
      <c r="V266" s="95" t="n"/>
      <c r="W266" s="95" t="n"/>
      <c r="X266" s="95" t="n"/>
      <c r="Y266" s="95" t="n"/>
      <c r="Z266" s="95" t="n"/>
    </row>
    <row r="267" ht="12" customHeight="1" s="726">
      <c r="A267" s="95" t="n"/>
      <c r="B267" s="95" t="n"/>
      <c r="C267" s="95" t="n"/>
      <c r="D267" s="95" t="n"/>
      <c r="E267" s="134" t="n"/>
      <c r="F267" s="134" t="n"/>
      <c r="G267" s="134" t="n"/>
      <c r="H267" s="95" t="n"/>
      <c r="I267" s="68" t="n"/>
      <c r="J267" s="95" t="n"/>
      <c r="K267" s="95" t="n"/>
      <c r="L267" s="95" t="n"/>
      <c r="M267" s="95" t="n"/>
      <c r="N267" s="95" t="n"/>
      <c r="O267" s="95" t="n"/>
      <c r="P267" s="95" t="n"/>
      <c r="Q267" s="95" t="n"/>
      <c r="R267" s="95" t="n"/>
      <c r="S267" s="95" t="n"/>
      <c r="T267" s="95" t="n"/>
      <c r="U267" s="95" t="n"/>
      <c r="V267" s="95" t="n"/>
      <c r="W267" s="95" t="n"/>
      <c r="X267" s="95" t="n"/>
      <c r="Y267" s="95" t="n"/>
      <c r="Z267" s="95" t="n"/>
    </row>
    <row r="268" ht="12" customHeight="1" s="726">
      <c r="A268" s="95" t="n"/>
      <c r="B268" s="95" t="n"/>
      <c r="C268" s="95" t="n"/>
      <c r="D268" s="95" t="n"/>
      <c r="E268" s="134" t="n"/>
      <c r="F268" s="134" t="n"/>
      <c r="G268" s="134" t="n"/>
      <c r="H268" s="95" t="n"/>
      <c r="I268" s="68" t="n"/>
      <c r="J268" s="95" t="n"/>
      <c r="K268" s="95" t="n"/>
      <c r="L268" s="95" t="n"/>
      <c r="M268" s="95" t="n"/>
      <c r="N268" s="95" t="n"/>
      <c r="O268" s="95" t="n"/>
      <c r="P268" s="95" t="n"/>
      <c r="Q268" s="95" t="n"/>
      <c r="R268" s="95" t="n"/>
      <c r="S268" s="95" t="n"/>
      <c r="T268" s="95" t="n"/>
      <c r="U268" s="95" t="n"/>
      <c r="V268" s="95" t="n"/>
      <c r="W268" s="95" t="n"/>
      <c r="X268" s="95" t="n"/>
      <c r="Y268" s="95" t="n"/>
      <c r="Z268" s="95" t="n"/>
    </row>
    <row r="269" ht="12" customHeight="1" s="726">
      <c r="A269" s="95" t="n"/>
      <c r="B269" s="95" t="n"/>
      <c r="C269" s="95" t="n"/>
      <c r="D269" s="95" t="n"/>
      <c r="E269" s="134" t="n"/>
      <c r="F269" s="134" t="n"/>
      <c r="G269" s="134" t="n"/>
      <c r="H269" s="95" t="n"/>
      <c r="I269" s="68" t="n"/>
      <c r="J269" s="95" t="n"/>
      <c r="K269" s="95" t="n"/>
      <c r="L269" s="95" t="n"/>
      <c r="M269" s="95" t="n"/>
      <c r="N269" s="95" t="n"/>
      <c r="O269" s="95" t="n"/>
      <c r="P269" s="95" t="n"/>
      <c r="Q269" s="95" t="n"/>
      <c r="R269" s="95" t="n"/>
      <c r="S269" s="95" t="n"/>
      <c r="T269" s="95" t="n"/>
      <c r="U269" s="95" t="n"/>
      <c r="V269" s="95" t="n"/>
      <c r="W269" s="95" t="n"/>
      <c r="X269" s="95" t="n"/>
      <c r="Y269" s="95" t="n"/>
      <c r="Z269" s="95" t="n"/>
    </row>
    <row r="270" ht="12" customHeight="1" s="726">
      <c r="A270" s="95" t="n"/>
      <c r="B270" s="95" t="n"/>
      <c r="C270" s="95" t="n"/>
      <c r="D270" s="95" t="n"/>
      <c r="E270" s="134" t="n"/>
      <c r="F270" s="134" t="n"/>
      <c r="G270" s="134" t="n"/>
      <c r="H270" s="95" t="n"/>
      <c r="I270" s="68" t="n"/>
      <c r="J270" s="95" t="n"/>
      <c r="K270" s="95" t="n"/>
      <c r="L270" s="95" t="n"/>
      <c r="M270" s="95" t="n"/>
      <c r="N270" s="95" t="n"/>
      <c r="O270" s="95" t="n"/>
      <c r="P270" s="95" t="n"/>
      <c r="Q270" s="95" t="n"/>
      <c r="R270" s="95" t="n"/>
      <c r="S270" s="95" t="n"/>
      <c r="T270" s="95" t="n"/>
      <c r="U270" s="95" t="n"/>
      <c r="V270" s="95" t="n"/>
      <c r="W270" s="95" t="n"/>
      <c r="X270" s="95" t="n"/>
      <c r="Y270" s="95" t="n"/>
      <c r="Z270" s="95" t="n"/>
    </row>
    <row r="271" ht="12" customHeight="1" s="726">
      <c r="A271" s="95" t="n"/>
      <c r="B271" s="95" t="n"/>
      <c r="C271" s="95" t="n"/>
      <c r="D271" s="95" t="n"/>
      <c r="E271" s="134" t="n"/>
      <c r="F271" s="134" t="n"/>
      <c r="G271" s="134" t="n"/>
      <c r="H271" s="95" t="n"/>
      <c r="I271" s="68" t="n"/>
      <c r="J271" s="95" t="n"/>
      <c r="K271" s="95" t="n"/>
      <c r="L271" s="95" t="n"/>
      <c r="M271" s="95" t="n"/>
      <c r="N271" s="95" t="n"/>
      <c r="O271" s="95" t="n"/>
      <c r="P271" s="95" t="n"/>
      <c r="Q271" s="95" t="n"/>
      <c r="R271" s="95" t="n"/>
      <c r="S271" s="95" t="n"/>
      <c r="T271" s="95" t="n"/>
      <c r="U271" s="95" t="n"/>
      <c r="V271" s="95" t="n"/>
      <c r="W271" s="95" t="n"/>
      <c r="X271" s="95" t="n"/>
      <c r="Y271" s="95" t="n"/>
      <c r="Z271" s="95" t="n"/>
    </row>
    <row r="272" ht="12" customHeight="1" s="726">
      <c r="A272" s="95" t="n"/>
      <c r="B272" s="95" t="n"/>
      <c r="C272" s="95" t="n"/>
      <c r="D272" s="95" t="n"/>
      <c r="E272" s="134" t="n"/>
      <c r="F272" s="134" t="n"/>
      <c r="G272" s="134" t="n"/>
      <c r="H272" s="95" t="n"/>
      <c r="I272" s="68" t="n"/>
      <c r="J272" s="95" t="n"/>
      <c r="K272" s="95" t="n"/>
      <c r="L272" s="95" t="n"/>
      <c r="M272" s="95" t="n"/>
      <c r="N272" s="95" t="n"/>
      <c r="O272" s="95" t="n"/>
      <c r="P272" s="95" t="n"/>
      <c r="Q272" s="95" t="n"/>
      <c r="R272" s="95" t="n"/>
      <c r="S272" s="95" t="n"/>
      <c r="T272" s="95" t="n"/>
      <c r="U272" s="95" t="n"/>
      <c r="V272" s="95" t="n"/>
      <c r="W272" s="95" t="n"/>
      <c r="X272" s="95" t="n"/>
      <c r="Y272" s="95" t="n"/>
      <c r="Z272" s="95" t="n"/>
    </row>
    <row r="273" ht="12" customHeight="1" s="726">
      <c r="A273" s="95" t="n"/>
      <c r="B273" s="95" t="n"/>
      <c r="C273" s="95" t="n"/>
      <c r="D273" s="95" t="n"/>
      <c r="E273" s="134" t="n"/>
      <c r="F273" s="134" t="n"/>
      <c r="G273" s="134" t="n"/>
      <c r="H273" s="95" t="n"/>
      <c r="I273" s="68" t="n"/>
      <c r="J273" s="95" t="n"/>
      <c r="K273" s="95" t="n"/>
      <c r="L273" s="95" t="n"/>
      <c r="M273" s="95" t="n"/>
      <c r="N273" s="95" t="n"/>
      <c r="O273" s="95" t="n"/>
      <c r="P273" s="95" t="n"/>
      <c r="Q273" s="95" t="n"/>
      <c r="R273" s="95" t="n"/>
      <c r="S273" s="95" t="n"/>
      <c r="T273" s="95" t="n"/>
      <c r="U273" s="95" t="n"/>
      <c r="V273" s="95" t="n"/>
      <c r="W273" s="95" t="n"/>
      <c r="X273" s="95" t="n"/>
      <c r="Y273" s="95" t="n"/>
      <c r="Z273" s="95" t="n"/>
    </row>
    <row r="274" ht="12" customHeight="1" s="726">
      <c r="A274" s="95" t="n"/>
      <c r="B274" s="95" t="n"/>
      <c r="C274" s="95" t="n"/>
      <c r="D274" s="95" t="n"/>
      <c r="E274" s="134" t="n"/>
      <c r="F274" s="134" t="n"/>
      <c r="G274" s="134" t="n"/>
      <c r="H274" s="95" t="n"/>
      <c r="I274" s="68" t="n"/>
      <c r="J274" s="95" t="n"/>
      <c r="K274" s="95" t="n"/>
      <c r="L274" s="95" t="n"/>
      <c r="M274" s="95" t="n"/>
      <c r="N274" s="95" t="n"/>
      <c r="O274" s="95" t="n"/>
      <c r="P274" s="95" t="n"/>
      <c r="Q274" s="95" t="n"/>
      <c r="R274" s="95" t="n"/>
      <c r="S274" s="95" t="n"/>
      <c r="T274" s="95" t="n"/>
      <c r="U274" s="95" t="n"/>
      <c r="V274" s="95" t="n"/>
      <c r="W274" s="95" t="n"/>
      <c r="X274" s="95" t="n"/>
      <c r="Y274" s="95" t="n"/>
      <c r="Z274" s="95" t="n"/>
    </row>
    <row r="275" ht="12" customHeight="1" s="726">
      <c r="A275" s="95" t="n"/>
      <c r="B275" s="95" t="n"/>
      <c r="C275" s="95" t="n"/>
      <c r="D275" s="95" t="n"/>
      <c r="E275" s="134" t="n"/>
      <c r="F275" s="134" t="n"/>
      <c r="G275" s="134" t="n"/>
      <c r="H275" s="95" t="n"/>
      <c r="I275" s="68" t="n"/>
      <c r="J275" s="95" t="n"/>
      <c r="K275" s="95" t="n"/>
      <c r="L275" s="95" t="n"/>
      <c r="M275" s="95" t="n"/>
      <c r="N275" s="95" t="n"/>
      <c r="O275" s="95" t="n"/>
      <c r="P275" s="95" t="n"/>
      <c r="Q275" s="95" t="n"/>
      <c r="R275" s="95" t="n"/>
      <c r="S275" s="95" t="n"/>
      <c r="T275" s="95" t="n"/>
      <c r="U275" s="95" t="n"/>
      <c r="V275" s="95" t="n"/>
      <c r="W275" s="95" t="n"/>
      <c r="X275" s="95" t="n"/>
      <c r="Y275" s="95" t="n"/>
      <c r="Z275" s="95" t="n"/>
    </row>
    <row r="276" ht="12" customHeight="1" s="726">
      <c r="A276" s="95" t="n"/>
      <c r="B276" s="95" t="n"/>
      <c r="C276" s="95" t="n"/>
      <c r="D276" s="95" t="n"/>
      <c r="E276" s="134" t="n"/>
      <c r="F276" s="134" t="n"/>
      <c r="G276" s="134" t="n"/>
      <c r="H276" s="95" t="n"/>
      <c r="I276" s="68" t="n"/>
      <c r="J276" s="95" t="n"/>
      <c r="K276" s="95" t="n"/>
      <c r="L276" s="95" t="n"/>
      <c r="M276" s="95" t="n"/>
      <c r="N276" s="95" t="n"/>
      <c r="O276" s="95" t="n"/>
      <c r="P276" s="95" t="n"/>
      <c r="Q276" s="95" t="n"/>
      <c r="R276" s="95" t="n"/>
      <c r="S276" s="95" t="n"/>
      <c r="T276" s="95" t="n"/>
      <c r="U276" s="95" t="n"/>
      <c r="V276" s="95" t="n"/>
      <c r="W276" s="95" t="n"/>
      <c r="X276" s="95" t="n"/>
      <c r="Y276" s="95" t="n"/>
      <c r="Z276" s="95" t="n"/>
    </row>
    <row r="277" ht="12" customHeight="1" s="726">
      <c r="A277" s="95" t="n"/>
      <c r="B277" s="95" t="n"/>
      <c r="C277" s="95" t="n"/>
      <c r="D277" s="95" t="n"/>
      <c r="E277" s="134" t="n"/>
      <c r="F277" s="134" t="n"/>
      <c r="G277" s="134" t="n"/>
      <c r="H277" s="95" t="n"/>
      <c r="I277" s="68" t="n"/>
      <c r="J277" s="95" t="n"/>
      <c r="K277" s="95" t="n"/>
      <c r="L277" s="95" t="n"/>
      <c r="M277" s="95" t="n"/>
      <c r="N277" s="95" t="n"/>
      <c r="O277" s="95" t="n"/>
      <c r="P277" s="95" t="n"/>
      <c r="Q277" s="95" t="n"/>
      <c r="R277" s="95" t="n"/>
      <c r="S277" s="95" t="n"/>
      <c r="T277" s="95" t="n"/>
      <c r="U277" s="95" t="n"/>
      <c r="V277" s="95" t="n"/>
      <c r="W277" s="95" t="n"/>
      <c r="X277" s="95" t="n"/>
      <c r="Y277" s="95" t="n"/>
      <c r="Z277" s="95" t="n"/>
    </row>
    <row r="278" ht="12" customHeight="1" s="726">
      <c r="A278" s="95" t="n"/>
      <c r="B278" s="95" t="n"/>
      <c r="C278" s="95" t="n"/>
      <c r="D278" s="95" t="n"/>
      <c r="E278" s="134" t="n"/>
      <c r="F278" s="134" t="n"/>
      <c r="G278" s="134" t="n"/>
      <c r="H278" s="95" t="n"/>
      <c r="I278" s="68" t="n"/>
      <c r="J278" s="95" t="n"/>
      <c r="K278" s="95" t="n"/>
      <c r="L278" s="95" t="n"/>
      <c r="M278" s="95" t="n"/>
      <c r="N278" s="95" t="n"/>
      <c r="O278" s="95" t="n"/>
      <c r="P278" s="95" t="n"/>
      <c r="Q278" s="95" t="n"/>
      <c r="R278" s="95" t="n"/>
      <c r="S278" s="95" t="n"/>
      <c r="T278" s="95" t="n"/>
      <c r="U278" s="95" t="n"/>
      <c r="V278" s="95" t="n"/>
      <c r="W278" s="95" t="n"/>
      <c r="X278" s="95" t="n"/>
      <c r="Y278" s="95" t="n"/>
      <c r="Z278" s="95" t="n"/>
    </row>
    <row r="279" ht="12" customHeight="1" s="726">
      <c r="A279" s="95" t="n"/>
      <c r="B279" s="95" t="n"/>
      <c r="C279" s="95" t="n"/>
      <c r="D279" s="95" t="n"/>
      <c r="E279" s="134" t="n"/>
      <c r="F279" s="134" t="n"/>
      <c r="G279" s="134" t="n"/>
      <c r="H279" s="95" t="n"/>
      <c r="I279" s="68" t="n"/>
      <c r="J279" s="95" t="n"/>
      <c r="K279" s="95" t="n"/>
      <c r="L279" s="95" t="n"/>
      <c r="M279" s="95" t="n"/>
      <c r="N279" s="95" t="n"/>
      <c r="O279" s="95" t="n"/>
      <c r="P279" s="95" t="n"/>
      <c r="Q279" s="95" t="n"/>
      <c r="R279" s="95" t="n"/>
      <c r="S279" s="95" t="n"/>
      <c r="T279" s="95" t="n"/>
      <c r="U279" s="95" t="n"/>
      <c r="V279" s="95" t="n"/>
      <c r="W279" s="95" t="n"/>
      <c r="X279" s="95" t="n"/>
      <c r="Y279" s="95" t="n"/>
      <c r="Z279" s="95" t="n"/>
    </row>
    <row r="280" ht="12" customHeight="1" s="726">
      <c r="A280" s="95" t="n"/>
      <c r="B280" s="95" t="n"/>
      <c r="C280" s="95" t="n"/>
      <c r="D280" s="95" t="n"/>
      <c r="E280" s="134" t="n"/>
      <c r="F280" s="134" t="n"/>
      <c r="G280" s="134" t="n"/>
      <c r="H280" s="95" t="n"/>
      <c r="I280" s="68" t="n"/>
      <c r="J280" s="95" t="n"/>
      <c r="K280" s="95" t="n"/>
      <c r="L280" s="95" t="n"/>
      <c r="M280" s="95" t="n"/>
      <c r="N280" s="95" t="n"/>
      <c r="O280" s="95" t="n"/>
      <c r="P280" s="95" t="n"/>
      <c r="Q280" s="95" t="n"/>
      <c r="R280" s="95" t="n"/>
      <c r="S280" s="95" t="n"/>
      <c r="T280" s="95" t="n"/>
      <c r="U280" s="95" t="n"/>
      <c r="V280" s="95" t="n"/>
      <c r="W280" s="95" t="n"/>
      <c r="X280" s="95" t="n"/>
      <c r="Y280" s="95" t="n"/>
      <c r="Z280" s="95" t="n"/>
    </row>
    <row r="281" ht="12" customHeight="1" s="726">
      <c r="A281" s="95" t="n"/>
      <c r="B281" s="95" t="n"/>
      <c r="C281" s="95" t="n"/>
      <c r="D281" s="95" t="n"/>
      <c r="E281" s="134" t="n"/>
      <c r="F281" s="134" t="n"/>
      <c r="G281" s="134" t="n"/>
      <c r="H281" s="95" t="n"/>
      <c r="I281" s="68" t="n"/>
      <c r="J281" s="95" t="n"/>
      <c r="K281" s="95" t="n"/>
      <c r="L281" s="95" t="n"/>
      <c r="M281" s="95" t="n"/>
      <c r="N281" s="95" t="n"/>
      <c r="O281" s="95" t="n"/>
      <c r="P281" s="95" t="n"/>
      <c r="Q281" s="95" t="n"/>
      <c r="R281" s="95" t="n"/>
      <c r="S281" s="95" t="n"/>
      <c r="T281" s="95" t="n"/>
      <c r="U281" s="95" t="n"/>
      <c r="V281" s="95" t="n"/>
      <c r="W281" s="95" t="n"/>
      <c r="X281" s="95" t="n"/>
      <c r="Y281" s="95" t="n"/>
      <c r="Z281" s="95" t="n"/>
    </row>
    <row r="282" ht="12" customHeight="1" s="726">
      <c r="A282" s="95" t="n"/>
      <c r="B282" s="95" t="n"/>
      <c r="C282" s="95" t="n"/>
      <c r="D282" s="95" t="n"/>
      <c r="E282" s="134" t="n"/>
      <c r="F282" s="134" t="n"/>
      <c r="G282" s="134" t="n"/>
      <c r="H282" s="95" t="n"/>
      <c r="I282" s="68" t="n"/>
      <c r="J282" s="95" t="n"/>
      <c r="K282" s="95" t="n"/>
      <c r="L282" s="95" t="n"/>
      <c r="M282" s="95" t="n"/>
      <c r="N282" s="95" t="n"/>
      <c r="O282" s="95" t="n"/>
      <c r="P282" s="95" t="n"/>
      <c r="Q282" s="95" t="n"/>
      <c r="R282" s="95" t="n"/>
      <c r="S282" s="95" t="n"/>
      <c r="T282" s="95" t="n"/>
      <c r="U282" s="95" t="n"/>
      <c r="V282" s="95" t="n"/>
      <c r="W282" s="95" t="n"/>
      <c r="X282" s="95" t="n"/>
      <c r="Y282" s="95" t="n"/>
      <c r="Z282" s="95" t="n"/>
    </row>
    <row r="283" ht="12" customHeight="1" s="726">
      <c r="A283" s="95" t="n"/>
      <c r="B283" s="95" t="n"/>
      <c r="C283" s="95" t="n"/>
      <c r="D283" s="95" t="n"/>
      <c r="E283" s="134" t="n"/>
      <c r="F283" s="134" t="n"/>
      <c r="G283" s="134" t="n"/>
      <c r="H283" s="95" t="n"/>
      <c r="I283" s="68" t="n"/>
      <c r="J283" s="95" t="n"/>
      <c r="K283" s="95" t="n"/>
      <c r="L283" s="95" t="n"/>
      <c r="M283" s="95" t="n"/>
      <c r="N283" s="95" t="n"/>
      <c r="O283" s="95" t="n"/>
      <c r="P283" s="95" t="n"/>
      <c r="Q283" s="95" t="n"/>
      <c r="R283" s="95" t="n"/>
      <c r="S283" s="95" t="n"/>
      <c r="T283" s="95" t="n"/>
      <c r="U283" s="95" t="n"/>
      <c r="V283" s="95" t="n"/>
      <c r="W283" s="95" t="n"/>
      <c r="X283" s="95" t="n"/>
      <c r="Y283" s="95" t="n"/>
      <c r="Z283" s="95" t="n"/>
    </row>
    <row r="284" ht="12" customHeight="1" s="726">
      <c r="A284" s="95" t="n"/>
      <c r="B284" s="95" t="n"/>
      <c r="C284" s="95" t="n"/>
      <c r="D284" s="95" t="n"/>
      <c r="E284" s="134" t="n"/>
      <c r="F284" s="134" t="n"/>
      <c r="G284" s="134" t="n"/>
      <c r="H284" s="95" t="n"/>
      <c r="I284" s="68" t="n"/>
      <c r="J284" s="95" t="n"/>
      <c r="K284" s="95" t="n"/>
      <c r="L284" s="95" t="n"/>
      <c r="M284" s="95" t="n"/>
      <c r="N284" s="95" t="n"/>
      <c r="O284" s="95" t="n"/>
      <c r="P284" s="95" t="n"/>
      <c r="Q284" s="95" t="n"/>
      <c r="R284" s="95" t="n"/>
      <c r="S284" s="95" t="n"/>
      <c r="T284" s="95" t="n"/>
      <c r="U284" s="95" t="n"/>
      <c r="V284" s="95" t="n"/>
      <c r="W284" s="95" t="n"/>
      <c r="X284" s="95" t="n"/>
      <c r="Y284" s="95" t="n"/>
      <c r="Z284" s="95" t="n"/>
    </row>
    <row r="285" ht="12" customHeight="1" s="726">
      <c r="A285" s="95" t="n"/>
      <c r="B285" s="95" t="n"/>
      <c r="C285" s="95" t="n"/>
      <c r="D285" s="95" t="n"/>
      <c r="E285" s="134" t="n"/>
      <c r="F285" s="134" t="n"/>
      <c r="G285" s="134" t="n"/>
      <c r="H285" s="95" t="n"/>
      <c r="I285" s="68" t="n"/>
      <c r="J285" s="95" t="n"/>
      <c r="K285" s="95" t="n"/>
      <c r="L285" s="95" t="n"/>
      <c r="M285" s="95" t="n"/>
      <c r="N285" s="95" t="n"/>
      <c r="O285" s="95" t="n"/>
      <c r="P285" s="95" t="n"/>
      <c r="Q285" s="95" t="n"/>
      <c r="R285" s="95" t="n"/>
      <c r="S285" s="95" t="n"/>
      <c r="T285" s="95" t="n"/>
      <c r="U285" s="95" t="n"/>
      <c r="V285" s="95" t="n"/>
      <c r="W285" s="95" t="n"/>
      <c r="X285" s="95" t="n"/>
      <c r="Y285" s="95" t="n"/>
      <c r="Z285" s="95" t="n"/>
    </row>
    <row r="286" ht="12" customHeight="1" s="726">
      <c r="A286" s="95" t="n"/>
      <c r="B286" s="95" t="n"/>
      <c r="C286" s="95" t="n"/>
      <c r="D286" s="95" t="n"/>
      <c r="E286" s="134" t="n"/>
      <c r="F286" s="134" t="n"/>
      <c r="G286" s="134" t="n"/>
      <c r="H286" s="95" t="n"/>
      <c r="I286" s="68" t="n"/>
      <c r="J286" s="95" t="n"/>
      <c r="K286" s="95" t="n"/>
      <c r="L286" s="95" t="n"/>
      <c r="M286" s="95" t="n"/>
      <c r="N286" s="95" t="n"/>
      <c r="O286" s="95" t="n"/>
      <c r="P286" s="95" t="n"/>
      <c r="Q286" s="95" t="n"/>
      <c r="R286" s="95" t="n"/>
      <c r="S286" s="95" t="n"/>
      <c r="T286" s="95" t="n"/>
      <c r="U286" s="95" t="n"/>
      <c r="V286" s="95" t="n"/>
      <c r="W286" s="95" t="n"/>
      <c r="X286" s="95" t="n"/>
      <c r="Y286" s="95" t="n"/>
      <c r="Z286" s="95" t="n"/>
    </row>
    <row r="287" ht="12" customHeight="1" s="726">
      <c r="A287" s="95" t="n"/>
      <c r="B287" s="95" t="n"/>
      <c r="C287" s="95" t="n"/>
      <c r="D287" s="95" t="n"/>
      <c r="E287" s="134" t="n"/>
      <c r="F287" s="134" t="n"/>
      <c r="G287" s="134" t="n"/>
      <c r="H287" s="95" t="n"/>
      <c r="I287" s="68" t="n"/>
      <c r="J287" s="95" t="n"/>
      <c r="K287" s="95" t="n"/>
      <c r="L287" s="95" t="n"/>
      <c r="M287" s="95" t="n"/>
      <c r="N287" s="95" t="n"/>
      <c r="O287" s="95" t="n"/>
      <c r="P287" s="95" t="n"/>
      <c r="Q287" s="95" t="n"/>
      <c r="R287" s="95" t="n"/>
      <c r="S287" s="95" t="n"/>
      <c r="T287" s="95" t="n"/>
      <c r="U287" s="95" t="n"/>
      <c r="V287" s="95" t="n"/>
      <c r="W287" s="95" t="n"/>
      <c r="X287" s="95" t="n"/>
      <c r="Y287" s="95" t="n"/>
      <c r="Z287" s="95" t="n"/>
    </row>
    <row r="288" ht="12" customHeight="1" s="726">
      <c r="A288" s="95" t="n"/>
      <c r="B288" s="95" t="n"/>
      <c r="C288" s="95" t="n"/>
      <c r="D288" s="95" t="n"/>
      <c r="E288" s="134" t="n"/>
      <c r="F288" s="134" t="n"/>
      <c r="G288" s="134" t="n"/>
      <c r="H288" s="95" t="n"/>
      <c r="I288" s="68" t="n"/>
      <c r="J288" s="95" t="n"/>
      <c r="K288" s="95" t="n"/>
      <c r="L288" s="95" t="n"/>
      <c r="M288" s="95" t="n"/>
      <c r="N288" s="95" t="n"/>
      <c r="O288" s="95" t="n"/>
      <c r="P288" s="95" t="n"/>
      <c r="Q288" s="95" t="n"/>
      <c r="R288" s="95" t="n"/>
      <c r="S288" s="95" t="n"/>
      <c r="T288" s="95" t="n"/>
      <c r="U288" s="95" t="n"/>
      <c r="V288" s="95" t="n"/>
      <c r="W288" s="95" t="n"/>
      <c r="X288" s="95" t="n"/>
      <c r="Y288" s="95" t="n"/>
      <c r="Z288" s="95" t="n"/>
    </row>
    <row r="289" ht="12" customHeight="1" s="726">
      <c r="A289" s="95" t="n"/>
      <c r="B289" s="95" t="n"/>
      <c r="C289" s="95" t="n"/>
      <c r="D289" s="95" t="n"/>
      <c r="E289" s="134" t="n"/>
      <c r="F289" s="134" t="n"/>
      <c r="G289" s="134" t="n"/>
      <c r="H289" s="95" t="n"/>
      <c r="I289" s="68" t="n"/>
      <c r="J289" s="95" t="n"/>
      <c r="K289" s="95" t="n"/>
      <c r="L289" s="95" t="n"/>
      <c r="M289" s="95" t="n"/>
      <c r="N289" s="95" t="n"/>
      <c r="O289" s="95" t="n"/>
      <c r="P289" s="95" t="n"/>
      <c r="Q289" s="95" t="n"/>
      <c r="R289" s="95" t="n"/>
      <c r="S289" s="95" t="n"/>
      <c r="T289" s="95" t="n"/>
      <c r="U289" s="95" t="n"/>
      <c r="V289" s="95" t="n"/>
      <c r="W289" s="95" t="n"/>
      <c r="X289" s="95" t="n"/>
      <c r="Y289" s="95" t="n"/>
      <c r="Z289" s="95" t="n"/>
    </row>
    <row r="290" ht="12" customHeight="1" s="726">
      <c r="A290" s="95" t="n"/>
      <c r="B290" s="95" t="n"/>
      <c r="C290" s="95" t="n"/>
      <c r="D290" s="95" t="n"/>
      <c r="E290" s="134" t="n"/>
      <c r="F290" s="134" t="n"/>
      <c r="G290" s="134" t="n"/>
      <c r="H290" s="95" t="n"/>
      <c r="I290" s="68" t="n"/>
      <c r="J290" s="95" t="n"/>
      <c r="K290" s="95" t="n"/>
      <c r="L290" s="95" t="n"/>
      <c r="M290" s="95" t="n"/>
      <c r="N290" s="95" t="n"/>
      <c r="O290" s="95" t="n"/>
      <c r="P290" s="95" t="n"/>
      <c r="Q290" s="95" t="n"/>
      <c r="R290" s="95" t="n"/>
      <c r="S290" s="95" t="n"/>
      <c r="T290" s="95" t="n"/>
      <c r="U290" s="95" t="n"/>
      <c r="V290" s="95" t="n"/>
      <c r="W290" s="95" t="n"/>
      <c r="X290" s="95" t="n"/>
      <c r="Y290" s="95" t="n"/>
      <c r="Z290" s="95" t="n"/>
    </row>
    <row r="291" ht="12" customHeight="1" s="726">
      <c r="A291" s="95" t="n"/>
      <c r="B291" s="95" t="n"/>
      <c r="C291" s="95" t="n"/>
      <c r="D291" s="95" t="n"/>
      <c r="E291" s="134" t="n"/>
      <c r="F291" s="134" t="n"/>
      <c r="G291" s="134" t="n"/>
      <c r="H291" s="95" t="n"/>
      <c r="I291" s="68" t="n"/>
      <c r="J291" s="95" t="n"/>
      <c r="K291" s="95" t="n"/>
      <c r="L291" s="95" t="n"/>
      <c r="M291" s="95" t="n"/>
      <c r="N291" s="95" t="n"/>
      <c r="O291" s="95" t="n"/>
      <c r="P291" s="95" t="n"/>
      <c r="Q291" s="95" t="n"/>
      <c r="R291" s="95" t="n"/>
      <c r="S291" s="95" t="n"/>
      <c r="T291" s="95" t="n"/>
      <c r="U291" s="95" t="n"/>
      <c r="V291" s="95" t="n"/>
      <c r="W291" s="95" t="n"/>
      <c r="X291" s="95" t="n"/>
      <c r="Y291" s="95" t="n"/>
      <c r="Z291" s="95" t="n"/>
    </row>
    <row r="292" ht="12" customHeight="1" s="726">
      <c r="A292" s="95" t="n"/>
      <c r="B292" s="95" t="n"/>
      <c r="C292" s="95" t="n"/>
      <c r="D292" s="95" t="n"/>
      <c r="E292" s="134" t="n"/>
      <c r="F292" s="134" t="n"/>
      <c r="G292" s="134" t="n"/>
      <c r="H292" s="95" t="n"/>
      <c r="I292" s="68" t="n"/>
      <c r="J292" s="95" t="n"/>
      <c r="K292" s="95" t="n"/>
      <c r="L292" s="95" t="n"/>
      <c r="M292" s="95" t="n"/>
      <c r="N292" s="95" t="n"/>
      <c r="O292" s="95" t="n"/>
      <c r="P292" s="95" t="n"/>
      <c r="Q292" s="95" t="n"/>
      <c r="R292" s="95" t="n"/>
      <c r="S292" s="95" t="n"/>
      <c r="T292" s="95" t="n"/>
      <c r="U292" s="95" t="n"/>
      <c r="V292" s="95" t="n"/>
      <c r="W292" s="95" t="n"/>
      <c r="X292" s="95" t="n"/>
      <c r="Y292" s="95" t="n"/>
      <c r="Z292" s="95" t="n"/>
    </row>
    <row r="293" ht="12" customHeight="1" s="726">
      <c r="A293" s="95" t="n"/>
      <c r="B293" s="95" t="n"/>
      <c r="C293" s="95" t="n"/>
      <c r="D293" s="95" t="n"/>
      <c r="E293" s="134" t="n"/>
      <c r="F293" s="134" t="n"/>
      <c r="G293" s="134" t="n"/>
      <c r="H293" s="95" t="n"/>
      <c r="I293" s="68" t="n"/>
      <c r="J293" s="95" t="n"/>
      <c r="K293" s="95" t="n"/>
      <c r="L293" s="95" t="n"/>
      <c r="M293" s="95" t="n"/>
      <c r="N293" s="95" t="n"/>
      <c r="O293" s="95" t="n"/>
      <c r="P293" s="95" t="n"/>
      <c r="Q293" s="95" t="n"/>
      <c r="R293" s="95" t="n"/>
      <c r="S293" s="95" t="n"/>
      <c r="T293" s="95" t="n"/>
      <c r="U293" s="95" t="n"/>
      <c r="V293" s="95" t="n"/>
      <c r="W293" s="95" t="n"/>
      <c r="X293" s="95" t="n"/>
      <c r="Y293" s="95" t="n"/>
      <c r="Z293" s="95" t="n"/>
    </row>
    <row r="294" ht="12" customHeight="1" s="726">
      <c r="A294" s="95" t="n"/>
      <c r="B294" s="95" t="n"/>
      <c r="C294" s="95" t="n"/>
      <c r="D294" s="95" t="n"/>
      <c r="E294" s="134" t="n"/>
      <c r="F294" s="134" t="n"/>
      <c r="G294" s="134" t="n"/>
      <c r="H294" s="95" t="n"/>
      <c r="I294" s="68" t="n"/>
      <c r="J294" s="95" t="n"/>
      <c r="K294" s="95" t="n"/>
      <c r="L294" s="95" t="n"/>
      <c r="M294" s="95" t="n"/>
      <c r="N294" s="95" t="n"/>
      <c r="O294" s="95" t="n"/>
      <c r="P294" s="95" t="n"/>
      <c r="Q294" s="95" t="n"/>
      <c r="R294" s="95" t="n"/>
      <c r="S294" s="95" t="n"/>
      <c r="T294" s="95" t="n"/>
      <c r="U294" s="95" t="n"/>
      <c r="V294" s="95" t="n"/>
      <c r="W294" s="95" t="n"/>
      <c r="X294" s="95" t="n"/>
      <c r="Y294" s="95" t="n"/>
      <c r="Z294" s="95" t="n"/>
    </row>
    <row r="295" ht="12" customHeight="1" s="726">
      <c r="A295" s="95" t="n"/>
      <c r="B295" s="95" t="n"/>
      <c r="C295" s="95" t="n"/>
      <c r="D295" s="95" t="n"/>
      <c r="E295" s="134" t="n"/>
      <c r="F295" s="134" t="n"/>
      <c r="G295" s="134" t="n"/>
      <c r="H295" s="95" t="n"/>
      <c r="I295" s="68" t="n"/>
      <c r="J295" s="95" t="n"/>
      <c r="K295" s="95" t="n"/>
      <c r="L295" s="95" t="n"/>
      <c r="M295" s="95" t="n"/>
      <c r="N295" s="95" t="n"/>
      <c r="O295" s="95" t="n"/>
      <c r="P295" s="95" t="n"/>
      <c r="Q295" s="95" t="n"/>
      <c r="R295" s="95" t="n"/>
      <c r="S295" s="95" t="n"/>
      <c r="T295" s="95" t="n"/>
      <c r="U295" s="95" t="n"/>
      <c r="V295" s="95" t="n"/>
      <c r="W295" s="95" t="n"/>
      <c r="X295" s="95" t="n"/>
      <c r="Y295" s="95" t="n"/>
      <c r="Z295" s="95" t="n"/>
    </row>
    <row r="296" ht="12" customHeight="1" s="726">
      <c r="A296" s="95" t="n"/>
      <c r="B296" s="95" t="n"/>
      <c r="C296" s="95" t="n"/>
      <c r="D296" s="95" t="n"/>
      <c r="E296" s="134" t="n"/>
      <c r="F296" s="134" t="n"/>
      <c r="G296" s="134" t="n"/>
      <c r="H296" s="95" t="n"/>
      <c r="I296" s="68" t="n"/>
      <c r="J296" s="95" t="n"/>
      <c r="K296" s="95" t="n"/>
      <c r="L296" s="95" t="n"/>
      <c r="M296" s="95" t="n"/>
      <c r="N296" s="95" t="n"/>
      <c r="O296" s="95" t="n"/>
      <c r="P296" s="95" t="n"/>
      <c r="Q296" s="95" t="n"/>
      <c r="R296" s="95" t="n"/>
      <c r="S296" s="95" t="n"/>
      <c r="T296" s="95" t="n"/>
      <c r="U296" s="95" t="n"/>
      <c r="V296" s="95" t="n"/>
      <c r="W296" s="95" t="n"/>
      <c r="X296" s="95" t="n"/>
      <c r="Y296" s="95" t="n"/>
      <c r="Z296" s="95" t="n"/>
    </row>
    <row r="297" ht="12" customHeight="1" s="726">
      <c r="A297" s="95" t="n"/>
      <c r="B297" s="95" t="n"/>
      <c r="C297" s="95" t="n"/>
      <c r="D297" s="95" t="n"/>
      <c r="E297" s="134" t="n"/>
      <c r="F297" s="134" t="n"/>
      <c r="G297" s="134" t="n"/>
      <c r="H297" s="95" t="n"/>
      <c r="I297" s="68" t="n"/>
      <c r="J297" s="95" t="n"/>
      <c r="K297" s="95" t="n"/>
      <c r="L297" s="95" t="n"/>
      <c r="M297" s="95" t="n"/>
      <c r="N297" s="95" t="n"/>
      <c r="O297" s="95" t="n"/>
      <c r="P297" s="95" t="n"/>
      <c r="Q297" s="95" t="n"/>
      <c r="R297" s="95" t="n"/>
      <c r="S297" s="95" t="n"/>
      <c r="T297" s="95" t="n"/>
      <c r="U297" s="95" t="n"/>
      <c r="V297" s="95" t="n"/>
      <c r="W297" s="95" t="n"/>
      <c r="X297" s="95" t="n"/>
      <c r="Y297" s="95" t="n"/>
      <c r="Z297" s="95" t="n"/>
    </row>
    <row r="298" ht="12" customHeight="1" s="726">
      <c r="A298" s="95" t="n"/>
      <c r="B298" s="95" t="n"/>
      <c r="C298" s="95" t="n"/>
      <c r="D298" s="95" t="n"/>
      <c r="E298" s="134" t="n"/>
      <c r="F298" s="134" t="n"/>
      <c r="G298" s="134" t="n"/>
      <c r="H298" s="95" t="n"/>
      <c r="I298" s="68" t="n"/>
      <c r="J298" s="95" t="n"/>
      <c r="K298" s="95" t="n"/>
      <c r="L298" s="95" t="n"/>
      <c r="M298" s="95" t="n"/>
      <c r="N298" s="95" t="n"/>
      <c r="O298" s="95" t="n"/>
      <c r="P298" s="95" t="n"/>
      <c r="Q298" s="95" t="n"/>
      <c r="R298" s="95" t="n"/>
      <c r="S298" s="95" t="n"/>
      <c r="T298" s="95" t="n"/>
      <c r="U298" s="95" t="n"/>
      <c r="V298" s="95" t="n"/>
      <c r="W298" s="95" t="n"/>
      <c r="X298" s="95" t="n"/>
      <c r="Y298" s="95" t="n"/>
      <c r="Z298" s="95" t="n"/>
    </row>
    <row r="299" ht="12" customHeight="1" s="726">
      <c r="A299" s="95" t="n"/>
      <c r="B299" s="95" t="n"/>
      <c r="C299" s="95" t="n"/>
      <c r="D299" s="95" t="n"/>
      <c r="E299" s="134" t="n"/>
      <c r="F299" s="134" t="n"/>
      <c r="G299" s="134" t="n"/>
      <c r="H299" s="95" t="n"/>
      <c r="I299" s="68" t="n"/>
      <c r="J299" s="95" t="n"/>
      <c r="K299" s="95" t="n"/>
      <c r="L299" s="95" t="n"/>
      <c r="M299" s="95" t="n"/>
      <c r="N299" s="95" t="n"/>
      <c r="O299" s="95" t="n"/>
      <c r="P299" s="95" t="n"/>
      <c r="Q299" s="95" t="n"/>
      <c r="R299" s="95" t="n"/>
      <c r="S299" s="95" t="n"/>
      <c r="T299" s="95" t="n"/>
      <c r="U299" s="95" t="n"/>
      <c r="V299" s="95" t="n"/>
      <c r="W299" s="95" t="n"/>
      <c r="X299" s="95" t="n"/>
      <c r="Y299" s="95" t="n"/>
      <c r="Z299" s="95" t="n"/>
    </row>
    <row r="300" ht="12" customHeight="1" s="726">
      <c r="A300" s="95" t="n"/>
      <c r="B300" s="95" t="n"/>
      <c r="C300" s="95" t="n"/>
      <c r="D300" s="95" t="n"/>
      <c r="E300" s="134" t="n"/>
      <c r="F300" s="134" t="n"/>
      <c r="G300" s="134" t="n"/>
      <c r="H300" s="95" t="n"/>
      <c r="I300" s="68" t="n"/>
      <c r="J300" s="95" t="n"/>
      <c r="K300" s="95" t="n"/>
      <c r="L300" s="95" t="n"/>
      <c r="M300" s="95" t="n"/>
      <c r="N300" s="95" t="n"/>
      <c r="O300" s="95" t="n"/>
      <c r="P300" s="95" t="n"/>
      <c r="Q300" s="95" t="n"/>
      <c r="R300" s="95" t="n"/>
      <c r="S300" s="95" t="n"/>
      <c r="T300" s="95" t="n"/>
      <c r="U300" s="95" t="n"/>
      <c r="V300" s="95" t="n"/>
      <c r="W300" s="95" t="n"/>
      <c r="X300" s="95" t="n"/>
      <c r="Y300" s="95" t="n"/>
      <c r="Z300" s="95" t="n"/>
    </row>
    <row r="301" ht="12" customHeight="1" s="726">
      <c r="A301" s="95" t="n"/>
      <c r="B301" s="95" t="n"/>
      <c r="C301" s="95" t="n"/>
      <c r="D301" s="95" t="n"/>
      <c r="E301" s="134" t="n"/>
      <c r="F301" s="134" t="n"/>
      <c r="G301" s="134" t="n"/>
      <c r="H301" s="95" t="n"/>
      <c r="I301" s="68" t="n"/>
      <c r="J301" s="95" t="n"/>
      <c r="K301" s="95" t="n"/>
      <c r="L301" s="95" t="n"/>
      <c r="M301" s="95" t="n"/>
      <c r="N301" s="95" t="n"/>
      <c r="O301" s="95" t="n"/>
      <c r="P301" s="95" t="n"/>
      <c r="Q301" s="95" t="n"/>
      <c r="R301" s="95" t="n"/>
      <c r="S301" s="95" t="n"/>
      <c r="T301" s="95" t="n"/>
      <c r="U301" s="95" t="n"/>
      <c r="V301" s="95" t="n"/>
      <c r="W301" s="95" t="n"/>
      <c r="X301" s="95" t="n"/>
      <c r="Y301" s="95" t="n"/>
      <c r="Z301" s="95" t="n"/>
    </row>
    <row r="302" ht="12" customHeight="1" s="726">
      <c r="A302" s="95" t="n"/>
      <c r="B302" s="95" t="n"/>
      <c r="C302" s="95" t="n"/>
      <c r="D302" s="95" t="n"/>
      <c r="E302" s="134" t="n"/>
      <c r="F302" s="134" t="n"/>
      <c r="G302" s="134" t="n"/>
      <c r="H302" s="95" t="n"/>
      <c r="I302" s="68" t="n"/>
      <c r="J302" s="95" t="n"/>
      <c r="K302" s="95" t="n"/>
      <c r="L302" s="95" t="n"/>
      <c r="M302" s="95" t="n"/>
      <c r="N302" s="95" t="n"/>
      <c r="O302" s="95" t="n"/>
      <c r="P302" s="95" t="n"/>
      <c r="Q302" s="95" t="n"/>
      <c r="R302" s="95" t="n"/>
      <c r="S302" s="95" t="n"/>
      <c r="T302" s="95" t="n"/>
      <c r="U302" s="95" t="n"/>
      <c r="V302" s="95" t="n"/>
      <c r="W302" s="95" t="n"/>
      <c r="X302" s="95" t="n"/>
      <c r="Y302" s="95" t="n"/>
      <c r="Z302" s="95" t="n"/>
    </row>
    <row r="303" ht="12" customHeight="1" s="726">
      <c r="A303" s="95" t="n"/>
      <c r="B303" s="95" t="n"/>
      <c r="C303" s="95" t="n"/>
      <c r="D303" s="95" t="n"/>
      <c r="E303" s="134" t="n"/>
      <c r="F303" s="134" t="n"/>
      <c r="G303" s="134" t="n"/>
      <c r="H303" s="95" t="n"/>
      <c r="I303" s="68" t="n"/>
      <c r="J303" s="95" t="n"/>
      <c r="K303" s="95" t="n"/>
      <c r="L303" s="95" t="n"/>
      <c r="M303" s="95" t="n"/>
      <c r="N303" s="95" t="n"/>
      <c r="O303" s="95" t="n"/>
      <c r="P303" s="95" t="n"/>
      <c r="Q303" s="95" t="n"/>
      <c r="R303" s="95" t="n"/>
      <c r="S303" s="95" t="n"/>
      <c r="T303" s="95" t="n"/>
      <c r="U303" s="95" t="n"/>
      <c r="V303" s="95" t="n"/>
      <c r="W303" s="95" t="n"/>
      <c r="X303" s="95" t="n"/>
      <c r="Y303" s="95" t="n"/>
      <c r="Z303" s="95" t="n"/>
    </row>
    <row r="304" ht="12" customHeight="1" s="726">
      <c r="A304" s="95" t="n"/>
      <c r="B304" s="95" t="n"/>
      <c r="C304" s="95" t="n"/>
      <c r="D304" s="95" t="n"/>
      <c r="E304" s="134" t="n"/>
      <c r="F304" s="134" t="n"/>
      <c r="G304" s="134" t="n"/>
      <c r="H304" s="95" t="n"/>
      <c r="I304" s="68" t="n"/>
      <c r="J304" s="95" t="n"/>
      <c r="K304" s="95" t="n"/>
      <c r="L304" s="95" t="n"/>
      <c r="M304" s="95" t="n"/>
      <c r="N304" s="95" t="n"/>
      <c r="O304" s="95" t="n"/>
      <c r="P304" s="95" t="n"/>
      <c r="Q304" s="95" t="n"/>
      <c r="R304" s="95" t="n"/>
      <c r="S304" s="95" t="n"/>
      <c r="T304" s="95" t="n"/>
      <c r="U304" s="95" t="n"/>
      <c r="V304" s="95" t="n"/>
      <c r="W304" s="95" t="n"/>
      <c r="X304" s="95" t="n"/>
      <c r="Y304" s="95" t="n"/>
      <c r="Z304" s="95" t="n"/>
    </row>
    <row r="305" ht="12" customHeight="1" s="726">
      <c r="A305" s="95" t="n"/>
      <c r="B305" s="95" t="n"/>
      <c r="C305" s="95" t="n"/>
      <c r="D305" s="95" t="n"/>
      <c r="E305" s="134" t="n"/>
      <c r="F305" s="134" t="n"/>
      <c r="G305" s="134" t="n"/>
      <c r="H305" s="95" t="n"/>
      <c r="I305" s="68" t="n"/>
      <c r="J305" s="95" t="n"/>
      <c r="K305" s="95" t="n"/>
      <c r="L305" s="95" t="n"/>
      <c r="M305" s="95" t="n"/>
      <c r="N305" s="95" t="n"/>
      <c r="O305" s="95" t="n"/>
      <c r="P305" s="95" t="n"/>
      <c r="Q305" s="95" t="n"/>
      <c r="R305" s="95" t="n"/>
      <c r="S305" s="95" t="n"/>
      <c r="T305" s="95" t="n"/>
      <c r="U305" s="95" t="n"/>
      <c r="V305" s="95" t="n"/>
      <c r="W305" s="95" t="n"/>
      <c r="X305" s="95" t="n"/>
      <c r="Y305" s="95" t="n"/>
      <c r="Z305" s="95" t="n"/>
    </row>
    <row r="306" ht="12" customHeight="1" s="726">
      <c r="A306" s="95" t="n"/>
      <c r="B306" s="95" t="n"/>
      <c r="C306" s="95" t="n"/>
      <c r="D306" s="95" t="n"/>
      <c r="E306" s="134" t="n"/>
      <c r="F306" s="134" t="n"/>
      <c r="G306" s="134" t="n"/>
      <c r="H306" s="95" t="n"/>
      <c r="I306" s="68" t="n"/>
      <c r="J306" s="95" t="n"/>
      <c r="K306" s="95" t="n"/>
      <c r="L306" s="95" t="n"/>
      <c r="M306" s="95" t="n"/>
      <c r="N306" s="95" t="n"/>
      <c r="O306" s="95" t="n"/>
      <c r="P306" s="95" t="n"/>
      <c r="Q306" s="95" t="n"/>
      <c r="R306" s="95" t="n"/>
      <c r="S306" s="95" t="n"/>
      <c r="T306" s="95" t="n"/>
      <c r="U306" s="95" t="n"/>
      <c r="V306" s="95" t="n"/>
      <c r="W306" s="95" t="n"/>
      <c r="X306" s="95" t="n"/>
      <c r="Y306" s="95" t="n"/>
      <c r="Z306" s="95" t="n"/>
    </row>
    <row r="307" ht="12" customHeight="1" s="726">
      <c r="A307" s="95" t="n"/>
      <c r="B307" s="95" t="n"/>
      <c r="C307" s="95" t="n"/>
      <c r="D307" s="95" t="n"/>
      <c r="E307" s="134" t="n"/>
      <c r="F307" s="134" t="n"/>
      <c r="G307" s="134" t="n"/>
      <c r="H307" s="95" t="n"/>
      <c r="I307" s="68" t="n"/>
      <c r="J307" s="95" t="n"/>
      <c r="K307" s="95" t="n"/>
      <c r="L307" s="95" t="n"/>
      <c r="M307" s="95" t="n"/>
      <c r="N307" s="95" t="n"/>
      <c r="O307" s="95" t="n"/>
      <c r="P307" s="95" t="n"/>
      <c r="Q307" s="95" t="n"/>
      <c r="R307" s="95" t="n"/>
      <c r="S307" s="95" t="n"/>
      <c r="T307" s="95" t="n"/>
      <c r="U307" s="95" t="n"/>
      <c r="V307" s="95" t="n"/>
      <c r="W307" s="95" t="n"/>
      <c r="X307" s="95" t="n"/>
      <c r="Y307" s="95" t="n"/>
      <c r="Z307" s="95" t="n"/>
    </row>
    <row r="308" ht="12" customHeight="1" s="726">
      <c r="A308" s="95" t="n"/>
      <c r="B308" s="95" t="n"/>
      <c r="C308" s="95" t="n"/>
      <c r="D308" s="95" t="n"/>
      <c r="E308" s="134" t="n"/>
      <c r="F308" s="134" t="n"/>
      <c r="G308" s="134" t="n"/>
      <c r="H308" s="95" t="n"/>
      <c r="I308" s="68" t="n"/>
      <c r="J308" s="95" t="n"/>
      <c r="K308" s="95" t="n"/>
      <c r="L308" s="95" t="n"/>
      <c r="M308" s="95" t="n"/>
      <c r="N308" s="95" t="n"/>
      <c r="O308" s="95" t="n"/>
      <c r="P308" s="95" t="n"/>
      <c r="Q308" s="95" t="n"/>
      <c r="R308" s="95" t="n"/>
      <c r="S308" s="95" t="n"/>
      <c r="T308" s="95" t="n"/>
      <c r="U308" s="95" t="n"/>
      <c r="V308" s="95" t="n"/>
      <c r="W308" s="95" t="n"/>
      <c r="X308" s="95" t="n"/>
      <c r="Y308" s="95" t="n"/>
      <c r="Z308" s="95" t="n"/>
    </row>
    <row r="309" ht="12" customHeight="1" s="726">
      <c r="A309" s="95" t="n"/>
      <c r="B309" s="95" t="n"/>
      <c r="C309" s="95" t="n"/>
      <c r="D309" s="95" t="n"/>
      <c r="E309" s="134" t="n"/>
      <c r="F309" s="134" t="n"/>
      <c r="G309" s="134" t="n"/>
      <c r="H309" s="95" t="n"/>
      <c r="I309" s="68" t="n"/>
      <c r="J309" s="95" t="n"/>
      <c r="K309" s="95" t="n"/>
      <c r="L309" s="95" t="n"/>
      <c r="M309" s="95" t="n"/>
      <c r="N309" s="95" t="n"/>
      <c r="O309" s="95" t="n"/>
      <c r="P309" s="95" t="n"/>
      <c r="Q309" s="95" t="n"/>
      <c r="R309" s="95" t="n"/>
      <c r="S309" s="95" t="n"/>
      <c r="T309" s="95" t="n"/>
      <c r="U309" s="95" t="n"/>
      <c r="V309" s="95" t="n"/>
      <c r="W309" s="95" t="n"/>
      <c r="X309" s="95" t="n"/>
      <c r="Y309" s="95" t="n"/>
      <c r="Z309" s="95" t="n"/>
    </row>
    <row r="310" ht="12" customHeight="1" s="726">
      <c r="A310" s="95" t="n"/>
      <c r="B310" s="95" t="n"/>
      <c r="C310" s="95" t="n"/>
      <c r="D310" s="95" t="n"/>
      <c r="E310" s="134" t="n"/>
      <c r="F310" s="134" t="n"/>
      <c r="G310" s="134" t="n"/>
      <c r="H310" s="95" t="n"/>
      <c r="I310" s="68" t="n"/>
      <c r="J310" s="95" t="n"/>
      <c r="K310" s="95" t="n"/>
      <c r="L310" s="95" t="n"/>
      <c r="M310" s="95" t="n"/>
      <c r="N310" s="95" t="n"/>
      <c r="O310" s="95" t="n"/>
      <c r="P310" s="95" t="n"/>
      <c r="Q310" s="95" t="n"/>
      <c r="R310" s="95" t="n"/>
      <c r="S310" s="95" t="n"/>
      <c r="T310" s="95" t="n"/>
      <c r="U310" s="95" t="n"/>
      <c r="V310" s="95" t="n"/>
      <c r="W310" s="95" t="n"/>
      <c r="X310" s="95" t="n"/>
      <c r="Y310" s="95" t="n"/>
      <c r="Z310" s="95" t="n"/>
    </row>
    <row r="311" ht="12" customHeight="1" s="726">
      <c r="A311" s="95" t="n"/>
      <c r="B311" s="95" t="n"/>
      <c r="C311" s="95" t="n"/>
      <c r="D311" s="95" t="n"/>
      <c r="E311" s="134" t="n"/>
      <c r="F311" s="134" t="n"/>
      <c r="G311" s="134" t="n"/>
      <c r="H311" s="95" t="n"/>
      <c r="I311" s="68" t="n"/>
      <c r="J311" s="95" t="n"/>
      <c r="K311" s="95" t="n"/>
      <c r="L311" s="95" t="n"/>
      <c r="M311" s="95" t="n"/>
      <c r="N311" s="95" t="n"/>
      <c r="O311" s="95" t="n"/>
      <c r="P311" s="95" t="n"/>
      <c r="Q311" s="95" t="n"/>
      <c r="R311" s="95" t="n"/>
      <c r="S311" s="95" t="n"/>
      <c r="T311" s="95" t="n"/>
      <c r="U311" s="95" t="n"/>
      <c r="V311" s="95" t="n"/>
      <c r="W311" s="95" t="n"/>
      <c r="X311" s="95" t="n"/>
      <c r="Y311" s="95" t="n"/>
      <c r="Z311" s="95" t="n"/>
    </row>
    <row r="312" ht="12" customHeight="1" s="726">
      <c r="A312" s="95" t="n"/>
      <c r="B312" s="95" t="n"/>
      <c r="C312" s="95" t="n"/>
      <c r="D312" s="95" t="n"/>
      <c r="E312" s="134" t="n"/>
      <c r="F312" s="134" t="n"/>
      <c r="G312" s="134" t="n"/>
      <c r="H312" s="95" t="n"/>
      <c r="I312" s="68" t="n"/>
      <c r="J312" s="95" t="n"/>
      <c r="K312" s="95" t="n"/>
      <c r="L312" s="95" t="n"/>
      <c r="M312" s="95" t="n"/>
      <c r="N312" s="95" t="n"/>
      <c r="O312" s="95" t="n"/>
      <c r="P312" s="95" t="n"/>
      <c r="Q312" s="95" t="n"/>
      <c r="R312" s="95" t="n"/>
      <c r="S312" s="95" t="n"/>
      <c r="T312" s="95" t="n"/>
      <c r="U312" s="95" t="n"/>
      <c r="V312" s="95" t="n"/>
      <c r="W312" s="95" t="n"/>
      <c r="X312" s="95" t="n"/>
      <c r="Y312" s="95" t="n"/>
      <c r="Z312" s="95" t="n"/>
    </row>
    <row r="313" ht="12" customHeight="1" s="726">
      <c r="A313" s="95" t="n"/>
      <c r="B313" s="95" t="n"/>
      <c r="C313" s="95" t="n"/>
      <c r="D313" s="95" t="n"/>
      <c r="E313" s="134" t="n"/>
      <c r="F313" s="134" t="n"/>
      <c r="G313" s="134" t="n"/>
      <c r="H313" s="95" t="n"/>
      <c r="I313" s="68" t="n"/>
      <c r="J313" s="95" t="n"/>
      <c r="K313" s="95" t="n"/>
      <c r="L313" s="95" t="n"/>
      <c r="M313" s="95" t="n"/>
      <c r="N313" s="95" t="n"/>
      <c r="O313" s="95" t="n"/>
      <c r="P313" s="95" t="n"/>
      <c r="Q313" s="95" t="n"/>
      <c r="R313" s="95" t="n"/>
      <c r="S313" s="95" t="n"/>
      <c r="T313" s="95" t="n"/>
      <c r="U313" s="95" t="n"/>
      <c r="V313" s="95" t="n"/>
      <c r="W313" s="95" t="n"/>
      <c r="X313" s="95" t="n"/>
      <c r="Y313" s="95" t="n"/>
      <c r="Z313" s="95" t="n"/>
    </row>
    <row r="314" ht="12" customHeight="1" s="726">
      <c r="A314" s="95" t="n"/>
      <c r="B314" s="95" t="n"/>
      <c r="C314" s="95" t="n"/>
      <c r="D314" s="95" t="n"/>
      <c r="E314" s="134" t="n"/>
      <c r="F314" s="134" t="n"/>
      <c r="G314" s="134" t="n"/>
      <c r="H314" s="95" t="n"/>
      <c r="I314" s="68" t="n"/>
      <c r="J314" s="95" t="n"/>
      <c r="K314" s="95" t="n"/>
      <c r="L314" s="95" t="n"/>
      <c r="M314" s="95" t="n"/>
      <c r="N314" s="95" t="n"/>
      <c r="O314" s="95" t="n"/>
      <c r="P314" s="95" t="n"/>
      <c r="Q314" s="95" t="n"/>
      <c r="R314" s="95" t="n"/>
      <c r="S314" s="95" t="n"/>
      <c r="T314" s="95" t="n"/>
      <c r="U314" s="95" t="n"/>
      <c r="V314" s="95" t="n"/>
      <c r="W314" s="95" t="n"/>
      <c r="X314" s="95" t="n"/>
      <c r="Y314" s="95" t="n"/>
      <c r="Z314" s="95" t="n"/>
    </row>
    <row r="315" ht="12" customHeight="1" s="726">
      <c r="A315" s="95" t="n"/>
      <c r="B315" s="95" t="n"/>
      <c r="C315" s="95" t="n"/>
      <c r="D315" s="95" t="n"/>
      <c r="E315" s="134" t="n"/>
      <c r="F315" s="134" t="n"/>
      <c r="G315" s="134" t="n"/>
      <c r="H315" s="95" t="n"/>
      <c r="I315" s="68" t="n"/>
      <c r="J315" s="95" t="n"/>
      <c r="K315" s="95" t="n"/>
      <c r="L315" s="95" t="n"/>
      <c r="M315" s="95" t="n"/>
      <c r="N315" s="95" t="n"/>
      <c r="O315" s="95" t="n"/>
      <c r="P315" s="95" t="n"/>
      <c r="Q315" s="95" t="n"/>
      <c r="R315" s="95" t="n"/>
      <c r="S315" s="95" t="n"/>
      <c r="T315" s="95" t="n"/>
      <c r="U315" s="95" t="n"/>
      <c r="V315" s="95" t="n"/>
      <c r="W315" s="95" t="n"/>
      <c r="X315" s="95" t="n"/>
      <c r="Y315" s="95" t="n"/>
      <c r="Z315" s="95" t="n"/>
    </row>
    <row r="316" ht="12" customHeight="1" s="726">
      <c r="A316" s="95" t="n"/>
      <c r="B316" s="95" t="n"/>
      <c r="C316" s="95" t="n"/>
      <c r="D316" s="95" t="n"/>
      <c r="E316" s="134" t="n"/>
      <c r="F316" s="134" t="n"/>
      <c r="G316" s="134" t="n"/>
      <c r="H316" s="95" t="n"/>
      <c r="I316" s="68" t="n"/>
      <c r="J316" s="95" t="n"/>
      <c r="K316" s="95" t="n"/>
      <c r="L316" s="95" t="n"/>
      <c r="M316" s="95" t="n"/>
      <c r="N316" s="95" t="n"/>
      <c r="O316" s="95" t="n"/>
      <c r="P316" s="95" t="n"/>
      <c r="Q316" s="95" t="n"/>
      <c r="R316" s="95" t="n"/>
      <c r="S316" s="95" t="n"/>
      <c r="T316" s="95" t="n"/>
      <c r="U316" s="95" t="n"/>
      <c r="V316" s="95" t="n"/>
      <c r="W316" s="95" t="n"/>
      <c r="X316" s="95" t="n"/>
      <c r="Y316" s="95" t="n"/>
      <c r="Z316" s="95" t="n"/>
    </row>
    <row r="317" ht="12" customHeight="1" s="726">
      <c r="A317" s="95" t="n"/>
      <c r="B317" s="95" t="n"/>
      <c r="C317" s="95" t="n"/>
      <c r="D317" s="95" t="n"/>
      <c r="E317" s="134" t="n"/>
      <c r="F317" s="134" t="n"/>
      <c r="G317" s="134" t="n"/>
      <c r="H317" s="95" t="n"/>
      <c r="I317" s="68" t="n"/>
      <c r="J317" s="95" t="n"/>
      <c r="K317" s="95" t="n"/>
      <c r="L317" s="95" t="n"/>
      <c r="M317" s="95" t="n"/>
      <c r="N317" s="95" t="n"/>
      <c r="O317" s="95" t="n"/>
      <c r="P317" s="95" t="n"/>
      <c r="Q317" s="95" t="n"/>
      <c r="R317" s="95" t="n"/>
      <c r="S317" s="95" t="n"/>
      <c r="T317" s="95" t="n"/>
      <c r="U317" s="95" t="n"/>
      <c r="V317" s="95" t="n"/>
      <c r="W317" s="95" t="n"/>
      <c r="X317" s="95" t="n"/>
      <c r="Y317" s="95" t="n"/>
      <c r="Z317" s="95" t="n"/>
    </row>
    <row r="318" ht="12" customHeight="1" s="726">
      <c r="A318" s="95" t="n"/>
      <c r="B318" s="95" t="n"/>
      <c r="C318" s="95" t="n"/>
      <c r="D318" s="95" t="n"/>
      <c r="E318" s="134" t="n"/>
      <c r="F318" s="134" t="n"/>
      <c r="G318" s="134" t="n"/>
      <c r="H318" s="95" t="n"/>
      <c r="I318" s="68" t="n"/>
      <c r="J318" s="95" t="n"/>
      <c r="K318" s="95" t="n"/>
      <c r="L318" s="95" t="n"/>
      <c r="M318" s="95" t="n"/>
      <c r="N318" s="95" t="n"/>
      <c r="O318" s="95" t="n"/>
      <c r="P318" s="95" t="n"/>
      <c r="Q318" s="95" t="n"/>
      <c r="R318" s="95" t="n"/>
      <c r="S318" s="95" t="n"/>
      <c r="T318" s="95" t="n"/>
      <c r="U318" s="95" t="n"/>
      <c r="V318" s="95" t="n"/>
      <c r="W318" s="95" t="n"/>
      <c r="X318" s="95" t="n"/>
      <c r="Y318" s="95" t="n"/>
      <c r="Z318" s="95" t="n"/>
    </row>
    <row r="319" ht="12" customHeight="1" s="726">
      <c r="A319" s="95" t="n"/>
      <c r="B319" s="95" t="n"/>
      <c r="C319" s="95" t="n"/>
      <c r="D319" s="95" t="n"/>
      <c r="E319" s="134" t="n"/>
      <c r="F319" s="134" t="n"/>
      <c r="G319" s="134" t="n"/>
      <c r="H319" s="95" t="n"/>
      <c r="I319" s="68" t="n"/>
      <c r="J319" s="95" t="n"/>
      <c r="K319" s="95" t="n"/>
      <c r="L319" s="95" t="n"/>
      <c r="M319" s="95" t="n"/>
      <c r="N319" s="95" t="n"/>
      <c r="O319" s="95" t="n"/>
      <c r="P319" s="95" t="n"/>
      <c r="Q319" s="95" t="n"/>
      <c r="R319" s="95" t="n"/>
      <c r="S319" s="95" t="n"/>
      <c r="T319" s="95" t="n"/>
      <c r="U319" s="95" t="n"/>
      <c r="V319" s="95" t="n"/>
      <c r="W319" s="95" t="n"/>
      <c r="X319" s="95" t="n"/>
      <c r="Y319" s="95" t="n"/>
      <c r="Z319" s="95" t="n"/>
    </row>
    <row r="320" ht="12" customHeight="1" s="726">
      <c r="A320" s="95" t="n"/>
      <c r="B320" s="95" t="n"/>
      <c r="C320" s="95" t="n"/>
      <c r="D320" s="95" t="n"/>
      <c r="E320" s="134" t="n"/>
      <c r="F320" s="134" t="n"/>
      <c r="G320" s="134" t="n"/>
      <c r="H320" s="95" t="n"/>
      <c r="I320" s="68" t="n"/>
      <c r="J320" s="95" t="n"/>
      <c r="K320" s="95" t="n"/>
      <c r="L320" s="95" t="n"/>
      <c r="M320" s="95" t="n"/>
      <c r="N320" s="95" t="n"/>
      <c r="O320" s="95" t="n"/>
      <c r="P320" s="95" t="n"/>
      <c r="Q320" s="95" t="n"/>
      <c r="R320" s="95" t="n"/>
      <c r="S320" s="95" t="n"/>
      <c r="T320" s="95" t="n"/>
      <c r="U320" s="95" t="n"/>
      <c r="V320" s="95" t="n"/>
      <c r="W320" s="95" t="n"/>
      <c r="X320" s="95" t="n"/>
      <c r="Y320" s="95" t="n"/>
      <c r="Z320" s="95" t="n"/>
    </row>
    <row r="321" ht="12" customHeight="1" s="726">
      <c r="A321" s="95" t="n"/>
      <c r="B321" s="95" t="n"/>
      <c r="C321" s="95" t="n"/>
      <c r="D321" s="95" t="n"/>
      <c r="E321" s="134" t="n"/>
      <c r="F321" s="134" t="n"/>
      <c r="G321" s="134" t="n"/>
      <c r="H321" s="95" t="n"/>
      <c r="I321" s="68" t="n"/>
      <c r="J321" s="95" t="n"/>
      <c r="K321" s="95" t="n"/>
      <c r="L321" s="95" t="n"/>
      <c r="M321" s="95" t="n"/>
      <c r="N321" s="95" t="n"/>
      <c r="O321" s="95" t="n"/>
      <c r="P321" s="95" t="n"/>
      <c r="Q321" s="95" t="n"/>
      <c r="R321" s="95" t="n"/>
      <c r="S321" s="95" t="n"/>
      <c r="T321" s="95" t="n"/>
      <c r="U321" s="95" t="n"/>
      <c r="V321" s="95" t="n"/>
      <c r="W321" s="95" t="n"/>
      <c r="X321" s="95" t="n"/>
      <c r="Y321" s="95" t="n"/>
      <c r="Z321" s="95" t="n"/>
    </row>
    <row r="322" ht="12" customHeight="1" s="726">
      <c r="A322" s="95" t="n"/>
      <c r="B322" s="95" t="n"/>
      <c r="C322" s="95" t="n"/>
      <c r="D322" s="95" t="n"/>
      <c r="E322" s="134" t="n"/>
      <c r="F322" s="134" t="n"/>
      <c r="G322" s="134" t="n"/>
      <c r="H322" s="95" t="n"/>
      <c r="I322" s="68" t="n"/>
      <c r="J322" s="95" t="n"/>
      <c r="K322" s="95" t="n"/>
      <c r="L322" s="95" t="n"/>
      <c r="M322" s="95" t="n"/>
      <c r="N322" s="95" t="n"/>
      <c r="O322" s="95" t="n"/>
      <c r="P322" s="95" t="n"/>
      <c r="Q322" s="95" t="n"/>
      <c r="R322" s="95" t="n"/>
      <c r="S322" s="95" t="n"/>
      <c r="T322" s="95" t="n"/>
      <c r="U322" s="95" t="n"/>
      <c r="V322" s="95" t="n"/>
      <c r="W322" s="95" t="n"/>
      <c r="X322" s="95" t="n"/>
      <c r="Y322" s="95" t="n"/>
      <c r="Z322" s="95" t="n"/>
    </row>
    <row r="323" ht="12" customHeight="1" s="726">
      <c r="A323" s="95" t="n"/>
      <c r="B323" s="95" t="n"/>
      <c r="C323" s="95" t="n"/>
      <c r="D323" s="95" t="n"/>
      <c r="E323" s="134" t="n"/>
      <c r="F323" s="134" t="n"/>
      <c r="G323" s="134" t="n"/>
      <c r="H323" s="95" t="n"/>
      <c r="I323" s="68" t="n"/>
      <c r="J323" s="95" t="n"/>
      <c r="K323" s="95" t="n"/>
      <c r="L323" s="95" t="n"/>
      <c r="M323" s="95" t="n"/>
      <c r="N323" s="95" t="n"/>
      <c r="O323" s="95" t="n"/>
      <c r="P323" s="95" t="n"/>
      <c r="Q323" s="95" t="n"/>
      <c r="R323" s="95" t="n"/>
      <c r="S323" s="95" t="n"/>
      <c r="T323" s="95" t="n"/>
      <c r="U323" s="95" t="n"/>
      <c r="V323" s="95" t="n"/>
      <c r="W323" s="95" t="n"/>
      <c r="X323" s="95" t="n"/>
      <c r="Y323" s="95" t="n"/>
      <c r="Z323" s="95" t="n"/>
    </row>
    <row r="324" ht="12" customHeight="1" s="726">
      <c r="A324" s="95" t="n"/>
      <c r="B324" s="95" t="n"/>
      <c r="C324" s="95" t="n"/>
      <c r="D324" s="95" t="n"/>
      <c r="E324" s="134" t="n"/>
      <c r="F324" s="134" t="n"/>
      <c r="G324" s="134" t="n"/>
      <c r="H324" s="95" t="n"/>
      <c r="I324" s="68" t="n"/>
      <c r="J324" s="95" t="n"/>
      <c r="K324" s="95" t="n"/>
      <c r="L324" s="95" t="n"/>
      <c r="M324" s="95" t="n"/>
      <c r="N324" s="95" t="n"/>
      <c r="O324" s="95" t="n"/>
      <c r="P324" s="95" t="n"/>
      <c r="Q324" s="95" t="n"/>
      <c r="R324" s="95" t="n"/>
      <c r="S324" s="95" t="n"/>
      <c r="T324" s="95" t="n"/>
      <c r="U324" s="95" t="n"/>
      <c r="V324" s="95" t="n"/>
      <c r="W324" s="95" t="n"/>
      <c r="X324" s="95" t="n"/>
      <c r="Y324" s="95" t="n"/>
      <c r="Z324" s="95" t="n"/>
    </row>
    <row r="325" ht="12" customHeight="1" s="726">
      <c r="A325" s="95" t="n"/>
      <c r="B325" s="95" t="n"/>
      <c r="C325" s="95" t="n"/>
      <c r="D325" s="95" t="n"/>
      <c r="E325" s="134" t="n"/>
      <c r="F325" s="134" t="n"/>
      <c r="G325" s="134" t="n"/>
      <c r="H325" s="95" t="n"/>
      <c r="I325" s="68" t="n"/>
      <c r="J325" s="95" t="n"/>
      <c r="K325" s="95" t="n"/>
      <c r="L325" s="95" t="n"/>
      <c r="M325" s="95" t="n"/>
      <c r="N325" s="95" t="n"/>
      <c r="O325" s="95" t="n"/>
      <c r="P325" s="95" t="n"/>
      <c r="Q325" s="95" t="n"/>
      <c r="R325" s="95" t="n"/>
      <c r="S325" s="95" t="n"/>
      <c r="T325" s="95" t="n"/>
      <c r="U325" s="95" t="n"/>
      <c r="V325" s="95" t="n"/>
      <c r="W325" s="95" t="n"/>
      <c r="X325" s="95" t="n"/>
      <c r="Y325" s="95" t="n"/>
      <c r="Z325" s="95" t="n"/>
    </row>
    <row r="326" ht="12" customHeight="1" s="726">
      <c r="A326" s="95" t="n"/>
      <c r="B326" s="95" t="n"/>
      <c r="C326" s="95" t="n"/>
      <c r="D326" s="95" t="n"/>
      <c r="E326" s="134" t="n"/>
      <c r="F326" s="134" t="n"/>
      <c r="G326" s="134" t="n"/>
      <c r="H326" s="95" t="n"/>
      <c r="I326" s="68" t="n"/>
      <c r="J326" s="95" t="n"/>
      <c r="K326" s="95" t="n"/>
      <c r="L326" s="95" t="n"/>
      <c r="M326" s="95" t="n"/>
      <c r="N326" s="95" t="n"/>
      <c r="O326" s="95" t="n"/>
      <c r="P326" s="95" t="n"/>
      <c r="Q326" s="95" t="n"/>
      <c r="R326" s="95" t="n"/>
      <c r="S326" s="95" t="n"/>
      <c r="T326" s="95" t="n"/>
      <c r="U326" s="95" t="n"/>
      <c r="V326" s="95" t="n"/>
      <c r="W326" s="95" t="n"/>
      <c r="X326" s="95" t="n"/>
      <c r="Y326" s="95" t="n"/>
      <c r="Z326" s="95" t="n"/>
    </row>
    <row r="327" ht="12" customHeight="1" s="726">
      <c r="A327" s="95" t="n"/>
      <c r="B327" s="95" t="n"/>
      <c r="C327" s="95" t="n"/>
      <c r="D327" s="95" t="n"/>
      <c r="E327" s="134" t="n"/>
      <c r="F327" s="134" t="n"/>
      <c r="G327" s="134" t="n"/>
      <c r="H327" s="95" t="n"/>
      <c r="I327" s="68" t="n"/>
      <c r="J327" s="95" t="n"/>
      <c r="K327" s="95" t="n"/>
      <c r="L327" s="95" t="n"/>
      <c r="M327" s="95" t="n"/>
      <c r="N327" s="95" t="n"/>
      <c r="O327" s="95" t="n"/>
      <c r="P327" s="95" t="n"/>
      <c r="Q327" s="95" t="n"/>
      <c r="R327" s="95" t="n"/>
      <c r="S327" s="95" t="n"/>
      <c r="T327" s="95" t="n"/>
      <c r="U327" s="95" t="n"/>
      <c r="V327" s="95" t="n"/>
      <c r="W327" s="95" t="n"/>
      <c r="X327" s="95" t="n"/>
      <c r="Y327" s="95" t="n"/>
      <c r="Z327" s="95" t="n"/>
    </row>
    <row r="328" ht="12" customHeight="1" s="726">
      <c r="A328" s="95" t="n"/>
      <c r="B328" s="95" t="n"/>
      <c r="C328" s="95" t="n"/>
      <c r="D328" s="95" t="n"/>
      <c r="E328" s="134" t="n"/>
      <c r="F328" s="134" t="n"/>
      <c r="G328" s="134" t="n"/>
      <c r="H328" s="95" t="n"/>
      <c r="I328" s="68" t="n"/>
      <c r="J328" s="95" t="n"/>
      <c r="K328" s="95" t="n"/>
      <c r="L328" s="95" t="n"/>
      <c r="M328" s="95" t="n"/>
      <c r="N328" s="95" t="n"/>
      <c r="O328" s="95" t="n"/>
      <c r="P328" s="95" t="n"/>
      <c r="Q328" s="95" t="n"/>
      <c r="R328" s="95" t="n"/>
      <c r="S328" s="95" t="n"/>
      <c r="T328" s="95" t="n"/>
      <c r="U328" s="95" t="n"/>
      <c r="V328" s="95" t="n"/>
      <c r="W328" s="95" t="n"/>
      <c r="X328" s="95" t="n"/>
      <c r="Y328" s="95" t="n"/>
      <c r="Z328" s="95" t="n"/>
    </row>
    <row r="329" ht="12" customHeight="1" s="726">
      <c r="A329" s="95" t="n"/>
      <c r="B329" s="95" t="n"/>
      <c r="C329" s="95" t="n"/>
      <c r="D329" s="95" t="n"/>
      <c r="E329" s="134" t="n"/>
      <c r="F329" s="134" t="n"/>
      <c r="G329" s="134" t="n"/>
      <c r="H329" s="95" t="n"/>
      <c r="I329" s="68" t="n"/>
      <c r="J329" s="95" t="n"/>
      <c r="K329" s="95" t="n"/>
      <c r="L329" s="95" t="n"/>
      <c r="M329" s="95" t="n"/>
      <c r="N329" s="95" t="n"/>
      <c r="O329" s="95" t="n"/>
      <c r="P329" s="95" t="n"/>
      <c r="Q329" s="95" t="n"/>
      <c r="R329" s="95" t="n"/>
      <c r="S329" s="95" t="n"/>
      <c r="T329" s="95" t="n"/>
      <c r="U329" s="95" t="n"/>
      <c r="V329" s="95" t="n"/>
      <c r="W329" s="95" t="n"/>
      <c r="X329" s="95" t="n"/>
      <c r="Y329" s="95" t="n"/>
      <c r="Z329" s="95" t="n"/>
    </row>
    <row r="330" ht="12" customHeight="1" s="726">
      <c r="A330" s="95" t="n"/>
      <c r="B330" s="95" t="n"/>
      <c r="C330" s="95" t="n"/>
      <c r="D330" s="95" t="n"/>
      <c r="E330" s="134" t="n"/>
      <c r="F330" s="134" t="n"/>
      <c r="G330" s="134" t="n"/>
      <c r="H330" s="95" t="n"/>
      <c r="I330" s="68" t="n"/>
      <c r="J330" s="95" t="n"/>
      <c r="K330" s="95" t="n"/>
      <c r="L330" s="95" t="n"/>
      <c r="M330" s="95" t="n"/>
      <c r="N330" s="95" t="n"/>
      <c r="O330" s="95" t="n"/>
      <c r="P330" s="95" t="n"/>
      <c r="Q330" s="95" t="n"/>
      <c r="R330" s="95" t="n"/>
      <c r="S330" s="95" t="n"/>
      <c r="T330" s="95" t="n"/>
      <c r="U330" s="95" t="n"/>
      <c r="V330" s="95" t="n"/>
      <c r="W330" s="95" t="n"/>
      <c r="X330" s="95" t="n"/>
      <c r="Y330" s="95" t="n"/>
      <c r="Z330" s="95" t="n"/>
    </row>
    <row r="331" ht="12" customHeight="1" s="726">
      <c r="A331" s="95" t="n"/>
      <c r="B331" s="95" t="n"/>
      <c r="C331" s="95" t="n"/>
      <c r="D331" s="95" t="n"/>
      <c r="E331" s="134" t="n"/>
      <c r="F331" s="134" t="n"/>
      <c r="G331" s="134" t="n"/>
      <c r="H331" s="95" t="n"/>
      <c r="I331" s="68" t="n"/>
      <c r="J331" s="95" t="n"/>
      <c r="K331" s="95" t="n"/>
      <c r="L331" s="95" t="n"/>
      <c r="M331" s="95" t="n"/>
      <c r="N331" s="95" t="n"/>
      <c r="O331" s="95" t="n"/>
      <c r="P331" s="95" t="n"/>
      <c r="Q331" s="95" t="n"/>
      <c r="R331" s="95" t="n"/>
      <c r="S331" s="95" t="n"/>
      <c r="T331" s="95" t="n"/>
      <c r="U331" s="95" t="n"/>
      <c r="V331" s="95" t="n"/>
      <c r="W331" s="95" t="n"/>
      <c r="X331" s="95" t="n"/>
      <c r="Y331" s="95" t="n"/>
      <c r="Z331" s="95" t="n"/>
    </row>
    <row r="332" ht="12" customHeight="1" s="726">
      <c r="A332" s="95" t="n"/>
      <c r="B332" s="95" t="n"/>
      <c r="C332" s="95" t="n"/>
      <c r="D332" s="95" t="n"/>
      <c r="E332" s="134" t="n"/>
      <c r="F332" s="134" t="n"/>
      <c r="G332" s="134" t="n"/>
      <c r="H332" s="95" t="n"/>
      <c r="I332" s="68" t="n"/>
      <c r="J332" s="95" t="n"/>
      <c r="K332" s="95" t="n"/>
      <c r="L332" s="95" t="n"/>
      <c r="M332" s="95" t="n"/>
      <c r="N332" s="95" t="n"/>
      <c r="O332" s="95" t="n"/>
      <c r="P332" s="95" t="n"/>
      <c r="Q332" s="95" t="n"/>
      <c r="R332" s="95" t="n"/>
      <c r="S332" s="95" t="n"/>
      <c r="T332" s="95" t="n"/>
      <c r="U332" s="95" t="n"/>
      <c r="V332" s="95" t="n"/>
      <c r="W332" s="95" t="n"/>
      <c r="X332" s="95" t="n"/>
      <c r="Y332" s="95" t="n"/>
      <c r="Z332" s="95" t="n"/>
    </row>
    <row r="333" ht="12" customHeight="1" s="726">
      <c r="A333" s="95" t="n"/>
      <c r="B333" s="95" t="n"/>
      <c r="C333" s="95" t="n"/>
      <c r="D333" s="95" t="n"/>
      <c r="E333" s="134" t="n"/>
      <c r="F333" s="134" t="n"/>
      <c r="G333" s="134" t="n"/>
      <c r="H333" s="95" t="n"/>
      <c r="I333" s="68" t="n"/>
      <c r="J333" s="95" t="n"/>
      <c r="K333" s="95" t="n"/>
      <c r="L333" s="95" t="n"/>
      <c r="M333" s="95" t="n"/>
      <c r="N333" s="95" t="n"/>
      <c r="O333" s="95" t="n"/>
      <c r="P333" s="95" t="n"/>
      <c r="Q333" s="95" t="n"/>
      <c r="R333" s="95" t="n"/>
      <c r="S333" s="95" t="n"/>
      <c r="T333" s="95" t="n"/>
      <c r="U333" s="95" t="n"/>
      <c r="V333" s="95" t="n"/>
      <c r="W333" s="95" t="n"/>
      <c r="X333" s="95" t="n"/>
      <c r="Y333" s="95" t="n"/>
      <c r="Z333" s="95" t="n"/>
    </row>
    <row r="334" ht="12" customHeight="1" s="726">
      <c r="A334" s="95" t="n"/>
      <c r="B334" s="95" t="n"/>
      <c r="C334" s="95" t="n"/>
      <c r="D334" s="95" t="n"/>
      <c r="E334" s="134" t="n"/>
      <c r="F334" s="134" t="n"/>
      <c r="G334" s="134" t="n"/>
      <c r="H334" s="95" t="n"/>
      <c r="I334" s="68" t="n"/>
      <c r="J334" s="95" t="n"/>
      <c r="K334" s="95" t="n"/>
      <c r="L334" s="95" t="n"/>
      <c r="M334" s="95" t="n"/>
      <c r="N334" s="95" t="n"/>
      <c r="O334" s="95" t="n"/>
      <c r="P334" s="95" t="n"/>
      <c r="Q334" s="95" t="n"/>
      <c r="R334" s="95" t="n"/>
      <c r="S334" s="95" t="n"/>
      <c r="T334" s="95" t="n"/>
      <c r="U334" s="95" t="n"/>
      <c r="V334" s="95" t="n"/>
      <c r="W334" s="95" t="n"/>
      <c r="X334" s="95" t="n"/>
      <c r="Y334" s="95" t="n"/>
      <c r="Z334" s="95" t="n"/>
    </row>
    <row r="335" ht="12" customHeight="1" s="726">
      <c r="A335" s="95" t="n"/>
      <c r="B335" s="95" t="n"/>
      <c r="C335" s="95" t="n"/>
      <c r="D335" s="95" t="n"/>
      <c r="E335" s="134" t="n"/>
      <c r="F335" s="134" t="n"/>
      <c r="G335" s="134" t="n"/>
      <c r="H335" s="95" t="n"/>
      <c r="I335" s="68" t="n"/>
      <c r="J335" s="95" t="n"/>
      <c r="K335" s="95" t="n"/>
      <c r="L335" s="95" t="n"/>
      <c r="M335" s="95" t="n"/>
      <c r="N335" s="95" t="n"/>
      <c r="O335" s="95" t="n"/>
      <c r="P335" s="95" t="n"/>
      <c r="Q335" s="95" t="n"/>
      <c r="R335" s="95" t="n"/>
      <c r="S335" s="95" t="n"/>
      <c r="T335" s="95" t="n"/>
      <c r="U335" s="95" t="n"/>
      <c r="V335" s="95" t="n"/>
      <c r="W335" s="95" t="n"/>
      <c r="X335" s="95" t="n"/>
      <c r="Y335" s="95" t="n"/>
      <c r="Z335" s="95" t="n"/>
    </row>
    <row r="336" ht="12" customHeight="1" s="726">
      <c r="A336" s="95" t="n"/>
      <c r="B336" s="95" t="n"/>
      <c r="C336" s="95" t="n"/>
      <c r="D336" s="95" t="n"/>
      <c r="E336" s="134" t="n"/>
      <c r="F336" s="134" t="n"/>
      <c r="G336" s="134" t="n"/>
      <c r="H336" s="95" t="n"/>
      <c r="I336" s="68" t="n"/>
      <c r="J336" s="95" t="n"/>
      <c r="K336" s="95" t="n"/>
      <c r="L336" s="95" t="n"/>
      <c r="M336" s="95" t="n"/>
      <c r="N336" s="95" t="n"/>
      <c r="O336" s="95" t="n"/>
      <c r="P336" s="95" t="n"/>
      <c r="Q336" s="95" t="n"/>
      <c r="R336" s="95" t="n"/>
      <c r="S336" s="95" t="n"/>
      <c r="T336" s="95" t="n"/>
      <c r="U336" s="95" t="n"/>
      <c r="V336" s="95" t="n"/>
      <c r="W336" s="95" t="n"/>
      <c r="X336" s="95" t="n"/>
      <c r="Y336" s="95" t="n"/>
      <c r="Z336" s="95" t="n"/>
    </row>
    <row r="337" ht="12" customHeight="1" s="726">
      <c r="A337" s="95" t="n"/>
      <c r="B337" s="95" t="n"/>
      <c r="C337" s="95" t="n"/>
      <c r="D337" s="95" t="n"/>
      <c r="E337" s="134" t="n"/>
      <c r="F337" s="134" t="n"/>
      <c r="G337" s="134" t="n"/>
      <c r="H337" s="95" t="n"/>
      <c r="I337" s="68" t="n"/>
      <c r="J337" s="95" t="n"/>
      <c r="K337" s="95" t="n"/>
      <c r="L337" s="95" t="n"/>
      <c r="M337" s="95" t="n"/>
      <c r="N337" s="95" t="n"/>
      <c r="O337" s="95" t="n"/>
      <c r="P337" s="95" t="n"/>
      <c r="Q337" s="95" t="n"/>
      <c r="R337" s="95" t="n"/>
      <c r="S337" s="95" t="n"/>
      <c r="T337" s="95" t="n"/>
      <c r="U337" s="95" t="n"/>
      <c r="V337" s="95" t="n"/>
      <c r="W337" s="95" t="n"/>
      <c r="X337" s="95" t="n"/>
      <c r="Y337" s="95" t="n"/>
      <c r="Z337" s="95" t="n"/>
    </row>
    <row r="338" ht="12" customHeight="1" s="726">
      <c r="A338" s="95" t="n"/>
      <c r="B338" s="95" t="n"/>
      <c r="C338" s="95" t="n"/>
      <c r="D338" s="95" t="n"/>
      <c r="E338" s="134" t="n"/>
      <c r="F338" s="134" t="n"/>
      <c r="G338" s="134" t="n"/>
      <c r="H338" s="95" t="n"/>
      <c r="I338" s="68" t="n"/>
      <c r="J338" s="95" t="n"/>
      <c r="K338" s="95" t="n"/>
      <c r="L338" s="95" t="n"/>
      <c r="M338" s="95" t="n"/>
      <c r="N338" s="95" t="n"/>
      <c r="O338" s="95" t="n"/>
      <c r="P338" s="95" t="n"/>
      <c r="Q338" s="95" t="n"/>
      <c r="R338" s="95" t="n"/>
      <c r="S338" s="95" t="n"/>
      <c r="T338" s="95" t="n"/>
      <c r="U338" s="95" t="n"/>
      <c r="V338" s="95" t="n"/>
      <c r="W338" s="95" t="n"/>
      <c r="X338" s="95" t="n"/>
      <c r="Y338" s="95" t="n"/>
      <c r="Z338" s="95" t="n"/>
    </row>
    <row r="339" ht="12" customHeight="1" s="726">
      <c r="A339" s="95" t="n"/>
      <c r="B339" s="95" t="n"/>
      <c r="C339" s="95" t="n"/>
      <c r="D339" s="95" t="n"/>
      <c r="E339" s="134" t="n"/>
      <c r="F339" s="134" t="n"/>
      <c r="G339" s="134" t="n"/>
      <c r="H339" s="95" t="n"/>
      <c r="I339" s="68" t="n"/>
      <c r="J339" s="95" t="n"/>
      <c r="K339" s="95" t="n"/>
      <c r="L339" s="95" t="n"/>
      <c r="M339" s="95" t="n"/>
      <c r="N339" s="95" t="n"/>
      <c r="O339" s="95" t="n"/>
      <c r="P339" s="95" t="n"/>
      <c r="Q339" s="95" t="n"/>
      <c r="R339" s="95" t="n"/>
      <c r="S339" s="95" t="n"/>
      <c r="T339" s="95" t="n"/>
      <c r="U339" s="95" t="n"/>
      <c r="V339" s="95" t="n"/>
      <c r="W339" s="95" t="n"/>
      <c r="X339" s="95" t="n"/>
      <c r="Y339" s="95" t="n"/>
      <c r="Z339" s="95" t="n"/>
    </row>
    <row r="340" ht="12" customHeight="1" s="726">
      <c r="A340" s="95" t="n"/>
      <c r="B340" s="95" t="n"/>
      <c r="C340" s="95" t="n"/>
      <c r="D340" s="95" t="n"/>
      <c r="E340" s="134" t="n"/>
      <c r="F340" s="134" t="n"/>
      <c r="G340" s="134" t="n"/>
      <c r="H340" s="95" t="n"/>
      <c r="I340" s="68" t="n"/>
      <c r="J340" s="95" t="n"/>
      <c r="K340" s="95" t="n"/>
      <c r="L340" s="95" t="n"/>
      <c r="M340" s="95" t="n"/>
      <c r="N340" s="95" t="n"/>
      <c r="O340" s="95" t="n"/>
      <c r="P340" s="95" t="n"/>
      <c r="Q340" s="95" t="n"/>
      <c r="R340" s="95" t="n"/>
      <c r="S340" s="95" t="n"/>
      <c r="T340" s="95" t="n"/>
      <c r="U340" s="95" t="n"/>
      <c r="V340" s="95" t="n"/>
      <c r="W340" s="95" t="n"/>
      <c r="X340" s="95" t="n"/>
      <c r="Y340" s="95" t="n"/>
      <c r="Z340" s="95" t="n"/>
    </row>
    <row r="341" ht="12" customHeight="1" s="726">
      <c r="A341" s="95" t="n"/>
      <c r="B341" s="95" t="n"/>
      <c r="C341" s="95" t="n"/>
      <c r="D341" s="95" t="n"/>
      <c r="E341" s="134" t="n"/>
      <c r="F341" s="134" t="n"/>
      <c r="G341" s="134" t="n"/>
      <c r="H341" s="95" t="n"/>
      <c r="I341" s="68" t="n"/>
      <c r="J341" s="95" t="n"/>
      <c r="K341" s="95" t="n"/>
      <c r="L341" s="95" t="n"/>
      <c r="M341" s="95" t="n"/>
      <c r="N341" s="95" t="n"/>
      <c r="O341" s="95" t="n"/>
      <c r="P341" s="95" t="n"/>
      <c r="Q341" s="95" t="n"/>
      <c r="R341" s="95" t="n"/>
      <c r="S341" s="95" t="n"/>
      <c r="T341" s="95" t="n"/>
      <c r="U341" s="95" t="n"/>
      <c r="V341" s="95" t="n"/>
      <c r="W341" s="95" t="n"/>
      <c r="X341" s="95" t="n"/>
      <c r="Y341" s="95" t="n"/>
      <c r="Z341" s="95" t="n"/>
    </row>
    <row r="342" ht="12" customHeight="1" s="726">
      <c r="A342" s="95" t="n"/>
      <c r="B342" s="95" t="n"/>
      <c r="C342" s="95" t="n"/>
      <c r="D342" s="95" t="n"/>
      <c r="E342" s="134" t="n"/>
      <c r="F342" s="134" t="n"/>
      <c r="G342" s="134" t="n"/>
      <c r="H342" s="95" t="n"/>
      <c r="I342" s="68" t="n"/>
      <c r="J342" s="95" t="n"/>
      <c r="K342" s="95" t="n"/>
      <c r="L342" s="95" t="n"/>
      <c r="M342" s="95" t="n"/>
      <c r="N342" s="95" t="n"/>
      <c r="O342" s="95" t="n"/>
      <c r="P342" s="95" t="n"/>
      <c r="Q342" s="95" t="n"/>
      <c r="R342" s="95" t="n"/>
      <c r="S342" s="95" t="n"/>
      <c r="T342" s="95" t="n"/>
      <c r="U342" s="95" t="n"/>
      <c r="V342" s="95" t="n"/>
      <c r="W342" s="95" t="n"/>
      <c r="X342" s="95" t="n"/>
      <c r="Y342" s="95" t="n"/>
      <c r="Z342" s="95" t="n"/>
    </row>
    <row r="343" ht="12" customHeight="1" s="726">
      <c r="A343" s="95" t="n"/>
      <c r="B343" s="95" t="n"/>
      <c r="C343" s="95" t="n"/>
      <c r="D343" s="95" t="n"/>
      <c r="E343" s="134" t="n"/>
      <c r="F343" s="134" t="n"/>
      <c r="G343" s="134" t="n"/>
      <c r="H343" s="95" t="n"/>
      <c r="I343" s="68" t="n"/>
      <c r="J343" s="95" t="n"/>
      <c r="K343" s="95" t="n"/>
      <c r="L343" s="95" t="n"/>
      <c r="M343" s="95" t="n"/>
      <c r="N343" s="95" t="n"/>
      <c r="O343" s="95" t="n"/>
      <c r="P343" s="95" t="n"/>
      <c r="Q343" s="95" t="n"/>
      <c r="R343" s="95" t="n"/>
      <c r="S343" s="95" t="n"/>
      <c r="T343" s="95" t="n"/>
      <c r="U343" s="95" t="n"/>
      <c r="V343" s="95" t="n"/>
      <c r="W343" s="95" t="n"/>
      <c r="X343" s="95" t="n"/>
      <c r="Y343" s="95" t="n"/>
      <c r="Z343" s="95" t="n"/>
    </row>
    <row r="344" ht="12" customHeight="1" s="726">
      <c r="A344" s="95" t="n"/>
      <c r="B344" s="95" t="n"/>
      <c r="C344" s="95" t="n"/>
      <c r="D344" s="95" t="n"/>
      <c r="E344" s="134" t="n"/>
      <c r="F344" s="134" t="n"/>
      <c r="G344" s="134" t="n"/>
      <c r="H344" s="95" t="n"/>
      <c r="I344" s="68" t="n"/>
      <c r="J344" s="95" t="n"/>
      <c r="K344" s="95" t="n"/>
      <c r="L344" s="95" t="n"/>
      <c r="M344" s="95" t="n"/>
      <c r="N344" s="95" t="n"/>
      <c r="O344" s="95" t="n"/>
      <c r="P344" s="95" t="n"/>
      <c r="Q344" s="95" t="n"/>
      <c r="R344" s="95" t="n"/>
      <c r="S344" s="95" t="n"/>
      <c r="T344" s="95" t="n"/>
      <c r="U344" s="95" t="n"/>
      <c r="V344" s="95" t="n"/>
      <c r="W344" s="95" t="n"/>
      <c r="X344" s="95" t="n"/>
      <c r="Y344" s="95" t="n"/>
      <c r="Z344" s="95" t="n"/>
    </row>
    <row r="345" ht="12" customHeight="1" s="726">
      <c r="A345" s="95" t="n"/>
      <c r="B345" s="95" t="n"/>
      <c r="C345" s="95" t="n"/>
      <c r="D345" s="95" t="n"/>
      <c r="E345" s="134" t="n"/>
      <c r="F345" s="134" t="n"/>
      <c r="G345" s="134" t="n"/>
      <c r="H345" s="95" t="n"/>
      <c r="I345" s="68" t="n"/>
      <c r="J345" s="95" t="n"/>
      <c r="K345" s="95" t="n"/>
      <c r="L345" s="95" t="n"/>
      <c r="M345" s="95" t="n"/>
      <c r="N345" s="95" t="n"/>
      <c r="O345" s="95" t="n"/>
      <c r="P345" s="95" t="n"/>
      <c r="Q345" s="95" t="n"/>
      <c r="R345" s="95" t="n"/>
      <c r="S345" s="95" t="n"/>
      <c r="T345" s="95" t="n"/>
      <c r="U345" s="95" t="n"/>
      <c r="V345" s="95" t="n"/>
      <c r="W345" s="95" t="n"/>
      <c r="X345" s="95" t="n"/>
      <c r="Y345" s="95" t="n"/>
      <c r="Z345" s="95" t="n"/>
    </row>
    <row r="346" ht="12" customHeight="1" s="726">
      <c r="A346" s="95" t="n"/>
      <c r="B346" s="95" t="n"/>
      <c r="C346" s="95" t="n"/>
      <c r="D346" s="95" t="n"/>
      <c r="E346" s="134" t="n"/>
      <c r="F346" s="134" t="n"/>
      <c r="G346" s="134" t="n"/>
      <c r="H346" s="95" t="n"/>
      <c r="I346" s="68" t="n"/>
      <c r="J346" s="95" t="n"/>
      <c r="K346" s="95" t="n"/>
      <c r="L346" s="95" t="n"/>
      <c r="M346" s="95" t="n"/>
      <c r="N346" s="95" t="n"/>
      <c r="O346" s="95" t="n"/>
      <c r="P346" s="95" t="n"/>
      <c r="Q346" s="95" t="n"/>
      <c r="R346" s="95" t="n"/>
      <c r="S346" s="95" t="n"/>
      <c r="T346" s="95" t="n"/>
      <c r="U346" s="95" t="n"/>
      <c r="V346" s="95" t="n"/>
      <c r="W346" s="95" t="n"/>
      <c r="X346" s="95" t="n"/>
      <c r="Y346" s="95" t="n"/>
      <c r="Z346" s="95" t="n"/>
    </row>
    <row r="347" ht="12" customHeight="1" s="726">
      <c r="A347" s="95" t="n"/>
      <c r="B347" s="95" t="n"/>
      <c r="C347" s="95" t="n"/>
      <c r="D347" s="95" t="n"/>
      <c r="E347" s="134" t="n"/>
      <c r="F347" s="134" t="n"/>
      <c r="G347" s="134" t="n"/>
      <c r="H347" s="95" t="n"/>
      <c r="I347" s="68" t="n"/>
      <c r="J347" s="95" t="n"/>
      <c r="K347" s="95" t="n"/>
      <c r="L347" s="95" t="n"/>
      <c r="M347" s="95" t="n"/>
      <c r="N347" s="95" t="n"/>
      <c r="O347" s="95" t="n"/>
      <c r="P347" s="95" t="n"/>
      <c r="Q347" s="95" t="n"/>
      <c r="R347" s="95" t="n"/>
      <c r="S347" s="95" t="n"/>
      <c r="T347" s="95" t="n"/>
      <c r="U347" s="95" t="n"/>
      <c r="V347" s="95" t="n"/>
      <c r="W347" s="95" t="n"/>
      <c r="X347" s="95" t="n"/>
      <c r="Y347" s="95" t="n"/>
      <c r="Z347" s="95" t="n"/>
    </row>
    <row r="348" ht="12" customHeight="1" s="726">
      <c r="A348" s="95" t="n"/>
      <c r="B348" s="95" t="n"/>
      <c r="C348" s="95" t="n"/>
      <c r="D348" s="95" t="n"/>
      <c r="E348" s="134" t="n"/>
      <c r="F348" s="134" t="n"/>
      <c r="G348" s="134" t="n"/>
      <c r="H348" s="95" t="n"/>
      <c r="I348" s="68" t="n"/>
      <c r="J348" s="95" t="n"/>
      <c r="K348" s="95" t="n"/>
      <c r="L348" s="95" t="n"/>
      <c r="M348" s="95" t="n"/>
      <c r="N348" s="95" t="n"/>
      <c r="O348" s="95" t="n"/>
      <c r="P348" s="95" t="n"/>
      <c r="Q348" s="95" t="n"/>
      <c r="R348" s="95" t="n"/>
      <c r="S348" s="95" t="n"/>
      <c r="T348" s="95" t="n"/>
      <c r="U348" s="95" t="n"/>
      <c r="V348" s="95" t="n"/>
      <c r="W348" s="95" t="n"/>
      <c r="X348" s="95" t="n"/>
      <c r="Y348" s="95" t="n"/>
      <c r="Z348" s="95" t="n"/>
    </row>
    <row r="349" ht="12" customHeight="1" s="726">
      <c r="A349" s="95" t="n"/>
      <c r="B349" s="95" t="n"/>
      <c r="C349" s="95" t="n"/>
      <c r="D349" s="95" t="n"/>
      <c r="E349" s="134" t="n"/>
      <c r="F349" s="134" t="n"/>
      <c r="G349" s="134" t="n"/>
      <c r="H349" s="95" t="n"/>
      <c r="I349" s="68" t="n"/>
      <c r="J349" s="95" t="n"/>
      <c r="K349" s="95" t="n"/>
      <c r="L349" s="95" t="n"/>
      <c r="M349" s="95" t="n"/>
      <c r="N349" s="95" t="n"/>
      <c r="O349" s="95" t="n"/>
      <c r="P349" s="95" t="n"/>
      <c r="Q349" s="95" t="n"/>
      <c r="R349" s="95" t="n"/>
      <c r="S349" s="95" t="n"/>
      <c r="T349" s="95" t="n"/>
      <c r="U349" s="95" t="n"/>
      <c r="V349" s="95" t="n"/>
      <c r="W349" s="95" t="n"/>
      <c r="X349" s="95" t="n"/>
      <c r="Y349" s="95" t="n"/>
      <c r="Z349" s="95" t="n"/>
    </row>
    <row r="350" ht="12" customHeight="1" s="726">
      <c r="A350" s="95" t="n"/>
      <c r="B350" s="95" t="n"/>
      <c r="C350" s="95" t="n"/>
      <c r="D350" s="95" t="n"/>
      <c r="E350" s="134" t="n"/>
      <c r="F350" s="134" t="n"/>
      <c r="G350" s="134" t="n"/>
      <c r="H350" s="95" t="n"/>
      <c r="I350" s="68" t="n"/>
      <c r="J350" s="95" t="n"/>
      <c r="K350" s="95" t="n"/>
      <c r="L350" s="95" t="n"/>
      <c r="M350" s="95" t="n"/>
      <c r="N350" s="95" t="n"/>
      <c r="O350" s="95" t="n"/>
      <c r="P350" s="95" t="n"/>
      <c r="Q350" s="95" t="n"/>
      <c r="R350" s="95" t="n"/>
      <c r="S350" s="95" t="n"/>
      <c r="T350" s="95" t="n"/>
      <c r="U350" s="95" t="n"/>
      <c r="V350" s="95" t="n"/>
      <c r="W350" s="95" t="n"/>
      <c r="X350" s="95" t="n"/>
      <c r="Y350" s="95" t="n"/>
      <c r="Z350" s="95" t="n"/>
    </row>
    <row r="351" ht="12" customHeight="1" s="726">
      <c r="A351" s="95" t="n"/>
      <c r="B351" s="95" t="n"/>
      <c r="C351" s="95" t="n"/>
      <c r="D351" s="95" t="n"/>
      <c r="E351" s="134" t="n"/>
      <c r="F351" s="134" t="n"/>
      <c r="G351" s="134" t="n"/>
      <c r="H351" s="95" t="n"/>
      <c r="I351" s="68" t="n"/>
      <c r="J351" s="95" t="n"/>
      <c r="K351" s="95" t="n"/>
      <c r="L351" s="95" t="n"/>
      <c r="M351" s="95" t="n"/>
      <c r="N351" s="95" t="n"/>
      <c r="O351" s="95" t="n"/>
      <c r="P351" s="95" t="n"/>
      <c r="Q351" s="95" t="n"/>
      <c r="R351" s="95" t="n"/>
      <c r="S351" s="95" t="n"/>
      <c r="T351" s="95" t="n"/>
      <c r="U351" s="95" t="n"/>
      <c r="V351" s="95" t="n"/>
      <c r="W351" s="95" t="n"/>
      <c r="X351" s="95" t="n"/>
      <c r="Y351" s="95" t="n"/>
      <c r="Z351" s="95" t="n"/>
    </row>
    <row r="352" ht="12" customHeight="1" s="726">
      <c r="A352" s="95" t="n"/>
      <c r="B352" s="95" t="n"/>
      <c r="C352" s="95" t="n"/>
      <c r="D352" s="95" t="n"/>
      <c r="E352" s="134" t="n"/>
      <c r="F352" s="134" t="n"/>
      <c r="G352" s="134" t="n"/>
      <c r="H352" s="95" t="n"/>
      <c r="I352" s="68" t="n"/>
      <c r="J352" s="95" t="n"/>
      <c r="K352" s="95" t="n"/>
      <c r="L352" s="95" t="n"/>
      <c r="M352" s="95" t="n"/>
      <c r="N352" s="95" t="n"/>
      <c r="O352" s="95" t="n"/>
      <c r="P352" s="95" t="n"/>
      <c r="Q352" s="95" t="n"/>
      <c r="R352" s="95" t="n"/>
      <c r="S352" s="95" t="n"/>
      <c r="T352" s="95" t="n"/>
      <c r="U352" s="95" t="n"/>
      <c r="V352" s="95" t="n"/>
      <c r="W352" s="95" t="n"/>
      <c r="X352" s="95" t="n"/>
      <c r="Y352" s="95" t="n"/>
      <c r="Z352" s="95" t="n"/>
    </row>
    <row r="353" ht="12" customHeight="1" s="726">
      <c r="A353" s="95" t="n"/>
      <c r="B353" s="95" t="n"/>
      <c r="C353" s="95" t="n"/>
      <c r="D353" s="95" t="n"/>
      <c r="E353" s="134" t="n"/>
      <c r="F353" s="134" t="n"/>
      <c r="G353" s="134" t="n"/>
      <c r="H353" s="95" t="n"/>
      <c r="I353" s="68" t="n"/>
      <c r="J353" s="95" t="n"/>
      <c r="K353" s="95" t="n"/>
      <c r="L353" s="95" t="n"/>
      <c r="M353" s="95" t="n"/>
      <c r="N353" s="95" t="n"/>
      <c r="O353" s="95" t="n"/>
      <c r="P353" s="95" t="n"/>
      <c r="Q353" s="95" t="n"/>
      <c r="R353" s="95" t="n"/>
      <c r="S353" s="95" t="n"/>
      <c r="T353" s="95" t="n"/>
      <c r="U353" s="95" t="n"/>
      <c r="V353" s="95" t="n"/>
      <c r="W353" s="95" t="n"/>
      <c r="X353" s="95" t="n"/>
      <c r="Y353" s="95" t="n"/>
      <c r="Z353" s="95" t="n"/>
    </row>
    <row r="354" ht="12" customHeight="1" s="726">
      <c r="A354" s="95" t="n"/>
      <c r="B354" s="95" t="n"/>
      <c r="C354" s="95" t="n"/>
      <c r="D354" s="95" t="n"/>
      <c r="E354" s="134" t="n"/>
      <c r="F354" s="134" t="n"/>
      <c r="G354" s="134" t="n"/>
      <c r="H354" s="95" t="n"/>
      <c r="I354" s="68" t="n"/>
      <c r="J354" s="95" t="n"/>
      <c r="K354" s="95" t="n"/>
      <c r="L354" s="95" t="n"/>
      <c r="M354" s="95" t="n"/>
      <c r="N354" s="95" t="n"/>
      <c r="O354" s="95" t="n"/>
      <c r="P354" s="95" t="n"/>
      <c r="Q354" s="95" t="n"/>
      <c r="R354" s="95" t="n"/>
      <c r="S354" s="95" t="n"/>
      <c r="T354" s="95" t="n"/>
      <c r="U354" s="95" t="n"/>
      <c r="V354" s="95" t="n"/>
      <c r="W354" s="95" t="n"/>
      <c r="X354" s="95" t="n"/>
      <c r="Y354" s="95" t="n"/>
      <c r="Z354" s="95" t="n"/>
    </row>
    <row r="355" ht="12" customHeight="1" s="726">
      <c r="A355" s="95" t="n"/>
      <c r="B355" s="95" t="n"/>
      <c r="C355" s="95" t="n"/>
      <c r="D355" s="95" t="n"/>
      <c r="E355" s="134" t="n"/>
      <c r="F355" s="134" t="n"/>
      <c r="G355" s="134" t="n"/>
      <c r="H355" s="95" t="n"/>
      <c r="I355" s="68" t="n"/>
      <c r="J355" s="95" t="n"/>
      <c r="K355" s="95" t="n"/>
      <c r="L355" s="95" t="n"/>
      <c r="M355" s="95" t="n"/>
      <c r="N355" s="95" t="n"/>
      <c r="O355" s="95" t="n"/>
      <c r="P355" s="95" t="n"/>
      <c r="Q355" s="95" t="n"/>
      <c r="R355" s="95" t="n"/>
      <c r="S355" s="95" t="n"/>
      <c r="T355" s="95" t="n"/>
      <c r="U355" s="95" t="n"/>
      <c r="V355" s="95" t="n"/>
      <c r="W355" s="95" t="n"/>
      <c r="X355" s="95" t="n"/>
      <c r="Y355" s="95" t="n"/>
      <c r="Z355" s="95" t="n"/>
    </row>
    <row r="356" ht="12" customHeight="1" s="726">
      <c r="A356" s="95" t="n"/>
      <c r="B356" s="95" t="n"/>
      <c r="C356" s="95" t="n"/>
      <c r="D356" s="95" t="n"/>
      <c r="E356" s="134" t="n"/>
      <c r="F356" s="134" t="n"/>
      <c r="G356" s="134" t="n"/>
      <c r="H356" s="95" t="n"/>
      <c r="I356" s="68" t="n"/>
      <c r="J356" s="95" t="n"/>
      <c r="K356" s="95" t="n"/>
      <c r="L356" s="95" t="n"/>
      <c r="M356" s="95" t="n"/>
      <c r="N356" s="95" t="n"/>
      <c r="O356" s="95" t="n"/>
      <c r="P356" s="95" t="n"/>
      <c r="Q356" s="95" t="n"/>
      <c r="R356" s="95" t="n"/>
      <c r="S356" s="95" t="n"/>
      <c r="T356" s="95" t="n"/>
      <c r="U356" s="95" t="n"/>
      <c r="V356" s="95" t="n"/>
      <c r="W356" s="95" t="n"/>
      <c r="X356" s="95" t="n"/>
      <c r="Y356" s="95" t="n"/>
      <c r="Z356" s="95" t="n"/>
    </row>
    <row r="357" ht="12" customHeight="1" s="726">
      <c r="A357" s="95" t="n"/>
      <c r="B357" s="95" t="n"/>
      <c r="C357" s="95" t="n"/>
      <c r="D357" s="95" t="n"/>
      <c r="E357" s="134" t="n"/>
      <c r="F357" s="134" t="n"/>
      <c r="G357" s="134" t="n"/>
      <c r="H357" s="95" t="n"/>
      <c r="I357" s="68" t="n"/>
      <c r="J357" s="95" t="n"/>
      <c r="K357" s="95" t="n"/>
      <c r="L357" s="95" t="n"/>
      <c r="M357" s="95" t="n"/>
      <c r="N357" s="95" t="n"/>
      <c r="O357" s="95" t="n"/>
      <c r="P357" s="95" t="n"/>
      <c r="Q357" s="95" t="n"/>
      <c r="R357" s="95" t="n"/>
      <c r="S357" s="95" t="n"/>
      <c r="T357" s="95" t="n"/>
      <c r="U357" s="95" t="n"/>
      <c r="V357" s="95" t="n"/>
      <c r="W357" s="95" t="n"/>
      <c r="X357" s="95" t="n"/>
      <c r="Y357" s="95" t="n"/>
      <c r="Z357" s="95" t="n"/>
    </row>
    <row r="358" ht="12" customHeight="1" s="726">
      <c r="A358" s="95" t="n"/>
      <c r="B358" s="95" t="n"/>
      <c r="C358" s="95" t="n"/>
      <c r="D358" s="95" t="n"/>
      <c r="E358" s="134" t="n"/>
      <c r="F358" s="134" t="n"/>
      <c r="G358" s="134" t="n"/>
      <c r="H358" s="95" t="n"/>
      <c r="I358" s="68" t="n"/>
      <c r="J358" s="95" t="n"/>
      <c r="K358" s="95" t="n"/>
      <c r="L358" s="95" t="n"/>
      <c r="M358" s="95" t="n"/>
      <c r="N358" s="95" t="n"/>
      <c r="O358" s="95" t="n"/>
      <c r="P358" s="95" t="n"/>
      <c r="Q358" s="95" t="n"/>
      <c r="R358" s="95" t="n"/>
      <c r="S358" s="95" t="n"/>
      <c r="T358" s="95" t="n"/>
      <c r="U358" s="95" t="n"/>
      <c r="V358" s="95" t="n"/>
      <c r="W358" s="95" t="n"/>
      <c r="X358" s="95" t="n"/>
      <c r="Y358" s="95" t="n"/>
      <c r="Z358" s="95" t="n"/>
    </row>
    <row r="359" ht="12" customHeight="1" s="726">
      <c r="A359" s="95" t="n"/>
      <c r="B359" s="95" t="n"/>
      <c r="C359" s="95" t="n"/>
      <c r="D359" s="95" t="n"/>
      <c r="E359" s="134" t="n"/>
      <c r="F359" s="134" t="n"/>
      <c r="G359" s="134" t="n"/>
      <c r="H359" s="95" t="n"/>
      <c r="I359" s="68" t="n"/>
      <c r="J359" s="95" t="n"/>
      <c r="K359" s="95" t="n"/>
      <c r="L359" s="95" t="n"/>
      <c r="M359" s="95" t="n"/>
      <c r="N359" s="95" t="n"/>
      <c r="O359" s="95" t="n"/>
      <c r="P359" s="95" t="n"/>
      <c r="Q359" s="95" t="n"/>
      <c r="R359" s="95" t="n"/>
      <c r="S359" s="95" t="n"/>
      <c r="T359" s="95" t="n"/>
      <c r="U359" s="95" t="n"/>
      <c r="V359" s="95" t="n"/>
      <c r="W359" s="95" t="n"/>
      <c r="X359" s="95" t="n"/>
      <c r="Y359" s="95" t="n"/>
      <c r="Z359" s="95" t="n"/>
    </row>
    <row r="360" ht="12" customHeight="1" s="726">
      <c r="A360" s="95" t="n"/>
      <c r="B360" s="95" t="n"/>
      <c r="C360" s="95" t="n"/>
      <c r="D360" s="95" t="n"/>
      <c r="E360" s="134" t="n"/>
      <c r="F360" s="134" t="n"/>
      <c r="G360" s="134" t="n"/>
      <c r="H360" s="95" t="n"/>
      <c r="I360" s="68" t="n"/>
      <c r="J360" s="95" t="n"/>
      <c r="K360" s="95" t="n"/>
      <c r="L360" s="95" t="n"/>
      <c r="M360" s="95" t="n"/>
      <c r="N360" s="95" t="n"/>
      <c r="O360" s="95" t="n"/>
      <c r="P360" s="95" t="n"/>
      <c r="Q360" s="95" t="n"/>
      <c r="R360" s="95" t="n"/>
      <c r="S360" s="95" t="n"/>
      <c r="T360" s="95" t="n"/>
      <c r="U360" s="95" t="n"/>
      <c r="V360" s="95" t="n"/>
      <c r="W360" s="95" t="n"/>
      <c r="X360" s="95" t="n"/>
      <c r="Y360" s="95" t="n"/>
      <c r="Z360" s="95" t="n"/>
    </row>
    <row r="361" ht="12" customHeight="1" s="726">
      <c r="A361" s="95" t="n"/>
      <c r="B361" s="95" t="n"/>
      <c r="C361" s="95" t="n"/>
      <c r="D361" s="95" t="n"/>
      <c r="E361" s="134" t="n"/>
      <c r="F361" s="134" t="n"/>
      <c r="G361" s="134" t="n"/>
      <c r="H361" s="95" t="n"/>
      <c r="I361" s="68" t="n"/>
      <c r="J361" s="95" t="n"/>
      <c r="K361" s="95" t="n"/>
      <c r="L361" s="95" t="n"/>
      <c r="M361" s="95" t="n"/>
      <c r="N361" s="95" t="n"/>
      <c r="O361" s="95" t="n"/>
      <c r="P361" s="95" t="n"/>
      <c r="Q361" s="95" t="n"/>
      <c r="R361" s="95" t="n"/>
      <c r="S361" s="95" t="n"/>
      <c r="T361" s="95" t="n"/>
      <c r="U361" s="95" t="n"/>
      <c r="V361" s="95" t="n"/>
      <c r="W361" s="95" t="n"/>
      <c r="X361" s="95" t="n"/>
      <c r="Y361" s="95" t="n"/>
      <c r="Z361" s="95" t="n"/>
    </row>
    <row r="362" ht="12" customHeight="1" s="726">
      <c r="A362" s="95" t="n"/>
      <c r="B362" s="95" t="n"/>
      <c r="C362" s="95" t="n"/>
      <c r="D362" s="95" t="n"/>
      <c r="E362" s="134" t="n"/>
      <c r="F362" s="134" t="n"/>
      <c r="G362" s="134" t="n"/>
      <c r="H362" s="95" t="n"/>
      <c r="I362" s="68" t="n"/>
      <c r="J362" s="95" t="n"/>
      <c r="K362" s="95" t="n"/>
      <c r="L362" s="95" t="n"/>
      <c r="M362" s="95" t="n"/>
      <c r="N362" s="95" t="n"/>
      <c r="O362" s="95" t="n"/>
      <c r="P362" s="95" t="n"/>
      <c r="Q362" s="95" t="n"/>
      <c r="R362" s="95" t="n"/>
      <c r="S362" s="95" t="n"/>
      <c r="T362" s="95" t="n"/>
      <c r="U362" s="95" t="n"/>
      <c r="V362" s="95" t="n"/>
      <c r="W362" s="95" t="n"/>
      <c r="X362" s="95" t="n"/>
      <c r="Y362" s="95" t="n"/>
      <c r="Z362" s="95" t="n"/>
    </row>
    <row r="363" ht="12" customHeight="1" s="726">
      <c r="A363" s="95" t="n"/>
      <c r="B363" s="95" t="n"/>
      <c r="C363" s="95" t="n"/>
      <c r="D363" s="95" t="n"/>
      <c r="E363" s="134" t="n"/>
      <c r="F363" s="134" t="n"/>
      <c r="G363" s="134" t="n"/>
      <c r="H363" s="95" t="n"/>
      <c r="I363" s="68" t="n"/>
      <c r="J363" s="95" t="n"/>
      <c r="K363" s="95" t="n"/>
      <c r="L363" s="95" t="n"/>
      <c r="M363" s="95" t="n"/>
      <c r="N363" s="95" t="n"/>
      <c r="O363" s="95" t="n"/>
      <c r="P363" s="95" t="n"/>
      <c r="Q363" s="95" t="n"/>
      <c r="R363" s="95" t="n"/>
      <c r="S363" s="95" t="n"/>
      <c r="T363" s="95" t="n"/>
      <c r="U363" s="95" t="n"/>
      <c r="V363" s="95" t="n"/>
      <c r="W363" s="95" t="n"/>
      <c r="X363" s="95" t="n"/>
      <c r="Y363" s="95" t="n"/>
      <c r="Z363" s="95" t="n"/>
    </row>
    <row r="364" ht="12" customHeight="1" s="726">
      <c r="A364" s="95" t="n"/>
      <c r="B364" s="95" t="n"/>
      <c r="C364" s="95" t="n"/>
      <c r="D364" s="95" t="n"/>
      <c r="E364" s="134" t="n"/>
      <c r="F364" s="134" t="n"/>
      <c r="G364" s="134" t="n"/>
      <c r="H364" s="95" t="n"/>
      <c r="I364" s="68" t="n"/>
      <c r="J364" s="95" t="n"/>
      <c r="K364" s="95" t="n"/>
      <c r="L364" s="95" t="n"/>
      <c r="M364" s="95" t="n"/>
      <c r="N364" s="95" t="n"/>
      <c r="O364" s="95" t="n"/>
      <c r="P364" s="95" t="n"/>
      <c r="Q364" s="95" t="n"/>
      <c r="R364" s="95" t="n"/>
      <c r="S364" s="95" t="n"/>
      <c r="T364" s="95" t="n"/>
      <c r="U364" s="95" t="n"/>
      <c r="V364" s="95" t="n"/>
      <c r="W364" s="95" t="n"/>
      <c r="X364" s="95" t="n"/>
      <c r="Y364" s="95" t="n"/>
      <c r="Z364" s="95" t="n"/>
    </row>
    <row r="365" ht="12" customHeight="1" s="726">
      <c r="A365" s="95" t="n"/>
      <c r="B365" s="95" t="n"/>
      <c r="C365" s="95" t="n"/>
      <c r="D365" s="95" t="n"/>
      <c r="E365" s="134" t="n"/>
      <c r="F365" s="134" t="n"/>
      <c r="G365" s="134" t="n"/>
      <c r="H365" s="95" t="n"/>
      <c r="I365" s="68" t="n"/>
      <c r="J365" s="95" t="n"/>
      <c r="K365" s="95" t="n"/>
      <c r="L365" s="95" t="n"/>
      <c r="M365" s="95" t="n"/>
      <c r="N365" s="95" t="n"/>
      <c r="O365" s="95" t="n"/>
      <c r="P365" s="95" t="n"/>
      <c r="Q365" s="95" t="n"/>
      <c r="R365" s="95" t="n"/>
      <c r="S365" s="95" t="n"/>
      <c r="T365" s="95" t="n"/>
      <c r="U365" s="95" t="n"/>
      <c r="V365" s="95" t="n"/>
      <c r="W365" s="95" t="n"/>
      <c r="X365" s="95" t="n"/>
      <c r="Y365" s="95" t="n"/>
      <c r="Z365" s="95" t="n"/>
    </row>
    <row r="366" ht="12" customHeight="1" s="726">
      <c r="A366" s="95" t="n"/>
      <c r="B366" s="95" t="n"/>
      <c r="C366" s="95" t="n"/>
      <c r="D366" s="95" t="n"/>
      <c r="E366" s="134" t="n"/>
      <c r="F366" s="134" t="n"/>
      <c r="G366" s="134" t="n"/>
      <c r="H366" s="95" t="n"/>
      <c r="I366" s="68" t="n"/>
      <c r="J366" s="95" t="n"/>
      <c r="K366" s="95" t="n"/>
      <c r="L366" s="95" t="n"/>
      <c r="M366" s="95" t="n"/>
      <c r="N366" s="95" t="n"/>
      <c r="O366" s="95" t="n"/>
      <c r="P366" s="95" t="n"/>
      <c r="Q366" s="95" t="n"/>
      <c r="R366" s="95" t="n"/>
      <c r="S366" s="95" t="n"/>
      <c r="T366" s="95" t="n"/>
      <c r="U366" s="95" t="n"/>
      <c r="V366" s="95" t="n"/>
      <c r="W366" s="95" t="n"/>
      <c r="X366" s="95" t="n"/>
      <c r="Y366" s="95" t="n"/>
      <c r="Z366" s="95" t="n"/>
    </row>
    <row r="367" ht="12" customHeight="1" s="726">
      <c r="A367" s="95" t="n"/>
      <c r="B367" s="95" t="n"/>
      <c r="C367" s="95" t="n"/>
      <c r="D367" s="95" t="n"/>
      <c r="E367" s="134" t="n"/>
      <c r="F367" s="134" t="n"/>
      <c r="G367" s="134" t="n"/>
      <c r="H367" s="95" t="n"/>
      <c r="I367" s="68" t="n"/>
      <c r="J367" s="95" t="n"/>
      <c r="K367" s="95" t="n"/>
      <c r="L367" s="95" t="n"/>
      <c r="M367" s="95" t="n"/>
      <c r="N367" s="95" t="n"/>
      <c r="O367" s="95" t="n"/>
      <c r="P367" s="95" t="n"/>
      <c r="Q367" s="95" t="n"/>
      <c r="R367" s="95" t="n"/>
      <c r="S367" s="95" t="n"/>
      <c r="T367" s="95" t="n"/>
      <c r="U367" s="95" t="n"/>
      <c r="V367" s="95" t="n"/>
      <c r="W367" s="95" t="n"/>
      <c r="X367" s="95" t="n"/>
      <c r="Y367" s="95" t="n"/>
      <c r="Z367" s="95" t="n"/>
    </row>
    <row r="368" ht="12" customHeight="1" s="726">
      <c r="A368" s="95" t="n"/>
      <c r="B368" s="95" t="n"/>
      <c r="C368" s="95" t="n"/>
      <c r="D368" s="95" t="n"/>
      <c r="E368" s="134" t="n"/>
      <c r="F368" s="134" t="n"/>
      <c r="G368" s="134" t="n"/>
      <c r="H368" s="95" t="n"/>
      <c r="I368" s="68" t="n"/>
      <c r="J368" s="95" t="n"/>
      <c r="K368" s="95" t="n"/>
      <c r="L368" s="95" t="n"/>
      <c r="M368" s="95" t="n"/>
      <c r="N368" s="95" t="n"/>
      <c r="O368" s="95" t="n"/>
      <c r="P368" s="95" t="n"/>
      <c r="Q368" s="95" t="n"/>
      <c r="R368" s="95" t="n"/>
      <c r="S368" s="95" t="n"/>
      <c r="T368" s="95" t="n"/>
      <c r="U368" s="95" t="n"/>
      <c r="V368" s="95" t="n"/>
      <c r="W368" s="95" t="n"/>
      <c r="X368" s="95" t="n"/>
      <c r="Y368" s="95" t="n"/>
      <c r="Z368" s="95" t="n"/>
    </row>
    <row r="369" ht="12" customHeight="1" s="726">
      <c r="A369" s="95" t="n"/>
      <c r="B369" s="95" t="n"/>
      <c r="C369" s="95" t="n"/>
      <c r="D369" s="95" t="n"/>
      <c r="E369" s="134" t="n"/>
      <c r="F369" s="134" t="n"/>
      <c r="G369" s="134" t="n"/>
      <c r="H369" s="95" t="n"/>
      <c r="I369" s="68" t="n"/>
      <c r="J369" s="95" t="n"/>
      <c r="K369" s="95" t="n"/>
      <c r="L369" s="95" t="n"/>
      <c r="M369" s="95" t="n"/>
      <c r="N369" s="95" t="n"/>
      <c r="O369" s="95" t="n"/>
      <c r="P369" s="95" t="n"/>
      <c r="Q369" s="95" t="n"/>
      <c r="R369" s="95" t="n"/>
      <c r="S369" s="95" t="n"/>
      <c r="T369" s="95" t="n"/>
      <c r="U369" s="95" t="n"/>
      <c r="V369" s="95" t="n"/>
      <c r="W369" s="95" t="n"/>
      <c r="X369" s="95" t="n"/>
      <c r="Y369" s="95" t="n"/>
      <c r="Z369" s="95" t="n"/>
    </row>
    <row r="370" ht="12" customHeight="1" s="726">
      <c r="A370" s="95" t="n"/>
      <c r="B370" s="95" t="n"/>
      <c r="C370" s="95" t="n"/>
      <c r="D370" s="95" t="n"/>
      <c r="E370" s="134" t="n"/>
      <c r="F370" s="134" t="n"/>
      <c r="G370" s="134" t="n"/>
      <c r="H370" s="95" t="n"/>
      <c r="I370" s="68" t="n"/>
      <c r="J370" s="95" t="n"/>
      <c r="K370" s="95" t="n"/>
      <c r="L370" s="95" t="n"/>
      <c r="M370" s="95" t="n"/>
      <c r="N370" s="95" t="n"/>
      <c r="O370" s="95" t="n"/>
      <c r="P370" s="95" t="n"/>
      <c r="Q370" s="95" t="n"/>
      <c r="R370" s="95" t="n"/>
      <c r="S370" s="95" t="n"/>
      <c r="T370" s="95" t="n"/>
      <c r="U370" s="95" t="n"/>
      <c r="V370" s="95" t="n"/>
      <c r="W370" s="95" t="n"/>
      <c r="X370" s="95" t="n"/>
      <c r="Y370" s="95" t="n"/>
      <c r="Z370" s="95" t="n"/>
    </row>
    <row r="371" ht="12" customHeight="1" s="726">
      <c r="A371" s="95" t="n"/>
      <c r="B371" s="95" t="n"/>
      <c r="C371" s="95" t="n"/>
      <c r="D371" s="95" t="n"/>
      <c r="E371" s="134" t="n"/>
      <c r="F371" s="134" t="n"/>
      <c r="G371" s="134" t="n"/>
      <c r="H371" s="95" t="n"/>
      <c r="I371" s="68" t="n"/>
      <c r="J371" s="95" t="n"/>
      <c r="K371" s="95" t="n"/>
      <c r="L371" s="95" t="n"/>
      <c r="M371" s="95" t="n"/>
      <c r="N371" s="95" t="n"/>
      <c r="O371" s="95" t="n"/>
      <c r="P371" s="95" t="n"/>
      <c r="Q371" s="95" t="n"/>
      <c r="R371" s="95" t="n"/>
      <c r="S371" s="95" t="n"/>
      <c r="T371" s="95" t="n"/>
      <c r="U371" s="95" t="n"/>
      <c r="V371" s="95" t="n"/>
      <c r="W371" s="95" t="n"/>
      <c r="X371" s="95" t="n"/>
      <c r="Y371" s="95" t="n"/>
      <c r="Z371" s="95" t="n"/>
    </row>
    <row r="372" ht="12" customHeight="1" s="726">
      <c r="A372" s="95" t="n"/>
      <c r="B372" s="95" t="n"/>
      <c r="C372" s="95" t="n"/>
      <c r="D372" s="95" t="n"/>
      <c r="E372" s="134" t="n"/>
      <c r="F372" s="134" t="n"/>
      <c r="G372" s="134" t="n"/>
      <c r="H372" s="95" t="n"/>
      <c r="I372" s="68" t="n"/>
      <c r="J372" s="95" t="n"/>
      <c r="K372" s="95" t="n"/>
      <c r="L372" s="95" t="n"/>
      <c r="M372" s="95" t="n"/>
      <c r="N372" s="95" t="n"/>
      <c r="O372" s="95" t="n"/>
      <c r="P372" s="95" t="n"/>
      <c r="Q372" s="95" t="n"/>
      <c r="R372" s="95" t="n"/>
      <c r="S372" s="95" t="n"/>
      <c r="T372" s="95" t="n"/>
      <c r="U372" s="95" t="n"/>
      <c r="V372" s="95" t="n"/>
      <c r="W372" s="95" t="n"/>
      <c r="X372" s="95" t="n"/>
      <c r="Y372" s="95" t="n"/>
      <c r="Z372" s="95" t="n"/>
    </row>
    <row r="373" ht="12" customHeight="1" s="726">
      <c r="A373" s="95" t="n"/>
      <c r="B373" s="95" t="n"/>
      <c r="C373" s="95" t="n"/>
      <c r="D373" s="95" t="n"/>
      <c r="E373" s="134" t="n"/>
      <c r="F373" s="134" t="n"/>
      <c r="G373" s="134" t="n"/>
      <c r="H373" s="95" t="n"/>
      <c r="I373" s="68" t="n"/>
      <c r="J373" s="95" t="n"/>
      <c r="K373" s="95" t="n"/>
      <c r="L373" s="95" t="n"/>
      <c r="M373" s="95" t="n"/>
      <c r="N373" s="95" t="n"/>
      <c r="O373" s="95" t="n"/>
      <c r="P373" s="95" t="n"/>
      <c r="Q373" s="95" t="n"/>
      <c r="R373" s="95" t="n"/>
      <c r="S373" s="95" t="n"/>
      <c r="T373" s="95" t="n"/>
      <c r="U373" s="95" t="n"/>
      <c r="V373" s="95" t="n"/>
      <c r="W373" s="95" t="n"/>
      <c r="X373" s="95" t="n"/>
      <c r="Y373" s="95" t="n"/>
      <c r="Z373" s="95" t="n"/>
    </row>
    <row r="374" ht="12" customHeight="1" s="726">
      <c r="A374" s="95" t="n"/>
      <c r="B374" s="95" t="n"/>
      <c r="C374" s="95" t="n"/>
      <c r="D374" s="95" t="n"/>
      <c r="E374" s="134" t="n"/>
      <c r="F374" s="134" t="n"/>
      <c r="G374" s="134" t="n"/>
      <c r="H374" s="95" t="n"/>
      <c r="I374" s="68" t="n"/>
      <c r="J374" s="95" t="n"/>
      <c r="K374" s="95" t="n"/>
      <c r="L374" s="95" t="n"/>
      <c r="M374" s="95" t="n"/>
      <c r="N374" s="95" t="n"/>
      <c r="O374" s="95" t="n"/>
      <c r="P374" s="95" t="n"/>
      <c r="Q374" s="95" t="n"/>
      <c r="R374" s="95" t="n"/>
      <c r="S374" s="95" t="n"/>
      <c r="T374" s="95" t="n"/>
      <c r="U374" s="95" t="n"/>
      <c r="V374" s="95" t="n"/>
      <c r="W374" s="95" t="n"/>
      <c r="X374" s="95" t="n"/>
      <c r="Y374" s="95" t="n"/>
      <c r="Z374" s="95" t="n"/>
    </row>
    <row r="375" ht="12" customHeight="1" s="726">
      <c r="A375" s="95" t="n"/>
      <c r="B375" s="95" t="n"/>
      <c r="C375" s="95" t="n"/>
      <c r="D375" s="95" t="n"/>
      <c r="E375" s="134" t="n"/>
      <c r="F375" s="134" t="n"/>
      <c r="G375" s="134" t="n"/>
      <c r="H375" s="95" t="n"/>
      <c r="I375" s="68" t="n"/>
      <c r="J375" s="95" t="n"/>
      <c r="K375" s="95" t="n"/>
      <c r="L375" s="95" t="n"/>
      <c r="M375" s="95" t="n"/>
      <c r="N375" s="95" t="n"/>
      <c r="O375" s="95" t="n"/>
      <c r="P375" s="95" t="n"/>
      <c r="Q375" s="95" t="n"/>
      <c r="R375" s="95" t="n"/>
      <c r="S375" s="95" t="n"/>
      <c r="T375" s="95" t="n"/>
      <c r="U375" s="95" t="n"/>
      <c r="V375" s="95" t="n"/>
      <c r="W375" s="95" t="n"/>
      <c r="X375" s="95" t="n"/>
      <c r="Y375" s="95" t="n"/>
      <c r="Z375" s="95" t="n"/>
    </row>
    <row r="376" ht="12" customHeight="1" s="726">
      <c r="A376" s="95" t="n"/>
      <c r="B376" s="95" t="n"/>
      <c r="C376" s="95" t="n"/>
      <c r="D376" s="95" t="n"/>
      <c r="E376" s="134" t="n"/>
      <c r="F376" s="134" t="n"/>
      <c r="G376" s="134" t="n"/>
      <c r="H376" s="95" t="n"/>
      <c r="I376" s="68" t="n"/>
      <c r="J376" s="95" t="n"/>
      <c r="K376" s="95" t="n"/>
      <c r="L376" s="95" t="n"/>
      <c r="M376" s="95" t="n"/>
      <c r="N376" s="95" t="n"/>
      <c r="O376" s="95" t="n"/>
      <c r="P376" s="95" t="n"/>
      <c r="Q376" s="95" t="n"/>
      <c r="R376" s="95" t="n"/>
      <c r="S376" s="95" t="n"/>
      <c r="T376" s="95" t="n"/>
      <c r="U376" s="95" t="n"/>
      <c r="V376" s="95" t="n"/>
      <c r="W376" s="95" t="n"/>
      <c r="X376" s="95" t="n"/>
      <c r="Y376" s="95" t="n"/>
      <c r="Z376" s="95" t="n"/>
    </row>
    <row r="377" ht="12" customHeight="1" s="726">
      <c r="A377" s="95" t="n"/>
      <c r="B377" s="95" t="n"/>
      <c r="C377" s="95" t="n"/>
      <c r="D377" s="95" t="n"/>
      <c r="E377" s="134" t="n"/>
      <c r="F377" s="134" t="n"/>
      <c r="G377" s="134" t="n"/>
      <c r="H377" s="95" t="n"/>
      <c r="I377" s="68" t="n"/>
      <c r="J377" s="95" t="n"/>
      <c r="K377" s="95" t="n"/>
      <c r="L377" s="95" t="n"/>
      <c r="M377" s="95" t="n"/>
      <c r="N377" s="95" t="n"/>
      <c r="O377" s="95" t="n"/>
      <c r="P377" s="95" t="n"/>
      <c r="Q377" s="95" t="n"/>
      <c r="R377" s="95" t="n"/>
      <c r="S377" s="95" t="n"/>
      <c r="T377" s="95" t="n"/>
      <c r="U377" s="95" t="n"/>
      <c r="V377" s="95" t="n"/>
      <c r="W377" s="95" t="n"/>
      <c r="X377" s="95" t="n"/>
      <c r="Y377" s="95" t="n"/>
      <c r="Z377" s="95" t="n"/>
    </row>
    <row r="378" ht="12" customHeight="1" s="726">
      <c r="A378" s="95" t="n"/>
      <c r="B378" s="95" t="n"/>
      <c r="C378" s="95" t="n"/>
      <c r="D378" s="95" t="n"/>
      <c r="E378" s="134" t="n"/>
      <c r="F378" s="134" t="n"/>
      <c r="G378" s="134" t="n"/>
      <c r="H378" s="95" t="n"/>
      <c r="I378" s="68" t="n"/>
      <c r="J378" s="95" t="n"/>
      <c r="K378" s="95" t="n"/>
      <c r="L378" s="95" t="n"/>
      <c r="M378" s="95" t="n"/>
      <c r="N378" s="95" t="n"/>
      <c r="O378" s="95" t="n"/>
      <c r="P378" s="95" t="n"/>
      <c r="Q378" s="95" t="n"/>
      <c r="R378" s="95" t="n"/>
      <c r="S378" s="95" t="n"/>
      <c r="T378" s="95" t="n"/>
      <c r="U378" s="95" t="n"/>
      <c r="V378" s="95" t="n"/>
      <c r="W378" s="95" t="n"/>
      <c r="X378" s="95" t="n"/>
      <c r="Y378" s="95" t="n"/>
      <c r="Z378" s="95" t="n"/>
    </row>
    <row r="379" ht="12" customHeight="1" s="726">
      <c r="A379" s="95" t="n"/>
      <c r="B379" s="95" t="n"/>
      <c r="C379" s="95" t="n"/>
      <c r="D379" s="95" t="n"/>
      <c r="E379" s="134" t="n"/>
      <c r="F379" s="134" t="n"/>
      <c r="G379" s="134" t="n"/>
      <c r="H379" s="95" t="n"/>
      <c r="I379" s="68" t="n"/>
      <c r="J379" s="95" t="n"/>
      <c r="K379" s="95" t="n"/>
      <c r="L379" s="95" t="n"/>
      <c r="M379" s="95" t="n"/>
      <c r="N379" s="95" t="n"/>
      <c r="O379" s="95" t="n"/>
      <c r="P379" s="95" t="n"/>
      <c r="Q379" s="95" t="n"/>
      <c r="R379" s="95" t="n"/>
      <c r="S379" s="95" t="n"/>
      <c r="T379" s="95" t="n"/>
      <c r="U379" s="95" t="n"/>
      <c r="V379" s="95" t="n"/>
      <c r="W379" s="95" t="n"/>
      <c r="X379" s="95" t="n"/>
      <c r="Y379" s="95" t="n"/>
      <c r="Z379" s="95" t="n"/>
    </row>
    <row r="380" ht="12" customHeight="1" s="726">
      <c r="A380" s="95" t="n"/>
      <c r="B380" s="95" t="n"/>
      <c r="C380" s="95" t="n"/>
      <c r="D380" s="95" t="n"/>
      <c r="E380" s="134" t="n"/>
      <c r="F380" s="134" t="n"/>
      <c r="G380" s="134" t="n"/>
      <c r="H380" s="95" t="n"/>
      <c r="I380" s="68" t="n"/>
      <c r="J380" s="95" t="n"/>
      <c r="K380" s="95" t="n"/>
      <c r="L380" s="95" t="n"/>
      <c r="M380" s="95" t="n"/>
      <c r="N380" s="95" t="n"/>
      <c r="O380" s="95" t="n"/>
      <c r="P380" s="95" t="n"/>
      <c r="Q380" s="95" t="n"/>
      <c r="R380" s="95" t="n"/>
      <c r="S380" s="95" t="n"/>
      <c r="T380" s="95" t="n"/>
      <c r="U380" s="95" t="n"/>
      <c r="V380" s="95" t="n"/>
      <c r="W380" s="95" t="n"/>
      <c r="X380" s="95" t="n"/>
      <c r="Y380" s="95" t="n"/>
      <c r="Z380" s="95" t="n"/>
    </row>
    <row r="381" ht="12" customHeight="1" s="726">
      <c r="A381" s="95" t="n"/>
      <c r="B381" s="95" t="n"/>
      <c r="C381" s="95" t="n"/>
      <c r="D381" s="95" t="n"/>
      <c r="E381" s="134" t="n"/>
      <c r="F381" s="134" t="n"/>
      <c r="G381" s="134" t="n"/>
      <c r="H381" s="95" t="n"/>
      <c r="I381" s="68" t="n"/>
      <c r="J381" s="95" t="n"/>
      <c r="K381" s="95" t="n"/>
      <c r="L381" s="95" t="n"/>
      <c r="M381" s="95" t="n"/>
      <c r="N381" s="95" t="n"/>
      <c r="O381" s="95" t="n"/>
      <c r="P381" s="95" t="n"/>
      <c r="Q381" s="95" t="n"/>
      <c r="R381" s="95" t="n"/>
      <c r="S381" s="95" t="n"/>
      <c r="T381" s="95" t="n"/>
      <c r="U381" s="95" t="n"/>
      <c r="V381" s="95" t="n"/>
      <c r="W381" s="95" t="n"/>
      <c r="X381" s="95" t="n"/>
      <c r="Y381" s="95" t="n"/>
      <c r="Z381" s="95" t="n"/>
    </row>
    <row r="382" ht="12" customHeight="1" s="726">
      <c r="A382" s="95" t="n"/>
      <c r="B382" s="95" t="n"/>
      <c r="C382" s="95" t="n"/>
      <c r="D382" s="95" t="n"/>
      <c r="E382" s="134" t="n"/>
      <c r="F382" s="134" t="n"/>
      <c r="G382" s="134" t="n"/>
      <c r="H382" s="95" t="n"/>
      <c r="I382" s="68" t="n"/>
      <c r="J382" s="95" t="n"/>
      <c r="K382" s="95" t="n"/>
      <c r="L382" s="95" t="n"/>
      <c r="M382" s="95" t="n"/>
      <c r="N382" s="95" t="n"/>
      <c r="O382" s="95" t="n"/>
      <c r="P382" s="95" t="n"/>
      <c r="Q382" s="95" t="n"/>
      <c r="R382" s="95" t="n"/>
      <c r="S382" s="95" t="n"/>
      <c r="T382" s="95" t="n"/>
      <c r="U382" s="95" t="n"/>
      <c r="V382" s="95" t="n"/>
      <c r="W382" s="95" t="n"/>
      <c r="X382" s="95" t="n"/>
      <c r="Y382" s="95" t="n"/>
      <c r="Z382" s="95" t="n"/>
    </row>
    <row r="383" ht="12" customHeight="1" s="726">
      <c r="A383" s="95" t="n"/>
      <c r="B383" s="95" t="n"/>
      <c r="C383" s="95" t="n"/>
      <c r="D383" s="95" t="n"/>
      <c r="E383" s="134" t="n"/>
      <c r="F383" s="134" t="n"/>
      <c r="G383" s="134" t="n"/>
      <c r="H383" s="95" t="n"/>
      <c r="I383" s="68" t="n"/>
      <c r="J383" s="95" t="n"/>
      <c r="K383" s="95" t="n"/>
      <c r="L383" s="95" t="n"/>
      <c r="M383" s="95" t="n"/>
      <c r="N383" s="95" t="n"/>
      <c r="O383" s="95" t="n"/>
      <c r="P383" s="95" t="n"/>
      <c r="Q383" s="95" t="n"/>
      <c r="R383" s="95" t="n"/>
      <c r="S383" s="95" t="n"/>
      <c r="T383" s="95" t="n"/>
      <c r="U383" s="95" t="n"/>
      <c r="V383" s="95" t="n"/>
      <c r="W383" s="95" t="n"/>
      <c r="X383" s="95" t="n"/>
      <c r="Y383" s="95" t="n"/>
      <c r="Z383" s="95" t="n"/>
    </row>
    <row r="384" ht="12" customHeight="1" s="726">
      <c r="A384" s="95" t="n"/>
      <c r="B384" s="95" t="n"/>
      <c r="C384" s="95" t="n"/>
      <c r="D384" s="95" t="n"/>
      <c r="E384" s="134" t="n"/>
      <c r="F384" s="134" t="n"/>
      <c r="G384" s="134" t="n"/>
      <c r="H384" s="95" t="n"/>
      <c r="I384" s="68" t="n"/>
      <c r="J384" s="95" t="n"/>
      <c r="K384" s="95" t="n"/>
      <c r="L384" s="95" t="n"/>
      <c r="M384" s="95" t="n"/>
      <c r="N384" s="95" t="n"/>
      <c r="O384" s="95" t="n"/>
      <c r="P384" s="95" t="n"/>
      <c r="Q384" s="95" t="n"/>
      <c r="R384" s="95" t="n"/>
      <c r="S384" s="95" t="n"/>
      <c r="T384" s="95" t="n"/>
      <c r="U384" s="95" t="n"/>
      <c r="V384" s="95" t="n"/>
      <c r="W384" s="95" t="n"/>
      <c r="X384" s="95" t="n"/>
      <c r="Y384" s="95" t="n"/>
      <c r="Z384" s="95" t="n"/>
    </row>
    <row r="385" ht="12" customHeight="1" s="726">
      <c r="A385" s="95" t="n"/>
      <c r="B385" s="95" t="n"/>
      <c r="C385" s="95" t="n"/>
      <c r="D385" s="95" t="n"/>
      <c r="E385" s="134" t="n"/>
      <c r="F385" s="134" t="n"/>
      <c r="G385" s="134" t="n"/>
      <c r="H385" s="95" t="n"/>
      <c r="I385" s="68" t="n"/>
      <c r="J385" s="95" t="n"/>
      <c r="K385" s="95" t="n"/>
      <c r="L385" s="95" t="n"/>
      <c r="M385" s="95" t="n"/>
      <c r="N385" s="95" t="n"/>
      <c r="O385" s="95" t="n"/>
      <c r="P385" s="95" t="n"/>
      <c r="Q385" s="95" t="n"/>
      <c r="R385" s="95" t="n"/>
      <c r="S385" s="95" t="n"/>
      <c r="T385" s="95" t="n"/>
      <c r="U385" s="95" t="n"/>
      <c r="V385" s="95" t="n"/>
      <c r="W385" s="95" t="n"/>
      <c r="X385" s="95" t="n"/>
      <c r="Y385" s="95" t="n"/>
      <c r="Z385" s="95" t="n"/>
    </row>
    <row r="386" ht="12" customHeight="1" s="726">
      <c r="A386" s="95" t="n"/>
      <c r="B386" s="95" t="n"/>
      <c r="C386" s="95" t="n"/>
      <c r="D386" s="95" t="n"/>
      <c r="E386" s="134" t="n"/>
      <c r="F386" s="134" t="n"/>
      <c r="G386" s="134" t="n"/>
      <c r="H386" s="95" t="n"/>
      <c r="I386" s="68" t="n"/>
      <c r="J386" s="95" t="n"/>
      <c r="K386" s="95" t="n"/>
      <c r="L386" s="95" t="n"/>
      <c r="M386" s="95" t="n"/>
      <c r="N386" s="95" t="n"/>
      <c r="O386" s="95" t="n"/>
      <c r="P386" s="95" t="n"/>
      <c r="Q386" s="95" t="n"/>
      <c r="R386" s="95" t="n"/>
      <c r="S386" s="95" t="n"/>
      <c r="T386" s="95" t="n"/>
      <c r="U386" s="95" t="n"/>
      <c r="V386" s="95" t="n"/>
      <c r="W386" s="95" t="n"/>
      <c r="X386" s="95" t="n"/>
      <c r="Y386" s="95" t="n"/>
      <c r="Z386" s="95" t="n"/>
    </row>
    <row r="387" ht="12" customHeight="1" s="726">
      <c r="A387" s="95" t="n"/>
      <c r="B387" s="95" t="n"/>
      <c r="C387" s="95" t="n"/>
      <c r="D387" s="95" t="n"/>
      <c r="E387" s="134" t="n"/>
      <c r="F387" s="134" t="n"/>
      <c r="G387" s="134" t="n"/>
      <c r="H387" s="95" t="n"/>
      <c r="I387" s="68" t="n"/>
      <c r="J387" s="95" t="n"/>
      <c r="K387" s="95" t="n"/>
      <c r="L387" s="95" t="n"/>
      <c r="M387" s="95" t="n"/>
      <c r="N387" s="95" t="n"/>
      <c r="O387" s="95" t="n"/>
      <c r="P387" s="95" t="n"/>
      <c r="Q387" s="95" t="n"/>
      <c r="R387" s="95" t="n"/>
      <c r="S387" s="95" t="n"/>
      <c r="T387" s="95" t="n"/>
      <c r="U387" s="95" t="n"/>
      <c r="V387" s="95" t="n"/>
      <c r="W387" s="95" t="n"/>
      <c r="X387" s="95" t="n"/>
      <c r="Y387" s="95" t="n"/>
      <c r="Z387" s="95" t="n"/>
    </row>
    <row r="388" ht="12" customHeight="1" s="726">
      <c r="A388" s="95" t="n"/>
      <c r="B388" s="95" t="n"/>
      <c r="C388" s="95" t="n"/>
      <c r="D388" s="95" t="n"/>
      <c r="E388" s="134" t="n"/>
      <c r="F388" s="134" t="n"/>
      <c r="G388" s="134" t="n"/>
      <c r="H388" s="95" t="n"/>
      <c r="I388" s="68" t="n"/>
      <c r="J388" s="95" t="n"/>
      <c r="K388" s="95" t="n"/>
      <c r="L388" s="95" t="n"/>
      <c r="M388" s="95" t="n"/>
      <c r="N388" s="95" t="n"/>
      <c r="O388" s="95" t="n"/>
      <c r="P388" s="95" t="n"/>
      <c r="Q388" s="95" t="n"/>
      <c r="R388" s="95" t="n"/>
      <c r="S388" s="95" t="n"/>
      <c r="T388" s="95" t="n"/>
      <c r="U388" s="95" t="n"/>
      <c r="V388" s="95" t="n"/>
      <c r="W388" s="95" t="n"/>
      <c r="X388" s="95" t="n"/>
      <c r="Y388" s="95" t="n"/>
      <c r="Z388" s="95" t="n"/>
    </row>
    <row r="389" ht="12" customHeight="1" s="726">
      <c r="A389" s="95" t="n"/>
      <c r="B389" s="95" t="n"/>
      <c r="C389" s="95" t="n"/>
      <c r="D389" s="95" t="n"/>
      <c r="E389" s="134" t="n"/>
      <c r="F389" s="134" t="n"/>
      <c r="G389" s="134" t="n"/>
      <c r="H389" s="95" t="n"/>
      <c r="I389" s="68" t="n"/>
      <c r="J389" s="95" t="n"/>
      <c r="K389" s="95" t="n"/>
      <c r="L389" s="95" t="n"/>
      <c r="M389" s="95" t="n"/>
      <c r="N389" s="95" t="n"/>
      <c r="O389" s="95" t="n"/>
      <c r="P389" s="95" t="n"/>
      <c r="Q389" s="95" t="n"/>
      <c r="R389" s="95" t="n"/>
      <c r="S389" s="95" t="n"/>
      <c r="T389" s="95" t="n"/>
      <c r="U389" s="95" t="n"/>
      <c r="V389" s="95" t="n"/>
      <c r="W389" s="95" t="n"/>
      <c r="X389" s="95" t="n"/>
      <c r="Y389" s="95" t="n"/>
      <c r="Z389" s="95" t="n"/>
    </row>
    <row r="390" ht="12" customHeight="1" s="726">
      <c r="A390" s="95" t="n"/>
      <c r="B390" s="95" t="n"/>
      <c r="C390" s="95" t="n"/>
      <c r="D390" s="95" t="n"/>
      <c r="E390" s="134" t="n"/>
      <c r="F390" s="134" t="n"/>
      <c r="G390" s="134" t="n"/>
      <c r="H390" s="95" t="n"/>
      <c r="I390" s="68" t="n"/>
      <c r="J390" s="95" t="n"/>
      <c r="K390" s="95" t="n"/>
      <c r="L390" s="95" t="n"/>
      <c r="M390" s="95" t="n"/>
      <c r="N390" s="95" t="n"/>
      <c r="O390" s="95" t="n"/>
      <c r="P390" s="95" t="n"/>
      <c r="Q390" s="95" t="n"/>
      <c r="R390" s="95" t="n"/>
      <c r="S390" s="95" t="n"/>
      <c r="T390" s="95" t="n"/>
      <c r="U390" s="95" t="n"/>
      <c r="V390" s="95" t="n"/>
      <c r="W390" s="95" t="n"/>
      <c r="X390" s="95" t="n"/>
      <c r="Y390" s="95" t="n"/>
      <c r="Z390" s="95" t="n"/>
    </row>
    <row r="391" ht="12" customHeight="1" s="726">
      <c r="A391" s="95" t="n"/>
      <c r="B391" s="95" t="n"/>
      <c r="C391" s="95" t="n"/>
      <c r="D391" s="95" t="n"/>
      <c r="E391" s="134" t="n"/>
      <c r="F391" s="134" t="n"/>
      <c r="G391" s="134" t="n"/>
      <c r="H391" s="95" t="n"/>
      <c r="I391" s="68" t="n"/>
      <c r="J391" s="95" t="n"/>
      <c r="K391" s="95" t="n"/>
      <c r="L391" s="95" t="n"/>
      <c r="M391" s="95" t="n"/>
      <c r="N391" s="95" t="n"/>
      <c r="O391" s="95" t="n"/>
      <c r="P391" s="95" t="n"/>
      <c r="Q391" s="95" t="n"/>
      <c r="R391" s="95" t="n"/>
      <c r="S391" s="95" t="n"/>
      <c r="T391" s="95" t="n"/>
      <c r="U391" s="95" t="n"/>
      <c r="V391" s="95" t="n"/>
      <c r="W391" s="95" t="n"/>
      <c r="X391" s="95" t="n"/>
      <c r="Y391" s="95" t="n"/>
      <c r="Z391" s="95" t="n"/>
    </row>
    <row r="392" ht="12" customHeight="1" s="726">
      <c r="A392" s="95" t="n"/>
      <c r="B392" s="95" t="n"/>
      <c r="C392" s="95" t="n"/>
      <c r="D392" s="95" t="n"/>
      <c r="E392" s="134" t="n"/>
      <c r="F392" s="134" t="n"/>
      <c r="G392" s="134" t="n"/>
      <c r="H392" s="95" t="n"/>
      <c r="I392" s="68" t="n"/>
      <c r="J392" s="95" t="n"/>
      <c r="K392" s="95" t="n"/>
      <c r="L392" s="95" t="n"/>
      <c r="M392" s="95" t="n"/>
      <c r="N392" s="95" t="n"/>
      <c r="O392" s="95" t="n"/>
      <c r="P392" s="95" t="n"/>
      <c r="Q392" s="95" t="n"/>
      <c r="R392" s="95" t="n"/>
      <c r="S392" s="95" t="n"/>
      <c r="T392" s="95" t="n"/>
      <c r="U392" s="95" t="n"/>
      <c r="V392" s="95" t="n"/>
      <c r="W392" s="95" t="n"/>
      <c r="X392" s="95" t="n"/>
      <c r="Y392" s="95" t="n"/>
      <c r="Z392" s="95" t="n"/>
    </row>
    <row r="393" ht="12" customHeight="1" s="726">
      <c r="A393" s="95" t="n"/>
      <c r="B393" s="95" t="n"/>
      <c r="C393" s="95" t="n"/>
      <c r="D393" s="95" t="n"/>
      <c r="E393" s="134" t="n"/>
      <c r="F393" s="134" t="n"/>
      <c r="G393" s="134" t="n"/>
      <c r="H393" s="95" t="n"/>
      <c r="I393" s="68" t="n"/>
      <c r="J393" s="95" t="n"/>
      <c r="K393" s="95" t="n"/>
      <c r="L393" s="95" t="n"/>
      <c r="M393" s="95" t="n"/>
      <c r="N393" s="95" t="n"/>
      <c r="O393" s="95" t="n"/>
      <c r="P393" s="95" t="n"/>
      <c r="Q393" s="95" t="n"/>
      <c r="R393" s="95" t="n"/>
      <c r="S393" s="95" t="n"/>
      <c r="T393" s="95" t="n"/>
      <c r="U393" s="95" t="n"/>
      <c r="V393" s="95" t="n"/>
      <c r="W393" s="95" t="n"/>
      <c r="X393" s="95" t="n"/>
      <c r="Y393" s="95" t="n"/>
      <c r="Z393" s="95" t="n"/>
    </row>
    <row r="394" ht="12" customHeight="1" s="726">
      <c r="A394" s="95" t="n"/>
      <c r="B394" s="95" t="n"/>
      <c r="C394" s="95" t="n"/>
      <c r="D394" s="95" t="n"/>
      <c r="E394" s="134" t="n"/>
      <c r="F394" s="134" t="n"/>
      <c r="G394" s="134" t="n"/>
      <c r="H394" s="95" t="n"/>
      <c r="I394" s="68" t="n"/>
      <c r="J394" s="95" t="n"/>
      <c r="K394" s="95" t="n"/>
      <c r="L394" s="95" t="n"/>
      <c r="M394" s="95" t="n"/>
      <c r="N394" s="95" t="n"/>
      <c r="O394" s="95" t="n"/>
      <c r="P394" s="95" t="n"/>
      <c r="Q394" s="95" t="n"/>
      <c r="R394" s="95" t="n"/>
      <c r="S394" s="95" t="n"/>
      <c r="T394" s="95" t="n"/>
      <c r="U394" s="95" t="n"/>
      <c r="V394" s="95" t="n"/>
      <c r="W394" s="95" t="n"/>
      <c r="X394" s="95" t="n"/>
      <c r="Y394" s="95" t="n"/>
      <c r="Z394" s="95" t="n"/>
    </row>
    <row r="395" ht="12" customHeight="1" s="726">
      <c r="A395" s="95" t="n"/>
      <c r="B395" s="95" t="n"/>
      <c r="C395" s="95" t="n"/>
      <c r="D395" s="95" t="n"/>
      <c r="E395" s="134" t="n"/>
      <c r="F395" s="134" t="n"/>
      <c r="G395" s="134" t="n"/>
      <c r="H395" s="95" t="n"/>
      <c r="I395" s="68" t="n"/>
      <c r="J395" s="95" t="n"/>
      <c r="K395" s="95" t="n"/>
      <c r="L395" s="95" t="n"/>
      <c r="M395" s="95" t="n"/>
      <c r="N395" s="95" t="n"/>
      <c r="O395" s="95" t="n"/>
      <c r="P395" s="95" t="n"/>
      <c r="Q395" s="95" t="n"/>
      <c r="R395" s="95" t="n"/>
      <c r="S395" s="95" t="n"/>
      <c r="T395" s="95" t="n"/>
      <c r="U395" s="95" t="n"/>
      <c r="V395" s="95" t="n"/>
      <c r="W395" s="95" t="n"/>
      <c r="X395" s="95" t="n"/>
      <c r="Y395" s="95" t="n"/>
      <c r="Z395" s="95" t="n"/>
    </row>
    <row r="396" ht="12" customHeight="1" s="726">
      <c r="A396" s="95" t="n"/>
      <c r="B396" s="95" t="n"/>
      <c r="C396" s="95" t="n"/>
      <c r="D396" s="95" t="n"/>
      <c r="E396" s="134" t="n"/>
      <c r="F396" s="134" t="n"/>
      <c r="G396" s="134" t="n"/>
      <c r="H396" s="95" t="n"/>
      <c r="I396" s="68" t="n"/>
      <c r="J396" s="95" t="n"/>
      <c r="K396" s="95" t="n"/>
      <c r="L396" s="95" t="n"/>
      <c r="M396" s="95" t="n"/>
      <c r="N396" s="95" t="n"/>
      <c r="O396" s="95" t="n"/>
      <c r="P396" s="95" t="n"/>
      <c r="Q396" s="95" t="n"/>
      <c r="R396" s="95" t="n"/>
      <c r="S396" s="95" t="n"/>
      <c r="T396" s="95" t="n"/>
      <c r="U396" s="95" t="n"/>
      <c r="V396" s="95" t="n"/>
      <c r="W396" s="95" t="n"/>
      <c r="X396" s="95" t="n"/>
      <c r="Y396" s="95" t="n"/>
      <c r="Z396" s="95" t="n"/>
    </row>
    <row r="397" ht="12" customHeight="1" s="726">
      <c r="A397" s="95" t="n"/>
      <c r="B397" s="95" t="n"/>
      <c r="C397" s="95" t="n"/>
      <c r="D397" s="95" t="n"/>
      <c r="E397" s="134" t="n"/>
      <c r="F397" s="134" t="n"/>
      <c r="G397" s="134" t="n"/>
      <c r="H397" s="95" t="n"/>
      <c r="I397" s="68" t="n"/>
      <c r="J397" s="95" t="n"/>
      <c r="K397" s="95" t="n"/>
      <c r="L397" s="95" t="n"/>
      <c r="M397" s="95" t="n"/>
      <c r="N397" s="95" t="n"/>
      <c r="O397" s="95" t="n"/>
      <c r="P397" s="95" t="n"/>
      <c r="Q397" s="95" t="n"/>
      <c r="R397" s="95" t="n"/>
      <c r="S397" s="95" t="n"/>
      <c r="T397" s="95" t="n"/>
      <c r="U397" s="95" t="n"/>
      <c r="V397" s="95" t="n"/>
      <c r="W397" s="95" t="n"/>
      <c r="X397" s="95" t="n"/>
      <c r="Y397" s="95" t="n"/>
      <c r="Z397" s="95" t="n"/>
    </row>
    <row r="398" ht="12" customHeight="1" s="726">
      <c r="A398" s="95" t="n"/>
      <c r="B398" s="95" t="n"/>
      <c r="C398" s="95" t="n"/>
      <c r="D398" s="95" t="n"/>
      <c r="E398" s="134" t="n"/>
      <c r="F398" s="134" t="n"/>
      <c r="G398" s="134" t="n"/>
      <c r="H398" s="95" t="n"/>
      <c r="I398" s="68" t="n"/>
      <c r="J398" s="95" t="n"/>
      <c r="K398" s="95" t="n"/>
      <c r="L398" s="95" t="n"/>
      <c r="M398" s="95" t="n"/>
      <c r="N398" s="95" t="n"/>
      <c r="O398" s="95" t="n"/>
      <c r="P398" s="95" t="n"/>
      <c r="Q398" s="95" t="n"/>
      <c r="R398" s="95" t="n"/>
      <c r="S398" s="95" t="n"/>
      <c r="T398" s="95" t="n"/>
      <c r="U398" s="95" t="n"/>
      <c r="V398" s="95" t="n"/>
      <c r="W398" s="95" t="n"/>
      <c r="X398" s="95" t="n"/>
      <c r="Y398" s="95" t="n"/>
      <c r="Z398" s="95" t="n"/>
    </row>
    <row r="399" ht="12" customHeight="1" s="726">
      <c r="A399" s="95" t="n"/>
      <c r="B399" s="95" t="n"/>
      <c r="C399" s="95" t="n"/>
      <c r="D399" s="95" t="n"/>
      <c r="E399" s="134" t="n"/>
      <c r="F399" s="134" t="n"/>
      <c r="G399" s="134" t="n"/>
      <c r="H399" s="95" t="n"/>
      <c r="I399" s="68" t="n"/>
      <c r="J399" s="95" t="n"/>
      <c r="K399" s="95" t="n"/>
      <c r="L399" s="95" t="n"/>
      <c r="M399" s="95" t="n"/>
      <c r="N399" s="95" t="n"/>
      <c r="O399" s="95" t="n"/>
      <c r="P399" s="95" t="n"/>
      <c r="Q399" s="95" t="n"/>
      <c r="R399" s="95" t="n"/>
      <c r="S399" s="95" t="n"/>
      <c r="T399" s="95" t="n"/>
      <c r="U399" s="95" t="n"/>
      <c r="V399" s="95" t="n"/>
      <c r="W399" s="95" t="n"/>
      <c r="X399" s="95" t="n"/>
      <c r="Y399" s="95" t="n"/>
      <c r="Z399" s="95" t="n"/>
    </row>
    <row r="400" ht="12" customHeight="1" s="726">
      <c r="A400" s="95" t="n"/>
      <c r="B400" s="95" t="n"/>
      <c r="C400" s="95" t="n"/>
      <c r="D400" s="95" t="n"/>
      <c r="E400" s="134" t="n"/>
      <c r="F400" s="134" t="n"/>
      <c r="G400" s="134" t="n"/>
      <c r="H400" s="95" t="n"/>
      <c r="I400" s="68" t="n"/>
      <c r="J400" s="95" t="n"/>
      <c r="K400" s="95" t="n"/>
      <c r="L400" s="95" t="n"/>
      <c r="M400" s="95" t="n"/>
      <c r="N400" s="95" t="n"/>
      <c r="O400" s="95" t="n"/>
      <c r="P400" s="95" t="n"/>
      <c r="Q400" s="95" t="n"/>
      <c r="R400" s="95" t="n"/>
      <c r="S400" s="95" t="n"/>
      <c r="T400" s="95" t="n"/>
      <c r="U400" s="95" t="n"/>
      <c r="V400" s="95" t="n"/>
      <c r="W400" s="95" t="n"/>
      <c r="X400" s="95" t="n"/>
      <c r="Y400" s="95" t="n"/>
      <c r="Z400" s="95" t="n"/>
    </row>
    <row r="401" ht="12" customHeight="1" s="726">
      <c r="A401" s="95" t="n"/>
      <c r="B401" s="95" t="n"/>
      <c r="C401" s="95" t="n"/>
      <c r="D401" s="95" t="n"/>
      <c r="E401" s="134" t="n"/>
      <c r="F401" s="134" t="n"/>
      <c r="G401" s="134" t="n"/>
      <c r="H401" s="95" t="n"/>
      <c r="I401" s="68" t="n"/>
      <c r="J401" s="95" t="n"/>
      <c r="K401" s="95" t="n"/>
      <c r="L401" s="95" t="n"/>
      <c r="M401" s="95" t="n"/>
      <c r="N401" s="95" t="n"/>
      <c r="O401" s="95" t="n"/>
      <c r="P401" s="95" t="n"/>
      <c r="Q401" s="95" t="n"/>
      <c r="R401" s="95" t="n"/>
      <c r="S401" s="95" t="n"/>
      <c r="T401" s="95" t="n"/>
      <c r="U401" s="95" t="n"/>
      <c r="V401" s="95" t="n"/>
      <c r="W401" s="95" t="n"/>
      <c r="X401" s="95" t="n"/>
      <c r="Y401" s="95" t="n"/>
      <c r="Z401" s="95" t="n"/>
    </row>
    <row r="402" ht="12" customHeight="1" s="726">
      <c r="A402" s="95" t="n"/>
      <c r="B402" s="95" t="n"/>
      <c r="C402" s="95" t="n"/>
      <c r="D402" s="95" t="n"/>
      <c r="E402" s="134" t="n"/>
      <c r="F402" s="134" t="n"/>
      <c r="G402" s="134" t="n"/>
      <c r="H402" s="95" t="n"/>
      <c r="I402" s="68" t="n"/>
      <c r="J402" s="95" t="n"/>
      <c r="K402" s="95" t="n"/>
      <c r="L402" s="95" t="n"/>
      <c r="M402" s="95" t="n"/>
      <c r="N402" s="95" t="n"/>
      <c r="O402" s="95" t="n"/>
      <c r="P402" s="95" t="n"/>
      <c r="Q402" s="95" t="n"/>
      <c r="R402" s="95" t="n"/>
      <c r="S402" s="95" t="n"/>
      <c r="T402" s="95" t="n"/>
      <c r="U402" s="95" t="n"/>
      <c r="V402" s="95" t="n"/>
      <c r="W402" s="95" t="n"/>
      <c r="X402" s="95" t="n"/>
      <c r="Y402" s="95" t="n"/>
      <c r="Z402" s="95" t="n"/>
    </row>
    <row r="403" ht="12" customHeight="1" s="726">
      <c r="A403" s="95" t="n"/>
      <c r="B403" s="95" t="n"/>
      <c r="C403" s="95" t="n"/>
      <c r="D403" s="95" t="n"/>
      <c r="E403" s="134" t="n"/>
      <c r="F403" s="134" t="n"/>
      <c r="G403" s="134" t="n"/>
      <c r="H403" s="95" t="n"/>
      <c r="I403" s="68" t="n"/>
      <c r="J403" s="95" t="n"/>
      <c r="K403" s="95" t="n"/>
      <c r="L403" s="95" t="n"/>
      <c r="M403" s="95" t="n"/>
      <c r="N403" s="95" t="n"/>
      <c r="O403" s="95" t="n"/>
      <c r="P403" s="95" t="n"/>
      <c r="Q403" s="95" t="n"/>
      <c r="R403" s="95" t="n"/>
      <c r="S403" s="95" t="n"/>
      <c r="T403" s="95" t="n"/>
      <c r="U403" s="95" t="n"/>
      <c r="V403" s="95" t="n"/>
      <c r="W403" s="95" t="n"/>
      <c r="X403" s="95" t="n"/>
      <c r="Y403" s="95" t="n"/>
      <c r="Z403" s="95" t="n"/>
    </row>
    <row r="404" ht="12" customHeight="1" s="726">
      <c r="A404" s="95" t="n"/>
      <c r="B404" s="95" t="n"/>
      <c r="C404" s="95" t="n"/>
      <c r="D404" s="95" t="n"/>
      <c r="E404" s="134" t="n"/>
      <c r="F404" s="134" t="n"/>
      <c r="G404" s="134" t="n"/>
      <c r="H404" s="95" t="n"/>
      <c r="I404" s="68" t="n"/>
      <c r="J404" s="95" t="n"/>
      <c r="K404" s="95" t="n"/>
      <c r="L404" s="95" t="n"/>
      <c r="M404" s="95" t="n"/>
      <c r="N404" s="95" t="n"/>
      <c r="O404" s="95" t="n"/>
      <c r="P404" s="95" t="n"/>
      <c r="Q404" s="95" t="n"/>
      <c r="R404" s="95" t="n"/>
      <c r="S404" s="95" t="n"/>
      <c r="T404" s="95" t="n"/>
      <c r="U404" s="95" t="n"/>
      <c r="V404" s="95" t="n"/>
      <c r="W404" s="95" t="n"/>
      <c r="X404" s="95" t="n"/>
      <c r="Y404" s="95" t="n"/>
      <c r="Z404" s="95" t="n"/>
    </row>
    <row r="405" ht="12" customHeight="1" s="726">
      <c r="A405" s="95" t="n"/>
      <c r="B405" s="95" t="n"/>
      <c r="C405" s="95" t="n"/>
      <c r="D405" s="95" t="n"/>
      <c r="E405" s="134" t="n"/>
      <c r="F405" s="134" t="n"/>
      <c r="G405" s="134" t="n"/>
      <c r="H405" s="95" t="n"/>
      <c r="I405" s="68" t="n"/>
      <c r="J405" s="95" t="n"/>
      <c r="K405" s="95" t="n"/>
      <c r="L405" s="95" t="n"/>
      <c r="M405" s="95" t="n"/>
      <c r="N405" s="95" t="n"/>
      <c r="O405" s="95" t="n"/>
      <c r="P405" s="95" t="n"/>
      <c r="Q405" s="95" t="n"/>
      <c r="R405" s="95" t="n"/>
      <c r="S405" s="95" t="n"/>
      <c r="T405" s="95" t="n"/>
      <c r="U405" s="95" t="n"/>
      <c r="V405" s="95" t="n"/>
      <c r="W405" s="95" t="n"/>
      <c r="X405" s="95" t="n"/>
      <c r="Y405" s="95" t="n"/>
      <c r="Z405" s="95" t="n"/>
    </row>
    <row r="406" ht="12" customHeight="1" s="726">
      <c r="A406" s="95" t="n"/>
      <c r="B406" s="95" t="n"/>
      <c r="C406" s="95" t="n"/>
      <c r="D406" s="95" t="n"/>
      <c r="E406" s="134" t="n"/>
      <c r="F406" s="134" t="n"/>
      <c r="G406" s="134" t="n"/>
      <c r="H406" s="95" t="n"/>
      <c r="I406" s="68" t="n"/>
      <c r="J406" s="95" t="n"/>
      <c r="K406" s="95" t="n"/>
      <c r="L406" s="95" t="n"/>
      <c r="M406" s="95" t="n"/>
      <c r="N406" s="95" t="n"/>
      <c r="O406" s="95" t="n"/>
      <c r="P406" s="95" t="n"/>
      <c r="Q406" s="95" t="n"/>
      <c r="R406" s="95" t="n"/>
      <c r="S406" s="95" t="n"/>
      <c r="T406" s="95" t="n"/>
      <c r="U406" s="95" t="n"/>
      <c r="V406" s="95" t="n"/>
      <c r="W406" s="95" t="n"/>
      <c r="X406" s="95" t="n"/>
      <c r="Y406" s="95" t="n"/>
      <c r="Z406" s="95" t="n"/>
    </row>
    <row r="407" ht="12" customHeight="1" s="726">
      <c r="A407" s="95" t="n"/>
      <c r="B407" s="95" t="n"/>
      <c r="C407" s="95" t="n"/>
      <c r="D407" s="95" t="n"/>
      <c r="E407" s="134" t="n"/>
      <c r="F407" s="134" t="n"/>
      <c r="G407" s="134" t="n"/>
      <c r="H407" s="95" t="n"/>
      <c r="I407" s="68" t="n"/>
      <c r="J407" s="95" t="n"/>
      <c r="K407" s="95" t="n"/>
      <c r="L407" s="95" t="n"/>
      <c r="M407" s="95" t="n"/>
      <c r="N407" s="95" t="n"/>
      <c r="O407" s="95" t="n"/>
      <c r="P407" s="95" t="n"/>
      <c r="Q407" s="95" t="n"/>
      <c r="R407" s="95" t="n"/>
      <c r="S407" s="95" t="n"/>
      <c r="T407" s="95" t="n"/>
      <c r="U407" s="95" t="n"/>
      <c r="V407" s="95" t="n"/>
      <c r="W407" s="95" t="n"/>
      <c r="X407" s="95" t="n"/>
      <c r="Y407" s="95" t="n"/>
      <c r="Z407" s="95" t="n"/>
    </row>
    <row r="408" ht="12" customHeight="1" s="726">
      <c r="A408" s="95" t="n"/>
      <c r="B408" s="95" t="n"/>
      <c r="C408" s="95" t="n"/>
      <c r="D408" s="95" t="n"/>
      <c r="E408" s="134" t="n"/>
      <c r="F408" s="134" t="n"/>
      <c r="G408" s="134" t="n"/>
      <c r="H408" s="95" t="n"/>
      <c r="I408" s="68" t="n"/>
      <c r="J408" s="95" t="n"/>
      <c r="K408" s="95" t="n"/>
      <c r="L408" s="95" t="n"/>
      <c r="M408" s="95" t="n"/>
      <c r="N408" s="95" t="n"/>
      <c r="O408" s="95" t="n"/>
      <c r="P408" s="95" t="n"/>
      <c r="Q408" s="95" t="n"/>
      <c r="R408" s="95" t="n"/>
      <c r="S408" s="95" t="n"/>
      <c r="T408" s="95" t="n"/>
      <c r="U408" s="95" t="n"/>
      <c r="V408" s="95" t="n"/>
      <c r="W408" s="95" t="n"/>
      <c r="X408" s="95" t="n"/>
      <c r="Y408" s="95" t="n"/>
      <c r="Z408" s="95" t="n"/>
    </row>
    <row r="409" ht="12" customHeight="1" s="726">
      <c r="A409" s="95" t="n"/>
      <c r="B409" s="95" t="n"/>
      <c r="C409" s="95" t="n"/>
      <c r="D409" s="95" t="n"/>
      <c r="E409" s="134" t="n"/>
      <c r="F409" s="134" t="n"/>
      <c r="G409" s="134" t="n"/>
      <c r="H409" s="95" t="n"/>
      <c r="I409" s="68" t="n"/>
      <c r="J409" s="95" t="n"/>
      <c r="K409" s="95" t="n"/>
      <c r="L409" s="95" t="n"/>
      <c r="M409" s="95" t="n"/>
      <c r="N409" s="95" t="n"/>
      <c r="O409" s="95" t="n"/>
      <c r="P409" s="95" t="n"/>
      <c r="Q409" s="95" t="n"/>
      <c r="R409" s="95" t="n"/>
      <c r="S409" s="95" t="n"/>
      <c r="T409" s="95" t="n"/>
      <c r="U409" s="95" t="n"/>
      <c r="V409" s="95" t="n"/>
      <c r="W409" s="95" t="n"/>
      <c r="X409" s="95" t="n"/>
      <c r="Y409" s="95" t="n"/>
      <c r="Z409" s="95" t="n"/>
    </row>
    <row r="410" ht="12" customHeight="1" s="726">
      <c r="A410" s="95" t="n"/>
      <c r="B410" s="95" t="n"/>
      <c r="C410" s="95" t="n"/>
      <c r="D410" s="95" t="n"/>
      <c r="E410" s="134" t="n"/>
      <c r="F410" s="134" t="n"/>
      <c r="G410" s="134" t="n"/>
      <c r="H410" s="95" t="n"/>
      <c r="I410" s="68" t="n"/>
      <c r="J410" s="95" t="n"/>
      <c r="K410" s="95" t="n"/>
      <c r="L410" s="95" t="n"/>
      <c r="M410" s="95" t="n"/>
      <c r="N410" s="95" t="n"/>
      <c r="O410" s="95" t="n"/>
      <c r="P410" s="95" t="n"/>
      <c r="Q410" s="95" t="n"/>
      <c r="R410" s="95" t="n"/>
      <c r="S410" s="95" t="n"/>
      <c r="T410" s="95" t="n"/>
      <c r="U410" s="95" t="n"/>
      <c r="V410" s="95" t="n"/>
      <c r="W410" s="95" t="n"/>
      <c r="X410" s="95" t="n"/>
      <c r="Y410" s="95" t="n"/>
      <c r="Z410" s="95" t="n"/>
    </row>
    <row r="411" ht="12" customHeight="1" s="726">
      <c r="A411" s="95" t="n"/>
      <c r="B411" s="95" t="n"/>
      <c r="C411" s="95" t="n"/>
      <c r="D411" s="95" t="n"/>
      <c r="E411" s="134" t="n"/>
      <c r="F411" s="134" t="n"/>
      <c r="G411" s="134" t="n"/>
      <c r="H411" s="95" t="n"/>
      <c r="I411" s="68" t="n"/>
      <c r="J411" s="95" t="n"/>
      <c r="K411" s="95" t="n"/>
      <c r="L411" s="95" t="n"/>
      <c r="M411" s="95" t="n"/>
      <c r="N411" s="95" t="n"/>
      <c r="O411" s="95" t="n"/>
      <c r="P411" s="95" t="n"/>
      <c r="Q411" s="95" t="n"/>
      <c r="R411" s="95" t="n"/>
      <c r="S411" s="95" t="n"/>
      <c r="T411" s="95" t="n"/>
      <c r="U411" s="95" t="n"/>
      <c r="V411" s="95" t="n"/>
      <c r="W411" s="95" t="n"/>
      <c r="X411" s="95" t="n"/>
      <c r="Y411" s="95" t="n"/>
      <c r="Z411" s="95" t="n"/>
    </row>
    <row r="412" ht="12" customHeight="1" s="726">
      <c r="A412" s="95" t="n"/>
      <c r="B412" s="95" t="n"/>
      <c r="C412" s="95" t="n"/>
      <c r="D412" s="95" t="n"/>
      <c r="E412" s="134" t="n"/>
      <c r="F412" s="134" t="n"/>
      <c r="G412" s="134" t="n"/>
      <c r="H412" s="95" t="n"/>
      <c r="I412" s="68" t="n"/>
      <c r="J412" s="95" t="n"/>
      <c r="K412" s="95" t="n"/>
      <c r="L412" s="95" t="n"/>
      <c r="M412" s="95" t="n"/>
      <c r="N412" s="95" t="n"/>
      <c r="O412" s="95" t="n"/>
      <c r="P412" s="95" t="n"/>
      <c r="Q412" s="95" t="n"/>
      <c r="R412" s="95" t="n"/>
      <c r="S412" s="95" t="n"/>
      <c r="T412" s="95" t="n"/>
      <c r="U412" s="95" t="n"/>
      <c r="V412" s="95" t="n"/>
      <c r="W412" s="95" t="n"/>
      <c r="X412" s="95" t="n"/>
      <c r="Y412" s="95" t="n"/>
      <c r="Z412" s="95" t="n"/>
    </row>
    <row r="413" ht="12" customHeight="1" s="726">
      <c r="A413" s="95" t="n"/>
      <c r="B413" s="95" t="n"/>
      <c r="C413" s="95" t="n"/>
      <c r="D413" s="95" t="n"/>
      <c r="E413" s="134" t="n"/>
      <c r="F413" s="134" t="n"/>
      <c r="G413" s="134" t="n"/>
      <c r="H413" s="95" t="n"/>
      <c r="I413" s="68" t="n"/>
      <c r="J413" s="95" t="n"/>
      <c r="K413" s="95" t="n"/>
      <c r="L413" s="95" t="n"/>
      <c r="M413" s="95" t="n"/>
      <c r="N413" s="95" t="n"/>
      <c r="O413" s="95" t="n"/>
      <c r="P413" s="95" t="n"/>
      <c r="Q413" s="95" t="n"/>
      <c r="R413" s="95" t="n"/>
      <c r="S413" s="95" t="n"/>
      <c r="T413" s="95" t="n"/>
      <c r="U413" s="95" t="n"/>
      <c r="V413" s="95" t="n"/>
      <c r="W413" s="95" t="n"/>
      <c r="X413" s="95" t="n"/>
      <c r="Y413" s="95" t="n"/>
      <c r="Z413" s="95" t="n"/>
    </row>
    <row r="414" ht="12" customHeight="1" s="726">
      <c r="A414" s="95" t="n"/>
      <c r="B414" s="95" t="n"/>
      <c r="C414" s="95" t="n"/>
      <c r="D414" s="95" t="n"/>
      <c r="E414" s="134" t="n"/>
      <c r="F414" s="134" t="n"/>
      <c r="G414" s="134" t="n"/>
      <c r="H414" s="95" t="n"/>
      <c r="I414" s="68" t="n"/>
      <c r="J414" s="95" t="n"/>
      <c r="K414" s="95" t="n"/>
      <c r="L414" s="95" t="n"/>
      <c r="M414" s="95" t="n"/>
      <c r="N414" s="95" t="n"/>
      <c r="O414" s="95" t="n"/>
      <c r="P414" s="95" t="n"/>
      <c r="Q414" s="95" t="n"/>
      <c r="R414" s="95" t="n"/>
      <c r="S414" s="95" t="n"/>
      <c r="T414" s="95" t="n"/>
      <c r="U414" s="95" t="n"/>
      <c r="V414" s="95" t="n"/>
      <c r="W414" s="95" t="n"/>
      <c r="X414" s="95" t="n"/>
      <c r="Y414" s="95" t="n"/>
      <c r="Z414" s="95" t="n"/>
    </row>
    <row r="415" ht="12" customHeight="1" s="726">
      <c r="A415" s="95" t="n"/>
      <c r="B415" s="95" t="n"/>
      <c r="C415" s="95" t="n"/>
      <c r="D415" s="95" t="n"/>
      <c r="E415" s="134" t="n"/>
      <c r="F415" s="134" t="n"/>
      <c r="G415" s="134" t="n"/>
      <c r="H415" s="95" t="n"/>
      <c r="I415" s="68" t="n"/>
      <c r="J415" s="95" t="n"/>
      <c r="K415" s="95" t="n"/>
      <c r="L415" s="95" t="n"/>
      <c r="M415" s="95" t="n"/>
      <c r="N415" s="95" t="n"/>
      <c r="O415" s="95" t="n"/>
      <c r="P415" s="95" t="n"/>
      <c r="Q415" s="95" t="n"/>
      <c r="R415" s="95" t="n"/>
      <c r="S415" s="95" t="n"/>
      <c r="T415" s="95" t="n"/>
      <c r="U415" s="95" t="n"/>
      <c r="V415" s="95" t="n"/>
      <c r="W415" s="95" t="n"/>
      <c r="X415" s="95" t="n"/>
      <c r="Y415" s="95" t="n"/>
      <c r="Z415" s="95" t="n"/>
    </row>
    <row r="416" ht="12" customHeight="1" s="726">
      <c r="A416" s="95" t="n"/>
      <c r="B416" s="95" t="n"/>
      <c r="C416" s="95" t="n"/>
      <c r="D416" s="95" t="n"/>
      <c r="E416" s="134" t="n"/>
      <c r="F416" s="134" t="n"/>
      <c r="G416" s="134" t="n"/>
      <c r="H416" s="95" t="n"/>
      <c r="I416" s="68" t="n"/>
      <c r="J416" s="95" t="n"/>
      <c r="K416" s="95" t="n"/>
      <c r="L416" s="95" t="n"/>
      <c r="M416" s="95" t="n"/>
      <c r="N416" s="95" t="n"/>
      <c r="O416" s="95" t="n"/>
      <c r="P416" s="95" t="n"/>
      <c r="Q416" s="95" t="n"/>
      <c r="R416" s="95" t="n"/>
      <c r="S416" s="95" t="n"/>
      <c r="T416" s="95" t="n"/>
      <c r="U416" s="95" t="n"/>
      <c r="V416" s="95" t="n"/>
      <c r="W416" s="95" t="n"/>
      <c r="X416" s="95" t="n"/>
      <c r="Y416" s="95" t="n"/>
      <c r="Z416" s="95" t="n"/>
    </row>
    <row r="417" ht="12" customHeight="1" s="726">
      <c r="A417" s="95" t="n"/>
      <c r="B417" s="95" t="n"/>
      <c r="C417" s="95" t="n"/>
      <c r="D417" s="95" t="n"/>
      <c r="E417" s="134" t="n"/>
      <c r="F417" s="134" t="n"/>
      <c r="G417" s="134" t="n"/>
      <c r="H417" s="95" t="n"/>
      <c r="I417" s="68" t="n"/>
      <c r="J417" s="95" t="n"/>
      <c r="K417" s="95" t="n"/>
      <c r="L417" s="95" t="n"/>
      <c r="M417" s="95" t="n"/>
      <c r="N417" s="95" t="n"/>
      <c r="O417" s="95" t="n"/>
      <c r="P417" s="95" t="n"/>
      <c r="Q417" s="95" t="n"/>
      <c r="R417" s="95" t="n"/>
      <c r="S417" s="95" t="n"/>
      <c r="T417" s="95" t="n"/>
      <c r="U417" s="95" t="n"/>
      <c r="V417" s="95" t="n"/>
      <c r="W417" s="95" t="n"/>
      <c r="X417" s="95" t="n"/>
      <c r="Y417" s="95" t="n"/>
      <c r="Z417" s="95" t="n"/>
    </row>
    <row r="418" ht="12" customHeight="1" s="726">
      <c r="A418" s="95" t="n"/>
      <c r="B418" s="95" t="n"/>
      <c r="C418" s="95" t="n"/>
      <c r="D418" s="95" t="n"/>
      <c r="E418" s="134" t="n"/>
      <c r="F418" s="134" t="n"/>
      <c r="G418" s="134" t="n"/>
      <c r="H418" s="95" t="n"/>
      <c r="I418" s="68" t="n"/>
      <c r="J418" s="95" t="n"/>
      <c r="K418" s="95" t="n"/>
      <c r="L418" s="95" t="n"/>
      <c r="M418" s="95" t="n"/>
      <c r="N418" s="95" t="n"/>
      <c r="O418" s="95" t="n"/>
      <c r="P418" s="95" t="n"/>
      <c r="Q418" s="95" t="n"/>
      <c r="R418" s="95" t="n"/>
      <c r="S418" s="95" t="n"/>
      <c r="T418" s="95" t="n"/>
      <c r="U418" s="95" t="n"/>
      <c r="V418" s="95" t="n"/>
      <c r="W418" s="95" t="n"/>
      <c r="X418" s="95" t="n"/>
      <c r="Y418" s="95" t="n"/>
      <c r="Z418" s="95" t="n"/>
    </row>
    <row r="419" ht="12" customHeight="1" s="726">
      <c r="A419" s="95" t="n"/>
      <c r="B419" s="95" t="n"/>
      <c r="C419" s="95" t="n"/>
      <c r="D419" s="95" t="n"/>
      <c r="E419" s="134" t="n"/>
      <c r="F419" s="134" t="n"/>
      <c r="G419" s="134" t="n"/>
      <c r="H419" s="95" t="n"/>
      <c r="I419" s="68" t="n"/>
      <c r="J419" s="95" t="n"/>
      <c r="K419" s="95" t="n"/>
      <c r="L419" s="95" t="n"/>
      <c r="M419" s="95" t="n"/>
      <c r="N419" s="95" t="n"/>
      <c r="O419" s="95" t="n"/>
      <c r="P419" s="95" t="n"/>
      <c r="Q419" s="95" t="n"/>
      <c r="R419" s="95" t="n"/>
      <c r="S419" s="95" t="n"/>
      <c r="T419" s="95" t="n"/>
      <c r="U419" s="95" t="n"/>
      <c r="V419" s="95" t="n"/>
      <c r="W419" s="95" t="n"/>
      <c r="X419" s="95" t="n"/>
      <c r="Y419" s="95" t="n"/>
      <c r="Z419" s="95" t="n"/>
    </row>
    <row r="420" ht="12" customHeight="1" s="726">
      <c r="A420" s="95" t="n"/>
      <c r="B420" s="95" t="n"/>
      <c r="C420" s="95" t="n"/>
      <c r="D420" s="95" t="n"/>
      <c r="E420" s="134" t="n"/>
      <c r="F420" s="134" t="n"/>
      <c r="G420" s="134" t="n"/>
      <c r="H420" s="95" t="n"/>
      <c r="I420" s="68" t="n"/>
      <c r="J420" s="95" t="n"/>
      <c r="K420" s="95" t="n"/>
      <c r="L420" s="95" t="n"/>
      <c r="M420" s="95" t="n"/>
      <c r="N420" s="95" t="n"/>
      <c r="O420" s="95" t="n"/>
      <c r="P420" s="95" t="n"/>
      <c r="Q420" s="95" t="n"/>
      <c r="R420" s="95" t="n"/>
      <c r="S420" s="95" t="n"/>
      <c r="T420" s="95" t="n"/>
      <c r="U420" s="95" t="n"/>
      <c r="V420" s="95" t="n"/>
      <c r="W420" s="95" t="n"/>
      <c r="X420" s="95" t="n"/>
      <c r="Y420" s="95" t="n"/>
      <c r="Z420" s="95" t="n"/>
    </row>
    <row r="421" ht="12" customHeight="1" s="726">
      <c r="A421" s="95" t="n"/>
      <c r="B421" s="95" t="n"/>
      <c r="C421" s="95" t="n"/>
      <c r="D421" s="95" t="n"/>
      <c r="E421" s="134" t="n"/>
      <c r="F421" s="134" t="n"/>
      <c r="G421" s="134" t="n"/>
      <c r="H421" s="95" t="n"/>
      <c r="I421" s="68" t="n"/>
      <c r="J421" s="95" t="n"/>
      <c r="K421" s="95" t="n"/>
      <c r="L421" s="95" t="n"/>
      <c r="M421" s="95" t="n"/>
      <c r="N421" s="95" t="n"/>
      <c r="O421" s="95" t="n"/>
      <c r="P421" s="95" t="n"/>
      <c r="Q421" s="95" t="n"/>
      <c r="R421" s="95" t="n"/>
      <c r="S421" s="95" t="n"/>
      <c r="T421" s="95" t="n"/>
      <c r="U421" s="95" t="n"/>
      <c r="V421" s="95" t="n"/>
      <c r="W421" s="95" t="n"/>
      <c r="X421" s="95" t="n"/>
      <c r="Y421" s="95" t="n"/>
      <c r="Z421" s="95" t="n"/>
    </row>
    <row r="422" ht="12" customHeight="1" s="726">
      <c r="A422" s="95" t="n"/>
      <c r="B422" s="95" t="n"/>
      <c r="C422" s="95" t="n"/>
      <c r="D422" s="95" t="n"/>
      <c r="E422" s="134" t="n"/>
      <c r="F422" s="134" t="n"/>
      <c r="G422" s="134" t="n"/>
      <c r="H422" s="95" t="n"/>
      <c r="I422" s="68" t="n"/>
      <c r="J422" s="95" t="n"/>
      <c r="K422" s="95" t="n"/>
      <c r="L422" s="95" t="n"/>
      <c r="M422" s="95" t="n"/>
      <c r="N422" s="95" t="n"/>
      <c r="O422" s="95" t="n"/>
      <c r="P422" s="95" t="n"/>
      <c r="Q422" s="95" t="n"/>
      <c r="R422" s="95" t="n"/>
      <c r="S422" s="95" t="n"/>
      <c r="T422" s="95" t="n"/>
      <c r="U422" s="95" t="n"/>
      <c r="V422" s="95" t="n"/>
      <c r="W422" s="95" t="n"/>
      <c r="X422" s="95" t="n"/>
      <c r="Y422" s="95" t="n"/>
      <c r="Z422" s="95" t="n"/>
    </row>
    <row r="423" ht="12" customHeight="1" s="726">
      <c r="A423" s="95" t="n"/>
      <c r="B423" s="95" t="n"/>
      <c r="C423" s="95" t="n"/>
      <c r="D423" s="95" t="n"/>
      <c r="E423" s="134" t="n"/>
      <c r="F423" s="134" t="n"/>
      <c r="G423" s="134" t="n"/>
      <c r="H423" s="95" t="n"/>
      <c r="I423" s="68" t="n"/>
      <c r="J423" s="95" t="n"/>
      <c r="K423" s="95" t="n"/>
      <c r="L423" s="95" t="n"/>
      <c r="M423" s="95" t="n"/>
      <c r="N423" s="95" t="n"/>
      <c r="O423" s="95" t="n"/>
      <c r="P423" s="95" t="n"/>
      <c r="Q423" s="95" t="n"/>
      <c r="R423" s="95" t="n"/>
      <c r="S423" s="95" t="n"/>
      <c r="T423" s="95" t="n"/>
      <c r="U423" s="95" t="n"/>
      <c r="V423" s="95" t="n"/>
      <c r="W423" s="95" t="n"/>
      <c r="X423" s="95" t="n"/>
      <c r="Y423" s="95" t="n"/>
      <c r="Z423" s="95" t="n"/>
    </row>
    <row r="424" ht="12" customHeight="1" s="726">
      <c r="A424" s="95" t="n"/>
      <c r="B424" s="95" t="n"/>
      <c r="C424" s="95" t="n"/>
      <c r="D424" s="95" t="n"/>
      <c r="E424" s="134" t="n"/>
      <c r="F424" s="134" t="n"/>
      <c r="G424" s="134" t="n"/>
      <c r="H424" s="95" t="n"/>
      <c r="I424" s="68" t="n"/>
      <c r="J424" s="95" t="n"/>
      <c r="K424" s="95" t="n"/>
      <c r="L424" s="95" t="n"/>
      <c r="M424" s="95" t="n"/>
      <c r="N424" s="95" t="n"/>
      <c r="O424" s="95" t="n"/>
      <c r="P424" s="95" t="n"/>
      <c r="Q424" s="95" t="n"/>
      <c r="R424" s="95" t="n"/>
      <c r="S424" s="95" t="n"/>
      <c r="T424" s="95" t="n"/>
      <c r="U424" s="95" t="n"/>
      <c r="V424" s="95" t="n"/>
      <c r="W424" s="95" t="n"/>
      <c r="X424" s="95" t="n"/>
      <c r="Y424" s="95" t="n"/>
      <c r="Z424" s="95" t="n"/>
    </row>
    <row r="425" ht="12" customHeight="1" s="726">
      <c r="A425" s="95" t="n"/>
      <c r="B425" s="95" t="n"/>
      <c r="C425" s="95" t="n"/>
      <c r="D425" s="95" t="n"/>
      <c r="E425" s="134" t="n"/>
      <c r="F425" s="134" t="n"/>
      <c r="G425" s="134" t="n"/>
      <c r="H425" s="95" t="n"/>
      <c r="I425" s="68" t="n"/>
      <c r="J425" s="95" t="n"/>
      <c r="K425" s="95" t="n"/>
      <c r="L425" s="95" t="n"/>
      <c r="M425" s="95" t="n"/>
      <c r="N425" s="95" t="n"/>
      <c r="O425" s="95" t="n"/>
      <c r="P425" s="95" t="n"/>
      <c r="Q425" s="95" t="n"/>
      <c r="R425" s="95" t="n"/>
      <c r="S425" s="95" t="n"/>
      <c r="T425" s="95" t="n"/>
      <c r="U425" s="95" t="n"/>
      <c r="V425" s="95" t="n"/>
      <c r="W425" s="95" t="n"/>
      <c r="X425" s="95" t="n"/>
      <c r="Y425" s="95" t="n"/>
      <c r="Z425" s="95" t="n"/>
    </row>
    <row r="426" ht="12" customHeight="1" s="726">
      <c r="A426" s="95" t="n"/>
      <c r="B426" s="95" t="n"/>
      <c r="C426" s="95" t="n"/>
      <c r="D426" s="95" t="n"/>
      <c r="E426" s="134" t="n"/>
      <c r="F426" s="134" t="n"/>
      <c r="G426" s="134" t="n"/>
      <c r="H426" s="95" t="n"/>
      <c r="I426" s="68" t="n"/>
      <c r="J426" s="95" t="n"/>
      <c r="K426" s="95" t="n"/>
      <c r="L426" s="95" t="n"/>
      <c r="M426" s="95" t="n"/>
      <c r="N426" s="95" t="n"/>
      <c r="O426" s="95" t="n"/>
      <c r="P426" s="95" t="n"/>
      <c r="Q426" s="95" t="n"/>
      <c r="R426" s="95" t="n"/>
      <c r="S426" s="95" t="n"/>
      <c r="T426" s="95" t="n"/>
      <c r="U426" s="95" t="n"/>
      <c r="V426" s="95" t="n"/>
      <c r="W426" s="95" t="n"/>
      <c r="X426" s="95" t="n"/>
      <c r="Y426" s="95" t="n"/>
      <c r="Z426" s="95" t="n"/>
    </row>
    <row r="427" ht="12" customHeight="1" s="726">
      <c r="A427" s="95" t="n"/>
      <c r="B427" s="95" t="n"/>
      <c r="C427" s="95" t="n"/>
      <c r="D427" s="95" t="n"/>
      <c r="E427" s="134" t="n"/>
      <c r="F427" s="134" t="n"/>
      <c r="G427" s="134" t="n"/>
      <c r="H427" s="95" t="n"/>
      <c r="I427" s="68" t="n"/>
      <c r="J427" s="95" t="n"/>
      <c r="K427" s="95" t="n"/>
      <c r="L427" s="95" t="n"/>
      <c r="M427" s="95" t="n"/>
      <c r="N427" s="95" t="n"/>
      <c r="O427" s="95" t="n"/>
      <c r="P427" s="95" t="n"/>
      <c r="Q427" s="95" t="n"/>
      <c r="R427" s="95" t="n"/>
      <c r="S427" s="95" t="n"/>
      <c r="T427" s="95" t="n"/>
      <c r="U427" s="95" t="n"/>
      <c r="V427" s="95" t="n"/>
      <c r="W427" s="95" t="n"/>
      <c r="X427" s="95" t="n"/>
      <c r="Y427" s="95" t="n"/>
      <c r="Z427" s="95" t="n"/>
    </row>
    <row r="428" ht="12" customHeight="1" s="726">
      <c r="A428" s="95" t="n"/>
      <c r="B428" s="95" t="n"/>
      <c r="C428" s="95" t="n"/>
      <c r="D428" s="95" t="n"/>
      <c r="E428" s="134" t="n"/>
      <c r="F428" s="134" t="n"/>
      <c r="G428" s="134" t="n"/>
      <c r="H428" s="95" t="n"/>
      <c r="I428" s="68" t="n"/>
      <c r="J428" s="95" t="n"/>
      <c r="K428" s="95" t="n"/>
      <c r="L428" s="95" t="n"/>
      <c r="M428" s="95" t="n"/>
      <c r="N428" s="95" t="n"/>
      <c r="O428" s="95" t="n"/>
      <c r="P428" s="95" t="n"/>
      <c r="Q428" s="95" t="n"/>
      <c r="R428" s="95" t="n"/>
      <c r="S428" s="95" t="n"/>
      <c r="T428" s="95" t="n"/>
      <c r="U428" s="95" t="n"/>
      <c r="V428" s="95" t="n"/>
      <c r="W428" s="95" t="n"/>
      <c r="X428" s="95" t="n"/>
      <c r="Y428" s="95" t="n"/>
      <c r="Z428" s="95" t="n"/>
    </row>
    <row r="429" ht="12" customHeight="1" s="726">
      <c r="A429" s="95" t="n"/>
      <c r="B429" s="95" t="n"/>
      <c r="C429" s="95" t="n"/>
      <c r="D429" s="95" t="n"/>
      <c r="E429" s="134" t="n"/>
      <c r="F429" s="134" t="n"/>
      <c r="G429" s="134" t="n"/>
      <c r="H429" s="95" t="n"/>
      <c r="I429" s="68" t="n"/>
      <c r="J429" s="95" t="n"/>
      <c r="K429" s="95" t="n"/>
      <c r="L429" s="95" t="n"/>
      <c r="M429" s="95" t="n"/>
      <c r="N429" s="95" t="n"/>
      <c r="O429" s="95" t="n"/>
      <c r="P429" s="95" t="n"/>
      <c r="Q429" s="95" t="n"/>
      <c r="R429" s="95" t="n"/>
      <c r="S429" s="95" t="n"/>
      <c r="T429" s="95" t="n"/>
      <c r="U429" s="95" t="n"/>
      <c r="V429" s="95" t="n"/>
      <c r="W429" s="95" t="n"/>
      <c r="X429" s="95" t="n"/>
      <c r="Y429" s="95" t="n"/>
      <c r="Z429" s="95" t="n"/>
    </row>
    <row r="430" ht="12" customHeight="1" s="726">
      <c r="A430" s="95" t="n"/>
      <c r="B430" s="95" t="n"/>
      <c r="C430" s="95" t="n"/>
      <c r="D430" s="95" t="n"/>
      <c r="E430" s="134" t="n"/>
      <c r="F430" s="134" t="n"/>
      <c r="G430" s="134" t="n"/>
      <c r="H430" s="95" t="n"/>
      <c r="I430" s="68" t="n"/>
      <c r="J430" s="95" t="n"/>
      <c r="K430" s="95" t="n"/>
      <c r="L430" s="95" t="n"/>
      <c r="M430" s="95" t="n"/>
      <c r="N430" s="95" t="n"/>
      <c r="O430" s="95" t="n"/>
      <c r="P430" s="95" t="n"/>
      <c r="Q430" s="95" t="n"/>
      <c r="R430" s="95" t="n"/>
      <c r="S430" s="95" t="n"/>
      <c r="T430" s="95" t="n"/>
      <c r="U430" s="95" t="n"/>
      <c r="V430" s="95" t="n"/>
      <c r="W430" s="95" t="n"/>
      <c r="X430" s="95" t="n"/>
      <c r="Y430" s="95" t="n"/>
      <c r="Z430" s="95" t="n"/>
    </row>
    <row r="431" ht="12" customHeight="1" s="726">
      <c r="A431" s="95" t="n"/>
      <c r="B431" s="95" t="n"/>
      <c r="C431" s="95" t="n"/>
      <c r="D431" s="95" t="n"/>
      <c r="E431" s="134" t="n"/>
      <c r="F431" s="134" t="n"/>
      <c r="G431" s="134" t="n"/>
      <c r="H431" s="95" t="n"/>
      <c r="I431" s="68" t="n"/>
      <c r="J431" s="95" t="n"/>
      <c r="K431" s="95" t="n"/>
      <c r="L431" s="95" t="n"/>
      <c r="M431" s="95" t="n"/>
      <c r="N431" s="95" t="n"/>
      <c r="O431" s="95" t="n"/>
      <c r="P431" s="95" t="n"/>
      <c r="Q431" s="95" t="n"/>
      <c r="R431" s="95" t="n"/>
      <c r="S431" s="95" t="n"/>
      <c r="T431" s="95" t="n"/>
      <c r="U431" s="95" t="n"/>
      <c r="V431" s="95" t="n"/>
      <c r="W431" s="95" t="n"/>
      <c r="X431" s="95" t="n"/>
      <c r="Y431" s="95" t="n"/>
      <c r="Z431" s="95" t="n"/>
    </row>
    <row r="432" ht="12" customHeight="1" s="726">
      <c r="A432" s="95" t="n"/>
      <c r="B432" s="95" t="n"/>
      <c r="C432" s="95" t="n"/>
      <c r="D432" s="95" t="n"/>
      <c r="E432" s="134" t="n"/>
      <c r="F432" s="134" t="n"/>
      <c r="G432" s="134" t="n"/>
      <c r="H432" s="95" t="n"/>
      <c r="I432" s="68" t="n"/>
      <c r="J432" s="95" t="n"/>
      <c r="K432" s="95" t="n"/>
      <c r="L432" s="95" t="n"/>
      <c r="M432" s="95" t="n"/>
      <c r="N432" s="95" t="n"/>
      <c r="O432" s="95" t="n"/>
      <c r="P432" s="95" t="n"/>
      <c r="Q432" s="95" t="n"/>
      <c r="R432" s="95" t="n"/>
      <c r="S432" s="95" t="n"/>
      <c r="T432" s="95" t="n"/>
      <c r="U432" s="95" t="n"/>
      <c r="V432" s="95" t="n"/>
      <c r="W432" s="95" t="n"/>
      <c r="X432" s="95" t="n"/>
      <c r="Y432" s="95" t="n"/>
      <c r="Z432" s="95" t="n"/>
    </row>
    <row r="433" ht="12" customHeight="1" s="726">
      <c r="A433" s="95" t="n"/>
      <c r="B433" s="95" t="n"/>
      <c r="C433" s="95" t="n"/>
      <c r="D433" s="95" t="n"/>
      <c r="E433" s="134" t="n"/>
      <c r="F433" s="134" t="n"/>
      <c r="G433" s="134" t="n"/>
      <c r="H433" s="95" t="n"/>
      <c r="I433" s="68" t="n"/>
      <c r="J433" s="95" t="n"/>
      <c r="K433" s="95" t="n"/>
      <c r="L433" s="95" t="n"/>
      <c r="M433" s="95" t="n"/>
      <c r="N433" s="95" t="n"/>
      <c r="O433" s="95" t="n"/>
      <c r="P433" s="95" t="n"/>
      <c r="Q433" s="95" t="n"/>
      <c r="R433" s="95" t="n"/>
      <c r="S433" s="95" t="n"/>
      <c r="T433" s="95" t="n"/>
      <c r="U433" s="95" t="n"/>
      <c r="V433" s="95" t="n"/>
      <c r="W433" s="95" t="n"/>
      <c r="X433" s="95" t="n"/>
      <c r="Y433" s="95" t="n"/>
      <c r="Z433" s="95" t="n"/>
    </row>
    <row r="434" ht="12" customHeight="1" s="726">
      <c r="A434" s="95" t="n"/>
      <c r="B434" s="95" t="n"/>
      <c r="C434" s="95" t="n"/>
      <c r="D434" s="95" t="n"/>
      <c r="E434" s="134" t="n"/>
      <c r="F434" s="134" t="n"/>
      <c r="G434" s="134" t="n"/>
      <c r="H434" s="95" t="n"/>
      <c r="I434" s="68" t="n"/>
      <c r="J434" s="95" t="n"/>
      <c r="K434" s="95" t="n"/>
      <c r="L434" s="95" t="n"/>
      <c r="M434" s="95" t="n"/>
      <c r="N434" s="95" t="n"/>
      <c r="O434" s="95" t="n"/>
      <c r="P434" s="95" t="n"/>
      <c r="Q434" s="95" t="n"/>
      <c r="R434" s="95" t="n"/>
      <c r="S434" s="95" t="n"/>
      <c r="T434" s="95" t="n"/>
      <c r="U434" s="95" t="n"/>
      <c r="V434" s="95" t="n"/>
      <c r="W434" s="95" t="n"/>
      <c r="X434" s="95" t="n"/>
      <c r="Y434" s="95" t="n"/>
      <c r="Z434" s="95" t="n"/>
    </row>
    <row r="435" ht="12" customHeight="1" s="726">
      <c r="A435" s="95" t="n"/>
      <c r="B435" s="95" t="n"/>
      <c r="C435" s="95" t="n"/>
      <c r="D435" s="95" t="n"/>
      <c r="E435" s="134" t="n"/>
      <c r="F435" s="134" t="n"/>
      <c r="G435" s="134" t="n"/>
      <c r="H435" s="95" t="n"/>
      <c r="I435" s="68" t="n"/>
      <c r="J435" s="95" t="n"/>
      <c r="K435" s="95" t="n"/>
      <c r="L435" s="95" t="n"/>
      <c r="M435" s="95" t="n"/>
      <c r="N435" s="95" t="n"/>
      <c r="O435" s="95" t="n"/>
      <c r="P435" s="95" t="n"/>
      <c r="Q435" s="95" t="n"/>
      <c r="R435" s="95" t="n"/>
      <c r="S435" s="95" t="n"/>
      <c r="T435" s="95" t="n"/>
      <c r="U435" s="95" t="n"/>
      <c r="V435" s="95" t="n"/>
      <c r="W435" s="95" t="n"/>
      <c r="X435" s="95" t="n"/>
      <c r="Y435" s="95" t="n"/>
      <c r="Z435" s="95" t="n"/>
    </row>
    <row r="436" ht="12" customHeight="1" s="726">
      <c r="A436" s="95" t="n"/>
      <c r="B436" s="95" t="n"/>
      <c r="C436" s="95" t="n"/>
      <c r="D436" s="95" t="n"/>
      <c r="E436" s="134" t="n"/>
      <c r="F436" s="134" t="n"/>
      <c r="G436" s="134" t="n"/>
      <c r="H436" s="95" t="n"/>
      <c r="I436" s="68" t="n"/>
      <c r="J436" s="95" t="n"/>
      <c r="K436" s="95" t="n"/>
      <c r="L436" s="95" t="n"/>
      <c r="M436" s="95" t="n"/>
      <c r="N436" s="95" t="n"/>
      <c r="O436" s="95" t="n"/>
      <c r="P436" s="95" t="n"/>
      <c r="Q436" s="95" t="n"/>
      <c r="R436" s="95" t="n"/>
      <c r="S436" s="95" t="n"/>
      <c r="T436" s="95" t="n"/>
      <c r="U436" s="95" t="n"/>
      <c r="V436" s="95" t="n"/>
      <c r="W436" s="95" t="n"/>
      <c r="X436" s="95" t="n"/>
      <c r="Y436" s="95" t="n"/>
      <c r="Z436" s="95" t="n"/>
    </row>
    <row r="437" ht="12" customHeight="1" s="726">
      <c r="A437" s="95" t="n"/>
      <c r="B437" s="95" t="n"/>
      <c r="C437" s="95" t="n"/>
      <c r="D437" s="95" t="n"/>
      <c r="E437" s="134" t="n"/>
      <c r="F437" s="134" t="n"/>
      <c r="G437" s="134" t="n"/>
      <c r="H437" s="95" t="n"/>
      <c r="I437" s="68" t="n"/>
      <c r="J437" s="95" t="n"/>
      <c r="K437" s="95" t="n"/>
      <c r="L437" s="95" t="n"/>
      <c r="M437" s="95" t="n"/>
      <c r="N437" s="95" t="n"/>
      <c r="O437" s="95" t="n"/>
      <c r="P437" s="95" t="n"/>
      <c r="Q437" s="95" t="n"/>
      <c r="R437" s="95" t="n"/>
      <c r="S437" s="95" t="n"/>
      <c r="T437" s="95" t="n"/>
      <c r="U437" s="95" t="n"/>
      <c r="V437" s="95" t="n"/>
      <c r="W437" s="95" t="n"/>
      <c r="X437" s="95" t="n"/>
      <c r="Y437" s="95" t="n"/>
      <c r="Z437" s="95" t="n"/>
    </row>
    <row r="438" ht="12" customHeight="1" s="726">
      <c r="A438" s="95" t="n"/>
      <c r="B438" s="95" t="n"/>
      <c r="C438" s="95" t="n"/>
      <c r="D438" s="95" t="n"/>
      <c r="E438" s="134" t="n"/>
      <c r="F438" s="134" t="n"/>
      <c r="G438" s="134" t="n"/>
      <c r="H438" s="95" t="n"/>
      <c r="I438" s="68" t="n"/>
      <c r="J438" s="95" t="n"/>
      <c r="K438" s="95" t="n"/>
      <c r="L438" s="95" t="n"/>
      <c r="M438" s="95" t="n"/>
      <c r="N438" s="95" t="n"/>
      <c r="O438" s="95" t="n"/>
      <c r="P438" s="95" t="n"/>
      <c r="Q438" s="95" t="n"/>
      <c r="R438" s="95" t="n"/>
      <c r="S438" s="95" t="n"/>
      <c r="T438" s="95" t="n"/>
      <c r="U438" s="95" t="n"/>
      <c r="V438" s="95" t="n"/>
      <c r="W438" s="95" t="n"/>
      <c r="X438" s="95" t="n"/>
      <c r="Y438" s="95" t="n"/>
      <c r="Z438" s="95" t="n"/>
    </row>
    <row r="439" ht="12" customHeight="1" s="726">
      <c r="A439" s="95" t="n"/>
      <c r="B439" s="95" t="n"/>
      <c r="C439" s="95" t="n"/>
      <c r="D439" s="95" t="n"/>
      <c r="E439" s="134" t="n"/>
      <c r="F439" s="134" t="n"/>
      <c r="G439" s="134" t="n"/>
      <c r="H439" s="95" t="n"/>
      <c r="I439" s="68" t="n"/>
      <c r="J439" s="95" t="n"/>
      <c r="K439" s="95" t="n"/>
      <c r="L439" s="95" t="n"/>
      <c r="M439" s="95" t="n"/>
      <c r="N439" s="95" t="n"/>
      <c r="O439" s="95" t="n"/>
      <c r="P439" s="95" t="n"/>
      <c r="Q439" s="95" t="n"/>
      <c r="R439" s="95" t="n"/>
      <c r="S439" s="95" t="n"/>
      <c r="T439" s="95" t="n"/>
      <c r="U439" s="95" t="n"/>
      <c r="V439" s="95" t="n"/>
      <c r="W439" s="95" t="n"/>
      <c r="X439" s="95" t="n"/>
      <c r="Y439" s="95" t="n"/>
      <c r="Z439" s="95" t="n"/>
    </row>
    <row r="440" ht="12" customHeight="1" s="726">
      <c r="A440" s="95" t="n"/>
      <c r="B440" s="95" t="n"/>
      <c r="C440" s="95" t="n"/>
      <c r="D440" s="95" t="n"/>
      <c r="E440" s="134" t="n"/>
      <c r="F440" s="134" t="n"/>
      <c r="G440" s="134" t="n"/>
      <c r="H440" s="95" t="n"/>
      <c r="I440" s="68" t="n"/>
      <c r="J440" s="95" t="n"/>
      <c r="K440" s="95" t="n"/>
      <c r="L440" s="95" t="n"/>
      <c r="M440" s="95" t="n"/>
      <c r="N440" s="95" t="n"/>
      <c r="O440" s="95" t="n"/>
      <c r="P440" s="95" t="n"/>
      <c r="Q440" s="95" t="n"/>
      <c r="R440" s="95" t="n"/>
      <c r="S440" s="95" t="n"/>
      <c r="T440" s="95" t="n"/>
      <c r="U440" s="95" t="n"/>
      <c r="V440" s="95" t="n"/>
      <c r="W440" s="95" t="n"/>
      <c r="X440" s="95" t="n"/>
      <c r="Y440" s="95" t="n"/>
      <c r="Z440" s="95" t="n"/>
    </row>
    <row r="441" ht="12" customHeight="1" s="726">
      <c r="A441" s="95" t="n"/>
      <c r="B441" s="95" t="n"/>
      <c r="C441" s="95" t="n"/>
      <c r="D441" s="95" t="n"/>
      <c r="E441" s="134" t="n"/>
      <c r="F441" s="134" t="n"/>
      <c r="G441" s="134" t="n"/>
      <c r="H441" s="95" t="n"/>
      <c r="I441" s="68" t="n"/>
      <c r="J441" s="95" t="n"/>
      <c r="K441" s="95" t="n"/>
      <c r="L441" s="95" t="n"/>
      <c r="M441" s="95" t="n"/>
      <c r="N441" s="95" t="n"/>
      <c r="O441" s="95" t="n"/>
      <c r="P441" s="95" t="n"/>
      <c r="Q441" s="95" t="n"/>
      <c r="R441" s="95" t="n"/>
      <c r="S441" s="95" t="n"/>
      <c r="T441" s="95" t="n"/>
      <c r="U441" s="95" t="n"/>
      <c r="V441" s="95" t="n"/>
      <c r="W441" s="95" t="n"/>
      <c r="X441" s="95" t="n"/>
      <c r="Y441" s="95" t="n"/>
      <c r="Z441" s="95" t="n"/>
    </row>
    <row r="442" ht="12" customHeight="1" s="726">
      <c r="A442" s="95" t="n"/>
      <c r="B442" s="95" t="n"/>
      <c r="C442" s="95" t="n"/>
      <c r="D442" s="95" t="n"/>
      <c r="E442" s="134" t="n"/>
      <c r="F442" s="134" t="n"/>
      <c r="G442" s="134" t="n"/>
      <c r="H442" s="95" t="n"/>
      <c r="I442" s="68" t="n"/>
      <c r="J442" s="95" t="n"/>
      <c r="K442" s="95" t="n"/>
      <c r="L442" s="95" t="n"/>
      <c r="M442" s="95" t="n"/>
      <c r="N442" s="95" t="n"/>
      <c r="O442" s="95" t="n"/>
      <c r="P442" s="95" t="n"/>
      <c r="Q442" s="95" t="n"/>
      <c r="R442" s="95" t="n"/>
      <c r="S442" s="95" t="n"/>
      <c r="T442" s="95" t="n"/>
      <c r="U442" s="95" t="n"/>
      <c r="V442" s="95" t="n"/>
      <c r="W442" s="95" t="n"/>
      <c r="X442" s="95" t="n"/>
      <c r="Y442" s="95" t="n"/>
      <c r="Z442" s="95" t="n"/>
    </row>
    <row r="443" ht="12" customHeight="1" s="726">
      <c r="A443" s="95" t="n"/>
      <c r="B443" s="95" t="n"/>
      <c r="C443" s="95" t="n"/>
      <c r="D443" s="95" t="n"/>
      <c r="E443" s="134" t="n"/>
      <c r="F443" s="134" t="n"/>
      <c r="G443" s="134" t="n"/>
      <c r="H443" s="95" t="n"/>
      <c r="I443" s="68" t="n"/>
      <c r="J443" s="95" t="n"/>
      <c r="K443" s="95" t="n"/>
      <c r="L443" s="95" t="n"/>
      <c r="M443" s="95" t="n"/>
      <c r="N443" s="95" t="n"/>
      <c r="O443" s="95" t="n"/>
      <c r="P443" s="95" t="n"/>
      <c r="Q443" s="95" t="n"/>
      <c r="R443" s="95" t="n"/>
      <c r="S443" s="95" t="n"/>
      <c r="T443" s="95" t="n"/>
      <c r="U443" s="95" t="n"/>
      <c r="V443" s="95" t="n"/>
      <c r="W443" s="95" t="n"/>
      <c r="X443" s="95" t="n"/>
      <c r="Y443" s="95" t="n"/>
      <c r="Z443" s="95" t="n"/>
    </row>
    <row r="444" ht="12" customHeight="1" s="726">
      <c r="A444" s="95" t="n"/>
      <c r="B444" s="95" t="n"/>
      <c r="C444" s="95" t="n"/>
      <c r="D444" s="95" t="n"/>
      <c r="E444" s="134" t="n"/>
      <c r="F444" s="134" t="n"/>
      <c r="G444" s="134" t="n"/>
      <c r="H444" s="95" t="n"/>
      <c r="I444" s="68" t="n"/>
      <c r="J444" s="95" t="n"/>
      <c r="K444" s="95" t="n"/>
      <c r="L444" s="95" t="n"/>
      <c r="M444" s="95" t="n"/>
      <c r="N444" s="95" t="n"/>
      <c r="O444" s="95" t="n"/>
      <c r="P444" s="95" t="n"/>
      <c r="Q444" s="95" t="n"/>
      <c r="R444" s="95" t="n"/>
      <c r="S444" s="95" t="n"/>
      <c r="T444" s="95" t="n"/>
      <c r="U444" s="95" t="n"/>
      <c r="V444" s="95" t="n"/>
      <c r="W444" s="95" t="n"/>
      <c r="X444" s="95" t="n"/>
      <c r="Y444" s="95" t="n"/>
      <c r="Z444" s="95" t="n"/>
    </row>
    <row r="445" ht="12" customHeight="1" s="726">
      <c r="A445" s="95" t="n"/>
      <c r="B445" s="95" t="n"/>
      <c r="C445" s="95" t="n"/>
      <c r="D445" s="95" t="n"/>
      <c r="E445" s="134" t="n"/>
      <c r="F445" s="134" t="n"/>
      <c r="G445" s="134" t="n"/>
      <c r="H445" s="95" t="n"/>
      <c r="I445" s="68" t="n"/>
      <c r="J445" s="95" t="n"/>
      <c r="K445" s="95" t="n"/>
      <c r="L445" s="95" t="n"/>
      <c r="M445" s="95" t="n"/>
      <c r="N445" s="95" t="n"/>
      <c r="O445" s="95" t="n"/>
      <c r="P445" s="95" t="n"/>
      <c r="Q445" s="95" t="n"/>
      <c r="R445" s="95" t="n"/>
      <c r="S445" s="95" t="n"/>
      <c r="T445" s="95" t="n"/>
      <c r="U445" s="95" t="n"/>
      <c r="V445" s="95" t="n"/>
      <c r="W445" s="95" t="n"/>
      <c r="X445" s="95" t="n"/>
      <c r="Y445" s="95" t="n"/>
      <c r="Z445" s="95" t="n"/>
    </row>
    <row r="446" ht="12" customHeight="1" s="726">
      <c r="A446" s="95" t="n"/>
      <c r="B446" s="95" t="n"/>
      <c r="C446" s="95" t="n"/>
      <c r="D446" s="95" t="n"/>
      <c r="E446" s="134" t="n"/>
      <c r="F446" s="134" t="n"/>
      <c r="G446" s="134" t="n"/>
      <c r="H446" s="95" t="n"/>
      <c r="I446" s="68" t="n"/>
      <c r="J446" s="95" t="n"/>
      <c r="K446" s="95" t="n"/>
      <c r="L446" s="95" t="n"/>
      <c r="M446" s="95" t="n"/>
      <c r="N446" s="95" t="n"/>
      <c r="O446" s="95" t="n"/>
      <c r="P446" s="95" t="n"/>
      <c r="Q446" s="95" t="n"/>
      <c r="R446" s="95" t="n"/>
      <c r="S446" s="95" t="n"/>
      <c r="T446" s="95" t="n"/>
      <c r="U446" s="95" t="n"/>
      <c r="V446" s="95" t="n"/>
      <c r="W446" s="95" t="n"/>
      <c r="X446" s="95" t="n"/>
      <c r="Y446" s="95" t="n"/>
      <c r="Z446" s="95" t="n"/>
    </row>
    <row r="447" ht="12" customHeight="1" s="726">
      <c r="A447" s="95" t="n"/>
      <c r="B447" s="95" t="n"/>
      <c r="C447" s="95" t="n"/>
      <c r="D447" s="95" t="n"/>
      <c r="E447" s="134" t="n"/>
      <c r="F447" s="134" t="n"/>
      <c r="G447" s="134" t="n"/>
      <c r="H447" s="95" t="n"/>
      <c r="I447" s="68" t="n"/>
      <c r="J447" s="95" t="n"/>
      <c r="K447" s="95" t="n"/>
      <c r="L447" s="95" t="n"/>
      <c r="M447" s="95" t="n"/>
      <c r="N447" s="95" t="n"/>
      <c r="O447" s="95" t="n"/>
      <c r="P447" s="95" t="n"/>
      <c r="Q447" s="95" t="n"/>
      <c r="R447" s="95" t="n"/>
      <c r="S447" s="95" t="n"/>
      <c r="T447" s="95" t="n"/>
      <c r="U447" s="95" t="n"/>
      <c r="V447" s="95" t="n"/>
      <c r="W447" s="95" t="n"/>
      <c r="X447" s="95" t="n"/>
      <c r="Y447" s="95" t="n"/>
      <c r="Z447" s="95" t="n"/>
    </row>
    <row r="448" ht="12" customHeight="1" s="726">
      <c r="A448" s="95" t="n"/>
      <c r="B448" s="95" t="n"/>
      <c r="C448" s="95" t="n"/>
      <c r="D448" s="95" t="n"/>
      <c r="E448" s="134" t="n"/>
      <c r="F448" s="134" t="n"/>
      <c r="G448" s="134" t="n"/>
      <c r="H448" s="95" t="n"/>
      <c r="I448" s="68" t="n"/>
      <c r="J448" s="95" t="n"/>
      <c r="K448" s="95" t="n"/>
      <c r="L448" s="95" t="n"/>
      <c r="M448" s="95" t="n"/>
      <c r="N448" s="95" t="n"/>
      <c r="O448" s="95" t="n"/>
      <c r="P448" s="95" t="n"/>
      <c r="Q448" s="95" t="n"/>
      <c r="R448" s="95" t="n"/>
      <c r="S448" s="95" t="n"/>
      <c r="T448" s="95" t="n"/>
      <c r="U448" s="95" t="n"/>
      <c r="V448" s="95" t="n"/>
      <c r="W448" s="95" t="n"/>
      <c r="X448" s="95" t="n"/>
      <c r="Y448" s="95" t="n"/>
      <c r="Z448" s="95" t="n"/>
    </row>
    <row r="449" ht="12" customHeight="1" s="726">
      <c r="A449" s="95" t="n"/>
      <c r="B449" s="95" t="n"/>
      <c r="C449" s="95" t="n"/>
      <c r="D449" s="95" t="n"/>
      <c r="E449" s="134" t="n"/>
      <c r="F449" s="134" t="n"/>
      <c r="G449" s="134" t="n"/>
      <c r="H449" s="95" t="n"/>
      <c r="I449" s="68" t="n"/>
      <c r="J449" s="95" t="n"/>
      <c r="K449" s="95" t="n"/>
      <c r="L449" s="95" t="n"/>
      <c r="M449" s="95" t="n"/>
      <c r="N449" s="95" t="n"/>
      <c r="O449" s="95" t="n"/>
      <c r="P449" s="95" t="n"/>
      <c r="Q449" s="95" t="n"/>
      <c r="R449" s="95" t="n"/>
      <c r="S449" s="95" t="n"/>
      <c r="T449" s="95" t="n"/>
      <c r="U449" s="95" t="n"/>
      <c r="V449" s="95" t="n"/>
      <c r="W449" s="95" t="n"/>
      <c r="X449" s="95" t="n"/>
      <c r="Y449" s="95" t="n"/>
      <c r="Z449" s="95" t="n"/>
    </row>
    <row r="450" ht="12" customHeight="1" s="726">
      <c r="A450" s="95" t="n"/>
      <c r="B450" s="95" t="n"/>
      <c r="C450" s="95" t="n"/>
      <c r="D450" s="95" t="n"/>
      <c r="E450" s="134" t="n"/>
      <c r="F450" s="134" t="n"/>
      <c r="G450" s="134" t="n"/>
      <c r="H450" s="95" t="n"/>
      <c r="I450" s="68" t="n"/>
      <c r="J450" s="95" t="n"/>
      <c r="K450" s="95" t="n"/>
      <c r="L450" s="95" t="n"/>
      <c r="M450" s="95" t="n"/>
      <c r="N450" s="95" t="n"/>
      <c r="O450" s="95" t="n"/>
      <c r="P450" s="95" t="n"/>
      <c r="Q450" s="95" t="n"/>
      <c r="R450" s="95" t="n"/>
      <c r="S450" s="95" t="n"/>
      <c r="T450" s="95" t="n"/>
      <c r="U450" s="95" t="n"/>
      <c r="V450" s="95" t="n"/>
      <c r="W450" s="95" t="n"/>
      <c r="X450" s="95" t="n"/>
      <c r="Y450" s="95" t="n"/>
      <c r="Z450" s="95" t="n"/>
    </row>
    <row r="451" ht="12" customHeight="1" s="726">
      <c r="A451" s="95" t="n"/>
      <c r="B451" s="95" t="n"/>
      <c r="C451" s="95" t="n"/>
      <c r="D451" s="95" t="n"/>
      <c r="E451" s="134" t="n"/>
      <c r="F451" s="134" t="n"/>
      <c r="G451" s="134" t="n"/>
      <c r="H451" s="95" t="n"/>
      <c r="I451" s="68" t="n"/>
      <c r="J451" s="95" t="n"/>
      <c r="K451" s="95" t="n"/>
      <c r="L451" s="95" t="n"/>
      <c r="M451" s="95" t="n"/>
      <c r="N451" s="95" t="n"/>
      <c r="O451" s="95" t="n"/>
      <c r="P451" s="95" t="n"/>
      <c r="Q451" s="95" t="n"/>
      <c r="R451" s="95" t="n"/>
      <c r="S451" s="95" t="n"/>
      <c r="T451" s="95" t="n"/>
      <c r="U451" s="95" t="n"/>
      <c r="V451" s="95" t="n"/>
      <c r="W451" s="95" t="n"/>
      <c r="X451" s="95" t="n"/>
      <c r="Y451" s="95" t="n"/>
      <c r="Z451" s="95" t="n"/>
    </row>
    <row r="452" ht="12" customHeight="1" s="726">
      <c r="A452" s="95" t="n"/>
      <c r="B452" s="95" t="n"/>
      <c r="C452" s="95" t="n"/>
      <c r="D452" s="95" t="n"/>
      <c r="E452" s="134" t="n"/>
      <c r="F452" s="134" t="n"/>
      <c r="G452" s="134" t="n"/>
      <c r="H452" s="95" t="n"/>
      <c r="I452" s="68" t="n"/>
      <c r="J452" s="95" t="n"/>
      <c r="K452" s="95" t="n"/>
      <c r="L452" s="95" t="n"/>
      <c r="M452" s="95" t="n"/>
      <c r="N452" s="95" t="n"/>
      <c r="O452" s="95" t="n"/>
      <c r="P452" s="95" t="n"/>
      <c r="Q452" s="95" t="n"/>
      <c r="R452" s="95" t="n"/>
      <c r="S452" s="95" t="n"/>
      <c r="T452" s="95" t="n"/>
      <c r="U452" s="95" t="n"/>
      <c r="V452" s="95" t="n"/>
      <c r="W452" s="95" t="n"/>
      <c r="X452" s="95" t="n"/>
      <c r="Y452" s="95" t="n"/>
      <c r="Z452" s="95" t="n"/>
    </row>
    <row r="453" ht="12" customHeight="1" s="726">
      <c r="A453" s="95" t="n"/>
      <c r="B453" s="95" t="n"/>
      <c r="C453" s="95" t="n"/>
      <c r="D453" s="95" t="n"/>
      <c r="E453" s="134" t="n"/>
      <c r="F453" s="134" t="n"/>
      <c r="G453" s="134" t="n"/>
      <c r="H453" s="95" t="n"/>
      <c r="I453" s="68" t="n"/>
      <c r="J453" s="95" t="n"/>
      <c r="K453" s="95" t="n"/>
      <c r="L453" s="95" t="n"/>
      <c r="M453" s="95" t="n"/>
      <c r="N453" s="95" t="n"/>
      <c r="O453" s="95" t="n"/>
      <c r="P453" s="95" t="n"/>
      <c r="Q453" s="95" t="n"/>
      <c r="R453" s="95" t="n"/>
      <c r="S453" s="95" t="n"/>
      <c r="T453" s="95" t="n"/>
      <c r="U453" s="95" t="n"/>
      <c r="V453" s="95" t="n"/>
      <c r="W453" s="95" t="n"/>
      <c r="X453" s="95" t="n"/>
      <c r="Y453" s="95" t="n"/>
      <c r="Z453" s="95" t="n"/>
    </row>
    <row r="454" ht="12" customHeight="1" s="726">
      <c r="A454" s="95" t="n"/>
      <c r="B454" s="95" t="n"/>
      <c r="C454" s="95" t="n"/>
      <c r="D454" s="95" t="n"/>
      <c r="E454" s="134" t="n"/>
      <c r="F454" s="134" t="n"/>
      <c r="G454" s="134" t="n"/>
      <c r="H454" s="95" t="n"/>
      <c r="I454" s="68" t="n"/>
      <c r="J454" s="95" t="n"/>
      <c r="K454" s="95" t="n"/>
      <c r="L454" s="95" t="n"/>
      <c r="M454" s="95" t="n"/>
      <c r="N454" s="95" t="n"/>
      <c r="O454" s="95" t="n"/>
      <c r="P454" s="95" t="n"/>
      <c r="Q454" s="95" t="n"/>
      <c r="R454" s="95" t="n"/>
      <c r="S454" s="95" t="n"/>
      <c r="T454" s="95" t="n"/>
      <c r="U454" s="95" t="n"/>
      <c r="V454" s="95" t="n"/>
      <c r="W454" s="95" t="n"/>
      <c r="X454" s="95" t="n"/>
      <c r="Y454" s="95" t="n"/>
      <c r="Z454" s="95" t="n"/>
    </row>
    <row r="455" ht="12" customHeight="1" s="726">
      <c r="A455" s="95" t="n"/>
      <c r="B455" s="95" t="n"/>
      <c r="C455" s="95" t="n"/>
      <c r="D455" s="95" t="n"/>
      <c r="E455" s="134" t="n"/>
      <c r="F455" s="134" t="n"/>
      <c r="G455" s="134" t="n"/>
      <c r="H455" s="95" t="n"/>
      <c r="I455" s="68" t="n"/>
      <c r="J455" s="95" t="n"/>
      <c r="K455" s="95" t="n"/>
      <c r="L455" s="95" t="n"/>
      <c r="M455" s="95" t="n"/>
      <c r="N455" s="95" t="n"/>
      <c r="O455" s="95" t="n"/>
      <c r="P455" s="95" t="n"/>
      <c r="Q455" s="95" t="n"/>
      <c r="R455" s="95" t="n"/>
      <c r="S455" s="95" t="n"/>
      <c r="T455" s="95" t="n"/>
      <c r="U455" s="95" t="n"/>
      <c r="V455" s="95" t="n"/>
      <c r="W455" s="95" t="n"/>
      <c r="X455" s="95" t="n"/>
      <c r="Y455" s="95" t="n"/>
      <c r="Z455" s="95" t="n"/>
    </row>
    <row r="456" ht="12" customHeight="1" s="726">
      <c r="A456" s="95" t="n"/>
      <c r="B456" s="95" t="n"/>
      <c r="C456" s="95" t="n"/>
      <c r="D456" s="95" t="n"/>
      <c r="E456" s="134" t="n"/>
      <c r="F456" s="134" t="n"/>
      <c r="G456" s="134" t="n"/>
      <c r="H456" s="95" t="n"/>
      <c r="I456" s="68" t="n"/>
      <c r="J456" s="95" t="n"/>
      <c r="K456" s="95" t="n"/>
      <c r="L456" s="95" t="n"/>
      <c r="M456" s="95" t="n"/>
      <c r="N456" s="95" t="n"/>
      <c r="O456" s="95" t="n"/>
      <c r="P456" s="95" t="n"/>
      <c r="Q456" s="95" t="n"/>
      <c r="R456" s="95" t="n"/>
      <c r="S456" s="95" t="n"/>
      <c r="T456" s="95" t="n"/>
      <c r="U456" s="95" t="n"/>
      <c r="V456" s="95" t="n"/>
      <c r="W456" s="95" t="n"/>
      <c r="X456" s="95" t="n"/>
      <c r="Y456" s="95" t="n"/>
      <c r="Z456" s="95" t="n"/>
    </row>
    <row r="457" ht="12" customHeight="1" s="726">
      <c r="A457" s="95" t="n"/>
      <c r="B457" s="95" t="n"/>
      <c r="C457" s="95" t="n"/>
      <c r="D457" s="95" t="n"/>
      <c r="E457" s="134" t="n"/>
      <c r="F457" s="134" t="n"/>
      <c r="G457" s="134" t="n"/>
      <c r="H457" s="95" t="n"/>
      <c r="I457" s="68" t="n"/>
      <c r="J457" s="95" t="n"/>
      <c r="K457" s="95" t="n"/>
      <c r="L457" s="95" t="n"/>
      <c r="M457" s="95" t="n"/>
      <c r="N457" s="95" t="n"/>
      <c r="O457" s="95" t="n"/>
      <c r="P457" s="95" t="n"/>
      <c r="Q457" s="95" t="n"/>
      <c r="R457" s="95" t="n"/>
      <c r="S457" s="95" t="n"/>
      <c r="T457" s="95" t="n"/>
      <c r="U457" s="95" t="n"/>
      <c r="V457" s="95" t="n"/>
      <c r="W457" s="95" t="n"/>
      <c r="X457" s="95" t="n"/>
      <c r="Y457" s="95" t="n"/>
      <c r="Z457" s="95" t="n"/>
    </row>
    <row r="458" ht="12" customHeight="1" s="726">
      <c r="A458" s="95" t="n"/>
      <c r="B458" s="95" t="n"/>
      <c r="C458" s="95" t="n"/>
      <c r="D458" s="95" t="n"/>
      <c r="E458" s="134" t="n"/>
      <c r="F458" s="134" t="n"/>
      <c r="G458" s="134" t="n"/>
      <c r="H458" s="95" t="n"/>
      <c r="I458" s="68" t="n"/>
      <c r="J458" s="95" t="n"/>
      <c r="K458" s="95" t="n"/>
      <c r="L458" s="95" t="n"/>
      <c r="M458" s="95" t="n"/>
      <c r="N458" s="95" t="n"/>
      <c r="O458" s="95" t="n"/>
      <c r="P458" s="95" t="n"/>
      <c r="Q458" s="95" t="n"/>
      <c r="R458" s="95" t="n"/>
      <c r="S458" s="95" t="n"/>
      <c r="T458" s="95" t="n"/>
      <c r="U458" s="95" t="n"/>
      <c r="V458" s="95" t="n"/>
      <c r="W458" s="95" t="n"/>
      <c r="X458" s="95" t="n"/>
      <c r="Y458" s="95" t="n"/>
      <c r="Z458" s="95" t="n"/>
    </row>
    <row r="459" ht="12" customHeight="1" s="726">
      <c r="A459" s="95" t="n"/>
      <c r="B459" s="95" t="n"/>
      <c r="C459" s="95" t="n"/>
      <c r="D459" s="95" t="n"/>
      <c r="E459" s="134" t="n"/>
      <c r="F459" s="134" t="n"/>
      <c r="G459" s="134" t="n"/>
      <c r="H459" s="95" t="n"/>
      <c r="I459" s="68" t="n"/>
      <c r="J459" s="95" t="n"/>
      <c r="K459" s="95" t="n"/>
      <c r="L459" s="95" t="n"/>
      <c r="M459" s="95" t="n"/>
      <c r="N459" s="95" t="n"/>
      <c r="O459" s="95" t="n"/>
      <c r="P459" s="95" t="n"/>
      <c r="Q459" s="95" t="n"/>
      <c r="R459" s="95" t="n"/>
      <c r="S459" s="95" t="n"/>
      <c r="T459" s="95" t="n"/>
      <c r="U459" s="95" t="n"/>
      <c r="V459" s="95" t="n"/>
      <c r="W459" s="95" t="n"/>
      <c r="X459" s="95" t="n"/>
      <c r="Y459" s="95" t="n"/>
      <c r="Z459" s="95" t="n"/>
    </row>
    <row r="460" ht="12" customHeight="1" s="726">
      <c r="A460" s="95" t="n"/>
      <c r="B460" s="95" t="n"/>
      <c r="C460" s="95" t="n"/>
      <c r="D460" s="95" t="n"/>
      <c r="E460" s="134" t="n"/>
      <c r="F460" s="134" t="n"/>
      <c r="G460" s="134" t="n"/>
      <c r="H460" s="95" t="n"/>
      <c r="I460" s="68" t="n"/>
      <c r="J460" s="95" t="n"/>
      <c r="K460" s="95" t="n"/>
      <c r="L460" s="95" t="n"/>
      <c r="M460" s="95" t="n"/>
      <c r="N460" s="95" t="n"/>
      <c r="O460" s="95" t="n"/>
      <c r="P460" s="95" t="n"/>
      <c r="Q460" s="95" t="n"/>
      <c r="R460" s="95" t="n"/>
      <c r="S460" s="95" t="n"/>
      <c r="T460" s="95" t="n"/>
      <c r="U460" s="95" t="n"/>
      <c r="V460" s="95" t="n"/>
      <c r="W460" s="95" t="n"/>
      <c r="X460" s="95" t="n"/>
      <c r="Y460" s="95" t="n"/>
      <c r="Z460" s="95" t="n"/>
    </row>
    <row r="461" ht="12" customHeight="1" s="726">
      <c r="A461" s="95" t="n"/>
      <c r="B461" s="95" t="n"/>
      <c r="C461" s="95" t="n"/>
      <c r="D461" s="95" t="n"/>
      <c r="E461" s="134" t="n"/>
      <c r="F461" s="134" t="n"/>
      <c r="G461" s="134" t="n"/>
      <c r="H461" s="95" t="n"/>
      <c r="I461" s="68" t="n"/>
      <c r="J461" s="95" t="n"/>
      <c r="K461" s="95" t="n"/>
      <c r="L461" s="95" t="n"/>
      <c r="M461" s="95" t="n"/>
      <c r="N461" s="95" t="n"/>
      <c r="O461" s="95" t="n"/>
      <c r="P461" s="95" t="n"/>
      <c r="Q461" s="95" t="n"/>
      <c r="R461" s="95" t="n"/>
      <c r="S461" s="95" t="n"/>
      <c r="T461" s="95" t="n"/>
      <c r="U461" s="95" t="n"/>
      <c r="V461" s="95" t="n"/>
      <c r="W461" s="95" t="n"/>
      <c r="X461" s="95" t="n"/>
      <c r="Y461" s="95" t="n"/>
      <c r="Z461" s="95" t="n"/>
    </row>
    <row r="462" ht="12" customHeight="1" s="726">
      <c r="A462" s="95" t="n"/>
      <c r="B462" s="95" t="n"/>
      <c r="C462" s="95" t="n"/>
      <c r="D462" s="95" t="n"/>
      <c r="E462" s="134" t="n"/>
      <c r="F462" s="134" t="n"/>
      <c r="G462" s="134" t="n"/>
      <c r="H462" s="95" t="n"/>
      <c r="I462" s="68" t="n"/>
      <c r="J462" s="95" t="n"/>
      <c r="K462" s="95" t="n"/>
      <c r="L462" s="95" t="n"/>
      <c r="M462" s="95" t="n"/>
      <c r="N462" s="95" t="n"/>
      <c r="O462" s="95" t="n"/>
      <c r="P462" s="95" t="n"/>
      <c r="Q462" s="95" t="n"/>
      <c r="R462" s="95" t="n"/>
      <c r="S462" s="95" t="n"/>
      <c r="T462" s="95" t="n"/>
      <c r="U462" s="95" t="n"/>
      <c r="V462" s="95" t="n"/>
      <c r="W462" s="95" t="n"/>
      <c r="X462" s="95" t="n"/>
      <c r="Y462" s="95" t="n"/>
      <c r="Z462" s="95" t="n"/>
    </row>
    <row r="463" ht="12" customHeight="1" s="726">
      <c r="A463" s="95" t="n"/>
      <c r="B463" s="95" t="n"/>
      <c r="C463" s="95" t="n"/>
      <c r="D463" s="95" t="n"/>
      <c r="E463" s="134" t="n"/>
      <c r="F463" s="134" t="n"/>
      <c r="G463" s="134" t="n"/>
      <c r="H463" s="95" t="n"/>
      <c r="I463" s="68" t="n"/>
      <c r="J463" s="95" t="n"/>
      <c r="K463" s="95" t="n"/>
      <c r="L463" s="95" t="n"/>
      <c r="M463" s="95" t="n"/>
      <c r="N463" s="95" t="n"/>
      <c r="O463" s="95" t="n"/>
      <c r="P463" s="95" t="n"/>
      <c r="Q463" s="95" t="n"/>
      <c r="R463" s="95" t="n"/>
      <c r="S463" s="95" t="n"/>
      <c r="T463" s="95" t="n"/>
      <c r="U463" s="95" t="n"/>
      <c r="V463" s="95" t="n"/>
      <c r="W463" s="95" t="n"/>
      <c r="X463" s="95" t="n"/>
      <c r="Y463" s="95" t="n"/>
      <c r="Z463" s="95" t="n"/>
    </row>
    <row r="464" ht="12" customHeight="1" s="726">
      <c r="A464" s="95" t="n"/>
      <c r="B464" s="95" t="n"/>
      <c r="C464" s="95" t="n"/>
      <c r="D464" s="95" t="n"/>
      <c r="E464" s="134" t="n"/>
      <c r="F464" s="134" t="n"/>
      <c r="G464" s="134" t="n"/>
      <c r="H464" s="95" t="n"/>
      <c r="I464" s="68" t="n"/>
      <c r="J464" s="95" t="n"/>
      <c r="K464" s="95" t="n"/>
      <c r="L464" s="95" t="n"/>
      <c r="M464" s="95" t="n"/>
      <c r="N464" s="95" t="n"/>
      <c r="O464" s="95" t="n"/>
      <c r="P464" s="95" t="n"/>
      <c r="Q464" s="95" t="n"/>
      <c r="R464" s="95" t="n"/>
      <c r="S464" s="95" t="n"/>
      <c r="T464" s="95" t="n"/>
      <c r="U464" s="95" t="n"/>
      <c r="V464" s="95" t="n"/>
      <c r="W464" s="95" t="n"/>
      <c r="X464" s="95" t="n"/>
      <c r="Y464" s="95" t="n"/>
      <c r="Z464" s="95" t="n"/>
    </row>
    <row r="465" ht="12" customHeight="1" s="726">
      <c r="A465" s="95" t="n"/>
      <c r="B465" s="95" t="n"/>
      <c r="C465" s="95" t="n"/>
      <c r="D465" s="95" t="n"/>
      <c r="E465" s="134" t="n"/>
      <c r="F465" s="134" t="n"/>
      <c r="G465" s="134" t="n"/>
      <c r="H465" s="95" t="n"/>
      <c r="I465" s="68" t="n"/>
      <c r="J465" s="95" t="n"/>
      <c r="K465" s="95" t="n"/>
      <c r="L465" s="95" t="n"/>
      <c r="M465" s="95" t="n"/>
      <c r="N465" s="95" t="n"/>
      <c r="O465" s="95" t="n"/>
      <c r="P465" s="95" t="n"/>
      <c r="Q465" s="95" t="n"/>
      <c r="R465" s="95" t="n"/>
      <c r="S465" s="95" t="n"/>
      <c r="T465" s="95" t="n"/>
      <c r="U465" s="95" t="n"/>
      <c r="V465" s="95" t="n"/>
      <c r="W465" s="95" t="n"/>
      <c r="X465" s="95" t="n"/>
      <c r="Y465" s="95" t="n"/>
      <c r="Z465" s="95" t="n"/>
    </row>
    <row r="466" ht="12" customHeight="1" s="726">
      <c r="A466" s="95" t="n"/>
      <c r="B466" s="95" t="n"/>
      <c r="C466" s="95" t="n"/>
      <c r="D466" s="95" t="n"/>
      <c r="E466" s="134" t="n"/>
      <c r="F466" s="134" t="n"/>
      <c r="G466" s="134" t="n"/>
      <c r="H466" s="95" t="n"/>
      <c r="I466" s="68" t="n"/>
      <c r="J466" s="95" t="n"/>
      <c r="K466" s="95" t="n"/>
      <c r="L466" s="95" t="n"/>
      <c r="M466" s="95" t="n"/>
      <c r="N466" s="95" t="n"/>
      <c r="O466" s="95" t="n"/>
      <c r="P466" s="95" t="n"/>
      <c r="Q466" s="95" t="n"/>
      <c r="R466" s="95" t="n"/>
      <c r="S466" s="95" t="n"/>
      <c r="T466" s="95" t="n"/>
      <c r="U466" s="95" t="n"/>
      <c r="V466" s="95" t="n"/>
      <c r="W466" s="95" t="n"/>
      <c r="X466" s="95" t="n"/>
      <c r="Y466" s="95" t="n"/>
      <c r="Z466" s="95" t="n"/>
    </row>
    <row r="467" ht="12" customHeight="1" s="726">
      <c r="A467" s="95" t="n"/>
      <c r="B467" s="95" t="n"/>
      <c r="C467" s="95" t="n"/>
      <c r="D467" s="95" t="n"/>
      <c r="E467" s="134" t="n"/>
      <c r="F467" s="134" t="n"/>
      <c r="G467" s="134" t="n"/>
      <c r="H467" s="95" t="n"/>
      <c r="I467" s="68" t="n"/>
      <c r="J467" s="95" t="n"/>
      <c r="K467" s="95" t="n"/>
      <c r="L467" s="95" t="n"/>
      <c r="M467" s="95" t="n"/>
      <c r="N467" s="95" t="n"/>
      <c r="O467" s="95" t="n"/>
      <c r="P467" s="95" t="n"/>
      <c r="Q467" s="95" t="n"/>
      <c r="R467" s="95" t="n"/>
      <c r="S467" s="95" t="n"/>
      <c r="T467" s="95" t="n"/>
      <c r="U467" s="95" t="n"/>
      <c r="V467" s="95" t="n"/>
      <c r="W467" s="95" t="n"/>
      <c r="X467" s="95" t="n"/>
      <c r="Y467" s="95" t="n"/>
      <c r="Z467" s="95" t="n"/>
    </row>
    <row r="468" ht="12" customHeight="1" s="726">
      <c r="A468" s="95" t="n"/>
      <c r="B468" s="95" t="n"/>
      <c r="C468" s="95" t="n"/>
      <c r="D468" s="95" t="n"/>
      <c r="E468" s="134" t="n"/>
      <c r="F468" s="134" t="n"/>
      <c r="G468" s="134" t="n"/>
      <c r="H468" s="95" t="n"/>
      <c r="I468" s="68" t="n"/>
      <c r="J468" s="95" t="n"/>
      <c r="K468" s="95" t="n"/>
      <c r="L468" s="95" t="n"/>
      <c r="M468" s="95" t="n"/>
      <c r="N468" s="95" t="n"/>
      <c r="O468" s="95" t="n"/>
      <c r="P468" s="95" t="n"/>
      <c r="Q468" s="95" t="n"/>
      <c r="R468" s="95" t="n"/>
      <c r="S468" s="95" t="n"/>
      <c r="T468" s="95" t="n"/>
      <c r="U468" s="95" t="n"/>
      <c r="V468" s="95" t="n"/>
      <c r="W468" s="95" t="n"/>
      <c r="X468" s="95" t="n"/>
      <c r="Y468" s="95" t="n"/>
      <c r="Z468" s="95" t="n"/>
    </row>
    <row r="469" ht="12" customHeight="1" s="726">
      <c r="A469" s="95" t="n"/>
      <c r="B469" s="95" t="n"/>
      <c r="C469" s="95" t="n"/>
      <c r="D469" s="95" t="n"/>
      <c r="E469" s="134" t="n"/>
      <c r="F469" s="134" t="n"/>
      <c r="G469" s="134" t="n"/>
      <c r="H469" s="95" t="n"/>
      <c r="I469" s="68" t="n"/>
      <c r="J469" s="95" t="n"/>
      <c r="K469" s="95" t="n"/>
      <c r="L469" s="95" t="n"/>
      <c r="M469" s="95" t="n"/>
      <c r="N469" s="95" t="n"/>
      <c r="O469" s="95" t="n"/>
      <c r="P469" s="95" t="n"/>
      <c r="Q469" s="95" t="n"/>
      <c r="R469" s="95" t="n"/>
      <c r="S469" s="95" t="n"/>
      <c r="T469" s="95" t="n"/>
      <c r="U469" s="95" t="n"/>
      <c r="V469" s="95" t="n"/>
      <c r="W469" s="95" t="n"/>
      <c r="X469" s="95" t="n"/>
      <c r="Y469" s="95" t="n"/>
      <c r="Z469" s="95" t="n"/>
    </row>
    <row r="470" ht="12" customHeight="1" s="726">
      <c r="A470" s="95" t="n"/>
      <c r="B470" s="95" t="n"/>
      <c r="C470" s="95" t="n"/>
      <c r="D470" s="95" t="n"/>
      <c r="E470" s="134" t="n"/>
      <c r="F470" s="134" t="n"/>
      <c r="G470" s="134" t="n"/>
      <c r="H470" s="95" t="n"/>
      <c r="I470" s="68" t="n"/>
      <c r="J470" s="95" t="n"/>
      <c r="K470" s="95" t="n"/>
      <c r="L470" s="95" t="n"/>
      <c r="M470" s="95" t="n"/>
      <c r="N470" s="95" t="n"/>
      <c r="O470" s="95" t="n"/>
      <c r="P470" s="95" t="n"/>
      <c r="Q470" s="95" t="n"/>
      <c r="R470" s="95" t="n"/>
      <c r="S470" s="95" t="n"/>
      <c r="T470" s="95" t="n"/>
      <c r="U470" s="95" t="n"/>
      <c r="V470" s="95" t="n"/>
      <c r="W470" s="95" t="n"/>
      <c r="X470" s="95" t="n"/>
      <c r="Y470" s="95" t="n"/>
      <c r="Z470" s="95" t="n"/>
    </row>
    <row r="471" ht="12" customHeight="1" s="726">
      <c r="A471" s="95" t="n"/>
      <c r="B471" s="95" t="n"/>
      <c r="C471" s="95" t="n"/>
      <c r="D471" s="95" t="n"/>
      <c r="E471" s="134" t="n"/>
      <c r="F471" s="134" t="n"/>
      <c r="G471" s="134" t="n"/>
      <c r="H471" s="95" t="n"/>
      <c r="I471" s="68" t="n"/>
      <c r="J471" s="95" t="n"/>
      <c r="K471" s="95" t="n"/>
      <c r="L471" s="95" t="n"/>
      <c r="M471" s="95" t="n"/>
      <c r="N471" s="95" t="n"/>
      <c r="O471" s="95" t="n"/>
      <c r="P471" s="95" t="n"/>
      <c r="Q471" s="95" t="n"/>
      <c r="R471" s="95" t="n"/>
      <c r="S471" s="95" t="n"/>
      <c r="T471" s="95" t="n"/>
      <c r="U471" s="95" t="n"/>
      <c r="V471" s="95" t="n"/>
      <c r="W471" s="95" t="n"/>
      <c r="X471" s="95" t="n"/>
      <c r="Y471" s="95" t="n"/>
      <c r="Z471" s="95" t="n"/>
    </row>
    <row r="472" ht="12" customHeight="1" s="726">
      <c r="A472" s="95" t="n"/>
      <c r="B472" s="95" t="n"/>
      <c r="C472" s="95" t="n"/>
      <c r="D472" s="95" t="n"/>
      <c r="E472" s="134" t="n"/>
      <c r="F472" s="134" t="n"/>
      <c r="G472" s="134" t="n"/>
      <c r="H472" s="95" t="n"/>
      <c r="I472" s="68" t="n"/>
      <c r="J472" s="95" t="n"/>
      <c r="K472" s="95" t="n"/>
      <c r="L472" s="95" t="n"/>
      <c r="M472" s="95" t="n"/>
      <c r="N472" s="95" t="n"/>
      <c r="O472" s="95" t="n"/>
      <c r="P472" s="95" t="n"/>
      <c r="Q472" s="95" t="n"/>
      <c r="R472" s="95" t="n"/>
      <c r="S472" s="95" t="n"/>
      <c r="T472" s="95" t="n"/>
      <c r="U472" s="95" t="n"/>
      <c r="V472" s="95" t="n"/>
      <c r="W472" s="95" t="n"/>
      <c r="X472" s="95" t="n"/>
      <c r="Y472" s="95" t="n"/>
      <c r="Z472" s="95" t="n"/>
    </row>
    <row r="473" ht="12" customHeight="1" s="726">
      <c r="A473" s="95" t="n"/>
      <c r="B473" s="95" t="n"/>
      <c r="C473" s="95" t="n"/>
      <c r="D473" s="95" t="n"/>
      <c r="E473" s="134" t="n"/>
      <c r="F473" s="134" t="n"/>
      <c r="G473" s="134" t="n"/>
      <c r="H473" s="95" t="n"/>
      <c r="I473" s="68" t="n"/>
      <c r="J473" s="95" t="n"/>
      <c r="K473" s="95" t="n"/>
      <c r="L473" s="95" t="n"/>
      <c r="M473" s="95" t="n"/>
      <c r="N473" s="95" t="n"/>
      <c r="O473" s="95" t="n"/>
      <c r="P473" s="95" t="n"/>
      <c r="Q473" s="95" t="n"/>
      <c r="R473" s="95" t="n"/>
      <c r="S473" s="95" t="n"/>
      <c r="T473" s="95" t="n"/>
      <c r="U473" s="95" t="n"/>
      <c r="V473" s="95" t="n"/>
      <c r="W473" s="95" t="n"/>
      <c r="X473" s="95" t="n"/>
      <c r="Y473" s="95" t="n"/>
      <c r="Z473" s="95" t="n"/>
    </row>
    <row r="474" ht="12" customHeight="1" s="726">
      <c r="A474" s="95" t="n"/>
      <c r="B474" s="95" t="n"/>
      <c r="C474" s="95" t="n"/>
      <c r="D474" s="95" t="n"/>
      <c r="E474" s="134" t="n"/>
      <c r="F474" s="134" t="n"/>
      <c r="G474" s="134" t="n"/>
      <c r="H474" s="95" t="n"/>
      <c r="I474" s="68" t="n"/>
      <c r="J474" s="95" t="n"/>
      <c r="K474" s="95" t="n"/>
      <c r="L474" s="95" t="n"/>
      <c r="M474" s="95" t="n"/>
      <c r="N474" s="95" t="n"/>
      <c r="O474" s="95" t="n"/>
      <c r="P474" s="95" t="n"/>
      <c r="Q474" s="95" t="n"/>
      <c r="R474" s="95" t="n"/>
      <c r="S474" s="95" t="n"/>
      <c r="T474" s="95" t="n"/>
      <c r="U474" s="95" t="n"/>
      <c r="V474" s="95" t="n"/>
      <c r="W474" s="95" t="n"/>
      <c r="X474" s="95" t="n"/>
      <c r="Y474" s="95" t="n"/>
      <c r="Z474" s="95" t="n"/>
    </row>
    <row r="475" ht="12" customHeight="1" s="726">
      <c r="A475" s="95" t="n"/>
      <c r="B475" s="95" t="n"/>
      <c r="C475" s="95" t="n"/>
      <c r="D475" s="95" t="n"/>
      <c r="E475" s="134" t="n"/>
      <c r="F475" s="134" t="n"/>
      <c r="G475" s="134" t="n"/>
      <c r="H475" s="95" t="n"/>
      <c r="I475" s="68" t="n"/>
      <c r="J475" s="95" t="n"/>
      <c r="K475" s="95" t="n"/>
      <c r="L475" s="95" t="n"/>
      <c r="M475" s="95" t="n"/>
      <c r="N475" s="95" t="n"/>
      <c r="O475" s="95" t="n"/>
      <c r="P475" s="95" t="n"/>
      <c r="Q475" s="95" t="n"/>
      <c r="R475" s="95" t="n"/>
      <c r="S475" s="95" t="n"/>
      <c r="T475" s="95" t="n"/>
      <c r="U475" s="95" t="n"/>
      <c r="V475" s="95" t="n"/>
      <c r="W475" s="95" t="n"/>
      <c r="X475" s="95" t="n"/>
      <c r="Y475" s="95" t="n"/>
      <c r="Z475" s="95" t="n"/>
    </row>
    <row r="476" ht="12" customHeight="1" s="726">
      <c r="A476" s="95" t="n"/>
      <c r="B476" s="95" t="n"/>
      <c r="C476" s="95" t="n"/>
      <c r="D476" s="95" t="n"/>
      <c r="E476" s="134" t="n"/>
      <c r="F476" s="134" t="n"/>
      <c r="G476" s="134" t="n"/>
      <c r="H476" s="95" t="n"/>
      <c r="I476" s="68" t="n"/>
      <c r="J476" s="95" t="n"/>
      <c r="K476" s="95" t="n"/>
      <c r="L476" s="95" t="n"/>
      <c r="M476" s="95" t="n"/>
      <c r="N476" s="95" t="n"/>
      <c r="O476" s="95" t="n"/>
      <c r="P476" s="95" t="n"/>
      <c r="Q476" s="95" t="n"/>
      <c r="R476" s="95" t="n"/>
      <c r="S476" s="95" t="n"/>
      <c r="T476" s="95" t="n"/>
      <c r="U476" s="95" t="n"/>
      <c r="V476" s="95" t="n"/>
      <c r="W476" s="95" t="n"/>
      <c r="X476" s="95" t="n"/>
      <c r="Y476" s="95" t="n"/>
      <c r="Z476" s="95" t="n"/>
    </row>
    <row r="477" ht="12" customHeight="1" s="726">
      <c r="A477" s="95" t="n"/>
      <c r="B477" s="95" t="n"/>
      <c r="C477" s="95" t="n"/>
      <c r="D477" s="95" t="n"/>
      <c r="E477" s="134" t="n"/>
      <c r="F477" s="134" t="n"/>
      <c r="G477" s="134" t="n"/>
      <c r="H477" s="95" t="n"/>
      <c r="I477" s="68" t="n"/>
      <c r="J477" s="95" t="n"/>
      <c r="K477" s="95" t="n"/>
      <c r="L477" s="95" t="n"/>
      <c r="M477" s="95" t="n"/>
      <c r="N477" s="95" t="n"/>
      <c r="O477" s="95" t="n"/>
      <c r="P477" s="95" t="n"/>
      <c r="Q477" s="95" t="n"/>
      <c r="R477" s="95" t="n"/>
      <c r="S477" s="95" t="n"/>
      <c r="T477" s="95" t="n"/>
      <c r="U477" s="95" t="n"/>
      <c r="V477" s="95" t="n"/>
      <c r="W477" s="95" t="n"/>
      <c r="X477" s="95" t="n"/>
      <c r="Y477" s="95" t="n"/>
      <c r="Z477" s="95" t="n"/>
    </row>
    <row r="478" ht="12" customHeight="1" s="726">
      <c r="A478" s="95" t="n"/>
      <c r="B478" s="95" t="n"/>
      <c r="C478" s="95" t="n"/>
      <c r="D478" s="95" t="n"/>
      <c r="E478" s="134" t="n"/>
      <c r="F478" s="134" t="n"/>
      <c r="G478" s="134" t="n"/>
      <c r="H478" s="95" t="n"/>
      <c r="I478" s="68" t="n"/>
      <c r="J478" s="95" t="n"/>
      <c r="K478" s="95" t="n"/>
      <c r="L478" s="95" t="n"/>
      <c r="M478" s="95" t="n"/>
      <c r="N478" s="95" t="n"/>
      <c r="O478" s="95" t="n"/>
      <c r="P478" s="95" t="n"/>
      <c r="Q478" s="95" t="n"/>
      <c r="R478" s="95" t="n"/>
      <c r="S478" s="95" t="n"/>
      <c r="T478" s="95" t="n"/>
      <c r="U478" s="95" t="n"/>
      <c r="V478" s="95" t="n"/>
      <c r="W478" s="95" t="n"/>
      <c r="X478" s="95" t="n"/>
      <c r="Y478" s="95" t="n"/>
      <c r="Z478" s="95" t="n"/>
    </row>
    <row r="479" ht="12" customHeight="1" s="726">
      <c r="A479" s="95" t="n"/>
      <c r="B479" s="95" t="n"/>
      <c r="C479" s="95" t="n"/>
      <c r="D479" s="95" t="n"/>
      <c r="E479" s="134" t="n"/>
      <c r="F479" s="134" t="n"/>
      <c r="G479" s="134" t="n"/>
      <c r="H479" s="95" t="n"/>
      <c r="I479" s="68" t="n"/>
      <c r="J479" s="95" t="n"/>
      <c r="K479" s="95" t="n"/>
      <c r="L479" s="95" t="n"/>
      <c r="M479" s="95" t="n"/>
      <c r="N479" s="95" t="n"/>
      <c r="O479" s="95" t="n"/>
      <c r="P479" s="95" t="n"/>
      <c r="Q479" s="95" t="n"/>
      <c r="R479" s="95" t="n"/>
      <c r="S479" s="95" t="n"/>
      <c r="T479" s="95" t="n"/>
      <c r="U479" s="95" t="n"/>
      <c r="V479" s="95" t="n"/>
      <c r="W479" s="95" t="n"/>
      <c r="X479" s="95" t="n"/>
      <c r="Y479" s="95" t="n"/>
      <c r="Z479" s="95" t="n"/>
    </row>
    <row r="480" ht="12" customHeight="1" s="726">
      <c r="A480" s="95" t="n"/>
      <c r="B480" s="95" t="n"/>
      <c r="C480" s="95" t="n"/>
      <c r="D480" s="95" t="n"/>
      <c r="E480" s="134" t="n"/>
      <c r="F480" s="134" t="n"/>
      <c r="G480" s="134" t="n"/>
      <c r="H480" s="95" t="n"/>
      <c r="I480" s="68" t="n"/>
      <c r="J480" s="95" t="n"/>
      <c r="K480" s="95" t="n"/>
      <c r="L480" s="95" t="n"/>
      <c r="M480" s="95" t="n"/>
      <c r="N480" s="95" t="n"/>
      <c r="O480" s="95" t="n"/>
      <c r="P480" s="95" t="n"/>
      <c r="Q480" s="95" t="n"/>
      <c r="R480" s="95" t="n"/>
      <c r="S480" s="95" t="n"/>
      <c r="T480" s="95" t="n"/>
      <c r="U480" s="95" t="n"/>
      <c r="V480" s="95" t="n"/>
      <c r="W480" s="95" t="n"/>
      <c r="X480" s="95" t="n"/>
      <c r="Y480" s="95" t="n"/>
      <c r="Z480" s="95" t="n"/>
    </row>
    <row r="481" ht="12" customHeight="1" s="726">
      <c r="A481" s="95" t="n"/>
      <c r="B481" s="95" t="n"/>
      <c r="C481" s="95" t="n"/>
      <c r="D481" s="95" t="n"/>
      <c r="E481" s="134" t="n"/>
      <c r="F481" s="134" t="n"/>
      <c r="G481" s="134" t="n"/>
      <c r="H481" s="95" t="n"/>
      <c r="I481" s="68" t="n"/>
      <c r="J481" s="95" t="n"/>
      <c r="K481" s="95" t="n"/>
      <c r="L481" s="95" t="n"/>
      <c r="M481" s="95" t="n"/>
      <c r="N481" s="95" t="n"/>
      <c r="O481" s="95" t="n"/>
      <c r="P481" s="95" t="n"/>
      <c r="Q481" s="95" t="n"/>
      <c r="R481" s="95" t="n"/>
      <c r="S481" s="95" t="n"/>
      <c r="T481" s="95" t="n"/>
      <c r="U481" s="95" t="n"/>
      <c r="V481" s="95" t="n"/>
      <c r="W481" s="95" t="n"/>
      <c r="X481" s="95" t="n"/>
      <c r="Y481" s="95" t="n"/>
      <c r="Z481" s="95" t="n"/>
    </row>
    <row r="482" ht="12" customHeight="1" s="726">
      <c r="A482" s="95" t="n"/>
      <c r="B482" s="95" t="n"/>
      <c r="C482" s="95" t="n"/>
      <c r="D482" s="95" t="n"/>
      <c r="E482" s="134" t="n"/>
      <c r="F482" s="134" t="n"/>
      <c r="G482" s="134" t="n"/>
      <c r="H482" s="95" t="n"/>
      <c r="I482" s="68" t="n"/>
      <c r="J482" s="95" t="n"/>
      <c r="K482" s="95" t="n"/>
      <c r="L482" s="95" t="n"/>
      <c r="M482" s="95" t="n"/>
      <c r="N482" s="95" t="n"/>
      <c r="O482" s="95" t="n"/>
      <c r="P482" s="95" t="n"/>
      <c r="Q482" s="95" t="n"/>
      <c r="R482" s="95" t="n"/>
      <c r="S482" s="95" t="n"/>
      <c r="T482" s="95" t="n"/>
      <c r="U482" s="95" t="n"/>
      <c r="V482" s="95" t="n"/>
      <c r="W482" s="95" t="n"/>
      <c r="X482" s="95" t="n"/>
      <c r="Y482" s="95" t="n"/>
      <c r="Z482" s="95" t="n"/>
    </row>
    <row r="483" ht="12" customHeight="1" s="726">
      <c r="A483" s="95" t="n"/>
      <c r="B483" s="95" t="n"/>
      <c r="C483" s="95" t="n"/>
      <c r="D483" s="95" t="n"/>
      <c r="E483" s="134" t="n"/>
      <c r="F483" s="134" t="n"/>
      <c r="G483" s="134" t="n"/>
      <c r="H483" s="95" t="n"/>
      <c r="I483" s="68" t="n"/>
      <c r="J483" s="95" t="n"/>
      <c r="K483" s="95" t="n"/>
      <c r="L483" s="95" t="n"/>
      <c r="M483" s="95" t="n"/>
      <c r="N483" s="95" t="n"/>
      <c r="O483" s="95" t="n"/>
      <c r="P483" s="95" t="n"/>
      <c r="Q483" s="95" t="n"/>
      <c r="R483" s="95" t="n"/>
      <c r="S483" s="95" t="n"/>
      <c r="T483" s="95" t="n"/>
      <c r="U483" s="95" t="n"/>
      <c r="V483" s="95" t="n"/>
      <c r="W483" s="95" t="n"/>
      <c r="X483" s="95" t="n"/>
      <c r="Y483" s="95" t="n"/>
      <c r="Z483" s="95" t="n"/>
    </row>
    <row r="484" ht="12" customHeight="1" s="726">
      <c r="A484" s="95" t="n"/>
      <c r="B484" s="95" t="n"/>
      <c r="C484" s="95" t="n"/>
      <c r="D484" s="95" t="n"/>
      <c r="E484" s="134" t="n"/>
      <c r="F484" s="134" t="n"/>
      <c r="G484" s="134" t="n"/>
      <c r="H484" s="95" t="n"/>
      <c r="I484" s="68" t="n"/>
      <c r="J484" s="95" t="n"/>
      <c r="K484" s="95" t="n"/>
      <c r="L484" s="95" t="n"/>
      <c r="M484" s="95" t="n"/>
      <c r="N484" s="95" t="n"/>
      <c r="O484" s="95" t="n"/>
      <c r="P484" s="95" t="n"/>
      <c r="Q484" s="95" t="n"/>
      <c r="R484" s="95" t="n"/>
      <c r="S484" s="95" t="n"/>
      <c r="T484" s="95" t="n"/>
      <c r="U484" s="95" t="n"/>
      <c r="V484" s="95" t="n"/>
      <c r="W484" s="95" t="n"/>
      <c r="X484" s="95" t="n"/>
      <c r="Y484" s="95" t="n"/>
      <c r="Z484" s="95" t="n"/>
    </row>
    <row r="485" ht="12" customHeight="1" s="726">
      <c r="A485" s="95" t="n"/>
      <c r="B485" s="95" t="n"/>
      <c r="C485" s="95" t="n"/>
      <c r="D485" s="95" t="n"/>
      <c r="E485" s="134" t="n"/>
      <c r="F485" s="134" t="n"/>
      <c r="G485" s="134" t="n"/>
      <c r="H485" s="95" t="n"/>
      <c r="I485" s="68" t="n"/>
      <c r="J485" s="95" t="n"/>
      <c r="K485" s="95" t="n"/>
      <c r="L485" s="95" t="n"/>
      <c r="M485" s="95" t="n"/>
      <c r="N485" s="95" t="n"/>
      <c r="O485" s="95" t="n"/>
      <c r="P485" s="95" t="n"/>
      <c r="Q485" s="95" t="n"/>
      <c r="R485" s="95" t="n"/>
      <c r="S485" s="95" t="n"/>
      <c r="T485" s="95" t="n"/>
      <c r="U485" s="95" t="n"/>
      <c r="V485" s="95" t="n"/>
      <c r="W485" s="95" t="n"/>
      <c r="X485" s="95" t="n"/>
      <c r="Y485" s="95" t="n"/>
      <c r="Z485" s="95" t="n"/>
    </row>
    <row r="486" ht="12" customHeight="1" s="726">
      <c r="A486" s="95" t="n"/>
      <c r="B486" s="95" t="n"/>
      <c r="C486" s="95" t="n"/>
      <c r="D486" s="95" t="n"/>
      <c r="E486" s="134" t="n"/>
      <c r="F486" s="134" t="n"/>
      <c r="G486" s="134" t="n"/>
      <c r="H486" s="95" t="n"/>
      <c r="I486" s="68" t="n"/>
      <c r="J486" s="95" t="n"/>
      <c r="K486" s="95" t="n"/>
      <c r="L486" s="95" t="n"/>
      <c r="M486" s="95" t="n"/>
      <c r="N486" s="95" t="n"/>
      <c r="O486" s="95" t="n"/>
      <c r="P486" s="95" t="n"/>
      <c r="Q486" s="95" t="n"/>
      <c r="R486" s="95" t="n"/>
      <c r="S486" s="95" t="n"/>
      <c r="T486" s="95" t="n"/>
      <c r="U486" s="95" t="n"/>
      <c r="V486" s="95" t="n"/>
      <c r="W486" s="95" t="n"/>
      <c r="X486" s="95" t="n"/>
      <c r="Y486" s="95" t="n"/>
      <c r="Z486" s="95" t="n"/>
    </row>
    <row r="487" ht="12" customHeight="1" s="726">
      <c r="A487" s="95" t="n"/>
      <c r="B487" s="95" t="n"/>
      <c r="C487" s="95" t="n"/>
      <c r="D487" s="95" t="n"/>
      <c r="E487" s="134" t="n"/>
      <c r="F487" s="134" t="n"/>
      <c r="G487" s="134" t="n"/>
      <c r="H487" s="95" t="n"/>
      <c r="I487" s="68" t="n"/>
      <c r="J487" s="95" t="n"/>
      <c r="K487" s="95" t="n"/>
      <c r="L487" s="95" t="n"/>
      <c r="M487" s="95" t="n"/>
      <c r="N487" s="95" t="n"/>
      <c r="O487" s="95" t="n"/>
      <c r="P487" s="95" t="n"/>
      <c r="Q487" s="95" t="n"/>
      <c r="R487" s="95" t="n"/>
      <c r="S487" s="95" t="n"/>
      <c r="T487" s="95" t="n"/>
      <c r="U487" s="95" t="n"/>
      <c r="V487" s="95" t="n"/>
      <c r="W487" s="95" t="n"/>
      <c r="X487" s="95" t="n"/>
      <c r="Y487" s="95" t="n"/>
      <c r="Z487" s="95" t="n"/>
    </row>
    <row r="488" ht="12" customHeight="1" s="726">
      <c r="A488" s="95" t="n"/>
      <c r="B488" s="95" t="n"/>
      <c r="C488" s="95" t="n"/>
      <c r="D488" s="95" t="n"/>
      <c r="E488" s="134" t="n"/>
      <c r="F488" s="134" t="n"/>
      <c r="G488" s="134" t="n"/>
      <c r="H488" s="95" t="n"/>
      <c r="I488" s="68" t="n"/>
      <c r="J488" s="95" t="n"/>
      <c r="K488" s="95" t="n"/>
      <c r="L488" s="95" t="n"/>
      <c r="M488" s="95" t="n"/>
      <c r="N488" s="95" t="n"/>
      <c r="O488" s="95" t="n"/>
      <c r="P488" s="95" t="n"/>
      <c r="Q488" s="95" t="n"/>
      <c r="R488" s="95" t="n"/>
      <c r="S488" s="95" t="n"/>
      <c r="T488" s="95" t="n"/>
      <c r="U488" s="95" t="n"/>
      <c r="V488" s="95" t="n"/>
      <c r="W488" s="95" t="n"/>
      <c r="X488" s="95" t="n"/>
      <c r="Y488" s="95" t="n"/>
      <c r="Z488" s="95" t="n"/>
    </row>
    <row r="489" ht="12" customHeight="1" s="726">
      <c r="A489" s="95" t="n"/>
      <c r="B489" s="95" t="n"/>
      <c r="C489" s="95" t="n"/>
      <c r="D489" s="95" t="n"/>
      <c r="E489" s="134" t="n"/>
      <c r="F489" s="134" t="n"/>
      <c r="G489" s="134" t="n"/>
      <c r="H489" s="95" t="n"/>
      <c r="I489" s="68" t="n"/>
      <c r="J489" s="95" t="n"/>
      <c r="K489" s="95" t="n"/>
      <c r="L489" s="95" t="n"/>
      <c r="M489" s="95" t="n"/>
      <c r="N489" s="95" t="n"/>
      <c r="O489" s="95" t="n"/>
      <c r="P489" s="95" t="n"/>
      <c r="Q489" s="95" t="n"/>
      <c r="R489" s="95" t="n"/>
      <c r="S489" s="95" t="n"/>
      <c r="T489" s="95" t="n"/>
      <c r="U489" s="95" t="n"/>
      <c r="V489" s="95" t="n"/>
      <c r="W489" s="95" t="n"/>
      <c r="X489" s="95" t="n"/>
      <c r="Y489" s="95" t="n"/>
      <c r="Z489" s="95" t="n"/>
    </row>
    <row r="490" ht="12" customHeight="1" s="726">
      <c r="A490" s="95" t="n"/>
      <c r="B490" s="95" t="n"/>
      <c r="C490" s="95" t="n"/>
      <c r="D490" s="95" t="n"/>
      <c r="E490" s="134" t="n"/>
      <c r="F490" s="134" t="n"/>
      <c r="G490" s="134" t="n"/>
      <c r="H490" s="95" t="n"/>
      <c r="I490" s="68" t="n"/>
      <c r="J490" s="95" t="n"/>
      <c r="K490" s="95" t="n"/>
      <c r="L490" s="95" t="n"/>
      <c r="M490" s="95" t="n"/>
      <c r="N490" s="95" t="n"/>
      <c r="O490" s="95" t="n"/>
      <c r="P490" s="95" t="n"/>
      <c r="Q490" s="95" t="n"/>
      <c r="R490" s="95" t="n"/>
      <c r="S490" s="95" t="n"/>
      <c r="T490" s="95" t="n"/>
      <c r="U490" s="95" t="n"/>
      <c r="V490" s="95" t="n"/>
      <c r="W490" s="95" t="n"/>
      <c r="X490" s="95" t="n"/>
      <c r="Y490" s="95" t="n"/>
      <c r="Z490" s="95" t="n"/>
    </row>
    <row r="491" ht="12" customHeight="1" s="726">
      <c r="A491" s="95" t="n"/>
      <c r="B491" s="95" t="n"/>
      <c r="C491" s="95" t="n"/>
      <c r="D491" s="95" t="n"/>
      <c r="E491" s="134" t="n"/>
      <c r="F491" s="134" t="n"/>
      <c r="G491" s="134" t="n"/>
      <c r="H491" s="95" t="n"/>
      <c r="I491" s="68" t="n"/>
      <c r="J491" s="95" t="n"/>
      <c r="K491" s="95" t="n"/>
      <c r="L491" s="95" t="n"/>
      <c r="M491" s="95" t="n"/>
      <c r="N491" s="95" t="n"/>
      <c r="O491" s="95" t="n"/>
      <c r="P491" s="95" t="n"/>
      <c r="Q491" s="95" t="n"/>
      <c r="R491" s="95" t="n"/>
      <c r="S491" s="95" t="n"/>
      <c r="T491" s="95" t="n"/>
      <c r="U491" s="95" t="n"/>
      <c r="V491" s="95" t="n"/>
      <c r="W491" s="95" t="n"/>
      <c r="X491" s="95" t="n"/>
      <c r="Y491" s="95" t="n"/>
      <c r="Z491" s="95" t="n"/>
    </row>
    <row r="492" ht="12" customHeight="1" s="726">
      <c r="A492" s="95" t="n"/>
      <c r="B492" s="95" t="n"/>
      <c r="C492" s="95" t="n"/>
      <c r="D492" s="95" t="n"/>
      <c r="E492" s="134" t="n"/>
      <c r="F492" s="134" t="n"/>
      <c r="G492" s="134" t="n"/>
      <c r="H492" s="95" t="n"/>
      <c r="I492" s="68" t="n"/>
      <c r="J492" s="95" t="n"/>
      <c r="K492" s="95" t="n"/>
      <c r="L492" s="95" t="n"/>
      <c r="M492" s="95" t="n"/>
      <c r="N492" s="95" t="n"/>
      <c r="O492" s="95" t="n"/>
      <c r="P492" s="95" t="n"/>
      <c r="Q492" s="95" t="n"/>
      <c r="R492" s="95" t="n"/>
      <c r="S492" s="95" t="n"/>
      <c r="T492" s="95" t="n"/>
      <c r="U492" s="95" t="n"/>
      <c r="V492" s="95" t="n"/>
      <c r="W492" s="95" t="n"/>
      <c r="X492" s="95" t="n"/>
      <c r="Y492" s="95" t="n"/>
      <c r="Z492" s="95" t="n"/>
    </row>
    <row r="493" ht="12" customHeight="1" s="726">
      <c r="A493" s="95" t="n"/>
      <c r="B493" s="95" t="n"/>
      <c r="C493" s="95" t="n"/>
      <c r="D493" s="95" t="n"/>
      <c r="E493" s="134" t="n"/>
      <c r="F493" s="134" t="n"/>
      <c r="G493" s="134" t="n"/>
      <c r="H493" s="95" t="n"/>
      <c r="I493" s="68" t="n"/>
      <c r="J493" s="95" t="n"/>
      <c r="K493" s="95" t="n"/>
      <c r="L493" s="95" t="n"/>
      <c r="M493" s="95" t="n"/>
      <c r="N493" s="95" t="n"/>
      <c r="O493" s="95" t="n"/>
      <c r="P493" s="95" t="n"/>
      <c r="Q493" s="95" t="n"/>
      <c r="R493" s="95" t="n"/>
      <c r="S493" s="95" t="n"/>
      <c r="T493" s="95" t="n"/>
      <c r="U493" s="95" t="n"/>
      <c r="V493" s="95" t="n"/>
      <c r="W493" s="95" t="n"/>
      <c r="X493" s="95" t="n"/>
      <c r="Y493" s="95" t="n"/>
      <c r="Z493" s="95" t="n"/>
    </row>
    <row r="494" ht="12" customHeight="1" s="726">
      <c r="A494" s="95" t="n"/>
      <c r="B494" s="95" t="n"/>
      <c r="C494" s="95" t="n"/>
      <c r="D494" s="95" t="n"/>
      <c r="E494" s="134" t="n"/>
      <c r="F494" s="134" t="n"/>
      <c r="G494" s="134" t="n"/>
      <c r="H494" s="95" t="n"/>
      <c r="I494" s="68" t="n"/>
      <c r="J494" s="95" t="n"/>
      <c r="K494" s="95" t="n"/>
      <c r="L494" s="95" t="n"/>
      <c r="M494" s="95" t="n"/>
      <c r="N494" s="95" t="n"/>
      <c r="O494" s="95" t="n"/>
      <c r="P494" s="95" t="n"/>
      <c r="Q494" s="95" t="n"/>
      <c r="R494" s="95" t="n"/>
      <c r="S494" s="95" t="n"/>
      <c r="T494" s="95" t="n"/>
      <c r="U494" s="95" t="n"/>
      <c r="V494" s="95" t="n"/>
      <c r="W494" s="95" t="n"/>
      <c r="X494" s="95" t="n"/>
      <c r="Y494" s="95" t="n"/>
      <c r="Z494" s="95" t="n"/>
    </row>
    <row r="495" ht="12" customHeight="1" s="726">
      <c r="A495" s="95" t="n"/>
      <c r="B495" s="95" t="n"/>
      <c r="C495" s="95" t="n"/>
      <c r="D495" s="95" t="n"/>
      <c r="E495" s="134" t="n"/>
      <c r="F495" s="134" t="n"/>
      <c r="G495" s="134" t="n"/>
      <c r="H495" s="95" t="n"/>
      <c r="I495" s="68" t="n"/>
      <c r="J495" s="95" t="n"/>
      <c r="K495" s="95" t="n"/>
      <c r="L495" s="95" t="n"/>
      <c r="M495" s="95" t="n"/>
      <c r="N495" s="95" t="n"/>
      <c r="O495" s="95" t="n"/>
      <c r="P495" s="95" t="n"/>
      <c r="Q495" s="95" t="n"/>
      <c r="R495" s="95" t="n"/>
      <c r="S495" s="95" t="n"/>
      <c r="T495" s="95" t="n"/>
      <c r="U495" s="95" t="n"/>
      <c r="V495" s="95" t="n"/>
      <c r="W495" s="95" t="n"/>
      <c r="X495" s="95" t="n"/>
      <c r="Y495" s="95" t="n"/>
      <c r="Z495" s="95" t="n"/>
    </row>
    <row r="496" ht="12" customHeight="1" s="726">
      <c r="A496" s="95" t="n"/>
      <c r="B496" s="95" t="n"/>
      <c r="C496" s="95" t="n"/>
      <c r="D496" s="95" t="n"/>
      <c r="E496" s="134" t="n"/>
      <c r="F496" s="134" t="n"/>
      <c r="G496" s="134" t="n"/>
      <c r="H496" s="95" t="n"/>
      <c r="I496" s="68" t="n"/>
      <c r="J496" s="95" t="n"/>
      <c r="K496" s="95" t="n"/>
      <c r="L496" s="95" t="n"/>
      <c r="M496" s="95" t="n"/>
      <c r="N496" s="95" t="n"/>
      <c r="O496" s="95" t="n"/>
      <c r="P496" s="95" t="n"/>
      <c r="Q496" s="95" t="n"/>
      <c r="R496" s="95" t="n"/>
      <c r="S496" s="95" t="n"/>
      <c r="T496" s="95" t="n"/>
      <c r="U496" s="95" t="n"/>
      <c r="V496" s="95" t="n"/>
      <c r="W496" s="95" t="n"/>
      <c r="X496" s="95" t="n"/>
      <c r="Y496" s="95" t="n"/>
      <c r="Z496" s="95" t="n"/>
    </row>
    <row r="497" ht="12" customHeight="1" s="726">
      <c r="A497" s="95" t="n"/>
      <c r="B497" s="95" t="n"/>
      <c r="C497" s="95" t="n"/>
      <c r="D497" s="95" t="n"/>
      <c r="E497" s="134" t="n"/>
      <c r="F497" s="134" t="n"/>
      <c r="G497" s="134" t="n"/>
      <c r="H497" s="95" t="n"/>
      <c r="I497" s="68" t="n"/>
      <c r="J497" s="95" t="n"/>
      <c r="K497" s="95" t="n"/>
      <c r="L497" s="95" t="n"/>
      <c r="M497" s="95" t="n"/>
      <c r="N497" s="95" t="n"/>
      <c r="O497" s="95" t="n"/>
      <c r="P497" s="95" t="n"/>
      <c r="Q497" s="95" t="n"/>
      <c r="R497" s="95" t="n"/>
      <c r="S497" s="95" t="n"/>
      <c r="T497" s="95" t="n"/>
      <c r="U497" s="95" t="n"/>
      <c r="V497" s="95" t="n"/>
      <c r="W497" s="95" t="n"/>
      <c r="X497" s="95" t="n"/>
      <c r="Y497" s="95" t="n"/>
      <c r="Z497" s="95" t="n"/>
    </row>
    <row r="498" ht="12" customHeight="1" s="726">
      <c r="A498" s="95" t="n"/>
      <c r="B498" s="95" t="n"/>
      <c r="C498" s="95" t="n"/>
      <c r="D498" s="95" t="n"/>
      <c r="E498" s="134" t="n"/>
      <c r="F498" s="134" t="n"/>
      <c r="G498" s="134" t="n"/>
      <c r="H498" s="95" t="n"/>
      <c r="I498" s="68" t="n"/>
      <c r="J498" s="95" t="n"/>
      <c r="K498" s="95" t="n"/>
      <c r="L498" s="95" t="n"/>
      <c r="M498" s="95" t="n"/>
      <c r="N498" s="95" t="n"/>
      <c r="O498" s="95" t="n"/>
      <c r="P498" s="95" t="n"/>
      <c r="Q498" s="95" t="n"/>
      <c r="R498" s="95" t="n"/>
      <c r="S498" s="95" t="n"/>
      <c r="T498" s="95" t="n"/>
      <c r="U498" s="95" t="n"/>
      <c r="V498" s="95" t="n"/>
      <c r="W498" s="95" t="n"/>
      <c r="X498" s="95" t="n"/>
      <c r="Y498" s="95" t="n"/>
      <c r="Z498" s="95" t="n"/>
    </row>
    <row r="499" ht="12" customHeight="1" s="726">
      <c r="A499" s="95" t="n"/>
      <c r="B499" s="95" t="n"/>
      <c r="C499" s="95" t="n"/>
      <c r="D499" s="95" t="n"/>
      <c r="E499" s="134" t="n"/>
      <c r="F499" s="134" t="n"/>
      <c r="G499" s="134" t="n"/>
      <c r="H499" s="95" t="n"/>
      <c r="I499" s="68" t="n"/>
      <c r="J499" s="95" t="n"/>
      <c r="K499" s="95" t="n"/>
      <c r="L499" s="95" t="n"/>
      <c r="M499" s="95" t="n"/>
      <c r="N499" s="95" t="n"/>
      <c r="O499" s="95" t="n"/>
      <c r="P499" s="95" t="n"/>
      <c r="Q499" s="95" t="n"/>
      <c r="R499" s="95" t="n"/>
      <c r="S499" s="95" t="n"/>
      <c r="T499" s="95" t="n"/>
      <c r="U499" s="95" t="n"/>
      <c r="V499" s="95" t="n"/>
      <c r="W499" s="95" t="n"/>
      <c r="X499" s="95" t="n"/>
      <c r="Y499" s="95" t="n"/>
      <c r="Z499" s="95" t="n"/>
    </row>
    <row r="500" ht="12" customHeight="1" s="726">
      <c r="A500" s="95" t="n"/>
      <c r="B500" s="95" t="n"/>
      <c r="C500" s="95" t="n"/>
      <c r="D500" s="95" t="n"/>
      <c r="E500" s="134" t="n"/>
      <c r="F500" s="134" t="n"/>
      <c r="G500" s="134" t="n"/>
      <c r="H500" s="95" t="n"/>
      <c r="I500" s="68" t="n"/>
      <c r="J500" s="95" t="n"/>
      <c r="K500" s="95" t="n"/>
      <c r="L500" s="95" t="n"/>
      <c r="M500" s="95" t="n"/>
      <c r="N500" s="95" t="n"/>
      <c r="O500" s="95" t="n"/>
      <c r="P500" s="95" t="n"/>
      <c r="Q500" s="95" t="n"/>
      <c r="R500" s="95" t="n"/>
      <c r="S500" s="95" t="n"/>
      <c r="T500" s="95" t="n"/>
      <c r="U500" s="95" t="n"/>
      <c r="V500" s="95" t="n"/>
      <c r="W500" s="95" t="n"/>
      <c r="X500" s="95" t="n"/>
      <c r="Y500" s="95" t="n"/>
      <c r="Z500" s="95" t="n"/>
    </row>
    <row r="501" ht="12" customHeight="1" s="726">
      <c r="A501" s="95" t="n"/>
      <c r="B501" s="95" t="n"/>
      <c r="C501" s="95" t="n"/>
      <c r="D501" s="95" t="n"/>
      <c r="E501" s="134" t="n"/>
      <c r="F501" s="134" t="n"/>
      <c r="G501" s="134" t="n"/>
      <c r="H501" s="95" t="n"/>
      <c r="I501" s="68" t="n"/>
      <c r="J501" s="95" t="n"/>
      <c r="K501" s="95" t="n"/>
      <c r="L501" s="95" t="n"/>
      <c r="M501" s="95" t="n"/>
      <c r="N501" s="95" t="n"/>
      <c r="O501" s="95" t="n"/>
      <c r="P501" s="95" t="n"/>
      <c r="Q501" s="95" t="n"/>
      <c r="R501" s="95" t="n"/>
      <c r="S501" s="95" t="n"/>
      <c r="T501" s="95" t="n"/>
      <c r="U501" s="95" t="n"/>
      <c r="V501" s="95" t="n"/>
      <c r="W501" s="95" t="n"/>
      <c r="X501" s="95" t="n"/>
      <c r="Y501" s="95" t="n"/>
      <c r="Z501" s="95" t="n"/>
    </row>
    <row r="502" ht="12" customHeight="1" s="726">
      <c r="A502" s="95" t="n"/>
      <c r="B502" s="95" t="n"/>
      <c r="C502" s="95" t="n"/>
      <c r="D502" s="95" t="n"/>
      <c r="E502" s="134" t="n"/>
      <c r="F502" s="134" t="n"/>
      <c r="G502" s="134" t="n"/>
      <c r="H502" s="95" t="n"/>
      <c r="I502" s="68" t="n"/>
      <c r="J502" s="95" t="n"/>
      <c r="K502" s="95" t="n"/>
      <c r="L502" s="95" t="n"/>
      <c r="M502" s="95" t="n"/>
      <c r="N502" s="95" t="n"/>
      <c r="O502" s="95" t="n"/>
      <c r="P502" s="95" t="n"/>
      <c r="Q502" s="95" t="n"/>
      <c r="R502" s="95" t="n"/>
      <c r="S502" s="95" t="n"/>
      <c r="T502" s="95" t="n"/>
      <c r="U502" s="95" t="n"/>
      <c r="V502" s="95" t="n"/>
      <c r="W502" s="95" t="n"/>
      <c r="X502" s="95" t="n"/>
      <c r="Y502" s="95" t="n"/>
      <c r="Z502" s="95" t="n"/>
    </row>
    <row r="503" ht="12" customHeight="1" s="726">
      <c r="A503" s="95" t="n"/>
      <c r="B503" s="95" t="n"/>
      <c r="C503" s="95" t="n"/>
      <c r="D503" s="95" t="n"/>
      <c r="E503" s="134" t="n"/>
      <c r="F503" s="134" t="n"/>
      <c r="G503" s="134" t="n"/>
      <c r="H503" s="95" t="n"/>
      <c r="I503" s="68" t="n"/>
      <c r="J503" s="95" t="n"/>
      <c r="K503" s="95" t="n"/>
      <c r="L503" s="95" t="n"/>
      <c r="M503" s="95" t="n"/>
      <c r="N503" s="95" t="n"/>
      <c r="O503" s="95" t="n"/>
      <c r="P503" s="95" t="n"/>
      <c r="Q503" s="95" t="n"/>
      <c r="R503" s="95" t="n"/>
      <c r="S503" s="95" t="n"/>
      <c r="T503" s="95" t="n"/>
      <c r="U503" s="95" t="n"/>
      <c r="V503" s="95" t="n"/>
      <c r="W503" s="95" t="n"/>
      <c r="X503" s="95" t="n"/>
      <c r="Y503" s="95" t="n"/>
      <c r="Z503" s="95" t="n"/>
    </row>
    <row r="504" ht="12" customHeight="1" s="726">
      <c r="A504" s="95" t="n"/>
      <c r="B504" s="95" t="n"/>
      <c r="C504" s="95" t="n"/>
      <c r="D504" s="95" t="n"/>
      <c r="E504" s="134" t="n"/>
      <c r="F504" s="134" t="n"/>
      <c r="G504" s="134" t="n"/>
      <c r="H504" s="95" t="n"/>
      <c r="I504" s="68" t="n"/>
      <c r="J504" s="95" t="n"/>
      <c r="K504" s="95" t="n"/>
      <c r="L504" s="95" t="n"/>
      <c r="M504" s="95" t="n"/>
      <c r="N504" s="95" t="n"/>
      <c r="O504" s="95" t="n"/>
      <c r="P504" s="95" t="n"/>
      <c r="Q504" s="95" t="n"/>
      <c r="R504" s="95" t="n"/>
      <c r="S504" s="95" t="n"/>
      <c r="T504" s="95" t="n"/>
      <c r="U504" s="95" t="n"/>
      <c r="V504" s="95" t="n"/>
      <c r="W504" s="95" t="n"/>
      <c r="X504" s="95" t="n"/>
      <c r="Y504" s="95" t="n"/>
      <c r="Z504" s="95" t="n"/>
    </row>
    <row r="505" ht="12" customHeight="1" s="726">
      <c r="A505" s="95" t="n"/>
      <c r="B505" s="95" t="n"/>
      <c r="C505" s="95" t="n"/>
      <c r="D505" s="95" t="n"/>
      <c r="E505" s="134" t="n"/>
      <c r="F505" s="134" t="n"/>
      <c r="G505" s="134" t="n"/>
      <c r="H505" s="95" t="n"/>
      <c r="I505" s="68" t="n"/>
      <c r="J505" s="95" t="n"/>
      <c r="K505" s="95" t="n"/>
      <c r="L505" s="95" t="n"/>
      <c r="M505" s="95" t="n"/>
      <c r="N505" s="95" t="n"/>
      <c r="O505" s="95" t="n"/>
      <c r="P505" s="95" t="n"/>
      <c r="Q505" s="95" t="n"/>
      <c r="R505" s="95" t="n"/>
      <c r="S505" s="95" t="n"/>
      <c r="T505" s="95" t="n"/>
      <c r="U505" s="95" t="n"/>
      <c r="V505" s="95" t="n"/>
      <c r="W505" s="95" t="n"/>
      <c r="X505" s="95" t="n"/>
      <c r="Y505" s="95" t="n"/>
      <c r="Z505" s="95" t="n"/>
    </row>
    <row r="506" ht="12" customHeight="1" s="726">
      <c r="A506" s="95" t="n"/>
      <c r="B506" s="95" t="n"/>
      <c r="C506" s="95" t="n"/>
      <c r="D506" s="95" t="n"/>
      <c r="E506" s="134" t="n"/>
      <c r="F506" s="134" t="n"/>
      <c r="G506" s="134" t="n"/>
      <c r="H506" s="95" t="n"/>
      <c r="I506" s="68" t="n"/>
      <c r="J506" s="95" t="n"/>
      <c r="K506" s="95" t="n"/>
      <c r="L506" s="95" t="n"/>
      <c r="M506" s="95" t="n"/>
      <c r="N506" s="95" t="n"/>
      <c r="O506" s="95" t="n"/>
      <c r="P506" s="95" t="n"/>
      <c r="Q506" s="95" t="n"/>
      <c r="R506" s="95" t="n"/>
      <c r="S506" s="95" t="n"/>
      <c r="T506" s="95" t="n"/>
      <c r="U506" s="95" t="n"/>
      <c r="V506" s="95" t="n"/>
      <c r="W506" s="95" t="n"/>
      <c r="X506" s="95" t="n"/>
      <c r="Y506" s="95" t="n"/>
      <c r="Z506" s="95" t="n"/>
    </row>
    <row r="507" ht="12" customHeight="1" s="726">
      <c r="A507" s="95" t="n"/>
      <c r="B507" s="95" t="n"/>
      <c r="C507" s="95" t="n"/>
      <c r="D507" s="95" t="n"/>
      <c r="E507" s="134" t="n"/>
      <c r="F507" s="134" t="n"/>
      <c r="G507" s="134" t="n"/>
      <c r="H507" s="95" t="n"/>
      <c r="I507" s="68" t="n"/>
      <c r="J507" s="95" t="n"/>
      <c r="K507" s="95" t="n"/>
      <c r="L507" s="95" t="n"/>
      <c r="M507" s="95" t="n"/>
      <c r="N507" s="95" t="n"/>
      <c r="O507" s="95" t="n"/>
      <c r="P507" s="95" t="n"/>
      <c r="Q507" s="95" t="n"/>
      <c r="R507" s="95" t="n"/>
      <c r="S507" s="95" t="n"/>
      <c r="T507" s="95" t="n"/>
      <c r="U507" s="95" t="n"/>
      <c r="V507" s="95" t="n"/>
      <c r="W507" s="95" t="n"/>
      <c r="X507" s="95" t="n"/>
      <c r="Y507" s="95" t="n"/>
      <c r="Z507" s="95" t="n"/>
    </row>
    <row r="508" ht="12" customHeight="1" s="726">
      <c r="A508" s="95" t="n"/>
      <c r="B508" s="95" t="n"/>
      <c r="C508" s="95" t="n"/>
      <c r="D508" s="95" t="n"/>
      <c r="E508" s="134" t="n"/>
      <c r="F508" s="134" t="n"/>
      <c r="G508" s="134" t="n"/>
      <c r="H508" s="95" t="n"/>
      <c r="I508" s="68" t="n"/>
      <c r="J508" s="95" t="n"/>
      <c r="K508" s="95" t="n"/>
      <c r="L508" s="95" t="n"/>
      <c r="M508" s="95" t="n"/>
      <c r="N508" s="95" t="n"/>
      <c r="O508" s="95" t="n"/>
      <c r="P508" s="95" t="n"/>
      <c r="Q508" s="95" t="n"/>
      <c r="R508" s="95" t="n"/>
      <c r="S508" s="95" t="n"/>
      <c r="T508" s="95" t="n"/>
      <c r="U508" s="95" t="n"/>
      <c r="V508" s="95" t="n"/>
      <c r="W508" s="95" t="n"/>
      <c r="X508" s="95" t="n"/>
      <c r="Y508" s="95" t="n"/>
      <c r="Z508" s="95" t="n"/>
    </row>
    <row r="509" ht="12" customHeight="1" s="726">
      <c r="A509" s="95" t="n"/>
      <c r="B509" s="95" t="n"/>
      <c r="C509" s="95" t="n"/>
      <c r="D509" s="95" t="n"/>
      <c r="E509" s="134" t="n"/>
      <c r="F509" s="134" t="n"/>
      <c r="G509" s="134" t="n"/>
      <c r="H509" s="95" t="n"/>
      <c r="I509" s="68" t="n"/>
      <c r="J509" s="95" t="n"/>
      <c r="K509" s="95" t="n"/>
      <c r="L509" s="95" t="n"/>
      <c r="M509" s="95" t="n"/>
      <c r="N509" s="95" t="n"/>
      <c r="O509" s="95" t="n"/>
      <c r="P509" s="95" t="n"/>
      <c r="Q509" s="95" t="n"/>
      <c r="R509" s="95" t="n"/>
      <c r="S509" s="95" t="n"/>
      <c r="T509" s="95" t="n"/>
      <c r="U509" s="95" t="n"/>
      <c r="V509" s="95" t="n"/>
      <c r="W509" s="95" t="n"/>
      <c r="X509" s="95" t="n"/>
      <c r="Y509" s="95" t="n"/>
      <c r="Z509" s="95" t="n"/>
    </row>
    <row r="510" ht="12" customHeight="1" s="726">
      <c r="A510" s="95" t="n"/>
      <c r="B510" s="95" t="n"/>
      <c r="C510" s="95" t="n"/>
      <c r="D510" s="95" t="n"/>
      <c r="E510" s="134" t="n"/>
      <c r="F510" s="134" t="n"/>
      <c r="G510" s="134" t="n"/>
      <c r="H510" s="95" t="n"/>
      <c r="I510" s="68" t="n"/>
      <c r="J510" s="95" t="n"/>
      <c r="K510" s="95" t="n"/>
      <c r="L510" s="95" t="n"/>
      <c r="M510" s="95" t="n"/>
      <c r="N510" s="95" t="n"/>
      <c r="O510" s="95" t="n"/>
      <c r="P510" s="95" t="n"/>
      <c r="Q510" s="95" t="n"/>
      <c r="R510" s="95" t="n"/>
      <c r="S510" s="95" t="n"/>
      <c r="T510" s="95" t="n"/>
      <c r="U510" s="95" t="n"/>
      <c r="V510" s="95" t="n"/>
      <c r="W510" s="95" t="n"/>
      <c r="X510" s="95" t="n"/>
      <c r="Y510" s="95" t="n"/>
      <c r="Z510" s="95" t="n"/>
    </row>
    <row r="511" ht="12" customHeight="1" s="726">
      <c r="A511" s="95" t="n"/>
      <c r="B511" s="95" t="n"/>
      <c r="C511" s="95" t="n"/>
      <c r="D511" s="95" t="n"/>
      <c r="E511" s="134" t="n"/>
      <c r="F511" s="134" t="n"/>
      <c r="G511" s="134" t="n"/>
      <c r="H511" s="95" t="n"/>
      <c r="I511" s="68" t="n"/>
      <c r="J511" s="95" t="n"/>
      <c r="K511" s="95" t="n"/>
      <c r="L511" s="95" t="n"/>
      <c r="M511" s="95" t="n"/>
      <c r="N511" s="95" t="n"/>
      <c r="O511" s="95" t="n"/>
      <c r="P511" s="95" t="n"/>
      <c r="Q511" s="95" t="n"/>
      <c r="R511" s="95" t="n"/>
      <c r="S511" s="95" t="n"/>
      <c r="T511" s="95" t="n"/>
      <c r="U511" s="95" t="n"/>
      <c r="V511" s="95" t="n"/>
      <c r="W511" s="95" t="n"/>
      <c r="X511" s="95" t="n"/>
      <c r="Y511" s="95" t="n"/>
      <c r="Z511" s="95" t="n"/>
    </row>
    <row r="512" ht="12" customHeight="1" s="726">
      <c r="A512" s="95" t="n"/>
      <c r="B512" s="95" t="n"/>
      <c r="C512" s="95" t="n"/>
      <c r="D512" s="95" t="n"/>
      <c r="E512" s="134" t="n"/>
      <c r="F512" s="134" t="n"/>
      <c r="G512" s="134" t="n"/>
      <c r="H512" s="95" t="n"/>
      <c r="I512" s="68" t="n"/>
      <c r="J512" s="95" t="n"/>
      <c r="K512" s="95" t="n"/>
      <c r="L512" s="95" t="n"/>
      <c r="M512" s="95" t="n"/>
      <c r="N512" s="95" t="n"/>
      <c r="O512" s="95" t="n"/>
      <c r="P512" s="95" t="n"/>
      <c r="Q512" s="95" t="n"/>
      <c r="R512" s="95" t="n"/>
      <c r="S512" s="95" t="n"/>
      <c r="T512" s="95" t="n"/>
      <c r="U512" s="95" t="n"/>
      <c r="V512" s="95" t="n"/>
      <c r="W512" s="95" t="n"/>
      <c r="X512" s="95" t="n"/>
      <c r="Y512" s="95" t="n"/>
      <c r="Z512" s="95" t="n"/>
    </row>
    <row r="513" ht="12" customHeight="1" s="726">
      <c r="A513" s="95" t="n"/>
      <c r="B513" s="95" t="n"/>
      <c r="C513" s="95" t="n"/>
      <c r="D513" s="95" t="n"/>
      <c r="E513" s="134" t="n"/>
      <c r="F513" s="134" t="n"/>
      <c r="G513" s="134" t="n"/>
      <c r="H513" s="95" t="n"/>
      <c r="I513" s="68" t="n"/>
      <c r="J513" s="95" t="n"/>
      <c r="K513" s="95" t="n"/>
      <c r="L513" s="95" t="n"/>
      <c r="M513" s="95" t="n"/>
      <c r="N513" s="95" t="n"/>
      <c r="O513" s="95" t="n"/>
      <c r="P513" s="95" t="n"/>
      <c r="Q513" s="95" t="n"/>
      <c r="R513" s="95" t="n"/>
      <c r="S513" s="95" t="n"/>
      <c r="T513" s="95" t="n"/>
      <c r="U513" s="95" t="n"/>
      <c r="V513" s="95" t="n"/>
      <c r="W513" s="95" t="n"/>
      <c r="X513" s="95" t="n"/>
      <c r="Y513" s="95" t="n"/>
      <c r="Z513" s="95" t="n"/>
    </row>
    <row r="514" ht="12" customHeight="1" s="726">
      <c r="A514" s="95" t="n"/>
      <c r="B514" s="95" t="n"/>
      <c r="C514" s="95" t="n"/>
      <c r="D514" s="95" t="n"/>
      <c r="E514" s="134" t="n"/>
      <c r="F514" s="134" t="n"/>
      <c r="G514" s="134" t="n"/>
      <c r="H514" s="95" t="n"/>
      <c r="I514" s="68" t="n"/>
      <c r="J514" s="95" t="n"/>
      <c r="K514" s="95" t="n"/>
      <c r="L514" s="95" t="n"/>
      <c r="M514" s="95" t="n"/>
      <c r="N514" s="95" t="n"/>
      <c r="O514" s="95" t="n"/>
      <c r="P514" s="95" t="n"/>
      <c r="Q514" s="95" t="n"/>
      <c r="R514" s="95" t="n"/>
      <c r="S514" s="95" t="n"/>
      <c r="T514" s="95" t="n"/>
      <c r="U514" s="95" t="n"/>
      <c r="V514" s="95" t="n"/>
      <c r="W514" s="95" t="n"/>
      <c r="X514" s="95" t="n"/>
      <c r="Y514" s="95" t="n"/>
      <c r="Z514" s="95" t="n"/>
    </row>
    <row r="515" ht="12" customHeight="1" s="726">
      <c r="A515" s="95" t="n"/>
      <c r="B515" s="95" t="n"/>
      <c r="C515" s="95" t="n"/>
      <c r="D515" s="95" t="n"/>
      <c r="E515" s="134" t="n"/>
      <c r="F515" s="134" t="n"/>
      <c r="G515" s="134" t="n"/>
      <c r="H515" s="95" t="n"/>
      <c r="I515" s="68" t="n"/>
      <c r="J515" s="95" t="n"/>
      <c r="K515" s="95" t="n"/>
      <c r="L515" s="95" t="n"/>
      <c r="M515" s="95" t="n"/>
      <c r="N515" s="95" t="n"/>
      <c r="O515" s="95" t="n"/>
      <c r="P515" s="95" t="n"/>
      <c r="Q515" s="95" t="n"/>
      <c r="R515" s="95" t="n"/>
      <c r="S515" s="95" t="n"/>
      <c r="T515" s="95" t="n"/>
      <c r="U515" s="95" t="n"/>
      <c r="V515" s="95" t="n"/>
      <c r="W515" s="95" t="n"/>
      <c r="X515" s="95" t="n"/>
      <c r="Y515" s="95" t="n"/>
      <c r="Z515" s="95" t="n"/>
    </row>
    <row r="516" ht="12" customHeight="1" s="726">
      <c r="A516" s="95" t="n"/>
      <c r="B516" s="95" t="n"/>
      <c r="C516" s="95" t="n"/>
      <c r="D516" s="95" t="n"/>
      <c r="E516" s="134" t="n"/>
      <c r="F516" s="134" t="n"/>
      <c r="G516" s="134" t="n"/>
      <c r="H516" s="95" t="n"/>
      <c r="I516" s="68" t="n"/>
      <c r="J516" s="95" t="n"/>
      <c r="K516" s="95" t="n"/>
      <c r="L516" s="95" t="n"/>
      <c r="M516" s="95" t="n"/>
      <c r="N516" s="95" t="n"/>
      <c r="O516" s="95" t="n"/>
      <c r="P516" s="95" t="n"/>
      <c r="Q516" s="95" t="n"/>
      <c r="R516" s="95" t="n"/>
      <c r="S516" s="95" t="n"/>
      <c r="T516" s="95" t="n"/>
      <c r="U516" s="95" t="n"/>
      <c r="V516" s="95" t="n"/>
      <c r="W516" s="95" t="n"/>
      <c r="X516" s="95" t="n"/>
      <c r="Y516" s="95" t="n"/>
      <c r="Z516" s="95" t="n"/>
    </row>
    <row r="517" ht="12" customHeight="1" s="726">
      <c r="A517" s="95" t="n"/>
      <c r="B517" s="95" t="n"/>
      <c r="C517" s="95" t="n"/>
      <c r="D517" s="95" t="n"/>
      <c r="E517" s="134" t="n"/>
      <c r="F517" s="134" t="n"/>
      <c r="G517" s="134" t="n"/>
      <c r="H517" s="95" t="n"/>
      <c r="I517" s="68" t="n"/>
      <c r="J517" s="95" t="n"/>
      <c r="K517" s="95" t="n"/>
      <c r="L517" s="95" t="n"/>
      <c r="M517" s="95" t="n"/>
      <c r="N517" s="95" t="n"/>
      <c r="O517" s="95" t="n"/>
      <c r="P517" s="95" t="n"/>
      <c r="Q517" s="95" t="n"/>
      <c r="R517" s="95" t="n"/>
      <c r="S517" s="95" t="n"/>
      <c r="T517" s="95" t="n"/>
      <c r="U517" s="95" t="n"/>
      <c r="V517" s="95" t="n"/>
      <c r="W517" s="95" t="n"/>
      <c r="X517" s="95" t="n"/>
      <c r="Y517" s="95" t="n"/>
      <c r="Z517" s="95" t="n"/>
    </row>
    <row r="518" ht="12" customHeight="1" s="726">
      <c r="A518" s="95" t="n"/>
      <c r="B518" s="95" t="n"/>
      <c r="C518" s="95" t="n"/>
      <c r="D518" s="95" t="n"/>
      <c r="E518" s="134" t="n"/>
      <c r="F518" s="134" t="n"/>
      <c r="G518" s="134" t="n"/>
      <c r="H518" s="95" t="n"/>
      <c r="I518" s="68" t="n"/>
      <c r="J518" s="95" t="n"/>
      <c r="K518" s="95" t="n"/>
      <c r="L518" s="95" t="n"/>
      <c r="M518" s="95" t="n"/>
      <c r="N518" s="95" t="n"/>
      <c r="O518" s="95" t="n"/>
      <c r="P518" s="95" t="n"/>
      <c r="Q518" s="95" t="n"/>
      <c r="R518" s="95" t="n"/>
      <c r="S518" s="95" t="n"/>
      <c r="T518" s="95" t="n"/>
      <c r="U518" s="95" t="n"/>
      <c r="V518" s="95" t="n"/>
      <c r="W518" s="95" t="n"/>
      <c r="X518" s="95" t="n"/>
      <c r="Y518" s="95" t="n"/>
      <c r="Z518" s="95" t="n"/>
    </row>
    <row r="519" ht="12" customHeight="1" s="726">
      <c r="A519" s="95" t="n"/>
      <c r="B519" s="95" t="n"/>
      <c r="C519" s="95" t="n"/>
      <c r="D519" s="95" t="n"/>
      <c r="E519" s="134" t="n"/>
      <c r="F519" s="134" t="n"/>
      <c r="G519" s="134" t="n"/>
      <c r="H519" s="95" t="n"/>
      <c r="I519" s="68" t="n"/>
      <c r="J519" s="95" t="n"/>
      <c r="K519" s="95" t="n"/>
      <c r="L519" s="95" t="n"/>
      <c r="M519" s="95" t="n"/>
      <c r="N519" s="95" t="n"/>
      <c r="O519" s="95" t="n"/>
      <c r="P519" s="95" t="n"/>
      <c r="Q519" s="95" t="n"/>
      <c r="R519" s="95" t="n"/>
      <c r="S519" s="95" t="n"/>
      <c r="T519" s="95" t="n"/>
      <c r="U519" s="95" t="n"/>
      <c r="V519" s="95" t="n"/>
      <c r="W519" s="95" t="n"/>
      <c r="X519" s="95" t="n"/>
      <c r="Y519" s="95" t="n"/>
      <c r="Z519" s="95" t="n"/>
    </row>
    <row r="520" ht="12" customHeight="1" s="726">
      <c r="A520" s="95" t="n"/>
      <c r="B520" s="95" t="n"/>
      <c r="C520" s="95" t="n"/>
      <c r="D520" s="95" t="n"/>
      <c r="E520" s="134" t="n"/>
      <c r="F520" s="134" t="n"/>
      <c r="G520" s="134" t="n"/>
      <c r="H520" s="95" t="n"/>
      <c r="I520" s="68" t="n"/>
      <c r="J520" s="95" t="n"/>
      <c r="K520" s="95" t="n"/>
      <c r="L520" s="95" t="n"/>
      <c r="M520" s="95" t="n"/>
      <c r="N520" s="95" t="n"/>
      <c r="O520" s="95" t="n"/>
      <c r="P520" s="95" t="n"/>
      <c r="Q520" s="95" t="n"/>
      <c r="R520" s="95" t="n"/>
      <c r="S520" s="95" t="n"/>
      <c r="T520" s="95" t="n"/>
      <c r="U520" s="95" t="n"/>
      <c r="V520" s="95" t="n"/>
      <c r="W520" s="95" t="n"/>
      <c r="X520" s="95" t="n"/>
      <c r="Y520" s="95" t="n"/>
      <c r="Z520" s="95" t="n"/>
    </row>
    <row r="521" ht="12" customHeight="1" s="726">
      <c r="A521" s="95" t="n"/>
      <c r="B521" s="95" t="n"/>
      <c r="C521" s="95" t="n"/>
      <c r="D521" s="95" t="n"/>
      <c r="E521" s="134" t="n"/>
      <c r="F521" s="134" t="n"/>
      <c r="G521" s="134" t="n"/>
      <c r="H521" s="95" t="n"/>
      <c r="I521" s="68" t="n"/>
      <c r="J521" s="95" t="n"/>
      <c r="K521" s="95" t="n"/>
      <c r="L521" s="95" t="n"/>
      <c r="M521" s="95" t="n"/>
      <c r="N521" s="95" t="n"/>
      <c r="O521" s="95" t="n"/>
      <c r="P521" s="95" t="n"/>
      <c r="Q521" s="95" t="n"/>
      <c r="R521" s="95" t="n"/>
      <c r="S521" s="95" t="n"/>
      <c r="T521" s="95" t="n"/>
      <c r="U521" s="95" t="n"/>
      <c r="V521" s="95" t="n"/>
      <c r="W521" s="95" t="n"/>
      <c r="X521" s="95" t="n"/>
      <c r="Y521" s="95" t="n"/>
      <c r="Z521" s="95" t="n"/>
    </row>
    <row r="522" ht="12" customHeight="1" s="726">
      <c r="A522" s="95" t="n"/>
      <c r="B522" s="95" t="n"/>
      <c r="C522" s="95" t="n"/>
      <c r="D522" s="95" t="n"/>
      <c r="E522" s="134" t="n"/>
      <c r="F522" s="134" t="n"/>
      <c r="G522" s="134" t="n"/>
      <c r="H522" s="95" t="n"/>
      <c r="I522" s="68" t="n"/>
      <c r="J522" s="95" t="n"/>
      <c r="K522" s="95" t="n"/>
      <c r="L522" s="95" t="n"/>
      <c r="M522" s="95" t="n"/>
      <c r="N522" s="95" t="n"/>
      <c r="O522" s="95" t="n"/>
      <c r="P522" s="95" t="n"/>
      <c r="Q522" s="95" t="n"/>
      <c r="R522" s="95" t="n"/>
      <c r="S522" s="95" t="n"/>
      <c r="T522" s="95" t="n"/>
      <c r="U522" s="95" t="n"/>
      <c r="V522" s="95" t="n"/>
      <c r="W522" s="95" t="n"/>
      <c r="X522" s="95" t="n"/>
      <c r="Y522" s="95" t="n"/>
      <c r="Z522" s="95" t="n"/>
    </row>
    <row r="523" ht="12" customHeight="1" s="726">
      <c r="A523" s="95" t="n"/>
      <c r="B523" s="95" t="n"/>
      <c r="C523" s="95" t="n"/>
      <c r="D523" s="95" t="n"/>
      <c r="E523" s="134" t="n"/>
      <c r="F523" s="134" t="n"/>
      <c r="G523" s="134" t="n"/>
      <c r="H523" s="95" t="n"/>
      <c r="I523" s="68" t="n"/>
      <c r="J523" s="95" t="n"/>
      <c r="K523" s="95" t="n"/>
      <c r="L523" s="95" t="n"/>
      <c r="M523" s="95" t="n"/>
      <c r="N523" s="95" t="n"/>
      <c r="O523" s="95" t="n"/>
      <c r="P523" s="95" t="n"/>
      <c r="Q523" s="95" t="n"/>
      <c r="R523" s="95" t="n"/>
      <c r="S523" s="95" t="n"/>
      <c r="T523" s="95" t="n"/>
      <c r="U523" s="95" t="n"/>
      <c r="V523" s="95" t="n"/>
      <c r="W523" s="95" t="n"/>
      <c r="X523" s="95" t="n"/>
      <c r="Y523" s="95" t="n"/>
      <c r="Z523" s="95" t="n"/>
    </row>
    <row r="524" ht="12" customHeight="1" s="726">
      <c r="A524" s="95" t="n"/>
      <c r="B524" s="95" t="n"/>
      <c r="C524" s="95" t="n"/>
      <c r="D524" s="95" t="n"/>
      <c r="E524" s="134" t="n"/>
      <c r="F524" s="134" t="n"/>
      <c r="G524" s="134" t="n"/>
      <c r="H524" s="95" t="n"/>
      <c r="I524" s="68" t="n"/>
      <c r="J524" s="95" t="n"/>
      <c r="K524" s="95" t="n"/>
      <c r="L524" s="95" t="n"/>
      <c r="M524" s="95" t="n"/>
      <c r="N524" s="95" t="n"/>
      <c r="O524" s="95" t="n"/>
      <c r="P524" s="95" t="n"/>
      <c r="Q524" s="95" t="n"/>
      <c r="R524" s="95" t="n"/>
      <c r="S524" s="95" t="n"/>
      <c r="T524" s="95" t="n"/>
      <c r="U524" s="95" t="n"/>
      <c r="V524" s="95" t="n"/>
      <c r="W524" s="95" t="n"/>
      <c r="X524" s="95" t="n"/>
      <c r="Y524" s="95" t="n"/>
      <c r="Z524" s="95" t="n"/>
    </row>
    <row r="525" ht="12" customHeight="1" s="726">
      <c r="A525" s="95" t="n"/>
      <c r="B525" s="95" t="n"/>
      <c r="C525" s="95" t="n"/>
      <c r="D525" s="95" t="n"/>
      <c r="E525" s="134" t="n"/>
      <c r="F525" s="134" t="n"/>
      <c r="G525" s="134" t="n"/>
      <c r="H525" s="95" t="n"/>
      <c r="I525" s="68" t="n"/>
      <c r="J525" s="95" t="n"/>
      <c r="K525" s="95" t="n"/>
      <c r="L525" s="95" t="n"/>
      <c r="M525" s="95" t="n"/>
      <c r="N525" s="95" t="n"/>
      <c r="O525" s="95" t="n"/>
      <c r="P525" s="95" t="n"/>
      <c r="Q525" s="95" t="n"/>
      <c r="R525" s="95" t="n"/>
      <c r="S525" s="95" t="n"/>
      <c r="T525" s="95" t="n"/>
      <c r="U525" s="95" t="n"/>
      <c r="V525" s="95" t="n"/>
      <c r="W525" s="95" t="n"/>
      <c r="X525" s="95" t="n"/>
      <c r="Y525" s="95" t="n"/>
      <c r="Z525" s="95" t="n"/>
    </row>
    <row r="526" ht="12" customHeight="1" s="726">
      <c r="A526" s="95" t="n"/>
      <c r="B526" s="95" t="n"/>
      <c r="C526" s="95" t="n"/>
      <c r="D526" s="95" t="n"/>
      <c r="E526" s="134" t="n"/>
      <c r="F526" s="134" t="n"/>
      <c r="G526" s="134" t="n"/>
      <c r="H526" s="95" t="n"/>
      <c r="I526" s="68" t="n"/>
      <c r="J526" s="95" t="n"/>
      <c r="K526" s="95" t="n"/>
      <c r="L526" s="95" t="n"/>
      <c r="M526" s="95" t="n"/>
      <c r="N526" s="95" t="n"/>
      <c r="O526" s="95" t="n"/>
      <c r="P526" s="95" t="n"/>
      <c r="Q526" s="95" t="n"/>
      <c r="R526" s="95" t="n"/>
      <c r="S526" s="95" t="n"/>
      <c r="T526" s="95" t="n"/>
      <c r="U526" s="95" t="n"/>
      <c r="V526" s="95" t="n"/>
      <c r="W526" s="95" t="n"/>
      <c r="X526" s="95" t="n"/>
      <c r="Y526" s="95" t="n"/>
      <c r="Z526" s="95" t="n"/>
    </row>
    <row r="527" ht="12" customHeight="1" s="726">
      <c r="A527" s="95" t="n"/>
      <c r="B527" s="95" t="n"/>
      <c r="C527" s="95" t="n"/>
      <c r="D527" s="95" t="n"/>
      <c r="E527" s="134" t="n"/>
      <c r="F527" s="134" t="n"/>
      <c r="G527" s="134" t="n"/>
      <c r="H527" s="95" t="n"/>
      <c r="I527" s="68" t="n"/>
      <c r="J527" s="95" t="n"/>
      <c r="K527" s="95" t="n"/>
      <c r="L527" s="95" t="n"/>
      <c r="M527" s="95" t="n"/>
      <c r="N527" s="95" t="n"/>
      <c r="O527" s="95" t="n"/>
      <c r="P527" s="95" t="n"/>
      <c r="Q527" s="95" t="n"/>
      <c r="R527" s="95" t="n"/>
      <c r="S527" s="95" t="n"/>
      <c r="T527" s="95" t="n"/>
      <c r="U527" s="95" t="n"/>
      <c r="V527" s="95" t="n"/>
      <c r="W527" s="95" t="n"/>
      <c r="X527" s="95" t="n"/>
      <c r="Y527" s="95" t="n"/>
      <c r="Z527" s="95" t="n"/>
    </row>
    <row r="528" ht="12" customHeight="1" s="726">
      <c r="A528" s="95" t="n"/>
      <c r="B528" s="95" t="n"/>
      <c r="C528" s="95" t="n"/>
      <c r="D528" s="95" t="n"/>
      <c r="E528" s="134" t="n"/>
      <c r="F528" s="134" t="n"/>
      <c r="G528" s="134" t="n"/>
      <c r="H528" s="95" t="n"/>
      <c r="I528" s="68" t="n"/>
      <c r="J528" s="95" t="n"/>
      <c r="K528" s="95" t="n"/>
      <c r="L528" s="95" t="n"/>
      <c r="M528" s="95" t="n"/>
      <c r="N528" s="95" t="n"/>
      <c r="O528" s="95" t="n"/>
      <c r="P528" s="95" t="n"/>
      <c r="Q528" s="95" t="n"/>
      <c r="R528" s="95" t="n"/>
      <c r="S528" s="95" t="n"/>
      <c r="T528" s="95" t="n"/>
      <c r="U528" s="95" t="n"/>
      <c r="V528" s="95" t="n"/>
      <c r="W528" s="95" t="n"/>
      <c r="X528" s="95" t="n"/>
      <c r="Y528" s="95" t="n"/>
      <c r="Z528" s="95" t="n"/>
    </row>
    <row r="529" ht="12" customHeight="1" s="726">
      <c r="A529" s="95" t="n"/>
      <c r="B529" s="95" t="n"/>
      <c r="C529" s="95" t="n"/>
      <c r="D529" s="95" t="n"/>
      <c r="E529" s="134" t="n"/>
      <c r="F529" s="134" t="n"/>
      <c r="G529" s="134" t="n"/>
      <c r="H529" s="95" t="n"/>
      <c r="I529" s="68" t="n"/>
      <c r="J529" s="95" t="n"/>
      <c r="K529" s="95" t="n"/>
      <c r="L529" s="95" t="n"/>
      <c r="M529" s="95" t="n"/>
      <c r="N529" s="95" t="n"/>
      <c r="O529" s="95" t="n"/>
      <c r="P529" s="95" t="n"/>
      <c r="Q529" s="95" t="n"/>
      <c r="R529" s="95" t="n"/>
      <c r="S529" s="95" t="n"/>
      <c r="T529" s="95" t="n"/>
      <c r="U529" s="95" t="n"/>
      <c r="V529" s="95" t="n"/>
      <c r="W529" s="95" t="n"/>
      <c r="X529" s="95" t="n"/>
      <c r="Y529" s="95" t="n"/>
      <c r="Z529" s="95" t="n"/>
    </row>
    <row r="530" ht="12" customHeight="1" s="726">
      <c r="A530" s="95" t="n"/>
      <c r="B530" s="95" t="n"/>
      <c r="C530" s="95" t="n"/>
      <c r="D530" s="95" t="n"/>
      <c r="E530" s="134" t="n"/>
      <c r="F530" s="134" t="n"/>
      <c r="G530" s="134" t="n"/>
      <c r="H530" s="95" t="n"/>
      <c r="I530" s="68" t="n"/>
      <c r="J530" s="95" t="n"/>
      <c r="K530" s="95" t="n"/>
      <c r="L530" s="95" t="n"/>
      <c r="M530" s="95" t="n"/>
      <c r="N530" s="95" t="n"/>
      <c r="O530" s="95" t="n"/>
      <c r="P530" s="95" t="n"/>
      <c r="Q530" s="95" t="n"/>
      <c r="R530" s="95" t="n"/>
      <c r="S530" s="95" t="n"/>
      <c r="T530" s="95" t="n"/>
      <c r="U530" s="95" t="n"/>
      <c r="V530" s="95" t="n"/>
      <c r="W530" s="95" t="n"/>
      <c r="X530" s="95" t="n"/>
      <c r="Y530" s="95" t="n"/>
      <c r="Z530" s="95" t="n"/>
    </row>
    <row r="531" ht="12" customHeight="1" s="726">
      <c r="A531" s="95" t="n"/>
      <c r="B531" s="95" t="n"/>
      <c r="C531" s="95" t="n"/>
      <c r="D531" s="95" t="n"/>
      <c r="E531" s="134" t="n"/>
      <c r="F531" s="134" t="n"/>
      <c r="G531" s="134" t="n"/>
      <c r="H531" s="95" t="n"/>
      <c r="I531" s="68" t="n"/>
      <c r="J531" s="95" t="n"/>
      <c r="K531" s="95" t="n"/>
      <c r="L531" s="95" t="n"/>
      <c r="M531" s="95" t="n"/>
      <c r="N531" s="95" t="n"/>
      <c r="O531" s="95" t="n"/>
      <c r="P531" s="95" t="n"/>
      <c r="Q531" s="95" t="n"/>
      <c r="R531" s="95" t="n"/>
      <c r="S531" s="95" t="n"/>
      <c r="T531" s="95" t="n"/>
      <c r="U531" s="95" t="n"/>
      <c r="V531" s="95" t="n"/>
      <c r="W531" s="95" t="n"/>
      <c r="X531" s="95" t="n"/>
      <c r="Y531" s="95" t="n"/>
      <c r="Z531" s="95" t="n"/>
    </row>
    <row r="532" ht="12" customHeight="1" s="726">
      <c r="A532" s="95" t="n"/>
      <c r="B532" s="95" t="n"/>
      <c r="C532" s="95" t="n"/>
      <c r="D532" s="95" t="n"/>
      <c r="E532" s="134" t="n"/>
      <c r="F532" s="134" t="n"/>
      <c r="G532" s="134" t="n"/>
      <c r="H532" s="95" t="n"/>
      <c r="I532" s="68" t="n"/>
      <c r="J532" s="95" t="n"/>
      <c r="K532" s="95" t="n"/>
      <c r="L532" s="95" t="n"/>
      <c r="M532" s="95" t="n"/>
      <c r="N532" s="95" t="n"/>
      <c r="O532" s="95" t="n"/>
      <c r="P532" s="95" t="n"/>
      <c r="Q532" s="95" t="n"/>
      <c r="R532" s="95" t="n"/>
      <c r="S532" s="95" t="n"/>
      <c r="T532" s="95" t="n"/>
      <c r="U532" s="95" t="n"/>
      <c r="V532" s="95" t="n"/>
      <c r="W532" s="95" t="n"/>
      <c r="X532" s="95" t="n"/>
      <c r="Y532" s="95" t="n"/>
      <c r="Z532" s="95" t="n"/>
    </row>
    <row r="533" ht="12" customHeight="1" s="726">
      <c r="A533" s="95" t="n"/>
      <c r="B533" s="95" t="n"/>
      <c r="C533" s="95" t="n"/>
      <c r="D533" s="95" t="n"/>
      <c r="E533" s="134" t="n"/>
      <c r="F533" s="134" t="n"/>
      <c r="G533" s="134" t="n"/>
      <c r="H533" s="95" t="n"/>
      <c r="I533" s="68" t="n"/>
      <c r="J533" s="95" t="n"/>
      <c r="K533" s="95" t="n"/>
      <c r="L533" s="95" t="n"/>
      <c r="M533" s="95" t="n"/>
      <c r="N533" s="95" t="n"/>
      <c r="O533" s="95" t="n"/>
      <c r="P533" s="95" t="n"/>
      <c r="Q533" s="95" t="n"/>
      <c r="R533" s="95" t="n"/>
      <c r="S533" s="95" t="n"/>
      <c r="T533" s="95" t="n"/>
      <c r="U533" s="95" t="n"/>
      <c r="V533" s="95" t="n"/>
      <c r="W533" s="95" t="n"/>
      <c r="X533" s="95" t="n"/>
      <c r="Y533" s="95" t="n"/>
      <c r="Z533" s="95" t="n"/>
    </row>
    <row r="534" ht="12" customHeight="1" s="726">
      <c r="A534" s="95" t="n"/>
      <c r="B534" s="95" t="n"/>
      <c r="C534" s="95" t="n"/>
      <c r="D534" s="95" t="n"/>
      <c r="E534" s="134" t="n"/>
      <c r="F534" s="134" t="n"/>
      <c r="G534" s="134" t="n"/>
      <c r="H534" s="95" t="n"/>
      <c r="I534" s="68" t="n"/>
      <c r="J534" s="95" t="n"/>
      <c r="K534" s="95" t="n"/>
      <c r="L534" s="95" t="n"/>
      <c r="M534" s="95" t="n"/>
      <c r="N534" s="95" t="n"/>
      <c r="O534" s="95" t="n"/>
      <c r="P534" s="95" t="n"/>
      <c r="Q534" s="95" t="n"/>
      <c r="R534" s="95" t="n"/>
      <c r="S534" s="95" t="n"/>
      <c r="T534" s="95" t="n"/>
      <c r="U534" s="95" t="n"/>
      <c r="V534" s="95" t="n"/>
      <c r="W534" s="95" t="n"/>
      <c r="X534" s="95" t="n"/>
      <c r="Y534" s="95" t="n"/>
      <c r="Z534" s="95" t="n"/>
    </row>
    <row r="535" ht="12" customHeight="1" s="726">
      <c r="A535" s="95" t="n"/>
      <c r="B535" s="95" t="n"/>
      <c r="C535" s="95" t="n"/>
      <c r="D535" s="95" t="n"/>
      <c r="E535" s="134" t="n"/>
      <c r="F535" s="134" t="n"/>
      <c r="G535" s="134" t="n"/>
      <c r="H535" s="95" t="n"/>
      <c r="I535" s="68" t="n"/>
      <c r="J535" s="95" t="n"/>
      <c r="K535" s="95" t="n"/>
      <c r="L535" s="95" t="n"/>
      <c r="M535" s="95" t="n"/>
      <c r="N535" s="95" t="n"/>
      <c r="O535" s="95" t="n"/>
      <c r="P535" s="95" t="n"/>
      <c r="Q535" s="95" t="n"/>
      <c r="R535" s="95" t="n"/>
      <c r="S535" s="95" t="n"/>
      <c r="T535" s="95" t="n"/>
      <c r="U535" s="95" t="n"/>
      <c r="V535" s="95" t="n"/>
      <c r="W535" s="95" t="n"/>
      <c r="X535" s="95" t="n"/>
      <c r="Y535" s="95" t="n"/>
      <c r="Z535" s="95" t="n"/>
    </row>
    <row r="536" ht="12" customHeight="1" s="726">
      <c r="A536" s="95" t="n"/>
      <c r="B536" s="95" t="n"/>
      <c r="C536" s="95" t="n"/>
      <c r="D536" s="95" t="n"/>
      <c r="E536" s="134" t="n"/>
      <c r="F536" s="134" t="n"/>
      <c r="G536" s="134" t="n"/>
      <c r="H536" s="95" t="n"/>
      <c r="I536" s="68" t="n"/>
      <c r="J536" s="95" t="n"/>
      <c r="K536" s="95" t="n"/>
      <c r="L536" s="95" t="n"/>
      <c r="M536" s="95" t="n"/>
      <c r="N536" s="95" t="n"/>
      <c r="O536" s="95" t="n"/>
      <c r="P536" s="95" t="n"/>
      <c r="Q536" s="95" t="n"/>
      <c r="R536" s="95" t="n"/>
      <c r="S536" s="95" t="n"/>
      <c r="T536" s="95" t="n"/>
      <c r="U536" s="95" t="n"/>
      <c r="V536" s="95" t="n"/>
      <c r="W536" s="95" t="n"/>
      <c r="X536" s="95" t="n"/>
      <c r="Y536" s="95" t="n"/>
      <c r="Z536" s="95" t="n"/>
    </row>
    <row r="537" ht="12" customHeight="1" s="726">
      <c r="A537" s="95" t="n"/>
      <c r="B537" s="95" t="n"/>
      <c r="C537" s="95" t="n"/>
      <c r="D537" s="95" t="n"/>
      <c r="E537" s="134" t="n"/>
      <c r="F537" s="134" t="n"/>
      <c r="G537" s="134" t="n"/>
      <c r="H537" s="95" t="n"/>
      <c r="I537" s="68" t="n"/>
      <c r="J537" s="95" t="n"/>
      <c r="K537" s="95" t="n"/>
      <c r="L537" s="95" t="n"/>
      <c r="M537" s="95" t="n"/>
      <c r="N537" s="95" t="n"/>
      <c r="O537" s="95" t="n"/>
      <c r="P537" s="95" t="n"/>
      <c r="Q537" s="95" t="n"/>
      <c r="R537" s="95" t="n"/>
      <c r="S537" s="95" t="n"/>
      <c r="T537" s="95" t="n"/>
      <c r="U537" s="95" t="n"/>
      <c r="V537" s="95" t="n"/>
      <c r="W537" s="95" t="n"/>
      <c r="X537" s="95" t="n"/>
      <c r="Y537" s="95" t="n"/>
      <c r="Z537" s="95" t="n"/>
    </row>
    <row r="538" ht="12" customHeight="1" s="726">
      <c r="A538" s="95" t="n"/>
      <c r="B538" s="95" t="n"/>
      <c r="C538" s="95" t="n"/>
      <c r="D538" s="95" t="n"/>
      <c r="E538" s="134" t="n"/>
      <c r="F538" s="134" t="n"/>
      <c r="G538" s="134" t="n"/>
      <c r="H538" s="95" t="n"/>
      <c r="I538" s="68" t="n"/>
      <c r="J538" s="95" t="n"/>
      <c r="K538" s="95" t="n"/>
      <c r="L538" s="95" t="n"/>
      <c r="M538" s="95" t="n"/>
      <c r="N538" s="95" t="n"/>
      <c r="O538" s="95" t="n"/>
      <c r="P538" s="95" t="n"/>
      <c r="Q538" s="95" t="n"/>
      <c r="R538" s="95" t="n"/>
      <c r="S538" s="95" t="n"/>
      <c r="T538" s="95" t="n"/>
      <c r="U538" s="95" t="n"/>
      <c r="V538" s="95" t="n"/>
      <c r="W538" s="95" t="n"/>
      <c r="X538" s="95" t="n"/>
      <c r="Y538" s="95" t="n"/>
      <c r="Z538" s="95" t="n"/>
    </row>
    <row r="539" ht="12" customHeight="1" s="726">
      <c r="A539" s="95" t="n"/>
      <c r="B539" s="95" t="n"/>
      <c r="C539" s="95" t="n"/>
      <c r="D539" s="95" t="n"/>
      <c r="E539" s="134" t="n"/>
      <c r="F539" s="134" t="n"/>
      <c r="G539" s="134" t="n"/>
      <c r="H539" s="95" t="n"/>
      <c r="I539" s="68" t="n"/>
      <c r="J539" s="95" t="n"/>
      <c r="K539" s="95" t="n"/>
      <c r="L539" s="95" t="n"/>
      <c r="M539" s="95" t="n"/>
      <c r="N539" s="95" t="n"/>
      <c r="O539" s="95" t="n"/>
      <c r="P539" s="95" t="n"/>
      <c r="Q539" s="95" t="n"/>
      <c r="R539" s="95" t="n"/>
      <c r="S539" s="95" t="n"/>
      <c r="T539" s="95" t="n"/>
      <c r="U539" s="95" t="n"/>
      <c r="V539" s="95" t="n"/>
      <c r="W539" s="95" t="n"/>
      <c r="X539" s="95" t="n"/>
      <c r="Y539" s="95" t="n"/>
      <c r="Z539" s="95" t="n"/>
    </row>
    <row r="540" ht="12" customHeight="1" s="726">
      <c r="A540" s="95" t="n"/>
      <c r="B540" s="95" t="n"/>
      <c r="C540" s="95" t="n"/>
      <c r="D540" s="95" t="n"/>
      <c r="E540" s="134" t="n"/>
      <c r="F540" s="134" t="n"/>
      <c r="G540" s="134" t="n"/>
      <c r="H540" s="95" t="n"/>
      <c r="I540" s="68" t="n"/>
      <c r="J540" s="95" t="n"/>
      <c r="K540" s="95" t="n"/>
      <c r="L540" s="95" t="n"/>
      <c r="M540" s="95" t="n"/>
      <c r="N540" s="95" t="n"/>
      <c r="O540" s="95" t="n"/>
      <c r="P540" s="95" t="n"/>
      <c r="Q540" s="95" t="n"/>
      <c r="R540" s="95" t="n"/>
      <c r="S540" s="95" t="n"/>
      <c r="T540" s="95" t="n"/>
      <c r="U540" s="95" t="n"/>
      <c r="V540" s="95" t="n"/>
      <c r="W540" s="95" t="n"/>
      <c r="X540" s="95" t="n"/>
      <c r="Y540" s="95" t="n"/>
      <c r="Z540" s="95" t="n"/>
    </row>
    <row r="541" ht="12" customHeight="1" s="726">
      <c r="A541" s="95" t="n"/>
      <c r="B541" s="95" t="n"/>
      <c r="C541" s="95" t="n"/>
      <c r="D541" s="95" t="n"/>
      <c r="E541" s="134" t="n"/>
      <c r="F541" s="134" t="n"/>
      <c r="G541" s="134" t="n"/>
      <c r="H541" s="95" t="n"/>
      <c r="I541" s="68" t="n"/>
      <c r="J541" s="95" t="n"/>
      <c r="K541" s="95" t="n"/>
      <c r="L541" s="95" t="n"/>
      <c r="M541" s="95" t="n"/>
      <c r="N541" s="95" t="n"/>
      <c r="O541" s="95" t="n"/>
      <c r="P541" s="95" t="n"/>
      <c r="Q541" s="95" t="n"/>
      <c r="R541" s="95" t="n"/>
      <c r="S541" s="95" t="n"/>
      <c r="T541" s="95" t="n"/>
      <c r="U541" s="95" t="n"/>
      <c r="V541" s="95" t="n"/>
      <c r="W541" s="95" t="n"/>
      <c r="X541" s="95" t="n"/>
      <c r="Y541" s="95" t="n"/>
      <c r="Z541" s="95" t="n"/>
    </row>
    <row r="542" ht="12" customHeight="1" s="726">
      <c r="A542" s="95" t="n"/>
      <c r="B542" s="95" t="n"/>
      <c r="C542" s="95" t="n"/>
      <c r="D542" s="95" t="n"/>
      <c r="E542" s="134" t="n"/>
      <c r="F542" s="134" t="n"/>
      <c r="G542" s="134" t="n"/>
      <c r="H542" s="95" t="n"/>
      <c r="I542" s="68" t="n"/>
      <c r="J542" s="95" t="n"/>
      <c r="K542" s="95" t="n"/>
      <c r="L542" s="95" t="n"/>
      <c r="M542" s="95" t="n"/>
      <c r="N542" s="95" t="n"/>
      <c r="O542" s="95" t="n"/>
      <c r="P542" s="95" t="n"/>
      <c r="Q542" s="95" t="n"/>
      <c r="R542" s="95" t="n"/>
      <c r="S542" s="95" t="n"/>
      <c r="T542" s="95" t="n"/>
      <c r="U542" s="95" t="n"/>
      <c r="V542" s="95" t="n"/>
      <c r="W542" s="95" t="n"/>
      <c r="X542" s="95" t="n"/>
      <c r="Y542" s="95" t="n"/>
      <c r="Z542" s="95" t="n"/>
    </row>
    <row r="543" ht="12" customHeight="1" s="726">
      <c r="A543" s="95" t="n"/>
      <c r="B543" s="95" t="n"/>
      <c r="C543" s="95" t="n"/>
      <c r="D543" s="95" t="n"/>
      <c r="E543" s="134" t="n"/>
      <c r="F543" s="134" t="n"/>
      <c r="G543" s="134" t="n"/>
      <c r="H543" s="95" t="n"/>
      <c r="I543" s="68" t="n"/>
      <c r="J543" s="95" t="n"/>
      <c r="K543" s="95" t="n"/>
      <c r="L543" s="95" t="n"/>
      <c r="M543" s="95" t="n"/>
      <c r="N543" s="95" t="n"/>
      <c r="O543" s="95" t="n"/>
      <c r="P543" s="95" t="n"/>
      <c r="Q543" s="95" t="n"/>
      <c r="R543" s="95" t="n"/>
      <c r="S543" s="95" t="n"/>
      <c r="T543" s="95" t="n"/>
      <c r="U543" s="95" t="n"/>
      <c r="V543" s="95" t="n"/>
      <c r="W543" s="95" t="n"/>
      <c r="X543" s="95" t="n"/>
      <c r="Y543" s="95" t="n"/>
      <c r="Z543" s="95" t="n"/>
    </row>
    <row r="544" ht="12" customHeight="1" s="726">
      <c r="A544" s="95" t="n"/>
      <c r="B544" s="95" t="n"/>
      <c r="C544" s="95" t="n"/>
      <c r="D544" s="95" t="n"/>
      <c r="E544" s="134" t="n"/>
      <c r="F544" s="134" t="n"/>
      <c r="G544" s="134" t="n"/>
      <c r="H544" s="95" t="n"/>
      <c r="I544" s="68" t="n"/>
      <c r="J544" s="95" t="n"/>
      <c r="K544" s="95" t="n"/>
      <c r="L544" s="95" t="n"/>
      <c r="M544" s="95" t="n"/>
      <c r="N544" s="95" t="n"/>
      <c r="O544" s="95" t="n"/>
      <c r="P544" s="95" t="n"/>
      <c r="Q544" s="95" t="n"/>
      <c r="R544" s="95" t="n"/>
      <c r="S544" s="95" t="n"/>
      <c r="T544" s="95" t="n"/>
      <c r="U544" s="95" t="n"/>
      <c r="V544" s="95" t="n"/>
      <c r="W544" s="95" t="n"/>
      <c r="X544" s="95" t="n"/>
      <c r="Y544" s="95" t="n"/>
      <c r="Z544" s="95" t="n"/>
    </row>
    <row r="545" ht="12" customHeight="1" s="726">
      <c r="A545" s="95" t="n"/>
      <c r="B545" s="95" t="n"/>
      <c r="C545" s="95" t="n"/>
      <c r="D545" s="95" t="n"/>
      <c r="E545" s="134" t="n"/>
      <c r="F545" s="134" t="n"/>
      <c r="G545" s="134" t="n"/>
      <c r="H545" s="95" t="n"/>
      <c r="I545" s="68" t="n"/>
      <c r="J545" s="95" t="n"/>
      <c r="K545" s="95" t="n"/>
      <c r="L545" s="95" t="n"/>
      <c r="M545" s="95" t="n"/>
      <c r="N545" s="95" t="n"/>
      <c r="O545" s="95" t="n"/>
      <c r="P545" s="95" t="n"/>
      <c r="Q545" s="95" t="n"/>
      <c r="R545" s="95" t="n"/>
      <c r="S545" s="95" t="n"/>
      <c r="T545" s="95" t="n"/>
      <c r="U545" s="95" t="n"/>
      <c r="V545" s="95" t="n"/>
      <c r="W545" s="95" t="n"/>
      <c r="X545" s="95" t="n"/>
      <c r="Y545" s="95" t="n"/>
      <c r="Z545" s="95" t="n"/>
    </row>
    <row r="546" ht="12" customHeight="1" s="726">
      <c r="A546" s="95" t="n"/>
      <c r="B546" s="95" t="n"/>
      <c r="C546" s="95" t="n"/>
      <c r="D546" s="95" t="n"/>
      <c r="E546" s="134" t="n"/>
      <c r="F546" s="134" t="n"/>
      <c r="G546" s="134" t="n"/>
      <c r="H546" s="95" t="n"/>
      <c r="I546" s="68" t="n"/>
      <c r="J546" s="95" t="n"/>
      <c r="K546" s="95" t="n"/>
      <c r="L546" s="95" t="n"/>
      <c r="M546" s="95" t="n"/>
      <c r="N546" s="95" t="n"/>
      <c r="O546" s="95" t="n"/>
      <c r="P546" s="95" t="n"/>
      <c r="Q546" s="95" t="n"/>
      <c r="R546" s="95" t="n"/>
      <c r="S546" s="95" t="n"/>
      <c r="T546" s="95" t="n"/>
      <c r="U546" s="95" t="n"/>
      <c r="V546" s="95" t="n"/>
      <c r="W546" s="95" t="n"/>
      <c r="X546" s="95" t="n"/>
      <c r="Y546" s="95" t="n"/>
      <c r="Z546" s="95" t="n"/>
    </row>
    <row r="547" ht="12" customHeight="1" s="726">
      <c r="A547" s="95" t="n"/>
      <c r="B547" s="95" t="n"/>
      <c r="C547" s="95" t="n"/>
      <c r="D547" s="95" t="n"/>
      <c r="E547" s="134" t="n"/>
      <c r="F547" s="134" t="n"/>
      <c r="G547" s="134" t="n"/>
      <c r="H547" s="95" t="n"/>
      <c r="I547" s="68" t="n"/>
      <c r="J547" s="95" t="n"/>
      <c r="K547" s="95" t="n"/>
      <c r="L547" s="95" t="n"/>
      <c r="M547" s="95" t="n"/>
      <c r="N547" s="95" t="n"/>
      <c r="O547" s="95" t="n"/>
      <c r="P547" s="95" t="n"/>
      <c r="Q547" s="95" t="n"/>
      <c r="R547" s="95" t="n"/>
      <c r="S547" s="95" t="n"/>
      <c r="T547" s="95" t="n"/>
      <c r="U547" s="95" t="n"/>
      <c r="V547" s="95" t="n"/>
      <c r="W547" s="95" t="n"/>
      <c r="X547" s="95" t="n"/>
      <c r="Y547" s="95" t="n"/>
      <c r="Z547" s="95" t="n"/>
    </row>
    <row r="548" ht="12" customHeight="1" s="726">
      <c r="A548" s="95" t="n"/>
      <c r="B548" s="95" t="n"/>
      <c r="C548" s="95" t="n"/>
      <c r="D548" s="95" t="n"/>
      <c r="E548" s="134" t="n"/>
      <c r="F548" s="134" t="n"/>
      <c r="G548" s="134" t="n"/>
      <c r="H548" s="95" t="n"/>
      <c r="I548" s="68" t="n"/>
      <c r="J548" s="95" t="n"/>
      <c r="K548" s="95" t="n"/>
      <c r="L548" s="95" t="n"/>
      <c r="M548" s="95" t="n"/>
      <c r="N548" s="95" t="n"/>
      <c r="O548" s="95" t="n"/>
      <c r="P548" s="95" t="n"/>
      <c r="Q548" s="95" t="n"/>
      <c r="R548" s="95" t="n"/>
      <c r="S548" s="95" t="n"/>
      <c r="T548" s="95" t="n"/>
      <c r="U548" s="95" t="n"/>
      <c r="V548" s="95" t="n"/>
      <c r="W548" s="95" t="n"/>
      <c r="X548" s="95" t="n"/>
      <c r="Y548" s="95" t="n"/>
      <c r="Z548" s="95" t="n"/>
    </row>
    <row r="549" ht="12" customHeight="1" s="726">
      <c r="A549" s="95" t="n"/>
      <c r="B549" s="95" t="n"/>
      <c r="C549" s="95" t="n"/>
      <c r="D549" s="95" t="n"/>
      <c r="E549" s="134" t="n"/>
      <c r="F549" s="134" t="n"/>
      <c r="G549" s="134" t="n"/>
      <c r="H549" s="95" t="n"/>
      <c r="I549" s="68" t="n"/>
      <c r="J549" s="95" t="n"/>
      <c r="K549" s="95" t="n"/>
      <c r="L549" s="95" t="n"/>
      <c r="M549" s="95" t="n"/>
      <c r="N549" s="95" t="n"/>
      <c r="O549" s="95" t="n"/>
      <c r="P549" s="95" t="n"/>
      <c r="Q549" s="95" t="n"/>
      <c r="R549" s="95" t="n"/>
      <c r="S549" s="95" t="n"/>
      <c r="T549" s="95" t="n"/>
      <c r="U549" s="95" t="n"/>
      <c r="V549" s="95" t="n"/>
      <c r="W549" s="95" t="n"/>
      <c r="X549" s="95" t="n"/>
      <c r="Y549" s="95" t="n"/>
      <c r="Z549" s="95" t="n"/>
    </row>
    <row r="550" ht="12" customHeight="1" s="726">
      <c r="A550" s="95" t="n"/>
      <c r="B550" s="95" t="n"/>
      <c r="C550" s="95" t="n"/>
      <c r="D550" s="95" t="n"/>
      <c r="E550" s="134" t="n"/>
      <c r="F550" s="134" t="n"/>
      <c r="G550" s="134" t="n"/>
      <c r="H550" s="95" t="n"/>
      <c r="I550" s="68" t="n"/>
      <c r="J550" s="95" t="n"/>
      <c r="K550" s="95" t="n"/>
      <c r="L550" s="95" t="n"/>
      <c r="M550" s="95" t="n"/>
      <c r="N550" s="95" t="n"/>
      <c r="O550" s="95" t="n"/>
      <c r="P550" s="95" t="n"/>
      <c r="Q550" s="95" t="n"/>
      <c r="R550" s="95" t="n"/>
      <c r="S550" s="95" t="n"/>
      <c r="T550" s="95" t="n"/>
      <c r="U550" s="95" t="n"/>
      <c r="V550" s="95" t="n"/>
      <c r="W550" s="95" t="n"/>
      <c r="X550" s="95" t="n"/>
      <c r="Y550" s="95" t="n"/>
      <c r="Z550" s="95" t="n"/>
    </row>
    <row r="551" ht="12" customHeight="1" s="726">
      <c r="A551" s="95" t="n"/>
      <c r="B551" s="95" t="n"/>
      <c r="C551" s="95" t="n"/>
      <c r="D551" s="95" t="n"/>
      <c r="E551" s="134" t="n"/>
      <c r="F551" s="134" t="n"/>
      <c r="G551" s="134" t="n"/>
      <c r="H551" s="95" t="n"/>
      <c r="I551" s="68" t="n"/>
      <c r="J551" s="95" t="n"/>
      <c r="K551" s="95" t="n"/>
      <c r="L551" s="95" t="n"/>
      <c r="M551" s="95" t="n"/>
      <c r="N551" s="95" t="n"/>
      <c r="O551" s="95" t="n"/>
      <c r="P551" s="95" t="n"/>
      <c r="Q551" s="95" t="n"/>
      <c r="R551" s="95" t="n"/>
      <c r="S551" s="95" t="n"/>
      <c r="T551" s="95" t="n"/>
      <c r="U551" s="95" t="n"/>
      <c r="V551" s="95" t="n"/>
      <c r="W551" s="95" t="n"/>
      <c r="X551" s="95" t="n"/>
      <c r="Y551" s="95" t="n"/>
      <c r="Z551" s="95" t="n"/>
    </row>
    <row r="552" ht="12" customHeight="1" s="726">
      <c r="A552" s="95" t="n"/>
      <c r="B552" s="95" t="n"/>
      <c r="C552" s="95" t="n"/>
      <c r="D552" s="95" t="n"/>
      <c r="E552" s="134" t="n"/>
      <c r="F552" s="134" t="n"/>
      <c r="G552" s="134" t="n"/>
      <c r="H552" s="95" t="n"/>
      <c r="I552" s="68" t="n"/>
      <c r="J552" s="95" t="n"/>
      <c r="K552" s="95" t="n"/>
      <c r="L552" s="95" t="n"/>
      <c r="M552" s="95" t="n"/>
      <c r="N552" s="95" t="n"/>
      <c r="O552" s="95" t="n"/>
      <c r="P552" s="95" t="n"/>
      <c r="Q552" s="95" t="n"/>
      <c r="R552" s="95" t="n"/>
      <c r="S552" s="95" t="n"/>
      <c r="T552" s="95" t="n"/>
      <c r="U552" s="95" t="n"/>
      <c r="V552" s="95" t="n"/>
      <c r="W552" s="95" t="n"/>
      <c r="X552" s="95" t="n"/>
      <c r="Y552" s="95" t="n"/>
      <c r="Z552" s="95" t="n"/>
    </row>
    <row r="553" ht="12" customHeight="1" s="726">
      <c r="A553" s="95" t="n"/>
      <c r="B553" s="95" t="n"/>
      <c r="C553" s="95" t="n"/>
      <c r="D553" s="95" t="n"/>
      <c r="E553" s="134" t="n"/>
      <c r="F553" s="134" t="n"/>
      <c r="G553" s="134" t="n"/>
      <c r="H553" s="95" t="n"/>
      <c r="I553" s="68" t="n"/>
      <c r="J553" s="95" t="n"/>
      <c r="K553" s="95" t="n"/>
      <c r="L553" s="95" t="n"/>
      <c r="M553" s="95" t="n"/>
      <c r="N553" s="95" t="n"/>
      <c r="O553" s="95" t="n"/>
      <c r="P553" s="95" t="n"/>
      <c r="Q553" s="95" t="n"/>
      <c r="R553" s="95" t="n"/>
      <c r="S553" s="95" t="n"/>
      <c r="T553" s="95" t="n"/>
      <c r="U553" s="95" t="n"/>
      <c r="V553" s="95" t="n"/>
      <c r="W553" s="95" t="n"/>
      <c r="X553" s="95" t="n"/>
      <c r="Y553" s="95" t="n"/>
      <c r="Z553" s="95" t="n"/>
    </row>
    <row r="554" ht="12" customHeight="1" s="726">
      <c r="A554" s="95" t="n"/>
      <c r="B554" s="95" t="n"/>
      <c r="C554" s="95" t="n"/>
      <c r="D554" s="95" t="n"/>
      <c r="E554" s="134" t="n"/>
      <c r="F554" s="134" t="n"/>
      <c r="G554" s="134" t="n"/>
      <c r="H554" s="95" t="n"/>
      <c r="I554" s="68" t="n"/>
      <c r="J554" s="95" t="n"/>
      <c r="K554" s="95" t="n"/>
      <c r="L554" s="95" t="n"/>
      <c r="M554" s="95" t="n"/>
      <c r="N554" s="95" t="n"/>
      <c r="O554" s="95" t="n"/>
      <c r="P554" s="95" t="n"/>
      <c r="Q554" s="95" t="n"/>
      <c r="R554" s="95" t="n"/>
      <c r="S554" s="95" t="n"/>
      <c r="T554" s="95" t="n"/>
      <c r="U554" s="95" t="n"/>
      <c r="V554" s="95" t="n"/>
      <c r="W554" s="95" t="n"/>
      <c r="X554" s="95" t="n"/>
      <c r="Y554" s="95" t="n"/>
      <c r="Z554" s="95" t="n"/>
    </row>
    <row r="555" ht="12" customHeight="1" s="726">
      <c r="A555" s="95" t="n"/>
      <c r="B555" s="95" t="n"/>
      <c r="C555" s="95" t="n"/>
      <c r="D555" s="95" t="n"/>
      <c r="E555" s="134" t="n"/>
      <c r="F555" s="134" t="n"/>
      <c r="G555" s="134" t="n"/>
      <c r="H555" s="95" t="n"/>
      <c r="I555" s="68" t="n"/>
      <c r="J555" s="95" t="n"/>
      <c r="K555" s="95" t="n"/>
      <c r="L555" s="95" t="n"/>
      <c r="M555" s="95" t="n"/>
      <c r="N555" s="95" t="n"/>
      <c r="O555" s="95" t="n"/>
      <c r="P555" s="95" t="n"/>
      <c r="Q555" s="95" t="n"/>
      <c r="R555" s="95" t="n"/>
      <c r="S555" s="95" t="n"/>
      <c r="T555" s="95" t="n"/>
      <c r="U555" s="95" t="n"/>
      <c r="V555" s="95" t="n"/>
      <c r="W555" s="95" t="n"/>
      <c r="X555" s="95" t="n"/>
      <c r="Y555" s="95" t="n"/>
      <c r="Z555" s="95" t="n"/>
    </row>
    <row r="556" ht="12" customHeight="1" s="726">
      <c r="A556" s="95" t="n"/>
      <c r="B556" s="95" t="n"/>
      <c r="C556" s="95" t="n"/>
      <c r="D556" s="95" t="n"/>
      <c r="E556" s="134" t="n"/>
      <c r="F556" s="134" t="n"/>
      <c r="G556" s="134" t="n"/>
      <c r="H556" s="95" t="n"/>
      <c r="I556" s="68" t="n"/>
      <c r="J556" s="95" t="n"/>
      <c r="K556" s="95" t="n"/>
      <c r="L556" s="95" t="n"/>
      <c r="M556" s="95" t="n"/>
      <c r="N556" s="95" t="n"/>
      <c r="O556" s="95" t="n"/>
      <c r="P556" s="95" t="n"/>
      <c r="Q556" s="95" t="n"/>
      <c r="R556" s="95" t="n"/>
      <c r="S556" s="95" t="n"/>
      <c r="T556" s="95" t="n"/>
      <c r="U556" s="95" t="n"/>
      <c r="V556" s="95" t="n"/>
      <c r="W556" s="95" t="n"/>
      <c r="X556" s="95" t="n"/>
      <c r="Y556" s="95" t="n"/>
      <c r="Z556" s="95" t="n"/>
    </row>
    <row r="557" ht="12" customHeight="1" s="726">
      <c r="A557" s="95" t="n"/>
      <c r="B557" s="95" t="n"/>
      <c r="C557" s="95" t="n"/>
      <c r="D557" s="95" t="n"/>
      <c r="E557" s="134" t="n"/>
      <c r="F557" s="134" t="n"/>
      <c r="G557" s="134" t="n"/>
      <c r="H557" s="95" t="n"/>
      <c r="I557" s="68" t="n"/>
      <c r="J557" s="95" t="n"/>
      <c r="K557" s="95" t="n"/>
      <c r="L557" s="95" t="n"/>
      <c r="M557" s="95" t="n"/>
      <c r="N557" s="95" t="n"/>
      <c r="O557" s="95" t="n"/>
      <c r="P557" s="95" t="n"/>
      <c r="Q557" s="95" t="n"/>
      <c r="R557" s="95" t="n"/>
      <c r="S557" s="95" t="n"/>
      <c r="T557" s="95" t="n"/>
      <c r="U557" s="95" t="n"/>
      <c r="V557" s="95" t="n"/>
      <c r="W557" s="95" t="n"/>
      <c r="X557" s="95" t="n"/>
      <c r="Y557" s="95" t="n"/>
      <c r="Z557" s="95" t="n"/>
    </row>
    <row r="558" ht="12" customHeight="1" s="726">
      <c r="A558" s="95" t="n"/>
      <c r="B558" s="95" t="n"/>
      <c r="C558" s="95" t="n"/>
      <c r="D558" s="95" t="n"/>
      <c r="E558" s="134" t="n"/>
      <c r="F558" s="134" t="n"/>
      <c r="G558" s="134" t="n"/>
      <c r="H558" s="95" t="n"/>
      <c r="I558" s="68" t="n"/>
      <c r="J558" s="95" t="n"/>
      <c r="K558" s="95" t="n"/>
      <c r="L558" s="95" t="n"/>
      <c r="M558" s="95" t="n"/>
      <c r="N558" s="95" t="n"/>
      <c r="O558" s="95" t="n"/>
      <c r="P558" s="95" t="n"/>
      <c r="Q558" s="95" t="n"/>
      <c r="R558" s="95" t="n"/>
      <c r="S558" s="95" t="n"/>
      <c r="T558" s="95" t="n"/>
      <c r="U558" s="95" t="n"/>
      <c r="V558" s="95" t="n"/>
      <c r="W558" s="95" t="n"/>
      <c r="X558" s="95" t="n"/>
      <c r="Y558" s="95" t="n"/>
      <c r="Z558" s="95" t="n"/>
    </row>
    <row r="559" ht="12" customHeight="1" s="726">
      <c r="A559" s="95" t="n"/>
      <c r="B559" s="95" t="n"/>
      <c r="C559" s="95" t="n"/>
      <c r="D559" s="95" t="n"/>
      <c r="E559" s="134" t="n"/>
      <c r="F559" s="134" t="n"/>
      <c r="G559" s="134" t="n"/>
      <c r="H559" s="95" t="n"/>
      <c r="I559" s="68" t="n"/>
      <c r="J559" s="95" t="n"/>
      <c r="K559" s="95" t="n"/>
      <c r="L559" s="95" t="n"/>
      <c r="M559" s="95" t="n"/>
      <c r="N559" s="95" t="n"/>
      <c r="O559" s="95" t="n"/>
      <c r="P559" s="95" t="n"/>
      <c r="Q559" s="95" t="n"/>
      <c r="R559" s="95" t="n"/>
      <c r="S559" s="95" t="n"/>
      <c r="T559" s="95" t="n"/>
      <c r="U559" s="95" t="n"/>
      <c r="V559" s="95" t="n"/>
      <c r="W559" s="95" t="n"/>
      <c r="X559" s="95" t="n"/>
      <c r="Y559" s="95" t="n"/>
      <c r="Z559" s="95" t="n"/>
    </row>
    <row r="560" ht="12" customHeight="1" s="726">
      <c r="A560" s="95" t="n"/>
      <c r="B560" s="95" t="n"/>
      <c r="C560" s="95" t="n"/>
      <c r="D560" s="95" t="n"/>
      <c r="E560" s="134" t="n"/>
      <c r="F560" s="134" t="n"/>
      <c r="G560" s="134" t="n"/>
      <c r="H560" s="95" t="n"/>
      <c r="I560" s="68" t="n"/>
      <c r="J560" s="95" t="n"/>
      <c r="K560" s="95" t="n"/>
      <c r="L560" s="95" t="n"/>
      <c r="M560" s="95" t="n"/>
      <c r="N560" s="95" t="n"/>
      <c r="O560" s="95" t="n"/>
      <c r="P560" s="95" t="n"/>
      <c r="Q560" s="95" t="n"/>
      <c r="R560" s="95" t="n"/>
      <c r="S560" s="95" t="n"/>
      <c r="T560" s="95" t="n"/>
      <c r="U560" s="95" t="n"/>
      <c r="V560" s="95" t="n"/>
      <c r="W560" s="95" t="n"/>
      <c r="X560" s="95" t="n"/>
      <c r="Y560" s="95" t="n"/>
      <c r="Z560" s="95" t="n"/>
    </row>
    <row r="561" ht="12" customHeight="1" s="726">
      <c r="A561" s="95" t="n"/>
      <c r="B561" s="95" t="n"/>
      <c r="C561" s="95" t="n"/>
      <c r="D561" s="95" t="n"/>
      <c r="E561" s="134" t="n"/>
      <c r="F561" s="134" t="n"/>
      <c r="G561" s="134" t="n"/>
      <c r="H561" s="95" t="n"/>
      <c r="I561" s="68" t="n"/>
      <c r="J561" s="95" t="n"/>
      <c r="K561" s="95" t="n"/>
      <c r="L561" s="95" t="n"/>
      <c r="M561" s="95" t="n"/>
      <c r="N561" s="95" t="n"/>
      <c r="O561" s="95" t="n"/>
      <c r="P561" s="95" t="n"/>
      <c r="Q561" s="95" t="n"/>
      <c r="R561" s="95" t="n"/>
      <c r="S561" s="95" t="n"/>
      <c r="T561" s="95" t="n"/>
      <c r="U561" s="95" t="n"/>
      <c r="V561" s="95" t="n"/>
      <c r="W561" s="95" t="n"/>
      <c r="X561" s="95" t="n"/>
      <c r="Y561" s="95" t="n"/>
      <c r="Z561" s="95" t="n"/>
    </row>
    <row r="562" ht="12" customHeight="1" s="726">
      <c r="A562" s="95" t="n"/>
      <c r="B562" s="95" t="n"/>
      <c r="C562" s="95" t="n"/>
      <c r="D562" s="95" t="n"/>
      <c r="E562" s="134" t="n"/>
      <c r="F562" s="134" t="n"/>
      <c r="G562" s="134" t="n"/>
      <c r="H562" s="95" t="n"/>
      <c r="I562" s="68" t="n"/>
      <c r="J562" s="95" t="n"/>
      <c r="K562" s="95" t="n"/>
      <c r="L562" s="95" t="n"/>
      <c r="M562" s="95" t="n"/>
      <c r="N562" s="95" t="n"/>
      <c r="O562" s="95" t="n"/>
      <c r="P562" s="95" t="n"/>
      <c r="Q562" s="95" t="n"/>
      <c r="R562" s="95" t="n"/>
      <c r="S562" s="95" t="n"/>
      <c r="T562" s="95" t="n"/>
      <c r="U562" s="95" t="n"/>
      <c r="V562" s="95" t="n"/>
      <c r="W562" s="95" t="n"/>
      <c r="X562" s="95" t="n"/>
      <c r="Y562" s="95" t="n"/>
      <c r="Z562" s="95" t="n"/>
    </row>
    <row r="563" ht="12" customHeight="1" s="726">
      <c r="A563" s="95" t="n"/>
      <c r="B563" s="95" t="n"/>
      <c r="C563" s="95" t="n"/>
      <c r="D563" s="95" t="n"/>
      <c r="E563" s="134" t="n"/>
      <c r="F563" s="134" t="n"/>
      <c r="G563" s="134" t="n"/>
      <c r="H563" s="95" t="n"/>
      <c r="I563" s="68" t="n"/>
      <c r="J563" s="95" t="n"/>
      <c r="K563" s="95" t="n"/>
      <c r="L563" s="95" t="n"/>
      <c r="M563" s="95" t="n"/>
      <c r="N563" s="95" t="n"/>
      <c r="O563" s="95" t="n"/>
      <c r="P563" s="95" t="n"/>
      <c r="Q563" s="95" t="n"/>
      <c r="R563" s="95" t="n"/>
      <c r="S563" s="95" t="n"/>
      <c r="T563" s="95" t="n"/>
      <c r="U563" s="95" t="n"/>
      <c r="V563" s="95" t="n"/>
      <c r="W563" s="95" t="n"/>
      <c r="X563" s="95" t="n"/>
      <c r="Y563" s="95" t="n"/>
      <c r="Z563" s="95" t="n"/>
    </row>
    <row r="564" ht="12" customHeight="1" s="726">
      <c r="A564" s="95" t="n"/>
      <c r="B564" s="95" t="n"/>
      <c r="C564" s="95" t="n"/>
      <c r="D564" s="95" t="n"/>
      <c r="E564" s="134" t="n"/>
      <c r="F564" s="134" t="n"/>
      <c r="G564" s="134" t="n"/>
      <c r="H564" s="95" t="n"/>
      <c r="I564" s="68" t="n"/>
      <c r="J564" s="95" t="n"/>
      <c r="K564" s="95" t="n"/>
      <c r="L564" s="95" t="n"/>
      <c r="M564" s="95" t="n"/>
      <c r="N564" s="95" t="n"/>
      <c r="O564" s="95" t="n"/>
      <c r="P564" s="95" t="n"/>
      <c r="Q564" s="95" t="n"/>
      <c r="R564" s="95" t="n"/>
      <c r="S564" s="95" t="n"/>
      <c r="T564" s="95" t="n"/>
      <c r="U564" s="95" t="n"/>
      <c r="V564" s="95" t="n"/>
      <c r="W564" s="95" t="n"/>
      <c r="X564" s="95" t="n"/>
      <c r="Y564" s="95" t="n"/>
      <c r="Z564" s="95" t="n"/>
    </row>
    <row r="565" ht="12" customHeight="1" s="726">
      <c r="A565" s="95" t="n"/>
      <c r="B565" s="95" t="n"/>
      <c r="C565" s="95" t="n"/>
      <c r="D565" s="95" t="n"/>
      <c r="E565" s="134" t="n"/>
      <c r="F565" s="134" t="n"/>
      <c r="G565" s="134" t="n"/>
      <c r="H565" s="95" t="n"/>
      <c r="I565" s="68" t="n"/>
      <c r="J565" s="95" t="n"/>
      <c r="K565" s="95" t="n"/>
      <c r="L565" s="95" t="n"/>
      <c r="M565" s="95" t="n"/>
      <c r="N565" s="95" t="n"/>
      <c r="O565" s="95" t="n"/>
      <c r="P565" s="95" t="n"/>
      <c r="Q565" s="95" t="n"/>
      <c r="R565" s="95" t="n"/>
      <c r="S565" s="95" t="n"/>
      <c r="T565" s="95" t="n"/>
      <c r="U565" s="95" t="n"/>
      <c r="V565" s="95" t="n"/>
      <c r="W565" s="95" t="n"/>
      <c r="X565" s="95" t="n"/>
      <c r="Y565" s="95" t="n"/>
      <c r="Z565" s="95" t="n"/>
    </row>
    <row r="566" ht="12" customHeight="1" s="726">
      <c r="A566" s="95" t="n"/>
      <c r="B566" s="95" t="n"/>
      <c r="C566" s="95" t="n"/>
      <c r="D566" s="95" t="n"/>
      <c r="E566" s="134" t="n"/>
      <c r="F566" s="134" t="n"/>
      <c r="G566" s="134" t="n"/>
      <c r="H566" s="95" t="n"/>
      <c r="I566" s="68" t="n"/>
      <c r="J566" s="95" t="n"/>
      <c r="K566" s="95" t="n"/>
      <c r="L566" s="95" t="n"/>
      <c r="M566" s="95" t="n"/>
      <c r="N566" s="95" t="n"/>
      <c r="O566" s="95" t="n"/>
      <c r="P566" s="95" t="n"/>
      <c r="Q566" s="95" t="n"/>
      <c r="R566" s="95" t="n"/>
      <c r="S566" s="95" t="n"/>
      <c r="T566" s="95" t="n"/>
      <c r="U566" s="95" t="n"/>
      <c r="V566" s="95" t="n"/>
      <c r="W566" s="95" t="n"/>
      <c r="X566" s="95" t="n"/>
      <c r="Y566" s="95" t="n"/>
      <c r="Z566" s="95" t="n"/>
    </row>
    <row r="567" ht="12" customHeight="1" s="726">
      <c r="A567" s="95" t="n"/>
      <c r="B567" s="95" t="n"/>
      <c r="C567" s="95" t="n"/>
      <c r="D567" s="95" t="n"/>
      <c r="E567" s="134" t="n"/>
      <c r="F567" s="134" t="n"/>
      <c r="G567" s="134" t="n"/>
      <c r="H567" s="95" t="n"/>
      <c r="I567" s="68" t="n"/>
      <c r="J567" s="95" t="n"/>
      <c r="K567" s="95" t="n"/>
      <c r="L567" s="95" t="n"/>
      <c r="M567" s="95" t="n"/>
      <c r="N567" s="95" t="n"/>
      <c r="O567" s="95" t="n"/>
      <c r="P567" s="95" t="n"/>
      <c r="Q567" s="95" t="n"/>
      <c r="R567" s="95" t="n"/>
      <c r="S567" s="95" t="n"/>
      <c r="T567" s="95" t="n"/>
      <c r="U567" s="95" t="n"/>
      <c r="V567" s="95" t="n"/>
      <c r="W567" s="95" t="n"/>
      <c r="X567" s="95" t="n"/>
      <c r="Y567" s="95" t="n"/>
      <c r="Z567" s="95" t="n"/>
    </row>
    <row r="568" ht="12" customHeight="1" s="726">
      <c r="A568" s="95" t="n"/>
      <c r="B568" s="95" t="n"/>
      <c r="C568" s="95" t="n"/>
      <c r="D568" s="95" t="n"/>
      <c r="E568" s="134" t="n"/>
      <c r="F568" s="134" t="n"/>
      <c r="G568" s="134" t="n"/>
      <c r="H568" s="95" t="n"/>
      <c r="I568" s="68" t="n"/>
      <c r="J568" s="95" t="n"/>
      <c r="K568" s="95" t="n"/>
      <c r="L568" s="95" t="n"/>
      <c r="M568" s="95" t="n"/>
      <c r="N568" s="95" t="n"/>
      <c r="O568" s="95" t="n"/>
      <c r="P568" s="95" t="n"/>
      <c r="Q568" s="95" t="n"/>
      <c r="R568" s="95" t="n"/>
      <c r="S568" s="95" t="n"/>
      <c r="T568" s="95" t="n"/>
      <c r="U568" s="95" t="n"/>
      <c r="V568" s="95" t="n"/>
      <c r="W568" s="95" t="n"/>
      <c r="X568" s="95" t="n"/>
      <c r="Y568" s="95" t="n"/>
      <c r="Z568" s="95" t="n"/>
    </row>
    <row r="569" ht="12" customHeight="1" s="726">
      <c r="A569" s="95" t="n"/>
      <c r="B569" s="95" t="n"/>
      <c r="C569" s="95" t="n"/>
      <c r="D569" s="95" t="n"/>
      <c r="E569" s="134" t="n"/>
      <c r="F569" s="134" t="n"/>
      <c r="G569" s="134" t="n"/>
      <c r="H569" s="95" t="n"/>
      <c r="I569" s="68" t="n"/>
      <c r="J569" s="95" t="n"/>
      <c r="K569" s="95" t="n"/>
      <c r="L569" s="95" t="n"/>
      <c r="M569" s="95" t="n"/>
      <c r="N569" s="95" t="n"/>
      <c r="O569" s="95" t="n"/>
      <c r="P569" s="95" t="n"/>
      <c r="Q569" s="95" t="n"/>
      <c r="R569" s="95" t="n"/>
      <c r="S569" s="95" t="n"/>
      <c r="T569" s="95" t="n"/>
      <c r="U569" s="95" t="n"/>
      <c r="V569" s="95" t="n"/>
      <c r="W569" s="95" t="n"/>
      <c r="X569" s="95" t="n"/>
      <c r="Y569" s="95" t="n"/>
      <c r="Z569" s="95" t="n"/>
    </row>
    <row r="570" ht="12" customHeight="1" s="726">
      <c r="A570" s="95" t="n"/>
      <c r="B570" s="95" t="n"/>
      <c r="C570" s="95" t="n"/>
      <c r="D570" s="95" t="n"/>
      <c r="E570" s="134" t="n"/>
      <c r="F570" s="134" t="n"/>
      <c r="G570" s="134" t="n"/>
      <c r="H570" s="95" t="n"/>
      <c r="I570" s="68" t="n"/>
      <c r="J570" s="95" t="n"/>
      <c r="K570" s="95" t="n"/>
      <c r="L570" s="95" t="n"/>
      <c r="M570" s="95" t="n"/>
      <c r="N570" s="95" t="n"/>
      <c r="O570" s="95" t="n"/>
      <c r="P570" s="95" t="n"/>
      <c r="Q570" s="95" t="n"/>
      <c r="R570" s="95" t="n"/>
      <c r="S570" s="95" t="n"/>
      <c r="T570" s="95" t="n"/>
      <c r="U570" s="95" t="n"/>
      <c r="V570" s="95" t="n"/>
      <c r="W570" s="95" t="n"/>
      <c r="X570" s="95" t="n"/>
      <c r="Y570" s="95" t="n"/>
      <c r="Z570" s="95" t="n"/>
    </row>
    <row r="571" ht="12" customHeight="1" s="726">
      <c r="A571" s="95" t="n"/>
      <c r="B571" s="95" t="n"/>
      <c r="C571" s="95" t="n"/>
      <c r="D571" s="95" t="n"/>
      <c r="E571" s="134" t="n"/>
      <c r="F571" s="134" t="n"/>
      <c r="G571" s="134" t="n"/>
      <c r="H571" s="95" t="n"/>
      <c r="I571" s="68" t="n"/>
      <c r="J571" s="95" t="n"/>
      <c r="K571" s="95" t="n"/>
      <c r="L571" s="95" t="n"/>
      <c r="M571" s="95" t="n"/>
      <c r="N571" s="95" t="n"/>
      <c r="O571" s="95" t="n"/>
      <c r="P571" s="95" t="n"/>
      <c r="Q571" s="95" t="n"/>
      <c r="R571" s="95" t="n"/>
      <c r="S571" s="95" t="n"/>
      <c r="T571" s="95" t="n"/>
      <c r="U571" s="95" t="n"/>
      <c r="V571" s="95" t="n"/>
      <c r="W571" s="95" t="n"/>
      <c r="X571" s="95" t="n"/>
      <c r="Y571" s="95" t="n"/>
      <c r="Z571" s="95" t="n"/>
    </row>
    <row r="572" ht="12" customHeight="1" s="726">
      <c r="A572" s="95" t="n"/>
      <c r="B572" s="95" t="n"/>
      <c r="C572" s="95" t="n"/>
      <c r="D572" s="95" t="n"/>
      <c r="E572" s="134" t="n"/>
      <c r="F572" s="134" t="n"/>
      <c r="G572" s="134" t="n"/>
      <c r="H572" s="95" t="n"/>
      <c r="I572" s="68" t="n"/>
      <c r="J572" s="95" t="n"/>
      <c r="K572" s="95" t="n"/>
      <c r="L572" s="95" t="n"/>
      <c r="M572" s="95" t="n"/>
      <c r="N572" s="95" t="n"/>
      <c r="O572" s="95" t="n"/>
      <c r="P572" s="95" t="n"/>
      <c r="Q572" s="95" t="n"/>
      <c r="R572" s="95" t="n"/>
      <c r="S572" s="95" t="n"/>
      <c r="T572" s="95" t="n"/>
      <c r="U572" s="95" t="n"/>
      <c r="V572" s="95" t="n"/>
      <c r="W572" s="95" t="n"/>
      <c r="X572" s="95" t="n"/>
      <c r="Y572" s="95" t="n"/>
      <c r="Z572" s="95" t="n"/>
    </row>
    <row r="573" ht="12" customHeight="1" s="726">
      <c r="A573" s="95" t="n"/>
      <c r="B573" s="95" t="n"/>
      <c r="C573" s="95" t="n"/>
      <c r="D573" s="95" t="n"/>
      <c r="E573" s="134" t="n"/>
      <c r="F573" s="134" t="n"/>
      <c r="G573" s="134" t="n"/>
      <c r="H573" s="95" t="n"/>
      <c r="I573" s="68" t="n"/>
      <c r="J573" s="95" t="n"/>
      <c r="K573" s="95" t="n"/>
      <c r="L573" s="95" t="n"/>
      <c r="M573" s="95" t="n"/>
      <c r="N573" s="95" t="n"/>
      <c r="O573" s="95" t="n"/>
      <c r="P573" s="95" t="n"/>
      <c r="Q573" s="95" t="n"/>
      <c r="R573" s="95" t="n"/>
      <c r="S573" s="95" t="n"/>
      <c r="T573" s="95" t="n"/>
      <c r="U573" s="95" t="n"/>
      <c r="V573" s="95" t="n"/>
      <c r="W573" s="95" t="n"/>
      <c r="X573" s="95" t="n"/>
      <c r="Y573" s="95" t="n"/>
      <c r="Z573" s="95" t="n"/>
    </row>
    <row r="574" ht="12" customHeight="1" s="726">
      <c r="A574" s="95" t="n"/>
      <c r="B574" s="95" t="n"/>
      <c r="C574" s="95" t="n"/>
      <c r="D574" s="95" t="n"/>
      <c r="E574" s="134" t="n"/>
      <c r="F574" s="134" t="n"/>
      <c r="G574" s="134" t="n"/>
      <c r="H574" s="95" t="n"/>
      <c r="I574" s="68" t="n"/>
      <c r="J574" s="95" t="n"/>
      <c r="K574" s="95" t="n"/>
      <c r="L574" s="95" t="n"/>
      <c r="M574" s="95" t="n"/>
      <c r="N574" s="95" t="n"/>
      <c r="O574" s="95" t="n"/>
      <c r="P574" s="95" t="n"/>
      <c r="Q574" s="95" t="n"/>
      <c r="R574" s="95" t="n"/>
      <c r="S574" s="95" t="n"/>
      <c r="T574" s="95" t="n"/>
      <c r="U574" s="95" t="n"/>
      <c r="V574" s="95" t="n"/>
      <c r="W574" s="95" t="n"/>
      <c r="X574" s="95" t="n"/>
      <c r="Y574" s="95" t="n"/>
      <c r="Z574" s="95" t="n"/>
    </row>
    <row r="575" ht="12" customHeight="1" s="726">
      <c r="A575" s="95" t="n"/>
      <c r="B575" s="95" t="n"/>
      <c r="C575" s="95" t="n"/>
      <c r="D575" s="95" t="n"/>
      <c r="E575" s="134" t="n"/>
      <c r="F575" s="134" t="n"/>
      <c r="G575" s="134" t="n"/>
      <c r="H575" s="95" t="n"/>
      <c r="I575" s="68" t="n"/>
      <c r="J575" s="95" t="n"/>
      <c r="K575" s="95" t="n"/>
      <c r="L575" s="95" t="n"/>
      <c r="M575" s="95" t="n"/>
      <c r="N575" s="95" t="n"/>
      <c r="O575" s="95" t="n"/>
      <c r="P575" s="95" t="n"/>
      <c r="Q575" s="95" t="n"/>
      <c r="R575" s="95" t="n"/>
      <c r="S575" s="95" t="n"/>
      <c r="T575" s="95" t="n"/>
      <c r="U575" s="95" t="n"/>
      <c r="V575" s="95" t="n"/>
      <c r="W575" s="95" t="n"/>
      <c r="X575" s="95" t="n"/>
      <c r="Y575" s="95" t="n"/>
      <c r="Z575" s="95" t="n"/>
    </row>
    <row r="576" ht="12" customHeight="1" s="726">
      <c r="A576" s="95" t="n"/>
      <c r="B576" s="95" t="n"/>
      <c r="C576" s="95" t="n"/>
      <c r="D576" s="95" t="n"/>
      <c r="E576" s="134" t="n"/>
      <c r="F576" s="134" t="n"/>
      <c r="G576" s="134" t="n"/>
      <c r="H576" s="95" t="n"/>
      <c r="I576" s="68" t="n"/>
      <c r="J576" s="95" t="n"/>
      <c r="K576" s="95" t="n"/>
      <c r="L576" s="95" t="n"/>
      <c r="M576" s="95" t="n"/>
      <c r="N576" s="95" t="n"/>
      <c r="O576" s="95" t="n"/>
      <c r="P576" s="95" t="n"/>
      <c r="Q576" s="95" t="n"/>
      <c r="R576" s="95" t="n"/>
      <c r="S576" s="95" t="n"/>
      <c r="T576" s="95" t="n"/>
      <c r="U576" s="95" t="n"/>
      <c r="V576" s="95" t="n"/>
      <c r="W576" s="95" t="n"/>
      <c r="X576" s="95" t="n"/>
      <c r="Y576" s="95" t="n"/>
      <c r="Z576" s="95" t="n"/>
    </row>
    <row r="577" ht="12" customHeight="1" s="726">
      <c r="A577" s="95" t="n"/>
      <c r="B577" s="95" t="n"/>
      <c r="C577" s="95" t="n"/>
      <c r="D577" s="95" t="n"/>
      <c r="E577" s="134" t="n"/>
      <c r="F577" s="134" t="n"/>
      <c r="G577" s="134" t="n"/>
      <c r="H577" s="95" t="n"/>
      <c r="I577" s="68" t="n"/>
      <c r="J577" s="95" t="n"/>
      <c r="K577" s="95" t="n"/>
      <c r="L577" s="95" t="n"/>
      <c r="M577" s="95" t="n"/>
      <c r="N577" s="95" t="n"/>
      <c r="O577" s="95" t="n"/>
      <c r="P577" s="95" t="n"/>
      <c r="Q577" s="95" t="n"/>
      <c r="R577" s="95" t="n"/>
      <c r="S577" s="95" t="n"/>
      <c r="T577" s="95" t="n"/>
      <c r="U577" s="95" t="n"/>
      <c r="V577" s="95" t="n"/>
      <c r="W577" s="95" t="n"/>
      <c r="X577" s="95" t="n"/>
      <c r="Y577" s="95" t="n"/>
      <c r="Z577" s="95" t="n"/>
    </row>
    <row r="578" ht="12" customHeight="1" s="726">
      <c r="A578" s="95" t="n"/>
      <c r="B578" s="95" t="n"/>
      <c r="C578" s="95" t="n"/>
      <c r="D578" s="95" t="n"/>
      <c r="E578" s="134" t="n"/>
      <c r="F578" s="134" t="n"/>
      <c r="G578" s="134" t="n"/>
      <c r="H578" s="95" t="n"/>
      <c r="I578" s="68" t="n"/>
      <c r="J578" s="95" t="n"/>
      <c r="K578" s="95" t="n"/>
      <c r="L578" s="95" t="n"/>
      <c r="M578" s="95" t="n"/>
      <c r="N578" s="95" t="n"/>
      <c r="O578" s="95" t="n"/>
      <c r="P578" s="95" t="n"/>
      <c r="Q578" s="95" t="n"/>
      <c r="R578" s="95" t="n"/>
      <c r="S578" s="95" t="n"/>
      <c r="T578" s="95" t="n"/>
      <c r="U578" s="95" t="n"/>
      <c r="V578" s="95" t="n"/>
      <c r="W578" s="95" t="n"/>
      <c r="X578" s="95" t="n"/>
      <c r="Y578" s="95" t="n"/>
      <c r="Z578" s="95" t="n"/>
    </row>
    <row r="579" ht="12" customHeight="1" s="726">
      <c r="A579" s="95" t="n"/>
      <c r="B579" s="95" t="n"/>
      <c r="C579" s="95" t="n"/>
      <c r="D579" s="95" t="n"/>
      <c r="E579" s="134" t="n"/>
      <c r="F579" s="134" t="n"/>
      <c r="G579" s="134" t="n"/>
      <c r="H579" s="95" t="n"/>
      <c r="I579" s="68" t="n"/>
      <c r="J579" s="95" t="n"/>
      <c r="K579" s="95" t="n"/>
      <c r="L579" s="95" t="n"/>
      <c r="M579" s="95" t="n"/>
      <c r="N579" s="95" t="n"/>
      <c r="O579" s="95" t="n"/>
      <c r="P579" s="95" t="n"/>
      <c r="Q579" s="95" t="n"/>
      <c r="R579" s="95" t="n"/>
      <c r="S579" s="95" t="n"/>
      <c r="T579" s="95" t="n"/>
      <c r="U579" s="95" t="n"/>
      <c r="V579" s="95" t="n"/>
      <c r="W579" s="95" t="n"/>
      <c r="X579" s="95" t="n"/>
      <c r="Y579" s="95" t="n"/>
      <c r="Z579" s="95" t="n"/>
    </row>
    <row r="580" ht="12" customHeight="1" s="726">
      <c r="A580" s="95" t="n"/>
      <c r="B580" s="95" t="n"/>
      <c r="C580" s="95" t="n"/>
      <c r="D580" s="95" t="n"/>
      <c r="E580" s="134" t="n"/>
      <c r="F580" s="134" t="n"/>
      <c r="G580" s="134" t="n"/>
      <c r="H580" s="95" t="n"/>
      <c r="I580" s="68" t="n"/>
      <c r="J580" s="95" t="n"/>
      <c r="K580" s="95" t="n"/>
      <c r="L580" s="95" t="n"/>
      <c r="M580" s="95" t="n"/>
      <c r="N580" s="95" t="n"/>
      <c r="O580" s="95" t="n"/>
      <c r="P580" s="95" t="n"/>
      <c r="Q580" s="95" t="n"/>
      <c r="R580" s="95" t="n"/>
      <c r="S580" s="95" t="n"/>
      <c r="T580" s="95" t="n"/>
      <c r="U580" s="95" t="n"/>
      <c r="V580" s="95" t="n"/>
      <c r="W580" s="95" t="n"/>
      <c r="X580" s="95" t="n"/>
      <c r="Y580" s="95" t="n"/>
      <c r="Z580" s="95" t="n"/>
    </row>
    <row r="581" ht="12" customHeight="1" s="726">
      <c r="A581" s="95" t="n"/>
      <c r="B581" s="95" t="n"/>
      <c r="C581" s="95" t="n"/>
      <c r="D581" s="95" t="n"/>
      <c r="E581" s="134" t="n"/>
      <c r="F581" s="134" t="n"/>
      <c r="G581" s="134" t="n"/>
      <c r="H581" s="95" t="n"/>
      <c r="I581" s="68" t="n"/>
      <c r="J581" s="95" t="n"/>
      <c r="K581" s="95" t="n"/>
      <c r="L581" s="95" t="n"/>
      <c r="M581" s="95" t="n"/>
      <c r="N581" s="95" t="n"/>
      <c r="O581" s="95" t="n"/>
      <c r="P581" s="95" t="n"/>
      <c r="Q581" s="95" t="n"/>
      <c r="R581" s="95" t="n"/>
      <c r="S581" s="95" t="n"/>
      <c r="T581" s="95" t="n"/>
      <c r="U581" s="95" t="n"/>
      <c r="V581" s="95" t="n"/>
      <c r="W581" s="95" t="n"/>
      <c r="X581" s="95" t="n"/>
      <c r="Y581" s="95" t="n"/>
      <c r="Z581" s="95" t="n"/>
    </row>
    <row r="582" ht="12" customHeight="1" s="726">
      <c r="A582" s="95" t="n"/>
      <c r="B582" s="95" t="n"/>
      <c r="C582" s="95" t="n"/>
      <c r="D582" s="95" t="n"/>
      <c r="E582" s="134" t="n"/>
      <c r="F582" s="134" t="n"/>
      <c r="G582" s="134" t="n"/>
      <c r="H582" s="95" t="n"/>
      <c r="I582" s="68" t="n"/>
      <c r="J582" s="95" t="n"/>
      <c r="K582" s="95" t="n"/>
      <c r="L582" s="95" t="n"/>
      <c r="M582" s="95" t="n"/>
      <c r="N582" s="95" t="n"/>
      <c r="O582" s="95" t="n"/>
      <c r="P582" s="95" t="n"/>
      <c r="Q582" s="95" t="n"/>
      <c r="R582" s="95" t="n"/>
      <c r="S582" s="95" t="n"/>
      <c r="T582" s="95" t="n"/>
      <c r="U582" s="95" t="n"/>
      <c r="V582" s="95" t="n"/>
      <c r="W582" s="95" t="n"/>
      <c r="X582" s="95" t="n"/>
      <c r="Y582" s="95" t="n"/>
      <c r="Z582" s="95" t="n"/>
    </row>
    <row r="583" ht="12" customHeight="1" s="726">
      <c r="A583" s="95" t="n"/>
      <c r="B583" s="95" t="n"/>
      <c r="C583" s="95" t="n"/>
      <c r="D583" s="95" t="n"/>
      <c r="E583" s="134" t="n"/>
      <c r="F583" s="134" t="n"/>
      <c r="G583" s="134" t="n"/>
      <c r="H583" s="95" t="n"/>
      <c r="I583" s="68" t="n"/>
      <c r="J583" s="95" t="n"/>
      <c r="K583" s="95" t="n"/>
      <c r="L583" s="95" t="n"/>
      <c r="M583" s="95" t="n"/>
      <c r="N583" s="95" t="n"/>
      <c r="O583" s="95" t="n"/>
      <c r="P583" s="95" t="n"/>
      <c r="Q583" s="95" t="n"/>
      <c r="R583" s="95" t="n"/>
      <c r="S583" s="95" t="n"/>
      <c r="T583" s="95" t="n"/>
      <c r="U583" s="95" t="n"/>
      <c r="V583" s="95" t="n"/>
      <c r="W583" s="95" t="n"/>
      <c r="X583" s="95" t="n"/>
      <c r="Y583" s="95" t="n"/>
      <c r="Z583" s="95" t="n"/>
    </row>
    <row r="584" ht="12" customHeight="1" s="726">
      <c r="A584" s="95" t="n"/>
      <c r="B584" s="95" t="n"/>
      <c r="C584" s="95" t="n"/>
      <c r="D584" s="95" t="n"/>
      <c r="E584" s="134" t="n"/>
      <c r="F584" s="134" t="n"/>
      <c r="G584" s="134" t="n"/>
      <c r="H584" s="95" t="n"/>
      <c r="I584" s="68" t="n"/>
      <c r="J584" s="95" t="n"/>
      <c r="K584" s="95" t="n"/>
      <c r="L584" s="95" t="n"/>
      <c r="M584" s="95" t="n"/>
      <c r="N584" s="95" t="n"/>
      <c r="O584" s="95" t="n"/>
      <c r="P584" s="95" t="n"/>
      <c r="Q584" s="95" t="n"/>
      <c r="R584" s="95" t="n"/>
      <c r="S584" s="95" t="n"/>
      <c r="T584" s="95" t="n"/>
      <c r="U584" s="95" t="n"/>
      <c r="V584" s="95" t="n"/>
      <c r="W584" s="95" t="n"/>
      <c r="X584" s="95" t="n"/>
      <c r="Y584" s="95" t="n"/>
      <c r="Z584" s="95" t="n"/>
    </row>
    <row r="585" ht="12" customHeight="1" s="726">
      <c r="A585" s="95" t="n"/>
      <c r="B585" s="95" t="n"/>
      <c r="C585" s="95" t="n"/>
      <c r="D585" s="95" t="n"/>
      <c r="E585" s="134" t="n"/>
      <c r="F585" s="134" t="n"/>
      <c r="G585" s="134" t="n"/>
      <c r="H585" s="95" t="n"/>
      <c r="I585" s="68" t="n"/>
      <c r="J585" s="95" t="n"/>
      <c r="K585" s="95" t="n"/>
      <c r="L585" s="95" t="n"/>
      <c r="M585" s="95" t="n"/>
      <c r="N585" s="95" t="n"/>
      <c r="O585" s="95" t="n"/>
      <c r="P585" s="95" t="n"/>
      <c r="Q585" s="95" t="n"/>
      <c r="R585" s="95" t="n"/>
      <c r="S585" s="95" t="n"/>
      <c r="T585" s="95" t="n"/>
      <c r="U585" s="95" t="n"/>
      <c r="V585" s="95" t="n"/>
      <c r="W585" s="95" t="n"/>
      <c r="X585" s="95" t="n"/>
      <c r="Y585" s="95" t="n"/>
      <c r="Z585" s="95" t="n"/>
    </row>
    <row r="586" ht="12" customHeight="1" s="726">
      <c r="A586" s="95" t="n"/>
      <c r="B586" s="95" t="n"/>
      <c r="C586" s="95" t="n"/>
      <c r="D586" s="95" t="n"/>
      <c r="E586" s="134" t="n"/>
      <c r="F586" s="134" t="n"/>
      <c r="G586" s="134" t="n"/>
      <c r="H586" s="95" t="n"/>
      <c r="I586" s="68" t="n"/>
      <c r="J586" s="95" t="n"/>
      <c r="K586" s="95" t="n"/>
      <c r="L586" s="95" t="n"/>
      <c r="M586" s="95" t="n"/>
      <c r="N586" s="95" t="n"/>
      <c r="O586" s="95" t="n"/>
      <c r="P586" s="95" t="n"/>
      <c r="Q586" s="95" t="n"/>
      <c r="R586" s="95" t="n"/>
      <c r="S586" s="95" t="n"/>
      <c r="T586" s="95" t="n"/>
      <c r="U586" s="95" t="n"/>
      <c r="V586" s="95" t="n"/>
      <c r="W586" s="95" t="n"/>
      <c r="X586" s="95" t="n"/>
      <c r="Y586" s="95" t="n"/>
      <c r="Z586" s="95" t="n"/>
    </row>
    <row r="587" ht="12" customHeight="1" s="726">
      <c r="A587" s="95" t="n"/>
      <c r="B587" s="95" t="n"/>
      <c r="C587" s="95" t="n"/>
      <c r="D587" s="95" t="n"/>
      <c r="E587" s="134" t="n"/>
      <c r="F587" s="134" t="n"/>
      <c r="G587" s="134" t="n"/>
      <c r="H587" s="95" t="n"/>
      <c r="I587" s="68" t="n"/>
      <c r="J587" s="95" t="n"/>
      <c r="K587" s="95" t="n"/>
      <c r="L587" s="95" t="n"/>
      <c r="M587" s="95" t="n"/>
      <c r="N587" s="95" t="n"/>
      <c r="O587" s="95" t="n"/>
      <c r="P587" s="95" t="n"/>
      <c r="Q587" s="95" t="n"/>
      <c r="R587" s="95" t="n"/>
      <c r="S587" s="95" t="n"/>
      <c r="T587" s="95" t="n"/>
      <c r="U587" s="95" t="n"/>
      <c r="V587" s="95" t="n"/>
      <c r="W587" s="95" t="n"/>
      <c r="X587" s="95" t="n"/>
      <c r="Y587" s="95" t="n"/>
      <c r="Z587" s="95" t="n"/>
    </row>
    <row r="588" ht="12" customHeight="1" s="726">
      <c r="A588" s="95" t="n"/>
      <c r="B588" s="95" t="n"/>
      <c r="C588" s="95" t="n"/>
      <c r="D588" s="95" t="n"/>
      <c r="E588" s="134" t="n"/>
      <c r="F588" s="134" t="n"/>
      <c r="G588" s="134" t="n"/>
      <c r="H588" s="95" t="n"/>
      <c r="I588" s="68" t="n"/>
      <c r="J588" s="95" t="n"/>
      <c r="K588" s="95" t="n"/>
      <c r="L588" s="95" t="n"/>
      <c r="M588" s="95" t="n"/>
      <c r="N588" s="95" t="n"/>
      <c r="O588" s="95" t="n"/>
      <c r="P588" s="95" t="n"/>
      <c r="Q588" s="95" t="n"/>
      <c r="R588" s="95" t="n"/>
      <c r="S588" s="95" t="n"/>
      <c r="T588" s="95" t="n"/>
      <c r="U588" s="95" t="n"/>
      <c r="V588" s="95" t="n"/>
      <c r="W588" s="95" t="n"/>
      <c r="X588" s="95" t="n"/>
      <c r="Y588" s="95" t="n"/>
      <c r="Z588" s="95" t="n"/>
    </row>
    <row r="589" ht="12" customHeight="1" s="726">
      <c r="A589" s="95" t="n"/>
      <c r="B589" s="95" t="n"/>
      <c r="C589" s="95" t="n"/>
      <c r="D589" s="95" t="n"/>
      <c r="E589" s="134" t="n"/>
      <c r="F589" s="134" t="n"/>
      <c r="G589" s="134" t="n"/>
      <c r="H589" s="95" t="n"/>
      <c r="I589" s="68" t="n"/>
      <c r="J589" s="95" t="n"/>
      <c r="K589" s="95" t="n"/>
      <c r="L589" s="95" t="n"/>
      <c r="M589" s="95" t="n"/>
      <c r="N589" s="95" t="n"/>
      <c r="O589" s="95" t="n"/>
      <c r="P589" s="95" t="n"/>
      <c r="Q589" s="95" t="n"/>
      <c r="R589" s="95" t="n"/>
      <c r="S589" s="95" t="n"/>
      <c r="T589" s="95" t="n"/>
      <c r="U589" s="95" t="n"/>
      <c r="V589" s="95" t="n"/>
      <c r="W589" s="95" t="n"/>
      <c r="X589" s="95" t="n"/>
      <c r="Y589" s="95" t="n"/>
      <c r="Z589" s="95" t="n"/>
    </row>
    <row r="590" ht="12" customHeight="1" s="726">
      <c r="A590" s="95" t="n"/>
      <c r="B590" s="95" t="n"/>
      <c r="C590" s="95" t="n"/>
      <c r="D590" s="95" t="n"/>
      <c r="E590" s="134" t="n"/>
      <c r="F590" s="134" t="n"/>
      <c r="G590" s="134" t="n"/>
      <c r="H590" s="95" t="n"/>
      <c r="I590" s="68" t="n"/>
      <c r="J590" s="95" t="n"/>
      <c r="K590" s="95" t="n"/>
      <c r="L590" s="95" t="n"/>
      <c r="M590" s="95" t="n"/>
      <c r="N590" s="95" t="n"/>
      <c r="O590" s="95" t="n"/>
      <c r="P590" s="95" t="n"/>
      <c r="Q590" s="95" t="n"/>
      <c r="R590" s="95" t="n"/>
      <c r="S590" s="95" t="n"/>
      <c r="T590" s="95" t="n"/>
      <c r="U590" s="95" t="n"/>
      <c r="V590" s="95" t="n"/>
      <c r="W590" s="95" t="n"/>
      <c r="X590" s="95" t="n"/>
      <c r="Y590" s="95" t="n"/>
      <c r="Z590" s="95" t="n"/>
    </row>
    <row r="591" ht="12" customHeight="1" s="726">
      <c r="A591" s="95" t="n"/>
      <c r="B591" s="95" t="n"/>
      <c r="C591" s="95" t="n"/>
      <c r="D591" s="95" t="n"/>
      <c r="E591" s="134" t="n"/>
      <c r="F591" s="134" t="n"/>
      <c r="G591" s="134" t="n"/>
      <c r="H591" s="95" t="n"/>
      <c r="I591" s="68" t="n"/>
      <c r="J591" s="95" t="n"/>
      <c r="K591" s="95" t="n"/>
      <c r="L591" s="95" t="n"/>
      <c r="M591" s="95" t="n"/>
      <c r="N591" s="95" t="n"/>
      <c r="O591" s="95" t="n"/>
      <c r="P591" s="95" t="n"/>
      <c r="Q591" s="95" t="n"/>
      <c r="R591" s="95" t="n"/>
      <c r="S591" s="95" t="n"/>
      <c r="T591" s="95" t="n"/>
      <c r="U591" s="95" t="n"/>
      <c r="V591" s="95" t="n"/>
      <c r="W591" s="95" t="n"/>
      <c r="X591" s="95" t="n"/>
      <c r="Y591" s="95" t="n"/>
      <c r="Z591" s="95" t="n"/>
    </row>
    <row r="592" ht="12" customHeight="1" s="726">
      <c r="A592" s="95" t="n"/>
      <c r="B592" s="95" t="n"/>
      <c r="C592" s="95" t="n"/>
      <c r="D592" s="95" t="n"/>
      <c r="E592" s="134" t="n"/>
      <c r="F592" s="134" t="n"/>
      <c r="G592" s="134" t="n"/>
      <c r="H592" s="95" t="n"/>
      <c r="I592" s="68" t="n"/>
      <c r="J592" s="95" t="n"/>
      <c r="K592" s="95" t="n"/>
      <c r="L592" s="95" t="n"/>
      <c r="M592" s="95" t="n"/>
      <c r="N592" s="95" t="n"/>
      <c r="O592" s="95" t="n"/>
      <c r="P592" s="95" t="n"/>
      <c r="Q592" s="95" t="n"/>
      <c r="R592" s="95" t="n"/>
      <c r="S592" s="95" t="n"/>
      <c r="T592" s="95" t="n"/>
      <c r="U592" s="95" t="n"/>
      <c r="V592" s="95" t="n"/>
      <c r="W592" s="95" t="n"/>
      <c r="X592" s="95" t="n"/>
      <c r="Y592" s="95" t="n"/>
      <c r="Z592" s="95" t="n"/>
    </row>
    <row r="593" ht="12" customHeight="1" s="726">
      <c r="A593" s="95" t="n"/>
      <c r="B593" s="95" t="n"/>
      <c r="C593" s="95" t="n"/>
      <c r="D593" s="95" t="n"/>
      <c r="E593" s="134" t="n"/>
      <c r="F593" s="134" t="n"/>
      <c r="G593" s="134" t="n"/>
      <c r="H593" s="95" t="n"/>
      <c r="I593" s="68" t="n"/>
      <c r="J593" s="95" t="n"/>
      <c r="K593" s="95" t="n"/>
      <c r="L593" s="95" t="n"/>
      <c r="M593" s="95" t="n"/>
      <c r="N593" s="95" t="n"/>
      <c r="O593" s="95" t="n"/>
      <c r="P593" s="95" t="n"/>
      <c r="Q593" s="95" t="n"/>
      <c r="R593" s="95" t="n"/>
      <c r="S593" s="95" t="n"/>
      <c r="T593" s="95" t="n"/>
      <c r="U593" s="95" t="n"/>
      <c r="V593" s="95" t="n"/>
      <c r="W593" s="95" t="n"/>
      <c r="X593" s="95" t="n"/>
      <c r="Y593" s="95" t="n"/>
      <c r="Z593" s="95" t="n"/>
    </row>
    <row r="594" ht="12" customHeight="1" s="726">
      <c r="A594" s="95" t="n"/>
      <c r="B594" s="95" t="n"/>
      <c r="C594" s="95" t="n"/>
      <c r="D594" s="95" t="n"/>
      <c r="E594" s="134" t="n"/>
      <c r="F594" s="134" t="n"/>
      <c r="G594" s="134" t="n"/>
      <c r="H594" s="95" t="n"/>
      <c r="I594" s="68" t="n"/>
      <c r="J594" s="95" t="n"/>
      <c r="K594" s="95" t="n"/>
      <c r="L594" s="95" t="n"/>
      <c r="M594" s="95" t="n"/>
      <c r="N594" s="95" t="n"/>
      <c r="O594" s="95" t="n"/>
      <c r="P594" s="95" t="n"/>
      <c r="Q594" s="95" t="n"/>
      <c r="R594" s="95" t="n"/>
      <c r="S594" s="95" t="n"/>
      <c r="T594" s="95" t="n"/>
      <c r="U594" s="95" t="n"/>
      <c r="V594" s="95" t="n"/>
      <c r="W594" s="95" t="n"/>
      <c r="X594" s="95" t="n"/>
      <c r="Y594" s="95" t="n"/>
      <c r="Z594" s="95" t="n"/>
    </row>
    <row r="595" ht="12" customHeight="1" s="726">
      <c r="A595" s="95" t="n"/>
      <c r="B595" s="95" t="n"/>
      <c r="C595" s="95" t="n"/>
      <c r="D595" s="95" t="n"/>
      <c r="E595" s="134" t="n"/>
      <c r="F595" s="134" t="n"/>
      <c r="G595" s="134" t="n"/>
      <c r="H595" s="95" t="n"/>
      <c r="I595" s="68" t="n"/>
      <c r="J595" s="95" t="n"/>
      <c r="K595" s="95" t="n"/>
      <c r="L595" s="95" t="n"/>
      <c r="M595" s="95" t="n"/>
      <c r="N595" s="95" t="n"/>
      <c r="O595" s="95" t="n"/>
      <c r="P595" s="95" t="n"/>
      <c r="Q595" s="95" t="n"/>
      <c r="R595" s="95" t="n"/>
      <c r="S595" s="95" t="n"/>
      <c r="T595" s="95" t="n"/>
      <c r="U595" s="95" t="n"/>
      <c r="V595" s="95" t="n"/>
      <c r="W595" s="95" t="n"/>
      <c r="X595" s="95" t="n"/>
      <c r="Y595" s="95" t="n"/>
      <c r="Z595" s="95" t="n"/>
    </row>
    <row r="596" ht="12" customHeight="1" s="726">
      <c r="A596" s="95" t="n"/>
      <c r="B596" s="95" t="n"/>
      <c r="C596" s="95" t="n"/>
      <c r="D596" s="95" t="n"/>
      <c r="E596" s="134" t="n"/>
      <c r="F596" s="134" t="n"/>
      <c r="G596" s="134" t="n"/>
      <c r="H596" s="95" t="n"/>
      <c r="I596" s="68" t="n"/>
      <c r="J596" s="95" t="n"/>
      <c r="K596" s="95" t="n"/>
      <c r="L596" s="95" t="n"/>
      <c r="M596" s="95" t="n"/>
      <c r="N596" s="95" t="n"/>
      <c r="O596" s="95" t="n"/>
      <c r="P596" s="95" t="n"/>
      <c r="Q596" s="95" t="n"/>
      <c r="R596" s="95" t="n"/>
      <c r="S596" s="95" t="n"/>
      <c r="T596" s="95" t="n"/>
      <c r="U596" s="95" t="n"/>
      <c r="V596" s="95" t="n"/>
      <c r="W596" s="95" t="n"/>
      <c r="X596" s="95" t="n"/>
      <c r="Y596" s="95" t="n"/>
      <c r="Z596" s="95" t="n"/>
    </row>
    <row r="597" ht="12" customHeight="1" s="726">
      <c r="A597" s="95" t="n"/>
      <c r="B597" s="95" t="n"/>
      <c r="C597" s="95" t="n"/>
      <c r="D597" s="95" t="n"/>
      <c r="E597" s="134" t="n"/>
      <c r="F597" s="134" t="n"/>
      <c r="G597" s="134" t="n"/>
      <c r="H597" s="95" t="n"/>
      <c r="I597" s="68" t="n"/>
      <c r="J597" s="95" t="n"/>
      <c r="K597" s="95" t="n"/>
      <c r="L597" s="95" t="n"/>
      <c r="M597" s="95" t="n"/>
      <c r="N597" s="95" t="n"/>
      <c r="O597" s="95" t="n"/>
      <c r="P597" s="95" t="n"/>
      <c r="Q597" s="95" t="n"/>
      <c r="R597" s="95" t="n"/>
      <c r="S597" s="95" t="n"/>
      <c r="T597" s="95" t="n"/>
      <c r="U597" s="95" t="n"/>
      <c r="V597" s="95" t="n"/>
      <c r="W597" s="95" t="n"/>
      <c r="X597" s="95" t="n"/>
      <c r="Y597" s="95" t="n"/>
      <c r="Z597" s="95" t="n"/>
    </row>
    <row r="598" ht="12" customHeight="1" s="726">
      <c r="A598" s="95" t="n"/>
      <c r="B598" s="95" t="n"/>
      <c r="C598" s="95" t="n"/>
      <c r="D598" s="95" t="n"/>
      <c r="E598" s="134" t="n"/>
      <c r="F598" s="134" t="n"/>
      <c r="G598" s="134" t="n"/>
      <c r="H598" s="95" t="n"/>
      <c r="I598" s="68" t="n"/>
      <c r="J598" s="95" t="n"/>
      <c r="K598" s="95" t="n"/>
      <c r="L598" s="95" t="n"/>
      <c r="M598" s="95" t="n"/>
      <c r="N598" s="95" t="n"/>
      <c r="O598" s="95" t="n"/>
      <c r="P598" s="95" t="n"/>
      <c r="Q598" s="95" t="n"/>
      <c r="R598" s="95" t="n"/>
      <c r="S598" s="95" t="n"/>
      <c r="T598" s="95" t="n"/>
      <c r="U598" s="95" t="n"/>
      <c r="V598" s="95" t="n"/>
      <c r="W598" s="95" t="n"/>
      <c r="X598" s="95" t="n"/>
      <c r="Y598" s="95" t="n"/>
      <c r="Z598" s="95" t="n"/>
    </row>
    <row r="599" ht="12" customHeight="1" s="726">
      <c r="A599" s="95" t="n"/>
      <c r="B599" s="95" t="n"/>
      <c r="C599" s="95" t="n"/>
      <c r="D599" s="95" t="n"/>
      <c r="E599" s="134" t="n"/>
      <c r="F599" s="134" t="n"/>
      <c r="G599" s="134" t="n"/>
      <c r="H599" s="95" t="n"/>
      <c r="I599" s="68" t="n"/>
      <c r="J599" s="95" t="n"/>
      <c r="K599" s="95" t="n"/>
      <c r="L599" s="95" t="n"/>
      <c r="M599" s="95" t="n"/>
      <c r="N599" s="95" t="n"/>
      <c r="O599" s="95" t="n"/>
      <c r="P599" s="95" t="n"/>
      <c r="Q599" s="95" t="n"/>
      <c r="R599" s="95" t="n"/>
      <c r="S599" s="95" t="n"/>
      <c r="T599" s="95" t="n"/>
      <c r="U599" s="95" t="n"/>
      <c r="V599" s="95" t="n"/>
      <c r="W599" s="95" t="n"/>
      <c r="X599" s="95" t="n"/>
      <c r="Y599" s="95" t="n"/>
      <c r="Z599" s="95" t="n"/>
    </row>
    <row r="600" ht="12" customHeight="1" s="726">
      <c r="A600" s="95" t="n"/>
      <c r="B600" s="95" t="n"/>
      <c r="C600" s="95" t="n"/>
      <c r="D600" s="95" t="n"/>
      <c r="E600" s="134" t="n"/>
      <c r="F600" s="134" t="n"/>
      <c r="G600" s="134" t="n"/>
      <c r="H600" s="95" t="n"/>
      <c r="I600" s="68" t="n"/>
      <c r="J600" s="95" t="n"/>
      <c r="K600" s="95" t="n"/>
      <c r="L600" s="95" t="n"/>
      <c r="M600" s="95" t="n"/>
      <c r="N600" s="95" t="n"/>
      <c r="O600" s="95" t="n"/>
      <c r="P600" s="95" t="n"/>
      <c r="Q600" s="95" t="n"/>
      <c r="R600" s="95" t="n"/>
      <c r="S600" s="95" t="n"/>
      <c r="T600" s="95" t="n"/>
      <c r="U600" s="95" t="n"/>
      <c r="V600" s="95" t="n"/>
      <c r="W600" s="95" t="n"/>
      <c r="X600" s="95" t="n"/>
      <c r="Y600" s="95" t="n"/>
      <c r="Z600" s="95" t="n"/>
    </row>
    <row r="601" ht="12" customHeight="1" s="726">
      <c r="A601" s="95" t="n"/>
      <c r="B601" s="95" t="n"/>
      <c r="C601" s="95" t="n"/>
      <c r="D601" s="95" t="n"/>
      <c r="E601" s="134" t="n"/>
      <c r="F601" s="134" t="n"/>
      <c r="G601" s="134" t="n"/>
      <c r="H601" s="95" t="n"/>
      <c r="I601" s="68" t="n"/>
      <c r="J601" s="95" t="n"/>
      <c r="K601" s="95" t="n"/>
      <c r="L601" s="95" t="n"/>
      <c r="M601" s="95" t="n"/>
      <c r="N601" s="95" t="n"/>
      <c r="O601" s="95" t="n"/>
      <c r="P601" s="95" t="n"/>
      <c r="Q601" s="95" t="n"/>
      <c r="R601" s="95" t="n"/>
      <c r="S601" s="95" t="n"/>
      <c r="T601" s="95" t="n"/>
      <c r="U601" s="95" t="n"/>
      <c r="V601" s="95" t="n"/>
      <c r="W601" s="95" t="n"/>
      <c r="X601" s="95" t="n"/>
      <c r="Y601" s="95" t="n"/>
      <c r="Z601" s="95" t="n"/>
    </row>
    <row r="602" ht="12" customHeight="1" s="726">
      <c r="A602" s="95" t="n"/>
      <c r="B602" s="95" t="n"/>
      <c r="C602" s="95" t="n"/>
      <c r="D602" s="95" t="n"/>
      <c r="E602" s="134" t="n"/>
      <c r="F602" s="134" t="n"/>
      <c r="G602" s="134" t="n"/>
      <c r="H602" s="95" t="n"/>
      <c r="I602" s="68" t="n"/>
      <c r="J602" s="95" t="n"/>
      <c r="K602" s="95" t="n"/>
      <c r="L602" s="95" t="n"/>
      <c r="M602" s="95" t="n"/>
      <c r="N602" s="95" t="n"/>
      <c r="O602" s="95" t="n"/>
      <c r="P602" s="95" t="n"/>
      <c r="Q602" s="95" t="n"/>
      <c r="R602" s="95" t="n"/>
      <c r="S602" s="95" t="n"/>
      <c r="T602" s="95" t="n"/>
      <c r="U602" s="95" t="n"/>
      <c r="V602" s="95" t="n"/>
      <c r="W602" s="95" t="n"/>
      <c r="X602" s="95" t="n"/>
      <c r="Y602" s="95" t="n"/>
      <c r="Z602" s="95" t="n"/>
    </row>
    <row r="603" ht="12" customHeight="1" s="726">
      <c r="A603" s="95" t="n"/>
      <c r="B603" s="95" t="n"/>
      <c r="C603" s="95" t="n"/>
      <c r="D603" s="95" t="n"/>
      <c r="E603" s="134" t="n"/>
      <c r="F603" s="134" t="n"/>
      <c r="G603" s="134" t="n"/>
      <c r="H603" s="95" t="n"/>
      <c r="I603" s="68" t="n"/>
      <c r="J603" s="95" t="n"/>
      <c r="K603" s="95" t="n"/>
      <c r="L603" s="95" t="n"/>
      <c r="M603" s="95" t="n"/>
      <c r="N603" s="95" t="n"/>
      <c r="O603" s="95" t="n"/>
      <c r="P603" s="95" t="n"/>
      <c r="Q603" s="95" t="n"/>
      <c r="R603" s="95" t="n"/>
      <c r="S603" s="95" t="n"/>
      <c r="T603" s="95" t="n"/>
      <c r="U603" s="95" t="n"/>
      <c r="V603" s="95" t="n"/>
      <c r="W603" s="95" t="n"/>
      <c r="X603" s="95" t="n"/>
      <c r="Y603" s="95" t="n"/>
      <c r="Z603" s="95" t="n"/>
    </row>
    <row r="604" ht="12" customHeight="1" s="726">
      <c r="A604" s="95" t="n"/>
      <c r="B604" s="95" t="n"/>
      <c r="C604" s="95" t="n"/>
      <c r="D604" s="95" t="n"/>
      <c r="E604" s="134" t="n"/>
      <c r="F604" s="134" t="n"/>
      <c r="G604" s="134" t="n"/>
      <c r="H604" s="95" t="n"/>
      <c r="I604" s="68" t="n"/>
      <c r="J604" s="95" t="n"/>
      <c r="K604" s="95" t="n"/>
      <c r="L604" s="95" t="n"/>
      <c r="M604" s="95" t="n"/>
      <c r="N604" s="95" t="n"/>
      <c r="O604" s="95" t="n"/>
      <c r="P604" s="95" t="n"/>
      <c r="Q604" s="95" t="n"/>
      <c r="R604" s="95" t="n"/>
      <c r="S604" s="95" t="n"/>
      <c r="T604" s="95" t="n"/>
      <c r="U604" s="95" t="n"/>
      <c r="V604" s="95" t="n"/>
      <c r="W604" s="95" t="n"/>
      <c r="X604" s="95" t="n"/>
      <c r="Y604" s="95" t="n"/>
      <c r="Z604" s="95" t="n"/>
    </row>
    <row r="605" ht="12" customHeight="1" s="726">
      <c r="A605" s="95" t="n"/>
      <c r="B605" s="95" t="n"/>
      <c r="C605" s="95" t="n"/>
      <c r="D605" s="95" t="n"/>
      <c r="E605" s="134" t="n"/>
      <c r="F605" s="134" t="n"/>
      <c r="G605" s="134" t="n"/>
      <c r="H605" s="95" t="n"/>
      <c r="I605" s="68" t="n"/>
      <c r="J605" s="95" t="n"/>
      <c r="K605" s="95" t="n"/>
      <c r="L605" s="95" t="n"/>
      <c r="M605" s="95" t="n"/>
      <c r="N605" s="95" t="n"/>
      <c r="O605" s="95" t="n"/>
      <c r="P605" s="95" t="n"/>
      <c r="Q605" s="95" t="n"/>
      <c r="R605" s="95" t="n"/>
      <c r="S605" s="95" t="n"/>
      <c r="T605" s="95" t="n"/>
      <c r="U605" s="95" t="n"/>
      <c r="V605" s="95" t="n"/>
      <c r="W605" s="95" t="n"/>
      <c r="X605" s="95" t="n"/>
      <c r="Y605" s="95" t="n"/>
      <c r="Z605" s="95" t="n"/>
    </row>
    <row r="606" ht="12" customHeight="1" s="726">
      <c r="A606" s="95" t="n"/>
      <c r="B606" s="95" t="n"/>
      <c r="C606" s="95" t="n"/>
      <c r="D606" s="95" t="n"/>
      <c r="E606" s="134" t="n"/>
      <c r="F606" s="134" t="n"/>
      <c r="G606" s="134" t="n"/>
      <c r="H606" s="95" t="n"/>
      <c r="I606" s="68" t="n"/>
      <c r="J606" s="95" t="n"/>
      <c r="K606" s="95" t="n"/>
      <c r="L606" s="95" t="n"/>
      <c r="M606" s="95" t="n"/>
      <c r="N606" s="95" t="n"/>
      <c r="O606" s="95" t="n"/>
      <c r="P606" s="95" t="n"/>
      <c r="Q606" s="95" t="n"/>
      <c r="R606" s="95" t="n"/>
      <c r="S606" s="95" t="n"/>
      <c r="T606" s="95" t="n"/>
      <c r="U606" s="95" t="n"/>
      <c r="V606" s="95" t="n"/>
      <c r="W606" s="95" t="n"/>
      <c r="X606" s="95" t="n"/>
      <c r="Y606" s="95" t="n"/>
      <c r="Z606" s="95" t="n"/>
    </row>
    <row r="607" ht="12" customHeight="1" s="726">
      <c r="A607" s="95" t="n"/>
      <c r="B607" s="95" t="n"/>
      <c r="C607" s="95" t="n"/>
      <c r="D607" s="95" t="n"/>
      <c r="E607" s="134" t="n"/>
      <c r="F607" s="134" t="n"/>
      <c r="G607" s="134" t="n"/>
      <c r="H607" s="95" t="n"/>
      <c r="I607" s="68" t="n"/>
      <c r="J607" s="95" t="n"/>
      <c r="K607" s="95" t="n"/>
      <c r="L607" s="95" t="n"/>
      <c r="M607" s="95" t="n"/>
      <c r="N607" s="95" t="n"/>
      <c r="O607" s="95" t="n"/>
      <c r="P607" s="95" t="n"/>
      <c r="Q607" s="95" t="n"/>
      <c r="R607" s="95" t="n"/>
      <c r="S607" s="95" t="n"/>
      <c r="T607" s="95" t="n"/>
      <c r="U607" s="95" t="n"/>
      <c r="V607" s="95" t="n"/>
      <c r="W607" s="95" t="n"/>
      <c r="X607" s="95" t="n"/>
      <c r="Y607" s="95" t="n"/>
      <c r="Z607" s="95" t="n"/>
    </row>
    <row r="608" ht="12" customHeight="1" s="726">
      <c r="A608" s="95" t="n"/>
      <c r="B608" s="95" t="n"/>
      <c r="C608" s="95" t="n"/>
      <c r="D608" s="95" t="n"/>
      <c r="E608" s="134" t="n"/>
      <c r="F608" s="134" t="n"/>
      <c r="G608" s="134" t="n"/>
      <c r="H608" s="95" t="n"/>
      <c r="I608" s="68" t="n"/>
      <c r="J608" s="95" t="n"/>
      <c r="K608" s="95" t="n"/>
      <c r="L608" s="95" t="n"/>
      <c r="M608" s="95" t="n"/>
      <c r="N608" s="95" t="n"/>
      <c r="O608" s="95" t="n"/>
      <c r="P608" s="95" t="n"/>
      <c r="Q608" s="95" t="n"/>
      <c r="R608" s="95" t="n"/>
      <c r="S608" s="95" t="n"/>
      <c r="T608" s="95" t="n"/>
      <c r="U608" s="95" t="n"/>
      <c r="V608" s="95" t="n"/>
      <c r="W608" s="95" t="n"/>
      <c r="X608" s="95" t="n"/>
      <c r="Y608" s="95" t="n"/>
      <c r="Z608" s="95" t="n"/>
    </row>
    <row r="609" ht="12" customHeight="1" s="726">
      <c r="A609" s="95" t="n"/>
      <c r="B609" s="95" t="n"/>
      <c r="C609" s="95" t="n"/>
      <c r="D609" s="95" t="n"/>
      <c r="E609" s="134" t="n"/>
      <c r="F609" s="134" t="n"/>
      <c r="G609" s="134" t="n"/>
      <c r="H609" s="95" t="n"/>
      <c r="I609" s="68" t="n"/>
      <c r="J609" s="95" t="n"/>
      <c r="K609" s="95" t="n"/>
      <c r="L609" s="95" t="n"/>
      <c r="M609" s="95" t="n"/>
      <c r="N609" s="95" t="n"/>
      <c r="O609" s="95" t="n"/>
      <c r="P609" s="95" t="n"/>
      <c r="Q609" s="95" t="n"/>
      <c r="R609" s="95" t="n"/>
      <c r="S609" s="95" t="n"/>
      <c r="T609" s="95" t="n"/>
      <c r="U609" s="95" t="n"/>
      <c r="V609" s="95" t="n"/>
      <c r="W609" s="95" t="n"/>
      <c r="X609" s="95" t="n"/>
      <c r="Y609" s="95" t="n"/>
      <c r="Z609" s="95" t="n"/>
    </row>
    <row r="610" ht="12" customHeight="1" s="726">
      <c r="A610" s="95" t="n"/>
      <c r="B610" s="95" t="n"/>
      <c r="C610" s="95" t="n"/>
      <c r="D610" s="95" t="n"/>
      <c r="E610" s="134" t="n"/>
      <c r="F610" s="134" t="n"/>
      <c r="G610" s="134" t="n"/>
      <c r="H610" s="95" t="n"/>
      <c r="I610" s="68" t="n"/>
      <c r="J610" s="95" t="n"/>
      <c r="K610" s="95" t="n"/>
      <c r="L610" s="95" t="n"/>
      <c r="M610" s="95" t="n"/>
      <c r="N610" s="95" t="n"/>
      <c r="O610" s="95" t="n"/>
      <c r="P610" s="95" t="n"/>
      <c r="Q610" s="95" t="n"/>
      <c r="R610" s="95" t="n"/>
      <c r="S610" s="95" t="n"/>
      <c r="T610" s="95" t="n"/>
      <c r="U610" s="95" t="n"/>
      <c r="V610" s="95" t="n"/>
      <c r="W610" s="95" t="n"/>
      <c r="X610" s="95" t="n"/>
      <c r="Y610" s="95" t="n"/>
      <c r="Z610" s="95" t="n"/>
    </row>
    <row r="611" ht="12" customHeight="1" s="726">
      <c r="A611" s="95" t="n"/>
      <c r="B611" s="95" t="n"/>
      <c r="C611" s="95" t="n"/>
      <c r="D611" s="95" t="n"/>
      <c r="E611" s="134" t="n"/>
      <c r="F611" s="134" t="n"/>
      <c r="G611" s="134" t="n"/>
      <c r="H611" s="95" t="n"/>
      <c r="I611" s="68" t="n"/>
      <c r="J611" s="95" t="n"/>
      <c r="K611" s="95" t="n"/>
      <c r="L611" s="95" t="n"/>
      <c r="M611" s="95" t="n"/>
      <c r="N611" s="95" t="n"/>
      <c r="O611" s="95" t="n"/>
      <c r="P611" s="95" t="n"/>
      <c r="Q611" s="95" t="n"/>
      <c r="R611" s="95" t="n"/>
      <c r="S611" s="95" t="n"/>
      <c r="T611" s="95" t="n"/>
      <c r="U611" s="95" t="n"/>
      <c r="V611" s="95" t="n"/>
      <c r="W611" s="95" t="n"/>
      <c r="X611" s="95" t="n"/>
      <c r="Y611" s="95" t="n"/>
      <c r="Z611" s="95" t="n"/>
    </row>
    <row r="612" ht="12" customHeight="1" s="726">
      <c r="A612" s="95" t="n"/>
      <c r="B612" s="95" t="n"/>
      <c r="C612" s="95" t="n"/>
      <c r="D612" s="95" t="n"/>
      <c r="E612" s="134" t="n"/>
      <c r="F612" s="134" t="n"/>
      <c r="G612" s="134" t="n"/>
      <c r="H612" s="95" t="n"/>
      <c r="I612" s="68" t="n"/>
      <c r="J612" s="95" t="n"/>
      <c r="K612" s="95" t="n"/>
      <c r="L612" s="95" t="n"/>
      <c r="M612" s="95" t="n"/>
      <c r="N612" s="95" t="n"/>
      <c r="O612" s="95" t="n"/>
      <c r="P612" s="95" t="n"/>
      <c r="Q612" s="95" t="n"/>
      <c r="R612" s="95" t="n"/>
      <c r="S612" s="95" t="n"/>
      <c r="T612" s="95" t="n"/>
      <c r="U612" s="95" t="n"/>
      <c r="V612" s="95" t="n"/>
      <c r="W612" s="95" t="n"/>
      <c r="X612" s="95" t="n"/>
      <c r="Y612" s="95" t="n"/>
      <c r="Z612" s="95" t="n"/>
    </row>
    <row r="613" ht="12" customHeight="1" s="726">
      <c r="A613" s="95" t="n"/>
      <c r="B613" s="95" t="n"/>
      <c r="C613" s="95" t="n"/>
      <c r="D613" s="95" t="n"/>
      <c r="E613" s="134" t="n"/>
      <c r="F613" s="134" t="n"/>
      <c r="G613" s="134" t="n"/>
      <c r="H613" s="95" t="n"/>
      <c r="I613" s="68" t="n"/>
      <c r="J613" s="95" t="n"/>
      <c r="K613" s="95" t="n"/>
      <c r="L613" s="95" t="n"/>
      <c r="M613" s="95" t="n"/>
      <c r="N613" s="95" t="n"/>
      <c r="O613" s="95" t="n"/>
      <c r="P613" s="95" t="n"/>
      <c r="Q613" s="95" t="n"/>
      <c r="R613" s="95" t="n"/>
      <c r="S613" s="95" t="n"/>
      <c r="T613" s="95" t="n"/>
      <c r="U613" s="95" t="n"/>
      <c r="V613" s="95" t="n"/>
      <c r="W613" s="95" t="n"/>
      <c r="X613" s="95" t="n"/>
      <c r="Y613" s="95" t="n"/>
      <c r="Z613" s="95" t="n"/>
    </row>
    <row r="614" ht="12" customHeight="1" s="726">
      <c r="A614" s="95" t="n"/>
      <c r="B614" s="95" t="n"/>
      <c r="C614" s="95" t="n"/>
      <c r="D614" s="95" t="n"/>
      <c r="E614" s="134" t="n"/>
      <c r="F614" s="134" t="n"/>
      <c r="G614" s="134" t="n"/>
      <c r="H614" s="95" t="n"/>
      <c r="I614" s="68" t="n"/>
      <c r="J614" s="95" t="n"/>
      <c r="K614" s="95" t="n"/>
      <c r="L614" s="95" t="n"/>
      <c r="M614" s="95" t="n"/>
      <c r="N614" s="95" t="n"/>
      <c r="O614" s="95" t="n"/>
      <c r="P614" s="95" t="n"/>
      <c r="Q614" s="95" t="n"/>
      <c r="R614" s="95" t="n"/>
      <c r="S614" s="95" t="n"/>
      <c r="T614" s="95" t="n"/>
      <c r="U614" s="95" t="n"/>
      <c r="V614" s="95" t="n"/>
      <c r="W614" s="95" t="n"/>
      <c r="X614" s="95" t="n"/>
      <c r="Y614" s="95" t="n"/>
      <c r="Z614" s="95" t="n"/>
    </row>
    <row r="615" ht="12" customHeight="1" s="726">
      <c r="A615" s="95" t="n"/>
      <c r="B615" s="95" t="n"/>
      <c r="C615" s="95" t="n"/>
      <c r="D615" s="95" t="n"/>
      <c r="E615" s="134" t="n"/>
      <c r="F615" s="134" t="n"/>
      <c r="G615" s="134" t="n"/>
      <c r="H615" s="95" t="n"/>
      <c r="I615" s="68" t="n"/>
      <c r="J615" s="95" t="n"/>
      <c r="K615" s="95" t="n"/>
      <c r="L615" s="95" t="n"/>
      <c r="M615" s="95" t="n"/>
      <c r="N615" s="95" t="n"/>
      <c r="O615" s="95" t="n"/>
      <c r="P615" s="95" t="n"/>
      <c r="Q615" s="95" t="n"/>
      <c r="R615" s="95" t="n"/>
      <c r="S615" s="95" t="n"/>
      <c r="T615" s="95" t="n"/>
      <c r="U615" s="95" t="n"/>
      <c r="V615" s="95" t="n"/>
      <c r="W615" s="95" t="n"/>
      <c r="X615" s="95" t="n"/>
      <c r="Y615" s="95" t="n"/>
      <c r="Z615" s="95" t="n"/>
    </row>
    <row r="616" ht="12" customHeight="1" s="726">
      <c r="A616" s="95" t="n"/>
      <c r="B616" s="95" t="n"/>
      <c r="C616" s="95" t="n"/>
      <c r="D616" s="95" t="n"/>
      <c r="E616" s="134" t="n"/>
      <c r="F616" s="134" t="n"/>
      <c r="G616" s="134" t="n"/>
      <c r="H616" s="95" t="n"/>
      <c r="I616" s="68" t="n"/>
      <c r="J616" s="95" t="n"/>
      <c r="K616" s="95" t="n"/>
      <c r="L616" s="95" t="n"/>
      <c r="M616" s="95" t="n"/>
      <c r="N616" s="95" t="n"/>
      <c r="O616" s="95" t="n"/>
      <c r="P616" s="95" t="n"/>
      <c r="Q616" s="95" t="n"/>
      <c r="R616" s="95" t="n"/>
      <c r="S616" s="95" t="n"/>
      <c r="T616" s="95" t="n"/>
      <c r="U616" s="95" t="n"/>
      <c r="V616" s="95" t="n"/>
      <c r="W616" s="95" t="n"/>
      <c r="X616" s="95" t="n"/>
      <c r="Y616" s="95" t="n"/>
      <c r="Z616" s="95" t="n"/>
    </row>
    <row r="617" ht="12" customHeight="1" s="726">
      <c r="A617" s="95" t="n"/>
      <c r="B617" s="95" t="n"/>
      <c r="C617" s="95" t="n"/>
      <c r="D617" s="95" t="n"/>
      <c r="E617" s="134" t="n"/>
      <c r="F617" s="134" t="n"/>
      <c r="G617" s="134" t="n"/>
      <c r="H617" s="95" t="n"/>
      <c r="I617" s="68" t="n"/>
      <c r="J617" s="95" t="n"/>
      <c r="K617" s="95" t="n"/>
      <c r="L617" s="95" t="n"/>
      <c r="M617" s="95" t="n"/>
      <c r="N617" s="95" t="n"/>
      <c r="O617" s="95" t="n"/>
      <c r="P617" s="95" t="n"/>
      <c r="Q617" s="95" t="n"/>
      <c r="R617" s="95" t="n"/>
      <c r="S617" s="95" t="n"/>
      <c r="T617" s="95" t="n"/>
      <c r="U617" s="95" t="n"/>
      <c r="V617" s="95" t="n"/>
      <c r="W617" s="95" t="n"/>
      <c r="X617" s="95" t="n"/>
      <c r="Y617" s="95" t="n"/>
      <c r="Z617" s="95" t="n"/>
    </row>
    <row r="618" ht="12" customHeight="1" s="726">
      <c r="A618" s="95" t="n"/>
      <c r="B618" s="95" t="n"/>
      <c r="C618" s="95" t="n"/>
      <c r="D618" s="95" t="n"/>
      <c r="E618" s="134" t="n"/>
      <c r="F618" s="134" t="n"/>
      <c r="G618" s="134" t="n"/>
      <c r="H618" s="95" t="n"/>
      <c r="I618" s="68" t="n"/>
      <c r="J618" s="95" t="n"/>
      <c r="K618" s="95" t="n"/>
      <c r="L618" s="95" t="n"/>
      <c r="M618" s="95" t="n"/>
      <c r="N618" s="95" t="n"/>
      <c r="O618" s="95" t="n"/>
      <c r="P618" s="95" t="n"/>
      <c r="Q618" s="95" t="n"/>
      <c r="R618" s="95" t="n"/>
      <c r="S618" s="95" t="n"/>
      <c r="T618" s="95" t="n"/>
      <c r="U618" s="95" t="n"/>
      <c r="V618" s="95" t="n"/>
      <c r="W618" s="95" t="n"/>
      <c r="X618" s="95" t="n"/>
      <c r="Y618" s="95" t="n"/>
      <c r="Z618" s="95" t="n"/>
    </row>
    <row r="619" ht="12" customHeight="1" s="726">
      <c r="A619" s="95" t="n"/>
      <c r="B619" s="95" t="n"/>
      <c r="C619" s="95" t="n"/>
      <c r="D619" s="95" t="n"/>
      <c r="E619" s="134" t="n"/>
      <c r="F619" s="134" t="n"/>
      <c r="G619" s="134" t="n"/>
      <c r="H619" s="95" t="n"/>
      <c r="I619" s="68" t="n"/>
      <c r="J619" s="95" t="n"/>
      <c r="K619" s="95" t="n"/>
      <c r="L619" s="95" t="n"/>
      <c r="M619" s="95" t="n"/>
      <c r="N619" s="95" t="n"/>
      <c r="O619" s="95" t="n"/>
      <c r="P619" s="95" t="n"/>
      <c r="Q619" s="95" t="n"/>
      <c r="R619" s="95" t="n"/>
      <c r="S619" s="95" t="n"/>
      <c r="T619" s="95" t="n"/>
      <c r="U619" s="95" t="n"/>
      <c r="V619" s="95" t="n"/>
      <c r="W619" s="95" t="n"/>
      <c r="X619" s="95" t="n"/>
      <c r="Y619" s="95" t="n"/>
      <c r="Z619" s="95" t="n"/>
    </row>
    <row r="620" ht="12" customHeight="1" s="726">
      <c r="A620" s="95" t="n"/>
      <c r="B620" s="95" t="n"/>
      <c r="C620" s="95" t="n"/>
      <c r="D620" s="95" t="n"/>
      <c r="E620" s="134" t="n"/>
      <c r="F620" s="134" t="n"/>
      <c r="G620" s="134" t="n"/>
      <c r="H620" s="95" t="n"/>
      <c r="I620" s="68" t="n"/>
      <c r="J620" s="95" t="n"/>
      <c r="K620" s="95" t="n"/>
      <c r="L620" s="95" t="n"/>
      <c r="M620" s="95" t="n"/>
      <c r="N620" s="95" t="n"/>
      <c r="O620" s="95" t="n"/>
      <c r="P620" s="95" t="n"/>
      <c r="Q620" s="95" t="n"/>
      <c r="R620" s="95" t="n"/>
      <c r="S620" s="95" t="n"/>
      <c r="T620" s="95" t="n"/>
      <c r="U620" s="95" t="n"/>
      <c r="V620" s="95" t="n"/>
      <c r="W620" s="95" t="n"/>
      <c r="X620" s="95" t="n"/>
      <c r="Y620" s="95" t="n"/>
      <c r="Z620" s="95" t="n"/>
    </row>
    <row r="621" ht="12" customHeight="1" s="726">
      <c r="A621" s="95" t="n"/>
      <c r="B621" s="95" t="n"/>
      <c r="C621" s="95" t="n"/>
      <c r="D621" s="95" t="n"/>
      <c r="E621" s="134" t="n"/>
      <c r="F621" s="134" t="n"/>
      <c r="G621" s="134" t="n"/>
      <c r="H621" s="95" t="n"/>
      <c r="I621" s="68" t="n"/>
      <c r="J621" s="95" t="n"/>
      <c r="K621" s="95" t="n"/>
      <c r="L621" s="95" t="n"/>
      <c r="M621" s="95" t="n"/>
      <c r="N621" s="95" t="n"/>
      <c r="O621" s="95" t="n"/>
      <c r="P621" s="95" t="n"/>
      <c r="Q621" s="95" t="n"/>
      <c r="R621" s="95" t="n"/>
      <c r="S621" s="95" t="n"/>
      <c r="T621" s="95" t="n"/>
      <c r="U621" s="95" t="n"/>
      <c r="V621" s="95" t="n"/>
      <c r="W621" s="95" t="n"/>
      <c r="X621" s="95" t="n"/>
      <c r="Y621" s="95" t="n"/>
      <c r="Z621" s="95" t="n"/>
    </row>
    <row r="622" ht="12" customHeight="1" s="726">
      <c r="A622" s="95" t="n"/>
      <c r="B622" s="95" t="n"/>
      <c r="C622" s="95" t="n"/>
      <c r="D622" s="95" t="n"/>
      <c r="E622" s="134" t="n"/>
      <c r="F622" s="134" t="n"/>
      <c r="G622" s="134" t="n"/>
      <c r="H622" s="95" t="n"/>
      <c r="I622" s="68" t="n"/>
      <c r="J622" s="95" t="n"/>
      <c r="K622" s="95" t="n"/>
      <c r="L622" s="95" t="n"/>
      <c r="M622" s="95" t="n"/>
      <c r="N622" s="95" t="n"/>
      <c r="O622" s="95" t="n"/>
      <c r="P622" s="95" t="n"/>
      <c r="Q622" s="95" t="n"/>
      <c r="R622" s="95" t="n"/>
      <c r="S622" s="95" t="n"/>
      <c r="T622" s="95" t="n"/>
      <c r="U622" s="95" t="n"/>
      <c r="V622" s="95" t="n"/>
      <c r="W622" s="95" t="n"/>
      <c r="X622" s="95" t="n"/>
      <c r="Y622" s="95" t="n"/>
      <c r="Z622" s="95" t="n"/>
    </row>
    <row r="623" ht="12" customHeight="1" s="726">
      <c r="A623" s="95" t="n"/>
      <c r="B623" s="95" t="n"/>
      <c r="C623" s="95" t="n"/>
      <c r="D623" s="95" t="n"/>
      <c r="E623" s="134" t="n"/>
      <c r="F623" s="134" t="n"/>
      <c r="G623" s="134" t="n"/>
      <c r="H623" s="95" t="n"/>
      <c r="I623" s="68" t="n"/>
      <c r="J623" s="95" t="n"/>
      <c r="K623" s="95" t="n"/>
      <c r="L623" s="95" t="n"/>
      <c r="M623" s="95" t="n"/>
      <c r="N623" s="95" t="n"/>
      <c r="O623" s="95" t="n"/>
      <c r="P623" s="95" t="n"/>
      <c r="Q623" s="95" t="n"/>
      <c r="R623" s="95" t="n"/>
      <c r="S623" s="95" t="n"/>
      <c r="T623" s="95" t="n"/>
      <c r="U623" s="95" t="n"/>
      <c r="V623" s="95" t="n"/>
      <c r="W623" s="95" t="n"/>
      <c r="X623" s="95" t="n"/>
      <c r="Y623" s="95" t="n"/>
      <c r="Z623" s="95" t="n"/>
    </row>
    <row r="624" ht="12" customHeight="1" s="726">
      <c r="A624" s="95" t="n"/>
      <c r="B624" s="95" t="n"/>
      <c r="C624" s="95" t="n"/>
      <c r="D624" s="95" t="n"/>
      <c r="E624" s="134" t="n"/>
      <c r="F624" s="134" t="n"/>
      <c r="G624" s="134" t="n"/>
      <c r="H624" s="95" t="n"/>
      <c r="I624" s="68" t="n"/>
      <c r="J624" s="95" t="n"/>
      <c r="K624" s="95" t="n"/>
      <c r="L624" s="95" t="n"/>
      <c r="M624" s="95" t="n"/>
      <c r="N624" s="95" t="n"/>
      <c r="O624" s="95" t="n"/>
      <c r="P624" s="95" t="n"/>
      <c r="Q624" s="95" t="n"/>
      <c r="R624" s="95" t="n"/>
      <c r="S624" s="95" t="n"/>
      <c r="T624" s="95" t="n"/>
      <c r="U624" s="95" t="n"/>
      <c r="V624" s="95" t="n"/>
      <c r="W624" s="95" t="n"/>
      <c r="X624" s="95" t="n"/>
      <c r="Y624" s="95" t="n"/>
      <c r="Z624" s="95" t="n"/>
    </row>
    <row r="625" ht="12" customHeight="1" s="726">
      <c r="A625" s="95" t="n"/>
      <c r="B625" s="95" t="n"/>
      <c r="C625" s="95" t="n"/>
      <c r="D625" s="95" t="n"/>
      <c r="E625" s="134" t="n"/>
      <c r="F625" s="134" t="n"/>
      <c r="G625" s="134" t="n"/>
      <c r="H625" s="95" t="n"/>
      <c r="I625" s="68" t="n"/>
      <c r="J625" s="95" t="n"/>
      <c r="K625" s="95" t="n"/>
      <c r="L625" s="95" t="n"/>
      <c r="M625" s="95" t="n"/>
      <c r="N625" s="95" t="n"/>
      <c r="O625" s="95" t="n"/>
      <c r="P625" s="95" t="n"/>
      <c r="Q625" s="95" t="n"/>
      <c r="R625" s="95" t="n"/>
      <c r="S625" s="95" t="n"/>
      <c r="T625" s="95" t="n"/>
      <c r="U625" s="95" t="n"/>
      <c r="V625" s="95" t="n"/>
      <c r="W625" s="95" t="n"/>
      <c r="X625" s="95" t="n"/>
      <c r="Y625" s="95" t="n"/>
      <c r="Z625" s="95" t="n"/>
    </row>
    <row r="626" ht="12" customHeight="1" s="726">
      <c r="A626" s="95" t="n"/>
      <c r="B626" s="95" t="n"/>
      <c r="C626" s="95" t="n"/>
      <c r="D626" s="95" t="n"/>
      <c r="E626" s="134" t="n"/>
      <c r="F626" s="134" t="n"/>
      <c r="G626" s="134" t="n"/>
      <c r="H626" s="95" t="n"/>
      <c r="I626" s="68" t="n"/>
      <c r="J626" s="95" t="n"/>
      <c r="K626" s="95" t="n"/>
      <c r="L626" s="95" t="n"/>
      <c r="M626" s="95" t="n"/>
      <c r="N626" s="95" t="n"/>
      <c r="O626" s="95" t="n"/>
      <c r="P626" s="95" t="n"/>
      <c r="Q626" s="95" t="n"/>
      <c r="R626" s="95" t="n"/>
      <c r="S626" s="95" t="n"/>
      <c r="T626" s="95" t="n"/>
      <c r="U626" s="95" t="n"/>
      <c r="V626" s="95" t="n"/>
      <c r="W626" s="95" t="n"/>
      <c r="X626" s="95" t="n"/>
      <c r="Y626" s="95" t="n"/>
      <c r="Z626" s="95" t="n"/>
    </row>
    <row r="627" ht="12" customHeight="1" s="726">
      <c r="A627" s="95" t="n"/>
      <c r="B627" s="95" t="n"/>
      <c r="C627" s="95" t="n"/>
      <c r="D627" s="95" t="n"/>
      <c r="E627" s="134" t="n"/>
      <c r="F627" s="134" t="n"/>
      <c r="G627" s="134" t="n"/>
      <c r="H627" s="95" t="n"/>
      <c r="I627" s="68" t="n"/>
      <c r="J627" s="95" t="n"/>
      <c r="K627" s="95" t="n"/>
      <c r="L627" s="95" t="n"/>
      <c r="M627" s="95" t="n"/>
      <c r="N627" s="95" t="n"/>
      <c r="O627" s="95" t="n"/>
      <c r="P627" s="95" t="n"/>
      <c r="Q627" s="95" t="n"/>
      <c r="R627" s="95" t="n"/>
      <c r="S627" s="95" t="n"/>
      <c r="T627" s="95" t="n"/>
      <c r="U627" s="95" t="n"/>
      <c r="V627" s="95" t="n"/>
      <c r="W627" s="95" t="n"/>
      <c r="X627" s="95" t="n"/>
      <c r="Y627" s="95" t="n"/>
      <c r="Z627" s="95" t="n"/>
    </row>
    <row r="628" ht="12" customHeight="1" s="726">
      <c r="A628" s="95" t="n"/>
      <c r="B628" s="95" t="n"/>
      <c r="C628" s="95" t="n"/>
      <c r="D628" s="95" t="n"/>
      <c r="E628" s="134" t="n"/>
      <c r="F628" s="134" t="n"/>
      <c r="G628" s="134" t="n"/>
      <c r="H628" s="95" t="n"/>
      <c r="I628" s="68" t="n"/>
      <c r="J628" s="95" t="n"/>
      <c r="K628" s="95" t="n"/>
      <c r="L628" s="95" t="n"/>
      <c r="M628" s="95" t="n"/>
      <c r="N628" s="95" t="n"/>
      <c r="O628" s="95" t="n"/>
      <c r="P628" s="95" t="n"/>
      <c r="Q628" s="95" t="n"/>
      <c r="R628" s="95" t="n"/>
      <c r="S628" s="95" t="n"/>
      <c r="T628" s="95" t="n"/>
      <c r="U628" s="95" t="n"/>
      <c r="V628" s="95" t="n"/>
      <c r="W628" s="95" t="n"/>
      <c r="X628" s="95" t="n"/>
      <c r="Y628" s="95" t="n"/>
      <c r="Z628" s="95" t="n"/>
    </row>
    <row r="629" ht="12" customHeight="1" s="726">
      <c r="A629" s="95" t="n"/>
      <c r="B629" s="95" t="n"/>
      <c r="C629" s="95" t="n"/>
      <c r="D629" s="95" t="n"/>
      <c r="E629" s="134" t="n"/>
      <c r="F629" s="134" t="n"/>
      <c r="G629" s="134" t="n"/>
      <c r="H629" s="95" t="n"/>
      <c r="I629" s="68" t="n"/>
      <c r="J629" s="95" t="n"/>
      <c r="K629" s="95" t="n"/>
      <c r="L629" s="95" t="n"/>
      <c r="M629" s="95" t="n"/>
      <c r="N629" s="95" t="n"/>
      <c r="O629" s="95" t="n"/>
      <c r="P629" s="95" t="n"/>
      <c r="Q629" s="95" t="n"/>
      <c r="R629" s="95" t="n"/>
      <c r="S629" s="95" t="n"/>
      <c r="T629" s="95" t="n"/>
      <c r="U629" s="95" t="n"/>
      <c r="V629" s="95" t="n"/>
      <c r="W629" s="95" t="n"/>
      <c r="X629" s="95" t="n"/>
      <c r="Y629" s="95" t="n"/>
      <c r="Z629" s="95" t="n"/>
    </row>
    <row r="630" ht="12" customHeight="1" s="726">
      <c r="A630" s="95" t="n"/>
      <c r="B630" s="95" t="n"/>
      <c r="C630" s="95" t="n"/>
      <c r="D630" s="95" t="n"/>
      <c r="E630" s="134" t="n"/>
      <c r="F630" s="134" t="n"/>
      <c r="G630" s="134" t="n"/>
      <c r="H630" s="95" t="n"/>
      <c r="I630" s="68" t="n"/>
      <c r="J630" s="95" t="n"/>
      <c r="K630" s="95" t="n"/>
      <c r="L630" s="95" t="n"/>
      <c r="M630" s="95" t="n"/>
      <c r="N630" s="95" t="n"/>
      <c r="O630" s="95" t="n"/>
      <c r="P630" s="95" t="n"/>
      <c r="Q630" s="95" t="n"/>
      <c r="R630" s="95" t="n"/>
      <c r="S630" s="95" t="n"/>
      <c r="T630" s="95" t="n"/>
      <c r="U630" s="95" t="n"/>
      <c r="V630" s="95" t="n"/>
      <c r="W630" s="95" t="n"/>
      <c r="X630" s="95" t="n"/>
      <c r="Y630" s="95" t="n"/>
      <c r="Z630" s="95" t="n"/>
    </row>
    <row r="631" ht="12" customHeight="1" s="726">
      <c r="A631" s="95" t="n"/>
      <c r="B631" s="95" t="n"/>
      <c r="C631" s="95" t="n"/>
      <c r="D631" s="95" t="n"/>
      <c r="E631" s="134" t="n"/>
      <c r="F631" s="134" t="n"/>
      <c r="G631" s="134" t="n"/>
      <c r="H631" s="95" t="n"/>
      <c r="I631" s="68" t="n"/>
      <c r="J631" s="95" t="n"/>
      <c r="K631" s="95" t="n"/>
      <c r="L631" s="95" t="n"/>
      <c r="M631" s="95" t="n"/>
      <c r="N631" s="95" t="n"/>
      <c r="O631" s="95" t="n"/>
      <c r="P631" s="95" t="n"/>
      <c r="Q631" s="95" t="n"/>
      <c r="R631" s="95" t="n"/>
      <c r="S631" s="95" t="n"/>
      <c r="T631" s="95" t="n"/>
      <c r="U631" s="95" t="n"/>
      <c r="V631" s="95" t="n"/>
      <c r="W631" s="95" t="n"/>
      <c r="X631" s="95" t="n"/>
      <c r="Y631" s="95" t="n"/>
      <c r="Z631" s="95" t="n"/>
    </row>
    <row r="632" ht="12" customHeight="1" s="726">
      <c r="A632" s="95" t="n"/>
      <c r="B632" s="95" t="n"/>
      <c r="C632" s="95" t="n"/>
      <c r="D632" s="95" t="n"/>
      <c r="E632" s="134" t="n"/>
      <c r="F632" s="134" t="n"/>
      <c r="G632" s="134" t="n"/>
      <c r="H632" s="95" t="n"/>
      <c r="I632" s="68" t="n"/>
      <c r="J632" s="95" t="n"/>
      <c r="K632" s="95" t="n"/>
      <c r="L632" s="95" t="n"/>
      <c r="M632" s="95" t="n"/>
      <c r="N632" s="95" t="n"/>
      <c r="O632" s="95" t="n"/>
      <c r="P632" s="95" t="n"/>
      <c r="Q632" s="95" t="n"/>
      <c r="R632" s="95" t="n"/>
      <c r="S632" s="95" t="n"/>
      <c r="T632" s="95" t="n"/>
      <c r="U632" s="95" t="n"/>
      <c r="V632" s="95" t="n"/>
      <c r="W632" s="95" t="n"/>
      <c r="X632" s="95" t="n"/>
      <c r="Y632" s="95" t="n"/>
      <c r="Z632" s="95" t="n"/>
    </row>
    <row r="633" ht="12" customHeight="1" s="726">
      <c r="A633" s="95" t="n"/>
      <c r="B633" s="95" t="n"/>
      <c r="C633" s="95" t="n"/>
      <c r="D633" s="95" t="n"/>
      <c r="E633" s="134" t="n"/>
      <c r="F633" s="134" t="n"/>
      <c r="G633" s="134" t="n"/>
      <c r="H633" s="95" t="n"/>
      <c r="I633" s="68" t="n"/>
      <c r="J633" s="95" t="n"/>
      <c r="K633" s="95" t="n"/>
      <c r="L633" s="95" t="n"/>
      <c r="M633" s="95" t="n"/>
      <c r="N633" s="95" t="n"/>
      <c r="O633" s="95" t="n"/>
      <c r="P633" s="95" t="n"/>
      <c r="Q633" s="95" t="n"/>
      <c r="R633" s="95" t="n"/>
      <c r="S633" s="95" t="n"/>
      <c r="T633" s="95" t="n"/>
      <c r="U633" s="95" t="n"/>
      <c r="V633" s="95" t="n"/>
      <c r="W633" s="95" t="n"/>
      <c r="X633" s="95" t="n"/>
      <c r="Y633" s="95" t="n"/>
      <c r="Z633" s="95" t="n"/>
    </row>
    <row r="634" ht="12" customHeight="1" s="726">
      <c r="A634" s="95" t="n"/>
      <c r="B634" s="95" t="n"/>
      <c r="C634" s="95" t="n"/>
      <c r="D634" s="95" t="n"/>
      <c r="E634" s="134" t="n"/>
      <c r="F634" s="134" t="n"/>
      <c r="G634" s="134" t="n"/>
      <c r="H634" s="95" t="n"/>
      <c r="I634" s="68" t="n"/>
      <c r="J634" s="95" t="n"/>
      <c r="K634" s="95" t="n"/>
      <c r="L634" s="95" t="n"/>
      <c r="M634" s="95" t="n"/>
      <c r="N634" s="95" t="n"/>
      <c r="O634" s="95" t="n"/>
      <c r="P634" s="95" t="n"/>
      <c r="Q634" s="95" t="n"/>
      <c r="R634" s="95" t="n"/>
      <c r="S634" s="95" t="n"/>
      <c r="T634" s="95" t="n"/>
      <c r="U634" s="95" t="n"/>
      <c r="V634" s="95" t="n"/>
      <c r="W634" s="95" t="n"/>
      <c r="X634" s="95" t="n"/>
      <c r="Y634" s="95" t="n"/>
      <c r="Z634" s="95" t="n"/>
    </row>
    <row r="635" ht="12" customHeight="1" s="726">
      <c r="A635" s="95" t="n"/>
      <c r="B635" s="95" t="n"/>
      <c r="C635" s="95" t="n"/>
      <c r="D635" s="95" t="n"/>
      <c r="E635" s="134" t="n"/>
      <c r="F635" s="134" t="n"/>
      <c r="G635" s="134" t="n"/>
      <c r="H635" s="95" t="n"/>
      <c r="I635" s="68" t="n"/>
      <c r="J635" s="95" t="n"/>
      <c r="K635" s="95" t="n"/>
      <c r="L635" s="95" t="n"/>
      <c r="M635" s="95" t="n"/>
      <c r="N635" s="95" t="n"/>
      <c r="O635" s="95" t="n"/>
      <c r="P635" s="95" t="n"/>
      <c r="Q635" s="95" t="n"/>
      <c r="R635" s="95" t="n"/>
      <c r="S635" s="95" t="n"/>
      <c r="T635" s="95" t="n"/>
      <c r="U635" s="95" t="n"/>
      <c r="V635" s="95" t="n"/>
      <c r="W635" s="95" t="n"/>
      <c r="X635" s="95" t="n"/>
      <c r="Y635" s="95" t="n"/>
      <c r="Z635" s="95" t="n"/>
    </row>
    <row r="636" ht="12" customHeight="1" s="726">
      <c r="A636" s="95" t="n"/>
      <c r="B636" s="95" t="n"/>
      <c r="C636" s="95" t="n"/>
      <c r="D636" s="95" t="n"/>
      <c r="E636" s="134" t="n"/>
      <c r="F636" s="134" t="n"/>
      <c r="G636" s="134" t="n"/>
      <c r="H636" s="95" t="n"/>
      <c r="I636" s="68" t="n"/>
      <c r="J636" s="95" t="n"/>
      <c r="K636" s="95" t="n"/>
      <c r="L636" s="95" t="n"/>
      <c r="M636" s="95" t="n"/>
      <c r="N636" s="95" t="n"/>
      <c r="O636" s="95" t="n"/>
      <c r="P636" s="95" t="n"/>
      <c r="Q636" s="95" t="n"/>
      <c r="R636" s="95" t="n"/>
      <c r="S636" s="95" t="n"/>
      <c r="T636" s="95" t="n"/>
      <c r="U636" s="95" t="n"/>
      <c r="V636" s="95" t="n"/>
      <c r="W636" s="95" t="n"/>
      <c r="X636" s="95" t="n"/>
      <c r="Y636" s="95" t="n"/>
      <c r="Z636" s="95" t="n"/>
    </row>
    <row r="637" ht="12" customHeight="1" s="726">
      <c r="A637" s="95" t="n"/>
      <c r="B637" s="95" t="n"/>
      <c r="C637" s="95" t="n"/>
      <c r="D637" s="95" t="n"/>
      <c r="E637" s="134" t="n"/>
      <c r="F637" s="134" t="n"/>
      <c r="G637" s="134" t="n"/>
      <c r="H637" s="95" t="n"/>
      <c r="I637" s="68" t="n"/>
      <c r="J637" s="95" t="n"/>
      <c r="K637" s="95" t="n"/>
      <c r="L637" s="95" t="n"/>
      <c r="M637" s="95" t="n"/>
      <c r="N637" s="95" t="n"/>
      <c r="O637" s="95" t="n"/>
      <c r="P637" s="95" t="n"/>
      <c r="Q637" s="95" t="n"/>
      <c r="R637" s="95" t="n"/>
      <c r="S637" s="95" t="n"/>
      <c r="T637" s="95" t="n"/>
      <c r="U637" s="95" t="n"/>
      <c r="V637" s="95" t="n"/>
      <c r="W637" s="95" t="n"/>
      <c r="X637" s="95" t="n"/>
      <c r="Y637" s="95" t="n"/>
      <c r="Z637" s="95" t="n"/>
    </row>
    <row r="638" ht="12" customHeight="1" s="726">
      <c r="A638" s="95" t="n"/>
      <c r="B638" s="95" t="n"/>
      <c r="C638" s="95" t="n"/>
      <c r="D638" s="95" t="n"/>
      <c r="E638" s="134" t="n"/>
      <c r="F638" s="134" t="n"/>
      <c r="G638" s="134" t="n"/>
      <c r="H638" s="95" t="n"/>
      <c r="I638" s="68" t="n"/>
      <c r="J638" s="95" t="n"/>
      <c r="K638" s="95" t="n"/>
      <c r="L638" s="95" t="n"/>
      <c r="M638" s="95" t="n"/>
      <c r="N638" s="95" t="n"/>
      <c r="O638" s="95" t="n"/>
      <c r="P638" s="95" t="n"/>
      <c r="Q638" s="95" t="n"/>
      <c r="R638" s="95" t="n"/>
      <c r="S638" s="95" t="n"/>
      <c r="T638" s="95" t="n"/>
      <c r="U638" s="95" t="n"/>
      <c r="V638" s="95" t="n"/>
      <c r="W638" s="95" t="n"/>
      <c r="X638" s="95" t="n"/>
      <c r="Y638" s="95" t="n"/>
      <c r="Z638" s="95" t="n"/>
    </row>
    <row r="639" ht="12" customHeight="1" s="726">
      <c r="A639" s="95" t="n"/>
      <c r="B639" s="95" t="n"/>
      <c r="C639" s="95" t="n"/>
      <c r="D639" s="95" t="n"/>
      <c r="E639" s="134" t="n"/>
      <c r="F639" s="134" t="n"/>
      <c r="G639" s="134" t="n"/>
      <c r="H639" s="95" t="n"/>
      <c r="I639" s="68" t="n"/>
      <c r="J639" s="95" t="n"/>
      <c r="K639" s="95" t="n"/>
      <c r="L639" s="95" t="n"/>
      <c r="M639" s="95" t="n"/>
      <c r="N639" s="95" t="n"/>
      <c r="O639" s="95" t="n"/>
      <c r="P639" s="95" t="n"/>
      <c r="Q639" s="95" t="n"/>
      <c r="R639" s="95" t="n"/>
      <c r="S639" s="95" t="n"/>
      <c r="T639" s="95" t="n"/>
      <c r="U639" s="95" t="n"/>
      <c r="V639" s="95" t="n"/>
      <c r="W639" s="95" t="n"/>
      <c r="X639" s="95" t="n"/>
      <c r="Y639" s="95" t="n"/>
      <c r="Z639" s="95" t="n"/>
    </row>
    <row r="640" ht="12" customHeight="1" s="726">
      <c r="A640" s="95" t="n"/>
      <c r="B640" s="95" t="n"/>
      <c r="C640" s="95" t="n"/>
      <c r="D640" s="95" t="n"/>
      <c r="E640" s="134" t="n"/>
      <c r="F640" s="134" t="n"/>
      <c r="G640" s="134" t="n"/>
      <c r="H640" s="95" t="n"/>
      <c r="I640" s="68" t="n"/>
      <c r="J640" s="95" t="n"/>
      <c r="K640" s="95" t="n"/>
      <c r="L640" s="95" t="n"/>
      <c r="M640" s="95" t="n"/>
      <c r="N640" s="95" t="n"/>
      <c r="O640" s="95" t="n"/>
      <c r="P640" s="95" t="n"/>
      <c r="Q640" s="95" t="n"/>
      <c r="R640" s="95" t="n"/>
      <c r="S640" s="95" t="n"/>
      <c r="T640" s="95" t="n"/>
      <c r="U640" s="95" t="n"/>
      <c r="V640" s="95" t="n"/>
      <c r="W640" s="95" t="n"/>
      <c r="X640" s="95" t="n"/>
      <c r="Y640" s="95" t="n"/>
      <c r="Z640" s="95" t="n"/>
    </row>
    <row r="641" ht="12" customHeight="1" s="726">
      <c r="A641" s="95" t="n"/>
      <c r="B641" s="95" t="n"/>
      <c r="C641" s="95" t="n"/>
      <c r="D641" s="95" t="n"/>
      <c r="E641" s="134" t="n"/>
      <c r="F641" s="134" t="n"/>
      <c r="G641" s="134" t="n"/>
      <c r="H641" s="95" t="n"/>
      <c r="I641" s="68" t="n"/>
      <c r="J641" s="95" t="n"/>
      <c r="K641" s="95" t="n"/>
      <c r="L641" s="95" t="n"/>
      <c r="M641" s="95" t="n"/>
      <c r="N641" s="95" t="n"/>
      <c r="O641" s="95" t="n"/>
      <c r="P641" s="95" t="n"/>
      <c r="Q641" s="95" t="n"/>
      <c r="R641" s="95" t="n"/>
      <c r="S641" s="95" t="n"/>
      <c r="T641" s="95" t="n"/>
      <c r="U641" s="95" t="n"/>
      <c r="V641" s="95" t="n"/>
      <c r="W641" s="95" t="n"/>
      <c r="X641" s="95" t="n"/>
      <c r="Y641" s="95" t="n"/>
      <c r="Z641" s="95" t="n"/>
    </row>
    <row r="642" ht="12" customHeight="1" s="726">
      <c r="A642" s="95" t="n"/>
      <c r="B642" s="95" t="n"/>
      <c r="C642" s="95" t="n"/>
      <c r="D642" s="95" t="n"/>
      <c r="E642" s="134" t="n"/>
      <c r="F642" s="134" t="n"/>
      <c r="G642" s="134" t="n"/>
      <c r="H642" s="95" t="n"/>
      <c r="I642" s="68" t="n"/>
      <c r="J642" s="95" t="n"/>
      <c r="K642" s="95" t="n"/>
      <c r="L642" s="95" t="n"/>
      <c r="M642" s="95" t="n"/>
      <c r="N642" s="95" t="n"/>
      <c r="O642" s="95" t="n"/>
      <c r="P642" s="95" t="n"/>
      <c r="Q642" s="95" t="n"/>
      <c r="R642" s="95" t="n"/>
      <c r="S642" s="95" t="n"/>
      <c r="T642" s="95" t="n"/>
      <c r="U642" s="95" t="n"/>
      <c r="V642" s="95" t="n"/>
      <c r="W642" s="95" t="n"/>
      <c r="X642" s="95" t="n"/>
      <c r="Y642" s="95" t="n"/>
      <c r="Z642" s="95" t="n"/>
    </row>
    <row r="643" ht="12" customHeight="1" s="726">
      <c r="A643" s="95" t="n"/>
      <c r="B643" s="95" t="n"/>
      <c r="C643" s="95" t="n"/>
      <c r="D643" s="95" t="n"/>
      <c r="E643" s="134" t="n"/>
      <c r="F643" s="134" t="n"/>
      <c r="G643" s="134" t="n"/>
      <c r="H643" s="95" t="n"/>
      <c r="I643" s="68" t="n"/>
      <c r="J643" s="95" t="n"/>
      <c r="K643" s="95" t="n"/>
      <c r="L643" s="95" t="n"/>
      <c r="M643" s="95" t="n"/>
      <c r="N643" s="95" t="n"/>
      <c r="O643" s="95" t="n"/>
      <c r="P643" s="95" t="n"/>
      <c r="Q643" s="95" t="n"/>
      <c r="R643" s="95" t="n"/>
      <c r="S643" s="95" t="n"/>
      <c r="T643" s="95" t="n"/>
      <c r="U643" s="95" t="n"/>
      <c r="V643" s="95" t="n"/>
      <c r="W643" s="95" t="n"/>
      <c r="X643" s="95" t="n"/>
      <c r="Y643" s="95" t="n"/>
      <c r="Z643" s="95" t="n"/>
    </row>
    <row r="644" ht="12" customHeight="1" s="726">
      <c r="A644" s="95" t="n"/>
      <c r="B644" s="95" t="n"/>
      <c r="C644" s="95" t="n"/>
      <c r="D644" s="95" t="n"/>
      <c r="E644" s="134" t="n"/>
      <c r="F644" s="134" t="n"/>
      <c r="G644" s="134" t="n"/>
      <c r="H644" s="95" t="n"/>
      <c r="I644" s="68" t="n"/>
      <c r="J644" s="95" t="n"/>
      <c r="K644" s="95" t="n"/>
      <c r="L644" s="95" t="n"/>
      <c r="M644" s="95" t="n"/>
      <c r="N644" s="95" t="n"/>
      <c r="O644" s="95" t="n"/>
      <c r="P644" s="95" t="n"/>
      <c r="Q644" s="95" t="n"/>
      <c r="R644" s="95" t="n"/>
      <c r="S644" s="95" t="n"/>
      <c r="T644" s="95" t="n"/>
      <c r="U644" s="95" t="n"/>
      <c r="V644" s="95" t="n"/>
      <c r="W644" s="95" t="n"/>
      <c r="X644" s="95" t="n"/>
      <c r="Y644" s="95" t="n"/>
      <c r="Z644" s="95" t="n"/>
    </row>
    <row r="645" ht="12" customHeight="1" s="726">
      <c r="A645" s="95" t="n"/>
      <c r="B645" s="95" t="n"/>
      <c r="C645" s="95" t="n"/>
      <c r="D645" s="95" t="n"/>
      <c r="E645" s="134" t="n"/>
      <c r="F645" s="134" t="n"/>
      <c r="G645" s="134" t="n"/>
      <c r="H645" s="95" t="n"/>
      <c r="I645" s="68" t="n"/>
      <c r="J645" s="95" t="n"/>
      <c r="K645" s="95" t="n"/>
      <c r="L645" s="95" t="n"/>
      <c r="M645" s="95" t="n"/>
      <c r="N645" s="95" t="n"/>
      <c r="O645" s="95" t="n"/>
      <c r="P645" s="95" t="n"/>
      <c r="Q645" s="95" t="n"/>
      <c r="R645" s="95" t="n"/>
      <c r="S645" s="95" t="n"/>
      <c r="T645" s="95" t="n"/>
      <c r="U645" s="95" t="n"/>
      <c r="V645" s="95" t="n"/>
      <c r="W645" s="95" t="n"/>
      <c r="X645" s="95" t="n"/>
      <c r="Y645" s="95" t="n"/>
      <c r="Z645" s="95" t="n"/>
    </row>
    <row r="646" ht="12" customHeight="1" s="726">
      <c r="A646" s="95" t="n"/>
      <c r="B646" s="95" t="n"/>
      <c r="C646" s="95" t="n"/>
      <c r="D646" s="95" t="n"/>
      <c r="E646" s="134" t="n"/>
      <c r="F646" s="134" t="n"/>
      <c r="G646" s="134" t="n"/>
      <c r="H646" s="95" t="n"/>
      <c r="I646" s="68" t="n"/>
      <c r="J646" s="95" t="n"/>
      <c r="K646" s="95" t="n"/>
      <c r="L646" s="95" t="n"/>
      <c r="M646" s="95" t="n"/>
      <c r="N646" s="95" t="n"/>
      <c r="O646" s="95" t="n"/>
      <c r="P646" s="95" t="n"/>
      <c r="Q646" s="95" t="n"/>
      <c r="R646" s="95" t="n"/>
      <c r="S646" s="95" t="n"/>
      <c r="T646" s="95" t="n"/>
      <c r="U646" s="95" t="n"/>
      <c r="V646" s="95" t="n"/>
      <c r="W646" s="95" t="n"/>
      <c r="X646" s="95" t="n"/>
      <c r="Y646" s="95" t="n"/>
      <c r="Z646" s="95" t="n"/>
    </row>
    <row r="647" ht="12" customHeight="1" s="726">
      <c r="A647" s="95" t="n"/>
      <c r="B647" s="95" t="n"/>
      <c r="C647" s="95" t="n"/>
      <c r="D647" s="95" t="n"/>
      <c r="E647" s="134" t="n"/>
      <c r="F647" s="134" t="n"/>
      <c r="G647" s="134" t="n"/>
      <c r="H647" s="95" t="n"/>
      <c r="I647" s="68" t="n"/>
      <c r="J647" s="95" t="n"/>
      <c r="K647" s="95" t="n"/>
      <c r="L647" s="95" t="n"/>
      <c r="M647" s="95" t="n"/>
      <c r="N647" s="95" t="n"/>
      <c r="O647" s="95" t="n"/>
      <c r="P647" s="95" t="n"/>
      <c r="Q647" s="95" t="n"/>
      <c r="R647" s="95" t="n"/>
      <c r="S647" s="95" t="n"/>
      <c r="T647" s="95" t="n"/>
      <c r="U647" s="95" t="n"/>
      <c r="V647" s="95" t="n"/>
      <c r="W647" s="95" t="n"/>
      <c r="X647" s="95" t="n"/>
      <c r="Y647" s="95" t="n"/>
      <c r="Z647" s="95" t="n"/>
    </row>
    <row r="648" ht="12" customHeight="1" s="726">
      <c r="A648" s="95" t="n"/>
      <c r="B648" s="95" t="n"/>
      <c r="C648" s="95" t="n"/>
      <c r="D648" s="95" t="n"/>
      <c r="E648" s="134" t="n"/>
      <c r="F648" s="134" t="n"/>
      <c r="G648" s="134" t="n"/>
      <c r="H648" s="95" t="n"/>
      <c r="I648" s="68" t="n"/>
      <c r="J648" s="95" t="n"/>
      <c r="K648" s="95" t="n"/>
      <c r="L648" s="95" t="n"/>
      <c r="M648" s="95" t="n"/>
      <c r="N648" s="95" t="n"/>
      <c r="O648" s="95" t="n"/>
      <c r="P648" s="95" t="n"/>
      <c r="Q648" s="95" t="n"/>
      <c r="R648" s="95" t="n"/>
      <c r="S648" s="95" t="n"/>
      <c r="T648" s="95" t="n"/>
      <c r="U648" s="95" t="n"/>
      <c r="V648" s="95" t="n"/>
      <c r="W648" s="95" t="n"/>
      <c r="X648" s="95" t="n"/>
      <c r="Y648" s="95" t="n"/>
      <c r="Z648" s="95" t="n"/>
    </row>
    <row r="649" ht="12" customHeight="1" s="726">
      <c r="A649" s="95" t="n"/>
      <c r="B649" s="95" t="n"/>
      <c r="C649" s="95" t="n"/>
      <c r="D649" s="95" t="n"/>
      <c r="E649" s="134" t="n"/>
      <c r="F649" s="134" t="n"/>
      <c r="G649" s="134" t="n"/>
      <c r="H649" s="95" t="n"/>
      <c r="I649" s="68" t="n"/>
      <c r="J649" s="95" t="n"/>
      <c r="K649" s="95" t="n"/>
      <c r="L649" s="95" t="n"/>
      <c r="M649" s="95" t="n"/>
      <c r="N649" s="95" t="n"/>
      <c r="O649" s="95" t="n"/>
      <c r="P649" s="95" t="n"/>
      <c r="Q649" s="95" t="n"/>
      <c r="R649" s="95" t="n"/>
      <c r="S649" s="95" t="n"/>
      <c r="T649" s="95" t="n"/>
      <c r="U649" s="95" t="n"/>
      <c r="V649" s="95" t="n"/>
      <c r="W649" s="95" t="n"/>
      <c r="X649" s="95" t="n"/>
      <c r="Y649" s="95" t="n"/>
      <c r="Z649" s="95" t="n"/>
    </row>
    <row r="650" ht="12" customHeight="1" s="726">
      <c r="A650" s="95" t="n"/>
      <c r="B650" s="95" t="n"/>
      <c r="C650" s="95" t="n"/>
      <c r="D650" s="95" t="n"/>
      <c r="E650" s="134" t="n"/>
      <c r="F650" s="134" t="n"/>
      <c r="G650" s="134" t="n"/>
      <c r="H650" s="95" t="n"/>
      <c r="I650" s="68" t="n"/>
      <c r="J650" s="95" t="n"/>
      <c r="K650" s="95" t="n"/>
      <c r="L650" s="95" t="n"/>
      <c r="M650" s="95" t="n"/>
      <c r="N650" s="95" t="n"/>
      <c r="O650" s="95" t="n"/>
      <c r="P650" s="95" t="n"/>
      <c r="Q650" s="95" t="n"/>
      <c r="R650" s="95" t="n"/>
      <c r="S650" s="95" t="n"/>
      <c r="T650" s="95" t="n"/>
      <c r="U650" s="95" t="n"/>
      <c r="V650" s="95" t="n"/>
      <c r="W650" s="95" t="n"/>
      <c r="X650" s="95" t="n"/>
      <c r="Y650" s="95" t="n"/>
      <c r="Z650" s="95" t="n"/>
    </row>
    <row r="651" ht="12" customHeight="1" s="726">
      <c r="A651" s="95" t="n"/>
      <c r="B651" s="95" t="n"/>
      <c r="C651" s="95" t="n"/>
      <c r="D651" s="95" t="n"/>
      <c r="E651" s="134" t="n"/>
      <c r="F651" s="134" t="n"/>
      <c r="G651" s="134" t="n"/>
      <c r="H651" s="95" t="n"/>
      <c r="I651" s="68" t="n"/>
      <c r="J651" s="95" t="n"/>
      <c r="K651" s="95" t="n"/>
      <c r="L651" s="95" t="n"/>
      <c r="M651" s="95" t="n"/>
      <c r="N651" s="95" t="n"/>
      <c r="O651" s="95" t="n"/>
      <c r="P651" s="95" t="n"/>
      <c r="Q651" s="95" t="n"/>
      <c r="R651" s="95" t="n"/>
      <c r="S651" s="95" t="n"/>
      <c r="T651" s="95" t="n"/>
      <c r="U651" s="95" t="n"/>
      <c r="V651" s="95" t="n"/>
      <c r="W651" s="95" t="n"/>
      <c r="X651" s="95" t="n"/>
      <c r="Y651" s="95" t="n"/>
      <c r="Z651" s="95" t="n"/>
    </row>
    <row r="652" ht="12" customHeight="1" s="726">
      <c r="A652" s="95" t="n"/>
      <c r="B652" s="95" t="n"/>
      <c r="C652" s="95" t="n"/>
      <c r="D652" s="95" t="n"/>
      <c r="E652" s="134" t="n"/>
      <c r="F652" s="134" t="n"/>
      <c r="G652" s="134" t="n"/>
      <c r="H652" s="95" t="n"/>
      <c r="I652" s="68" t="n"/>
      <c r="J652" s="95" t="n"/>
      <c r="K652" s="95" t="n"/>
      <c r="L652" s="95" t="n"/>
      <c r="M652" s="95" t="n"/>
      <c r="N652" s="95" t="n"/>
      <c r="O652" s="95" t="n"/>
      <c r="P652" s="95" t="n"/>
      <c r="Q652" s="95" t="n"/>
      <c r="R652" s="95" t="n"/>
      <c r="S652" s="95" t="n"/>
      <c r="T652" s="95" t="n"/>
      <c r="U652" s="95" t="n"/>
      <c r="V652" s="95" t="n"/>
      <c r="W652" s="95" t="n"/>
      <c r="X652" s="95" t="n"/>
      <c r="Y652" s="95" t="n"/>
      <c r="Z652" s="95" t="n"/>
    </row>
    <row r="653" ht="12" customHeight="1" s="726">
      <c r="A653" s="95" t="n"/>
      <c r="B653" s="95" t="n"/>
      <c r="C653" s="95" t="n"/>
      <c r="D653" s="95" t="n"/>
      <c r="E653" s="134" t="n"/>
      <c r="F653" s="134" t="n"/>
      <c r="G653" s="134" t="n"/>
      <c r="H653" s="95" t="n"/>
      <c r="I653" s="68" t="n"/>
      <c r="J653" s="95" t="n"/>
      <c r="K653" s="95" t="n"/>
      <c r="L653" s="95" t="n"/>
      <c r="M653" s="95" t="n"/>
      <c r="N653" s="95" t="n"/>
      <c r="O653" s="95" t="n"/>
      <c r="P653" s="95" t="n"/>
      <c r="Q653" s="95" t="n"/>
      <c r="R653" s="95" t="n"/>
      <c r="S653" s="95" t="n"/>
      <c r="T653" s="95" t="n"/>
      <c r="U653" s="95" t="n"/>
      <c r="V653" s="95" t="n"/>
      <c r="W653" s="95" t="n"/>
      <c r="X653" s="95" t="n"/>
      <c r="Y653" s="95" t="n"/>
      <c r="Z653" s="95" t="n"/>
    </row>
    <row r="654" ht="12" customHeight="1" s="726">
      <c r="A654" s="95" t="n"/>
      <c r="B654" s="95" t="n"/>
      <c r="C654" s="95" t="n"/>
      <c r="D654" s="95" t="n"/>
      <c r="E654" s="134" t="n"/>
      <c r="F654" s="134" t="n"/>
      <c r="G654" s="134" t="n"/>
      <c r="H654" s="95" t="n"/>
      <c r="I654" s="68" t="n"/>
      <c r="J654" s="95" t="n"/>
      <c r="K654" s="95" t="n"/>
      <c r="L654" s="95" t="n"/>
      <c r="M654" s="95" t="n"/>
      <c r="N654" s="95" t="n"/>
      <c r="O654" s="95" t="n"/>
      <c r="P654" s="95" t="n"/>
      <c r="Q654" s="95" t="n"/>
      <c r="R654" s="95" t="n"/>
      <c r="S654" s="95" t="n"/>
      <c r="T654" s="95" t="n"/>
      <c r="U654" s="95" t="n"/>
      <c r="V654" s="95" t="n"/>
      <c r="W654" s="95" t="n"/>
      <c r="X654" s="95" t="n"/>
      <c r="Y654" s="95" t="n"/>
      <c r="Z654" s="95" t="n"/>
    </row>
    <row r="655" ht="12" customHeight="1" s="726">
      <c r="A655" s="95" t="n"/>
      <c r="B655" s="95" t="n"/>
      <c r="C655" s="95" t="n"/>
      <c r="D655" s="95" t="n"/>
      <c r="E655" s="134" t="n"/>
      <c r="F655" s="134" t="n"/>
      <c r="G655" s="134" t="n"/>
      <c r="H655" s="95" t="n"/>
      <c r="I655" s="68" t="n"/>
      <c r="J655" s="95" t="n"/>
      <c r="K655" s="95" t="n"/>
      <c r="L655" s="95" t="n"/>
      <c r="M655" s="95" t="n"/>
      <c r="N655" s="95" t="n"/>
      <c r="O655" s="95" t="n"/>
      <c r="P655" s="95" t="n"/>
      <c r="Q655" s="95" t="n"/>
      <c r="R655" s="95" t="n"/>
      <c r="S655" s="95" t="n"/>
      <c r="T655" s="95" t="n"/>
      <c r="U655" s="95" t="n"/>
      <c r="V655" s="95" t="n"/>
      <c r="W655" s="95" t="n"/>
      <c r="X655" s="95" t="n"/>
      <c r="Y655" s="95" t="n"/>
      <c r="Z655" s="95" t="n"/>
    </row>
    <row r="656" ht="12" customHeight="1" s="726">
      <c r="A656" s="95" t="n"/>
      <c r="B656" s="95" t="n"/>
      <c r="C656" s="95" t="n"/>
      <c r="D656" s="95" t="n"/>
      <c r="E656" s="134" t="n"/>
      <c r="F656" s="134" t="n"/>
      <c r="G656" s="134" t="n"/>
      <c r="H656" s="95" t="n"/>
      <c r="I656" s="68" t="n"/>
      <c r="J656" s="95" t="n"/>
      <c r="K656" s="95" t="n"/>
      <c r="L656" s="95" t="n"/>
      <c r="M656" s="95" t="n"/>
      <c r="N656" s="95" t="n"/>
      <c r="O656" s="95" t="n"/>
      <c r="P656" s="95" t="n"/>
      <c r="Q656" s="95" t="n"/>
      <c r="R656" s="95" t="n"/>
      <c r="S656" s="95" t="n"/>
      <c r="T656" s="95" t="n"/>
      <c r="U656" s="95" t="n"/>
      <c r="V656" s="95" t="n"/>
      <c r="W656" s="95" t="n"/>
      <c r="X656" s="95" t="n"/>
      <c r="Y656" s="95" t="n"/>
      <c r="Z656" s="95" t="n"/>
    </row>
    <row r="657" ht="12" customHeight="1" s="726">
      <c r="A657" s="95" t="n"/>
      <c r="B657" s="95" t="n"/>
      <c r="C657" s="95" t="n"/>
      <c r="D657" s="95" t="n"/>
      <c r="E657" s="134" t="n"/>
      <c r="F657" s="134" t="n"/>
      <c r="G657" s="134" t="n"/>
      <c r="H657" s="95" t="n"/>
      <c r="I657" s="68" t="n"/>
      <c r="J657" s="95" t="n"/>
      <c r="K657" s="95" t="n"/>
      <c r="L657" s="95" t="n"/>
      <c r="M657" s="95" t="n"/>
      <c r="N657" s="95" t="n"/>
      <c r="O657" s="95" t="n"/>
      <c r="P657" s="95" t="n"/>
      <c r="Q657" s="95" t="n"/>
      <c r="R657" s="95" t="n"/>
      <c r="S657" s="95" t="n"/>
      <c r="T657" s="95" t="n"/>
      <c r="U657" s="95" t="n"/>
      <c r="V657" s="95" t="n"/>
      <c r="W657" s="95" t="n"/>
      <c r="X657" s="95" t="n"/>
      <c r="Y657" s="95" t="n"/>
      <c r="Z657" s="95" t="n"/>
    </row>
    <row r="658" ht="12" customHeight="1" s="726">
      <c r="A658" s="95" t="n"/>
      <c r="B658" s="95" t="n"/>
      <c r="C658" s="95" t="n"/>
      <c r="D658" s="95" t="n"/>
      <c r="E658" s="134" t="n"/>
      <c r="F658" s="134" t="n"/>
      <c r="G658" s="134" t="n"/>
      <c r="H658" s="95" t="n"/>
      <c r="I658" s="68" t="n"/>
      <c r="J658" s="95" t="n"/>
      <c r="K658" s="95" t="n"/>
      <c r="L658" s="95" t="n"/>
      <c r="M658" s="95" t="n"/>
      <c r="N658" s="95" t="n"/>
      <c r="O658" s="95" t="n"/>
      <c r="P658" s="95" t="n"/>
      <c r="Q658" s="95" t="n"/>
      <c r="R658" s="95" t="n"/>
      <c r="S658" s="95" t="n"/>
      <c r="T658" s="95" t="n"/>
      <c r="U658" s="95" t="n"/>
      <c r="V658" s="95" t="n"/>
      <c r="W658" s="95" t="n"/>
      <c r="X658" s="95" t="n"/>
      <c r="Y658" s="95" t="n"/>
      <c r="Z658" s="95" t="n"/>
    </row>
    <row r="659" ht="12" customHeight="1" s="726">
      <c r="A659" s="95" t="n"/>
      <c r="B659" s="95" t="n"/>
      <c r="C659" s="95" t="n"/>
      <c r="D659" s="95" t="n"/>
      <c r="E659" s="134" t="n"/>
      <c r="F659" s="134" t="n"/>
      <c r="G659" s="134" t="n"/>
      <c r="H659" s="95" t="n"/>
      <c r="I659" s="68" t="n"/>
      <c r="J659" s="95" t="n"/>
      <c r="K659" s="95" t="n"/>
      <c r="L659" s="95" t="n"/>
      <c r="M659" s="95" t="n"/>
      <c r="N659" s="95" t="n"/>
      <c r="O659" s="95" t="n"/>
      <c r="P659" s="95" t="n"/>
      <c r="Q659" s="95" t="n"/>
      <c r="R659" s="95" t="n"/>
      <c r="S659" s="95" t="n"/>
      <c r="T659" s="95" t="n"/>
      <c r="U659" s="95" t="n"/>
      <c r="V659" s="95" t="n"/>
      <c r="W659" s="95" t="n"/>
      <c r="X659" s="95" t="n"/>
      <c r="Y659" s="95" t="n"/>
      <c r="Z659" s="95" t="n"/>
    </row>
    <row r="660" ht="12" customHeight="1" s="726">
      <c r="A660" s="95" t="n"/>
      <c r="B660" s="95" t="n"/>
      <c r="C660" s="95" t="n"/>
      <c r="D660" s="95" t="n"/>
      <c r="E660" s="134" t="n"/>
      <c r="F660" s="134" t="n"/>
      <c r="G660" s="134" t="n"/>
      <c r="H660" s="95" t="n"/>
      <c r="I660" s="68" t="n"/>
      <c r="J660" s="95" t="n"/>
      <c r="K660" s="95" t="n"/>
      <c r="L660" s="95" t="n"/>
      <c r="M660" s="95" t="n"/>
      <c r="N660" s="95" t="n"/>
      <c r="O660" s="95" t="n"/>
      <c r="P660" s="95" t="n"/>
      <c r="Q660" s="95" t="n"/>
      <c r="R660" s="95" t="n"/>
      <c r="S660" s="95" t="n"/>
      <c r="T660" s="95" t="n"/>
      <c r="U660" s="95" t="n"/>
      <c r="V660" s="95" t="n"/>
      <c r="W660" s="95" t="n"/>
      <c r="X660" s="95" t="n"/>
      <c r="Y660" s="95" t="n"/>
      <c r="Z660" s="95" t="n"/>
    </row>
    <row r="661" ht="12" customHeight="1" s="726">
      <c r="A661" s="95" t="n"/>
      <c r="B661" s="95" t="n"/>
      <c r="C661" s="95" t="n"/>
      <c r="D661" s="95" t="n"/>
      <c r="E661" s="134" t="n"/>
      <c r="F661" s="134" t="n"/>
      <c r="G661" s="134" t="n"/>
      <c r="H661" s="95" t="n"/>
      <c r="I661" s="68" t="n"/>
      <c r="J661" s="95" t="n"/>
      <c r="K661" s="95" t="n"/>
      <c r="L661" s="95" t="n"/>
      <c r="M661" s="95" t="n"/>
      <c r="N661" s="95" t="n"/>
      <c r="O661" s="95" t="n"/>
      <c r="P661" s="95" t="n"/>
      <c r="Q661" s="95" t="n"/>
      <c r="R661" s="95" t="n"/>
      <c r="S661" s="95" t="n"/>
      <c r="T661" s="95" t="n"/>
      <c r="U661" s="95" t="n"/>
      <c r="V661" s="95" t="n"/>
      <c r="W661" s="95" t="n"/>
      <c r="X661" s="95" t="n"/>
      <c r="Y661" s="95" t="n"/>
      <c r="Z661" s="95" t="n"/>
    </row>
    <row r="662" ht="12" customHeight="1" s="726">
      <c r="A662" s="95" t="n"/>
      <c r="B662" s="95" t="n"/>
      <c r="C662" s="95" t="n"/>
      <c r="D662" s="95" t="n"/>
      <c r="E662" s="134" t="n"/>
      <c r="F662" s="134" t="n"/>
      <c r="G662" s="134" t="n"/>
      <c r="H662" s="95" t="n"/>
      <c r="I662" s="68" t="n"/>
      <c r="J662" s="95" t="n"/>
      <c r="K662" s="95" t="n"/>
      <c r="L662" s="95" t="n"/>
      <c r="M662" s="95" t="n"/>
      <c r="N662" s="95" t="n"/>
      <c r="O662" s="95" t="n"/>
      <c r="P662" s="95" t="n"/>
      <c r="Q662" s="95" t="n"/>
      <c r="R662" s="95" t="n"/>
      <c r="S662" s="95" t="n"/>
      <c r="T662" s="95" t="n"/>
      <c r="U662" s="95" t="n"/>
      <c r="V662" s="95" t="n"/>
      <c r="W662" s="95" t="n"/>
      <c r="X662" s="95" t="n"/>
      <c r="Y662" s="95" t="n"/>
      <c r="Z662" s="95" t="n"/>
    </row>
    <row r="663" ht="12" customHeight="1" s="726">
      <c r="A663" s="95" t="n"/>
      <c r="B663" s="95" t="n"/>
      <c r="C663" s="95" t="n"/>
      <c r="D663" s="95" t="n"/>
      <c r="E663" s="134" t="n"/>
      <c r="F663" s="134" t="n"/>
      <c r="G663" s="134" t="n"/>
      <c r="H663" s="95" t="n"/>
      <c r="I663" s="68" t="n"/>
      <c r="J663" s="95" t="n"/>
      <c r="K663" s="95" t="n"/>
      <c r="L663" s="95" t="n"/>
      <c r="M663" s="95" t="n"/>
      <c r="N663" s="95" t="n"/>
      <c r="O663" s="95" t="n"/>
      <c r="P663" s="95" t="n"/>
      <c r="Q663" s="95" t="n"/>
      <c r="R663" s="95" t="n"/>
      <c r="S663" s="95" t="n"/>
      <c r="T663" s="95" t="n"/>
      <c r="U663" s="95" t="n"/>
      <c r="V663" s="95" t="n"/>
      <c r="W663" s="95" t="n"/>
      <c r="X663" s="95" t="n"/>
      <c r="Y663" s="95" t="n"/>
      <c r="Z663" s="95" t="n"/>
    </row>
    <row r="664" ht="12" customHeight="1" s="726">
      <c r="A664" s="95" t="n"/>
      <c r="B664" s="95" t="n"/>
      <c r="C664" s="95" t="n"/>
      <c r="D664" s="95" t="n"/>
      <c r="E664" s="134" t="n"/>
      <c r="F664" s="134" t="n"/>
      <c r="G664" s="134" t="n"/>
      <c r="H664" s="95" t="n"/>
      <c r="I664" s="68" t="n"/>
      <c r="J664" s="95" t="n"/>
      <c r="K664" s="95" t="n"/>
      <c r="L664" s="95" t="n"/>
      <c r="M664" s="95" t="n"/>
      <c r="N664" s="95" t="n"/>
      <c r="O664" s="95" t="n"/>
      <c r="P664" s="95" t="n"/>
      <c r="Q664" s="95" t="n"/>
      <c r="R664" s="95" t="n"/>
      <c r="S664" s="95" t="n"/>
      <c r="T664" s="95" t="n"/>
      <c r="U664" s="95" t="n"/>
      <c r="V664" s="95" t="n"/>
      <c r="W664" s="95" t="n"/>
      <c r="X664" s="95" t="n"/>
      <c r="Y664" s="95" t="n"/>
      <c r="Z664" s="95" t="n"/>
    </row>
    <row r="665" ht="12" customHeight="1" s="726">
      <c r="A665" s="95" t="n"/>
      <c r="B665" s="95" t="n"/>
      <c r="C665" s="95" t="n"/>
      <c r="D665" s="95" t="n"/>
      <c r="E665" s="134" t="n"/>
      <c r="F665" s="134" t="n"/>
      <c r="G665" s="134" t="n"/>
      <c r="H665" s="95" t="n"/>
      <c r="I665" s="68" t="n"/>
      <c r="J665" s="95" t="n"/>
      <c r="K665" s="95" t="n"/>
      <c r="L665" s="95" t="n"/>
      <c r="M665" s="95" t="n"/>
      <c r="N665" s="95" t="n"/>
      <c r="O665" s="95" t="n"/>
      <c r="P665" s="95" t="n"/>
      <c r="Q665" s="95" t="n"/>
      <c r="R665" s="95" t="n"/>
      <c r="S665" s="95" t="n"/>
      <c r="T665" s="95" t="n"/>
      <c r="U665" s="95" t="n"/>
      <c r="V665" s="95" t="n"/>
      <c r="W665" s="95" t="n"/>
      <c r="X665" s="95" t="n"/>
      <c r="Y665" s="95" t="n"/>
      <c r="Z665" s="95" t="n"/>
    </row>
    <row r="666" ht="12" customHeight="1" s="726">
      <c r="A666" s="95" t="n"/>
      <c r="B666" s="95" t="n"/>
      <c r="C666" s="95" t="n"/>
      <c r="D666" s="95" t="n"/>
      <c r="E666" s="134" t="n"/>
      <c r="F666" s="134" t="n"/>
      <c r="G666" s="134" t="n"/>
      <c r="H666" s="95" t="n"/>
      <c r="I666" s="68" t="n"/>
      <c r="J666" s="95" t="n"/>
      <c r="K666" s="95" t="n"/>
      <c r="L666" s="95" t="n"/>
      <c r="M666" s="95" t="n"/>
      <c r="N666" s="95" t="n"/>
      <c r="O666" s="95" t="n"/>
      <c r="P666" s="95" t="n"/>
      <c r="Q666" s="95" t="n"/>
      <c r="R666" s="95" t="n"/>
      <c r="S666" s="95" t="n"/>
      <c r="T666" s="95" t="n"/>
      <c r="U666" s="95" t="n"/>
      <c r="V666" s="95" t="n"/>
      <c r="W666" s="95" t="n"/>
      <c r="X666" s="95" t="n"/>
      <c r="Y666" s="95" t="n"/>
      <c r="Z666" s="95" t="n"/>
    </row>
    <row r="667" ht="12" customHeight="1" s="726">
      <c r="A667" s="95" t="n"/>
      <c r="B667" s="95" t="n"/>
      <c r="C667" s="95" t="n"/>
      <c r="D667" s="95" t="n"/>
      <c r="E667" s="134" t="n"/>
      <c r="F667" s="134" t="n"/>
      <c r="G667" s="134" t="n"/>
      <c r="H667" s="95" t="n"/>
      <c r="I667" s="68" t="n"/>
      <c r="J667" s="95" t="n"/>
      <c r="K667" s="95" t="n"/>
      <c r="L667" s="95" t="n"/>
      <c r="M667" s="95" t="n"/>
      <c r="N667" s="95" t="n"/>
      <c r="O667" s="95" t="n"/>
      <c r="P667" s="95" t="n"/>
      <c r="Q667" s="95" t="n"/>
      <c r="R667" s="95" t="n"/>
      <c r="S667" s="95" t="n"/>
      <c r="T667" s="95" t="n"/>
      <c r="U667" s="95" t="n"/>
      <c r="V667" s="95" t="n"/>
      <c r="W667" s="95" t="n"/>
      <c r="X667" s="95" t="n"/>
      <c r="Y667" s="95" t="n"/>
      <c r="Z667" s="95" t="n"/>
    </row>
    <row r="668" ht="12" customHeight="1" s="726">
      <c r="A668" s="95" t="n"/>
      <c r="B668" s="95" t="n"/>
      <c r="C668" s="95" t="n"/>
      <c r="D668" s="95" t="n"/>
      <c r="E668" s="134" t="n"/>
      <c r="F668" s="134" t="n"/>
      <c r="G668" s="134" t="n"/>
      <c r="H668" s="95" t="n"/>
      <c r="I668" s="68" t="n"/>
      <c r="J668" s="95" t="n"/>
      <c r="K668" s="95" t="n"/>
      <c r="L668" s="95" t="n"/>
      <c r="M668" s="95" t="n"/>
      <c r="N668" s="95" t="n"/>
      <c r="O668" s="95" t="n"/>
      <c r="P668" s="95" t="n"/>
      <c r="Q668" s="95" t="n"/>
      <c r="R668" s="95" t="n"/>
      <c r="S668" s="95" t="n"/>
      <c r="T668" s="95" t="n"/>
      <c r="U668" s="95" t="n"/>
      <c r="V668" s="95" t="n"/>
      <c r="W668" s="95" t="n"/>
      <c r="X668" s="95" t="n"/>
      <c r="Y668" s="95" t="n"/>
      <c r="Z668" s="95" t="n"/>
    </row>
    <row r="669" ht="12" customHeight="1" s="726">
      <c r="A669" s="95" t="n"/>
      <c r="B669" s="95" t="n"/>
      <c r="C669" s="95" t="n"/>
      <c r="D669" s="95" t="n"/>
      <c r="E669" s="134" t="n"/>
      <c r="F669" s="134" t="n"/>
      <c r="G669" s="134" t="n"/>
      <c r="H669" s="95" t="n"/>
      <c r="I669" s="68" t="n"/>
      <c r="J669" s="95" t="n"/>
      <c r="K669" s="95" t="n"/>
      <c r="L669" s="95" t="n"/>
      <c r="M669" s="95" t="n"/>
      <c r="N669" s="95" t="n"/>
      <c r="O669" s="95" t="n"/>
      <c r="P669" s="95" t="n"/>
      <c r="Q669" s="95" t="n"/>
      <c r="R669" s="95" t="n"/>
      <c r="S669" s="95" t="n"/>
      <c r="T669" s="95" t="n"/>
      <c r="U669" s="95" t="n"/>
      <c r="V669" s="95" t="n"/>
      <c r="W669" s="95" t="n"/>
      <c r="X669" s="95" t="n"/>
      <c r="Y669" s="95" t="n"/>
      <c r="Z669" s="95" t="n"/>
    </row>
    <row r="670" ht="12" customHeight="1" s="726">
      <c r="A670" s="95" t="n"/>
      <c r="B670" s="95" t="n"/>
      <c r="C670" s="95" t="n"/>
      <c r="D670" s="95" t="n"/>
      <c r="E670" s="134" t="n"/>
      <c r="F670" s="134" t="n"/>
      <c r="G670" s="134" t="n"/>
      <c r="H670" s="95" t="n"/>
      <c r="I670" s="68" t="n"/>
      <c r="J670" s="95" t="n"/>
      <c r="K670" s="95" t="n"/>
      <c r="L670" s="95" t="n"/>
      <c r="M670" s="95" t="n"/>
      <c r="N670" s="95" t="n"/>
      <c r="O670" s="95" t="n"/>
      <c r="P670" s="95" t="n"/>
      <c r="Q670" s="95" t="n"/>
      <c r="R670" s="95" t="n"/>
      <c r="S670" s="95" t="n"/>
      <c r="T670" s="95" t="n"/>
      <c r="U670" s="95" t="n"/>
      <c r="V670" s="95" t="n"/>
      <c r="W670" s="95" t="n"/>
      <c r="X670" s="95" t="n"/>
      <c r="Y670" s="95" t="n"/>
      <c r="Z670" s="95" t="n"/>
    </row>
    <row r="671" ht="12" customHeight="1" s="726">
      <c r="A671" s="95" t="n"/>
      <c r="B671" s="95" t="n"/>
      <c r="C671" s="95" t="n"/>
      <c r="D671" s="95" t="n"/>
      <c r="E671" s="134" t="n"/>
      <c r="F671" s="134" t="n"/>
      <c r="G671" s="134" t="n"/>
      <c r="H671" s="95" t="n"/>
      <c r="I671" s="68" t="n"/>
      <c r="J671" s="95" t="n"/>
      <c r="K671" s="95" t="n"/>
      <c r="L671" s="95" t="n"/>
      <c r="M671" s="95" t="n"/>
      <c r="N671" s="95" t="n"/>
      <c r="O671" s="95" t="n"/>
      <c r="P671" s="95" t="n"/>
      <c r="Q671" s="95" t="n"/>
      <c r="R671" s="95" t="n"/>
      <c r="S671" s="95" t="n"/>
      <c r="T671" s="95" t="n"/>
      <c r="U671" s="95" t="n"/>
      <c r="V671" s="95" t="n"/>
      <c r="W671" s="95" t="n"/>
      <c r="X671" s="95" t="n"/>
      <c r="Y671" s="95" t="n"/>
      <c r="Z671" s="95" t="n"/>
    </row>
    <row r="672" ht="12" customHeight="1" s="726">
      <c r="A672" s="95" t="n"/>
      <c r="B672" s="95" t="n"/>
      <c r="C672" s="95" t="n"/>
      <c r="D672" s="95" t="n"/>
      <c r="E672" s="134" t="n"/>
      <c r="F672" s="134" t="n"/>
      <c r="G672" s="134" t="n"/>
      <c r="H672" s="95" t="n"/>
      <c r="I672" s="68" t="n"/>
      <c r="J672" s="95" t="n"/>
      <c r="K672" s="95" t="n"/>
      <c r="L672" s="95" t="n"/>
      <c r="M672" s="95" t="n"/>
      <c r="N672" s="95" t="n"/>
      <c r="O672" s="95" t="n"/>
      <c r="P672" s="95" t="n"/>
      <c r="Q672" s="95" t="n"/>
      <c r="R672" s="95" t="n"/>
      <c r="S672" s="95" t="n"/>
      <c r="T672" s="95" t="n"/>
      <c r="U672" s="95" t="n"/>
      <c r="V672" s="95" t="n"/>
      <c r="W672" s="95" t="n"/>
      <c r="X672" s="95" t="n"/>
      <c r="Y672" s="95" t="n"/>
      <c r="Z672" s="95" t="n"/>
    </row>
    <row r="673" ht="12" customHeight="1" s="726">
      <c r="A673" s="95" t="n"/>
      <c r="B673" s="95" t="n"/>
      <c r="C673" s="95" t="n"/>
      <c r="D673" s="95" t="n"/>
      <c r="E673" s="134" t="n"/>
      <c r="F673" s="134" t="n"/>
      <c r="G673" s="134" t="n"/>
      <c r="H673" s="95" t="n"/>
      <c r="I673" s="68" t="n"/>
      <c r="J673" s="95" t="n"/>
      <c r="K673" s="95" t="n"/>
      <c r="L673" s="95" t="n"/>
      <c r="M673" s="95" t="n"/>
      <c r="N673" s="95" t="n"/>
      <c r="O673" s="95" t="n"/>
      <c r="P673" s="95" t="n"/>
      <c r="Q673" s="95" t="n"/>
      <c r="R673" s="95" t="n"/>
      <c r="S673" s="95" t="n"/>
      <c r="T673" s="95" t="n"/>
      <c r="U673" s="95" t="n"/>
      <c r="V673" s="95" t="n"/>
      <c r="W673" s="95" t="n"/>
      <c r="X673" s="95" t="n"/>
      <c r="Y673" s="95" t="n"/>
      <c r="Z673" s="95" t="n"/>
    </row>
    <row r="674" ht="12" customHeight="1" s="726">
      <c r="A674" s="95" t="n"/>
      <c r="B674" s="95" t="n"/>
      <c r="C674" s="95" t="n"/>
      <c r="D674" s="95" t="n"/>
      <c r="E674" s="134" t="n"/>
      <c r="F674" s="134" t="n"/>
      <c r="G674" s="134" t="n"/>
      <c r="H674" s="95" t="n"/>
      <c r="I674" s="68" t="n"/>
      <c r="J674" s="95" t="n"/>
      <c r="K674" s="95" t="n"/>
      <c r="L674" s="95" t="n"/>
      <c r="M674" s="95" t="n"/>
      <c r="N674" s="95" t="n"/>
      <c r="O674" s="95" t="n"/>
      <c r="P674" s="95" t="n"/>
      <c r="Q674" s="95" t="n"/>
      <c r="R674" s="95" t="n"/>
      <c r="S674" s="95" t="n"/>
      <c r="T674" s="95" t="n"/>
      <c r="U674" s="95" t="n"/>
      <c r="V674" s="95" t="n"/>
      <c r="W674" s="95" t="n"/>
      <c r="X674" s="95" t="n"/>
      <c r="Y674" s="95" t="n"/>
      <c r="Z674" s="95" t="n"/>
    </row>
    <row r="675" ht="12" customHeight="1" s="726">
      <c r="A675" s="95" t="n"/>
      <c r="B675" s="95" t="n"/>
      <c r="C675" s="95" t="n"/>
      <c r="D675" s="95" t="n"/>
      <c r="E675" s="134" t="n"/>
      <c r="F675" s="134" t="n"/>
      <c r="G675" s="134" t="n"/>
      <c r="H675" s="95" t="n"/>
      <c r="I675" s="68" t="n"/>
      <c r="J675" s="95" t="n"/>
      <c r="K675" s="95" t="n"/>
      <c r="L675" s="95" t="n"/>
      <c r="M675" s="95" t="n"/>
      <c r="N675" s="95" t="n"/>
      <c r="O675" s="95" t="n"/>
      <c r="P675" s="95" t="n"/>
      <c r="Q675" s="95" t="n"/>
      <c r="R675" s="95" t="n"/>
      <c r="S675" s="95" t="n"/>
      <c r="T675" s="95" t="n"/>
      <c r="U675" s="95" t="n"/>
      <c r="V675" s="95" t="n"/>
      <c r="W675" s="95" t="n"/>
      <c r="X675" s="95" t="n"/>
      <c r="Y675" s="95" t="n"/>
      <c r="Z675" s="95" t="n"/>
    </row>
    <row r="676" ht="12" customHeight="1" s="726">
      <c r="A676" s="95" t="n"/>
      <c r="B676" s="95" t="n"/>
      <c r="C676" s="95" t="n"/>
      <c r="D676" s="95" t="n"/>
      <c r="E676" s="134" t="n"/>
      <c r="F676" s="134" t="n"/>
      <c r="G676" s="134" t="n"/>
      <c r="H676" s="95" t="n"/>
      <c r="I676" s="68" t="n"/>
      <c r="J676" s="95" t="n"/>
      <c r="K676" s="95" t="n"/>
      <c r="L676" s="95" t="n"/>
      <c r="M676" s="95" t="n"/>
      <c r="N676" s="95" t="n"/>
      <c r="O676" s="95" t="n"/>
      <c r="P676" s="95" t="n"/>
      <c r="Q676" s="95" t="n"/>
      <c r="R676" s="95" t="n"/>
      <c r="S676" s="95" t="n"/>
      <c r="T676" s="95" t="n"/>
      <c r="U676" s="95" t="n"/>
      <c r="V676" s="95" t="n"/>
      <c r="W676" s="95" t="n"/>
      <c r="X676" s="95" t="n"/>
      <c r="Y676" s="95" t="n"/>
      <c r="Z676" s="95" t="n"/>
    </row>
    <row r="677" ht="12" customHeight="1" s="726">
      <c r="A677" s="95" t="n"/>
      <c r="B677" s="95" t="n"/>
      <c r="C677" s="95" t="n"/>
      <c r="D677" s="95" t="n"/>
      <c r="E677" s="134" t="n"/>
      <c r="F677" s="134" t="n"/>
      <c r="G677" s="134" t="n"/>
      <c r="H677" s="95" t="n"/>
      <c r="I677" s="68" t="n"/>
      <c r="J677" s="95" t="n"/>
      <c r="K677" s="95" t="n"/>
      <c r="L677" s="95" t="n"/>
      <c r="M677" s="95" t="n"/>
      <c r="N677" s="95" t="n"/>
      <c r="O677" s="95" t="n"/>
      <c r="P677" s="95" t="n"/>
      <c r="Q677" s="95" t="n"/>
      <c r="R677" s="95" t="n"/>
      <c r="S677" s="95" t="n"/>
      <c r="T677" s="95" t="n"/>
      <c r="U677" s="95" t="n"/>
      <c r="V677" s="95" t="n"/>
      <c r="W677" s="95" t="n"/>
      <c r="X677" s="95" t="n"/>
      <c r="Y677" s="95" t="n"/>
      <c r="Z677" s="95" t="n"/>
    </row>
    <row r="678" ht="12" customHeight="1" s="726">
      <c r="A678" s="95" t="n"/>
      <c r="B678" s="95" t="n"/>
      <c r="C678" s="95" t="n"/>
      <c r="D678" s="95" t="n"/>
      <c r="E678" s="134" t="n"/>
      <c r="F678" s="134" t="n"/>
      <c r="G678" s="134" t="n"/>
      <c r="H678" s="95" t="n"/>
      <c r="I678" s="68" t="n"/>
      <c r="J678" s="95" t="n"/>
      <c r="K678" s="95" t="n"/>
      <c r="L678" s="95" t="n"/>
      <c r="M678" s="95" t="n"/>
      <c r="N678" s="95" t="n"/>
      <c r="O678" s="95" t="n"/>
      <c r="P678" s="95" t="n"/>
      <c r="Q678" s="95" t="n"/>
      <c r="R678" s="95" t="n"/>
      <c r="S678" s="95" t="n"/>
      <c r="T678" s="95" t="n"/>
      <c r="U678" s="95" t="n"/>
      <c r="V678" s="95" t="n"/>
      <c r="W678" s="95" t="n"/>
      <c r="X678" s="95" t="n"/>
      <c r="Y678" s="95" t="n"/>
      <c r="Z678" s="95" t="n"/>
    </row>
    <row r="679" ht="12" customHeight="1" s="726">
      <c r="A679" s="95" t="n"/>
      <c r="B679" s="95" t="n"/>
      <c r="C679" s="95" t="n"/>
      <c r="D679" s="95" t="n"/>
      <c r="E679" s="134" t="n"/>
      <c r="F679" s="134" t="n"/>
      <c r="G679" s="134" t="n"/>
      <c r="H679" s="95" t="n"/>
      <c r="I679" s="68" t="n"/>
      <c r="J679" s="95" t="n"/>
      <c r="K679" s="95" t="n"/>
      <c r="L679" s="95" t="n"/>
      <c r="M679" s="95" t="n"/>
      <c r="N679" s="95" t="n"/>
      <c r="O679" s="95" t="n"/>
      <c r="P679" s="95" t="n"/>
      <c r="Q679" s="95" t="n"/>
      <c r="R679" s="95" t="n"/>
      <c r="S679" s="95" t="n"/>
      <c r="T679" s="95" t="n"/>
      <c r="U679" s="95" t="n"/>
      <c r="V679" s="95" t="n"/>
      <c r="W679" s="95" t="n"/>
      <c r="X679" s="95" t="n"/>
      <c r="Y679" s="95" t="n"/>
      <c r="Z679" s="95" t="n"/>
    </row>
    <row r="680" ht="12" customHeight="1" s="726">
      <c r="A680" s="95" t="n"/>
      <c r="B680" s="95" t="n"/>
      <c r="C680" s="95" t="n"/>
      <c r="D680" s="95" t="n"/>
      <c r="E680" s="134" t="n"/>
      <c r="F680" s="134" t="n"/>
      <c r="G680" s="134" t="n"/>
      <c r="H680" s="95" t="n"/>
      <c r="I680" s="68" t="n"/>
      <c r="J680" s="95" t="n"/>
      <c r="K680" s="95" t="n"/>
      <c r="L680" s="95" t="n"/>
      <c r="M680" s="95" t="n"/>
      <c r="N680" s="95" t="n"/>
      <c r="O680" s="95" t="n"/>
      <c r="P680" s="95" t="n"/>
      <c r="Q680" s="95" t="n"/>
      <c r="R680" s="95" t="n"/>
      <c r="S680" s="95" t="n"/>
      <c r="T680" s="95" t="n"/>
      <c r="U680" s="95" t="n"/>
      <c r="V680" s="95" t="n"/>
      <c r="W680" s="95" t="n"/>
      <c r="X680" s="95" t="n"/>
      <c r="Y680" s="95" t="n"/>
      <c r="Z680" s="95" t="n"/>
    </row>
    <row r="681" ht="12" customHeight="1" s="726">
      <c r="A681" s="95" t="n"/>
      <c r="B681" s="95" t="n"/>
      <c r="C681" s="95" t="n"/>
      <c r="D681" s="95" t="n"/>
      <c r="E681" s="134" t="n"/>
      <c r="F681" s="134" t="n"/>
      <c r="G681" s="134" t="n"/>
      <c r="H681" s="95" t="n"/>
      <c r="I681" s="68" t="n"/>
      <c r="J681" s="95" t="n"/>
      <c r="K681" s="95" t="n"/>
      <c r="L681" s="95" t="n"/>
      <c r="M681" s="95" t="n"/>
      <c r="N681" s="95" t="n"/>
      <c r="O681" s="95" t="n"/>
      <c r="P681" s="95" t="n"/>
      <c r="Q681" s="95" t="n"/>
      <c r="R681" s="95" t="n"/>
      <c r="S681" s="95" t="n"/>
      <c r="T681" s="95" t="n"/>
      <c r="U681" s="95" t="n"/>
      <c r="V681" s="95" t="n"/>
      <c r="W681" s="95" t="n"/>
      <c r="X681" s="95" t="n"/>
      <c r="Y681" s="95" t="n"/>
      <c r="Z681" s="95" t="n"/>
    </row>
    <row r="682" ht="12" customHeight="1" s="726">
      <c r="A682" s="95" t="n"/>
      <c r="B682" s="95" t="n"/>
      <c r="C682" s="95" t="n"/>
      <c r="D682" s="95" t="n"/>
      <c r="E682" s="134" t="n"/>
      <c r="F682" s="134" t="n"/>
      <c r="G682" s="134" t="n"/>
      <c r="H682" s="95" t="n"/>
      <c r="I682" s="68" t="n"/>
      <c r="J682" s="95" t="n"/>
      <c r="K682" s="95" t="n"/>
      <c r="L682" s="95" t="n"/>
      <c r="M682" s="95" t="n"/>
      <c r="N682" s="95" t="n"/>
      <c r="O682" s="95" t="n"/>
      <c r="P682" s="95" t="n"/>
      <c r="Q682" s="95" t="n"/>
      <c r="R682" s="95" t="n"/>
      <c r="S682" s="95" t="n"/>
      <c r="T682" s="95" t="n"/>
      <c r="U682" s="95" t="n"/>
      <c r="V682" s="95" t="n"/>
      <c r="W682" s="95" t="n"/>
      <c r="X682" s="95" t="n"/>
      <c r="Y682" s="95" t="n"/>
      <c r="Z682" s="95" t="n"/>
    </row>
    <row r="683" ht="12" customHeight="1" s="726">
      <c r="A683" s="95" t="n"/>
      <c r="B683" s="95" t="n"/>
      <c r="C683" s="95" t="n"/>
      <c r="D683" s="95" t="n"/>
      <c r="E683" s="134" t="n"/>
      <c r="F683" s="134" t="n"/>
      <c r="G683" s="134" t="n"/>
      <c r="H683" s="95" t="n"/>
      <c r="I683" s="68" t="n"/>
      <c r="J683" s="95" t="n"/>
      <c r="K683" s="95" t="n"/>
      <c r="L683" s="95" t="n"/>
      <c r="M683" s="95" t="n"/>
      <c r="N683" s="95" t="n"/>
      <c r="O683" s="95" t="n"/>
      <c r="P683" s="95" t="n"/>
      <c r="Q683" s="95" t="n"/>
      <c r="R683" s="95" t="n"/>
      <c r="S683" s="95" t="n"/>
      <c r="T683" s="95" t="n"/>
      <c r="U683" s="95" t="n"/>
      <c r="V683" s="95" t="n"/>
      <c r="W683" s="95" t="n"/>
      <c r="X683" s="95" t="n"/>
      <c r="Y683" s="95" t="n"/>
      <c r="Z683" s="95" t="n"/>
    </row>
    <row r="684" ht="12" customHeight="1" s="726">
      <c r="A684" s="95" t="n"/>
      <c r="B684" s="95" t="n"/>
      <c r="C684" s="95" t="n"/>
      <c r="D684" s="95" t="n"/>
      <c r="E684" s="134" t="n"/>
      <c r="F684" s="134" t="n"/>
      <c r="G684" s="134" t="n"/>
      <c r="H684" s="95" t="n"/>
      <c r="I684" s="68" t="n"/>
      <c r="J684" s="95" t="n"/>
      <c r="K684" s="95" t="n"/>
      <c r="L684" s="95" t="n"/>
      <c r="M684" s="95" t="n"/>
      <c r="N684" s="95" t="n"/>
      <c r="O684" s="95" t="n"/>
      <c r="P684" s="95" t="n"/>
      <c r="Q684" s="95" t="n"/>
      <c r="R684" s="95" t="n"/>
      <c r="S684" s="95" t="n"/>
      <c r="T684" s="95" t="n"/>
      <c r="U684" s="95" t="n"/>
      <c r="V684" s="95" t="n"/>
      <c r="W684" s="95" t="n"/>
      <c r="X684" s="95" t="n"/>
      <c r="Y684" s="95" t="n"/>
      <c r="Z684" s="95" t="n"/>
    </row>
    <row r="685" ht="12" customHeight="1" s="726">
      <c r="A685" s="95" t="n"/>
      <c r="B685" s="95" t="n"/>
      <c r="C685" s="95" t="n"/>
      <c r="D685" s="95" t="n"/>
      <c r="E685" s="134" t="n"/>
      <c r="F685" s="134" t="n"/>
      <c r="G685" s="134" t="n"/>
      <c r="H685" s="95" t="n"/>
      <c r="I685" s="68" t="n"/>
      <c r="J685" s="95" t="n"/>
      <c r="K685" s="95" t="n"/>
      <c r="L685" s="95" t="n"/>
      <c r="M685" s="95" t="n"/>
      <c r="N685" s="95" t="n"/>
      <c r="O685" s="95" t="n"/>
      <c r="P685" s="95" t="n"/>
      <c r="Q685" s="95" t="n"/>
      <c r="R685" s="95" t="n"/>
      <c r="S685" s="95" t="n"/>
      <c r="T685" s="95" t="n"/>
      <c r="U685" s="95" t="n"/>
      <c r="V685" s="95" t="n"/>
      <c r="W685" s="95" t="n"/>
      <c r="X685" s="95" t="n"/>
      <c r="Y685" s="95" t="n"/>
      <c r="Z685" s="95" t="n"/>
    </row>
    <row r="686" ht="12" customHeight="1" s="726">
      <c r="A686" s="95" t="n"/>
      <c r="B686" s="95" t="n"/>
      <c r="C686" s="95" t="n"/>
      <c r="D686" s="95" t="n"/>
      <c r="E686" s="134" t="n"/>
      <c r="F686" s="134" t="n"/>
      <c r="G686" s="134" t="n"/>
      <c r="H686" s="95" t="n"/>
      <c r="I686" s="68" t="n"/>
      <c r="J686" s="95" t="n"/>
      <c r="K686" s="95" t="n"/>
      <c r="L686" s="95" t="n"/>
      <c r="M686" s="95" t="n"/>
      <c r="N686" s="95" t="n"/>
      <c r="O686" s="95" t="n"/>
      <c r="P686" s="95" t="n"/>
      <c r="Q686" s="95" t="n"/>
      <c r="R686" s="95" t="n"/>
      <c r="S686" s="95" t="n"/>
      <c r="T686" s="95" t="n"/>
      <c r="U686" s="95" t="n"/>
      <c r="V686" s="95" t="n"/>
      <c r="W686" s="95" t="n"/>
      <c r="X686" s="95" t="n"/>
      <c r="Y686" s="95" t="n"/>
      <c r="Z686" s="95" t="n"/>
    </row>
    <row r="687" ht="12" customHeight="1" s="726">
      <c r="A687" s="95" t="n"/>
      <c r="B687" s="95" t="n"/>
      <c r="C687" s="95" t="n"/>
      <c r="D687" s="95" t="n"/>
      <c r="E687" s="134" t="n"/>
      <c r="F687" s="134" t="n"/>
      <c r="G687" s="134" t="n"/>
      <c r="H687" s="95" t="n"/>
      <c r="I687" s="68" t="n"/>
      <c r="J687" s="95" t="n"/>
      <c r="K687" s="95" t="n"/>
      <c r="L687" s="95" t="n"/>
      <c r="M687" s="95" t="n"/>
      <c r="N687" s="95" t="n"/>
      <c r="O687" s="95" t="n"/>
      <c r="P687" s="95" t="n"/>
      <c r="Q687" s="95" t="n"/>
      <c r="R687" s="95" t="n"/>
      <c r="S687" s="95" t="n"/>
      <c r="T687" s="95" t="n"/>
      <c r="U687" s="95" t="n"/>
      <c r="V687" s="95" t="n"/>
      <c r="W687" s="95" t="n"/>
      <c r="X687" s="95" t="n"/>
      <c r="Y687" s="95" t="n"/>
      <c r="Z687" s="95" t="n"/>
    </row>
    <row r="688" ht="12" customHeight="1" s="726">
      <c r="A688" s="95" t="n"/>
      <c r="B688" s="95" t="n"/>
      <c r="C688" s="95" t="n"/>
      <c r="D688" s="95" t="n"/>
      <c r="E688" s="134" t="n"/>
      <c r="F688" s="134" t="n"/>
      <c r="G688" s="134" t="n"/>
      <c r="H688" s="95" t="n"/>
      <c r="I688" s="68" t="n"/>
      <c r="J688" s="95" t="n"/>
      <c r="K688" s="95" t="n"/>
      <c r="L688" s="95" t="n"/>
      <c r="M688" s="95" t="n"/>
      <c r="N688" s="95" t="n"/>
      <c r="O688" s="95" t="n"/>
      <c r="P688" s="95" t="n"/>
      <c r="Q688" s="95" t="n"/>
      <c r="R688" s="95" t="n"/>
      <c r="S688" s="95" t="n"/>
      <c r="T688" s="95" t="n"/>
      <c r="U688" s="95" t="n"/>
      <c r="V688" s="95" t="n"/>
      <c r="W688" s="95" t="n"/>
      <c r="X688" s="95" t="n"/>
      <c r="Y688" s="95" t="n"/>
      <c r="Z688" s="95" t="n"/>
    </row>
    <row r="689" ht="12" customHeight="1" s="726">
      <c r="A689" s="95" t="n"/>
      <c r="B689" s="95" t="n"/>
      <c r="C689" s="95" t="n"/>
      <c r="D689" s="95" t="n"/>
      <c r="E689" s="134" t="n"/>
      <c r="F689" s="134" t="n"/>
      <c r="G689" s="134" t="n"/>
      <c r="H689" s="95" t="n"/>
      <c r="I689" s="68" t="n"/>
      <c r="J689" s="95" t="n"/>
      <c r="K689" s="95" t="n"/>
      <c r="L689" s="95" t="n"/>
      <c r="M689" s="95" t="n"/>
      <c r="N689" s="95" t="n"/>
      <c r="O689" s="95" t="n"/>
      <c r="P689" s="95" t="n"/>
      <c r="Q689" s="95" t="n"/>
      <c r="R689" s="95" t="n"/>
      <c r="S689" s="95" t="n"/>
      <c r="T689" s="95" t="n"/>
      <c r="U689" s="95" t="n"/>
      <c r="V689" s="95" t="n"/>
      <c r="W689" s="95" t="n"/>
      <c r="X689" s="95" t="n"/>
      <c r="Y689" s="95" t="n"/>
      <c r="Z689" s="95" t="n"/>
    </row>
    <row r="690" ht="12" customHeight="1" s="726">
      <c r="A690" s="95" t="n"/>
      <c r="B690" s="95" t="n"/>
      <c r="C690" s="95" t="n"/>
      <c r="D690" s="95" t="n"/>
      <c r="E690" s="134" t="n"/>
      <c r="F690" s="134" t="n"/>
      <c r="G690" s="134" t="n"/>
      <c r="H690" s="95" t="n"/>
      <c r="I690" s="68" t="n"/>
      <c r="J690" s="95" t="n"/>
      <c r="K690" s="95" t="n"/>
      <c r="L690" s="95" t="n"/>
      <c r="M690" s="95" t="n"/>
      <c r="N690" s="95" t="n"/>
      <c r="O690" s="95" t="n"/>
      <c r="P690" s="95" t="n"/>
      <c r="Q690" s="95" t="n"/>
      <c r="R690" s="95" t="n"/>
      <c r="S690" s="95" t="n"/>
      <c r="T690" s="95" t="n"/>
      <c r="U690" s="95" t="n"/>
      <c r="V690" s="95" t="n"/>
      <c r="W690" s="95" t="n"/>
      <c r="X690" s="95" t="n"/>
      <c r="Y690" s="95" t="n"/>
      <c r="Z690" s="95" t="n"/>
    </row>
    <row r="691" ht="12" customHeight="1" s="726">
      <c r="A691" s="95" t="n"/>
      <c r="B691" s="95" t="n"/>
      <c r="C691" s="95" t="n"/>
      <c r="D691" s="95" t="n"/>
      <c r="E691" s="134" t="n"/>
      <c r="F691" s="134" t="n"/>
      <c r="G691" s="134" t="n"/>
      <c r="H691" s="95" t="n"/>
      <c r="I691" s="68" t="n"/>
      <c r="J691" s="95" t="n"/>
      <c r="K691" s="95" t="n"/>
      <c r="L691" s="95" t="n"/>
      <c r="M691" s="95" t="n"/>
      <c r="N691" s="95" t="n"/>
      <c r="O691" s="95" t="n"/>
      <c r="P691" s="95" t="n"/>
      <c r="Q691" s="95" t="n"/>
      <c r="R691" s="95" t="n"/>
      <c r="S691" s="95" t="n"/>
      <c r="T691" s="95" t="n"/>
      <c r="U691" s="95" t="n"/>
      <c r="V691" s="95" t="n"/>
      <c r="W691" s="95" t="n"/>
      <c r="X691" s="95" t="n"/>
      <c r="Y691" s="95" t="n"/>
      <c r="Z691" s="95" t="n"/>
    </row>
    <row r="692" ht="12" customHeight="1" s="726">
      <c r="A692" s="95" t="n"/>
      <c r="B692" s="95" t="n"/>
      <c r="C692" s="95" t="n"/>
      <c r="D692" s="95" t="n"/>
      <c r="E692" s="134" t="n"/>
      <c r="F692" s="134" t="n"/>
      <c r="G692" s="134" t="n"/>
      <c r="H692" s="95" t="n"/>
      <c r="I692" s="68" t="n"/>
      <c r="J692" s="95" t="n"/>
      <c r="K692" s="95" t="n"/>
      <c r="L692" s="95" t="n"/>
      <c r="M692" s="95" t="n"/>
      <c r="N692" s="95" t="n"/>
      <c r="O692" s="95" t="n"/>
      <c r="P692" s="95" t="n"/>
      <c r="Q692" s="95" t="n"/>
      <c r="R692" s="95" t="n"/>
      <c r="S692" s="95" t="n"/>
      <c r="T692" s="95" t="n"/>
      <c r="U692" s="95" t="n"/>
      <c r="V692" s="95" t="n"/>
      <c r="W692" s="95" t="n"/>
      <c r="X692" s="95" t="n"/>
      <c r="Y692" s="95" t="n"/>
      <c r="Z692" s="95" t="n"/>
    </row>
    <row r="693" ht="12" customHeight="1" s="726">
      <c r="A693" s="95" t="n"/>
      <c r="B693" s="95" t="n"/>
      <c r="C693" s="95" t="n"/>
      <c r="D693" s="95" t="n"/>
      <c r="E693" s="134" t="n"/>
      <c r="F693" s="134" t="n"/>
      <c r="G693" s="134" t="n"/>
      <c r="H693" s="95" t="n"/>
      <c r="I693" s="68" t="n"/>
      <c r="J693" s="95" t="n"/>
      <c r="K693" s="95" t="n"/>
      <c r="L693" s="95" t="n"/>
      <c r="M693" s="95" t="n"/>
      <c r="N693" s="95" t="n"/>
      <c r="O693" s="95" t="n"/>
      <c r="P693" s="95" t="n"/>
      <c r="Q693" s="95" t="n"/>
      <c r="R693" s="95" t="n"/>
      <c r="S693" s="95" t="n"/>
      <c r="T693" s="95" t="n"/>
      <c r="U693" s="95" t="n"/>
      <c r="V693" s="95" t="n"/>
      <c r="W693" s="95" t="n"/>
      <c r="X693" s="95" t="n"/>
      <c r="Y693" s="95" t="n"/>
      <c r="Z693" s="95" t="n"/>
    </row>
    <row r="694" ht="12" customHeight="1" s="726">
      <c r="A694" s="95" t="n"/>
      <c r="B694" s="95" t="n"/>
      <c r="C694" s="95" t="n"/>
      <c r="D694" s="95" t="n"/>
      <c r="E694" s="134" t="n"/>
      <c r="F694" s="134" t="n"/>
      <c r="G694" s="134" t="n"/>
      <c r="H694" s="95" t="n"/>
      <c r="I694" s="68" t="n"/>
      <c r="J694" s="95" t="n"/>
      <c r="K694" s="95" t="n"/>
      <c r="L694" s="95" t="n"/>
      <c r="M694" s="95" t="n"/>
      <c r="N694" s="95" t="n"/>
      <c r="O694" s="95" t="n"/>
      <c r="P694" s="95" t="n"/>
      <c r="Q694" s="95" t="n"/>
      <c r="R694" s="95" t="n"/>
      <c r="S694" s="95" t="n"/>
      <c r="T694" s="95" t="n"/>
      <c r="U694" s="95" t="n"/>
      <c r="V694" s="95" t="n"/>
      <c r="W694" s="95" t="n"/>
      <c r="X694" s="95" t="n"/>
      <c r="Y694" s="95" t="n"/>
      <c r="Z694" s="95" t="n"/>
    </row>
    <row r="695" ht="12" customHeight="1" s="726">
      <c r="A695" s="95" t="n"/>
      <c r="B695" s="95" t="n"/>
      <c r="C695" s="95" t="n"/>
      <c r="D695" s="95" t="n"/>
      <c r="E695" s="134" t="n"/>
      <c r="F695" s="134" t="n"/>
      <c r="G695" s="134" t="n"/>
      <c r="H695" s="95" t="n"/>
      <c r="I695" s="68" t="n"/>
      <c r="J695" s="95" t="n"/>
      <c r="K695" s="95" t="n"/>
      <c r="L695" s="95" t="n"/>
      <c r="M695" s="95" t="n"/>
      <c r="N695" s="95" t="n"/>
      <c r="O695" s="95" t="n"/>
      <c r="P695" s="95" t="n"/>
      <c r="Q695" s="95" t="n"/>
      <c r="R695" s="95" t="n"/>
      <c r="S695" s="95" t="n"/>
      <c r="T695" s="95" t="n"/>
      <c r="U695" s="95" t="n"/>
      <c r="V695" s="95" t="n"/>
      <c r="W695" s="95" t="n"/>
      <c r="X695" s="95" t="n"/>
      <c r="Y695" s="95" t="n"/>
      <c r="Z695" s="95" t="n"/>
    </row>
    <row r="696" ht="12" customHeight="1" s="726">
      <c r="A696" s="95" t="n"/>
      <c r="B696" s="95" t="n"/>
      <c r="C696" s="95" t="n"/>
      <c r="D696" s="95" t="n"/>
      <c r="E696" s="134" t="n"/>
      <c r="F696" s="134" t="n"/>
      <c r="G696" s="134" t="n"/>
      <c r="H696" s="95" t="n"/>
      <c r="I696" s="68" t="n"/>
      <c r="J696" s="95" t="n"/>
      <c r="K696" s="95" t="n"/>
      <c r="L696" s="95" t="n"/>
      <c r="M696" s="95" t="n"/>
      <c r="N696" s="95" t="n"/>
      <c r="O696" s="95" t="n"/>
      <c r="P696" s="95" t="n"/>
      <c r="Q696" s="95" t="n"/>
      <c r="R696" s="95" t="n"/>
      <c r="S696" s="95" t="n"/>
      <c r="T696" s="95" t="n"/>
      <c r="U696" s="95" t="n"/>
      <c r="V696" s="95" t="n"/>
      <c r="W696" s="95" t="n"/>
      <c r="X696" s="95" t="n"/>
      <c r="Y696" s="95" t="n"/>
      <c r="Z696" s="95" t="n"/>
    </row>
    <row r="697" ht="12" customHeight="1" s="726">
      <c r="A697" s="95" t="n"/>
      <c r="B697" s="95" t="n"/>
      <c r="C697" s="95" t="n"/>
      <c r="D697" s="95" t="n"/>
      <c r="E697" s="134" t="n"/>
      <c r="F697" s="134" t="n"/>
      <c r="G697" s="134" t="n"/>
      <c r="H697" s="95" t="n"/>
      <c r="I697" s="68" t="n"/>
      <c r="J697" s="95" t="n"/>
      <c r="K697" s="95" t="n"/>
      <c r="L697" s="95" t="n"/>
      <c r="M697" s="95" t="n"/>
      <c r="N697" s="95" t="n"/>
      <c r="O697" s="95" t="n"/>
      <c r="P697" s="95" t="n"/>
      <c r="Q697" s="95" t="n"/>
      <c r="R697" s="95" t="n"/>
      <c r="S697" s="95" t="n"/>
      <c r="T697" s="95" t="n"/>
      <c r="U697" s="95" t="n"/>
      <c r="V697" s="95" t="n"/>
      <c r="W697" s="95" t="n"/>
      <c r="X697" s="95" t="n"/>
      <c r="Y697" s="95" t="n"/>
      <c r="Z697" s="95" t="n"/>
    </row>
    <row r="698" ht="12" customHeight="1" s="726">
      <c r="A698" s="95" t="n"/>
      <c r="B698" s="95" t="n"/>
      <c r="C698" s="95" t="n"/>
      <c r="D698" s="95" t="n"/>
      <c r="E698" s="134" t="n"/>
      <c r="F698" s="134" t="n"/>
      <c r="G698" s="134" t="n"/>
      <c r="H698" s="95" t="n"/>
      <c r="I698" s="68" t="n"/>
      <c r="J698" s="95" t="n"/>
      <c r="K698" s="95" t="n"/>
      <c r="L698" s="95" t="n"/>
      <c r="M698" s="95" t="n"/>
      <c r="N698" s="95" t="n"/>
      <c r="O698" s="95" t="n"/>
      <c r="P698" s="95" t="n"/>
      <c r="Q698" s="95" t="n"/>
      <c r="R698" s="95" t="n"/>
      <c r="S698" s="95" t="n"/>
      <c r="T698" s="95" t="n"/>
      <c r="U698" s="95" t="n"/>
      <c r="V698" s="95" t="n"/>
      <c r="W698" s="95" t="n"/>
      <c r="X698" s="95" t="n"/>
      <c r="Y698" s="95" t="n"/>
      <c r="Z698" s="95" t="n"/>
    </row>
    <row r="699" ht="12" customHeight="1" s="726">
      <c r="A699" s="95" t="n"/>
      <c r="B699" s="95" t="n"/>
      <c r="C699" s="95" t="n"/>
      <c r="D699" s="95" t="n"/>
      <c r="E699" s="134" t="n"/>
      <c r="F699" s="134" t="n"/>
      <c r="G699" s="134" t="n"/>
      <c r="H699" s="95" t="n"/>
      <c r="I699" s="68" t="n"/>
      <c r="J699" s="95" t="n"/>
      <c r="K699" s="95" t="n"/>
      <c r="L699" s="95" t="n"/>
      <c r="M699" s="95" t="n"/>
      <c r="N699" s="95" t="n"/>
      <c r="O699" s="95" t="n"/>
      <c r="P699" s="95" t="n"/>
      <c r="Q699" s="95" t="n"/>
      <c r="R699" s="95" t="n"/>
      <c r="S699" s="95" t="n"/>
      <c r="T699" s="95" t="n"/>
      <c r="U699" s="95" t="n"/>
      <c r="V699" s="95" t="n"/>
      <c r="W699" s="95" t="n"/>
      <c r="X699" s="95" t="n"/>
      <c r="Y699" s="95" t="n"/>
      <c r="Z699" s="95" t="n"/>
    </row>
    <row r="700" ht="12" customHeight="1" s="726">
      <c r="A700" s="95" t="n"/>
      <c r="B700" s="95" t="n"/>
      <c r="C700" s="95" t="n"/>
      <c r="D700" s="95" t="n"/>
      <c r="E700" s="134" t="n"/>
      <c r="F700" s="134" t="n"/>
      <c r="G700" s="134" t="n"/>
      <c r="H700" s="95" t="n"/>
      <c r="I700" s="68" t="n"/>
      <c r="J700" s="95" t="n"/>
      <c r="K700" s="95" t="n"/>
      <c r="L700" s="95" t="n"/>
      <c r="M700" s="95" t="n"/>
      <c r="N700" s="95" t="n"/>
      <c r="O700" s="95" t="n"/>
      <c r="P700" s="95" t="n"/>
      <c r="Q700" s="95" t="n"/>
      <c r="R700" s="95" t="n"/>
      <c r="S700" s="95" t="n"/>
      <c r="T700" s="95" t="n"/>
      <c r="U700" s="95" t="n"/>
      <c r="V700" s="95" t="n"/>
      <c r="W700" s="95" t="n"/>
      <c r="X700" s="95" t="n"/>
      <c r="Y700" s="95" t="n"/>
      <c r="Z700" s="95" t="n"/>
    </row>
    <row r="701" ht="12" customHeight="1" s="726">
      <c r="A701" s="95" t="n"/>
      <c r="B701" s="95" t="n"/>
      <c r="C701" s="95" t="n"/>
      <c r="D701" s="95" t="n"/>
      <c r="E701" s="134" t="n"/>
      <c r="F701" s="134" t="n"/>
      <c r="G701" s="134" t="n"/>
      <c r="H701" s="95" t="n"/>
      <c r="I701" s="68" t="n"/>
      <c r="J701" s="95" t="n"/>
      <c r="K701" s="95" t="n"/>
      <c r="L701" s="95" t="n"/>
      <c r="M701" s="95" t="n"/>
      <c r="N701" s="95" t="n"/>
      <c r="O701" s="95" t="n"/>
      <c r="P701" s="95" t="n"/>
      <c r="Q701" s="95" t="n"/>
      <c r="R701" s="95" t="n"/>
      <c r="S701" s="95" t="n"/>
      <c r="T701" s="95" t="n"/>
      <c r="U701" s="95" t="n"/>
      <c r="V701" s="95" t="n"/>
      <c r="W701" s="95" t="n"/>
      <c r="X701" s="95" t="n"/>
      <c r="Y701" s="95" t="n"/>
      <c r="Z701" s="95" t="n"/>
    </row>
    <row r="702" ht="12" customHeight="1" s="726">
      <c r="A702" s="95" t="n"/>
      <c r="B702" s="95" t="n"/>
      <c r="C702" s="95" t="n"/>
      <c r="D702" s="95" t="n"/>
      <c r="E702" s="134" t="n"/>
      <c r="F702" s="134" t="n"/>
      <c r="G702" s="134" t="n"/>
      <c r="H702" s="95" t="n"/>
      <c r="I702" s="68" t="n"/>
      <c r="J702" s="95" t="n"/>
      <c r="K702" s="95" t="n"/>
      <c r="L702" s="95" t="n"/>
      <c r="M702" s="95" t="n"/>
      <c r="N702" s="95" t="n"/>
      <c r="O702" s="95" t="n"/>
      <c r="P702" s="95" t="n"/>
      <c r="Q702" s="95" t="n"/>
      <c r="R702" s="95" t="n"/>
      <c r="S702" s="95" t="n"/>
      <c r="T702" s="95" t="n"/>
      <c r="U702" s="95" t="n"/>
      <c r="V702" s="95" t="n"/>
      <c r="W702" s="95" t="n"/>
      <c r="X702" s="95" t="n"/>
      <c r="Y702" s="95" t="n"/>
      <c r="Z702" s="95" t="n"/>
    </row>
    <row r="703" ht="12" customHeight="1" s="726">
      <c r="A703" s="95" t="n"/>
      <c r="B703" s="95" t="n"/>
      <c r="C703" s="95" t="n"/>
      <c r="D703" s="95" t="n"/>
      <c r="E703" s="134" t="n"/>
      <c r="F703" s="134" t="n"/>
      <c r="G703" s="134" t="n"/>
      <c r="H703" s="95" t="n"/>
      <c r="I703" s="68" t="n"/>
      <c r="J703" s="95" t="n"/>
      <c r="K703" s="95" t="n"/>
      <c r="L703" s="95" t="n"/>
      <c r="M703" s="95" t="n"/>
      <c r="N703" s="95" t="n"/>
      <c r="O703" s="95" t="n"/>
      <c r="P703" s="95" t="n"/>
      <c r="Q703" s="95" t="n"/>
      <c r="R703" s="95" t="n"/>
      <c r="S703" s="95" t="n"/>
      <c r="T703" s="95" t="n"/>
      <c r="U703" s="95" t="n"/>
      <c r="V703" s="95" t="n"/>
      <c r="W703" s="95" t="n"/>
      <c r="X703" s="95" t="n"/>
      <c r="Y703" s="95" t="n"/>
      <c r="Z703" s="95" t="n"/>
    </row>
    <row r="704" ht="12" customHeight="1" s="726">
      <c r="A704" s="95" t="n"/>
      <c r="B704" s="95" t="n"/>
      <c r="C704" s="95" t="n"/>
      <c r="D704" s="95" t="n"/>
      <c r="E704" s="134" t="n"/>
      <c r="F704" s="134" t="n"/>
      <c r="G704" s="134" t="n"/>
      <c r="H704" s="95" t="n"/>
      <c r="I704" s="68" t="n"/>
      <c r="J704" s="95" t="n"/>
      <c r="K704" s="95" t="n"/>
      <c r="L704" s="95" t="n"/>
      <c r="M704" s="95" t="n"/>
      <c r="N704" s="95" t="n"/>
      <c r="O704" s="95" t="n"/>
      <c r="P704" s="95" t="n"/>
      <c r="Q704" s="95" t="n"/>
      <c r="R704" s="95" t="n"/>
      <c r="S704" s="95" t="n"/>
      <c r="T704" s="95" t="n"/>
      <c r="U704" s="95" t="n"/>
      <c r="V704" s="95" t="n"/>
      <c r="W704" s="95" t="n"/>
      <c r="X704" s="95" t="n"/>
      <c r="Y704" s="95" t="n"/>
      <c r="Z704" s="95" t="n"/>
    </row>
    <row r="705" ht="12" customHeight="1" s="726">
      <c r="A705" s="95" t="n"/>
      <c r="B705" s="95" t="n"/>
      <c r="C705" s="95" t="n"/>
      <c r="D705" s="95" t="n"/>
      <c r="E705" s="134" t="n"/>
      <c r="F705" s="134" t="n"/>
      <c r="G705" s="134" t="n"/>
      <c r="H705" s="95" t="n"/>
      <c r="I705" s="68" t="n"/>
      <c r="J705" s="95" t="n"/>
      <c r="K705" s="95" t="n"/>
      <c r="L705" s="95" t="n"/>
      <c r="M705" s="95" t="n"/>
      <c r="N705" s="95" t="n"/>
      <c r="O705" s="95" t="n"/>
      <c r="P705" s="95" t="n"/>
      <c r="Q705" s="95" t="n"/>
      <c r="R705" s="95" t="n"/>
      <c r="S705" s="95" t="n"/>
      <c r="T705" s="95" t="n"/>
      <c r="U705" s="95" t="n"/>
      <c r="V705" s="95" t="n"/>
      <c r="W705" s="95" t="n"/>
      <c r="X705" s="95" t="n"/>
      <c r="Y705" s="95" t="n"/>
      <c r="Z705" s="95" t="n"/>
    </row>
    <row r="706" ht="12" customHeight="1" s="726">
      <c r="A706" s="95" t="n"/>
      <c r="B706" s="95" t="n"/>
      <c r="C706" s="95" t="n"/>
      <c r="D706" s="95" t="n"/>
      <c r="E706" s="134" t="n"/>
      <c r="F706" s="134" t="n"/>
      <c r="G706" s="134" t="n"/>
      <c r="H706" s="95" t="n"/>
      <c r="I706" s="68" t="n"/>
      <c r="J706" s="95" t="n"/>
      <c r="K706" s="95" t="n"/>
      <c r="L706" s="95" t="n"/>
      <c r="M706" s="95" t="n"/>
      <c r="N706" s="95" t="n"/>
      <c r="O706" s="95" t="n"/>
      <c r="P706" s="95" t="n"/>
      <c r="Q706" s="95" t="n"/>
      <c r="R706" s="95" t="n"/>
      <c r="S706" s="95" t="n"/>
      <c r="T706" s="95" t="n"/>
      <c r="U706" s="95" t="n"/>
      <c r="V706" s="95" t="n"/>
      <c r="W706" s="95" t="n"/>
      <c r="X706" s="95" t="n"/>
      <c r="Y706" s="95" t="n"/>
      <c r="Z706" s="95" t="n"/>
    </row>
    <row r="707" ht="12" customHeight="1" s="726">
      <c r="A707" s="95" t="n"/>
      <c r="B707" s="95" t="n"/>
      <c r="C707" s="95" t="n"/>
      <c r="D707" s="95" t="n"/>
      <c r="E707" s="134" t="n"/>
      <c r="F707" s="134" t="n"/>
      <c r="G707" s="134" t="n"/>
      <c r="H707" s="95" t="n"/>
      <c r="I707" s="68" t="n"/>
      <c r="J707" s="95" t="n"/>
      <c r="K707" s="95" t="n"/>
      <c r="L707" s="95" t="n"/>
      <c r="M707" s="95" t="n"/>
      <c r="N707" s="95" t="n"/>
      <c r="O707" s="95" t="n"/>
      <c r="P707" s="95" t="n"/>
      <c r="Q707" s="95" t="n"/>
      <c r="R707" s="95" t="n"/>
      <c r="S707" s="95" t="n"/>
      <c r="T707" s="95" t="n"/>
      <c r="U707" s="95" t="n"/>
      <c r="V707" s="95" t="n"/>
      <c r="W707" s="95" t="n"/>
      <c r="X707" s="95" t="n"/>
      <c r="Y707" s="95" t="n"/>
      <c r="Z707" s="95" t="n"/>
    </row>
    <row r="708" ht="12" customHeight="1" s="726">
      <c r="A708" s="95" t="n"/>
      <c r="B708" s="95" t="n"/>
      <c r="C708" s="95" t="n"/>
      <c r="D708" s="95" t="n"/>
      <c r="E708" s="134" t="n"/>
      <c r="F708" s="134" t="n"/>
      <c r="G708" s="134" t="n"/>
      <c r="H708" s="95" t="n"/>
      <c r="I708" s="68" t="n"/>
      <c r="J708" s="95" t="n"/>
      <c r="K708" s="95" t="n"/>
      <c r="L708" s="95" t="n"/>
      <c r="M708" s="95" t="n"/>
      <c r="N708" s="95" t="n"/>
      <c r="O708" s="95" t="n"/>
      <c r="P708" s="95" t="n"/>
      <c r="Q708" s="95" t="n"/>
      <c r="R708" s="95" t="n"/>
      <c r="S708" s="95" t="n"/>
      <c r="T708" s="95" t="n"/>
      <c r="U708" s="95" t="n"/>
      <c r="V708" s="95" t="n"/>
      <c r="W708" s="95" t="n"/>
      <c r="X708" s="95" t="n"/>
      <c r="Y708" s="95" t="n"/>
      <c r="Z708" s="95" t="n"/>
    </row>
    <row r="709" ht="12" customHeight="1" s="726">
      <c r="A709" s="95" t="n"/>
      <c r="B709" s="95" t="n"/>
      <c r="C709" s="95" t="n"/>
      <c r="D709" s="95" t="n"/>
      <c r="E709" s="134" t="n"/>
      <c r="F709" s="134" t="n"/>
      <c r="G709" s="134" t="n"/>
      <c r="H709" s="95" t="n"/>
      <c r="I709" s="68" t="n"/>
      <c r="J709" s="95" t="n"/>
      <c r="K709" s="95" t="n"/>
      <c r="L709" s="95" t="n"/>
      <c r="M709" s="95" t="n"/>
      <c r="N709" s="95" t="n"/>
      <c r="O709" s="95" t="n"/>
      <c r="P709" s="95" t="n"/>
      <c r="Q709" s="95" t="n"/>
      <c r="R709" s="95" t="n"/>
      <c r="S709" s="95" t="n"/>
      <c r="T709" s="95" t="n"/>
      <c r="U709" s="95" t="n"/>
      <c r="V709" s="95" t="n"/>
      <c r="W709" s="95" t="n"/>
      <c r="X709" s="95" t="n"/>
      <c r="Y709" s="95" t="n"/>
      <c r="Z709" s="95" t="n"/>
    </row>
    <row r="710" ht="12" customHeight="1" s="726">
      <c r="A710" s="95" t="n"/>
      <c r="B710" s="95" t="n"/>
      <c r="C710" s="95" t="n"/>
      <c r="D710" s="95" t="n"/>
      <c r="E710" s="134" t="n"/>
      <c r="F710" s="134" t="n"/>
      <c r="G710" s="134" t="n"/>
      <c r="H710" s="95" t="n"/>
      <c r="I710" s="68" t="n"/>
      <c r="J710" s="95" t="n"/>
      <c r="K710" s="95" t="n"/>
      <c r="L710" s="95" t="n"/>
      <c r="M710" s="95" t="n"/>
      <c r="N710" s="95" t="n"/>
      <c r="O710" s="95" t="n"/>
      <c r="P710" s="95" t="n"/>
      <c r="Q710" s="95" t="n"/>
      <c r="R710" s="95" t="n"/>
      <c r="S710" s="95" t="n"/>
      <c r="T710" s="95" t="n"/>
      <c r="U710" s="95" t="n"/>
      <c r="V710" s="95" t="n"/>
      <c r="W710" s="95" t="n"/>
      <c r="X710" s="95" t="n"/>
      <c r="Y710" s="95" t="n"/>
      <c r="Z710" s="95" t="n"/>
    </row>
    <row r="711" ht="12" customHeight="1" s="726">
      <c r="A711" s="95" t="n"/>
      <c r="B711" s="95" t="n"/>
      <c r="C711" s="95" t="n"/>
      <c r="D711" s="95" t="n"/>
      <c r="E711" s="134" t="n"/>
      <c r="F711" s="134" t="n"/>
      <c r="G711" s="134" t="n"/>
      <c r="H711" s="95" t="n"/>
      <c r="I711" s="68" t="n"/>
      <c r="J711" s="95" t="n"/>
      <c r="K711" s="95" t="n"/>
      <c r="L711" s="95" t="n"/>
      <c r="M711" s="95" t="n"/>
      <c r="N711" s="95" t="n"/>
      <c r="O711" s="95" t="n"/>
      <c r="P711" s="95" t="n"/>
      <c r="Q711" s="95" t="n"/>
      <c r="R711" s="95" t="n"/>
      <c r="S711" s="95" t="n"/>
      <c r="T711" s="95" t="n"/>
      <c r="U711" s="95" t="n"/>
      <c r="V711" s="95" t="n"/>
      <c r="W711" s="95" t="n"/>
      <c r="X711" s="95" t="n"/>
      <c r="Y711" s="95" t="n"/>
      <c r="Z711" s="95" t="n"/>
    </row>
    <row r="712" ht="12" customHeight="1" s="726">
      <c r="A712" s="95" t="n"/>
      <c r="B712" s="95" t="n"/>
      <c r="C712" s="95" t="n"/>
      <c r="D712" s="95" t="n"/>
      <c r="E712" s="134" t="n"/>
      <c r="F712" s="134" t="n"/>
      <c r="G712" s="134" t="n"/>
      <c r="H712" s="95" t="n"/>
      <c r="I712" s="68" t="n"/>
      <c r="J712" s="95" t="n"/>
      <c r="K712" s="95" t="n"/>
      <c r="L712" s="95" t="n"/>
      <c r="M712" s="95" t="n"/>
      <c r="N712" s="95" t="n"/>
      <c r="O712" s="95" t="n"/>
      <c r="P712" s="95" t="n"/>
      <c r="Q712" s="95" t="n"/>
      <c r="R712" s="95" t="n"/>
      <c r="S712" s="95" t="n"/>
      <c r="T712" s="95" t="n"/>
      <c r="U712" s="95" t="n"/>
      <c r="V712" s="95" t="n"/>
      <c r="W712" s="95" t="n"/>
      <c r="X712" s="95" t="n"/>
      <c r="Y712" s="95" t="n"/>
      <c r="Z712" s="95" t="n"/>
    </row>
    <row r="713" ht="12" customHeight="1" s="726">
      <c r="A713" s="95" t="n"/>
      <c r="B713" s="95" t="n"/>
      <c r="C713" s="95" t="n"/>
      <c r="D713" s="95" t="n"/>
      <c r="E713" s="134" t="n"/>
      <c r="F713" s="134" t="n"/>
      <c r="G713" s="134" t="n"/>
      <c r="H713" s="95" t="n"/>
      <c r="I713" s="68" t="n"/>
      <c r="J713" s="95" t="n"/>
      <c r="K713" s="95" t="n"/>
      <c r="L713" s="95" t="n"/>
      <c r="M713" s="95" t="n"/>
      <c r="N713" s="95" t="n"/>
      <c r="O713" s="95" t="n"/>
      <c r="P713" s="95" t="n"/>
      <c r="Q713" s="95" t="n"/>
      <c r="R713" s="95" t="n"/>
      <c r="S713" s="95" t="n"/>
      <c r="T713" s="95" t="n"/>
      <c r="U713" s="95" t="n"/>
      <c r="V713" s="95" t="n"/>
      <c r="W713" s="95" t="n"/>
      <c r="X713" s="95" t="n"/>
      <c r="Y713" s="95" t="n"/>
      <c r="Z713" s="95" t="n"/>
    </row>
    <row r="714" ht="12" customHeight="1" s="726">
      <c r="A714" s="95" t="n"/>
      <c r="B714" s="95" t="n"/>
      <c r="C714" s="95" t="n"/>
      <c r="D714" s="95" t="n"/>
      <c r="E714" s="134" t="n"/>
      <c r="F714" s="134" t="n"/>
      <c r="G714" s="134" t="n"/>
      <c r="H714" s="95" t="n"/>
      <c r="I714" s="68" t="n"/>
      <c r="J714" s="95" t="n"/>
      <c r="K714" s="95" t="n"/>
      <c r="L714" s="95" t="n"/>
      <c r="M714" s="95" t="n"/>
      <c r="N714" s="95" t="n"/>
      <c r="O714" s="95" t="n"/>
      <c r="P714" s="95" t="n"/>
      <c r="Q714" s="95" t="n"/>
      <c r="R714" s="95" t="n"/>
      <c r="S714" s="95" t="n"/>
      <c r="T714" s="95" t="n"/>
      <c r="U714" s="95" t="n"/>
      <c r="V714" s="95" t="n"/>
      <c r="W714" s="95" t="n"/>
      <c r="X714" s="95" t="n"/>
      <c r="Y714" s="95" t="n"/>
      <c r="Z714" s="95" t="n"/>
    </row>
    <row r="715" ht="12" customHeight="1" s="726">
      <c r="A715" s="95" t="n"/>
      <c r="B715" s="95" t="n"/>
      <c r="C715" s="95" t="n"/>
      <c r="D715" s="95" t="n"/>
      <c r="E715" s="134" t="n"/>
      <c r="F715" s="134" t="n"/>
      <c r="G715" s="134" t="n"/>
      <c r="H715" s="95" t="n"/>
      <c r="I715" s="68" t="n"/>
      <c r="J715" s="95" t="n"/>
      <c r="K715" s="95" t="n"/>
      <c r="L715" s="95" t="n"/>
      <c r="M715" s="95" t="n"/>
      <c r="N715" s="95" t="n"/>
      <c r="O715" s="95" t="n"/>
      <c r="P715" s="95" t="n"/>
      <c r="Q715" s="95" t="n"/>
      <c r="R715" s="95" t="n"/>
      <c r="S715" s="95" t="n"/>
      <c r="T715" s="95" t="n"/>
      <c r="U715" s="95" t="n"/>
      <c r="V715" s="95" t="n"/>
      <c r="W715" s="95" t="n"/>
      <c r="X715" s="95" t="n"/>
      <c r="Y715" s="95" t="n"/>
      <c r="Z715" s="95" t="n"/>
    </row>
    <row r="716" ht="12" customHeight="1" s="726">
      <c r="A716" s="95" t="n"/>
      <c r="B716" s="95" t="n"/>
      <c r="C716" s="95" t="n"/>
      <c r="D716" s="95" t="n"/>
      <c r="E716" s="134" t="n"/>
      <c r="F716" s="134" t="n"/>
      <c r="G716" s="134" t="n"/>
      <c r="H716" s="95" t="n"/>
      <c r="I716" s="68" t="n"/>
      <c r="J716" s="95" t="n"/>
      <c r="K716" s="95" t="n"/>
      <c r="L716" s="95" t="n"/>
      <c r="M716" s="95" t="n"/>
      <c r="N716" s="95" t="n"/>
      <c r="O716" s="95" t="n"/>
      <c r="P716" s="95" t="n"/>
      <c r="Q716" s="95" t="n"/>
      <c r="R716" s="95" t="n"/>
      <c r="S716" s="95" t="n"/>
      <c r="T716" s="95" t="n"/>
      <c r="U716" s="95" t="n"/>
      <c r="V716" s="95" t="n"/>
      <c r="W716" s="95" t="n"/>
      <c r="X716" s="95" t="n"/>
      <c r="Y716" s="95" t="n"/>
      <c r="Z716" s="95" t="n"/>
    </row>
    <row r="717" ht="12" customHeight="1" s="726">
      <c r="A717" s="95" t="n"/>
      <c r="B717" s="95" t="n"/>
      <c r="C717" s="95" t="n"/>
      <c r="D717" s="95" t="n"/>
      <c r="E717" s="134" t="n"/>
      <c r="F717" s="134" t="n"/>
      <c r="G717" s="134" t="n"/>
      <c r="H717" s="95" t="n"/>
      <c r="I717" s="68" t="n"/>
      <c r="J717" s="95" t="n"/>
      <c r="K717" s="95" t="n"/>
      <c r="L717" s="95" t="n"/>
      <c r="M717" s="95" t="n"/>
      <c r="N717" s="95" t="n"/>
      <c r="O717" s="95" t="n"/>
      <c r="P717" s="95" t="n"/>
      <c r="Q717" s="95" t="n"/>
      <c r="R717" s="95" t="n"/>
      <c r="S717" s="95" t="n"/>
      <c r="T717" s="95" t="n"/>
      <c r="U717" s="95" t="n"/>
      <c r="V717" s="95" t="n"/>
      <c r="W717" s="95" t="n"/>
      <c r="X717" s="95" t="n"/>
      <c r="Y717" s="95" t="n"/>
      <c r="Z717" s="95" t="n"/>
    </row>
    <row r="718" ht="12" customHeight="1" s="726">
      <c r="A718" s="95" t="n"/>
      <c r="B718" s="95" t="n"/>
      <c r="C718" s="95" t="n"/>
      <c r="D718" s="95" t="n"/>
      <c r="E718" s="134" t="n"/>
      <c r="F718" s="134" t="n"/>
      <c r="G718" s="134" t="n"/>
      <c r="H718" s="95" t="n"/>
      <c r="I718" s="68" t="n"/>
      <c r="J718" s="95" t="n"/>
      <c r="K718" s="95" t="n"/>
      <c r="L718" s="95" t="n"/>
      <c r="M718" s="95" t="n"/>
      <c r="N718" s="95" t="n"/>
      <c r="O718" s="95" t="n"/>
      <c r="P718" s="95" t="n"/>
      <c r="Q718" s="95" t="n"/>
      <c r="R718" s="95" t="n"/>
      <c r="S718" s="95" t="n"/>
      <c r="T718" s="95" t="n"/>
      <c r="U718" s="95" t="n"/>
      <c r="V718" s="95" t="n"/>
      <c r="W718" s="95" t="n"/>
      <c r="X718" s="95" t="n"/>
      <c r="Y718" s="95" t="n"/>
      <c r="Z718" s="95" t="n"/>
    </row>
    <row r="719" ht="12" customHeight="1" s="726">
      <c r="A719" s="95" t="n"/>
      <c r="B719" s="95" t="n"/>
      <c r="C719" s="95" t="n"/>
      <c r="D719" s="95" t="n"/>
      <c r="E719" s="134" t="n"/>
      <c r="F719" s="134" t="n"/>
      <c r="G719" s="134" t="n"/>
      <c r="H719" s="95" t="n"/>
      <c r="I719" s="68" t="n"/>
      <c r="J719" s="95" t="n"/>
      <c r="K719" s="95" t="n"/>
      <c r="L719" s="95" t="n"/>
      <c r="M719" s="95" t="n"/>
      <c r="N719" s="95" t="n"/>
      <c r="O719" s="95" t="n"/>
      <c r="P719" s="95" t="n"/>
      <c r="Q719" s="95" t="n"/>
      <c r="R719" s="95" t="n"/>
      <c r="S719" s="95" t="n"/>
      <c r="T719" s="95" t="n"/>
      <c r="U719" s="95" t="n"/>
      <c r="V719" s="95" t="n"/>
      <c r="W719" s="95" t="n"/>
      <c r="X719" s="95" t="n"/>
      <c r="Y719" s="95" t="n"/>
      <c r="Z719" s="95" t="n"/>
    </row>
    <row r="720" ht="12" customHeight="1" s="726">
      <c r="A720" s="95" t="n"/>
      <c r="B720" s="95" t="n"/>
      <c r="C720" s="95" t="n"/>
      <c r="D720" s="95" t="n"/>
      <c r="E720" s="134" t="n"/>
      <c r="F720" s="134" t="n"/>
      <c r="G720" s="134" t="n"/>
      <c r="H720" s="95" t="n"/>
      <c r="I720" s="68" t="n"/>
      <c r="J720" s="95" t="n"/>
      <c r="K720" s="95" t="n"/>
      <c r="L720" s="95" t="n"/>
      <c r="M720" s="95" t="n"/>
      <c r="N720" s="95" t="n"/>
      <c r="O720" s="95" t="n"/>
      <c r="P720" s="95" t="n"/>
      <c r="Q720" s="95" t="n"/>
      <c r="R720" s="95" t="n"/>
      <c r="S720" s="95" t="n"/>
      <c r="T720" s="95" t="n"/>
      <c r="U720" s="95" t="n"/>
      <c r="V720" s="95" t="n"/>
      <c r="W720" s="95" t="n"/>
      <c r="X720" s="95" t="n"/>
      <c r="Y720" s="95" t="n"/>
      <c r="Z720" s="95" t="n"/>
    </row>
    <row r="721" ht="12" customHeight="1" s="726">
      <c r="A721" s="95" t="n"/>
      <c r="B721" s="95" t="n"/>
      <c r="C721" s="95" t="n"/>
      <c r="D721" s="95" t="n"/>
      <c r="E721" s="134" t="n"/>
      <c r="F721" s="134" t="n"/>
      <c r="G721" s="134" t="n"/>
      <c r="H721" s="95" t="n"/>
      <c r="I721" s="68" t="n"/>
      <c r="J721" s="95" t="n"/>
      <c r="K721" s="95" t="n"/>
      <c r="L721" s="95" t="n"/>
      <c r="M721" s="95" t="n"/>
      <c r="N721" s="95" t="n"/>
      <c r="O721" s="95" t="n"/>
      <c r="P721" s="95" t="n"/>
      <c r="Q721" s="95" t="n"/>
      <c r="R721" s="95" t="n"/>
      <c r="S721" s="95" t="n"/>
      <c r="T721" s="95" t="n"/>
      <c r="U721" s="95" t="n"/>
      <c r="V721" s="95" t="n"/>
      <c r="W721" s="95" t="n"/>
      <c r="X721" s="95" t="n"/>
      <c r="Y721" s="95" t="n"/>
      <c r="Z721" s="95" t="n"/>
    </row>
    <row r="722" ht="12" customHeight="1" s="726">
      <c r="A722" s="95" t="n"/>
      <c r="B722" s="95" t="n"/>
      <c r="C722" s="95" t="n"/>
      <c r="D722" s="95" t="n"/>
      <c r="E722" s="134" t="n"/>
      <c r="F722" s="134" t="n"/>
      <c r="G722" s="134" t="n"/>
      <c r="H722" s="95" t="n"/>
      <c r="I722" s="68" t="n"/>
      <c r="J722" s="95" t="n"/>
      <c r="K722" s="95" t="n"/>
      <c r="L722" s="95" t="n"/>
      <c r="M722" s="95" t="n"/>
      <c r="N722" s="95" t="n"/>
      <c r="O722" s="95" t="n"/>
      <c r="P722" s="95" t="n"/>
      <c r="Q722" s="95" t="n"/>
      <c r="R722" s="95" t="n"/>
      <c r="S722" s="95" t="n"/>
      <c r="T722" s="95" t="n"/>
      <c r="U722" s="95" t="n"/>
      <c r="V722" s="95" t="n"/>
      <c r="W722" s="95" t="n"/>
      <c r="X722" s="95" t="n"/>
      <c r="Y722" s="95" t="n"/>
      <c r="Z722" s="95" t="n"/>
    </row>
    <row r="723" ht="12" customHeight="1" s="726">
      <c r="A723" s="95" t="n"/>
      <c r="B723" s="95" t="n"/>
      <c r="C723" s="95" t="n"/>
      <c r="D723" s="95" t="n"/>
      <c r="E723" s="134" t="n"/>
      <c r="F723" s="134" t="n"/>
      <c r="G723" s="134" t="n"/>
      <c r="H723" s="95" t="n"/>
      <c r="I723" s="68" t="n"/>
      <c r="J723" s="95" t="n"/>
      <c r="K723" s="95" t="n"/>
      <c r="L723" s="95" t="n"/>
      <c r="M723" s="95" t="n"/>
      <c r="N723" s="95" t="n"/>
      <c r="O723" s="95" t="n"/>
      <c r="P723" s="95" t="n"/>
      <c r="Q723" s="95" t="n"/>
      <c r="R723" s="95" t="n"/>
      <c r="S723" s="95" t="n"/>
      <c r="T723" s="95" t="n"/>
      <c r="U723" s="95" t="n"/>
      <c r="V723" s="95" t="n"/>
      <c r="W723" s="95" t="n"/>
      <c r="X723" s="95" t="n"/>
      <c r="Y723" s="95" t="n"/>
      <c r="Z723" s="95" t="n"/>
    </row>
    <row r="724" ht="12" customHeight="1" s="726">
      <c r="A724" s="95" t="n"/>
      <c r="B724" s="95" t="n"/>
      <c r="C724" s="95" t="n"/>
      <c r="D724" s="95" t="n"/>
      <c r="E724" s="134" t="n"/>
      <c r="F724" s="134" t="n"/>
      <c r="G724" s="134" t="n"/>
      <c r="H724" s="95" t="n"/>
      <c r="I724" s="68" t="n"/>
      <c r="J724" s="95" t="n"/>
      <c r="K724" s="95" t="n"/>
      <c r="L724" s="95" t="n"/>
      <c r="M724" s="95" t="n"/>
      <c r="N724" s="95" t="n"/>
      <c r="O724" s="95" t="n"/>
      <c r="P724" s="95" t="n"/>
      <c r="Q724" s="95" t="n"/>
      <c r="R724" s="95" t="n"/>
      <c r="S724" s="95" t="n"/>
      <c r="T724" s="95" t="n"/>
      <c r="U724" s="95" t="n"/>
      <c r="V724" s="95" t="n"/>
      <c r="W724" s="95" t="n"/>
      <c r="X724" s="95" t="n"/>
      <c r="Y724" s="95" t="n"/>
      <c r="Z724" s="95" t="n"/>
    </row>
    <row r="725" ht="12" customHeight="1" s="726">
      <c r="A725" s="95" t="n"/>
      <c r="B725" s="95" t="n"/>
      <c r="C725" s="95" t="n"/>
      <c r="D725" s="95" t="n"/>
      <c r="E725" s="134" t="n"/>
      <c r="F725" s="134" t="n"/>
      <c r="G725" s="134" t="n"/>
      <c r="H725" s="95" t="n"/>
      <c r="I725" s="68" t="n"/>
      <c r="J725" s="95" t="n"/>
      <c r="K725" s="95" t="n"/>
      <c r="L725" s="95" t="n"/>
      <c r="M725" s="95" t="n"/>
      <c r="N725" s="95" t="n"/>
      <c r="O725" s="95" t="n"/>
      <c r="P725" s="95" t="n"/>
      <c r="Q725" s="95" t="n"/>
      <c r="R725" s="95" t="n"/>
      <c r="S725" s="95" t="n"/>
      <c r="T725" s="95" t="n"/>
      <c r="U725" s="95" t="n"/>
      <c r="V725" s="95" t="n"/>
      <c r="W725" s="95" t="n"/>
      <c r="X725" s="95" t="n"/>
      <c r="Y725" s="95" t="n"/>
      <c r="Z725" s="95" t="n"/>
    </row>
    <row r="726" ht="12" customHeight="1" s="726">
      <c r="A726" s="95" t="n"/>
      <c r="B726" s="95" t="n"/>
      <c r="C726" s="95" t="n"/>
      <c r="D726" s="95" t="n"/>
      <c r="E726" s="134" t="n"/>
      <c r="F726" s="134" t="n"/>
      <c r="G726" s="134" t="n"/>
      <c r="H726" s="95" t="n"/>
      <c r="I726" s="68" t="n"/>
      <c r="J726" s="95" t="n"/>
      <c r="K726" s="95" t="n"/>
      <c r="L726" s="95" t="n"/>
      <c r="M726" s="95" t="n"/>
      <c r="N726" s="95" t="n"/>
      <c r="O726" s="95" t="n"/>
      <c r="P726" s="95" t="n"/>
      <c r="Q726" s="95" t="n"/>
      <c r="R726" s="95" t="n"/>
      <c r="S726" s="95" t="n"/>
      <c r="T726" s="95" t="n"/>
      <c r="U726" s="95" t="n"/>
      <c r="V726" s="95" t="n"/>
      <c r="W726" s="95" t="n"/>
      <c r="X726" s="95" t="n"/>
      <c r="Y726" s="95" t="n"/>
      <c r="Z726" s="95" t="n"/>
    </row>
    <row r="727" ht="12" customHeight="1" s="726">
      <c r="A727" s="95" t="n"/>
      <c r="B727" s="95" t="n"/>
      <c r="C727" s="95" t="n"/>
      <c r="D727" s="95" t="n"/>
      <c r="E727" s="134" t="n"/>
      <c r="F727" s="134" t="n"/>
      <c r="G727" s="134" t="n"/>
      <c r="H727" s="95" t="n"/>
      <c r="I727" s="68" t="n"/>
      <c r="J727" s="95" t="n"/>
      <c r="K727" s="95" t="n"/>
      <c r="L727" s="95" t="n"/>
      <c r="M727" s="95" t="n"/>
      <c r="N727" s="95" t="n"/>
      <c r="O727" s="95" t="n"/>
      <c r="P727" s="95" t="n"/>
      <c r="Q727" s="95" t="n"/>
      <c r="R727" s="95" t="n"/>
      <c r="S727" s="95" t="n"/>
      <c r="T727" s="95" t="n"/>
      <c r="U727" s="95" t="n"/>
      <c r="V727" s="95" t="n"/>
      <c r="W727" s="95" t="n"/>
      <c r="X727" s="95" t="n"/>
      <c r="Y727" s="95" t="n"/>
      <c r="Z727" s="95" t="n"/>
    </row>
    <row r="728" ht="12" customHeight="1" s="726">
      <c r="A728" s="95" t="n"/>
      <c r="B728" s="95" t="n"/>
      <c r="C728" s="95" t="n"/>
      <c r="D728" s="95" t="n"/>
      <c r="E728" s="134" t="n"/>
      <c r="F728" s="134" t="n"/>
      <c r="G728" s="134" t="n"/>
      <c r="H728" s="95" t="n"/>
      <c r="I728" s="68" t="n"/>
      <c r="J728" s="95" t="n"/>
      <c r="K728" s="95" t="n"/>
      <c r="L728" s="95" t="n"/>
      <c r="M728" s="95" t="n"/>
      <c r="N728" s="95" t="n"/>
      <c r="O728" s="95" t="n"/>
      <c r="P728" s="95" t="n"/>
      <c r="Q728" s="95" t="n"/>
      <c r="R728" s="95" t="n"/>
      <c r="S728" s="95" t="n"/>
      <c r="T728" s="95" t="n"/>
      <c r="U728" s="95" t="n"/>
      <c r="V728" s="95" t="n"/>
      <c r="W728" s="95" t="n"/>
      <c r="X728" s="95" t="n"/>
      <c r="Y728" s="95" t="n"/>
      <c r="Z728" s="95" t="n"/>
    </row>
    <row r="729" ht="12" customHeight="1" s="726">
      <c r="A729" s="95" t="n"/>
      <c r="B729" s="95" t="n"/>
      <c r="C729" s="95" t="n"/>
      <c r="D729" s="95" t="n"/>
      <c r="E729" s="134" t="n"/>
      <c r="F729" s="134" t="n"/>
      <c r="G729" s="134" t="n"/>
      <c r="H729" s="95" t="n"/>
      <c r="I729" s="68" t="n"/>
      <c r="J729" s="95" t="n"/>
      <c r="K729" s="95" t="n"/>
      <c r="L729" s="95" t="n"/>
      <c r="M729" s="95" t="n"/>
      <c r="N729" s="95" t="n"/>
      <c r="O729" s="95" t="n"/>
      <c r="P729" s="95" t="n"/>
      <c r="Q729" s="95" t="n"/>
      <c r="R729" s="95" t="n"/>
      <c r="S729" s="95" t="n"/>
      <c r="T729" s="95" t="n"/>
      <c r="U729" s="95" t="n"/>
      <c r="V729" s="95" t="n"/>
      <c r="W729" s="95" t="n"/>
      <c r="X729" s="95" t="n"/>
      <c r="Y729" s="95" t="n"/>
      <c r="Z729" s="95" t="n"/>
    </row>
    <row r="730" ht="12" customHeight="1" s="726">
      <c r="A730" s="95" t="n"/>
      <c r="B730" s="95" t="n"/>
      <c r="C730" s="95" t="n"/>
      <c r="D730" s="95" t="n"/>
      <c r="E730" s="134" t="n"/>
      <c r="F730" s="134" t="n"/>
      <c r="G730" s="134" t="n"/>
      <c r="H730" s="95" t="n"/>
      <c r="I730" s="68" t="n"/>
      <c r="J730" s="95" t="n"/>
      <c r="K730" s="95" t="n"/>
      <c r="L730" s="95" t="n"/>
      <c r="M730" s="95" t="n"/>
      <c r="N730" s="95" t="n"/>
      <c r="O730" s="95" t="n"/>
      <c r="P730" s="95" t="n"/>
      <c r="Q730" s="95" t="n"/>
      <c r="R730" s="95" t="n"/>
      <c r="S730" s="95" t="n"/>
      <c r="T730" s="95" t="n"/>
      <c r="U730" s="95" t="n"/>
      <c r="V730" s="95" t="n"/>
      <c r="W730" s="95" t="n"/>
      <c r="X730" s="95" t="n"/>
      <c r="Y730" s="95" t="n"/>
      <c r="Z730" s="95" t="n"/>
    </row>
    <row r="731" ht="12" customHeight="1" s="726">
      <c r="A731" s="95" t="n"/>
      <c r="B731" s="95" t="n"/>
      <c r="C731" s="95" t="n"/>
      <c r="D731" s="95" t="n"/>
      <c r="E731" s="134" t="n"/>
      <c r="F731" s="134" t="n"/>
      <c r="G731" s="134" t="n"/>
      <c r="H731" s="95" t="n"/>
      <c r="I731" s="68" t="n"/>
      <c r="J731" s="95" t="n"/>
      <c r="K731" s="95" t="n"/>
      <c r="L731" s="95" t="n"/>
      <c r="M731" s="95" t="n"/>
      <c r="N731" s="95" t="n"/>
      <c r="O731" s="95" t="n"/>
      <c r="P731" s="95" t="n"/>
      <c r="Q731" s="95" t="n"/>
      <c r="R731" s="95" t="n"/>
      <c r="S731" s="95" t="n"/>
      <c r="T731" s="95" t="n"/>
      <c r="U731" s="95" t="n"/>
      <c r="V731" s="95" t="n"/>
      <c r="W731" s="95" t="n"/>
      <c r="X731" s="95" t="n"/>
      <c r="Y731" s="95" t="n"/>
      <c r="Z731" s="95" t="n"/>
    </row>
    <row r="732" ht="12" customHeight="1" s="726">
      <c r="A732" s="95" t="n"/>
      <c r="B732" s="95" t="n"/>
      <c r="C732" s="95" t="n"/>
      <c r="D732" s="95" t="n"/>
      <c r="E732" s="134" t="n"/>
      <c r="F732" s="134" t="n"/>
      <c r="G732" s="134" t="n"/>
      <c r="H732" s="95" t="n"/>
      <c r="I732" s="68" t="n"/>
      <c r="J732" s="95" t="n"/>
      <c r="K732" s="95" t="n"/>
      <c r="L732" s="95" t="n"/>
      <c r="M732" s="95" t="n"/>
      <c r="N732" s="95" t="n"/>
      <c r="O732" s="95" t="n"/>
      <c r="P732" s="95" t="n"/>
      <c r="Q732" s="95" t="n"/>
      <c r="R732" s="95" t="n"/>
      <c r="S732" s="95" t="n"/>
      <c r="T732" s="95" t="n"/>
      <c r="U732" s="95" t="n"/>
      <c r="V732" s="95" t="n"/>
      <c r="W732" s="95" t="n"/>
      <c r="X732" s="95" t="n"/>
      <c r="Y732" s="95" t="n"/>
      <c r="Z732" s="95" t="n"/>
    </row>
    <row r="733" ht="12" customHeight="1" s="726">
      <c r="A733" s="95" t="n"/>
      <c r="B733" s="95" t="n"/>
      <c r="C733" s="95" t="n"/>
      <c r="D733" s="95" t="n"/>
      <c r="E733" s="134" t="n"/>
      <c r="F733" s="134" t="n"/>
      <c r="G733" s="134" t="n"/>
      <c r="H733" s="95" t="n"/>
      <c r="I733" s="68" t="n"/>
      <c r="J733" s="95" t="n"/>
      <c r="K733" s="95" t="n"/>
      <c r="L733" s="95" t="n"/>
      <c r="M733" s="95" t="n"/>
      <c r="N733" s="95" t="n"/>
      <c r="O733" s="95" t="n"/>
      <c r="P733" s="95" t="n"/>
      <c r="Q733" s="95" t="n"/>
      <c r="R733" s="95" t="n"/>
      <c r="S733" s="95" t="n"/>
      <c r="T733" s="95" t="n"/>
      <c r="U733" s="95" t="n"/>
      <c r="V733" s="95" t="n"/>
      <c r="W733" s="95" t="n"/>
      <c r="X733" s="95" t="n"/>
      <c r="Y733" s="95" t="n"/>
      <c r="Z733" s="95" t="n"/>
    </row>
    <row r="734" ht="12" customHeight="1" s="726">
      <c r="A734" s="95" t="n"/>
      <c r="B734" s="95" t="n"/>
      <c r="C734" s="95" t="n"/>
      <c r="D734" s="95" t="n"/>
      <c r="E734" s="134" t="n"/>
      <c r="F734" s="134" t="n"/>
      <c r="G734" s="134" t="n"/>
      <c r="H734" s="95" t="n"/>
      <c r="I734" s="68" t="n"/>
      <c r="J734" s="95" t="n"/>
      <c r="K734" s="95" t="n"/>
      <c r="L734" s="95" t="n"/>
      <c r="M734" s="95" t="n"/>
      <c r="N734" s="95" t="n"/>
      <c r="O734" s="95" t="n"/>
      <c r="P734" s="95" t="n"/>
      <c r="Q734" s="95" t="n"/>
      <c r="R734" s="95" t="n"/>
      <c r="S734" s="95" t="n"/>
      <c r="T734" s="95" t="n"/>
      <c r="U734" s="95" t="n"/>
      <c r="V734" s="95" t="n"/>
      <c r="W734" s="95" t="n"/>
      <c r="X734" s="95" t="n"/>
      <c r="Y734" s="95" t="n"/>
      <c r="Z734" s="95" t="n"/>
    </row>
    <row r="735" ht="12" customHeight="1" s="726">
      <c r="A735" s="95" t="n"/>
      <c r="B735" s="95" t="n"/>
      <c r="C735" s="95" t="n"/>
      <c r="D735" s="95" t="n"/>
      <c r="E735" s="134" t="n"/>
      <c r="F735" s="134" t="n"/>
      <c r="G735" s="134" t="n"/>
      <c r="H735" s="95" t="n"/>
      <c r="I735" s="68" t="n"/>
      <c r="J735" s="95" t="n"/>
      <c r="K735" s="95" t="n"/>
      <c r="L735" s="95" t="n"/>
      <c r="M735" s="95" t="n"/>
      <c r="N735" s="95" t="n"/>
      <c r="O735" s="95" t="n"/>
      <c r="P735" s="95" t="n"/>
      <c r="Q735" s="95" t="n"/>
      <c r="R735" s="95" t="n"/>
      <c r="S735" s="95" t="n"/>
      <c r="T735" s="95" t="n"/>
      <c r="U735" s="95" t="n"/>
      <c r="V735" s="95" t="n"/>
      <c r="W735" s="95" t="n"/>
      <c r="X735" s="95" t="n"/>
      <c r="Y735" s="95" t="n"/>
      <c r="Z735" s="95" t="n"/>
    </row>
    <row r="736" ht="12" customHeight="1" s="726">
      <c r="A736" s="95" t="n"/>
      <c r="B736" s="95" t="n"/>
      <c r="C736" s="95" t="n"/>
      <c r="D736" s="95" t="n"/>
      <c r="E736" s="134" t="n"/>
      <c r="F736" s="134" t="n"/>
      <c r="G736" s="134" t="n"/>
      <c r="H736" s="95" t="n"/>
      <c r="I736" s="68" t="n"/>
      <c r="J736" s="95" t="n"/>
      <c r="K736" s="95" t="n"/>
      <c r="L736" s="95" t="n"/>
      <c r="M736" s="95" t="n"/>
      <c r="N736" s="95" t="n"/>
      <c r="O736" s="95" t="n"/>
      <c r="P736" s="95" t="n"/>
      <c r="Q736" s="95" t="n"/>
      <c r="R736" s="95" t="n"/>
      <c r="S736" s="95" t="n"/>
      <c r="T736" s="95" t="n"/>
      <c r="U736" s="95" t="n"/>
      <c r="V736" s="95" t="n"/>
      <c r="W736" s="95" t="n"/>
      <c r="X736" s="95" t="n"/>
      <c r="Y736" s="95" t="n"/>
      <c r="Z736" s="95" t="n"/>
    </row>
    <row r="737" ht="12" customHeight="1" s="726">
      <c r="A737" s="95" t="n"/>
      <c r="B737" s="95" t="n"/>
      <c r="C737" s="95" t="n"/>
      <c r="D737" s="95" t="n"/>
      <c r="E737" s="134" t="n"/>
      <c r="F737" s="134" t="n"/>
      <c r="G737" s="134" t="n"/>
      <c r="H737" s="95" t="n"/>
      <c r="I737" s="68" t="n"/>
      <c r="J737" s="95" t="n"/>
      <c r="K737" s="95" t="n"/>
      <c r="L737" s="95" t="n"/>
      <c r="M737" s="95" t="n"/>
      <c r="N737" s="95" t="n"/>
      <c r="O737" s="95" t="n"/>
      <c r="P737" s="95" t="n"/>
      <c r="Q737" s="95" t="n"/>
      <c r="R737" s="95" t="n"/>
      <c r="S737" s="95" t="n"/>
      <c r="T737" s="95" t="n"/>
      <c r="U737" s="95" t="n"/>
      <c r="V737" s="95" t="n"/>
      <c r="W737" s="95" t="n"/>
      <c r="X737" s="95" t="n"/>
      <c r="Y737" s="95" t="n"/>
      <c r="Z737" s="95" t="n"/>
    </row>
    <row r="738" ht="12" customHeight="1" s="726">
      <c r="A738" s="95" t="n"/>
      <c r="B738" s="95" t="n"/>
      <c r="C738" s="95" t="n"/>
      <c r="D738" s="95" t="n"/>
      <c r="E738" s="134" t="n"/>
      <c r="F738" s="134" t="n"/>
      <c r="G738" s="134" t="n"/>
      <c r="H738" s="95" t="n"/>
      <c r="I738" s="68" t="n"/>
      <c r="J738" s="95" t="n"/>
      <c r="K738" s="95" t="n"/>
      <c r="L738" s="95" t="n"/>
      <c r="M738" s="95" t="n"/>
      <c r="N738" s="95" t="n"/>
      <c r="O738" s="95" t="n"/>
      <c r="P738" s="95" t="n"/>
      <c r="Q738" s="95" t="n"/>
      <c r="R738" s="95" t="n"/>
      <c r="S738" s="95" t="n"/>
      <c r="T738" s="95" t="n"/>
      <c r="U738" s="95" t="n"/>
      <c r="V738" s="95" t="n"/>
      <c r="W738" s="95" t="n"/>
      <c r="X738" s="95" t="n"/>
      <c r="Y738" s="95" t="n"/>
      <c r="Z738" s="95" t="n"/>
    </row>
    <row r="739" ht="12" customHeight="1" s="726">
      <c r="A739" s="95" t="n"/>
      <c r="B739" s="95" t="n"/>
      <c r="C739" s="95" t="n"/>
      <c r="D739" s="95" t="n"/>
      <c r="E739" s="134" t="n"/>
      <c r="F739" s="134" t="n"/>
      <c r="G739" s="134" t="n"/>
      <c r="H739" s="95" t="n"/>
      <c r="I739" s="68" t="n"/>
      <c r="J739" s="95" t="n"/>
      <c r="K739" s="95" t="n"/>
      <c r="L739" s="95" t="n"/>
      <c r="M739" s="95" t="n"/>
      <c r="N739" s="95" t="n"/>
      <c r="O739" s="95" t="n"/>
      <c r="P739" s="95" t="n"/>
      <c r="Q739" s="95" t="n"/>
      <c r="R739" s="95" t="n"/>
      <c r="S739" s="95" t="n"/>
      <c r="T739" s="95" t="n"/>
      <c r="U739" s="95" t="n"/>
      <c r="V739" s="95" t="n"/>
      <c r="W739" s="95" t="n"/>
      <c r="X739" s="95" t="n"/>
      <c r="Y739" s="95" t="n"/>
      <c r="Z739" s="95" t="n"/>
    </row>
    <row r="740" ht="12" customHeight="1" s="726">
      <c r="A740" s="95" t="n"/>
      <c r="B740" s="95" t="n"/>
      <c r="C740" s="95" t="n"/>
      <c r="D740" s="95" t="n"/>
      <c r="E740" s="134" t="n"/>
      <c r="F740" s="134" t="n"/>
      <c r="G740" s="134" t="n"/>
      <c r="H740" s="95" t="n"/>
      <c r="I740" s="68" t="n"/>
      <c r="J740" s="95" t="n"/>
      <c r="K740" s="95" t="n"/>
      <c r="L740" s="95" t="n"/>
      <c r="M740" s="95" t="n"/>
      <c r="N740" s="95" t="n"/>
      <c r="O740" s="95" t="n"/>
      <c r="P740" s="95" t="n"/>
      <c r="Q740" s="95" t="n"/>
      <c r="R740" s="95" t="n"/>
      <c r="S740" s="95" t="n"/>
      <c r="T740" s="95" t="n"/>
      <c r="U740" s="95" t="n"/>
      <c r="V740" s="95" t="n"/>
      <c r="W740" s="95" t="n"/>
      <c r="X740" s="95" t="n"/>
      <c r="Y740" s="95" t="n"/>
      <c r="Z740" s="95" t="n"/>
    </row>
    <row r="741" ht="12" customHeight="1" s="726">
      <c r="A741" s="95" t="n"/>
      <c r="B741" s="95" t="n"/>
      <c r="C741" s="95" t="n"/>
      <c r="D741" s="95" t="n"/>
      <c r="E741" s="134" t="n"/>
      <c r="F741" s="134" t="n"/>
      <c r="G741" s="134" t="n"/>
      <c r="H741" s="95" t="n"/>
      <c r="I741" s="68" t="n"/>
      <c r="J741" s="95" t="n"/>
      <c r="K741" s="95" t="n"/>
      <c r="L741" s="95" t="n"/>
      <c r="M741" s="95" t="n"/>
      <c r="N741" s="95" t="n"/>
      <c r="O741" s="95" t="n"/>
      <c r="P741" s="95" t="n"/>
      <c r="Q741" s="95" t="n"/>
      <c r="R741" s="95" t="n"/>
      <c r="S741" s="95" t="n"/>
      <c r="T741" s="95" t="n"/>
      <c r="U741" s="95" t="n"/>
      <c r="V741" s="95" t="n"/>
      <c r="W741" s="95" t="n"/>
      <c r="X741" s="95" t="n"/>
      <c r="Y741" s="95" t="n"/>
      <c r="Z741" s="95" t="n"/>
    </row>
    <row r="742" ht="12" customHeight="1" s="726">
      <c r="A742" s="95" t="n"/>
      <c r="B742" s="95" t="n"/>
      <c r="C742" s="95" t="n"/>
      <c r="D742" s="95" t="n"/>
      <c r="E742" s="134" t="n"/>
      <c r="F742" s="134" t="n"/>
      <c r="G742" s="134" t="n"/>
      <c r="H742" s="95" t="n"/>
      <c r="I742" s="68" t="n"/>
      <c r="J742" s="95" t="n"/>
      <c r="K742" s="95" t="n"/>
      <c r="L742" s="95" t="n"/>
      <c r="M742" s="95" t="n"/>
      <c r="N742" s="95" t="n"/>
      <c r="O742" s="95" t="n"/>
      <c r="P742" s="95" t="n"/>
      <c r="Q742" s="95" t="n"/>
      <c r="R742" s="95" t="n"/>
      <c r="S742" s="95" t="n"/>
      <c r="T742" s="95" t="n"/>
      <c r="U742" s="95" t="n"/>
      <c r="V742" s="95" t="n"/>
      <c r="W742" s="95" t="n"/>
      <c r="X742" s="95" t="n"/>
      <c r="Y742" s="95" t="n"/>
      <c r="Z742" s="95" t="n"/>
    </row>
    <row r="743" ht="12" customHeight="1" s="726">
      <c r="A743" s="95" t="n"/>
      <c r="B743" s="95" t="n"/>
      <c r="C743" s="95" t="n"/>
      <c r="D743" s="95" t="n"/>
      <c r="E743" s="134" t="n"/>
      <c r="F743" s="134" t="n"/>
      <c r="G743" s="134" t="n"/>
      <c r="H743" s="95" t="n"/>
      <c r="I743" s="68" t="n"/>
      <c r="J743" s="95" t="n"/>
      <c r="K743" s="95" t="n"/>
      <c r="L743" s="95" t="n"/>
      <c r="M743" s="95" t="n"/>
      <c r="N743" s="95" t="n"/>
      <c r="O743" s="95" t="n"/>
      <c r="P743" s="95" t="n"/>
      <c r="Q743" s="95" t="n"/>
      <c r="R743" s="95" t="n"/>
      <c r="S743" s="95" t="n"/>
      <c r="T743" s="95" t="n"/>
      <c r="U743" s="95" t="n"/>
      <c r="V743" s="95" t="n"/>
      <c r="W743" s="95" t="n"/>
      <c r="X743" s="95" t="n"/>
      <c r="Y743" s="95" t="n"/>
      <c r="Z743" s="95" t="n"/>
    </row>
    <row r="744" ht="12" customHeight="1" s="726">
      <c r="A744" s="95" t="n"/>
      <c r="B744" s="95" t="n"/>
      <c r="C744" s="95" t="n"/>
      <c r="D744" s="95" t="n"/>
      <c r="E744" s="134" t="n"/>
      <c r="F744" s="134" t="n"/>
      <c r="G744" s="134" t="n"/>
      <c r="H744" s="95" t="n"/>
      <c r="I744" s="68" t="n"/>
      <c r="J744" s="95" t="n"/>
      <c r="K744" s="95" t="n"/>
      <c r="L744" s="95" t="n"/>
      <c r="M744" s="95" t="n"/>
      <c r="N744" s="95" t="n"/>
      <c r="O744" s="95" t="n"/>
      <c r="P744" s="95" t="n"/>
      <c r="Q744" s="95" t="n"/>
      <c r="R744" s="95" t="n"/>
      <c r="S744" s="95" t="n"/>
      <c r="T744" s="95" t="n"/>
      <c r="U744" s="95" t="n"/>
      <c r="V744" s="95" t="n"/>
      <c r="W744" s="95" t="n"/>
      <c r="X744" s="95" t="n"/>
      <c r="Y744" s="95" t="n"/>
      <c r="Z744" s="95" t="n"/>
    </row>
    <row r="745" ht="12" customHeight="1" s="726">
      <c r="A745" s="95" t="n"/>
      <c r="B745" s="95" t="n"/>
      <c r="C745" s="95" t="n"/>
      <c r="D745" s="95" t="n"/>
      <c r="E745" s="134" t="n"/>
      <c r="F745" s="134" t="n"/>
      <c r="G745" s="134" t="n"/>
      <c r="H745" s="95" t="n"/>
      <c r="I745" s="68" t="n"/>
      <c r="J745" s="95" t="n"/>
      <c r="K745" s="95" t="n"/>
      <c r="L745" s="95" t="n"/>
      <c r="M745" s="95" t="n"/>
      <c r="N745" s="95" t="n"/>
      <c r="O745" s="95" t="n"/>
      <c r="P745" s="95" t="n"/>
      <c r="Q745" s="95" t="n"/>
      <c r="R745" s="95" t="n"/>
      <c r="S745" s="95" t="n"/>
      <c r="T745" s="95" t="n"/>
      <c r="U745" s="95" t="n"/>
      <c r="V745" s="95" t="n"/>
      <c r="W745" s="95" t="n"/>
      <c r="X745" s="95" t="n"/>
      <c r="Y745" s="95" t="n"/>
      <c r="Z745" s="95" t="n"/>
    </row>
    <row r="746" ht="12" customHeight="1" s="726">
      <c r="A746" s="95" t="n"/>
      <c r="B746" s="95" t="n"/>
      <c r="C746" s="95" t="n"/>
      <c r="D746" s="95" t="n"/>
      <c r="E746" s="134" t="n"/>
      <c r="F746" s="134" t="n"/>
      <c r="G746" s="134" t="n"/>
      <c r="H746" s="95" t="n"/>
      <c r="I746" s="68" t="n"/>
      <c r="J746" s="95" t="n"/>
      <c r="K746" s="95" t="n"/>
      <c r="L746" s="95" t="n"/>
      <c r="M746" s="95" t="n"/>
      <c r="N746" s="95" t="n"/>
      <c r="O746" s="95" t="n"/>
      <c r="P746" s="95" t="n"/>
      <c r="Q746" s="95" t="n"/>
      <c r="R746" s="95" t="n"/>
      <c r="S746" s="95" t="n"/>
      <c r="T746" s="95" t="n"/>
      <c r="U746" s="95" t="n"/>
      <c r="V746" s="95" t="n"/>
      <c r="W746" s="95" t="n"/>
      <c r="X746" s="95" t="n"/>
      <c r="Y746" s="95" t="n"/>
      <c r="Z746" s="95" t="n"/>
    </row>
    <row r="747" ht="12" customHeight="1" s="726">
      <c r="A747" s="95" t="n"/>
      <c r="B747" s="95" t="n"/>
      <c r="C747" s="95" t="n"/>
      <c r="D747" s="95" t="n"/>
      <c r="E747" s="134" t="n"/>
      <c r="F747" s="134" t="n"/>
      <c r="G747" s="134" t="n"/>
      <c r="H747" s="95" t="n"/>
      <c r="I747" s="68" t="n"/>
      <c r="J747" s="95" t="n"/>
      <c r="K747" s="95" t="n"/>
      <c r="L747" s="95" t="n"/>
      <c r="M747" s="95" t="n"/>
      <c r="N747" s="95" t="n"/>
      <c r="O747" s="95" t="n"/>
      <c r="P747" s="95" t="n"/>
      <c r="Q747" s="95" t="n"/>
      <c r="R747" s="95" t="n"/>
      <c r="S747" s="95" t="n"/>
      <c r="T747" s="95" t="n"/>
      <c r="U747" s="95" t="n"/>
      <c r="V747" s="95" t="n"/>
      <c r="W747" s="95" t="n"/>
      <c r="X747" s="95" t="n"/>
      <c r="Y747" s="95" t="n"/>
      <c r="Z747" s="95" t="n"/>
    </row>
    <row r="748" ht="12" customHeight="1" s="726">
      <c r="A748" s="95" t="n"/>
      <c r="B748" s="95" t="n"/>
      <c r="C748" s="95" t="n"/>
      <c r="D748" s="95" t="n"/>
      <c r="E748" s="134" t="n"/>
      <c r="F748" s="134" t="n"/>
      <c r="G748" s="134" t="n"/>
      <c r="H748" s="95" t="n"/>
      <c r="I748" s="68" t="n"/>
      <c r="J748" s="95" t="n"/>
      <c r="K748" s="95" t="n"/>
      <c r="L748" s="95" t="n"/>
      <c r="M748" s="95" t="n"/>
      <c r="N748" s="95" t="n"/>
      <c r="O748" s="95" t="n"/>
      <c r="P748" s="95" t="n"/>
      <c r="Q748" s="95" t="n"/>
      <c r="R748" s="95" t="n"/>
      <c r="S748" s="95" t="n"/>
      <c r="T748" s="95" t="n"/>
      <c r="U748" s="95" t="n"/>
      <c r="V748" s="95" t="n"/>
      <c r="W748" s="95" t="n"/>
      <c r="X748" s="95" t="n"/>
      <c r="Y748" s="95" t="n"/>
      <c r="Z748" s="95" t="n"/>
    </row>
    <row r="749" ht="12" customHeight="1" s="726">
      <c r="A749" s="95" t="n"/>
      <c r="B749" s="95" t="n"/>
      <c r="C749" s="95" t="n"/>
      <c r="D749" s="95" t="n"/>
      <c r="E749" s="134" t="n"/>
      <c r="F749" s="134" t="n"/>
      <c r="G749" s="134" t="n"/>
      <c r="H749" s="95" t="n"/>
      <c r="I749" s="68" t="n"/>
      <c r="J749" s="95" t="n"/>
      <c r="K749" s="95" t="n"/>
      <c r="L749" s="95" t="n"/>
      <c r="M749" s="95" t="n"/>
      <c r="N749" s="95" t="n"/>
      <c r="O749" s="95" t="n"/>
      <c r="P749" s="95" t="n"/>
      <c r="Q749" s="95" t="n"/>
      <c r="R749" s="95" t="n"/>
      <c r="S749" s="95" t="n"/>
      <c r="T749" s="95" t="n"/>
      <c r="U749" s="95" t="n"/>
      <c r="V749" s="95" t="n"/>
      <c r="W749" s="95" t="n"/>
      <c r="X749" s="95" t="n"/>
      <c r="Y749" s="95" t="n"/>
      <c r="Z749" s="95" t="n"/>
    </row>
    <row r="750" ht="12" customHeight="1" s="726">
      <c r="A750" s="95" t="n"/>
      <c r="B750" s="95" t="n"/>
      <c r="C750" s="95" t="n"/>
      <c r="D750" s="95" t="n"/>
      <c r="E750" s="134" t="n"/>
      <c r="F750" s="134" t="n"/>
      <c r="G750" s="134" t="n"/>
      <c r="H750" s="95" t="n"/>
      <c r="I750" s="68" t="n"/>
      <c r="J750" s="95" t="n"/>
      <c r="K750" s="95" t="n"/>
      <c r="L750" s="95" t="n"/>
      <c r="M750" s="95" t="n"/>
      <c r="N750" s="95" t="n"/>
      <c r="O750" s="95" t="n"/>
      <c r="P750" s="95" t="n"/>
      <c r="Q750" s="95" t="n"/>
      <c r="R750" s="95" t="n"/>
      <c r="S750" s="95" t="n"/>
      <c r="T750" s="95" t="n"/>
      <c r="U750" s="95" t="n"/>
      <c r="V750" s="95" t="n"/>
      <c r="W750" s="95" t="n"/>
      <c r="X750" s="95" t="n"/>
      <c r="Y750" s="95" t="n"/>
      <c r="Z750" s="95" t="n"/>
    </row>
    <row r="751" ht="12" customHeight="1" s="726">
      <c r="A751" s="95" t="n"/>
      <c r="B751" s="95" t="n"/>
      <c r="C751" s="95" t="n"/>
      <c r="D751" s="95" t="n"/>
      <c r="E751" s="134" t="n"/>
      <c r="F751" s="134" t="n"/>
      <c r="G751" s="134" t="n"/>
      <c r="H751" s="95" t="n"/>
      <c r="I751" s="68" t="n"/>
      <c r="J751" s="95" t="n"/>
      <c r="K751" s="95" t="n"/>
      <c r="L751" s="95" t="n"/>
      <c r="M751" s="95" t="n"/>
      <c r="N751" s="95" t="n"/>
      <c r="O751" s="95" t="n"/>
      <c r="P751" s="95" t="n"/>
      <c r="Q751" s="95" t="n"/>
      <c r="R751" s="95" t="n"/>
      <c r="S751" s="95" t="n"/>
      <c r="T751" s="95" t="n"/>
      <c r="U751" s="95" t="n"/>
      <c r="V751" s="95" t="n"/>
      <c r="W751" s="95" t="n"/>
      <c r="X751" s="95" t="n"/>
      <c r="Y751" s="95" t="n"/>
      <c r="Z751" s="95" t="n"/>
    </row>
    <row r="752" ht="12" customHeight="1" s="726">
      <c r="A752" s="95" t="n"/>
      <c r="B752" s="95" t="n"/>
      <c r="C752" s="95" t="n"/>
      <c r="D752" s="95" t="n"/>
      <c r="E752" s="134" t="n"/>
      <c r="F752" s="134" t="n"/>
      <c r="G752" s="134" t="n"/>
      <c r="H752" s="95" t="n"/>
      <c r="I752" s="68" t="n"/>
      <c r="J752" s="95" t="n"/>
      <c r="K752" s="95" t="n"/>
      <c r="L752" s="95" t="n"/>
      <c r="M752" s="95" t="n"/>
      <c r="N752" s="95" t="n"/>
      <c r="O752" s="95" t="n"/>
      <c r="P752" s="95" t="n"/>
      <c r="Q752" s="95" t="n"/>
      <c r="R752" s="95" t="n"/>
      <c r="S752" s="95" t="n"/>
      <c r="T752" s="95" t="n"/>
      <c r="U752" s="95" t="n"/>
      <c r="V752" s="95" t="n"/>
      <c r="W752" s="95" t="n"/>
      <c r="X752" s="95" t="n"/>
      <c r="Y752" s="95" t="n"/>
      <c r="Z752" s="95" t="n"/>
    </row>
    <row r="753" ht="12" customHeight="1" s="726">
      <c r="A753" s="95" t="n"/>
      <c r="B753" s="95" t="n"/>
      <c r="C753" s="95" t="n"/>
      <c r="D753" s="95" t="n"/>
      <c r="E753" s="134" t="n"/>
      <c r="F753" s="134" t="n"/>
      <c r="G753" s="134" t="n"/>
      <c r="H753" s="95" t="n"/>
      <c r="I753" s="68" t="n"/>
      <c r="J753" s="95" t="n"/>
      <c r="K753" s="95" t="n"/>
      <c r="L753" s="95" t="n"/>
      <c r="M753" s="95" t="n"/>
      <c r="N753" s="95" t="n"/>
      <c r="O753" s="95" t="n"/>
      <c r="P753" s="95" t="n"/>
      <c r="Q753" s="95" t="n"/>
      <c r="R753" s="95" t="n"/>
      <c r="S753" s="95" t="n"/>
      <c r="T753" s="95" t="n"/>
      <c r="U753" s="95" t="n"/>
      <c r="V753" s="95" t="n"/>
      <c r="W753" s="95" t="n"/>
      <c r="X753" s="95" t="n"/>
      <c r="Y753" s="95" t="n"/>
      <c r="Z753" s="95" t="n"/>
    </row>
    <row r="754" ht="12" customHeight="1" s="726">
      <c r="A754" s="95" t="n"/>
      <c r="B754" s="95" t="n"/>
      <c r="C754" s="95" t="n"/>
      <c r="D754" s="95" t="n"/>
      <c r="E754" s="134" t="n"/>
      <c r="F754" s="134" t="n"/>
      <c r="G754" s="134" t="n"/>
      <c r="H754" s="95" t="n"/>
      <c r="I754" s="68" t="n"/>
      <c r="J754" s="95" t="n"/>
      <c r="K754" s="95" t="n"/>
      <c r="L754" s="95" t="n"/>
      <c r="M754" s="95" t="n"/>
      <c r="N754" s="95" t="n"/>
      <c r="O754" s="95" t="n"/>
      <c r="P754" s="95" t="n"/>
      <c r="Q754" s="95" t="n"/>
      <c r="R754" s="95" t="n"/>
      <c r="S754" s="95" t="n"/>
      <c r="T754" s="95" t="n"/>
      <c r="U754" s="95" t="n"/>
      <c r="V754" s="95" t="n"/>
      <c r="W754" s="95" t="n"/>
      <c r="X754" s="95" t="n"/>
      <c r="Y754" s="95" t="n"/>
      <c r="Z754" s="95" t="n"/>
    </row>
    <row r="755" ht="12" customHeight="1" s="726">
      <c r="A755" s="95" t="n"/>
      <c r="B755" s="95" t="n"/>
      <c r="C755" s="95" t="n"/>
      <c r="D755" s="95" t="n"/>
      <c r="E755" s="134" t="n"/>
      <c r="F755" s="134" t="n"/>
      <c r="G755" s="134" t="n"/>
      <c r="H755" s="95" t="n"/>
      <c r="I755" s="68" t="n"/>
      <c r="J755" s="95" t="n"/>
      <c r="K755" s="95" t="n"/>
      <c r="L755" s="95" t="n"/>
      <c r="M755" s="95" t="n"/>
      <c r="N755" s="95" t="n"/>
      <c r="O755" s="95" t="n"/>
      <c r="P755" s="95" t="n"/>
      <c r="Q755" s="95" t="n"/>
      <c r="R755" s="95" t="n"/>
      <c r="S755" s="95" t="n"/>
      <c r="T755" s="95" t="n"/>
      <c r="U755" s="95" t="n"/>
      <c r="V755" s="95" t="n"/>
      <c r="W755" s="95" t="n"/>
      <c r="X755" s="95" t="n"/>
      <c r="Y755" s="95" t="n"/>
      <c r="Z755" s="95" t="n"/>
    </row>
    <row r="756" ht="12" customHeight="1" s="726">
      <c r="A756" s="95" t="n"/>
      <c r="B756" s="95" t="n"/>
      <c r="C756" s="95" t="n"/>
      <c r="D756" s="95" t="n"/>
      <c r="E756" s="134" t="n"/>
      <c r="F756" s="134" t="n"/>
      <c r="G756" s="134" t="n"/>
      <c r="H756" s="95" t="n"/>
      <c r="I756" s="68" t="n"/>
      <c r="J756" s="95" t="n"/>
      <c r="K756" s="95" t="n"/>
      <c r="L756" s="95" t="n"/>
      <c r="M756" s="95" t="n"/>
      <c r="N756" s="95" t="n"/>
      <c r="O756" s="95" t="n"/>
      <c r="P756" s="95" t="n"/>
      <c r="Q756" s="95" t="n"/>
      <c r="R756" s="95" t="n"/>
      <c r="S756" s="95" t="n"/>
      <c r="T756" s="95" t="n"/>
      <c r="U756" s="95" t="n"/>
      <c r="V756" s="95" t="n"/>
      <c r="W756" s="95" t="n"/>
      <c r="X756" s="95" t="n"/>
      <c r="Y756" s="95" t="n"/>
      <c r="Z756" s="95" t="n"/>
    </row>
    <row r="757" ht="12" customHeight="1" s="726">
      <c r="A757" s="95" t="n"/>
      <c r="B757" s="95" t="n"/>
      <c r="C757" s="95" t="n"/>
      <c r="D757" s="95" t="n"/>
      <c r="E757" s="134" t="n"/>
      <c r="F757" s="134" t="n"/>
      <c r="G757" s="134" t="n"/>
      <c r="H757" s="95" t="n"/>
      <c r="I757" s="68" t="n"/>
      <c r="J757" s="95" t="n"/>
      <c r="K757" s="95" t="n"/>
      <c r="L757" s="95" t="n"/>
      <c r="M757" s="95" t="n"/>
      <c r="N757" s="95" t="n"/>
      <c r="O757" s="95" t="n"/>
      <c r="P757" s="95" t="n"/>
      <c r="Q757" s="95" t="n"/>
      <c r="R757" s="95" t="n"/>
      <c r="S757" s="95" t="n"/>
      <c r="T757" s="95" t="n"/>
      <c r="U757" s="95" t="n"/>
      <c r="V757" s="95" t="n"/>
      <c r="W757" s="95" t="n"/>
      <c r="X757" s="95" t="n"/>
      <c r="Y757" s="95" t="n"/>
      <c r="Z757" s="95" t="n"/>
    </row>
    <row r="758" ht="12" customHeight="1" s="726">
      <c r="A758" s="95" t="n"/>
      <c r="B758" s="95" t="n"/>
      <c r="C758" s="95" t="n"/>
      <c r="D758" s="95" t="n"/>
      <c r="E758" s="134" t="n"/>
      <c r="F758" s="134" t="n"/>
      <c r="G758" s="134" t="n"/>
      <c r="H758" s="95" t="n"/>
      <c r="I758" s="68" t="n"/>
      <c r="J758" s="95" t="n"/>
      <c r="K758" s="95" t="n"/>
      <c r="L758" s="95" t="n"/>
      <c r="M758" s="95" t="n"/>
      <c r="N758" s="95" t="n"/>
      <c r="O758" s="95" t="n"/>
      <c r="P758" s="95" t="n"/>
      <c r="Q758" s="95" t="n"/>
      <c r="R758" s="95" t="n"/>
      <c r="S758" s="95" t="n"/>
      <c r="T758" s="95" t="n"/>
      <c r="U758" s="95" t="n"/>
      <c r="V758" s="95" t="n"/>
      <c r="W758" s="95" t="n"/>
      <c r="X758" s="95" t="n"/>
      <c r="Y758" s="95" t="n"/>
      <c r="Z758" s="95" t="n"/>
    </row>
    <row r="759" ht="12" customHeight="1" s="726">
      <c r="A759" s="95" t="n"/>
      <c r="B759" s="95" t="n"/>
      <c r="C759" s="95" t="n"/>
      <c r="D759" s="95" t="n"/>
      <c r="E759" s="134" t="n"/>
      <c r="F759" s="134" t="n"/>
      <c r="G759" s="134" t="n"/>
      <c r="H759" s="95" t="n"/>
      <c r="I759" s="68" t="n"/>
      <c r="J759" s="95" t="n"/>
      <c r="K759" s="95" t="n"/>
      <c r="L759" s="95" t="n"/>
      <c r="M759" s="95" t="n"/>
      <c r="N759" s="95" t="n"/>
      <c r="O759" s="95" t="n"/>
      <c r="P759" s="95" t="n"/>
      <c r="Q759" s="95" t="n"/>
      <c r="R759" s="95" t="n"/>
      <c r="S759" s="95" t="n"/>
      <c r="T759" s="95" t="n"/>
      <c r="U759" s="95" t="n"/>
      <c r="V759" s="95" t="n"/>
      <c r="W759" s="95" t="n"/>
      <c r="X759" s="95" t="n"/>
      <c r="Y759" s="95" t="n"/>
      <c r="Z759" s="95" t="n"/>
    </row>
    <row r="760" ht="12" customHeight="1" s="726">
      <c r="A760" s="95" t="n"/>
      <c r="B760" s="95" t="n"/>
      <c r="C760" s="95" t="n"/>
      <c r="D760" s="95" t="n"/>
      <c r="E760" s="134" t="n"/>
      <c r="F760" s="134" t="n"/>
      <c r="G760" s="134" t="n"/>
      <c r="H760" s="95" t="n"/>
      <c r="I760" s="68" t="n"/>
      <c r="J760" s="95" t="n"/>
      <c r="K760" s="95" t="n"/>
      <c r="L760" s="95" t="n"/>
      <c r="M760" s="95" t="n"/>
      <c r="N760" s="95" t="n"/>
      <c r="O760" s="95" t="n"/>
      <c r="P760" s="95" t="n"/>
      <c r="Q760" s="95" t="n"/>
      <c r="R760" s="95" t="n"/>
      <c r="S760" s="95" t="n"/>
      <c r="T760" s="95" t="n"/>
      <c r="U760" s="95" t="n"/>
      <c r="V760" s="95" t="n"/>
      <c r="W760" s="95" t="n"/>
      <c r="X760" s="95" t="n"/>
      <c r="Y760" s="95" t="n"/>
      <c r="Z760" s="95" t="n"/>
    </row>
    <row r="761" ht="12" customHeight="1" s="726">
      <c r="A761" s="95" t="n"/>
      <c r="B761" s="95" t="n"/>
      <c r="C761" s="95" t="n"/>
      <c r="D761" s="95" t="n"/>
      <c r="E761" s="134" t="n"/>
      <c r="F761" s="134" t="n"/>
      <c r="G761" s="134" t="n"/>
      <c r="H761" s="95" t="n"/>
      <c r="I761" s="68" t="n"/>
      <c r="J761" s="95" t="n"/>
      <c r="K761" s="95" t="n"/>
      <c r="L761" s="95" t="n"/>
      <c r="M761" s="95" t="n"/>
      <c r="N761" s="95" t="n"/>
      <c r="O761" s="95" t="n"/>
      <c r="P761" s="95" t="n"/>
      <c r="Q761" s="95" t="n"/>
      <c r="R761" s="95" t="n"/>
      <c r="S761" s="95" t="n"/>
      <c r="T761" s="95" t="n"/>
      <c r="U761" s="95" t="n"/>
      <c r="V761" s="95" t="n"/>
      <c r="W761" s="95" t="n"/>
      <c r="X761" s="95" t="n"/>
      <c r="Y761" s="95" t="n"/>
      <c r="Z761" s="95" t="n"/>
    </row>
    <row r="762" ht="12" customHeight="1" s="726">
      <c r="A762" s="95" t="n"/>
      <c r="B762" s="95" t="n"/>
      <c r="C762" s="95" t="n"/>
      <c r="D762" s="95" t="n"/>
      <c r="E762" s="134" t="n"/>
      <c r="F762" s="134" t="n"/>
      <c r="G762" s="134" t="n"/>
      <c r="H762" s="95" t="n"/>
      <c r="I762" s="68" t="n"/>
      <c r="J762" s="95" t="n"/>
      <c r="K762" s="95" t="n"/>
      <c r="L762" s="95" t="n"/>
      <c r="M762" s="95" t="n"/>
      <c r="N762" s="95" t="n"/>
      <c r="O762" s="95" t="n"/>
      <c r="P762" s="95" t="n"/>
      <c r="Q762" s="95" t="n"/>
      <c r="R762" s="95" t="n"/>
      <c r="S762" s="95" t="n"/>
      <c r="T762" s="95" t="n"/>
      <c r="U762" s="95" t="n"/>
      <c r="V762" s="95" t="n"/>
      <c r="W762" s="95" t="n"/>
      <c r="X762" s="95" t="n"/>
      <c r="Y762" s="95" t="n"/>
      <c r="Z762" s="95" t="n"/>
    </row>
    <row r="763" ht="12" customHeight="1" s="726">
      <c r="A763" s="95" t="n"/>
      <c r="B763" s="95" t="n"/>
      <c r="C763" s="95" t="n"/>
      <c r="D763" s="95" t="n"/>
      <c r="E763" s="134" t="n"/>
      <c r="F763" s="134" t="n"/>
      <c r="G763" s="134" t="n"/>
      <c r="H763" s="95" t="n"/>
      <c r="I763" s="68" t="n"/>
      <c r="J763" s="95" t="n"/>
      <c r="K763" s="95" t="n"/>
      <c r="L763" s="95" t="n"/>
      <c r="M763" s="95" t="n"/>
      <c r="N763" s="95" t="n"/>
      <c r="O763" s="95" t="n"/>
      <c r="P763" s="95" t="n"/>
      <c r="Q763" s="95" t="n"/>
      <c r="R763" s="95" t="n"/>
      <c r="S763" s="95" t="n"/>
      <c r="T763" s="95" t="n"/>
      <c r="U763" s="95" t="n"/>
      <c r="V763" s="95" t="n"/>
      <c r="W763" s="95" t="n"/>
      <c r="X763" s="95" t="n"/>
      <c r="Y763" s="95" t="n"/>
      <c r="Z763" s="95" t="n"/>
    </row>
    <row r="764" ht="12" customHeight="1" s="726">
      <c r="A764" s="95" t="n"/>
      <c r="B764" s="95" t="n"/>
      <c r="C764" s="95" t="n"/>
      <c r="D764" s="95" t="n"/>
      <c r="E764" s="134" t="n"/>
      <c r="F764" s="134" t="n"/>
      <c r="G764" s="134" t="n"/>
      <c r="H764" s="95" t="n"/>
      <c r="I764" s="68" t="n"/>
      <c r="J764" s="95" t="n"/>
      <c r="K764" s="95" t="n"/>
      <c r="L764" s="95" t="n"/>
      <c r="M764" s="95" t="n"/>
      <c r="N764" s="95" t="n"/>
      <c r="O764" s="95" t="n"/>
      <c r="P764" s="95" t="n"/>
      <c r="Q764" s="95" t="n"/>
      <c r="R764" s="95" t="n"/>
      <c r="S764" s="95" t="n"/>
      <c r="T764" s="95" t="n"/>
      <c r="U764" s="95" t="n"/>
      <c r="V764" s="95" t="n"/>
      <c r="W764" s="95" t="n"/>
      <c r="X764" s="95" t="n"/>
      <c r="Y764" s="95" t="n"/>
      <c r="Z764" s="95" t="n"/>
    </row>
    <row r="765" ht="12" customHeight="1" s="726">
      <c r="A765" s="95" t="n"/>
      <c r="B765" s="95" t="n"/>
      <c r="C765" s="95" t="n"/>
      <c r="D765" s="95" t="n"/>
      <c r="E765" s="134" t="n"/>
      <c r="F765" s="134" t="n"/>
      <c r="G765" s="134" t="n"/>
      <c r="H765" s="95" t="n"/>
      <c r="I765" s="68" t="n"/>
      <c r="J765" s="95" t="n"/>
      <c r="K765" s="95" t="n"/>
      <c r="L765" s="95" t="n"/>
      <c r="M765" s="95" t="n"/>
      <c r="N765" s="95" t="n"/>
      <c r="O765" s="95" t="n"/>
      <c r="P765" s="95" t="n"/>
      <c r="Q765" s="95" t="n"/>
      <c r="R765" s="95" t="n"/>
      <c r="S765" s="95" t="n"/>
      <c r="T765" s="95" t="n"/>
      <c r="U765" s="95" t="n"/>
      <c r="V765" s="95" t="n"/>
      <c r="W765" s="95" t="n"/>
      <c r="X765" s="95" t="n"/>
      <c r="Y765" s="95" t="n"/>
      <c r="Z765" s="95" t="n"/>
    </row>
    <row r="766" ht="12" customHeight="1" s="726">
      <c r="A766" s="95" t="n"/>
      <c r="B766" s="95" t="n"/>
      <c r="C766" s="95" t="n"/>
      <c r="D766" s="95" t="n"/>
      <c r="E766" s="134" t="n"/>
      <c r="F766" s="134" t="n"/>
      <c r="G766" s="134" t="n"/>
      <c r="H766" s="95" t="n"/>
      <c r="I766" s="68" t="n"/>
      <c r="J766" s="95" t="n"/>
      <c r="K766" s="95" t="n"/>
      <c r="L766" s="95" t="n"/>
      <c r="M766" s="95" t="n"/>
      <c r="N766" s="95" t="n"/>
      <c r="O766" s="95" t="n"/>
      <c r="P766" s="95" t="n"/>
      <c r="Q766" s="95" t="n"/>
      <c r="R766" s="95" t="n"/>
      <c r="S766" s="95" t="n"/>
      <c r="T766" s="95" t="n"/>
      <c r="U766" s="95" t="n"/>
      <c r="V766" s="95" t="n"/>
      <c r="W766" s="95" t="n"/>
      <c r="X766" s="95" t="n"/>
      <c r="Y766" s="95" t="n"/>
      <c r="Z766" s="95" t="n"/>
    </row>
    <row r="767" ht="12" customHeight="1" s="726">
      <c r="A767" s="95" t="n"/>
      <c r="B767" s="95" t="n"/>
      <c r="C767" s="95" t="n"/>
      <c r="D767" s="95" t="n"/>
      <c r="E767" s="134" t="n"/>
      <c r="F767" s="134" t="n"/>
      <c r="G767" s="134" t="n"/>
      <c r="H767" s="95" t="n"/>
      <c r="I767" s="68" t="n"/>
      <c r="J767" s="95" t="n"/>
      <c r="K767" s="95" t="n"/>
      <c r="L767" s="95" t="n"/>
      <c r="M767" s="95" t="n"/>
      <c r="N767" s="95" t="n"/>
      <c r="O767" s="95" t="n"/>
      <c r="P767" s="95" t="n"/>
      <c r="Q767" s="95" t="n"/>
      <c r="R767" s="95" t="n"/>
      <c r="S767" s="95" t="n"/>
      <c r="T767" s="95" t="n"/>
      <c r="U767" s="95" t="n"/>
      <c r="V767" s="95" t="n"/>
      <c r="W767" s="95" t="n"/>
      <c r="X767" s="95" t="n"/>
      <c r="Y767" s="95" t="n"/>
      <c r="Z767" s="95" t="n"/>
    </row>
    <row r="768" ht="12" customHeight="1" s="726">
      <c r="A768" s="95" t="n"/>
      <c r="B768" s="95" t="n"/>
      <c r="C768" s="95" t="n"/>
      <c r="D768" s="95" t="n"/>
      <c r="E768" s="134" t="n"/>
      <c r="F768" s="134" t="n"/>
      <c r="G768" s="134" t="n"/>
      <c r="H768" s="95" t="n"/>
      <c r="I768" s="68" t="n"/>
      <c r="J768" s="95" t="n"/>
      <c r="K768" s="95" t="n"/>
      <c r="L768" s="95" t="n"/>
      <c r="M768" s="95" t="n"/>
      <c r="N768" s="95" t="n"/>
      <c r="O768" s="95" t="n"/>
      <c r="P768" s="95" t="n"/>
      <c r="Q768" s="95" t="n"/>
      <c r="R768" s="95" t="n"/>
      <c r="S768" s="95" t="n"/>
      <c r="T768" s="95" t="n"/>
      <c r="U768" s="95" t="n"/>
      <c r="V768" s="95" t="n"/>
      <c r="W768" s="95" t="n"/>
      <c r="X768" s="95" t="n"/>
      <c r="Y768" s="95" t="n"/>
      <c r="Z768" s="95" t="n"/>
    </row>
    <row r="769" ht="12" customHeight="1" s="726">
      <c r="A769" s="95" t="n"/>
      <c r="B769" s="95" t="n"/>
      <c r="C769" s="95" t="n"/>
      <c r="D769" s="95" t="n"/>
      <c r="E769" s="134" t="n"/>
      <c r="F769" s="134" t="n"/>
      <c r="G769" s="134" t="n"/>
      <c r="H769" s="95" t="n"/>
      <c r="I769" s="68" t="n"/>
      <c r="J769" s="95" t="n"/>
      <c r="K769" s="95" t="n"/>
      <c r="L769" s="95" t="n"/>
      <c r="M769" s="95" t="n"/>
      <c r="N769" s="95" t="n"/>
      <c r="O769" s="95" t="n"/>
      <c r="P769" s="95" t="n"/>
      <c r="Q769" s="95" t="n"/>
      <c r="R769" s="95" t="n"/>
      <c r="S769" s="95" t="n"/>
      <c r="T769" s="95" t="n"/>
      <c r="U769" s="95" t="n"/>
      <c r="V769" s="95" t="n"/>
      <c r="W769" s="95" t="n"/>
      <c r="X769" s="95" t="n"/>
      <c r="Y769" s="95" t="n"/>
      <c r="Z769" s="95" t="n"/>
    </row>
    <row r="770" ht="12" customHeight="1" s="726">
      <c r="A770" s="95" t="n"/>
      <c r="B770" s="95" t="n"/>
      <c r="C770" s="95" t="n"/>
      <c r="D770" s="95" t="n"/>
      <c r="E770" s="134" t="n"/>
      <c r="F770" s="134" t="n"/>
      <c r="G770" s="134" t="n"/>
      <c r="H770" s="95" t="n"/>
      <c r="I770" s="68" t="n"/>
      <c r="J770" s="95" t="n"/>
      <c r="K770" s="95" t="n"/>
      <c r="L770" s="95" t="n"/>
      <c r="M770" s="95" t="n"/>
      <c r="N770" s="95" t="n"/>
      <c r="O770" s="95" t="n"/>
      <c r="P770" s="95" t="n"/>
      <c r="Q770" s="95" t="n"/>
      <c r="R770" s="95" t="n"/>
      <c r="S770" s="95" t="n"/>
      <c r="T770" s="95" t="n"/>
      <c r="U770" s="95" t="n"/>
      <c r="V770" s="95" t="n"/>
      <c r="W770" s="95" t="n"/>
      <c r="X770" s="95" t="n"/>
      <c r="Y770" s="95" t="n"/>
      <c r="Z770" s="95" t="n"/>
    </row>
    <row r="771" ht="12" customHeight="1" s="726">
      <c r="A771" s="95" t="n"/>
      <c r="B771" s="95" t="n"/>
      <c r="C771" s="95" t="n"/>
      <c r="D771" s="95" t="n"/>
      <c r="E771" s="134" t="n"/>
      <c r="F771" s="134" t="n"/>
      <c r="G771" s="134" t="n"/>
      <c r="H771" s="95" t="n"/>
      <c r="I771" s="68" t="n"/>
      <c r="J771" s="95" t="n"/>
      <c r="K771" s="95" t="n"/>
      <c r="L771" s="95" t="n"/>
      <c r="M771" s="95" t="n"/>
      <c r="N771" s="95" t="n"/>
      <c r="O771" s="95" t="n"/>
      <c r="P771" s="95" t="n"/>
      <c r="Q771" s="95" t="n"/>
      <c r="R771" s="95" t="n"/>
      <c r="S771" s="95" t="n"/>
      <c r="T771" s="95" t="n"/>
      <c r="U771" s="95" t="n"/>
      <c r="V771" s="95" t="n"/>
      <c r="W771" s="95" t="n"/>
      <c r="X771" s="95" t="n"/>
      <c r="Y771" s="95" t="n"/>
      <c r="Z771" s="95" t="n"/>
    </row>
    <row r="772" ht="12" customHeight="1" s="726">
      <c r="A772" s="95" t="n"/>
      <c r="B772" s="95" t="n"/>
      <c r="C772" s="95" t="n"/>
      <c r="D772" s="95" t="n"/>
      <c r="E772" s="134" t="n"/>
      <c r="F772" s="134" t="n"/>
      <c r="G772" s="134" t="n"/>
      <c r="H772" s="95" t="n"/>
      <c r="I772" s="68" t="n"/>
      <c r="J772" s="95" t="n"/>
      <c r="K772" s="95" t="n"/>
      <c r="L772" s="95" t="n"/>
      <c r="M772" s="95" t="n"/>
      <c r="N772" s="95" t="n"/>
      <c r="O772" s="95" t="n"/>
      <c r="P772" s="95" t="n"/>
      <c r="Q772" s="95" t="n"/>
      <c r="R772" s="95" t="n"/>
      <c r="S772" s="95" t="n"/>
      <c r="T772" s="95" t="n"/>
      <c r="U772" s="95" t="n"/>
      <c r="V772" s="95" t="n"/>
      <c r="W772" s="95" t="n"/>
      <c r="X772" s="95" t="n"/>
      <c r="Y772" s="95" t="n"/>
      <c r="Z772" s="95" t="n"/>
    </row>
    <row r="773" ht="12" customHeight="1" s="726">
      <c r="A773" s="95" t="n"/>
      <c r="B773" s="95" t="n"/>
      <c r="C773" s="95" t="n"/>
      <c r="D773" s="95" t="n"/>
      <c r="E773" s="134" t="n"/>
      <c r="F773" s="134" t="n"/>
      <c r="G773" s="134" t="n"/>
      <c r="H773" s="95" t="n"/>
      <c r="I773" s="68" t="n"/>
      <c r="J773" s="95" t="n"/>
      <c r="K773" s="95" t="n"/>
      <c r="L773" s="95" t="n"/>
      <c r="M773" s="95" t="n"/>
      <c r="N773" s="95" t="n"/>
      <c r="O773" s="95" t="n"/>
      <c r="P773" s="95" t="n"/>
      <c r="Q773" s="95" t="n"/>
      <c r="R773" s="95" t="n"/>
      <c r="S773" s="95" t="n"/>
      <c r="T773" s="95" t="n"/>
      <c r="U773" s="95" t="n"/>
      <c r="V773" s="95" t="n"/>
      <c r="W773" s="95" t="n"/>
      <c r="X773" s="95" t="n"/>
      <c r="Y773" s="95" t="n"/>
      <c r="Z773" s="95" t="n"/>
    </row>
    <row r="774" ht="12" customHeight="1" s="726">
      <c r="A774" s="95" t="n"/>
      <c r="B774" s="95" t="n"/>
      <c r="C774" s="95" t="n"/>
      <c r="D774" s="95" t="n"/>
      <c r="E774" s="134" t="n"/>
      <c r="F774" s="134" t="n"/>
      <c r="G774" s="134" t="n"/>
      <c r="H774" s="95" t="n"/>
      <c r="I774" s="68" t="n"/>
      <c r="J774" s="95" t="n"/>
      <c r="K774" s="95" t="n"/>
      <c r="L774" s="95" t="n"/>
      <c r="M774" s="95" t="n"/>
      <c r="N774" s="95" t="n"/>
      <c r="O774" s="95" t="n"/>
      <c r="P774" s="95" t="n"/>
      <c r="Q774" s="95" t="n"/>
      <c r="R774" s="95" t="n"/>
      <c r="S774" s="95" t="n"/>
      <c r="T774" s="95" t="n"/>
      <c r="U774" s="95" t="n"/>
      <c r="V774" s="95" t="n"/>
      <c r="W774" s="95" t="n"/>
      <c r="X774" s="95" t="n"/>
      <c r="Y774" s="95" t="n"/>
      <c r="Z774" s="95" t="n"/>
    </row>
    <row r="775" ht="12" customHeight="1" s="726">
      <c r="A775" s="95" t="n"/>
      <c r="B775" s="95" t="n"/>
      <c r="C775" s="95" t="n"/>
      <c r="D775" s="95" t="n"/>
      <c r="E775" s="134" t="n"/>
      <c r="F775" s="134" t="n"/>
      <c r="G775" s="134" t="n"/>
      <c r="H775" s="95" t="n"/>
      <c r="I775" s="68" t="n"/>
      <c r="J775" s="95" t="n"/>
      <c r="K775" s="95" t="n"/>
      <c r="L775" s="95" t="n"/>
      <c r="M775" s="95" t="n"/>
      <c r="N775" s="95" t="n"/>
      <c r="O775" s="95" t="n"/>
      <c r="P775" s="95" t="n"/>
      <c r="Q775" s="95" t="n"/>
      <c r="R775" s="95" t="n"/>
      <c r="S775" s="95" t="n"/>
      <c r="T775" s="95" t="n"/>
      <c r="U775" s="95" t="n"/>
      <c r="V775" s="95" t="n"/>
      <c r="W775" s="95" t="n"/>
      <c r="X775" s="95" t="n"/>
      <c r="Y775" s="95" t="n"/>
      <c r="Z775" s="95" t="n"/>
    </row>
    <row r="776" ht="12" customHeight="1" s="726">
      <c r="A776" s="95" t="n"/>
      <c r="B776" s="95" t="n"/>
      <c r="C776" s="95" t="n"/>
      <c r="D776" s="95" t="n"/>
      <c r="E776" s="134" t="n"/>
      <c r="F776" s="134" t="n"/>
      <c r="G776" s="134" t="n"/>
      <c r="H776" s="95" t="n"/>
      <c r="I776" s="68" t="n"/>
      <c r="J776" s="95" t="n"/>
      <c r="K776" s="95" t="n"/>
      <c r="L776" s="95" t="n"/>
      <c r="M776" s="95" t="n"/>
      <c r="N776" s="95" t="n"/>
      <c r="O776" s="95" t="n"/>
      <c r="P776" s="95" t="n"/>
      <c r="Q776" s="95" t="n"/>
      <c r="R776" s="95" t="n"/>
      <c r="S776" s="95" t="n"/>
      <c r="T776" s="95" t="n"/>
      <c r="U776" s="95" t="n"/>
      <c r="V776" s="95" t="n"/>
      <c r="W776" s="95" t="n"/>
      <c r="X776" s="95" t="n"/>
      <c r="Y776" s="95" t="n"/>
      <c r="Z776" s="95" t="n"/>
    </row>
    <row r="777" ht="12" customHeight="1" s="726">
      <c r="A777" s="95" t="n"/>
      <c r="B777" s="95" t="n"/>
      <c r="C777" s="95" t="n"/>
      <c r="D777" s="95" t="n"/>
      <c r="E777" s="134" t="n"/>
      <c r="F777" s="134" t="n"/>
      <c r="G777" s="134" t="n"/>
      <c r="H777" s="95" t="n"/>
      <c r="I777" s="68" t="n"/>
      <c r="J777" s="95" t="n"/>
      <c r="K777" s="95" t="n"/>
      <c r="L777" s="95" t="n"/>
      <c r="M777" s="95" t="n"/>
      <c r="N777" s="95" t="n"/>
      <c r="O777" s="95" t="n"/>
      <c r="P777" s="95" t="n"/>
      <c r="Q777" s="95" t="n"/>
      <c r="R777" s="95" t="n"/>
      <c r="S777" s="95" t="n"/>
      <c r="T777" s="95" t="n"/>
      <c r="U777" s="95" t="n"/>
      <c r="V777" s="95" t="n"/>
      <c r="W777" s="95" t="n"/>
      <c r="X777" s="95" t="n"/>
      <c r="Y777" s="95" t="n"/>
      <c r="Z777" s="95" t="n"/>
    </row>
    <row r="778" ht="12" customHeight="1" s="726">
      <c r="A778" s="95" t="n"/>
      <c r="B778" s="95" t="n"/>
      <c r="C778" s="95" t="n"/>
      <c r="D778" s="95" t="n"/>
      <c r="E778" s="134" t="n"/>
      <c r="F778" s="134" t="n"/>
      <c r="G778" s="134" t="n"/>
      <c r="H778" s="95" t="n"/>
      <c r="I778" s="68" t="n"/>
      <c r="J778" s="95" t="n"/>
      <c r="K778" s="95" t="n"/>
      <c r="L778" s="95" t="n"/>
      <c r="M778" s="95" t="n"/>
      <c r="N778" s="95" t="n"/>
      <c r="O778" s="95" t="n"/>
      <c r="P778" s="95" t="n"/>
      <c r="Q778" s="95" t="n"/>
      <c r="R778" s="95" t="n"/>
      <c r="S778" s="95" t="n"/>
      <c r="T778" s="95" t="n"/>
      <c r="U778" s="95" t="n"/>
      <c r="V778" s="95" t="n"/>
      <c r="W778" s="95" t="n"/>
      <c r="X778" s="95" t="n"/>
      <c r="Y778" s="95" t="n"/>
      <c r="Z778" s="95" t="n"/>
    </row>
    <row r="779" ht="12" customHeight="1" s="726">
      <c r="A779" s="95" t="n"/>
      <c r="B779" s="95" t="n"/>
      <c r="C779" s="95" t="n"/>
      <c r="D779" s="95" t="n"/>
      <c r="E779" s="134" t="n"/>
      <c r="F779" s="134" t="n"/>
      <c r="G779" s="134" t="n"/>
      <c r="H779" s="95" t="n"/>
      <c r="I779" s="68" t="n"/>
      <c r="J779" s="95" t="n"/>
      <c r="K779" s="95" t="n"/>
      <c r="L779" s="95" t="n"/>
      <c r="M779" s="95" t="n"/>
      <c r="N779" s="95" t="n"/>
      <c r="O779" s="95" t="n"/>
      <c r="P779" s="95" t="n"/>
      <c r="Q779" s="95" t="n"/>
      <c r="R779" s="95" t="n"/>
      <c r="S779" s="95" t="n"/>
      <c r="T779" s="95" t="n"/>
      <c r="U779" s="95" t="n"/>
      <c r="V779" s="95" t="n"/>
      <c r="W779" s="95" t="n"/>
      <c r="X779" s="95" t="n"/>
      <c r="Y779" s="95" t="n"/>
      <c r="Z779" s="95" t="n"/>
    </row>
    <row r="780" ht="12" customHeight="1" s="726">
      <c r="A780" s="95" t="n"/>
      <c r="B780" s="95" t="n"/>
      <c r="C780" s="95" t="n"/>
      <c r="D780" s="95" t="n"/>
      <c r="E780" s="134" t="n"/>
      <c r="F780" s="134" t="n"/>
      <c r="G780" s="134" t="n"/>
      <c r="H780" s="95" t="n"/>
      <c r="I780" s="68" t="n"/>
      <c r="J780" s="95" t="n"/>
      <c r="K780" s="95" t="n"/>
      <c r="L780" s="95" t="n"/>
      <c r="M780" s="95" t="n"/>
      <c r="N780" s="95" t="n"/>
      <c r="O780" s="95" t="n"/>
      <c r="P780" s="95" t="n"/>
      <c r="Q780" s="95" t="n"/>
      <c r="R780" s="95" t="n"/>
      <c r="S780" s="95" t="n"/>
      <c r="T780" s="95" t="n"/>
      <c r="U780" s="95" t="n"/>
      <c r="V780" s="95" t="n"/>
      <c r="W780" s="95" t="n"/>
      <c r="X780" s="95" t="n"/>
      <c r="Y780" s="95" t="n"/>
      <c r="Z780" s="95" t="n"/>
    </row>
    <row r="781" ht="12" customHeight="1" s="726">
      <c r="A781" s="95" t="n"/>
      <c r="B781" s="95" t="n"/>
      <c r="C781" s="95" t="n"/>
      <c r="D781" s="95" t="n"/>
      <c r="E781" s="134" t="n"/>
      <c r="F781" s="134" t="n"/>
      <c r="G781" s="134" t="n"/>
      <c r="H781" s="95" t="n"/>
      <c r="I781" s="68" t="n"/>
      <c r="J781" s="95" t="n"/>
      <c r="K781" s="95" t="n"/>
      <c r="L781" s="95" t="n"/>
      <c r="M781" s="95" t="n"/>
      <c r="N781" s="95" t="n"/>
      <c r="O781" s="95" t="n"/>
      <c r="P781" s="95" t="n"/>
      <c r="Q781" s="95" t="n"/>
      <c r="R781" s="95" t="n"/>
      <c r="S781" s="95" t="n"/>
      <c r="T781" s="95" t="n"/>
      <c r="U781" s="95" t="n"/>
      <c r="V781" s="95" t="n"/>
      <c r="W781" s="95" t="n"/>
      <c r="X781" s="95" t="n"/>
      <c r="Y781" s="95" t="n"/>
      <c r="Z781" s="95" t="n"/>
    </row>
    <row r="782" ht="12" customHeight="1" s="726">
      <c r="A782" s="95" t="n"/>
      <c r="B782" s="95" t="n"/>
      <c r="C782" s="95" t="n"/>
      <c r="D782" s="95" t="n"/>
      <c r="E782" s="134" t="n"/>
      <c r="F782" s="134" t="n"/>
      <c r="G782" s="134" t="n"/>
      <c r="H782" s="95" t="n"/>
      <c r="I782" s="68" t="n"/>
      <c r="J782" s="95" t="n"/>
      <c r="K782" s="95" t="n"/>
      <c r="L782" s="95" t="n"/>
      <c r="M782" s="95" t="n"/>
      <c r="N782" s="95" t="n"/>
      <c r="O782" s="95" t="n"/>
      <c r="P782" s="95" t="n"/>
      <c r="Q782" s="95" t="n"/>
      <c r="R782" s="95" t="n"/>
      <c r="S782" s="95" t="n"/>
      <c r="T782" s="95" t="n"/>
      <c r="U782" s="95" t="n"/>
      <c r="V782" s="95" t="n"/>
      <c r="W782" s="95" t="n"/>
      <c r="X782" s="95" t="n"/>
      <c r="Y782" s="95" t="n"/>
      <c r="Z782" s="95" t="n"/>
    </row>
    <row r="783" ht="12" customHeight="1" s="726">
      <c r="A783" s="95" t="n"/>
      <c r="B783" s="95" t="n"/>
      <c r="C783" s="95" t="n"/>
      <c r="D783" s="95" t="n"/>
      <c r="E783" s="134" t="n"/>
      <c r="F783" s="134" t="n"/>
      <c r="G783" s="134" t="n"/>
      <c r="H783" s="95" t="n"/>
      <c r="I783" s="68" t="n"/>
      <c r="J783" s="95" t="n"/>
      <c r="K783" s="95" t="n"/>
      <c r="L783" s="95" t="n"/>
      <c r="M783" s="95" t="n"/>
      <c r="N783" s="95" t="n"/>
      <c r="O783" s="95" t="n"/>
      <c r="P783" s="95" t="n"/>
      <c r="Q783" s="95" t="n"/>
      <c r="R783" s="95" t="n"/>
      <c r="S783" s="95" t="n"/>
      <c r="T783" s="95" t="n"/>
      <c r="U783" s="95" t="n"/>
      <c r="V783" s="95" t="n"/>
      <c r="W783" s="95" t="n"/>
      <c r="X783" s="95" t="n"/>
      <c r="Y783" s="95" t="n"/>
      <c r="Z783" s="95" t="n"/>
    </row>
    <row r="784" ht="12" customHeight="1" s="726">
      <c r="A784" s="95" t="n"/>
      <c r="B784" s="95" t="n"/>
      <c r="C784" s="95" t="n"/>
      <c r="D784" s="95" t="n"/>
      <c r="E784" s="134" t="n"/>
      <c r="F784" s="134" t="n"/>
      <c r="G784" s="134" t="n"/>
      <c r="H784" s="95" t="n"/>
      <c r="I784" s="68" t="n"/>
      <c r="J784" s="95" t="n"/>
      <c r="K784" s="95" t="n"/>
      <c r="L784" s="95" t="n"/>
      <c r="M784" s="95" t="n"/>
      <c r="N784" s="95" t="n"/>
      <c r="O784" s="95" t="n"/>
      <c r="P784" s="95" t="n"/>
      <c r="Q784" s="95" t="n"/>
      <c r="R784" s="95" t="n"/>
      <c r="S784" s="95" t="n"/>
      <c r="T784" s="95" t="n"/>
      <c r="U784" s="95" t="n"/>
      <c r="V784" s="95" t="n"/>
      <c r="W784" s="95" t="n"/>
      <c r="X784" s="95" t="n"/>
      <c r="Y784" s="95" t="n"/>
      <c r="Z784" s="95" t="n"/>
    </row>
    <row r="785" ht="12" customHeight="1" s="726">
      <c r="A785" s="95" t="n"/>
      <c r="B785" s="95" t="n"/>
      <c r="C785" s="95" t="n"/>
      <c r="D785" s="95" t="n"/>
      <c r="E785" s="134" t="n"/>
      <c r="F785" s="134" t="n"/>
      <c r="G785" s="134" t="n"/>
      <c r="H785" s="95" t="n"/>
      <c r="I785" s="68" t="n"/>
      <c r="J785" s="95" t="n"/>
      <c r="K785" s="95" t="n"/>
      <c r="L785" s="95" t="n"/>
      <c r="M785" s="95" t="n"/>
      <c r="N785" s="95" t="n"/>
      <c r="O785" s="95" t="n"/>
      <c r="P785" s="95" t="n"/>
      <c r="Q785" s="95" t="n"/>
      <c r="R785" s="95" t="n"/>
      <c r="S785" s="95" t="n"/>
      <c r="T785" s="95" t="n"/>
      <c r="U785" s="95" t="n"/>
      <c r="V785" s="95" t="n"/>
      <c r="W785" s="95" t="n"/>
      <c r="X785" s="95" t="n"/>
      <c r="Y785" s="95" t="n"/>
      <c r="Z785" s="95" t="n"/>
    </row>
    <row r="786" ht="12" customHeight="1" s="726">
      <c r="A786" s="95" t="n"/>
      <c r="B786" s="95" t="n"/>
      <c r="C786" s="95" t="n"/>
      <c r="D786" s="95" t="n"/>
      <c r="E786" s="134" t="n"/>
      <c r="F786" s="134" t="n"/>
      <c r="G786" s="134" t="n"/>
      <c r="H786" s="95" t="n"/>
      <c r="I786" s="68" t="n"/>
      <c r="J786" s="95" t="n"/>
      <c r="K786" s="95" t="n"/>
      <c r="L786" s="95" t="n"/>
      <c r="M786" s="95" t="n"/>
      <c r="N786" s="95" t="n"/>
      <c r="O786" s="95" t="n"/>
      <c r="P786" s="95" t="n"/>
      <c r="Q786" s="95" t="n"/>
      <c r="R786" s="95" t="n"/>
      <c r="S786" s="95" t="n"/>
      <c r="T786" s="95" t="n"/>
      <c r="U786" s="95" t="n"/>
      <c r="V786" s="95" t="n"/>
      <c r="W786" s="95" t="n"/>
      <c r="X786" s="95" t="n"/>
      <c r="Y786" s="95" t="n"/>
      <c r="Z786" s="95" t="n"/>
    </row>
    <row r="787" ht="12" customHeight="1" s="726">
      <c r="A787" s="95" t="n"/>
      <c r="B787" s="95" t="n"/>
      <c r="C787" s="95" t="n"/>
      <c r="D787" s="95" t="n"/>
      <c r="E787" s="134" t="n"/>
      <c r="F787" s="134" t="n"/>
      <c r="G787" s="134" t="n"/>
      <c r="H787" s="95" t="n"/>
      <c r="I787" s="68" t="n"/>
      <c r="J787" s="95" t="n"/>
      <c r="K787" s="95" t="n"/>
      <c r="L787" s="95" t="n"/>
      <c r="M787" s="95" t="n"/>
      <c r="N787" s="95" t="n"/>
      <c r="O787" s="95" t="n"/>
      <c r="P787" s="95" t="n"/>
      <c r="Q787" s="95" t="n"/>
      <c r="R787" s="95" t="n"/>
      <c r="S787" s="95" t="n"/>
      <c r="T787" s="95" t="n"/>
      <c r="U787" s="95" t="n"/>
      <c r="V787" s="95" t="n"/>
      <c r="W787" s="95" t="n"/>
      <c r="X787" s="95" t="n"/>
      <c r="Y787" s="95" t="n"/>
      <c r="Z787" s="95" t="n"/>
    </row>
    <row r="788" ht="12" customHeight="1" s="726">
      <c r="A788" s="95" t="n"/>
      <c r="B788" s="95" t="n"/>
      <c r="C788" s="95" t="n"/>
      <c r="D788" s="95" t="n"/>
      <c r="E788" s="134" t="n"/>
      <c r="F788" s="134" t="n"/>
      <c r="G788" s="134" t="n"/>
      <c r="H788" s="95" t="n"/>
      <c r="I788" s="68" t="n"/>
      <c r="J788" s="95" t="n"/>
      <c r="K788" s="95" t="n"/>
      <c r="L788" s="95" t="n"/>
      <c r="M788" s="95" t="n"/>
      <c r="N788" s="95" t="n"/>
      <c r="O788" s="95" t="n"/>
      <c r="P788" s="95" t="n"/>
      <c r="Q788" s="95" t="n"/>
      <c r="R788" s="95" t="n"/>
      <c r="S788" s="95" t="n"/>
      <c r="T788" s="95" t="n"/>
      <c r="U788" s="95" t="n"/>
      <c r="V788" s="95" t="n"/>
      <c r="W788" s="95" t="n"/>
      <c r="X788" s="95" t="n"/>
      <c r="Y788" s="95" t="n"/>
      <c r="Z788" s="95" t="n"/>
    </row>
    <row r="789" ht="12" customHeight="1" s="726">
      <c r="A789" s="95" t="n"/>
      <c r="B789" s="95" t="n"/>
      <c r="C789" s="95" t="n"/>
      <c r="D789" s="95" t="n"/>
      <c r="E789" s="134" t="n"/>
      <c r="F789" s="134" t="n"/>
      <c r="G789" s="134" t="n"/>
      <c r="H789" s="95" t="n"/>
      <c r="I789" s="68" t="n"/>
      <c r="J789" s="95" t="n"/>
      <c r="K789" s="95" t="n"/>
      <c r="L789" s="95" t="n"/>
      <c r="M789" s="95" t="n"/>
      <c r="N789" s="95" t="n"/>
      <c r="O789" s="95" t="n"/>
      <c r="P789" s="95" t="n"/>
      <c r="Q789" s="95" t="n"/>
      <c r="R789" s="95" t="n"/>
      <c r="S789" s="95" t="n"/>
      <c r="T789" s="95" t="n"/>
      <c r="U789" s="95" t="n"/>
      <c r="V789" s="95" t="n"/>
      <c r="W789" s="95" t="n"/>
      <c r="X789" s="95" t="n"/>
      <c r="Y789" s="95" t="n"/>
      <c r="Z789" s="95" t="n"/>
    </row>
    <row r="790" ht="12" customHeight="1" s="726">
      <c r="A790" s="95" t="n"/>
      <c r="B790" s="95" t="n"/>
      <c r="C790" s="95" t="n"/>
      <c r="D790" s="95" t="n"/>
      <c r="E790" s="134" t="n"/>
      <c r="F790" s="134" t="n"/>
      <c r="G790" s="134" t="n"/>
      <c r="H790" s="95" t="n"/>
      <c r="I790" s="68" t="n"/>
      <c r="J790" s="95" t="n"/>
      <c r="K790" s="95" t="n"/>
      <c r="L790" s="95" t="n"/>
      <c r="M790" s="95" t="n"/>
      <c r="N790" s="95" t="n"/>
      <c r="O790" s="95" t="n"/>
      <c r="P790" s="95" t="n"/>
      <c r="Q790" s="95" t="n"/>
      <c r="R790" s="95" t="n"/>
      <c r="S790" s="95" t="n"/>
      <c r="T790" s="95" t="n"/>
      <c r="U790" s="95" t="n"/>
      <c r="V790" s="95" t="n"/>
      <c r="W790" s="95" t="n"/>
      <c r="X790" s="95" t="n"/>
      <c r="Y790" s="95" t="n"/>
      <c r="Z790" s="95" t="n"/>
    </row>
    <row r="791" ht="12" customHeight="1" s="726">
      <c r="A791" s="95" t="n"/>
      <c r="B791" s="95" t="n"/>
      <c r="C791" s="95" t="n"/>
      <c r="D791" s="95" t="n"/>
      <c r="E791" s="134" t="n"/>
      <c r="F791" s="134" t="n"/>
      <c r="G791" s="134" t="n"/>
      <c r="H791" s="95" t="n"/>
      <c r="I791" s="68" t="n"/>
      <c r="J791" s="95" t="n"/>
      <c r="K791" s="95" t="n"/>
      <c r="L791" s="95" t="n"/>
      <c r="M791" s="95" t="n"/>
      <c r="N791" s="95" t="n"/>
      <c r="O791" s="95" t="n"/>
      <c r="P791" s="95" t="n"/>
      <c r="Q791" s="95" t="n"/>
      <c r="R791" s="95" t="n"/>
      <c r="S791" s="95" t="n"/>
      <c r="T791" s="95" t="n"/>
      <c r="U791" s="95" t="n"/>
      <c r="V791" s="95" t="n"/>
      <c r="W791" s="95" t="n"/>
      <c r="X791" s="95" t="n"/>
      <c r="Y791" s="95" t="n"/>
      <c r="Z791" s="95" t="n"/>
    </row>
    <row r="792" ht="12" customHeight="1" s="726">
      <c r="A792" s="95" t="n"/>
      <c r="B792" s="95" t="n"/>
      <c r="C792" s="95" t="n"/>
      <c r="D792" s="95" t="n"/>
      <c r="E792" s="134" t="n"/>
      <c r="F792" s="134" t="n"/>
      <c r="G792" s="134" t="n"/>
      <c r="H792" s="95" t="n"/>
      <c r="I792" s="68" t="n"/>
      <c r="J792" s="95" t="n"/>
      <c r="K792" s="95" t="n"/>
      <c r="L792" s="95" t="n"/>
      <c r="M792" s="95" t="n"/>
      <c r="N792" s="95" t="n"/>
      <c r="O792" s="95" t="n"/>
      <c r="P792" s="95" t="n"/>
      <c r="Q792" s="95" t="n"/>
      <c r="R792" s="95" t="n"/>
      <c r="S792" s="95" t="n"/>
      <c r="T792" s="95" t="n"/>
      <c r="U792" s="95" t="n"/>
      <c r="V792" s="95" t="n"/>
      <c r="W792" s="95" t="n"/>
      <c r="X792" s="95" t="n"/>
      <c r="Y792" s="95" t="n"/>
      <c r="Z792" s="95" t="n"/>
    </row>
    <row r="793" ht="12" customHeight="1" s="726">
      <c r="A793" s="95" t="n"/>
      <c r="B793" s="95" t="n"/>
      <c r="C793" s="95" t="n"/>
      <c r="D793" s="95" t="n"/>
      <c r="E793" s="134" t="n"/>
      <c r="F793" s="134" t="n"/>
      <c r="G793" s="134" t="n"/>
      <c r="H793" s="95" t="n"/>
      <c r="I793" s="68" t="n"/>
      <c r="J793" s="95" t="n"/>
      <c r="K793" s="95" t="n"/>
      <c r="L793" s="95" t="n"/>
      <c r="M793" s="95" t="n"/>
      <c r="N793" s="95" t="n"/>
      <c r="O793" s="95" t="n"/>
      <c r="P793" s="95" t="n"/>
      <c r="Q793" s="95" t="n"/>
      <c r="R793" s="95" t="n"/>
      <c r="S793" s="95" t="n"/>
      <c r="T793" s="95" t="n"/>
      <c r="U793" s="95" t="n"/>
      <c r="V793" s="95" t="n"/>
      <c r="W793" s="95" t="n"/>
      <c r="X793" s="95" t="n"/>
      <c r="Y793" s="95" t="n"/>
      <c r="Z793" s="95" t="n"/>
    </row>
    <row r="794" ht="12" customHeight="1" s="726">
      <c r="A794" s="95" t="n"/>
      <c r="B794" s="95" t="n"/>
      <c r="C794" s="95" t="n"/>
      <c r="D794" s="95" t="n"/>
      <c r="E794" s="134" t="n"/>
      <c r="F794" s="134" t="n"/>
      <c r="G794" s="134" t="n"/>
      <c r="H794" s="95" t="n"/>
      <c r="I794" s="68" t="n"/>
      <c r="J794" s="95" t="n"/>
      <c r="K794" s="95" t="n"/>
      <c r="L794" s="95" t="n"/>
      <c r="M794" s="95" t="n"/>
      <c r="N794" s="95" t="n"/>
      <c r="O794" s="95" t="n"/>
      <c r="P794" s="95" t="n"/>
      <c r="Q794" s="95" t="n"/>
      <c r="R794" s="95" t="n"/>
      <c r="S794" s="95" t="n"/>
      <c r="T794" s="95" t="n"/>
      <c r="U794" s="95" t="n"/>
      <c r="V794" s="95" t="n"/>
      <c r="W794" s="95" t="n"/>
      <c r="X794" s="95" t="n"/>
      <c r="Y794" s="95" t="n"/>
      <c r="Z794" s="95" t="n"/>
    </row>
    <row r="795" ht="12" customHeight="1" s="726">
      <c r="A795" s="95" t="n"/>
      <c r="B795" s="95" t="n"/>
      <c r="C795" s="95" t="n"/>
      <c r="D795" s="95" t="n"/>
      <c r="E795" s="134" t="n"/>
      <c r="F795" s="134" t="n"/>
      <c r="G795" s="134" t="n"/>
      <c r="H795" s="95" t="n"/>
      <c r="I795" s="68" t="n"/>
      <c r="J795" s="95" t="n"/>
      <c r="K795" s="95" t="n"/>
      <c r="L795" s="95" t="n"/>
      <c r="M795" s="95" t="n"/>
      <c r="N795" s="95" t="n"/>
      <c r="O795" s="95" t="n"/>
      <c r="P795" s="95" t="n"/>
      <c r="Q795" s="95" t="n"/>
      <c r="R795" s="95" t="n"/>
      <c r="S795" s="95" t="n"/>
      <c r="T795" s="95" t="n"/>
      <c r="U795" s="95" t="n"/>
      <c r="V795" s="95" t="n"/>
      <c r="W795" s="95" t="n"/>
      <c r="X795" s="95" t="n"/>
      <c r="Y795" s="95" t="n"/>
      <c r="Z795" s="95" t="n"/>
    </row>
    <row r="796" ht="12" customHeight="1" s="726">
      <c r="A796" s="95" t="n"/>
      <c r="B796" s="95" t="n"/>
      <c r="C796" s="95" t="n"/>
      <c r="D796" s="95" t="n"/>
      <c r="E796" s="134" t="n"/>
      <c r="F796" s="134" t="n"/>
      <c r="G796" s="134" t="n"/>
      <c r="H796" s="95" t="n"/>
      <c r="I796" s="68" t="n"/>
      <c r="J796" s="95" t="n"/>
      <c r="K796" s="95" t="n"/>
      <c r="L796" s="95" t="n"/>
      <c r="M796" s="95" t="n"/>
      <c r="N796" s="95" t="n"/>
      <c r="O796" s="95" t="n"/>
      <c r="P796" s="95" t="n"/>
      <c r="Q796" s="95" t="n"/>
      <c r="R796" s="95" t="n"/>
      <c r="S796" s="95" t="n"/>
      <c r="T796" s="95" t="n"/>
      <c r="U796" s="95" t="n"/>
      <c r="V796" s="95" t="n"/>
      <c r="W796" s="95" t="n"/>
      <c r="X796" s="95" t="n"/>
      <c r="Y796" s="95" t="n"/>
      <c r="Z796" s="95" t="n"/>
    </row>
    <row r="797" ht="12" customHeight="1" s="726">
      <c r="A797" s="95" t="n"/>
      <c r="B797" s="95" t="n"/>
      <c r="C797" s="95" t="n"/>
      <c r="D797" s="95" t="n"/>
      <c r="E797" s="134" t="n"/>
      <c r="F797" s="134" t="n"/>
      <c r="G797" s="134" t="n"/>
      <c r="H797" s="95" t="n"/>
      <c r="I797" s="68" t="n"/>
      <c r="J797" s="95" t="n"/>
      <c r="K797" s="95" t="n"/>
      <c r="L797" s="95" t="n"/>
      <c r="M797" s="95" t="n"/>
      <c r="N797" s="95" t="n"/>
      <c r="O797" s="95" t="n"/>
      <c r="P797" s="95" t="n"/>
      <c r="Q797" s="95" t="n"/>
      <c r="R797" s="95" t="n"/>
      <c r="S797" s="95" t="n"/>
      <c r="T797" s="95" t="n"/>
      <c r="U797" s="95" t="n"/>
      <c r="V797" s="95" t="n"/>
      <c r="W797" s="95" t="n"/>
      <c r="X797" s="95" t="n"/>
      <c r="Y797" s="95" t="n"/>
      <c r="Z797" s="95" t="n"/>
    </row>
    <row r="798" ht="12" customHeight="1" s="726">
      <c r="A798" s="95" t="n"/>
      <c r="B798" s="95" t="n"/>
      <c r="C798" s="95" t="n"/>
      <c r="D798" s="95" t="n"/>
      <c r="E798" s="134" t="n"/>
      <c r="F798" s="134" t="n"/>
      <c r="G798" s="134" t="n"/>
      <c r="H798" s="95" t="n"/>
      <c r="I798" s="68" t="n"/>
      <c r="J798" s="95" t="n"/>
      <c r="K798" s="95" t="n"/>
      <c r="L798" s="95" t="n"/>
      <c r="M798" s="95" t="n"/>
      <c r="N798" s="95" t="n"/>
      <c r="O798" s="95" t="n"/>
      <c r="P798" s="95" t="n"/>
      <c r="Q798" s="95" t="n"/>
      <c r="R798" s="95" t="n"/>
      <c r="S798" s="95" t="n"/>
      <c r="T798" s="95" t="n"/>
      <c r="U798" s="95" t="n"/>
      <c r="V798" s="95" t="n"/>
      <c r="W798" s="95" t="n"/>
      <c r="X798" s="95" t="n"/>
      <c r="Y798" s="95" t="n"/>
      <c r="Z798" s="95" t="n"/>
    </row>
    <row r="799" ht="12" customHeight="1" s="726">
      <c r="A799" s="95" t="n"/>
      <c r="B799" s="95" t="n"/>
      <c r="C799" s="95" t="n"/>
      <c r="D799" s="95" t="n"/>
      <c r="E799" s="134" t="n"/>
      <c r="F799" s="134" t="n"/>
      <c r="G799" s="134" t="n"/>
      <c r="H799" s="95" t="n"/>
      <c r="I799" s="68" t="n"/>
      <c r="J799" s="95" t="n"/>
      <c r="K799" s="95" t="n"/>
      <c r="L799" s="95" t="n"/>
      <c r="M799" s="95" t="n"/>
      <c r="N799" s="95" t="n"/>
      <c r="O799" s="95" t="n"/>
      <c r="P799" s="95" t="n"/>
      <c r="Q799" s="95" t="n"/>
      <c r="R799" s="95" t="n"/>
      <c r="S799" s="95" t="n"/>
      <c r="T799" s="95" t="n"/>
      <c r="U799" s="95" t="n"/>
      <c r="V799" s="95" t="n"/>
      <c r="W799" s="95" t="n"/>
      <c r="X799" s="95" t="n"/>
      <c r="Y799" s="95" t="n"/>
      <c r="Z799" s="95" t="n"/>
    </row>
    <row r="800" ht="12" customHeight="1" s="726">
      <c r="A800" s="95" t="n"/>
      <c r="B800" s="95" t="n"/>
      <c r="C800" s="95" t="n"/>
      <c r="D800" s="95" t="n"/>
      <c r="E800" s="134" t="n"/>
      <c r="F800" s="134" t="n"/>
      <c r="G800" s="134" t="n"/>
      <c r="H800" s="95" t="n"/>
      <c r="I800" s="68" t="n"/>
      <c r="J800" s="95" t="n"/>
      <c r="K800" s="95" t="n"/>
      <c r="L800" s="95" t="n"/>
      <c r="M800" s="95" t="n"/>
      <c r="N800" s="95" t="n"/>
      <c r="O800" s="95" t="n"/>
      <c r="P800" s="95" t="n"/>
      <c r="Q800" s="95" t="n"/>
      <c r="R800" s="95" t="n"/>
      <c r="S800" s="95" t="n"/>
      <c r="T800" s="95" t="n"/>
      <c r="U800" s="95" t="n"/>
      <c r="V800" s="95" t="n"/>
      <c r="W800" s="95" t="n"/>
      <c r="X800" s="95" t="n"/>
      <c r="Y800" s="95" t="n"/>
      <c r="Z800" s="95" t="n"/>
    </row>
    <row r="801" ht="12" customHeight="1" s="726">
      <c r="A801" s="95" t="n"/>
      <c r="B801" s="95" t="n"/>
      <c r="C801" s="95" t="n"/>
      <c r="D801" s="95" t="n"/>
      <c r="E801" s="134" t="n"/>
      <c r="F801" s="134" t="n"/>
      <c r="G801" s="134" t="n"/>
      <c r="H801" s="95" t="n"/>
      <c r="I801" s="68" t="n"/>
      <c r="J801" s="95" t="n"/>
      <c r="K801" s="95" t="n"/>
      <c r="L801" s="95" t="n"/>
      <c r="M801" s="95" t="n"/>
      <c r="N801" s="95" t="n"/>
      <c r="O801" s="95" t="n"/>
      <c r="P801" s="95" t="n"/>
      <c r="Q801" s="95" t="n"/>
      <c r="R801" s="95" t="n"/>
      <c r="S801" s="95" t="n"/>
      <c r="T801" s="95" t="n"/>
      <c r="U801" s="95" t="n"/>
      <c r="V801" s="95" t="n"/>
      <c r="W801" s="95" t="n"/>
      <c r="X801" s="95" t="n"/>
      <c r="Y801" s="95" t="n"/>
      <c r="Z801" s="95" t="n"/>
    </row>
    <row r="802" ht="12" customHeight="1" s="726">
      <c r="A802" s="95" t="n"/>
      <c r="B802" s="95" t="n"/>
      <c r="C802" s="95" t="n"/>
      <c r="D802" s="95" t="n"/>
      <c r="E802" s="134" t="n"/>
      <c r="F802" s="134" t="n"/>
      <c r="G802" s="134" t="n"/>
      <c r="H802" s="95" t="n"/>
      <c r="I802" s="68" t="n"/>
      <c r="J802" s="95" t="n"/>
      <c r="K802" s="95" t="n"/>
      <c r="L802" s="95" t="n"/>
      <c r="M802" s="95" t="n"/>
      <c r="N802" s="95" t="n"/>
      <c r="O802" s="95" t="n"/>
      <c r="P802" s="95" t="n"/>
      <c r="Q802" s="95" t="n"/>
      <c r="R802" s="95" t="n"/>
      <c r="S802" s="95" t="n"/>
      <c r="T802" s="95" t="n"/>
      <c r="U802" s="95" t="n"/>
      <c r="V802" s="95" t="n"/>
      <c r="W802" s="95" t="n"/>
      <c r="X802" s="95" t="n"/>
      <c r="Y802" s="95" t="n"/>
      <c r="Z802" s="95" t="n"/>
    </row>
    <row r="803" ht="12" customHeight="1" s="726">
      <c r="A803" s="95" t="n"/>
      <c r="B803" s="95" t="n"/>
      <c r="C803" s="95" t="n"/>
      <c r="D803" s="95" t="n"/>
      <c r="E803" s="134" t="n"/>
      <c r="F803" s="134" t="n"/>
      <c r="G803" s="134" t="n"/>
      <c r="H803" s="95" t="n"/>
      <c r="I803" s="68" t="n"/>
      <c r="J803" s="95" t="n"/>
      <c r="K803" s="95" t="n"/>
      <c r="L803" s="95" t="n"/>
      <c r="M803" s="95" t="n"/>
      <c r="N803" s="95" t="n"/>
      <c r="O803" s="95" t="n"/>
      <c r="P803" s="95" t="n"/>
      <c r="Q803" s="95" t="n"/>
      <c r="R803" s="95" t="n"/>
      <c r="S803" s="95" t="n"/>
      <c r="T803" s="95" t="n"/>
      <c r="U803" s="95" t="n"/>
      <c r="V803" s="95" t="n"/>
      <c r="W803" s="95" t="n"/>
      <c r="X803" s="95" t="n"/>
      <c r="Y803" s="95" t="n"/>
      <c r="Z803" s="95" t="n"/>
    </row>
    <row r="804" ht="12" customHeight="1" s="726">
      <c r="A804" s="95" t="n"/>
      <c r="B804" s="95" t="n"/>
      <c r="C804" s="95" t="n"/>
      <c r="D804" s="95" t="n"/>
      <c r="E804" s="134" t="n"/>
      <c r="F804" s="134" t="n"/>
      <c r="G804" s="134" t="n"/>
      <c r="H804" s="95" t="n"/>
      <c r="I804" s="68" t="n"/>
      <c r="J804" s="95" t="n"/>
      <c r="K804" s="95" t="n"/>
      <c r="L804" s="95" t="n"/>
      <c r="M804" s="95" t="n"/>
      <c r="N804" s="95" t="n"/>
      <c r="O804" s="95" t="n"/>
      <c r="P804" s="95" t="n"/>
      <c r="Q804" s="95" t="n"/>
      <c r="R804" s="95" t="n"/>
      <c r="S804" s="95" t="n"/>
      <c r="T804" s="95" t="n"/>
      <c r="U804" s="95" t="n"/>
      <c r="V804" s="95" t="n"/>
      <c r="W804" s="95" t="n"/>
      <c r="X804" s="95" t="n"/>
      <c r="Y804" s="95" t="n"/>
      <c r="Z804" s="95" t="n"/>
    </row>
    <row r="805" ht="12" customHeight="1" s="726">
      <c r="A805" s="95" t="n"/>
      <c r="B805" s="95" t="n"/>
      <c r="C805" s="95" t="n"/>
      <c r="D805" s="95" t="n"/>
      <c r="E805" s="134" t="n"/>
      <c r="F805" s="134" t="n"/>
      <c r="G805" s="134" t="n"/>
      <c r="H805" s="95" t="n"/>
      <c r="I805" s="68" t="n"/>
      <c r="J805" s="95" t="n"/>
      <c r="K805" s="95" t="n"/>
      <c r="L805" s="95" t="n"/>
      <c r="M805" s="95" t="n"/>
      <c r="N805" s="95" t="n"/>
      <c r="O805" s="95" t="n"/>
      <c r="P805" s="95" t="n"/>
      <c r="Q805" s="95" t="n"/>
      <c r="R805" s="95" t="n"/>
      <c r="S805" s="95" t="n"/>
      <c r="T805" s="95" t="n"/>
      <c r="U805" s="95" t="n"/>
      <c r="V805" s="95" t="n"/>
      <c r="W805" s="95" t="n"/>
      <c r="X805" s="95" t="n"/>
      <c r="Y805" s="95" t="n"/>
      <c r="Z805" s="95" t="n"/>
    </row>
    <row r="806" ht="12" customHeight="1" s="726">
      <c r="A806" s="95" t="n"/>
      <c r="B806" s="95" t="n"/>
      <c r="C806" s="95" t="n"/>
      <c r="D806" s="95" t="n"/>
      <c r="E806" s="134" t="n"/>
      <c r="F806" s="134" t="n"/>
      <c r="G806" s="134" t="n"/>
      <c r="H806" s="95" t="n"/>
      <c r="I806" s="68" t="n"/>
      <c r="J806" s="95" t="n"/>
      <c r="K806" s="95" t="n"/>
      <c r="L806" s="95" t="n"/>
      <c r="M806" s="95" t="n"/>
      <c r="N806" s="95" t="n"/>
      <c r="O806" s="95" t="n"/>
      <c r="P806" s="95" t="n"/>
      <c r="Q806" s="95" t="n"/>
      <c r="R806" s="95" t="n"/>
      <c r="S806" s="95" t="n"/>
      <c r="T806" s="95" t="n"/>
      <c r="U806" s="95" t="n"/>
      <c r="V806" s="95" t="n"/>
      <c r="W806" s="95" t="n"/>
      <c r="X806" s="95" t="n"/>
      <c r="Y806" s="95" t="n"/>
      <c r="Z806" s="95" t="n"/>
    </row>
    <row r="807" ht="12" customHeight="1" s="726">
      <c r="A807" s="95" t="n"/>
      <c r="B807" s="95" t="n"/>
      <c r="C807" s="95" t="n"/>
      <c r="D807" s="95" t="n"/>
      <c r="E807" s="134" t="n"/>
      <c r="F807" s="134" t="n"/>
      <c r="G807" s="134" t="n"/>
      <c r="H807" s="95" t="n"/>
      <c r="I807" s="68" t="n"/>
      <c r="J807" s="95" t="n"/>
      <c r="K807" s="95" t="n"/>
      <c r="L807" s="95" t="n"/>
      <c r="M807" s="95" t="n"/>
      <c r="N807" s="95" t="n"/>
      <c r="O807" s="95" t="n"/>
      <c r="P807" s="95" t="n"/>
      <c r="Q807" s="95" t="n"/>
      <c r="R807" s="95" t="n"/>
      <c r="S807" s="95" t="n"/>
      <c r="T807" s="95" t="n"/>
      <c r="U807" s="95" t="n"/>
      <c r="V807" s="95" t="n"/>
      <c r="W807" s="95" t="n"/>
      <c r="X807" s="95" t="n"/>
      <c r="Y807" s="95" t="n"/>
      <c r="Z807" s="95" t="n"/>
    </row>
    <row r="808" ht="12" customHeight="1" s="726">
      <c r="A808" s="95" t="n"/>
      <c r="B808" s="95" t="n"/>
      <c r="C808" s="95" t="n"/>
      <c r="D808" s="95" t="n"/>
      <c r="E808" s="134" t="n"/>
      <c r="F808" s="134" t="n"/>
      <c r="G808" s="134" t="n"/>
      <c r="H808" s="95" t="n"/>
      <c r="I808" s="68" t="n"/>
      <c r="J808" s="95" t="n"/>
      <c r="K808" s="95" t="n"/>
      <c r="L808" s="95" t="n"/>
      <c r="M808" s="95" t="n"/>
      <c r="N808" s="95" t="n"/>
      <c r="O808" s="95" t="n"/>
      <c r="P808" s="95" t="n"/>
      <c r="Q808" s="95" t="n"/>
      <c r="R808" s="95" t="n"/>
      <c r="S808" s="95" t="n"/>
      <c r="T808" s="95" t="n"/>
      <c r="U808" s="95" t="n"/>
      <c r="V808" s="95" t="n"/>
      <c r="W808" s="95" t="n"/>
      <c r="X808" s="95" t="n"/>
      <c r="Y808" s="95" t="n"/>
      <c r="Z808" s="95" t="n"/>
    </row>
    <row r="809" ht="12" customHeight="1" s="726">
      <c r="A809" s="95" t="n"/>
      <c r="B809" s="95" t="n"/>
      <c r="C809" s="95" t="n"/>
      <c r="D809" s="95" t="n"/>
      <c r="E809" s="134" t="n"/>
      <c r="F809" s="134" t="n"/>
      <c r="G809" s="134" t="n"/>
      <c r="H809" s="95" t="n"/>
      <c r="I809" s="68" t="n"/>
      <c r="J809" s="95" t="n"/>
      <c r="K809" s="95" t="n"/>
      <c r="L809" s="95" t="n"/>
      <c r="M809" s="95" t="n"/>
      <c r="N809" s="95" t="n"/>
      <c r="O809" s="95" t="n"/>
      <c r="P809" s="95" t="n"/>
      <c r="Q809" s="95" t="n"/>
      <c r="R809" s="95" t="n"/>
      <c r="S809" s="95" t="n"/>
      <c r="T809" s="95" t="n"/>
      <c r="U809" s="95" t="n"/>
      <c r="V809" s="95" t="n"/>
      <c r="W809" s="95" t="n"/>
      <c r="X809" s="95" t="n"/>
      <c r="Y809" s="95" t="n"/>
      <c r="Z809" s="95" t="n"/>
    </row>
    <row r="810" ht="12" customHeight="1" s="726">
      <c r="A810" s="95" t="n"/>
      <c r="B810" s="95" t="n"/>
      <c r="C810" s="95" t="n"/>
      <c r="D810" s="95" t="n"/>
      <c r="E810" s="134" t="n"/>
      <c r="F810" s="134" t="n"/>
      <c r="G810" s="134" t="n"/>
      <c r="H810" s="95" t="n"/>
      <c r="I810" s="68" t="n"/>
      <c r="J810" s="95" t="n"/>
      <c r="K810" s="95" t="n"/>
      <c r="L810" s="95" t="n"/>
      <c r="M810" s="95" t="n"/>
      <c r="N810" s="95" t="n"/>
      <c r="O810" s="95" t="n"/>
      <c r="P810" s="95" t="n"/>
      <c r="Q810" s="95" t="n"/>
      <c r="R810" s="95" t="n"/>
      <c r="S810" s="95" t="n"/>
      <c r="T810" s="95" t="n"/>
      <c r="U810" s="95" t="n"/>
      <c r="V810" s="95" t="n"/>
      <c r="W810" s="95" t="n"/>
      <c r="X810" s="95" t="n"/>
      <c r="Y810" s="95" t="n"/>
      <c r="Z810" s="95" t="n"/>
    </row>
    <row r="811" ht="12" customHeight="1" s="726">
      <c r="A811" s="95" t="n"/>
      <c r="B811" s="95" t="n"/>
      <c r="C811" s="95" t="n"/>
      <c r="D811" s="95" t="n"/>
      <c r="E811" s="134" t="n"/>
      <c r="F811" s="134" t="n"/>
      <c r="G811" s="134" t="n"/>
      <c r="H811" s="95" t="n"/>
      <c r="I811" s="68" t="n"/>
      <c r="J811" s="95" t="n"/>
      <c r="K811" s="95" t="n"/>
      <c r="L811" s="95" t="n"/>
      <c r="M811" s="95" t="n"/>
      <c r="N811" s="95" t="n"/>
      <c r="O811" s="95" t="n"/>
      <c r="P811" s="95" t="n"/>
      <c r="Q811" s="95" t="n"/>
      <c r="R811" s="95" t="n"/>
      <c r="S811" s="95" t="n"/>
      <c r="T811" s="95" t="n"/>
      <c r="U811" s="95" t="n"/>
      <c r="V811" s="95" t="n"/>
      <c r="W811" s="95" t="n"/>
      <c r="X811" s="95" t="n"/>
      <c r="Y811" s="95" t="n"/>
      <c r="Z811" s="95" t="n"/>
    </row>
    <row r="812" ht="12" customHeight="1" s="726">
      <c r="A812" s="95" t="n"/>
      <c r="B812" s="95" t="n"/>
      <c r="C812" s="95" t="n"/>
      <c r="D812" s="95" t="n"/>
      <c r="E812" s="134" t="n"/>
      <c r="F812" s="134" t="n"/>
      <c r="G812" s="134" t="n"/>
      <c r="H812" s="95" t="n"/>
      <c r="I812" s="68" t="n"/>
      <c r="J812" s="95" t="n"/>
      <c r="K812" s="95" t="n"/>
      <c r="L812" s="95" t="n"/>
      <c r="M812" s="95" t="n"/>
      <c r="N812" s="95" t="n"/>
      <c r="O812" s="95" t="n"/>
      <c r="P812" s="95" t="n"/>
      <c r="Q812" s="95" t="n"/>
      <c r="R812" s="95" t="n"/>
      <c r="S812" s="95" t="n"/>
      <c r="T812" s="95" t="n"/>
      <c r="U812" s="95" t="n"/>
      <c r="V812" s="95" t="n"/>
      <c r="W812" s="95" t="n"/>
      <c r="X812" s="95" t="n"/>
      <c r="Y812" s="95" t="n"/>
      <c r="Z812" s="95" t="n"/>
    </row>
    <row r="813" ht="12" customHeight="1" s="726">
      <c r="A813" s="95" t="n"/>
      <c r="B813" s="95" t="n"/>
      <c r="C813" s="95" t="n"/>
      <c r="D813" s="95" t="n"/>
      <c r="E813" s="134" t="n"/>
      <c r="F813" s="134" t="n"/>
      <c r="G813" s="134" t="n"/>
      <c r="H813" s="95" t="n"/>
      <c r="I813" s="68" t="n"/>
      <c r="J813" s="95" t="n"/>
      <c r="K813" s="95" t="n"/>
      <c r="L813" s="95" t="n"/>
      <c r="M813" s="95" t="n"/>
      <c r="N813" s="95" t="n"/>
      <c r="O813" s="95" t="n"/>
      <c r="P813" s="95" t="n"/>
      <c r="Q813" s="95" t="n"/>
      <c r="R813" s="95" t="n"/>
      <c r="S813" s="95" t="n"/>
      <c r="T813" s="95" t="n"/>
      <c r="U813" s="95" t="n"/>
      <c r="V813" s="95" t="n"/>
      <c r="W813" s="95" t="n"/>
      <c r="X813" s="95" t="n"/>
      <c r="Y813" s="95" t="n"/>
      <c r="Z813" s="95" t="n"/>
    </row>
    <row r="814" ht="12" customHeight="1" s="726">
      <c r="A814" s="95" t="n"/>
      <c r="B814" s="95" t="n"/>
      <c r="C814" s="95" t="n"/>
      <c r="D814" s="95" t="n"/>
      <c r="E814" s="134" t="n"/>
      <c r="F814" s="134" t="n"/>
      <c r="G814" s="134" t="n"/>
      <c r="H814" s="95" t="n"/>
      <c r="I814" s="68" t="n"/>
      <c r="J814" s="95" t="n"/>
      <c r="K814" s="95" t="n"/>
      <c r="L814" s="95" t="n"/>
      <c r="M814" s="95" t="n"/>
      <c r="N814" s="95" t="n"/>
      <c r="O814" s="95" t="n"/>
      <c r="P814" s="95" t="n"/>
      <c r="Q814" s="95" t="n"/>
      <c r="R814" s="95" t="n"/>
      <c r="S814" s="95" t="n"/>
      <c r="T814" s="95" t="n"/>
      <c r="U814" s="95" t="n"/>
      <c r="V814" s="95" t="n"/>
      <c r="W814" s="95" t="n"/>
      <c r="X814" s="95" t="n"/>
      <c r="Y814" s="95" t="n"/>
      <c r="Z814" s="95" t="n"/>
    </row>
    <row r="815" ht="12" customHeight="1" s="726">
      <c r="A815" s="95" t="n"/>
      <c r="B815" s="95" t="n"/>
      <c r="C815" s="95" t="n"/>
      <c r="D815" s="95" t="n"/>
      <c r="E815" s="134" t="n"/>
      <c r="F815" s="134" t="n"/>
      <c r="G815" s="134" t="n"/>
      <c r="H815" s="95" t="n"/>
      <c r="I815" s="68" t="n"/>
      <c r="J815" s="95" t="n"/>
      <c r="K815" s="95" t="n"/>
      <c r="L815" s="95" t="n"/>
      <c r="M815" s="95" t="n"/>
      <c r="N815" s="95" t="n"/>
      <c r="O815" s="95" t="n"/>
      <c r="P815" s="95" t="n"/>
      <c r="Q815" s="95" t="n"/>
      <c r="R815" s="95" t="n"/>
      <c r="S815" s="95" t="n"/>
      <c r="T815" s="95" t="n"/>
      <c r="U815" s="95" t="n"/>
      <c r="V815" s="95" t="n"/>
      <c r="W815" s="95" t="n"/>
      <c r="X815" s="95" t="n"/>
      <c r="Y815" s="95" t="n"/>
      <c r="Z815" s="95" t="n"/>
    </row>
    <row r="816" ht="12" customHeight="1" s="726">
      <c r="A816" s="95" t="n"/>
      <c r="B816" s="95" t="n"/>
      <c r="C816" s="95" t="n"/>
      <c r="D816" s="95" t="n"/>
      <c r="E816" s="134" t="n"/>
      <c r="F816" s="134" t="n"/>
      <c r="G816" s="134" t="n"/>
      <c r="H816" s="95" t="n"/>
      <c r="I816" s="68" t="n"/>
      <c r="J816" s="95" t="n"/>
      <c r="K816" s="95" t="n"/>
      <c r="L816" s="95" t="n"/>
      <c r="M816" s="95" t="n"/>
      <c r="N816" s="95" t="n"/>
      <c r="O816" s="95" t="n"/>
      <c r="P816" s="95" t="n"/>
      <c r="Q816" s="95" t="n"/>
      <c r="R816" s="95" t="n"/>
      <c r="S816" s="95" t="n"/>
      <c r="T816" s="95" t="n"/>
      <c r="U816" s="95" t="n"/>
      <c r="V816" s="95" t="n"/>
      <c r="W816" s="95" t="n"/>
      <c r="X816" s="95" t="n"/>
      <c r="Y816" s="95" t="n"/>
      <c r="Z816" s="95" t="n"/>
    </row>
    <row r="817" ht="12" customHeight="1" s="726">
      <c r="A817" s="95" t="n"/>
      <c r="B817" s="95" t="n"/>
      <c r="C817" s="95" t="n"/>
      <c r="D817" s="95" t="n"/>
      <c r="E817" s="134" t="n"/>
      <c r="F817" s="134" t="n"/>
      <c r="G817" s="134" t="n"/>
      <c r="H817" s="95" t="n"/>
      <c r="I817" s="68" t="n"/>
      <c r="J817" s="95" t="n"/>
      <c r="K817" s="95" t="n"/>
      <c r="L817" s="95" t="n"/>
      <c r="M817" s="95" t="n"/>
      <c r="N817" s="95" t="n"/>
      <c r="O817" s="95" t="n"/>
      <c r="P817" s="95" t="n"/>
      <c r="Q817" s="95" t="n"/>
      <c r="R817" s="95" t="n"/>
      <c r="S817" s="95" t="n"/>
      <c r="T817" s="95" t="n"/>
      <c r="U817" s="95" t="n"/>
      <c r="V817" s="95" t="n"/>
      <c r="W817" s="95" t="n"/>
      <c r="X817" s="95" t="n"/>
      <c r="Y817" s="95" t="n"/>
      <c r="Z817" s="95" t="n"/>
    </row>
    <row r="818" ht="12" customHeight="1" s="726">
      <c r="A818" s="95" t="n"/>
      <c r="B818" s="95" t="n"/>
      <c r="C818" s="95" t="n"/>
      <c r="D818" s="95" t="n"/>
      <c r="E818" s="134" t="n"/>
      <c r="F818" s="134" t="n"/>
      <c r="G818" s="134" t="n"/>
      <c r="H818" s="95" t="n"/>
      <c r="I818" s="68" t="n"/>
      <c r="J818" s="95" t="n"/>
      <c r="K818" s="95" t="n"/>
      <c r="L818" s="95" t="n"/>
      <c r="M818" s="95" t="n"/>
      <c r="N818" s="95" t="n"/>
      <c r="O818" s="95" t="n"/>
      <c r="P818" s="95" t="n"/>
      <c r="Q818" s="95" t="n"/>
      <c r="R818" s="95" t="n"/>
      <c r="S818" s="95" t="n"/>
      <c r="T818" s="95" t="n"/>
      <c r="U818" s="95" t="n"/>
      <c r="V818" s="95" t="n"/>
      <c r="W818" s="95" t="n"/>
      <c r="X818" s="95" t="n"/>
      <c r="Y818" s="95" t="n"/>
      <c r="Z818" s="95" t="n"/>
    </row>
    <row r="819" ht="12" customHeight="1" s="726">
      <c r="A819" s="95" t="n"/>
      <c r="B819" s="95" t="n"/>
      <c r="C819" s="95" t="n"/>
      <c r="D819" s="95" t="n"/>
      <c r="E819" s="134" t="n"/>
      <c r="F819" s="134" t="n"/>
      <c r="G819" s="134" t="n"/>
      <c r="H819" s="95" t="n"/>
      <c r="I819" s="68" t="n"/>
      <c r="J819" s="95" t="n"/>
      <c r="K819" s="95" t="n"/>
      <c r="L819" s="95" t="n"/>
      <c r="M819" s="95" t="n"/>
      <c r="N819" s="95" t="n"/>
      <c r="O819" s="95" t="n"/>
      <c r="P819" s="95" t="n"/>
      <c r="Q819" s="95" t="n"/>
      <c r="R819" s="95" t="n"/>
      <c r="S819" s="95" t="n"/>
      <c r="T819" s="95" t="n"/>
      <c r="U819" s="95" t="n"/>
      <c r="V819" s="95" t="n"/>
      <c r="W819" s="95" t="n"/>
      <c r="X819" s="95" t="n"/>
      <c r="Y819" s="95" t="n"/>
      <c r="Z819" s="95" t="n"/>
    </row>
    <row r="820" ht="12" customHeight="1" s="726">
      <c r="A820" s="95" t="n"/>
      <c r="B820" s="95" t="n"/>
      <c r="C820" s="95" t="n"/>
      <c r="D820" s="95" t="n"/>
      <c r="E820" s="134" t="n"/>
      <c r="F820" s="134" t="n"/>
      <c r="G820" s="134" t="n"/>
      <c r="H820" s="95" t="n"/>
      <c r="I820" s="68" t="n"/>
      <c r="J820" s="95" t="n"/>
      <c r="K820" s="95" t="n"/>
      <c r="L820" s="95" t="n"/>
      <c r="M820" s="95" t="n"/>
      <c r="N820" s="95" t="n"/>
      <c r="O820" s="95" t="n"/>
      <c r="P820" s="95" t="n"/>
      <c r="Q820" s="95" t="n"/>
      <c r="R820" s="95" t="n"/>
      <c r="S820" s="95" t="n"/>
      <c r="T820" s="95" t="n"/>
      <c r="U820" s="95" t="n"/>
      <c r="V820" s="95" t="n"/>
      <c r="W820" s="95" t="n"/>
      <c r="X820" s="95" t="n"/>
      <c r="Y820" s="95" t="n"/>
      <c r="Z820" s="95" t="n"/>
    </row>
    <row r="821" ht="12" customHeight="1" s="726">
      <c r="A821" s="95" t="n"/>
      <c r="B821" s="95" t="n"/>
      <c r="C821" s="95" t="n"/>
      <c r="D821" s="95" t="n"/>
      <c r="E821" s="134" t="n"/>
      <c r="F821" s="134" t="n"/>
      <c r="G821" s="134" t="n"/>
      <c r="H821" s="95" t="n"/>
      <c r="I821" s="68" t="n"/>
      <c r="J821" s="95" t="n"/>
      <c r="K821" s="95" t="n"/>
      <c r="L821" s="95" t="n"/>
      <c r="M821" s="95" t="n"/>
      <c r="N821" s="95" t="n"/>
      <c r="O821" s="95" t="n"/>
      <c r="P821" s="95" t="n"/>
      <c r="Q821" s="95" t="n"/>
      <c r="R821" s="95" t="n"/>
      <c r="S821" s="95" t="n"/>
      <c r="T821" s="95" t="n"/>
      <c r="U821" s="95" t="n"/>
      <c r="V821" s="95" t="n"/>
      <c r="W821" s="95" t="n"/>
      <c r="X821" s="95" t="n"/>
      <c r="Y821" s="95" t="n"/>
      <c r="Z821" s="95" t="n"/>
    </row>
    <row r="822" ht="12" customHeight="1" s="726">
      <c r="A822" s="95" t="n"/>
      <c r="B822" s="95" t="n"/>
      <c r="C822" s="95" t="n"/>
      <c r="D822" s="95" t="n"/>
      <c r="E822" s="134" t="n"/>
      <c r="F822" s="134" t="n"/>
      <c r="G822" s="134" t="n"/>
      <c r="H822" s="95" t="n"/>
      <c r="I822" s="68" t="n"/>
      <c r="J822" s="95" t="n"/>
      <c r="K822" s="95" t="n"/>
      <c r="L822" s="95" t="n"/>
      <c r="M822" s="95" t="n"/>
      <c r="N822" s="95" t="n"/>
      <c r="O822" s="95" t="n"/>
      <c r="P822" s="95" t="n"/>
      <c r="Q822" s="95" t="n"/>
      <c r="R822" s="95" t="n"/>
      <c r="S822" s="95" t="n"/>
      <c r="T822" s="95" t="n"/>
      <c r="U822" s="95" t="n"/>
      <c r="V822" s="95" t="n"/>
      <c r="W822" s="95" t="n"/>
      <c r="X822" s="95" t="n"/>
      <c r="Y822" s="95" t="n"/>
      <c r="Z822" s="95" t="n"/>
    </row>
    <row r="823" ht="12" customHeight="1" s="726">
      <c r="A823" s="95" t="n"/>
      <c r="B823" s="95" t="n"/>
      <c r="C823" s="95" t="n"/>
      <c r="D823" s="95" t="n"/>
      <c r="E823" s="134" t="n"/>
      <c r="F823" s="134" t="n"/>
      <c r="G823" s="134" t="n"/>
      <c r="H823" s="95" t="n"/>
      <c r="I823" s="68" t="n"/>
      <c r="J823" s="95" t="n"/>
      <c r="K823" s="95" t="n"/>
      <c r="L823" s="95" t="n"/>
      <c r="M823" s="95" t="n"/>
      <c r="N823" s="95" t="n"/>
      <c r="O823" s="95" t="n"/>
      <c r="P823" s="95" t="n"/>
      <c r="Q823" s="95" t="n"/>
      <c r="R823" s="95" t="n"/>
      <c r="S823" s="95" t="n"/>
      <c r="T823" s="95" t="n"/>
      <c r="U823" s="95" t="n"/>
      <c r="V823" s="95" t="n"/>
      <c r="W823" s="95" t="n"/>
      <c r="X823" s="95" t="n"/>
      <c r="Y823" s="95" t="n"/>
      <c r="Z823" s="95" t="n"/>
    </row>
    <row r="824" ht="12" customHeight="1" s="726">
      <c r="A824" s="95" t="n"/>
      <c r="B824" s="95" t="n"/>
      <c r="C824" s="95" t="n"/>
      <c r="D824" s="95" t="n"/>
      <c r="E824" s="134" t="n"/>
      <c r="F824" s="134" t="n"/>
      <c r="G824" s="134" t="n"/>
      <c r="H824" s="95" t="n"/>
      <c r="I824" s="68" t="n"/>
      <c r="J824" s="95" t="n"/>
      <c r="K824" s="95" t="n"/>
      <c r="L824" s="95" t="n"/>
      <c r="M824" s="95" t="n"/>
      <c r="N824" s="95" t="n"/>
      <c r="O824" s="95" t="n"/>
      <c r="P824" s="95" t="n"/>
      <c r="Q824" s="95" t="n"/>
      <c r="R824" s="95" t="n"/>
      <c r="S824" s="95" t="n"/>
      <c r="T824" s="95" t="n"/>
      <c r="U824" s="95" t="n"/>
      <c r="V824" s="95" t="n"/>
      <c r="W824" s="95" t="n"/>
      <c r="X824" s="95" t="n"/>
      <c r="Y824" s="95" t="n"/>
      <c r="Z824" s="95" t="n"/>
    </row>
    <row r="825" ht="12" customHeight="1" s="726">
      <c r="A825" s="95" t="n"/>
      <c r="B825" s="95" t="n"/>
      <c r="C825" s="95" t="n"/>
      <c r="D825" s="95" t="n"/>
      <c r="E825" s="134" t="n"/>
      <c r="F825" s="134" t="n"/>
      <c r="G825" s="134" t="n"/>
      <c r="H825" s="95" t="n"/>
      <c r="I825" s="68" t="n"/>
      <c r="J825" s="95" t="n"/>
      <c r="K825" s="95" t="n"/>
      <c r="L825" s="95" t="n"/>
      <c r="M825" s="95" t="n"/>
      <c r="N825" s="95" t="n"/>
      <c r="O825" s="95" t="n"/>
      <c r="P825" s="95" t="n"/>
      <c r="Q825" s="95" t="n"/>
      <c r="R825" s="95" t="n"/>
      <c r="S825" s="95" t="n"/>
      <c r="T825" s="95" t="n"/>
      <c r="U825" s="95" t="n"/>
      <c r="V825" s="95" t="n"/>
      <c r="W825" s="95" t="n"/>
      <c r="X825" s="95" t="n"/>
      <c r="Y825" s="95" t="n"/>
      <c r="Z825" s="95" t="n"/>
    </row>
    <row r="826" ht="12" customHeight="1" s="726">
      <c r="A826" s="95" t="n"/>
      <c r="B826" s="95" t="n"/>
      <c r="C826" s="95" t="n"/>
      <c r="D826" s="95" t="n"/>
      <c r="E826" s="134" t="n"/>
      <c r="F826" s="134" t="n"/>
      <c r="G826" s="134" t="n"/>
      <c r="H826" s="95" t="n"/>
      <c r="I826" s="68" t="n"/>
      <c r="J826" s="95" t="n"/>
      <c r="K826" s="95" t="n"/>
      <c r="L826" s="95" t="n"/>
      <c r="M826" s="95" t="n"/>
      <c r="N826" s="95" t="n"/>
      <c r="O826" s="95" t="n"/>
      <c r="P826" s="95" t="n"/>
      <c r="Q826" s="95" t="n"/>
      <c r="R826" s="95" t="n"/>
      <c r="S826" s="95" t="n"/>
      <c r="T826" s="95" t="n"/>
      <c r="U826" s="95" t="n"/>
      <c r="V826" s="95" t="n"/>
      <c r="W826" s="95" t="n"/>
      <c r="X826" s="95" t="n"/>
      <c r="Y826" s="95" t="n"/>
      <c r="Z826" s="95" t="n"/>
    </row>
    <row r="827" ht="12" customHeight="1" s="726">
      <c r="A827" s="95" t="n"/>
      <c r="B827" s="95" t="n"/>
      <c r="C827" s="95" t="n"/>
      <c r="D827" s="95" t="n"/>
      <c r="E827" s="134" t="n"/>
      <c r="F827" s="134" t="n"/>
      <c r="G827" s="134" t="n"/>
      <c r="H827" s="95" t="n"/>
      <c r="I827" s="68" t="n"/>
      <c r="J827" s="95" t="n"/>
      <c r="K827" s="95" t="n"/>
      <c r="L827" s="95" t="n"/>
      <c r="M827" s="95" t="n"/>
      <c r="N827" s="95" t="n"/>
      <c r="O827" s="95" t="n"/>
      <c r="P827" s="95" t="n"/>
      <c r="Q827" s="95" t="n"/>
      <c r="R827" s="95" t="n"/>
      <c r="S827" s="95" t="n"/>
      <c r="T827" s="95" t="n"/>
      <c r="U827" s="95" t="n"/>
      <c r="V827" s="95" t="n"/>
      <c r="W827" s="95" t="n"/>
      <c r="X827" s="95" t="n"/>
      <c r="Y827" s="95" t="n"/>
      <c r="Z827" s="95" t="n"/>
    </row>
    <row r="828" ht="12" customHeight="1" s="726">
      <c r="A828" s="95" t="n"/>
      <c r="B828" s="95" t="n"/>
      <c r="C828" s="95" t="n"/>
      <c r="D828" s="95" t="n"/>
      <c r="E828" s="134" t="n"/>
      <c r="F828" s="134" t="n"/>
      <c r="G828" s="134" t="n"/>
      <c r="H828" s="95" t="n"/>
      <c r="I828" s="68" t="n"/>
      <c r="J828" s="95" t="n"/>
      <c r="K828" s="95" t="n"/>
      <c r="L828" s="95" t="n"/>
      <c r="M828" s="95" t="n"/>
      <c r="N828" s="95" t="n"/>
      <c r="O828" s="95" t="n"/>
      <c r="P828" s="95" t="n"/>
      <c r="Q828" s="95" t="n"/>
      <c r="R828" s="95" t="n"/>
      <c r="S828" s="95" t="n"/>
      <c r="T828" s="95" t="n"/>
      <c r="U828" s="95" t="n"/>
      <c r="V828" s="95" t="n"/>
      <c r="W828" s="95" t="n"/>
      <c r="X828" s="95" t="n"/>
      <c r="Y828" s="95" t="n"/>
      <c r="Z828" s="95" t="n"/>
    </row>
    <row r="829" ht="12" customHeight="1" s="726">
      <c r="A829" s="95" t="n"/>
      <c r="B829" s="95" t="n"/>
      <c r="C829" s="95" t="n"/>
      <c r="D829" s="95" t="n"/>
      <c r="E829" s="134" t="n"/>
      <c r="F829" s="134" t="n"/>
      <c r="G829" s="134" t="n"/>
      <c r="H829" s="95" t="n"/>
      <c r="I829" s="68" t="n"/>
      <c r="J829" s="95" t="n"/>
      <c r="K829" s="95" t="n"/>
      <c r="L829" s="95" t="n"/>
      <c r="M829" s="95" t="n"/>
      <c r="N829" s="95" t="n"/>
      <c r="O829" s="95" t="n"/>
      <c r="P829" s="95" t="n"/>
      <c r="Q829" s="95" t="n"/>
      <c r="R829" s="95" t="n"/>
      <c r="S829" s="95" t="n"/>
      <c r="T829" s="95" t="n"/>
      <c r="U829" s="95" t="n"/>
      <c r="V829" s="95" t="n"/>
      <c r="W829" s="95" t="n"/>
      <c r="X829" s="95" t="n"/>
      <c r="Y829" s="95" t="n"/>
      <c r="Z829" s="95" t="n"/>
    </row>
    <row r="830" ht="12" customHeight="1" s="726">
      <c r="A830" s="95" t="n"/>
      <c r="B830" s="95" t="n"/>
      <c r="C830" s="95" t="n"/>
      <c r="D830" s="95" t="n"/>
      <c r="E830" s="134" t="n"/>
      <c r="F830" s="134" t="n"/>
      <c r="G830" s="134" t="n"/>
      <c r="H830" s="95" t="n"/>
      <c r="I830" s="68" t="n"/>
      <c r="J830" s="95" t="n"/>
      <c r="K830" s="95" t="n"/>
      <c r="L830" s="95" t="n"/>
      <c r="M830" s="95" t="n"/>
      <c r="N830" s="95" t="n"/>
      <c r="O830" s="95" t="n"/>
      <c r="P830" s="95" t="n"/>
      <c r="Q830" s="95" t="n"/>
      <c r="R830" s="95" t="n"/>
      <c r="S830" s="95" t="n"/>
      <c r="T830" s="95" t="n"/>
      <c r="U830" s="95" t="n"/>
      <c r="V830" s="95" t="n"/>
      <c r="W830" s="95" t="n"/>
      <c r="X830" s="95" t="n"/>
      <c r="Y830" s="95" t="n"/>
      <c r="Z830" s="95" t="n"/>
    </row>
    <row r="831" ht="12" customHeight="1" s="726">
      <c r="A831" s="95" t="n"/>
      <c r="B831" s="95" t="n"/>
      <c r="C831" s="95" t="n"/>
      <c r="D831" s="95" t="n"/>
      <c r="E831" s="134" t="n"/>
      <c r="F831" s="134" t="n"/>
      <c r="G831" s="134" t="n"/>
      <c r="H831" s="95" t="n"/>
      <c r="I831" s="68" t="n"/>
      <c r="J831" s="95" t="n"/>
      <c r="K831" s="95" t="n"/>
      <c r="L831" s="95" t="n"/>
      <c r="M831" s="95" t="n"/>
      <c r="N831" s="95" t="n"/>
      <c r="O831" s="95" t="n"/>
      <c r="P831" s="95" t="n"/>
      <c r="Q831" s="95" t="n"/>
      <c r="R831" s="95" t="n"/>
      <c r="S831" s="95" t="n"/>
      <c r="T831" s="95" t="n"/>
      <c r="U831" s="95" t="n"/>
      <c r="V831" s="95" t="n"/>
      <c r="W831" s="95" t="n"/>
      <c r="X831" s="95" t="n"/>
      <c r="Y831" s="95" t="n"/>
      <c r="Z831" s="95" t="n"/>
    </row>
    <row r="832" ht="12" customHeight="1" s="726">
      <c r="A832" s="95" t="n"/>
      <c r="B832" s="95" t="n"/>
      <c r="C832" s="95" t="n"/>
      <c r="D832" s="95" t="n"/>
      <c r="E832" s="134" t="n"/>
      <c r="F832" s="134" t="n"/>
      <c r="G832" s="134" t="n"/>
      <c r="H832" s="95" t="n"/>
      <c r="I832" s="68" t="n"/>
      <c r="J832" s="95" t="n"/>
      <c r="K832" s="95" t="n"/>
      <c r="L832" s="95" t="n"/>
      <c r="M832" s="95" t="n"/>
      <c r="N832" s="95" t="n"/>
      <c r="O832" s="95" t="n"/>
      <c r="P832" s="95" t="n"/>
      <c r="Q832" s="95" t="n"/>
      <c r="R832" s="95" t="n"/>
      <c r="S832" s="95" t="n"/>
      <c r="T832" s="95" t="n"/>
      <c r="U832" s="95" t="n"/>
      <c r="V832" s="95" t="n"/>
      <c r="W832" s="95" t="n"/>
      <c r="X832" s="95" t="n"/>
      <c r="Y832" s="95" t="n"/>
      <c r="Z832" s="95" t="n"/>
    </row>
    <row r="833" ht="12" customHeight="1" s="726">
      <c r="A833" s="95" t="n"/>
      <c r="B833" s="95" t="n"/>
      <c r="C833" s="95" t="n"/>
      <c r="D833" s="95" t="n"/>
      <c r="E833" s="134" t="n"/>
      <c r="F833" s="134" t="n"/>
      <c r="G833" s="134" t="n"/>
      <c r="H833" s="95" t="n"/>
      <c r="I833" s="68" t="n"/>
      <c r="J833" s="95" t="n"/>
      <c r="K833" s="95" t="n"/>
      <c r="L833" s="95" t="n"/>
      <c r="M833" s="95" t="n"/>
      <c r="N833" s="95" t="n"/>
      <c r="O833" s="95" t="n"/>
      <c r="P833" s="95" t="n"/>
      <c r="Q833" s="95" t="n"/>
      <c r="R833" s="95" t="n"/>
      <c r="S833" s="95" t="n"/>
      <c r="T833" s="95" t="n"/>
      <c r="U833" s="95" t="n"/>
      <c r="V833" s="95" t="n"/>
      <c r="W833" s="95" t="n"/>
      <c r="X833" s="95" t="n"/>
      <c r="Y833" s="95" t="n"/>
      <c r="Z833" s="95" t="n"/>
    </row>
    <row r="834" ht="12" customHeight="1" s="726">
      <c r="A834" s="95" t="n"/>
      <c r="B834" s="95" t="n"/>
      <c r="C834" s="95" t="n"/>
      <c r="D834" s="95" t="n"/>
      <c r="E834" s="134" t="n"/>
      <c r="F834" s="134" t="n"/>
      <c r="G834" s="134" t="n"/>
      <c r="H834" s="95" t="n"/>
      <c r="I834" s="68" t="n"/>
      <c r="J834" s="95" t="n"/>
      <c r="K834" s="95" t="n"/>
      <c r="L834" s="95" t="n"/>
      <c r="M834" s="95" t="n"/>
      <c r="N834" s="95" t="n"/>
      <c r="O834" s="95" t="n"/>
      <c r="P834" s="95" t="n"/>
      <c r="Q834" s="95" t="n"/>
      <c r="R834" s="95" t="n"/>
      <c r="S834" s="95" t="n"/>
      <c r="T834" s="95" t="n"/>
      <c r="U834" s="95" t="n"/>
      <c r="V834" s="95" t="n"/>
      <c r="W834" s="95" t="n"/>
      <c r="X834" s="95" t="n"/>
      <c r="Y834" s="95" t="n"/>
      <c r="Z834" s="95" t="n"/>
    </row>
    <row r="835" ht="12" customHeight="1" s="726">
      <c r="A835" s="95" t="n"/>
      <c r="B835" s="95" t="n"/>
      <c r="C835" s="95" t="n"/>
      <c r="D835" s="95" t="n"/>
      <c r="E835" s="134" t="n"/>
      <c r="F835" s="134" t="n"/>
      <c r="G835" s="134" t="n"/>
      <c r="H835" s="95" t="n"/>
      <c r="I835" s="68" t="n"/>
      <c r="J835" s="95" t="n"/>
      <c r="K835" s="95" t="n"/>
      <c r="L835" s="95" t="n"/>
      <c r="M835" s="95" t="n"/>
      <c r="N835" s="95" t="n"/>
      <c r="O835" s="95" t="n"/>
      <c r="P835" s="95" t="n"/>
      <c r="Q835" s="95" t="n"/>
      <c r="R835" s="95" t="n"/>
      <c r="S835" s="95" t="n"/>
      <c r="T835" s="95" t="n"/>
      <c r="U835" s="95" t="n"/>
      <c r="V835" s="95" t="n"/>
      <c r="W835" s="95" t="n"/>
      <c r="X835" s="95" t="n"/>
      <c r="Y835" s="95" t="n"/>
      <c r="Z835" s="95" t="n"/>
    </row>
    <row r="836" ht="12" customHeight="1" s="726">
      <c r="A836" s="95" t="n"/>
      <c r="B836" s="95" t="n"/>
      <c r="C836" s="95" t="n"/>
      <c r="D836" s="95" t="n"/>
      <c r="E836" s="134" t="n"/>
      <c r="F836" s="134" t="n"/>
      <c r="G836" s="134" t="n"/>
      <c r="H836" s="95" t="n"/>
      <c r="I836" s="68" t="n"/>
      <c r="J836" s="95" t="n"/>
      <c r="K836" s="95" t="n"/>
      <c r="L836" s="95" t="n"/>
      <c r="M836" s="95" t="n"/>
      <c r="N836" s="95" t="n"/>
      <c r="O836" s="95" t="n"/>
      <c r="P836" s="95" t="n"/>
      <c r="Q836" s="95" t="n"/>
      <c r="R836" s="95" t="n"/>
      <c r="S836" s="95" t="n"/>
      <c r="T836" s="95" t="n"/>
      <c r="U836" s="95" t="n"/>
      <c r="V836" s="95" t="n"/>
      <c r="W836" s="95" t="n"/>
      <c r="X836" s="95" t="n"/>
      <c r="Y836" s="95" t="n"/>
      <c r="Z836" s="95" t="n"/>
    </row>
    <row r="837" ht="12" customHeight="1" s="726">
      <c r="A837" s="95" t="n"/>
      <c r="B837" s="95" t="n"/>
      <c r="C837" s="95" t="n"/>
      <c r="D837" s="95" t="n"/>
      <c r="E837" s="134" t="n"/>
      <c r="F837" s="134" t="n"/>
      <c r="G837" s="134" t="n"/>
      <c r="H837" s="95" t="n"/>
      <c r="I837" s="68" t="n"/>
      <c r="J837" s="95" t="n"/>
      <c r="K837" s="95" t="n"/>
      <c r="L837" s="95" t="n"/>
      <c r="M837" s="95" t="n"/>
      <c r="N837" s="95" t="n"/>
      <c r="O837" s="95" t="n"/>
      <c r="P837" s="95" t="n"/>
      <c r="Q837" s="95" t="n"/>
      <c r="R837" s="95" t="n"/>
      <c r="S837" s="95" t="n"/>
      <c r="T837" s="95" t="n"/>
      <c r="U837" s="95" t="n"/>
      <c r="V837" s="95" t="n"/>
      <c r="W837" s="95" t="n"/>
      <c r="X837" s="95" t="n"/>
      <c r="Y837" s="95" t="n"/>
      <c r="Z837" s="95" t="n"/>
    </row>
    <row r="838" ht="12" customHeight="1" s="726">
      <c r="A838" s="95" t="n"/>
      <c r="B838" s="95" t="n"/>
      <c r="C838" s="95" t="n"/>
      <c r="D838" s="95" t="n"/>
      <c r="E838" s="134" t="n"/>
      <c r="F838" s="134" t="n"/>
      <c r="G838" s="134" t="n"/>
      <c r="H838" s="95" t="n"/>
      <c r="I838" s="68" t="n"/>
      <c r="J838" s="95" t="n"/>
      <c r="K838" s="95" t="n"/>
      <c r="L838" s="95" t="n"/>
      <c r="M838" s="95" t="n"/>
      <c r="N838" s="95" t="n"/>
      <c r="O838" s="95" t="n"/>
      <c r="P838" s="95" t="n"/>
      <c r="Q838" s="95" t="n"/>
      <c r="R838" s="95" t="n"/>
      <c r="S838" s="95" t="n"/>
      <c r="T838" s="95" t="n"/>
      <c r="U838" s="95" t="n"/>
      <c r="V838" s="95" t="n"/>
      <c r="W838" s="95" t="n"/>
      <c r="X838" s="95" t="n"/>
      <c r="Y838" s="95" t="n"/>
      <c r="Z838" s="95" t="n"/>
    </row>
    <row r="839" ht="12" customHeight="1" s="726">
      <c r="A839" s="95" t="n"/>
      <c r="B839" s="95" t="n"/>
      <c r="C839" s="95" t="n"/>
      <c r="D839" s="95" t="n"/>
      <c r="E839" s="134" t="n"/>
      <c r="F839" s="134" t="n"/>
      <c r="G839" s="134" t="n"/>
      <c r="H839" s="95" t="n"/>
      <c r="I839" s="68" t="n"/>
      <c r="J839" s="95" t="n"/>
      <c r="K839" s="95" t="n"/>
      <c r="L839" s="95" t="n"/>
      <c r="M839" s="95" t="n"/>
      <c r="N839" s="95" t="n"/>
      <c r="O839" s="95" t="n"/>
      <c r="P839" s="95" t="n"/>
      <c r="Q839" s="95" t="n"/>
      <c r="R839" s="95" t="n"/>
      <c r="S839" s="95" t="n"/>
      <c r="T839" s="95" t="n"/>
      <c r="U839" s="95" t="n"/>
      <c r="V839" s="95" t="n"/>
      <c r="W839" s="95" t="n"/>
      <c r="X839" s="95" t="n"/>
      <c r="Y839" s="95" t="n"/>
      <c r="Z839" s="95" t="n"/>
    </row>
    <row r="840" ht="12" customHeight="1" s="726">
      <c r="A840" s="95" t="n"/>
      <c r="B840" s="95" t="n"/>
      <c r="C840" s="95" t="n"/>
      <c r="D840" s="95" t="n"/>
      <c r="E840" s="134" t="n"/>
      <c r="F840" s="134" t="n"/>
      <c r="G840" s="134" t="n"/>
      <c r="H840" s="95" t="n"/>
      <c r="I840" s="68" t="n"/>
      <c r="J840" s="95" t="n"/>
      <c r="K840" s="95" t="n"/>
      <c r="L840" s="95" t="n"/>
      <c r="M840" s="95" t="n"/>
      <c r="N840" s="95" t="n"/>
      <c r="O840" s="95" t="n"/>
      <c r="P840" s="95" t="n"/>
      <c r="Q840" s="95" t="n"/>
      <c r="R840" s="95" t="n"/>
      <c r="S840" s="95" t="n"/>
      <c r="T840" s="95" t="n"/>
      <c r="U840" s="95" t="n"/>
      <c r="V840" s="95" t="n"/>
      <c r="W840" s="95" t="n"/>
      <c r="X840" s="95" t="n"/>
      <c r="Y840" s="95" t="n"/>
      <c r="Z840" s="95" t="n"/>
    </row>
    <row r="841" ht="12" customHeight="1" s="726">
      <c r="A841" s="95" t="n"/>
      <c r="B841" s="95" t="n"/>
      <c r="C841" s="95" t="n"/>
      <c r="D841" s="95" t="n"/>
      <c r="E841" s="134" t="n"/>
      <c r="F841" s="134" t="n"/>
      <c r="G841" s="134" t="n"/>
      <c r="H841" s="95" t="n"/>
      <c r="I841" s="68" t="n"/>
      <c r="J841" s="95" t="n"/>
      <c r="K841" s="95" t="n"/>
      <c r="L841" s="95" t="n"/>
      <c r="M841" s="95" t="n"/>
      <c r="N841" s="95" t="n"/>
      <c r="O841" s="95" t="n"/>
      <c r="P841" s="95" t="n"/>
      <c r="Q841" s="95" t="n"/>
      <c r="R841" s="95" t="n"/>
      <c r="S841" s="95" t="n"/>
      <c r="T841" s="95" t="n"/>
      <c r="U841" s="95" t="n"/>
      <c r="V841" s="95" t="n"/>
      <c r="W841" s="95" t="n"/>
      <c r="X841" s="95" t="n"/>
      <c r="Y841" s="95" t="n"/>
      <c r="Z841" s="95" t="n"/>
    </row>
    <row r="842" ht="12" customHeight="1" s="726">
      <c r="A842" s="95" t="n"/>
      <c r="B842" s="95" t="n"/>
      <c r="C842" s="95" t="n"/>
      <c r="D842" s="95" t="n"/>
      <c r="E842" s="134" t="n"/>
      <c r="F842" s="134" t="n"/>
      <c r="G842" s="134" t="n"/>
      <c r="H842" s="95" t="n"/>
      <c r="I842" s="68" t="n"/>
      <c r="J842" s="95" t="n"/>
      <c r="K842" s="95" t="n"/>
      <c r="L842" s="95" t="n"/>
      <c r="M842" s="95" t="n"/>
      <c r="N842" s="95" t="n"/>
      <c r="O842" s="95" t="n"/>
      <c r="P842" s="95" t="n"/>
      <c r="Q842" s="95" t="n"/>
      <c r="R842" s="95" t="n"/>
      <c r="S842" s="95" t="n"/>
      <c r="T842" s="95" t="n"/>
      <c r="U842" s="95" t="n"/>
      <c r="V842" s="95" t="n"/>
      <c r="W842" s="95" t="n"/>
      <c r="X842" s="95" t="n"/>
      <c r="Y842" s="95" t="n"/>
      <c r="Z842" s="95" t="n"/>
    </row>
    <row r="843" ht="12" customHeight="1" s="726">
      <c r="A843" s="95" t="n"/>
      <c r="B843" s="95" t="n"/>
      <c r="C843" s="95" t="n"/>
      <c r="D843" s="95" t="n"/>
      <c r="E843" s="134" t="n"/>
      <c r="F843" s="134" t="n"/>
      <c r="G843" s="134" t="n"/>
      <c r="H843" s="95" t="n"/>
      <c r="I843" s="68" t="n"/>
      <c r="J843" s="95" t="n"/>
      <c r="K843" s="95" t="n"/>
      <c r="L843" s="95" t="n"/>
      <c r="M843" s="95" t="n"/>
      <c r="N843" s="95" t="n"/>
      <c r="O843" s="95" t="n"/>
      <c r="P843" s="95" t="n"/>
      <c r="Q843" s="95" t="n"/>
      <c r="R843" s="95" t="n"/>
      <c r="S843" s="95" t="n"/>
      <c r="T843" s="95" t="n"/>
      <c r="U843" s="95" t="n"/>
      <c r="V843" s="95" t="n"/>
      <c r="W843" s="95" t="n"/>
      <c r="X843" s="95" t="n"/>
      <c r="Y843" s="95" t="n"/>
      <c r="Z843" s="95" t="n"/>
    </row>
    <row r="844" ht="12" customHeight="1" s="726">
      <c r="A844" s="95" t="n"/>
      <c r="B844" s="95" t="n"/>
      <c r="C844" s="95" t="n"/>
      <c r="D844" s="95" t="n"/>
      <c r="E844" s="134" t="n"/>
      <c r="F844" s="134" t="n"/>
      <c r="G844" s="134" t="n"/>
      <c r="H844" s="95" t="n"/>
      <c r="I844" s="68" t="n"/>
      <c r="J844" s="95" t="n"/>
      <c r="K844" s="95" t="n"/>
      <c r="L844" s="95" t="n"/>
      <c r="M844" s="95" t="n"/>
      <c r="N844" s="95" t="n"/>
      <c r="O844" s="95" t="n"/>
      <c r="P844" s="95" t="n"/>
      <c r="Q844" s="95" t="n"/>
      <c r="R844" s="95" t="n"/>
      <c r="S844" s="95" t="n"/>
      <c r="T844" s="95" t="n"/>
      <c r="U844" s="95" t="n"/>
      <c r="V844" s="95" t="n"/>
      <c r="W844" s="95" t="n"/>
      <c r="X844" s="95" t="n"/>
      <c r="Y844" s="95" t="n"/>
      <c r="Z844" s="95" t="n"/>
    </row>
    <row r="845" ht="12" customHeight="1" s="726">
      <c r="A845" s="95" t="n"/>
      <c r="B845" s="95" t="n"/>
      <c r="C845" s="95" t="n"/>
      <c r="D845" s="95" t="n"/>
      <c r="E845" s="134" t="n"/>
      <c r="F845" s="134" t="n"/>
      <c r="G845" s="134" t="n"/>
      <c r="H845" s="95" t="n"/>
      <c r="I845" s="68" t="n"/>
      <c r="J845" s="95" t="n"/>
      <c r="K845" s="95" t="n"/>
      <c r="L845" s="95" t="n"/>
      <c r="M845" s="95" t="n"/>
      <c r="N845" s="95" t="n"/>
      <c r="O845" s="95" t="n"/>
      <c r="P845" s="95" t="n"/>
      <c r="Q845" s="95" t="n"/>
      <c r="R845" s="95" t="n"/>
      <c r="S845" s="95" t="n"/>
      <c r="T845" s="95" t="n"/>
      <c r="U845" s="95" t="n"/>
      <c r="V845" s="95" t="n"/>
      <c r="W845" s="95" t="n"/>
      <c r="X845" s="95" t="n"/>
      <c r="Y845" s="95" t="n"/>
      <c r="Z845" s="95" t="n"/>
    </row>
    <row r="846" ht="12" customHeight="1" s="726">
      <c r="A846" s="95" t="n"/>
      <c r="B846" s="95" t="n"/>
      <c r="C846" s="95" t="n"/>
      <c r="D846" s="95" t="n"/>
      <c r="E846" s="134" t="n"/>
      <c r="F846" s="134" t="n"/>
      <c r="G846" s="134" t="n"/>
      <c r="H846" s="95" t="n"/>
      <c r="I846" s="68" t="n"/>
      <c r="J846" s="95" t="n"/>
      <c r="K846" s="95" t="n"/>
      <c r="L846" s="95" t="n"/>
      <c r="M846" s="95" t="n"/>
      <c r="N846" s="95" t="n"/>
      <c r="O846" s="95" t="n"/>
      <c r="P846" s="95" t="n"/>
      <c r="Q846" s="95" t="n"/>
      <c r="R846" s="95" t="n"/>
      <c r="S846" s="95" t="n"/>
      <c r="T846" s="95" t="n"/>
      <c r="U846" s="95" t="n"/>
      <c r="V846" s="95" t="n"/>
      <c r="W846" s="95" t="n"/>
      <c r="X846" s="95" t="n"/>
      <c r="Y846" s="95" t="n"/>
      <c r="Z846" s="95" t="n"/>
    </row>
    <row r="847" ht="12" customHeight="1" s="726">
      <c r="A847" s="95" t="n"/>
      <c r="B847" s="95" t="n"/>
      <c r="C847" s="95" t="n"/>
      <c r="D847" s="95" t="n"/>
      <c r="E847" s="134" t="n"/>
      <c r="F847" s="134" t="n"/>
      <c r="G847" s="134" t="n"/>
      <c r="H847" s="95" t="n"/>
      <c r="I847" s="68" t="n"/>
      <c r="J847" s="95" t="n"/>
      <c r="K847" s="95" t="n"/>
      <c r="L847" s="95" t="n"/>
      <c r="M847" s="95" t="n"/>
      <c r="N847" s="95" t="n"/>
      <c r="O847" s="95" t="n"/>
      <c r="P847" s="95" t="n"/>
      <c r="Q847" s="95" t="n"/>
      <c r="R847" s="95" t="n"/>
      <c r="S847" s="95" t="n"/>
      <c r="T847" s="95" t="n"/>
      <c r="U847" s="95" t="n"/>
      <c r="V847" s="95" t="n"/>
      <c r="W847" s="95" t="n"/>
      <c r="X847" s="95" t="n"/>
      <c r="Y847" s="95" t="n"/>
      <c r="Z847" s="95" t="n"/>
    </row>
    <row r="848" ht="12" customHeight="1" s="726">
      <c r="A848" s="95" t="n"/>
      <c r="B848" s="95" t="n"/>
      <c r="C848" s="95" t="n"/>
      <c r="D848" s="95" t="n"/>
      <c r="E848" s="134" t="n"/>
      <c r="F848" s="134" t="n"/>
      <c r="G848" s="134" t="n"/>
      <c r="H848" s="95" t="n"/>
      <c r="I848" s="68" t="n"/>
      <c r="J848" s="95" t="n"/>
      <c r="K848" s="95" t="n"/>
      <c r="L848" s="95" t="n"/>
      <c r="M848" s="95" t="n"/>
      <c r="N848" s="95" t="n"/>
      <c r="O848" s="95" t="n"/>
      <c r="P848" s="95" t="n"/>
      <c r="Q848" s="95" t="n"/>
      <c r="R848" s="95" t="n"/>
      <c r="S848" s="95" t="n"/>
      <c r="T848" s="95" t="n"/>
      <c r="U848" s="95" t="n"/>
      <c r="V848" s="95" t="n"/>
      <c r="W848" s="95" t="n"/>
      <c r="X848" s="95" t="n"/>
      <c r="Y848" s="95" t="n"/>
      <c r="Z848" s="95" t="n"/>
    </row>
    <row r="849" ht="12" customHeight="1" s="726">
      <c r="A849" s="95" t="n"/>
      <c r="B849" s="95" t="n"/>
      <c r="C849" s="95" t="n"/>
      <c r="D849" s="95" t="n"/>
      <c r="E849" s="134" t="n"/>
      <c r="F849" s="134" t="n"/>
      <c r="G849" s="134" t="n"/>
      <c r="H849" s="95" t="n"/>
      <c r="I849" s="68" t="n"/>
      <c r="J849" s="95" t="n"/>
      <c r="K849" s="95" t="n"/>
      <c r="L849" s="95" t="n"/>
      <c r="M849" s="95" t="n"/>
      <c r="N849" s="95" t="n"/>
      <c r="O849" s="95" t="n"/>
      <c r="P849" s="95" t="n"/>
      <c r="Q849" s="95" t="n"/>
      <c r="R849" s="95" t="n"/>
      <c r="S849" s="95" t="n"/>
      <c r="T849" s="95" t="n"/>
      <c r="U849" s="95" t="n"/>
      <c r="V849" s="95" t="n"/>
      <c r="W849" s="95" t="n"/>
      <c r="X849" s="95" t="n"/>
      <c r="Y849" s="95" t="n"/>
      <c r="Z849" s="95" t="n"/>
    </row>
    <row r="850" ht="12" customHeight="1" s="726">
      <c r="A850" s="95" t="n"/>
      <c r="B850" s="95" t="n"/>
      <c r="C850" s="95" t="n"/>
      <c r="D850" s="95" t="n"/>
      <c r="E850" s="134" t="n"/>
      <c r="F850" s="134" t="n"/>
      <c r="G850" s="134" t="n"/>
      <c r="H850" s="95" t="n"/>
      <c r="I850" s="68" t="n"/>
      <c r="J850" s="95" t="n"/>
      <c r="K850" s="95" t="n"/>
      <c r="L850" s="95" t="n"/>
      <c r="M850" s="95" t="n"/>
      <c r="N850" s="95" t="n"/>
      <c r="O850" s="95" t="n"/>
      <c r="P850" s="95" t="n"/>
      <c r="Q850" s="95" t="n"/>
      <c r="R850" s="95" t="n"/>
      <c r="S850" s="95" t="n"/>
      <c r="T850" s="95" t="n"/>
      <c r="U850" s="95" t="n"/>
      <c r="V850" s="95" t="n"/>
      <c r="W850" s="95" t="n"/>
      <c r="X850" s="95" t="n"/>
      <c r="Y850" s="95" t="n"/>
      <c r="Z850" s="95" t="n"/>
    </row>
    <row r="851" ht="12" customHeight="1" s="726">
      <c r="A851" s="95" t="n"/>
      <c r="B851" s="95" t="n"/>
      <c r="C851" s="95" t="n"/>
      <c r="D851" s="95" t="n"/>
      <c r="E851" s="134" t="n"/>
      <c r="F851" s="134" t="n"/>
      <c r="G851" s="134" t="n"/>
      <c r="H851" s="95" t="n"/>
      <c r="I851" s="68" t="n"/>
      <c r="J851" s="95" t="n"/>
      <c r="K851" s="95" t="n"/>
      <c r="L851" s="95" t="n"/>
      <c r="M851" s="95" t="n"/>
      <c r="N851" s="95" t="n"/>
      <c r="O851" s="95" t="n"/>
      <c r="P851" s="95" t="n"/>
      <c r="Q851" s="95" t="n"/>
      <c r="R851" s="95" t="n"/>
      <c r="S851" s="95" t="n"/>
      <c r="T851" s="95" t="n"/>
      <c r="U851" s="95" t="n"/>
      <c r="V851" s="95" t="n"/>
      <c r="W851" s="95" t="n"/>
      <c r="X851" s="95" t="n"/>
      <c r="Y851" s="95" t="n"/>
      <c r="Z851" s="95" t="n"/>
    </row>
    <row r="852" ht="12" customHeight="1" s="726">
      <c r="A852" s="95" t="n"/>
      <c r="B852" s="95" t="n"/>
      <c r="C852" s="95" t="n"/>
      <c r="D852" s="95" t="n"/>
      <c r="E852" s="134" t="n"/>
      <c r="F852" s="134" t="n"/>
      <c r="G852" s="134" t="n"/>
      <c r="H852" s="95" t="n"/>
      <c r="I852" s="68" t="n"/>
      <c r="J852" s="95" t="n"/>
      <c r="K852" s="95" t="n"/>
      <c r="L852" s="95" t="n"/>
      <c r="M852" s="95" t="n"/>
      <c r="N852" s="95" t="n"/>
      <c r="O852" s="95" t="n"/>
      <c r="P852" s="95" t="n"/>
      <c r="Q852" s="95" t="n"/>
      <c r="R852" s="95" t="n"/>
      <c r="S852" s="95" t="n"/>
      <c r="T852" s="95" t="n"/>
      <c r="U852" s="95" t="n"/>
      <c r="V852" s="95" t="n"/>
      <c r="W852" s="95" t="n"/>
      <c r="X852" s="95" t="n"/>
      <c r="Y852" s="95" t="n"/>
      <c r="Z852" s="95" t="n"/>
    </row>
    <row r="853" ht="12" customHeight="1" s="726">
      <c r="A853" s="95" t="n"/>
      <c r="B853" s="95" t="n"/>
      <c r="C853" s="95" t="n"/>
      <c r="D853" s="95" t="n"/>
      <c r="E853" s="134" t="n"/>
      <c r="F853" s="134" t="n"/>
      <c r="G853" s="134" t="n"/>
      <c r="H853" s="95" t="n"/>
      <c r="I853" s="68" t="n"/>
      <c r="J853" s="95" t="n"/>
      <c r="K853" s="95" t="n"/>
      <c r="L853" s="95" t="n"/>
      <c r="M853" s="95" t="n"/>
      <c r="N853" s="95" t="n"/>
      <c r="O853" s="95" t="n"/>
      <c r="P853" s="95" t="n"/>
      <c r="Q853" s="95" t="n"/>
      <c r="R853" s="95" t="n"/>
      <c r="S853" s="95" t="n"/>
      <c r="T853" s="95" t="n"/>
      <c r="U853" s="95" t="n"/>
      <c r="V853" s="95" t="n"/>
      <c r="W853" s="95" t="n"/>
      <c r="X853" s="95" t="n"/>
      <c r="Y853" s="95" t="n"/>
      <c r="Z853" s="95" t="n"/>
    </row>
    <row r="854" ht="12" customHeight="1" s="726">
      <c r="A854" s="95" t="n"/>
      <c r="B854" s="95" t="n"/>
      <c r="C854" s="95" t="n"/>
      <c r="D854" s="95" t="n"/>
      <c r="E854" s="134" t="n"/>
      <c r="F854" s="134" t="n"/>
      <c r="G854" s="134" t="n"/>
      <c r="H854" s="95" t="n"/>
      <c r="I854" s="68" t="n"/>
      <c r="J854" s="95" t="n"/>
      <c r="K854" s="95" t="n"/>
      <c r="L854" s="95" t="n"/>
      <c r="M854" s="95" t="n"/>
      <c r="N854" s="95" t="n"/>
      <c r="O854" s="95" t="n"/>
      <c r="P854" s="95" t="n"/>
      <c r="Q854" s="95" t="n"/>
      <c r="R854" s="95" t="n"/>
      <c r="S854" s="95" t="n"/>
      <c r="T854" s="95" t="n"/>
      <c r="U854" s="95" t="n"/>
      <c r="V854" s="95" t="n"/>
      <c r="W854" s="95" t="n"/>
      <c r="X854" s="95" t="n"/>
      <c r="Y854" s="95" t="n"/>
      <c r="Z854" s="95" t="n"/>
    </row>
    <row r="855" ht="12" customHeight="1" s="726">
      <c r="A855" s="95" t="n"/>
      <c r="B855" s="95" t="n"/>
      <c r="C855" s="95" t="n"/>
      <c r="D855" s="95" t="n"/>
      <c r="E855" s="134" t="n"/>
      <c r="F855" s="134" t="n"/>
      <c r="G855" s="134" t="n"/>
      <c r="H855" s="95" t="n"/>
      <c r="I855" s="68" t="n"/>
      <c r="J855" s="95" t="n"/>
      <c r="K855" s="95" t="n"/>
      <c r="L855" s="95" t="n"/>
      <c r="M855" s="95" t="n"/>
      <c r="N855" s="95" t="n"/>
      <c r="O855" s="95" t="n"/>
      <c r="P855" s="95" t="n"/>
      <c r="Q855" s="95" t="n"/>
      <c r="R855" s="95" t="n"/>
      <c r="S855" s="95" t="n"/>
      <c r="T855" s="95" t="n"/>
      <c r="U855" s="95" t="n"/>
      <c r="V855" s="95" t="n"/>
      <c r="W855" s="95" t="n"/>
      <c r="X855" s="95" t="n"/>
      <c r="Y855" s="95" t="n"/>
      <c r="Z855" s="95" t="n"/>
    </row>
    <row r="856" ht="12" customHeight="1" s="726">
      <c r="A856" s="95" t="n"/>
      <c r="B856" s="95" t="n"/>
      <c r="C856" s="95" t="n"/>
      <c r="D856" s="95" t="n"/>
      <c r="E856" s="134" t="n"/>
      <c r="F856" s="134" t="n"/>
      <c r="G856" s="134" t="n"/>
      <c r="H856" s="95" t="n"/>
      <c r="I856" s="68" t="n"/>
      <c r="J856" s="95" t="n"/>
      <c r="K856" s="95" t="n"/>
      <c r="L856" s="95" t="n"/>
      <c r="M856" s="95" t="n"/>
      <c r="N856" s="95" t="n"/>
      <c r="O856" s="95" t="n"/>
      <c r="P856" s="95" t="n"/>
      <c r="Q856" s="95" t="n"/>
      <c r="R856" s="95" t="n"/>
      <c r="S856" s="95" t="n"/>
      <c r="T856" s="95" t="n"/>
      <c r="U856" s="95" t="n"/>
      <c r="V856" s="95" t="n"/>
      <c r="W856" s="95" t="n"/>
      <c r="X856" s="95" t="n"/>
      <c r="Y856" s="95" t="n"/>
      <c r="Z856" s="95" t="n"/>
    </row>
    <row r="857" ht="12" customHeight="1" s="726">
      <c r="A857" s="95" t="n"/>
      <c r="B857" s="95" t="n"/>
      <c r="C857" s="95" t="n"/>
      <c r="D857" s="95" t="n"/>
      <c r="E857" s="134" t="n"/>
      <c r="F857" s="134" t="n"/>
      <c r="G857" s="134" t="n"/>
      <c r="H857" s="95" t="n"/>
      <c r="I857" s="68" t="n"/>
      <c r="J857" s="95" t="n"/>
      <c r="K857" s="95" t="n"/>
      <c r="L857" s="95" t="n"/>
      <c r="M857" s="95" t="n"/>
      <c r="N857" s="95" t="n"/>
      <c r="O857" s="95" t="n"/>
      <c r="P857" s="95" t="n"/>
      <c r="Q857" s="95" t="n"/>
      <c r="R857" s="95" t="n"/>
      <c r="S857" s="95" t="n"/>
      <c r="T857" s="95" t="n"/>
      <c r="U857" s="95" t="n"/>
      <c r="V857" s="95" t="n"/>
      <c r="W857" s="95" t="n"/>
      <c r="X857" s="95" t="n"/>
      <c r="Y857" s="95" t="n"/>
      <c r="Z857" s="95" t="n"/>
    </row>
    <row r="858" ht="12" customHeight="1" s="726">
      <c r="A858" s="95" t="n"/>
      <c r="B858" s="95" t="n"/>
      <c r="C858" s="95" t="n"/>
      <c r="D858" s="95" t="n"/>
      <c r="E858" s="134" t="n"/>
      <c r="F858" s="134" t="n"/>
      <c r="G858" s="134" t="n"/>
      <c r="H858" s="95" t="n"/>
      <c r="I858" s="68" t="n"/>
      <c r="J858" s="95" t="n"/>
      <c r="K858" s="95" t="n"/>
      <c r="L858" s="95" t="n"/>
      <c r="M858" s="95" t="n"/>
      <c r="N858" s="95" t="n"/>
      <c r="O858" s="95" t="n"/>
      <c r="P858" s="95" t="n"/>
      <c r="Q858" s="95" t="n"/>
      <c r="R858" s="95" t="n"/>
      <c r="S858" s="95" t="n"/>
      <c r="T858" s="95" t="n"/>
      <c r="U858" s="95" t="n"/>
      <c r="V858" s="95" t="n"/>
      <c r="W858" s="95" t="n"/>
      <c r="X858" s="95" t="n"/>
      <c r="Y858" s="95" t="n"/>
      <c r="Z858" s="95" t="n"/>
    </row>
    <row r="859" ht="12" customHeight="1" s="726">
      <c r="A859" s="95" t="n"/>
      <c r="B859" s="95" t="n"/>
      <c r="C859" s="95" t="n"/>
      <c r="D859" s="95" t="n"/>
      <c r="E859" s="134" t="n"/>
      <c r="F859" s="134" t="n"/>
      <c r="G859" s="134" t="n"/>
      <c r="H859" s="95" t="n"/>
      <c r="I859" s="68" t="n"/>
      <c r="J859" s="95" t="n"/>
      <c r="K859" s="95" t="n"/>
      <c r="L859" s="95" t="n"/>
      <c r="M859" s="95" t="n"/>
      <c r="N859" s="95" t="n"/>
      <c r="O859" s="95" t="n"/>
      <c r="P859" s="95" t="n"/>
      <c r="Q859" s="95" t="n"/>
      <c r="R859" s="95" t="n"/>
      <c r="S859" s="95" t="n"/>
      <c r="T859" s="95" t="n"/>
      <c r="U859" s="95" t="n"/>
      <c r="V859" s="95" t="n"/>
      <c r="W859" s="95" t="n"/>
      <c r="X859" s="95" t="n"/>
      <c r="Y859" s="95" t="n"/>
      <c r="Z859" s="95" t="n"/>
    </row>
    <row r="860" ht="12" customHeight="1" s="726">
      <c r="A860" s="95" t="n"/>
      <c r="B860" s="95" t="n"/>
      <c r="C860" s="95" t="n"/>
      <c r="D860" s="95" t="n"/>
      <c r="E860" s="134" t="n"/>
      <c r="F860" s="134" t="n"/>
      <c r="G860" s="134" t="n"/>
      <c r="H860" s="95" t="n"/>
      <c r="I860" s="68" t="n"/>
      <c r="J860" s="95" t="n"/>
      <c r="K860" s="95" t="n"/>
      <c r="L860" s="95" t="n"/>
      <c r="M860" s="95" t="n"/>
      <c r="N860" s="95" t="n"/>
      <c r="O860" s="95" t="n"/>
      <c r="P860" s="95" t="n"/>
      <c r="Q860" s="95" t="n"/>
      <c r="R860" s="95" t="n"/>
      <c r="S860" s="95" t="n"/>
      <c r="T860" s="95" t="n"/>
      <c r="U860" s="95" t="n"/>
      <c r="V860" s="95" t="n"/>
      <c r="W860" s="95" t="n"/>
      <c r="X860" s="95" t="n"/>
      <c r="Y860" s="95" t="n"/>
      <c r="Z860" s="95" t="n"/>
    </row>
    <row r="861" ht="12" customHeight="1" s="726">
      <c r="A861" s="95" t="n"/>
      <c r="B861" s="95" t="n"/>
      <c r="C861" s="95" t="n"/>
      <c r="D861" s="95" t="n"/>
      <c r="E861" s="134" t="n"/>
      <c r="F861" s="134" t="n"/>
      <c r="G861" s="134" t="n"/>
      <c r="H861" s="95" t="n"/>
      <c r="I861" s="68" t="n"/>
      <c r="J861" s="95" t="n"/>
      <c r="K861" s="95" t="n"/>
      <c r="L861" s="95" t="n"/>
      <c r="M861" s="95" t="n"/>
      <c r="N861" s="95" t="n"/>
      <c r="O861" s="95" t="n"/>
      <c r="P861" s="95" t="n"/>
      <c r="Q861" s="95" t="n"/>
      <c r="R861" s="95" t="n"/>
      <c r="S861" s="95" t="n"/>
      <c r="T861" s="95" t="n"/>
      <c r="U861" s="95" t="n"/>
      <c r="V861" s="95" t="n"/>
      <c r="W861" s="95" t="n"/>
      <c r="X861" s="95" t="n"/>
      <c r="Y861" s="95" t="n"/>
      <c r="Z861" s="95" t="n"/>
    </row>
    <row r="862" ht="12" customHeight="1" s="726">
      <c r="A862" s="95" t="n"/>
      <c r="B862" s="95" t="n"/>
      <c r="C862" s="95" t="n"/>
      <c r="D862" s="95" t="n"/>
      <c r="E862" s="134" t="n"/>
      <c r="F862" s="134" t="n"/>
      <c r="G862" s="134" t="n"/>
      <c r="H862" s="95" t="n"/>
      <c r="I862" s="68" t="n"/>
      <c r="J862" s="95" t="n"/>
      <c r="K862" s="95" t="n"/>
      <c r="L862" s="95" t="n"/>
      <c r="M862" s="95" t="n"/>
      <c r="N862" s="95" t="n"/>
      <c r="O862" s="95" t="n"/>
      <c r="P862" s="95" t="n"/>
      <c r="Q862" s="95" t="n"/>
      <c r="R862" s="95" t="n"/>
      <c r="S862" s="95" t="n"/>
      <c r="T862" s="95" t="n"/>
      <c r="U862" s="95" t="n"/>
      <c r="V862" s="95" t="n"/>
      <c r="W862" s="95" t="n"/>
      <c r="X862" s="95" t="n"/>
      <c r="Y862" s="95" t="n"/>
      <c r="Z862" s="95" t="n"/>
    </row>
    <row r="863" ht="12" customHeight="1" s="726">
      <c r="A863" s="95" t="n"/>
      <c r="B863" s="95" t="n"/>
      <c r="C863" s="95" t="n"/>
      <c r="D863" s="95" t="n"/>
      <c r="E863" s="134" t="n"/>
      <c r="F863" s="134" t="n"/>
      <c r="G863" s="134" t="n"/>
      <c r="H863" s="95" t="n"/>
      <c r="I863" s="68" t="n"/>
      <c r="J863" s="95" t="n"/>
      <c r="K863" s="95" t="n"/>
      <c r="L863" s="95" t="n"/>
      <c r="M863" s="95" t="n"/>
      <c r="N863" s="95" t="n"/>
      <c r="O863" s="95" t="n"/>
      <c r="P863" s="95" t="n"/>
      <c r="Q863" s="95" t="n"/>
      <c r="R863" s="95" t="n"/>
      <c r="S863" s="95" t="n"/>
      <c r="T863" s="95" t="n"/>
      <c r="U863" s="95" t="n"/>
      <c r="V863" s="95" t="n"/>
      <c r="W863" s="95" t="n"/>
      <c r="X863" s="95" t="n"/>
      <c r="Y863" s="95" t="n"/>
      <c r="Z863" s="95" t="n"/>
    </row>
    <row r="864" ht="12" customHeight="1" s="726">
      <c r="A864" s="95" t="n"/>
      <c r="B864" s="95" t="n"/>
      <c r="C864" s="95" t="n"/>
      <c r="D864" s="95" t="n"/>
      <c r="E864" s="134" t="n"/>
      <c r="F864" s="134" t="n"/>
      <c r="G864" s="134" t="n"/>
      <c r="H864" s="95" t="n"/>
      <c r="I864" s="68" t="n"/>
      <c r="J864" s="95" t="n"/>
      <c r="K864" s="95" t="n"/>
      <c r="L864" s="95" t="n"/>
      <c r="M864" s="95" t="n"/>
      <c r="N864" s="95" t="n"/>
      <c r="O864" s="95" t="n"/>
      <c r="P864" s="95" t="n"/>
      <c r="Q864" s="95" t="n"/>
      <c r="R864" s="95" t="n"/>
      <c r="S864" s="95" t="n"/>
      <c r="T864" s="95" t="n"/>
      <c r="U864" s="95" t="n"/>
      <c r="V864" s="95" t="n"/>
      <c r="W864" s="95" t="n"/>
      <c r="X864" s="95" t="n"/>
      <c r="Y864" s="95" t="n"/>
      <c r="Z864" s="95" t="n"/>
    </row>
    <row r="865" ht="12" customHeight="1" s="726">
      <c r="A865" s="95" t="n"/>
      <c r="B865" s="95" t="n"/>
      <c r="C865" s="95" t="n"/>
      <c r="D865" s="95" t="n"/>
      <c r="E865" s="134" t="n"/>
      <c r="F865" s="134" t="n"/>
      <c r="G865" s="134" t="n"/>
      <c r="H865" s="95" t="n"/>
      <c r="I865" s="68" t="n"/>
      <c r="J865" s="95" t="n"/>
      <c r="K865" s="95" t="n"/>
      <c r="L865" s="95" t="n"/>
      <c r="M865" s="95" t="n"/>
      <c r="N865" s="95" t="n"/>
      <c r="O865" s="95" t="n"/>
      <c r="P865" s="95" t="n"/>
      <c r="Q865" s="95" t="n"/>
      <c r="R865" s="95" t="n"/>
      <c r="S865" s="95" t="n"/>
      <c r="T865" s="95" t="n"/>
      <c r="U865" s="95" t="n"/>
      <c r="V865" s="95" t="n"/>
      <c r="W865" s="95" t="n"/>
      <c r="X865" s="95" t="n"/>
      <c r="Y865" s="95" t="n"/>
      <c r="Z865" s="95" t="n"/>
    </row>
    <row r="866" ht="12" customHeight="1" s="726">
      <c r="A866" s="95" t="n"/>
      <c r="B866" s="95" t="n"/>
      <c r="C866" s="95" t="n"/>
      <c r="D866" s="95" t="n"/>
      <c r="E866" s="134" t="n"/>
      <c r="F866" s="134" t="n"/>
      <c r="G866" s="134" t="n"/>
      <c r="H866" s="95" t="n"/>
      <c r="I866" s="68" t="n"/>
      <c r="J866" s="95" t="n"/>
      <c r="K866" s="95" t="n"/>
      <c r="L866" s="95" t="n"/>
      <c r="M866" s="95" t="n"/>
      <c r="N866" s="95" t="n"/>
      <c r="O866" s="95" t="n"/>
      <c r="P866" s="95" t="n"/>
      <c r="Q866" s="95" t="n"/>
      <c r="R866" s="95" t="n"/>
      <c r="S866" s="95" t="n"/>
      <c r="T866" s="95" t="n"/>
      <c r="U866" s="95" t="n"/>
      <c r="V866" s="95" t="n"/>
      <c r="W866" s="95" t="n"/>
      <c r="X866" s="95" t="n"/>
      <c r="Y866" s="95" t="n"/>
      <c r="Z866" s="95" t="n"/>
    </row>
    <row r="867" ht="12" customHeight="1" s="726">
      <c r="A867" s="95" t="n"/>
      <c r="B867" s="95" t="n"/>
      <c r="C867" s="95" t="n"/>
      <c r="D867" s="95" t="n"/>
      <c r="E867" s="134" t="n"/>
      <c r="F867" s="134" t="n"/>
      <c r="G867" s="134" t="n"/>
      <c r="H867" s="95" t="n"/>
      <c r="I867" s="68" t="n"/>
      <c r="J867" s="95" t="n"/>
      <c r="K867" s="95" t="n"/>
      <c r="L867" s="95" t="n"/>
      <c r="M867" s="95" t="n"/>
      <c r="N867" s="95" t="n"/>
      <c r="O867" s="95" t="n"/>
      <c r="P867" s="95" t="n"/>
      <c r="Q867" s="95" t="n"/>
      <c r="R867" s="95" t="n"/>
      <c r="S867" s="95" t="n"/>
      <c r="T867" s="95" t="n"/>
      <c r="U867" s="95" t="n"/>
      <c r="V867" s="95" t="n"/>
      <c r="W867" s="95" t="n"/>
      <c r="X867" s="95" t="n"/>
      <c r="Y867" s="95" t="n"/>
      <c r="Z867" s="95" t="n"/>
    </row>
    <row r="868" ht="12" customHeight="1" s="726">
      <c r="A868" s="95" t="n"/>
      <c r="B868" s="95" t="n"/>
      <c r="C868" s="95" t="n"/>
      <c r="D868" s="95" t="n"/>
      <c r="E868" s="134" t="n"/>
      <c r="F868" s="134" t="n"/>
      <c r="G868" s="134" t="n"/>
      <c r="H868" s="95" t="n"/>
      <c r="I868" s="68" t="n"/>
      <c r="J868" s="95" t="n"/>
      <c r="K868" s="95" t="n"/>
      <c r="L868" s="95" t="n"/>
      <c r="M868" s="95" t="n"/>
      <c r="N868" s="95" t="n"/>
      <c r="O868" s="95" t="n"/>
      <c r="P868" s="95" t="n"/>
      <c r="Q868" s="95" t="n"/>
      <c r="R868" s="95" t="n"/>
      <c r="S868" s="95" t="n"/>
      <c r="T868" s="95" t="n"/>
      <c r="U868" s="95" t="n"/>
      <c r="V868" s="95" t="n"/>
      <c r="W868" s="95" t="n"/>
      <c r="X868" s="95" t="n"/>
      <c r="Y868" s="95" t="n"/>
      <c r="Z868" s="95" t="n"/>
    </row>
    <row r="869" ht="12" customHeight="1" s="726">
      <c r="A869" s="95" t="n"/>
      <c r="B869" s="95" t="n"/>
      <c r="C869" s="95" t="n"/>
      <c r="D869" s="95" t="n"/>
      <c r="E869" s="134" t="n"/>
      <c r="F869" s="134" t="n"/>
      <c r="G869" s="134" t="n"/>
      <c r="H869" s="95" t="n"/>
      <c r="I869" s="68" t="n"/>
      <c r="J869" s="95" t="n"/>
      <c r="K869" s="95" t="n"/>
      <c r="L869" s="95" t="n"/>
      <c r="M869" s="95" t="n"/>
      <c r="N869" s="95" t="n"/>
      <c r="O869" s="95" t="n"/>
      <c r="P869" s="95" t="n"/>
      <c r="Q869" s="95" t="n"/>
      <c r="R869" s="95" t="n"/>
      <c r="S869" s="95" t="n"/>
      <c r="T869" s="95" t="n"/>
      <c r="U869" s="95" t="n"/>
      <c r="V869" s="95" t="n"/>
      <c r="W869" s="95" t="n"/>
      <c r="X869" s="95" t="n"/>
      <c r="Y869" s="95" t="n"/>
      <c r="Z869" s="95" t="n"/>
    </row>
    <row r="870" ht="12" customHeight="1" s="726">
      <c r="A870" s="95" t="n"/>
      <c r="B870" s="95" t="n"/>
      <c r="C870" s="95" t="n"/>
      <c r="D870" s="95" t="n"/>
      <c r="E870" s="134" t="n"/>
      <c r="F870" s="134" t="n"/>
      <c r="G870" s="134" t="n"/>
      <c r="H870" s="95" t="n"/>
      <c r="I870" s="68" t="n"/>
      <c r="J870" s="95" t="n"/>
      <c r="K870" s="95" t="n"/>
      <c r="L870" s="95" t="n"/>
      <c r="M870" s="95" t="n"/>
      <c r="N870" s="95" t="n"/>
      <c r="O870" s="95" t="n"/>
      <c r="P870" s="95" t="n"/>
      <c r="Q870" s="95" t="n"/>
      <c r="R870" s="95" t="n"/>
      <c r="S870" s="95" t="n"/>
      <c r="T870" s="95" t="n"/>
      <c r="U870" s="95" t="n"/>
      <c r="V870" s="95" t="n"/>
      <c r="W870" s="95" t="n"/>
      <c r="X870" s="95" t="n"/>
      <c r="Y870" s="95" t="n"/>
      <c r="Z870" s="95" t="n"/>
    </row>
    <row r="871" ht="12" customHeight="1" s="726">
      <c r="A871" s="95" t="n"/>
      <c r="B871" s="95" t="n"/>
      <c r="C871" s="95" t="n"/>
      <c r="D871" s="95" t="n"/>
      <c r="E871" s="134" t="n"/>
      <c r="F871" s="134" t="n"/>
      <c r="G871" s="134" t="n"/>
      <c r="H871" s="95" t="n"/>
      <c r="I871" s="68" t="n"/>
      <c r="J871" s="95" t="n"/>
      <c r="K871" s="95" t="n"/>
      <c r="L871" s="95" t="n"/>
      <c r="M871" s="95" t="n"/>
      <c r="N871" s="95" t="n"/>
      <c r="O871" s="95" t="n"/>
      <c r="P871" s="95" t="n"/>
      <c r="Q871" s="95" t="n"/>
      <c r="R871" s="95" t="n"/>
      <c r="S871" s="95" t="n"/>
      <c r="T871" s="95" t="n"/>
      <c r="U871" s="95" t="n"/>
      <c r="V871" s="95" t="n"/>
      <c r="W871" s="95" t="n"/>
      <c r="X871" s="95" t="n"/>
      <c r="Y871" s="95" t="n"/>
      <c r="Z871" s="95" t="n"/>
    </row>
    <row r="872" ht="12" customHeight="1" s="726">
      <c r="A872" s="95" t="n"/>
      <c r="B872" s="95" t="n"/>
      <c r="C872" s="95" t="n"/>
      <c r="D872" s="95" t="n"/>
      <c r="E872" s="134" t="n"/>
      <c r="F872" s="134" t="n"/>
      <c r="G872" s="134" t="n"/>
      <c r="H872" s="95" t="n"/>
      <c r="I872" s="68" t="n"/>
      <c r="J872" s="95" t="n"/>
      <c r="K872" s="95" t="n"/>
      <c r="L872" s="95" t="n"/>
      <c r="M872" s="95" t="n"/>
      <c r="N872" s="95" t="n"/>
      <c r="O872" s="95" t="n"/>
      <c r="P872" s="95" t="n"/>
      <c r="Q872" s="95" t="n"/>
      <c r="R872" s="95" t="n"/>
      <c r="S872" s="95" t="n"/>
      <c r="T872" s="95" t="n"/>
      <c r="U872" s="95" t="n"/>
      <c r="V872" s="95" t="n"/>
      <c r="W872" s="95" t="n"/>
      <c r="X872" s="95" t="n"/>
      <c r="Y872" s="95" t="n"/>
      <c r="Z872" s="95" t="n"/>
    </row>
    <row r="873" ht="12" customHeight="1" s="726">
      <c r="A873" s="95" t="n"/>
      <c r="B873" s="95" t="n"/>
      <c r="C873" s="95" t="n"/>
      <c r="D873" s="95" t="n"/>
      <c r="E873" s="134" t="n"/>
      <c r="F873" s="134" t="n"/>
      <c r="G873" s="134" t="n"/>
      <c r="H873" s="95" t="n"/>
      <c r="I873" s="68" t="n"/>
      <c r="J873" s="95" t="n"/>
      <c r="K873" s="95" t="n"/>
      <c r="L873" s="95" t="n"/>
      <c r="M873" s="95" t="n"/>
      <c r="N873" s="95" t="n"/>
      <c r="O873" s="95" t="n"/>
      <c r="P873" s="95" t="n"/>
      <c r="Q873" s="95" t="n"/>
      <c r="R873" s="95" t="n"/>
      <c r="S873" s="95" t="n"/>
      <c r="T873" s="95" t="n"/>
      <c r="U873" s="95" t="n"/>
      <c r="V873" s="95" t="n"/>
      <c r="W873" s="95" t="n"/>
      <c r="X873" s="95" t="n"/>
      <c r="Y873" s="95" t="n"/>
      <c r="Z873" s="95" t="n"/>
    </row>
    <row r="874" ht="12" customHeight="1" s="726">
      <c r="A874" s="95" t="n"/>
      <c r="B874" s="95" t="n"/>
      <c r="C874" s="95" t="n"/>
      <c r="D874" s="95" t="n"/>
      <c r="E874" s="134" t="n"/>
      <c r="F874" s="134" t="n"/>
      <c r="G874" s="134" t="n"/>
      <c r="H874" s="95" t="n"/>
      <c r="I874" s="68" t="n"/>
      <c r="J874" s="95" t="n"/>
      <c r="K874" s="95" t="n"/>
      <c r="L874" s="95" t="n"/>
      <c r="M874" s="95" t="n"/>
      <c r="N874" s="95" t="n"/>
      <c r="O874" s="95" t="n"/>
      <c r="P874" s="95" t="n"/>
      <c r="Q874" s="95" t="n"/>
      <c r="R874" s="95" t="n"/>
      <c r="S874" s="95" t="n"/>
      <c r="T874" s="95" t="n"/>
      <c r="U874" s="95" t="n"/>
      <c r="V874" s="95" t="n"/>
      <c r="W874" s="95" t="n"/>
      <c r="X874" s="95" t="n"/>
      <c r="Y874" s="95" t="n"/>
      <c r="Z874" s="95" t="n"/>
    </row>
    <row r="875" ht="12" customHeight="1" s="726">
      <c r="A875" s="95" t="n"/>
      <c r="B875" s="95" t="n"/>
      <c r="C875" s="95" t="n"/>
      <c r="D875" s="95" t="n"/>
      <c r="E875" s="134" t="n"/>
      <c r="F875" s="134" t="n"/>
      <c r="G875" s="134" t="n"/>
      <c r="H875" s="95" t="n"/>
      <c r="I875" s="68" t="n"/>
      <c r="J875" s="95" t="n"/>
      <c r="K875" s="95" t="n"/>
      <c r="L875" s="95" t="n"/>
      <c r="M875" s="95" t="n"/>
      <c r="N875" s="95" t="n"/>
      <c r="O875" s="95" t="n"/>
      <c r="P875" s="95" t="n"/>
      <c r="Q875" s="95" t="n"/>
      <c r="R875" s="95" t="n"/>
      <c r="S875" s="95" t="n"/>
      <c r="T875" s="95" t="n"/>
      <c r="U875" s="95" t="n"/>
      <c r="V875" s="95" t="n"/>
      <c r="W875" s="95" t="n"/>
      <c r="X875" s="95" t="n"/>
      <c r="Y875" s="95" t="n"/>
      <c r="Z875" s="95" t="n"/>
    </row>
    <row r="876" ht="12" customHeight="1" s="726">
      <c r="A876" s="95" t="n"/>
      <c r="B876" s="95" t="n"/>
      <c r="C876" s="95" t="n"/>
      <c r="D876" s="95" t="n"/>
      <c r="E876" s="134" t="n"/>
      <c r="F876" s="134" t="n"/>
      <c r="G876" s="134" t="n"/>
      <c r="H876" s="95" t="n"/>
      <c r="I876" s="68" t="n"/>
      <c r="J876" s="95" t="n"/>
      <c r="K876" s="95" t="n"/>
      <c r="L876" s="95" t="n"/>
      <c r="M876" s="95" t="n"/>
      <c r="N876" s="95" t="n"/>
      <c r="O876" s="95" t="n"/>
      <c r="P876" s="95" t="n"/>
      <c r="Q876" s="95" t="n"/>
      <c r="R876" s="95" t="n"/>
      <c r="S876" s="95" t="n"/>
      <c r="T876" s="95" t="n"/>
      <c r="U876" s="95" t="n"/>
      <c r="V876" s="95" t="n"/>
      <c r="W876" s="95" t="n"/>
      <c r="X876" s="95" t="n"/>
      <c r="Y876" s="95" t="n"/>
      <c r="Z876" s="95" t="n"/>
    </row>
    <row r="877" ht="12" customHeight="1" s="726">
      <c r="A877" s="95" t="n"/>
      <c r="B877" s="95" t="n"/>
      <c r="C877" s="95" t="n"/>
      <c r="D877" s="95" t="n"/>
      <c r="E877" s="134" t="n"/>
      <c r="F877" s="134" t="n"/>
      <c r="G877" s="134" t="n"/>
      <c r="H877" s="95" t="n"/>
      <c r="I877" s="68" t="n"/>
      <c r="J877" s="95" t="n"/>
      <c r="K877" s="95" t="n"/>
      <c r="L877" s="95" t="n"/>
      <c r="M877" s="95" t="n"/>
      <c r="N877" s="95" t="n"/>
      <c r="O877" s="95" t="n"/>
      <c r="P877" s="95" t="n"/>
      <c r="Q877" s="95" t="n"/>
      <c r="R877" s="95" t="n"/>
      <c r="S877" s="95" t="n"/>
      <c r="T877" s="95" t="n"/>
      <c r="U877" s="95" t="n"/>
      <c r="V877" s="95" t="n"/>
      <c r="W877" s="95" t="n"/>
      <c r="X877" s="95" t="n"/>
      <c r="Y877" s="95" t="n"/>
      <c r="Z877" s="95" t="n"/>
    </row>
    <row r="878" ht="12" customHeight="1" s="726">
      <c r="A878" s="95" t="n"/>
      <c r="B878" s="95" t="n"/>
      <c r="C878" s="95" t="n"/>
      <c r="D878" s="95" t="n"/>
      <c r="E878" s="134" t="n"/>
      <c r="F878" s="134" t="n"/>
      <c r="G878" s="134" t="n"/>
      <c r="H878" s="95" t="n"/>
      <c r="I878" s="68" t="n"/>
      <c r="J878" s="95" t="n"/>
      <c r="K878" s="95" t="n"/>
      <c r="L878" s="95" t="n"/>
      <c r="M878" s="95" t="n"/>
      <c r="N878" s="95" t="n"/>
      <c r="O878" s="95" t="n"/>
      <c r="P878" s="95" t="n"/>
      <c r="Q878" s="95" t="n"/>
      <c r="R878" s="95" t="n"/>
      <c r="S878" s="95" t="n"/>
      <c r="T878" s="95" t="n"/>
      <c r="U878" s="95" t="n"/>
      <c r="V878" s="95" t="n"/>
      <c r="W878" s="95" t="n"/>
      <c r="X878" s="95" t="n"/>
      <c r="Y878" s="95" t="n"/>
      <c r="Z878" s="95" t="n"/>
    </row>
    <row r="879" ht="12" customHeight="1" s="726">
      <c r="A879" s="95" t="n"/>
      <c r="B879" s="95" t="n"/>
      <c r="C879" s="95" t="n"/>
      <c r="D879" s="95" t="n"/>
      <c r="E879" s="134" t="n"/>
      <c r="F879" s="134" t="n"/>
      <c r="G879" s="134" t="n"/>
      <c r="H879" s="95" t="n"/>
      <c r="I879" s="68" t="n"/>
      <c r="J879" s="95" t="n"/>
      <c r="K879" s="95" t="n"/>
      <c r="L879" s="95" t="n"/>
      <c r="M879" s="95" t="n"/>
      <c r="N879" s="95" t="n"/>
      <c r="O879" s="95" t="n"/>
      <c r="P879" s="95" t="n"/>
      <c r="Q879" s="95" t="n"/>
      <c r="R879" s="95" t="n"/>
      <c r="S879" s="95" t="n"/>
      <c r="T879" s="95" t="n"/>
      <c r="U879" s="95" t="n"/>
      <c r="V879" s="95" t="n"/>
      <c r="W879" s="95" t="n"/>
      <c r="X879" s="95" t="n"/>
      <c r="Y879" s="95" t="n"/>
      <c r="Z879" s="95" t="n"/>
    </row>
    <row r="880" ht="12" customHeight="1" s="726">
      <c r="A880" s="95" t="n"/>
      <c r="B880" s="95" t="n"/>
      <c r="C880" s="95" t="n"/>
      <c r="D880" s="95" t="n"/>
      <c r="E880" s="134" t="n"/>
      <c r="F880" s="134" t="n"/>
      <c r="G880" s="134" t="n"/>
      <c r="H880" s="95" t="n"/>
      <c r="I880" s="68" t="n"/>
      <c r="J880" s="95" t="n"/>
      <c r="K880" s="95" t="n"/>
      <c r="L880" s="95" t="n"/>
      <c r="M880" s="95" t="n"/>
      <c r="N880" s="95" t="n"/>
      <c r="O880" s="95" t="n"/>
      <c r="P880" s="95" t="n"/>
      <c r="Q880" s="95" t="n"/>
      <c r="R880" s="95" t="n"/>
      <c r="S880" s="95" t="n"/>
      <c r="T880" s="95" t="n"/>
      <c r="U880" s="95" t="n"/>
      <c r="V880" s="95" t="n"/>
      <c r="W880" s="95" t="n"/>
      <c r="X880" s="95" t="n"/>
      <c r="Y880" s="95" t="n"/>
      <c r="Z880" s="95" t="n"/>
    </row>
    <row r="881" ht="12" customHeight="1" s="726">
      <c r="A881" s="95" t="n"/>
      <c r="B881" s="95" t="n"/>
      <c r="C881" s="95" t="n"/>
      <c r="D881" s="95" t="n"/>
      <c r="E881" s="134" t="n"/>
      <c r="F881" s="134" t="n"/>
      <c r="G881" s="134" t="n"/>
      <c r="H881" s="95" t="n"/>
      <c r="I881" s="68" t="n"/>
      <c r="J881" s="95" t="n"/>
      <c r="K881" s="95" t="n"/>
      <c r="L881" s="95" t="n"/>
      <c r="M881" s="95" t="n"/>
      <c r="N881" s="95" t="n"/>
      <c r="O881" s="95" t="n"/>
      <c r="P881" s="95" t="n"/>
      <c r="Q881" s="95" t="n"/>
      <c r="R881" s="95" t="n"/>
      <c r="S881" s="95" t="n"/>
      <c r="T881" s="95" t="n"/>
      <c r="U881" s="95" t="n"/>
      <c r="V881" s="95" t="n"/>
      <c r="W881" s="95" t="n"/>
      <c r="X881" s="95" t="n"/>
      <c r="Y881" s="95" t="n"/>
      <c r="Z881" s="95" t="n"/>
    </row>
    <row r="882" ht="12" customHeight="1" s="726">
      <c r="A882" s="95" t="n"/>
      <c r="B882" s="95" t="n"/>
      <c r="C882" s="95" t="n"/>
      <c r="D882" s="95" t="n"/>
      <c r="E882" s="134" t="n"/>
      <c r="F882" s="134" t="n"/>
      <c r="G882" s="134" t="n"/>
      <c r="H882" s="95" t="n"/>
      <c r="I882" s="68" t="n"/>
      <c r="J882" s="95" t="n"/>
      <c r="K882" s="95" t="n"/>
      <c r="L882" s="95" t="n"/>
      <c r="M882" s="95" t="n"/>
      <c r="N882" s="95" t="n"/>
      <c r="O882" s="95" t="n"/>
      <c r="P882" s="95" t="n"/>
      <c r="Q882" s="95" t="n"/>
      <c r="R882" s="95" t="n"/>
      <c r="S882" s="95" t="n"/>
      <c r="T882" s="95" t="n"/>
      <c r="U882" s="95" t="n"/>
      <c r="V882" s="95" t="n"/>
      <c r="W882" s="95" t="n"/>
      <c r="X882" s="95" t="n"/>
      <c r="Y882" s="95" t="n"/>
      <c r="Z882" s="95" t="n"/>
    </row>
    <row r="883" ht="12" customHeight="1" s="726">
      <c r="A883" s="95" t="n"/>
      <c r="B883" s="95" t="n"/>
      <c r="C883" s="95" t="n"/>
      <c r="D883" s="95" t="n"/>
      <c r="E883" s="134" t="n"/>
      <c r="F883" s="134" t="n"/>
      <c r="G883" s="134" t="n"/>
      <c r="H883" s="95" t="n"/>
      <c r="I883" s="68" t="n"/>
      <c r="J883" s="95" t="n"/>
      <c r="K883" s="95" t="n"/>
      <c r="L883" s="95" t="n"/>
      <c r="M883" s="95" t="n"/>
      <c r="N883" s="95" t="n"/>
      <c r="O883" s="95" t="n"/>
      <c r="P883" s="95" t="n"/>
      <c r="Q883" s="95" t="n"/>
      <c r="R883" s="95" t="n"/>
      <c r="S883" s="95" t="n"/>
      <c r="T883" s="95" t="n"/>
      <c r="U883" s="95" t="n"/>
      <c r="V883" s="95" t="n"/>
      <c r="W883" s="95" t="n"/>
      <c r="X883" s="95" t="n"/>
      <c r="Y883" s="95" t="n"/>
      <c r="Z883" s="95" t="n"/>
    </row>
    <row r="884" ht="12" customHeight="1" s="726">
      <c r="A884" s="95" t="n"/>
      <c r="B884" s="95" t="n"/>
      <c r="C884" s="95" t="n"/>
      <c r="D884" s="95" t="n"/>
      <c r="E884" s="134" t="n"/>
      <c r="F884" s="134" t="n"/>
      <c r="G884" s="134" t="n"/>
      <c r="H884" s="95" t="n"/>
      <c r="I884" s="68" t="n"/>
      <c r="J884" s="95" t="n"/>
      <c r="K884" s="95" t="n"/>
      <c r="L884" s="95" t="n"/>
      <c r="M884" s="95" t="n"/>
      <c r="N884" s="95" t="n"/>
      <c r="O884" s="95" t="n"/>
      <c r="P884" s="95" t="n"/>
      <c r="Q884" s="95" t="n"/>
      <c r="R884" s="95" t="n"/>
      <c r="S884" s="95" t="n"/>
      <c r="T884" s="95" t="n"/>
      <c r="U884" s="95" t="n"/>
      <c r="V884" s="95" t="n"/>
      <c r="W884" s="95" t="n"/>
      <c r="X884" s="95" t="n"/>
      <c r="Y884" s="95" t="n"/>
      <c r="Z884" s="95" t="n"/>
    </row>
    <row r="885" ht="12" customHeight="1" s="726">
      <c r="A885" s="95" t="n"/>
      <c r="B885" s="95" t="n"/>
      <c r="C885" s="95" t="n"/>
      <c r="D885" s="95" t="n"/>
      <c r="E885" s="134" t="n"/>
      <c r="F885" s="134" t="n"/>
      <c r="G885" s="134" t="n"/>
      <c r="H885" s="95" t="n"/>
      <c r="I885" s="68" t="n"/>
      <c r="J885" s="95" t="n"/>
      <c r="K885" s="95" t="n"/>
      <c r="L885" s="95" t="n"/>
      <c r="M885" s="95" t="n"/>
      <c r="N885" s="95" t="n"/>
      <c r="O885" s="95" t="n"/>
      <c r="P885" s="95" t="n"/>
      <c r="Q885" s="95" t="n"/>
      <c r="R885" s="95" t="n"/>
      <c r="S885" s="95" t="n"/>
      <c r="T885" s="95" t="n"/>
      <c r="U885" s="95" t="n"/>
      <c r="V885" s="95" t="n"/>
      <c r="W885" s="95" t="n"/>
      <c r="X885" s="95" t="n"/>
      <c r="Y885" s="95" t="n"/>
      <c r="Z885" s="95" t="n"/>
    </row>
    <row r="886" ht="12" customHeight="1" s="726">
      <c r="A886" s="95" t="n"/>
      <c r="B886" s="95" t="n"/>
      <c r="C886" s="95" t="n"/>
      <c r="D886" s="95" t="n"/>
      <c r="E886" s="134" t="n"/>
      <c r="F886" s="134" t="n"/>
      <c r="G886" s="134" t="n"/>
      <c r="H886" s="95" t="n"/>
      <c r="I886" s="68" t="n"/>
      <c r="J886" s="95" t="n"/>
      <c r="K886" s="95" t="n"/>
      <c r="L886" s="95" t="n"/>
      <c r="M886" s="95" t="n"/>
      <c r="N886" s="95" t="n"/>
      <c r="O886" s="95" t="n"/>
      <c r="P886" s="95" t="n"/>
      <c r="Q886" s="95" t="n"/>
      <c r="R886" s="95" t="n"/>
      <c r="S886" s="95" t="n"/>
      <c r="T886" s="95" t="n"/>
      <c r="U886" s="95" t="n"/>
      <c r="V886" s="95" t="n"/>
      <c r="W886" s="95" t="n"/>
      <c r="X886" s="95" t="n"/>
      <c r="Y886" s="95" t="n"/>
      <c r="Z886" s="95" t="n"/>
    </row>
    <row r="887" ht="12" customHeight="1" s="726">
      <c r="A887" s="95" t="n"/>
      <c r="B887" s="95" t="n"/>
      <c r="C887" s="95" t="n"/>
      <c r="D887" s="95" t="n"/>
      <c r="E887" s="134" t="n"/>
      <c r="F887" s="134" t="n"/>
      <c r="G887" s="134" t="n"/>
      <c r="H887" s="95" t="n"/>
      <c r="I887" s="68" t="n"/>
      <c r="J887" s="95" t="n"/>
      <c r="K887" s="95" t="n"/>
      <c r="L887" s="95" t="n"/>
      <c r="M887" s="95" t="n"/>
      <c r="N887" s="95" t="n"/>
      <c r="O887" s="95" t="n"/>
      <c r="P887" s="95" t="n"/>
      <c r="Q887" s="95" t="n"/>
      <c r="R887" s="95" t="n"/>
      <c r="S887" s="95" t="n"/>
      <c r="T887" s="95" t="n"/>
      <c r="U887" s="95" t="n"/>
      <c r="V887" s="95" t="n"/>
      <c r="W887" s="95" t="n"/>
      <c r="X887" s="95" t="n"/>
      <c r="Y887" s="95" t="n"/>
      <c r="Z887" s="95" t="n"/>
    </row>
    <row r="888" ht="12" customHeight="1" s="726">
      <c r="A888" s="95" t="n"/>
      <c r="B888" s="95" t="n"/>
      <c r="C888" s="95" t="n"/>
      <c r="D888" s="95" t="n"/>
      <c r="E888" s="134" t="n"/>
      <c r="F888" s="134" t="n"/>
      <c r="G888" s="134" t="n"/>
      <c r="H888" s="95" t="n"/>
      <c r="I888" s="68" t="n"/>
      <c r="J888" s="95" t="n"/>
      <c r="K888" s="95" t="n"/>
      <c r="L888" s="95" t="n"/>
      <c r="M888" s="95" t="n"/>
      <c r="N888" s="95" t="n"/>
      <c r="O888" s="95" t="n"/>
      <c r="P888" s="95" t="n"/>
      <c r="Q888" s="95" t="n"/>
      <c r="R888" s="95" t="n"/>
      <c r="S888" s="95" t="n"/>
      <c r="T888" s="95" t="n"/>
      <c r="U888" s="95" t="n"/>
      <c r="V888" s="95" t="n"/>
      <c r="W888" s="95" t="n"/>
      <c r="X888" s="95" t="n"/>
      <c r="Y888" s="95" t="n"/>
      <c r="Z888" s="95" t="n"/>
    </row>
    <row r="889" ht="12" customHeight="1" s="726">
      <c r="A889" s="95" t="n"/>
      <c r="B889" s="95" t="n"/>
      <c r="C889" s="95" t="n"/>
      <c r="D889" s="95" t="n"/>
      <c r="E889" s="134" t="n"/>
      <c r="F889" s="134" t="n"/>
      <c r="G889" s="134" t="n"/>
      <c r="H889" s="95" t="n"/>
      <c r="I889" s="68" t="n"/>
      <c r="J889" s="95" t="n"/>
      <c r="K889" s="95" t="n"/>
      <c r="L889" s="95" t="n"/>
      <c r="M889" s="95" t="n"/>
      <c r="N889" s="95" t="n"/>
      <c r="O889" s="95" t="n"/>
      <c r="P889" s="95" t="n"/>
      <c r="Q889" s="95" t="n"/>
      <c r="R889" s="95" t="n"/>
      <c r="S889" s="95" t="n"/>
      <c r="T889" s="95" t="n"/>
      <c r="U889" s="95" t="n"/>
      <c r="V889" s="95" t="n"/>
      <c r="W889" s="95" t="n"/>
      <c r="X889" s="95" t="n"/>
      <c r="Y889" s="95" t="n"/>
      <c r="Z889" s="95" t="n"/>
    </row>
    <row r="890" ht="12" customHeight="1" s="726">
      <c r="A890" s="95" t="n"/>
      <c r="B890" s="95" t="n"/>
      <c r="C890" s="95" t="n"/>
      <c r="D890" s="95" t="n"/>
      <c r="E890" s="134" t="n"/>
      <c r="F890" s="134" t="n"/>
      <c r="G890" s="134" t="n"/>
      <c r="H890" s="95" t="n"/>
      <c r="I890" s="68" t="n"/>
      <c r="J890" s="95" t="n"/>
      <c r="K890" s="95" t="n"/>
      <c r="L890" s="95" t="n"/>
      <c r="M890" s="95" t="n"/>
      <c r="N890" s="95" t="n"/>
      <c r="O890" s="95" t="n"/>
      <c r="P890" s="95" t="n"/>
      <c r="Q890" s="95" t="n"/>
      <c r="R890" s="95" t="n"/>
      <c r="S890" s="95" t="n"/>
      <c r="T890" s="95" t="n"/>
      <c r="U890" s="95" t="n"/>
      <c r="V890" s="95" t="n"/>
      <c r="W890" s="95" t="n"/>
      <c r="X890" s="95" t="n"/>
      <c r="Y890" s="95" t="n"/>
      <c r="Z890" s="95" t="n"/>
    </row>
    <row r="891" ht="12" customHeight="1" s="726">
      <c r="A891" s="95" t="n"/>
      <c r="B891" s="95" t="n"/>
      <c r="C891" s="95" t="n"/>
      <c r="D891" s="95" t="n"/>
      <c r="E891" s="134" t="n"/>
      <c r="F891" s="134" t="n"/>
      <c r="G891" s="134" t="n"/>
      <c r="H891" s="95" t="n"/>
      <c r="I891" s="68" t="n"/>
      <c r="J891" s="95" t="n"/>
      <c r="K891" s="95" t="n"/>
      <c r="L891" s="95" t="n"/>
      <c r="M891" s="95" t="n"/>
      <c r="N891" s="95" t="n"/>
      <c r="O891" s="95" t="n"/>
      <c r="P891" s="95" t="n"/>
      <c r="Q891" s="95" t="n"/>
      <c r="R891" s="95" t="n"/>
      <c r="S891" s="95" t="n"/>
      <c r="T891" s="95" t="n"/>
      <c r="U891" s="95" t="n"/>
      <c r="V891" s="95" t="n"/>
      <c r="W891" s="95" t="n"/>
      <c r="X891" s="95" t="n"/>
      <c r="Y891" s="95" t="n"/>
      <c r="Z891" s="95" t="n"/>
    </row>
    <row r="892" ht="12" customHeight="1" s="726">
      <c r="A892" s="95" t="n"/>
      <c r="B892" s="95" t="n"/>
      <c r="C892" s="95" t="n"/>
      <c r="D892" s="95" t="n"/>
      <c r="E892" s="134" t="n"/>
      <c r="F892" s="134" t="n"/>
      <c r="G892" s="134" t="n"/>
      <c r="H892" s="95" t="n"/>
      <c r="I892" s="68" t="n"/>
      <c r="J892" s="95" t="n"/>
      <c r="K892" s="95" t="n"/>
      <c r="L892" s="95" t="n"/>
      <c r="M892" s="95" t="n"/>
      <c r="N892" s="95" t="n"/>
      <c r="O892" s="95" t="n"/>
      <c r="P892" s="95" t="n"/>
      <c r="Q892" s="95" t="n"/>
      <c r="R892" s="95" t="n"/>
      <c r="S892" s="95" t="n"/>
      <c r="T892" s="95" t="n"/>
      <c r="U892" s="95" t="n"/>
      <c r="V892" s="95" t="n"/>
      <c r="W892" s="95" t="n"/>
      <c r="X892" s="95" t="n"/>
      <c r="Y892" s="95" t="n"/>
      <c r="Z892" s="95" t="n"/>
    </row>
    <row r="893" ht="12" customHeight="1" s="726">
      <c r="A893" s="95" t="n"/>
      <c r="B893" s="95" t="n"/>
      <c r="C893" s="95" t="n"/>
      <c r="D893" s="95" t="n"/>
      <c r="E893" s="134" t="n"/>
      <c r="F893" s="134" t="n"/>
      <c r="G893" s="134" t="n"/>
      <c r="H893" s="95" t="n"/>
      <c r="I893" s="68" t="n"/>
      <c r="J893" s="95" t="n"/>
      <c r="K893" s="95" t="n"/>
      <c r="L893" s="95" t="n"/>
      <c r="M893" s="95" t="n"/>
      <c r="N893" s="95" t="n"/>
      <c r="O893" s="95" t="n"/>
      <c r="P893" s="95" t="n"/>
      <c r="Q893" s="95" t="n"/>
      <c r="R893" s="95" t="n"/>
      <c r="S893" s="95" t="n"/>
      <c r="T893" s="95" t="n"/>
      <c r="U893" s="95" t="n"/>
      <c r="V893" s="95" t="n"/>
      <c r="W893" s="95" t="n"/>
      <c r="X893" s="95" t="n"/>
      <c r="Y893" s="95" t="n"/>
      <c r="Z893" s="95" t="n"/>
    </row>
    <row r="894" ht="12" customHeight="1" s="726">
      <c r="A894" s="95" t="n"/>
      <c r="B894" s="95" t="n"/>
      <c r="C894" s="95" t="n"/>
      <c r="D894" s="95" t="n"/>
      <c r="E894" s="134" t="n"/>
      <c r="F894" s="134" t="n"/>
      <c r="G894" s="134" t="n"/>
      <c r="H894" s="95" t="n"/>
      <c r="I894" s="68" t="n"/>
      <c r="J894" s="95" t="n"/>
      <c r="K894" s="95" t="n"/>
      <c r="L894" s="95" t="n"/>
      <c r="M894" s="95" t="n"/>
      <c r="N894" s="95" t="n"/>
      <c r="O894" s="95" t="n"/>
      <c r="P894" s="95" t="n"/>
      <c r="Q894" s="95" t="n"/>
      <c r="R894" s="95" t="n"/>
      <c r="S894" s="95" t="n"/>
      <c r="T894" s="95" t="n"/>
      <c r="U894" s="95" t="n"/>
      <c r="V894" s="95" t="n"/>
      <c r="W894" s="95" t="n"/>
      <c r="X894" s="95" t="n"/>
      <c r="Y894" s="95" t="n"/>
      <c r="Z894" s="95" t="n"/>
    </row>
    <row r="895" ht="12" customHeight="1" s="726">
      <c r="A895" s="95" t="n"/>
      <c r="B895" s="95" t="n"/>
      <c r="C895" s="95" t="n"/>
      <c r="D895" s="95" t="n"/>
      <c r="E895" s="134" t="n"/>
      <c r="F895" s="134" t="n"/>
      <c r="G895" s="134" t="n"/>
      <c r="H895" s="95" t="n"/>
      <c r="I895" s="68" t="n"/>
      <c r="J895" s="95" t="n"/>
      <c r="K895" s="95" t="n"/>
      <c r="L895" s="95" t="n"/>
      <c r="M895" s="95" t="n"/>
      <c r="N895" s="95" t="n"/>
      <c r="O895" s="95" t="n"/>
      <c r="P895" s="95" t="n"/>
      <c r="Q895" s="95" t="n"/>
      <c r="R895" s="95" t="n"/>
      <c r="S895" s="95" t="n"/>
      <c r="T895" s="95" t="n"/>
      <c r="U895" s="95" t="n"/>
      <c r="V895" s="95" t="n"/>
      <c r="W895" s="95" t="n"/>
      <c r="X895" s="95" t="n"/>
      <c r="Y895" s="95" t="n"/>
      <c r="Z895" s="95" t="n"/>
    </row>
    <row r="896" ht="12" customHeight="1" s="726">
      <c r="A896" s="95" t="n"/>
      <c r="B896" s="95" t="n"/>
      <c r="C896" s="95" t="n"/>
      <c r="D896" s="95" t="n"/>
      <c r="E896" s="134" t="n"/>
      <c r="F896" s="134" t="n"/>
      <c r="G896" s="134" t="n"/>
      <c r="H896" s="95" t="n"/>
      <c r="I896" s="68" t="n"/>
      <c r="J896" s="95" t="n"/>
      <c r="K896" s="95" t="n"/>
      <c r="L896" s="95" t="n"/>
      <c r="M896" s="95" t="n"/>
      <c r="N896" s="95" t="n"/>
      <c r="O896" s="95" t="n"/>
      <c r="P896" s="95" t="n"/>
      <c r="Q896" s="95" t="n"/>
      <c r="R896" s="95" t="n"/>
      <c r="S896" s="95" t="n"/>
      <c r="T896" s="95" t="n"/>
      <c r="U896" s="95" t="n"/>
      <c r="V896" s="95" t="n"/>
      <c r="W896" s="95" t="n"/>
      <c r="X896" s="95" t="n"/>
      <c r="Y896" s="95" t="n"/>
      <c r="Z896" s="95" t="n"/>
    </row>
    <row r="897" ht="12" customHeight="1" s="726">
      <c r="A897" s="95" t="n"/>
      <c r="B897" s="95" t="n"/>
      <c r="C897" s="95" t="n"/>
      <c r="D897" s="95" t="n"/>
      <c r="E897" s="134" t="n"/>
      <c r="F897" s="134" t="n"/>
      <c r="G897" s="134" t="n"/>
      <c r="H897" s="95" t="n"/>
      <c r="I897" s="68" t="n"/>
      <c r="J897" s="95" t="n"/>
      <c r="K897" s="95" t="n"/>
      <c r="L897" s="95" t="n"/>
      <c r="M897" s="95" t="n"/>
      <c r="N897" s="95" t="n"/>
      <c r="O897" s="95" t="n"/>
      <c r="P897" s="95" t="n"/>
      <c r="Q897" s="95" t="n"/>
      <c r="R897" s="95" t="n"/>
      <c r="S897" s="95" t="n"/>
      <c r="T897" s="95" t="n"/>
      <c r="U897" s="95" t="n"/>
      <c r="V897" s="95" t="n"/>
      <c r="W897" s="95" t="n"/>
      <c r="X897" s="95" t="n"/>
      <c r="Y897" s="95" t="n"/>
      <c r="Z897" s="95" t="n"/>
    </row>
    <row r="898" ht="12" customHeight="1" s="726">
      <c r="A898" s="95" t="n"/>
      <c r="B898" s="95" t="n"/>
      <c r="C898" s="95" t="n"/>
      <c r="D898" s="95" t="n"/>
      <c r="E898" s="134" t="n"/>
      <c r="F898" s="134" t="n"/>
      <c r="G898" s="134" t="n"/>
      <c r="H898" s="95" t="n"/>
      <c r="I898" s="68" t="n"/>
      <c r="J898" s="95" t="n"/>
      <c r="K898" s="95" t="n"/>
      <c r="L898" s="95" t="n"/>
      <c r="M898" s="95" t="n"/>
      <c r="N898" s="95" t="n"/>
      <c r="O898" s="95" t="n"/>
      <c r="P898" s="95" t="n"/>
      <c r="Q898" s="95" t="n"/>
      <c r="R898" s="95" t="n"/>
      <c r="S898" s="95" t="n"/>
      <c r="T898" s="95" t="n"/>
      <c r="U898" s="95" t="n"/>
      <c r="V898" s="95" t="n"/>
      <c r="W898" s="95" t="n"/>
      <c r="X898" s="95" t="n"/>
      <c r="Y898" s="95" t="n"/>
      <c r="Z898" s="95" t="n"/>
    </row>
    <row r="899" ht="12" customHeight="1" s="726">
      <c r="A899" s="95" t="n"/>
      <c r="B899" s="95" t="n"/>
      <c r="C899" s="95" t="n"/>
      <c r="D899" s="95" t="n"/>
      <c r="E899" s="134" t="n"/>
      <c r="F899" s="134" t="n"/>
      <c r="G899" s="134" t="n"/>
      <c r="H899" s="95" t="n"/>
      <c r="I899" s="68" t="n"/>
      <c r="J899" s="95" t="n"/>
      <c r="K899" s="95" t="n"/>
      <c r="L899" s="95" t="n"/>
      <c r="M899" s="95" t="n"/>
      <c r="N899" s="95" t="n"/>
      <c r="O899" s="95" t="n"/>
      <c r="P899" s="95" t="n"/>
      <c r="Q899" s="95" t="n"/>
      <c r="R899" s="95" t="n"/>
      <c r="S899" s="95" t="n"/>
      <c r="T899" s="95" t="n"/>
      <c r="U899" s="95" t="n"/>
      <c r="V899" s="95" t="n"/>
      <c r="W899" s="95" t="n"/>
      <c r="X899" s="95" t="n"/>
      <c r="Y899" s="95" t="n"/>
      <c r="Z899" s="95" t="n"/>
    </row>
    <row r="900" ht="12" customHeight="1" s="726">
      <c r="A900" s="95" t="n"/>
      <c r="B900" s="95" t="n"/>
      <c r="C900" s="95" t="n"/>
      <c r="D900" s="95" t="n"/>
      <c r="E900" s="134" t="n"/>
      <c r="F900" s="134" t="n"/>
      <c r="G900" s="134" t="n"/>
      <c r="H900" s="95" t="n"/>
      <c r="I900" s="68" t="n"/>
      <c r="J900" s="95" t="n"/>
      <c r="K900" s="95" t="n"/>
      <c r="L900" s="95" t="n"/>
      <c r="M900" s="95" t="n"/>
      <c r="N900" s="95" t="n"/>
      <c r="O900" s="95" t="n"/>
      <c r="P900" s="95" t="n"/>
      <c r="Q900" s="95" t="n"/>
      <c r="R900" s="95" t="n"/>
      <c r="S900" s="95" t="n"/>
      <c r="T900" s="95" t="n"/>
      <c r="U900" s="95" t="n"/>
      <c r="V900" s="95" t="n"/>
      <c r="W900" s="95" t="n"/>
      <c r="X900" s="95" t="n"/>
      <c r="Y900" s="95" t="n"/>
      <c r="Z900" s="95" t="n"/>
    </row>
    <row r="901" ht="12" customHeight="1" s="726">
      <c r="A901" s="95" t="n"/>
      <c r="B901" s="95" t="n"/>
      <c r="C901" s="95" t="n"/>
      <c r="D901" s="95" t="n"/>
      <c r="E901" s="134" t="n"/>
      <c r="F901" s="134" t="n"/>
      <c r="G901" s="134" t="n"/>
      <c r="H901" s="95" t="n"/>
      <c r="I901" s="68" t="n"/>
      <c r="J901" s="95" t="n"/>
      <c r="K901" s="95" t="n"/>
      <c r="L901" s="95" t="n"/>
      <c r="M901" s="95" t="n"/>
      <c r="N901" s="95" t="n"/>
      <c r="O901" s="95" t="n"/>
      <c r="P901" s="95" t="n"/>
      <c r="Q901" s="95" t="n"/>
      <c r="R901" s="95" t="n"/>
      <c r="S901" s="95" t="n"/>
      <c r="T901" s="95" t="n"/>
      <c r="U901" s="95" t="n"/>
      <c r="V901" s="95" t="n"/>
      <c r="W901" s="95" t="n"/>
      <c r="X901" s="95" t="n"/>
      <c r="Y901" s="95" t="n"/>
      <c r="Z901" s="95" t="n"/>
    </row>
    <row r="902" ht="12" customHeight="1" s="726">
      <c r="A902" s="95" t="n"/>
      <c r="B902" s="95" t="n"/>
      <c r="C902" s="95" t="n"/>
      <c r="D902" s="95" t="n"/>
      <c r="E902" s="134" t="n"/>
      <c r="F902" s="134" t="n"/>
      <c r="G902" s="134" t="n"/>
      <c r="H902" s="95" t="n"/>
      <c r="I902" s="68" t="n"/>
      <c r="J902" s="95" t="n"/>
      <c r="K902" s="95" t="n"/>
      <c r="L902" s="95" t="n"/>
      <c r="M902" s="95" t="n"/>
      <c r="N902" s="95" t="n"/>
      <c r="O902" s="95" t="n"/>
      <c r="P902" s="95" t="n"/>
      <c r="Q902" s="95" t="n"/>
      <c r="R902" s="95" t="n"/>
      <c r="S902" s="95" t="n"/>
      <c r="T902" s="95" t="n"/>
      <c r="U902" s="95" t="n"/>
      <c r="V902" s="95" t="n"/>
      <c r="W902" s="95" t="n"/>
      <c r="X902" s="95" t="n"/>
      <c r="Y902" s="95" t="n"/>
      <c r="Z902" s="95" t="n"/>
    </row>
    <row r="903" ht="12" customHeight="1" s="726">
      <c r="A903" s="95" t="n"/>
      <c r="B903" s="95" t="n"/>
      <c r="C903" s="95" t="n"/>
      <c r="D903" s="95" t="n"/>
      <c r="E903" s="134" t="n"/>
      <c r="F903" s="134" t="n"/>
      <c r="G903" s="134" t="n"/>
      <c r="H903" s="95" t="n"/>
      <c r="I903" s="68" t="n"/>
      <c r="J903" s="95" t="n"/>
      <c r="K903" s="95" t="n"/>
      <c r="L903" s="95" t="n"/>
      <c r="M903" s="95" t="n"/>
      <c r="N903" s="95" t="n"/>
      <c r="O903" s="95" t="n"/>
      <c r="P903" s="95" t="n"/>
      <c r="Q903" s="95" t="n"/>
      <c r="R903" s="95" t="n"/>
      <c r="S903" s="95" t="n"/>
      <c r="T903" s="95" t="n"/>
      <c r="U903" s="95" t="n"/>
      <c r="V903" s="95" t="n"/>
      <c r="W903" s="95" t="n"/>
      <c r="X903" s="95" t="n"/>
      <c r="Y903" s="95" t="n"/>
      <c r="Z903" s="95" t="n"/>
    </row>
    <row r="904" ht="12" customHeight="1" s="726">
      <c r="A904" s="95" t="n"/>
      <c r="B904" s="95" t="n"/>
      <c r="C904" s="95" t="n"/>
      <c r="D904" s="95" t="n"/>
      <c r="E904" s="134" t="n"/>
      <c r="F904" s="134" t="n"/>
      <c r="G904" s="134" t="n"/>
      <c r="H904" s="95" t="n"/>
      <c r="I904" s="68" t="n"/>
      <c r="J904" s="95" t="n"/>
      <c r="K904" s="95" t="n"/>
      <c r="L904" s="95" t="n"/>
      <c r="M904" s="95" t="n"/>
      <c r="N904" s="95" t="n"/>
      <c r="O904" s="95" t="n"/>
      <c r="P904" s="95" t="n"/>
      <c r="Q904" s="95" t="n"/>
      <c r="R904" s="95" t="n"/>
      <c r="S904" s="95" t="n"/>
      <c r="T904" s="95" t="n"/>
      <c r="U904" s="95" t="n"/>
      <c r="V904" s="95" t="n"/>
      <c r="W904" s="95" t="n"/>
      <c r="X904" s="95" t="n"/>
      <c r="Y904" s="95" t="n"/>
      <c r="Z904" s="95" t="n"/>
    </row>
    <row r="905" ht="12" customHeight="1" s="726">
      <c r="A905" s="95" t="n"/>
      <c r="B905" s="95" t="n"/>
      <c r="C905" s="95" t="n"/>
      <c r="D905" s="95" t="n"/>
      <c r="E905" s="134" t="n"/>
      <c r="F905" s="134" t="n"/>
      <c r="G905" s="134" t="n"/>
      <c r="H905" s="95" t="n"/>
      <c r="I905" s="68" t="n"/>
      <c r="J905" s="95" t="n"/>
      <c r="K905" s="95" t="n"/>
      <c r="L905" s="95" t="n"/>
      <c r="M905" s="95" t="n"/>
      <c r="N905" s="95" t="n"/>
      <c r="O905" s="95" t="n"/>
      <c r="P905" s="95" t="n"/>
      <c r="Q905" s="95" t="n"/>
      <c r="R905" s="95" t="n"/>
      <c r="S905" s="95" t="n"/>
      <c r="T905" s="95" t="n"/>
      <c r="U905" s="95" t="n"/>
      <c r="V905" s="95" t="n"/>
      <c r="W905" s="95" t="n"/>
      <c r="X905" s="95" t="n"/>
      <c r="Y905" s="95" t="n"/>
      <c r="Z905" s="95" t="n"/>
    </row>
    <row r="906" ht="12" customHeight="1" s="726">
      <c r="A906" s="95" t="n"/>
      <c r="B906" s="95" t="n"/>
      <c r="C906" s="95" t="n"/>
      <c r="D906" s="95" t="n"/>
      <c r="E906" s="134" t="n"/>
      <c r="F906" s="134" t="n"/>
      <c r="G906" s="134" t="n"/>
      <c r="H906" s="95" t="n"/>
      <c r="I906" s="68" t="n"/>
      <c r="J906" s="95" t="n"/>
      <c r="K906" s="95" t="n"/>
      <c r="L906" s="95" t="n"/>
      <c r="M906" s="95" t="n"/>
      <c r="N906" s="95" t="n"/>
      <c r="O906" s="95" t="n"/>
      <c r="P906" s="95" t="n"/>
      <c r="Q906" s="95" t="n"/>
      <c r="R906" s="95" t="n"/>
      <c r="S906" s="95" t="n"/>
      <c r="T906" s="95" t="n"/>
      <c r="U906" s="95" t="n"/>
      <c r="V906" s="95" t="n"/>
      <c r="W906" s="95" t="n"/>
      <c r="X906" s="95" t="n"/>
      <c r="Y906" s="95" t="n"/>
      <c r="Z906" s="95" t="n"/>
    </row>
    <row r="907" ht="12" customHeight="1" s="726">
      <c r="A907" s="95" t="n"/>
      <c r="B907" s="95" t="n"/>
      <c r="C907" s="95" t="n"/>
      <c r="D907" s="95" t="n"/>
      <c r="E907" s="134" t="n"/>
      <c r="F907" s="134" t="n"/>
      <c r="G907" s="134" t="n"/>
      <c r="H907" s="95" t="n"/>
      <c r="I907" s="68" t="n"/>
      <c r="J907" s="95" t="n"/>
      <c r="K907" s="95" t="n"/>
      <c r="L907" s="95" t="n"/>
      <c r="M907" s="95" t="n"/>
      <c r="N907" s="95" t="n"/>
      <c r="O907" s="95" t="n"/>
      <c r="P907" s="95" t="n"/>
      <c r="Q907" s="95" t="n"/>
      <c r="R907" s="95" t="n"/>
      <c r="S907" s="95" t="n"/>
      <c r="T907" s="95" t="n"/>
      <c r="U907" s="95" t="n"/>
      <c r="V907" s="95" t="n"/>
      <c r="W907" s="95" t="n"/>
      <c r="X907" s="95" t="n"/>
      <c r="Y907" s="95" t="n"/>
      <c r="Z907" s="95" t="n"/>
    </row>
    <row r="908" ht="12" customHeight="1" s="726">
      <c r="A908" s="95" t="n"/>
      <c r="B908" s="95" t="n"/>
      <c r="C908" s="95" t="n"/>
      <c r="D908" s="95" t="n"/>
      <c r="E908" s="134" t="n"/>
      <c r="F908" s="134" t="n"/>
      <c r="G908" s="134" t="n"/>
      <c r="H908" s="95" t="n"/>
      <c r="I908" s="68" t="n"/>
      <c r="J908" s="95" t="n"/>
      <c r="K908" s="95" t="n"/>
      <c r="L908" s="95" t="n"/>
      <c r="M908" s="95" t="n"/>
      <c r="N908" s="95" t="n"/>
      <c r="O908" s="95" t="n"/>
      <c r="P908" s="95" t="n"/>
      <c r="Q908" s="95" t="n"/>
      <c r="R908" s="95" t="n"/>
      <c r="S908" s="95" t="n"/>
      <c r="T908" s="95" t="n"/>
      <c r="U908" s="95" t="n"/>
      <c r="V908" s="95" t="n"/>
      <c r="W908" s="95" t="n"/>
      <c r="X908" s="95" t="n"/>
      <c r="Y908" s="95" t="n"/>
      <c r="Z908" s="95" t="n"/>
    </row>
    <row r="909" ht="12" customHeight="1" s="726">
      <c r="A909" s="95" t="n"/>
      <c r="B909" s="95" t="n"/>
      <c r="C909" s="95" t="n"/>
      <c r="D909" s="95" t="n"/>
      <c r="E909" s="134" t="n"/>
      <c r="F909" s="134" t="n"/>
      <c r="G909" s="134" t="n"/>
      <c r="H909" s="95" t="n"/>
      <c r="I909" s="68" t="n"/>
      <c r="J909" s="95" t="n"/>
      <c r="K909" s="95" t="n"/>
      <c r="L909" s="95" t="n"/>
      <c r="M909" s="95" t="n"/>
      <c r="N909" s="95" t="n"/>
      <c r="O909" s="95" t="n"/>
      <c r="P909" s="95" t="n"/>
      <c r="Q909" s="95" t="n"/>
      <c r="R909" s="95" t="n"/>
      <c r="S909" s="95" t="n"/>
      <c r="T909" s="95" t="n"/>
      <c r="U909" s="95" t="n"/>
      <c r="V909" s="95" t="n"/>
      <c r="W909" s="95" t="n"/>
      <c r="X909" s="95" t="n"/>
      <c r="Y909" s="95" t="n"/>
      <c r="Z909" s="95" t="n"/>
    </row>
    <row r="910" ht="12" customHeight="1" s="726">
      <c r="A910" s="95" t="n"/>
      <c r="B910" s="95" t="n"/>
      <c r="C910" s="95" t="n"/>
      <c r="D910" s="95" t="n"/>
      <c r="E910" s="134" t="n"/>
      <c r="F910" s="134" t="n"/>
      <c r="G910" s="134" t="n"/>
      <c r="H910" s="95" t="n"/>
      <c r="I910" s="68" t="n"/>
      <c r="J910" s="95" t="n"/>
      <c r="K910" s="95" t="n"/>
      <c r="L910" s="95" t="n"/>
      <c r="M910" s="95" t="n"/>
      <c r="N910" s="95" t="n"/>
      <c r="O910" s="95" t="n"/>
      <c r="P910" s="95" t="n"/>
      <c r="Q910" s="95" t="n"/>
      <c r="R910" s="95" t="n"/>
      <c r="S910" s="95" t="n"/>
      <c r="T910" s="95" t="n"/>
      <c r="U910" s="95" t="n"/>
      <c r="V910" s="95" t="n"/>
      <c r="W910" s="95" t="n"/>
      <c r="X910" s="95" t="n"/>
      <c r="Y910" s="95" t="n"/>
      <c r="Z910" s="95" t="n"/>
    </row>
    <row r="911" ht="12" customHeight="1" s="726">
      <c r="A911" s="95" t="n"/>
      <c r="B911" s="95" t="n"/>
      <c r="C911" s="95" t="n"/>
      <c r="D911" s="95" t="n"/>
      <c r="E911" s="134" t="n"/>
      <c r="F911" s="134" t="n"/>
      <c r="G911" s="134" t="n"/>
      <c r="H911" s="95" t="n"/>
      <c r="I911" s="68" t="n"/>
      <c r="J911" s="95" t="n"/>
      <c r="K911" s="95" t="n"/>
      <c r="L911" s="95" t="n"/>
      <c r="M911" s="95" t="n"/>
      <c r="N911" s="95" t="n"/>
      <c r="O911" s="95" t="n"/>
      <c r="P911" s="95" t="n"/>
      <c r="Q911" s="95" t="n"/>
      <c r="R911" s="95" t="n"/>
      <c r="S911" s="95" t="n"/>
      <c r="T911" s="95" t="n"/>
      <c r="U911" s="95" t="n"/>
      <c r="V911" s="95" t="n"/>
      <c r="W911" s="95" t="n"/>
      <c r="X911" s="95" t="n"/>
      <c r="Y911" s="95" t="n"/>
      <c r="Z911" s="95" t="n"/>
    </row>
    <row r="912" ht="12" customHeight="1" s="726">
      <c r="A912" s="95" t="n"/>
      <c r="B912" s="95" t="n"/>
      <c r="C912" s="95" t="n"/>
      <c r="D912" s="95" t="n"/>
      <c r="E912" s="134" t="n"/>
      <c r="F912" s="134" t="n"/>
      <c r="G912" s="134" t="n"/>
      <c r="H912" s="95" t="n"/>
      <c r="I912" s="68" t="n"/>
      <c r="J912" s="95" t="n"/>
      <c r="K912" s="95" t="n"/>
      <c r="L912" s="95" t="n"/>
      <c r="M912" s="95" t="n"/>
      <c r="N912" s="95" t="n"/>
      <c r="O912" s="95" t="n"/>
      <c r="P912" s="95" t="n"/>
      <c r="Q912" s="95" t="n"/>
      <c r="R912" s="95" t="n"/>
      <c r="S912" s="95" t="n"/>
      <c r="T912" s="95" t="n"/>
      <c r="U912" s="95" t="n"/>
      <c r="V912" s="95" t="n"/>
      <c r="W912" s="95" t="n"/>
      <c r="X912" s="95" t="n"/>
      <c r="Y912" s="95" t="n"/>
      <c r="Z912" s="95" t="n"/>
    </row>
    <row r="913" ht="12" customHeight="1" s="726">
      <c r="A913" s="95" t="n"/>
      <c r="B913" s="95" t="n"/>
      <c r="C913" s="95" t="n"/>
      <c r="D913" s="95" t="n"/>
      <c r="E913" s="134" t="n"/>
      <c r="F913" s="134" t="n"/>
      <c r="G913" s="134" t="n"/>
      <c r="H913" s="95" t="n"/>
      <c r="I913" s="68" t="n"/>
      <c r="J913" s="95" t="n"/>
      <c r="K913" s="95" t="n"/>
      <c r="L913" s="95" t="n"/>
      <c r="M913" s="95" t="n"/>
      <c r="N913" s="95" t="n"/>
      <c r="O913" s="95" t="n"/>
      <c r="P913" s="95" t="n"/>
      <c r="Q913" s="95" t="n"/>
      <c r="R913" s="95" t="n"/>
      <c r="S913" s="95" t="n"/>
      <c r="T913" s="95" t="n"/>
      <c r="U913" s="95" t="n"/>
      <c r="V913" s="95" t="n"/>
      <c r="W913" s="95" t="n"/>
      <c r="X913" s="95" t="n"/>
      <c r="Y913" s="95" t="n"/>
      <c r="Z913" s="95" t="n"/>
    </row>
    <row r="914" ht="12" customHeight="1" s="726">
      <c r="A914" s="95" t="n"/>
      <c r="B914" s="95" t="n"/>
      <c r="C914" s="95" t="n"/>
      <c r="D914" s="95" t="n"/>
      <c r="E914" s="134" t="n"/>
      <c r="F914" s="134" t="n"/>
      <c r="G914" s="134" t="n"/>
      <c r="H914" s="95" t="n"/>
      <c r="I914" s="68" t="n"/>
      <c r="J914" s="95" t="n"/>
      <c r="K914" s="95" t="n"/>
      <c r="L914" s="95" t="n"/>
      <c r="M914" s="95" t="n"/>
      <c r="N914" s="95" t="n"/>
      <c r="O914" s="95" t="n"/>
      <c r="P914" s="95" t="n"/>
      <c r="Q914" s="95" t="n"/>
      <c r="R914" s="95" t="n"/>
      <c r="S914" s="95" t="n"/>
      <c r="T914" s="95" t="n"/>
      <c r="U914" s="95" t="n"/>
      <c r="V914" s="95" t="n"/>
      <c r="W914" s="95" t="n"/>
      <c r="X914" s="95" t="n"/>
      <c r="Y914" s="95" t="n"/>
      <c r="Z914" s="95" t="n"/>
    </row>
    <row r="915" ht="12" customHeight="1" s="726">
      <c r="A915" s="95" t="n"/>
      <c r="B915" s="95" t="n"/>
      <c r="C915" s="95" t="n"/>
      <c r="D915" s="95" t="n"/>
      <c r="E915" s="134" t="n"/>
      <c r="F915" s="134" t="n"/>
      <c r="G915" s="134" t="n"/>
      <c r="H915" s="95" t="n"/>
      <c r="I915" s="68" t="n"/>
      <c r="J915" s="95" t="n"/>
      <c r="K915" s="95" t="n"/>
      <c r="L915" s="95" t="n"/>
      <c r="M915" s="95" t="n"/>
      <c r="N915" s="95" t="n"/>
      <c r="O915" s="95" t="n"/>
      <c r="P915" s="95" t="n"/>
      <c r="Q915" s="95" t="n"/>
      <c r="R915" s="95" t="n"/>
      <c r="S915" s="95" t="n"/>
      <c r="T915" s="95" t="n"/>
      <c r="U915" s="95" t="n"/>
      <c r="V915" s="95" t="n"/>
      <c r="W915" s="95" t="n"/>
      <c r="X915" s="95" t="n"/>
      <c r="Y915" s="95" t="n"/>
      <c r="Z915" s="95" t="n"/>
    </row>
    <row r="916" ht="12" customHeight="1" s="726">
      <c r="A916" s="95" t="n"/>
      <c r="B916" s="95" t="n"/>
      <c r="C916" s="95" t="n"/>
      <c r="D916" s="95" t="n"/>
      <c r="E916" s="134" t="n"/>
      <c r="F916" s="134" t="n"/>
      <c r="G916" s="134" t="n"/>
      <c r="H916" s="95" t="n"/>
      <c r="I916" s="68" t="n"/>
      <c r="J916" s="95" t="n"/>
      <c r="K916" s="95" t="n"/>
      <c r="L916" s="95" t="n"/>
      <c r="M916" s="95" t="n"/>
      <c r="N916" s="95" t="n"/>
      <c r="O916" s="95" t="n"/>
      <c r="P916" s="95" t="n"/>
      <c r="Q916" s="95" t="n"/>
      <c r="R916" s="95" t="n"/>
      <c r="S916" s="95" t="n"/>
      <c r="T916" s="95" t="n"/>
      <c r="U916" s="95" t="n"/>
      <c r="V916" s="95" t="n"/>
      <c r="W916" s="95" t="n"/>
      <c r="X916" s="95" t="n"/>
      <c r="Y916" s="95" t="n"/>
      <c r="Z916" s="95" t="n"/>
    </row>
    <row r="917" ht="12" customHeight="1" s="726">
      <c r="A917" s="95" t="n"/>
      <c r="B917" s="95" t="n"/>
      <c r="C917" s="95" t="n"/>
      <c r="D917" s="95" t="n"/>
      <c r="E917" s="134" t="n"/>
      <c r="F917" s="134" t="n"/>
      <c r="G917" s="134" t="n"/>
      <c r="H917" s="95" t="n"/>
      <c r="I917" s="68" t="n"/>
      <c r="J917" s="95" t="n"/>
      <c r="K917" s="95" t="n"/>
      <c r="L917" s="95" t="n"/>
      <c r="M917" s="95" t="n"/>
      <c r="N917" s="95" t="n"/>
      <c r="O917" s="95" t="n"/>
      <c r="P917" s="95" t="n"/>
      <c r="Q917" s="95" t="n"/>
      <c r="R917" s="95" t="n"/>
      <c r="S917" s="95" t="n"/>
      <c r="T917" s="95" t="n"/>
      <c r="U917" s="95" t="n"/>
      <c r="V917" s="95" t="n"/>
      <c r="W917" s="95" t="n"/>
      <c r="X917" s="95" t="n"/>
      <c r="Y917" s="95" t="n"/>
      <c r="Z917" s="95" t="n"/>
    </row>
    <row r="918" ht="12" customHeight="1" s="726">
      <c r="A918" s="95" t="n"/>
      <c r="B918" s="95" t="n"/>
      <c r="C918" s="95" t="n"/>
      <c r="D918" s="95" t="n"/>
      <c r="E918" s="134" t="n"/>
      <c r="F918" s="134" t="n"/>
      <c r="G918" s="134" t="n"/>
      <c r="H918" s="95" t="n"/>
      <c r="I918" s="68" t="n"/>
      <c r="J918" s="95" t="n"/>
      <c r="K918" s="95" t="n"/>
      <c r="L918" s="95" t="n"/>
      <c r="M918" s="95" t="n"/>
      <c r="N918" s="95" t="n"/>
      <c r="O918" s="95" t="n"/>
      <c r="P918" s="95" t="n"/>
      <c r="Q918" s="95" t="n"/>
      <c r="R918" s="95" t="n"/>
      <c r="S918" s="95" t="n"/>
      <c r="T918" s="95" t="n"/>
      <c r="U918" s="95" t="n"/>
      <c r="V918" s="95" t="n"/>
      <c r="W918" s="95" t="n"/>
      <c r="X918" s="95" t="n"/>
      <c r="Y918" s="95" t="n"/>
      <c r="Z918" s="95" t="n"/>
    </row>
    <row r="919" ht="12" customHeight="1" s="726">
      <c r="A919" s="95" t="n"/>
      <c r="B919" s="95" t="n"/>
      <c r="C919" s="95" t="n"/>
      <c r="D919" s="95" t="n"/>
      <c r="E919" s="134" t="n"/>
      <c r="F919" s="134" t="n"/>
      <c r="G919" s="134" t="n"/>
      <c r="H919" s="95" t="n"/>
      <c r="I919" s="68" t="n"/>
      <c r="J919" s="95" t="n"/>
      <c r="K919" s="95" t="n"/>
      <c r="L919" s="95" t="n"/>
      <c r="M919" s="95" t="n"/>
      <c r="N919" s="95" t="n"/>
      <c r="O919" s="95" t="n"/>
      <c r="P919" s="95" t="n"/>
      <c r="Q919" s="95" t="n"/>
      <c r="R919" s="95" t="n"/>
      <c r="S919" s="95" t="n"/>
      <c r="T919" s="95" t="n"/>
      <c r="U919" s="95" t="n"/>
      <c r="V919" s="95" t="n"/>
      <c r="W919" s="95" t="n"/>
      <c r="X919" s="95" t="n"/>
      <c r="Y919" s="95" t="n"/>
      <c r="Z919" s="95" t="n"/>
    </row>
    <row r="920" ht="12" customHeight="1" s="726">
      <c r="A920" s="95" t="n"/>
      <c r="B920" s="95" t="n"/>
      <c r="C920" s="95" t="n"/>
      <c r="D920" s="95" t="n"/>
      <c r="E920" s="134" t="n"/>
      <c r="F920" s="134" t="n"/>
      <c r="G920" s="134" t="n"/>
      <c r="H920" s="95" t="n"/>
      <c r="I920" s="68" t="n"/>
      <c r="J920" s="95" t="n"/>
      <c r="K920" s="95" t="n"/>
      <c r="L920" s="95" t="n"/>
      <c r="M920" s="95" t="n"/>
      <c r="N920" s="95" t="n"/>
      <c r="O920" s="95" t="n"/>
      <c r="P920" s="95" t="n"/>
      <c r="Q920" s="95" t="n"/>
      <c r="R920" s="95" t="n"/>
      <c r="S920" s="95" t="n"/>
      <c r="T920" s="95" t="n"/>
      <c r="U920" s="95" t="n"/>
      <c r="V920" s="95" t="n"/>
      <c r="W920" s="95" t="n"/>
      <c r="X920" s="95" t="n"/>
      <c r="Y920" s="95" t="n"/>
      <c r="Z920" s="95" t="n"/>
    </row>
    <row r="921" ht="12" customHeight="1" s="726">
      <c r="A921" s="95" t="n"/>
      <c r="B921" s="95" t="n"/>
      <c r="C921" s="95" t="n"/>
      <c r="D921" s="95" t="n"/>
      <c r="E921" s="134" t="n"/>
      <c r="F921" s="134" t="n"/>
      <c r="G921" s="134" t="n"/>
      <c r="H921" s="95" t="n"/>
      <c r="I921" s="68" t="n"/>
      <c r="J921" s="95" t="n"/>
      <c r="K921" s="95" t="n"/>
      <c r="L921" s="95" t="n"/>
      <c r="M921" s="95" t="n"/>
      <c r="N921" s="95" t="n"/>
      <c r="O921" s="95" t="n"/>
      <c r="P921" s="95" t="n"/>
      <c r="Q921" s="95" t="n"/>
      <c r="R921" s="95" t="n"/>
      <c r="S921" s="95" t="n"/>
      <c r="T921" s="95" t="n"/>
      <c r="U921" s="95" t="n"/>
      <c r="V921" s="95" t="n"/>
      <c r="W921" s="95" t="n"/>
      <c r="X921" s="95" t="n"/>
      <c r="Y921" s="95" t="n"/>
      <c r="Z921" s="95" t="n"/>
    </row>
    <row r="922" ht="12" customHeight="1" s="726">
      <c r="A922" s="95" t="n"/>
      <c r="B922" s="95" t="n"/>
      <c r="C922" s="95" t="n"/>
      <c r="D922" s="95" t="n"/>
      <c r="E922" s="134" t="n"/>
      <c r="F922" s="134" t="n"/>
      <c r="G922" s="134" t="n"/>
      <c r="H922" s="95" t="n"/>
      <c r="I922" s="68" t="n"/>
      <c r="J922" s="95" t="n"/>
      <c r="K922" s="95" t="n"/>
      <c r="L922" s="95" t="n"/>
      <c r="M922" s="95" t="n"/>
      <c r="N922" s="95" t="n"/>
      <c r="O922" s="95" t="n"/>
      <c r="P922" s="95" t="n"/>
      <c r="Q922" s="95" t="n"/>
      <c r="R922" s="95" t="n"/>
      <c r="S922" s="95" t="n"/>
      <c r="T922" s="95" t="n"/>
      <c r="U922" s="95" t="n"/>
      <c r="V922" s="95" t="n"/>
      <c r="W922" s="95" t="n"/>
      <c r="X922" s="95" t="n"/>
      <c r="Y922" s="95" t="n"/>
      <c r="Z922" s="95" t="n"/>
    </row>
    <row r="923" ht="12" customHeight="1" s="726">
      <c r="A923" s="95" t="n"/>
      <c r="B923" s="95" t="n"/>
      <c r="C923" s="95" t="n"/>
      <c r="D923" s="95" t="n"/>
      <c r="E923" s="134" t="n"/>
      <c r="F923" s="134" t="n"/>
      <c r="G923" s="134" t="n"/>
      <c r="H923" s="95" t="n"/>
      <c r="I923" s="68" t="n"/>
      <c r="J923" s="95" t="n"/>
      <c r="K923" s="95" t="n"/>
      <c r="L923" s="95" t="n"/>
      <c r="M923" s="95" t="n"/>
      <c r="N923" s="95" t="n"/>
      <c r="O923" s="95" t="n"/>
      <c r="P923" s="95" t="n"/>
      <c r="Q923" s="95" t="n"/>
      <c r="R923" s="95" t="n"/>
      <c r="S923" s="95" t="n"/>
      <c r="T923" s="95" t="n"/>
      <c r="U923" s="95" t="n"/>
      <c r="V923" s="95" t="n"/>
      <c r="W923" s="95" t="n"/>
      <c r="X923" s="95" t="n"/>
      <c r="Y923" s="95" t="n"/>
      <c r="Z923" s="95" t="n"/>
    </row>
    <row r="924" ht="12" customHeight="1" s="726">
      <c r="A924" s="95" t="n"/>
      <c r="B924" s="95" t="n"/>
      <c r="C924" s="95" t="n"/>
      <c r="D924" s="95" t="n"/>
      <c r="E924" s="134" t="n"/>
      <c r="F924" s="134" t="n"/>
      <c r="G924" s="134" t="n"/>
      <c r="H924" s="95" t="n"/>
      <c r="I924" s="68" t="n"/>
      <c r="J924" s="95" t="n"/>
      <c r="K924" s="95" t="n"/>
      <c r="L924" s="95" t="n"/>
      <c r="M924" s="95" t="n"/>
      <c r="N924" s="95" t="n"/>
      <c r="O924" s="95" t="n"/>
      <c r="P924" s="95" t="n"/>
      <c r="Q924" s="95" t="n"/>
      <c r="R924" s="95" t="n"/>
      <c r="S924" s="95" t="n"/>
      <c r="T924" s="95" t="n"/>
      <c r="U924" s="95" t="n"/>
      <c r="V924" s="95" t="n"/>
      <c r="W924" s="95" t="n"/>
      <c r="X924" s="95" t="n"/>
      <c r="Y924" s="95" t="n"/>
      <c r="Z924" s="95" t="n"/>
    </row>
    <row r="925" ht="12" customHeight="1" s="726">
      <c r="A925" s="95" t="n"/>
      <c r="B925" s="95" t="n"/>
      <c r="C925" s="95" t="n"/>
      <c r="D925" s="95" t="n"/>
      <c r="E925" s="134" t="n"/>
      <c r="F925" s="134" t="n"/>
      <c r="G925" s="134" t="n"/>
      <c r="H925" s="95" t="n"/>
      <c r="I925" s="68" t="n"/>
      <c r="J925" s="95" t="n"/>
      <c r="K925" s="95" t="n"/>
      <c r="L925" s="95" t="n"/>
      <c r="M925" s="95" t="n"/>
      <c r="N925" s="95" t="n"/>
      <c r="O925" s="95" t="n"/>
      <c r="P925" s="95" t="n"/>
      <c r="Q925" s="95" t="n"/>
      <c r="R925" s="95" t="n"/>
      <c r="S925" s="95" t="n"/>
      <c r="T925" s="95" t="n"/>
      <c r="U925" s="95" t="n"/>
      <c r="V925" s="95" t="n"/>
      <c r="W925" s="95" t="n"/>
      <c r="X925" s="95" t="n"/>
      <c r="Y925" s="95" t="n"/>
      <c r="Z925" s="95" t="n"/>
    </row>
    <row r="926" ht="12" customHeight="1" s="726">
      <c r="A926" s="95" t="n"/>
      <c r="B926" s="95" t="n"/>
      <c r="C926" s="95" t="n"/>
      <c r="D926" s="95" t="n"/>
      <c r="E926" s="134" t="n"/>
      <c r="F926" s="134" t="n"/>
      <c r="G926" s="134" t="n"/>
      <c r="H926" s="95" t="n"/>
      <c r="I926" s="68" t="n"/>
      <c r="J926" s="95" t="n"/>
      <c r="K926" s="95" t="n"/>
      <c r="L926" s="95" t="n"/>
      <c r="M926" s="95" t="n"/>
      <c r="N926" s="95" t="n"/>
      <c r="O926" s="95" t="n"/>
      <c r="P926" s="95" t="n"/>
      <c r="Q926" s="95" t="n"/>
      <c r="R926" s="95" t="n"/>
      <c r="S926" s="95" t="n"/>
      <c r="T926" s="95" t="n"/>
      <c r="U926" s="95" t="n"/>
      <c r="V926" s="95" t="n"/>
      <c r="W926" s="95" t="n"/>
      <c r="X926" s="95" t="n"/>
      <c r="Y926" s="95" t="n"/>
      <c r="Z926" s="95" t="n"/>
    </row>
    <row r="927" ht="12" customHeight="1" s="726">
      <c r="A927" s="95" t="n"/>
      <c r="B927" s="95" t="n"/>
      <c r="C927" s="95" t="n"/>
      <c r="D927" s="95" t="n"/>
      <c r="E927" s="134" t="n"/>
      <c r="F927" s="134" t="n"/>
      <c r="G927" s="134" t="n"/>
      <c r="H927" s="95" t="n"/>
      <c r="I927" s="68" t="n"/>
      <c r="J927" s="95" t="n"/>
      <c r="K927" s="95" t="n"/>
      <c r="L927" s="95" t="n"/>
      <c r="M927" s="95" t="n"/>
      <c r="N927" s="95" t="n"/>
      <c r="O927" s="95" t="n"/>
      <c r="P927" s="95" t="n"/>
      <c r="Q927" s="95" t="n"/>
      <c r="R927" s="95" t="n"/>
      <c r="S927" s="95" t="n"/>
      <c r="T927" s="95" t="n"/>
      <c r="U927" s="95" t="n"/>
      <c r="V927" s="95" t="n"/>
      <c r="W927" s="95" t="n"/>
      <c r="X927" s="95" t="n"/>
      <c r="Y927" s="95" t="n"/>
      <c r="Z927" s="95" t="n"/>
    </row>
    <row r="928" ht="12" customHeight="1" s="726">
      <c r="A928" s="95" t="n"/>
      <c r="B928" s="95" t="n"/>
      <c r="C928" s="95" t="n"/>
      <c r="D928" s="95" t="n"/>
      <c r="E928" s="134" t="n"/>
      <c r="F928" s="134" t="n"/>
      <c r="G928" s="134" t="n"/>
      <c r="H928" s="95" t="n"/>
      <c r="I928" s="68" t="n"/>
      <c r="J928" s="95" t="n"/>
      <c r="K928" s="95" t="n"/>
      <c r="L928" s="95" t="n"/>
      <c r="M928" s="95" t="n"/>
      <c r="N928" s="95" t="n"/>
      <c r="O928" s="95" t="n"/>
      <c r="P928" s="95" t="n"/>
      <c r="Q928" s="95" t="n"/>
      <c r="R928" s="95" t="n"/>
      <c r="S928" s="95" t="n"/>
      <c r="T928" s="95" t="n"/>
      <c r="U928" s="95" t="n"/>
      <c r="V928" s="95" t="n"/>
      <c r="W928" s="95" t="n"/>
      <c r="X928" s="95" t="n"/>
      <c r="Y928" s="95" t="n"/>
      <c r="Z928" s="95" t="n"/>
    </row>
    <row r="929" ht="12" customHeight="1" s="726">
      <c r="A929" s="95" t="n"/>
      <c r="B929" s="95" t="n"/>
      <c r="C929" s="95" t="n"/>
      <c r="D929" s="95" t="n"/>
      <c r="E929" s="134" t="n"/>
      <c r="F929" s="134" t="n"/>
      <c r="G929" s="134" t="n"/>
      <c r="H929" s="95" t="n"/>
      <c r="I929" s="68" t="n"/>
      <c r="J929" s="95" t="n"/>
      <c r="K929" s="95" t="n"/>
      <c r="L929" s="95" t="n"/>
      <c r="M929" s="95" t="n"/>
      <c r="N929" s="95" t="n"/>
      <c r="O929" s="95" t="n"/>
      <c r="P929" s="95" t="n"/>
      <c r="Q929" s="95" t="n"/>
      <c r="R929" s="95" t="n"/>
      <c r="S929" s="95" t="n"/>
      <c r="T929" s="95" t="n"/>
      <c r="U929" s="95" t="n"/>
      <c r="V929" s="95" t="n"/>
      <c r="W929" s="95" t="n"/>
      <c r="X929" s="95" t="n"/>
      <c r="Y929" s="95" t="n"/>
      <c r="Z929" s="95" t="n"/>
    </row>
    <row r="930" ht="12" customHeight="1" s="726">
      <c r="A930" s="95" t="n"/>
      <c r="B930" s="95" t="n"/>
      <c r="C930" s="95" t="n"/>
      <c r="D930" s="95" t="n"/>
      <c r="E930" s="134" t="n"/>
      <c r="F930" s="134" t="n"/>
      <c r="G930" s="134" t="n"/>
      <c r="H930" s="95" t="n"/>
      <c r="I930" s="68" t="n"/>
      <c r="J930" s="95" t="n"/>
      <c r="K930" s="95" t="n"/>
      <c r="L930" s="95" t="n"/>
      <c r="M930" s="95" t="n"/>
      <c r="N930" s="95" t="n"/>
      <c r="O930" s="95" t="n"/>
      <c r="P930" s="95" t="n"/>
      <c r="Q930" s="95" t="n"/>
      <c r="R930" s="95" t="n"/>
      <c r="S930" s="95" t="n"/>
      <c r="T930" s="95" t="n"/>
      <c r="U930" s="95" t="n"/>
      <c r="V930" s="95" t="n"/>
      <c r="W930" s="95" t="n"/>
      <c r="X930" s="95" t="n"/>
      <c r="Y930" s="95" t="n"/>
      <c r="Z930" s="95" t="n"/>
    </row>
    <row r="931" ht="12" customHeight="1" s="726">
      <c r="A931" s="95" t="n"/>
      <c r="B931" s="95" t="n"/>
      <c r="C931" s="95" t="n"/>
      <c r="D931" s="95" t="n"/>
      <c r="E931" s="134" t="n"/>
      <c r="F931" s="134" t="n"/>
      <c r="G931" s="134" t="n"/>
      <c r="H931" s="95" t="n"/>
      <c r="I931" s="68" t="n"/>
      <c r="J931" s="95" t="n"/>
      <c r="K931" s="95" t="n"/>
      <c r="L931" s="95" t="n"/>
      <c r="M931" s="95" t="n"/>
      <c r="N931" s="95" t="n"/>
      <c r="O931" s="95" t="n"/>
      <c r="P931" s="95" t="n"/>
      <c r="Q931" s="95" t="n"/>
      <c r="R931" s="95" t="n"/>
      <c r="S931" s="95" t="n"/>
      <c r="T931" s="95" t="n"/>
      <c r="U931" s="95" t="n"/>
      <c r="V931" s="95" t="n"/>
      <c r="W931" s="95" t="n"/>
      <c r="X931" s="95" t="n"/>
      <c r="Y931" s="95" t="n"/>
      <c r="Z931" s="95" t="n"/>
    </row>
    <row r="932" ht="12" customHeight="1" s="726">
      <c r="A932" s="95" t="n"/>
      <c r="B932" s="95" t="n"/>
      <c r="C932" s="95" t="n"/>
      <c r="D932" s="95" t="n"/>
      <c r="E932" s="134" t="n"/>
      <c r="F932" s="134" t="n"/>
      <c r="G932" s="134" t="n"/>
      <c r="H932" s="95" t="n"/>
      <c r="I932" s="68" t="n"/>
      <c r="J932" s="95" t="n"/>
      <c r="K932" s="95" t="n"/>
      <c r="L932" s="95" t="n"/>
      <c r="M932" s="95" t="n"/>
      <c r="N932" s="95" t="n"/>
      <c r="O932" s="95" t="n"/>
      <c r="P932" s="95" t="n"/>
      <c r="Q932" s="95" t="n"/>
      <c r="R932" s="95" t="n"/>
      <c r="S932" s="95" t="n"/>
      <c r="T932" s="95" t="n"/>
      <c r="U932" s="95" t="n"/>
      <c r="V932" s="95" t="n"/>
      <c r="W932" s="95" t="n"/>
      <c r="X932" s="95" t="n"/>
      <c r="Y932" s="95" t="n"/>
      <c r="Z932" s="95" t="n"/>
    </row>
    <row r="933" ht="12" customHeight="1" s="726">
      <c r="A933" s="95" t="n"/>
      <c r="B933" s="95" t="n"/>
      <c r="C933" s="95" t="n"/>
      <c r="D933" s="95" t="n"/>
      <c r="E933" s="134" t="n"/>
      <c r="F933" s="134" t="n"/>
      <c r="G933" s="134" t="n"/>
      <c r="H933" s="95" t="n"/>
      <c r="I933" s="68" t="n"/>
      <c r="J933" s="95" t="n"/>
      <c r="K933" s="95" t="n"/>
      <c r="L933" s="95" t="n"/>
      <c r="M933" s="95" t="n"/>
      <c r="N933" s="95" t="n"/>
      <c r="O933" s="95" t="n"/>
      <c r="P933" s="95" t="n"/>
      <c r="Q933" s="95" t="n"/>
      <c r="R933" s="95" t="n"/>
      <c r="S933" s="95" t="n"/>
      <c r="T933" s="95" t="n"/>
      <c r="U933" s="95" t="n"/>
      <c r="V933" s="95" t="n"/>
      <c r="W933" s="95" t="n"/>
      <c r="X933" s="95" t="n"/>
      <c r="Y933" s="95" t="n"/>
      <c r="Z933" s="95" t="n"/>
    </row>
    <row r="934" ht="12" customHeight="1" s="726">
      <c r="A934" s="95" t="n"/>
      <c r="B934" s="95" t="n"/>
      <c r="C934" s="95" t="n"/>
      <c r="D934" s="95" t="n"/>
      <c r="E934" s="134" t="n"/>
      <c r="F934" s="134" t="n"/>
      <c r="G934" s="134" t="n"/>
      <c r="H934" s="95" t="n"/>
      <c r="I934" s="68" t="n"/>
      <c r="J934" s="95" t="n"/>
      <c r="K934" s="95" t="n"/>
      <c r="L934" s="95" t="n"/>
      <c r="M934" s="95" t="n"/>
      <c r="N934" s="95" t="n"/>
      <c r="O934" s="95" t="n"/>
      <c r="P934" s="95" t="n"/>
      <c r="Q934" s="95" t="n"/>
      <c r="R934" s="95" t="n"/>
      <c r="S934" s="95" t="n"/>
      <c r="T934" s="95" t="n"/>
      <c r="U934" s="95" t="n"/>
      <c r="V934" s="95" t="n"/>
      <c r="W934" s="95" t="n"/>
      <c r="X934" s="95" t="n"/>
      <c r="Y934" s="95" t="n"/>
      <c r="Z934" s="95" t="n"/>
    </row>
    <row r="935" ht="12" customHeight="1" s="726">
      <c r="A935" s="95" t="n"/>
      <c r="B935" s="95" t="n"/>
      <c r="C935" s="95" t="n"/>
      <c r="D935" s="95" t="n"/>
      <c r="E935" s="134" t="n"/>
      <c r="F935" s="134" t="n"/>
      <c r="G935" s="134" t="n"/>
      <c r="H935" s="95" t="n"/>
      <c r="I935" s="68" t="n"/>
      <c r="J935" s="95" t="n"/>
      <c r="K935" s="95" t="n"/>
      <c r="L935" s="95" t="n"/>
      <c r="M935" s="95" t="n"/>
      <c r="N935" s="95" t="n"/>
      <c r="O935" s="95" t="n"/>
      <c r="P935" s="95" t="n"/>
      <c r="Q935" s="95" t="n"/>
      <c r="R935" s="95" t="n"/>
      <c r="S935" s="95" t="n"/>
      <c r="T935" s="95" t="n"/>
      <c r="U935" s="95" t="n"/>
      <c r="V935" s="95" t="n"/>
      <c r="W935" s="95" t="n"/>
      <c r="X935" s="95" t="n"/>
      <c r="Y935" s="95" t="n"/>
      <c r="Z935" s="95" t="n"/>
    </row>
    <row r="936" ht="12" customHeight="1" s="726">
      <c r="A936" s="95" t="n"/>
      <c r="B936" s="95" t="n"/>
      <c r="C936" s="95" t="n"/>
      <c r="D936" s="95" t="n"/>
      <c r="E936" s="134" t="n"/>
      <c r="F936" s="134" t="n"/>
      <c r="G936" s="134" t="n"/>
      <c r="H936" s="95" t="n"/>
      <c r="I936" s="68" t="n"/>
      <c r="J936" s="95" t="n"/>
      <c r="K936" s="95" t="n"/>
      <c r="L936" s="95" t="n"/>
      <c r="M936" s="95" t="n"/>
      <c r="N936" s="95" t="n"/>
      <c r="O936" s="95" t="n"/>
      <c r="P936" s="95" t="n"/>
      <c r="Q936" s="95" t="n"/>
      <c r="R936" s="95" t="n"/>
      <c r="S936" s="95" t="n"/>
      <c r="T936" s="95" t="n"/>
      <c r="U936" s="95" t="n"/>
      <c r="V936" s="95" t="n"/>
      <c r="W936" s="95" t="n"/>
      <c r="X936" s="95" t="n"/>
      <c r="Y936" s="95" t="n"/>
      <c r="Z936" s="95" t="n"/>
    </row>
    <row r="937" ht="12" customHeight="1" s="726">
      <c r="A937" s="95" t="n"/>
      <c r="B937" s="95" t="n"/>
      <c r="C937" s="95" t="n"/>
      <c r="D937" s="95" t="n"/>
      <c r="E937" s="134" t="n"/>
      <c r="F937" s="134" t="n"/>
      <c r="G937" s="134" t="n"/>
      <c r="H937" s="95" t="n"/>
      <c r="I937" s="68" t="n"/>
      <c r="J937" s="95" t="n"/>
      <c r="K937" s="95" t="n"/>
      <c r="L937" s="95" t="n"/>
      <c r="M937" s="95" t="n"/>
      <c r="N937" s="95" t="n"/>
      <c r="O937" s="95" t="n"/>
      <c r="P937" s="95" t="n"/>
      <c r="Q937" s="95" t="n"/>
      <c r="R937" s="95" t="n"/>
      <c r="S937" s="95" t="n"/>
      <c r="T937" s="95" t="n"/>
      <c r="U937" s="95" t="n"/>
      <c r="V937" s="95" t="n"/>
      <c r="W937" s="95" t="n"/>
      <c r="X937" s="95" t="n"/>
      <c r="Y937" s="95" t="n"/>
      <c r="Z937" s="95" t="n"/>
    </row>
    <row r="938" ht="12" customHeight="1" s="726">
      <c r="A938" s="95" t="n"/>
      <c r="B938" s="95" t="n"/>
      <c r="C938" s="95" t="n"/>
      <c r="D938" s="95" t="n"/>
      <c r="E938" s="134" t="n"/>
      <c r="F938" s="134" t="n"/>
      <c r="G938" s="134" t="n"/>
      <c r="H938" s="95" t="n"/>
      <c r="I938" s="68" t="n"/>
      <c r="J938" s="95" t="n"/>
      <c r="K938" s="95" t="n"/>
      <c r="L938" s="95" t="n"/>
      <c r="M938" s="95" t="n"/>
      <c r="N938" s="95" t="n"/>
      <c r="O938" s="95" t="n"/>
      <c r="P938" s="95" t="n"/>
      <c r="Q938" s="95" t="n"/>
      <c r="R938" s="95" t="n"/>
      <c r="S938" s="95" t="n"/>
      <c r="T938" s="95" t="n"/>
      <c r="U938" s="95" t="n"/>
      <c r="V938" s="95" t="n"/>
      <c r="W938" s="95" t="n"/>
      <c r="X938" s="95" t="n"/>
      <c r="Y938" s="95" t="n"/>
      <c r="Z938" s="95" t="n"/>
    </row>
    <row r="939" ht="12" customHeight="1" s="726">
      <c r="A939" s="95" t="n"/>
      <c r="B939" s="95" t="n"/>
      <c r="C939" s="95" t="n"/>
      <c r="D939" s="95" t="n"/>
      <c r="E939" s="134" t="n"/>
      <c r="F939" s="134" t="n"/>
      <c r="G939" s="134" t="n"/>
      <c r="H939" s="95" t="n"/>
      <c r="I939" s="68" t="n"/>
      <c r="J939" s="95" t="n"/>
      <c r="K939" s="95" t="n"/>
      <c r="L939" s="95" t="n"/>
      <c r="M939" s="95" t="n"/>
      <c r="N939" s="95" t="n"/>
      <c r="O939" s="95" t="n"/>
      <c r="P939" s="95" t="n"/>
      <c r="Q939" s="95" t="n"/>
      <c r="R939" s="95" t="n"/>
      <c r="S939" s="95" t="n"/>
      <c r="T939" s="95" t="n"/>
      <c r="U939" s="95" t="n"/>
      <c r="V939" s="95" t="n"/>
      <c r="W939" s="95" t="n"/>
      <c r="X939" s="95" t="n"/>
      <c r="Y939" s="95" t="n"/>
      <c r="Z939" s="95" t="n"/>
    </row>
    <row r="940" ht="12" customHeight="1" s="726">
      <c r="A940" s="95" t="n"/>
      <c r="B940" s="95" t="n"/>
      <c r="C940" s="95" t="n"/>
      <c r="D940" s="95" t="n"/>
      <c r="E940" s="134" t="n"/>
      <c r="F940" s="134" t="n"/>
      <c r="G940" s="134" t="n"/>
      <c r="H940" s="95" t="n"/>
      <c r="I940" s="68" t="n"/>
      <c r="J940" s="95" t="n"/>
      <c r="K940" s="95" t="n"/>
      <c r="L940" s="95" t="n"/>
      <c r="M940" s="95" t="n"/>
      <c r="N940" s="95" t="n"/>
      <c r="O940" s="95" t="n"/>
      <c r="P940" s="95" t="n"/>
      <c r="Q940" s="95" t="n"/>
      <c r="R940" s="95" t="n"/>
      <c r="S940" s="95" t="n"/>
      <c r="T940" s="95" t="n"/>
      <c r="U940" s="95" t="n"/>
      <c r="V940" s="95" t="n"/>
      <c r="W940" s="95" t="n"/>
      <c r="X940" s="95" t="n"/>
      <c r="Y940" s="95" t="n"/>
      <c r="Z940" s="95" t="n"/>
    </row>
    <row r="941" ht="12" customHeight="1" s="726">
      <c r="A941" s="95" t="n"/>
      <c r="B941" s="95" t="n"/>
      <c r="C941" s="95" t="n"/>
      <c r="D941" s="95" t="n"/>
      <c r="E941" s="134" t="n"/>
      <c r="F941" s="134" t="n"/>
      <c r="G941" s="134" t="n"/>
      <c r="H941" s="95" t="n"/>
      <c r="I941" s="68" t="n"/>
      <c r="J941" s="95" t="n"/>
      <c r="K941" s="95" t="n"/>
      <c r="L941" s="95" t="n"/>
      <c r="M941" s="95" t="n"/>
      <c r="N941" s="95" t="n"/>
      <c r="O941" s="95" t="n"/>
      <c r="P941" s="95" t="n"/>
      <c r="Q941" s="95" t="n"/>
      <c r="R941" s="95" t="n"/>
      <c r="S941" s="95" t="n"/>
      <c r="T941" s="95" t="n"/>
      <c r="U941" s="95" t="n"/>
      <c r="V941" s="95" t="n"/>
      <c r="W941" s="95" t="n"/>
      <c r="X941" s="95" t="n"/>
      <c r="Y941" s="95" t="n"/>
      <c r="Z941" s="95" t="n"/>
    </row>
    <row r="942" ht="12" customHeight="1" s="726">
      <c r="A942" s="95" t="n"/>
      <c r="B942" s="95" t="n"/>
      <c r="C942" s="95" t="n"/>
      <c r="D942" s="95" t="n"/>
      <c r="E942" s="134" t="n"/>
      <c r="F942" s="134" t="n"/>
      <c r="G942" s="134" t="n"/>
      <c r="H942" s="95" t="n"/>
      <c r="I942" s="68" t="n"/>
      <c r="J942" s="95" t="n"/>
      <c r="K942" s="95" t="n"/>
      <c r="L942" s="95" t="n"/>
      <c r="M942" s="95" t="n"/>
      <c r="N942" s="95" t="n"/>
      <c r="O942" s="95" t="n"/>
      <c r="P942" s="95" t="n"/>
      <c r="Q942" s="95" t="n"/>
      <c r="R942" s="95" t="n"/>
      <c r="S942" s="95" t="n"/>
      <c r="T942" s="95" t="n"/>
      <c r="U942" s="95" t="n"/>
      <c r="V942" s="95" t="n"/>
      <c r="W942" s="95" t="n"/>
      <c r="X942" s="95" t="n"/>
      <c r="Y942" s="95" t="n"/>
      <c r="Z942" s="95" t="n"/>
    </row>
    <row r="943" ht="12" customHeight="1" s="726">
      <c r="A943" s="95" t="n"/>
      <c r="B943" s="95" t="n"/>
      <c r="C943" s="95" t="n"/>
      <c r="D943" s="95" t="n"/>
      <c r="E943" s="134" t="n"/>
      <c r="F943" s="134" t="n"/>
      <c r="G943" s="134" t="n"/>
      <c r="H943" s="95" t="n"/>
      <c r="I943" s="68" t="n"/>
      <c r="J943" s="95" t="n"/>
      <c r="K943" s="95" t="n"/>
      <c r="L943" s="95" t="n"/>
      <c r="M943" s="95" t="n"/>
      <c r="N943" s="95" t="n"/>
      <c r="O943" s="95" t="n"/>
      <c r="P943" s="95" t="n"/>
      <c r="Q943" s="95" t="n"/>
      <c r="R943" s="95" t="n"/>
      <c r="S943" s="95" t="n"/>
      <c r="T943" s="95" t="n"/>
      <c r="U943" s="95" t="n"/>
      <c r="V943" s="95" t="n"/>
      <c r="W943" s="95" t="n"/>
      <c r="X943" s="95" t="n"/>
      <c r="Y943" s="95" t="n"/>
      <c r="Z943" s="95" t="n"/>
    </row>
    <row r="944" ht="12" customHeight="1" s="726">
      <c r="A944" s="95" t="n"/>
      <c r="B944" s="95" t="n"/>
      <c r="C944" s="95" t="n"/>
      <c r="D944" s="95" t="n"/>
      <c r="E944" s="134" t="n"/>
      <c r="F944" s="134" t="n"/>
      <c r="G944" s="134" t="n"/>
      <c r="H944" s="95" t="n"/>
      <c r="I944" s="68" t="n"/>
      <c r="J944" s="95" t="n"/>
      <c r="K944" s="95" t="n"/>
      <c r="L944" s="95" t="n"/>
      <c r="M944" s="95" t="n"/>
      <c r="N944" s="95" t="n"/>
      <c r="O944" s="95" t="n"/>
      <c r="P944" s="95" t="n"/>
      <c r="Q944" s="95" t="n"/>
      <c r="R944" s="95" t="n"/>
      <c r="S944" s="95" t="n"/>
      <c r="T944" s="95" t="n"/>
      <c r="U944" s="95" t="n"/>
      <c r="V944" s="95" t="n"/>
      <c r="W944" s="95" t="n"/>
      <c r="X944" s="95" t="n"/>
      <c r="Y944" s="95" t="n"/>
      <c r="Z944" s="95" t="n"/>
    </row>
    <row r="945" ht="12" customHeight="1" s="726">
      <c r="A945" s="95" t="n"/>
      <c r="B945" s="95" t="n"/>
      <c r="C945" s="95" t="n"/>
      <c r="D945" s="95" t="n"/>
      <c r="E945" s="134" t="n"/>
      <c r="F945" s="134" t="n"/>
      <c r="G945" s="134" t="n"/>
      <c r="H945" s="95" t="n"/>
      <c r="I945" s="68" t="n"/>
      <c r="J945" s="95" t="n"/>
      <c r="K945" s="95" t="n"/>
      <c r="L945" s="95" t="n"/>
      <c r="M945" s="95" t="n"/>
      <c r="N945" s="95" t="n"/>
      <c r="O945" s="95" t="n"/>
      <c r="P945" s="95" t="n"/>
      <c r="Q945" s="95" t="n"/>
      <c r="R945" s="95" t="n"/>
      <c r="S945" s="95" t="n"/>
      <c r="T945" s="95" t="n"/>
      <c r="U945" s="95" t="n"/>
      <c r="V945" s="95" t="n"/>
      <c r="W945" s="95" t="n"/>
      <c r="X945" s="95" t="n"/>
      <c r="Y945" s="95" t="n"/>
      <c r="Z945" s="95" t="n"/>
    </row>
    <row r="946" ht="12" customHeight="1" s="726">
      <c r="A946" s="95" t="n"/>
      <c r="B946" s="95" t="n"/>
      <c r="C946" s="95" t="n"/>
      <c r="D946" s="95" t="n"/>
      <c r="E946" s="134" t="n"/>
      <c r="F946" s="134" t="n"/>
      <c r="G946" s="134" t="n"/>
      <c r="H946" s="95" t="n"/>
      <c r="I946" s="68" t="n"/>
      <c r="J946" s="95" t="n"/>
      <c r="K946" s="95" t="n"/>
      <c r="L946" s="95" t="n"/>
      <c r="M946" s="95" t="n"/>
      <c r="N946" s="95" t="n"/>
      <c r="O946" s="95" t="n"/>
      <c r="P946" s="95" t="n"/>
      <c r="Q946" s="95" t="n"/>
      <c r="R946" s="95" t="n"/>
      <c r="S946" s="95" t="n"/>
      <c r="T946" s="95" t="n"/>
      <c r="U946" s="95" t="n"/>
      <c r="V946" s="95" t="n"/>
      <c r="W946" s="95" t="n"/>
      <c r="X946" s="95" t="n"/>
      <c r="Y946" s="95" t="n"/>
      <c r="Z946" s="95" t="n"/>
    </row>
    <row r="947" ht="12" customHeight="1" s="726">
      <c r="A947" s="95" t="n"/>
      <c r="B947" s="95" t="n"/>
      <c r="C947" s="95" t="n"/>
      <c r="D947" s="95" t="n"/>
      <c r="E947" s="134" t="n"/>
      <c r="F947" s="134" t="n"/>
      <c r="G947" s="134" t="n"/>
      <c r="H947" s="95" t="n"/>
      <c r="I947" s="68" t="n"/>
      <c r="J947" s="95" t="n"/>
      <c r="K947" s="95" t="n"/>
      <c r="L947" s="95" t="n"/>
      <c r="M947" s="95" t="n"/>
      <c r="N947" s="95" t="n"/>
      <c r="O947" s="95" t="n"/>
      <c r="P947" s="95" t="n"/>
      <c r="Q947" s="95" t="n"/>
      <c r="R947" s="95" t="n"/>
      <c r="S947" s="95" t="n"/>
      <c r="T947" s="95" t="n"/>
      <c r="U947" s="95" t="n"/>
      <c r="V947" s="95" t="n"/>
      <c r="W947" s="95" t="n"/>
      <c r="X947" s="95" t="n"/>
      <c r="Y947" s="95" t="n"/>
      <c r="Z947" s="95" t="n"/>
    </row>
    <row r="948" ht="12" customHeight="1" s="726">
      <c r="A948" s="95" t="n"/>
      <c r="B948" s="95" t="n"/>
      <c r="C948" s="95" t="n"/>
      <c r="D948" s="95" t="n"/>
      <c r="E948" s="134" t="n"/>
      <c r="F948" s="134" t="n"/>
      <c r="G948" s="134" t="n"/>
      <c r="H948" s="95" t="n"/>
      <c r="I948" s="68" t="n"/>
      <c r="J948" s="95" t="n"/>
      <c r="K948" s="95" t="n"/>
      <c r="L948" s="95" t="n"/>
      <c r="M948" s="95" t="n"/>
      <c r="N948" s="95" t="n"/>
      <c r="O948" s="95" t="n"/>
      <c r="P948" s="95" t="n"/>
      <c r="Q948" s="95" t="n"/>
      <c r="R948" s="95" t="n"/>
      <c r="S948" s="95" t="n"/>
      <c r="T948" s="95" t="n"/>
      <c r="U948" s="95" t="n"/>
      <c r="V948" s="95" t="n"/>
      <c r="W948" s="95" t="n"/>
      <c r="X948" s="95" t="n"/>
      <c r="Y948" s="95" t="n"/>
      <c r="Z948" s="95" t="n"/>
    </row>
    <row r="949" ht="12" customHeight="1" s="726">
      <c r="A949" s="95" t="n"/>
      <c r="B949" s="95" t="n"/>
      <c r="C949" s="95" t="n"/>
      <c r="D949" s="95" t="n"/>
      <c r="E949" s="134" t="n"/>
      <c r="F949" s="134" t="n"/>
      <c r="G949" s="134" t="n"/>
      <c r="H949" s="95" t="n"/>
      <c r="I949" s="68" t="n"/>
      <c r="J949" s="95" t="n"/>
      <c r="K949" s="95" t="n"/>
      <c r="L949" s="95" t="n"/>
      <c r="M949" s="95" t="n"/>
      <c r="N949" s="95" t="n"/>
      <c r="O949" s="95" t="n"/>
      <c r="P949" s="95" t="n"/>
      <c r="Q949" s="95" t="n"/>
      <c r="R949" s="95" t="n"/>
      <c r="S949" s="95" t="n"/>
      <c r="T949" s="95" t="n"/>
      <c r="U949" s="95" t="n"/>
      <c r="V949" s="95" t="n"/>
      <c r="W949" s="95" t="n"/>
      <c r="X949" s="95" t="n"/>
      <c r="Y949" s="95" t="n"/>
      <c r="Z949" s="95" t="n"/>
    </row>
    <row r="950" ht="12" customHeight="1" s="726">
      <c r="A950" s="95" t="n"/>
      <c r="B950" s="95" t="n"/>
      <c r="C950" s="95" t="n"/>
      <c r="D950" s="95" t="n"/>
      <c r="E950" s="134" t="n"/>
      <c r="F950" s="134" t="n"/>
      <c r="G950" s="134" t="n"/>
      <c r="H950" s="95" t="n"/>
      <c r="I950" s="68" t="n"/>
      <c r="J950" s="95" t="n"/>
      <c r="K950" s="95" t="n"/>
      <c r="L950" s="95" t="n"/>
      <c r="M950" s="95" t="n"/>
      <c r="N950" s="95" t="n"/>
      <c r="O950" s="95" t="n"/>
      <c r="P950" s="95" t="n"/>
      <c r="Q950" s="95" t="n"/>
      <c r="R950" s="95" t="n"/>
      <c r="S950" s="95" t="n"/>
      <c r="T950" s="95" t="n"/>
      <c r="U950" s="95" t="n"/>
      <c r="V950" s="95" t="n"/>
      <c r="W950" s="95" t="n"/>
      <c r="X950" s="95" t="n"/>
      <c r="Y950" s="95" t="n"/>
      <c r="Z950" s="95" t="n"/>
    </row>
    <row r="951" ht="12" customHeight="1" s="726">
      <c r="A951" s="95" t="n"/>
      <c r="B951" s="95" t="n"/>
      <c r="C951" s="95" t="n"/>
      <c r="D951" s="95" t="n"/>
      <c r="E951" s="134" t="n"/>
      <c r="F951" s="134" t="n"/>
      <c r="G951" s="134" t="n"/>
      <c r="H951" s="95" t="n"/>
      <c r="I951" s="68" t="n"/>
      <c r="J951" s="95" t="n"/>
      <c r="K951" s="95" t="n"/>
      <c r="L951" s="95" t="n"/>
      <c r="M951" s="95" t="n"/>
      <c r="N951" s="95" t="n"/>
      <c r="O951" s="95" t="n"/>
      <c r="P951" s="95" t="n"/>
      <c r="Q951" s="95" t="n"/>
      <c r="R951" s="95" t="n"/>
      <c r="S951" s="95" t="n"/>
      <c r="T951" s="95" t="n"/>
      <c r="U951" s="95" t="n"/>
      <c r="V951" s="95" t="n"/>
      <c r="W951" s="95" t="n"/>
      <c r="X951" s="95" t="n"/>
      <c r="Y951" s="95" t="n"/>
      <c r="Z951" s="95" t="n"/>
    </row>
    <row r="952" ht="12" customHeight="1" s="726">
      <c r="A952" s="95" t="n"/>
      <c r="B952" s="95" t="n"/>
      <c r="C952" s="95" t="n"/>
      <c r="D952" s="95" t="n"/>
      <c r="E952" s="134" t="n"/>
      <c r="F952" s="134" t="n"/>
      <c r="G952" s="134" t="n"/>
      <c r="H952" s="95" t="n"/>
      <c r="I952" s="68" t="n"/>
      <c r="J952" s="95" t="n"/>
      <c r="K952" s="95" t="n"/>
      <c r="L952" s="95" t="n"/>
      <c r="M952" s="95" t="n"/>
      <c r="N952" s="95" t="n"/>
      <c r="O952" s="95" t="n"/>
      <c r="P952" s="95" t="n"/>
      <c r="Q952" s="95" t="n"/>
      <c r="R952" s="95" t="n"/>
      <c r="S952" s="95" t="n"/>
      <c r="T952" s="95" t="n"/>
      <c r="U952" s="95" t="n"/>
      <c r="V952" s="95" t="n"/>
      <c r="W952" s="95" t="n"/>
      <c r="X952" s="95" t="n"/>
      <c r="Y952" s="95" t="n"/>
      <c r="Z952" s="95" t="n"/>
    </row>
    <row r="953" ht="12" customHeight="1" s="726">
      <c r="A953" s="95" t="n"/>
      <c r="B953" s="95" t="n"/>
      <c r="C953" s="95" t="n"/>
      <c r="D953" s="95" t="n"/>
      <c r="E953" s="134" t="n"/>
      <c r="F953" s="134" t="n"/>
      <c r="G953" s="134" t="n"/>
      <c r="H953" s="95" t="n"/>
      <c r="I953" s="68" t="n"/>
      <c r="J953" s="95" t="n"/>
      <c r="K953" s="95" t="n"/>
      <c r="L953" s="95" t="n"/>
      <c r="M953" s="95" t="n"/>
      <c r="N953" s="95" t="n"/>
      <c r="O953" s="95" t="n"/>
      <c r="P953" s="95" t="n"/>
      <c r="Q953" s="95" t="n"/>
      <c r="R953" s="95" t="n"/>
      <c r="S953" s="95" t="n"/>
      <c r="T953" s="95" t="n"/>
      <c r="U953" s="95" t="n"/>
      <c r="V953" s="95" t="n"/>
      <c r="W953" s="95" t="n"/>
      <c r="X953" s="95" t="n"/>
      <c r="Y953" s="95" t="n"/>
      <c r="Z953" s="95" t="n"/>
    </row>
    <row r="954" ht="12" customHeight="1" s="726">
      <c r="A954" s="95" t="n"/>
      <c r="B954" s="95" t="n"/>
      <c r="C954" s="95" t="n"/>
      <c r="D954" s="95" t="n"/>
      <c r="E954" s="134" t="n"/>
      <c r="F954" s="134" t="n"/>
      <c r="G954" s="134" t="n"/>
      <c r="H954" s="95" t="n"/>
      <c r="I954" s="68" t="n"/>
      <c r="J954" s="95" t="n"/>
      <c r="K954" s="95" t="n"/>
      <c r="L954" s="95" t="n"/>
      <c r="M954" s="95" t="n"/>
      <c r="N954" s="95" t="n"/>
      <c r="O954" s="95" t="n"/>
      <c r="P954" s="95" t="n"/>
      <c r="Q954" s="95" t="n"/>
      <c r="R954" s="95" t="n"/>
      <c r="S954" s="95" t="n"/>
      <c r="T954" s="95" t="n"/>
      <c r="U954" s="95" t="n"/>
      <c r="V954" s="95" t="n"/>
      <c r="W954" s="95" t="n"/>
      <c r="X954" s="95" t="n"/>
      <c r="Y954" s="95" t="n"/>
      <c r="Z954" s="95" t="n"/>
    </row>
    <row r="955" ht="12" customHeight="1" s="726">
      <c r="A955" s="95" t="n"/>
      <c r="B955" s="95" t="n"/>
      <c r="C955" s="95" t="n"/>
      <c r="D955" s="95" t="n"/>
      <c r="E955" s="134" t="n"/>
      <c r="F955" s="134" t="n"/>
      <c r="G955" s="134" t="n"/>
      <c r="H955" s="95" t="n"/>
      <c r="I955" s="68" t="n"/>
      <c r="J955" s="95" t="n"/>
      <c r="K955" s="95" t="n"/>
      <c r="L955" s="95" t="n"/>
      <c r="M955" s="95" t="n"/>
      <c r="N955" s="95" t="n"/>
      <c r="O955" s="95" t="n"/>
      <c r="P955" s="95" t="n"/>
      <c r="Q955" s="95" t="n"/>
      <c r="R955" s="95" t="n"/>
      <c r="S955" s="95" t="n"/>
      <c r="T955" s="95" t="n"/>
      <c r="U955" s="95" t="n"/>
      <c r="V955" s="95" t="n"/>
      <c r="W955" s="95" t="n"/>
      <c r="X955" s="95" t="n"/>
      <c r="Y955" s="95" t="n"/>
      <c r="Z955" s="95" t="n"/>
    </row>
    <row r="956" ht="12" customHeight="1" s="726">
      <c r="A956" s="95" t="n"/>
      <c r="B956" s="95" t="n"/>
      <c r="C956" s="95" t="n"/>
      <c r="D956" s="95" t="n"/>
      <c r="E956" s="134" t="n"/>
      <c r="F956" s="134" t="n"/>
      <c r="G956" s="134" t="n"/>
      <c r="H956" s="95" t="n"/>
      <c r="I956" s="68" t="n"/>
      <c r="J956" s="95" t="n"/>
      <c r="K956" s="95" t="n"/>
      <c r="L956" s="95" t="n"/>
      <c r="M956" s="95" t="n"/>
      <c r="N956" s="95" t="n"/>
      <c r="O956" s="95" t="n"/>
      <c r="P956" s="95" t="n"/>
      <c r="Q956" s="95" t="n"/>
      <c r="R956" s="95" t="n"/>
      <c r="S956" s="95" t="n"/>
      <c r="T956" s="95" t="n"/>
      <c r="U956" s="95" t="n"/>
      <c r="V956" s="95" t="n"/>
      <c r="W956" s="95" t="n"/>
      <c r="X956" s="95" t="n"/>
      <c r="Y956" s="95" t="n"/>
      <c r="Z956" s="95" t="n"/>
    </row>
    <row r="957" ht="12" customHeight="1" s="726">
      <c r="A957" s="95" t="n"/>
      <c r="B957" s="95" t="n"/>
      <c r="C957" s="95" t="n"/>
      <c r="D957" s="95" t="n"/>
      <c r="E957" s="134" t="n"/>
      <c r="F957" s="134" t="n"/>
      <c r="G957" s="134" t="n"/>
      <c r="H957" s="95" t="n"/>
      <c r="I957" s="68" t="n"/>
      <c r="J957" s="95" t="n"/>
      <c r="K957" s="95" t="n"/>
      <c r="L957" s="95" t="n"/>
      <c r="M957" s="95" t="n"/>
      <c r="N957" s="95" t="n"/>
      <c r="O957" s="95" t="n"/>
      <c r="P957" s="95" t="n"/>
      <c r="Q957" s="95" t="n"/>
      <c r="R957" s="95" t="n"/>
      <c r="S957" s="95" t="n"/>
      <c r="T957" s="95" t="n"/>
      <c r="U957" s="95" t="n"/>
      <c r="V957" s="95" t="n"/>
      <c r="W957" s="95" t="n"/>
      <c r="X957" s="95" t="n"/>
      <c r="Y957" s="95" t="n"/>
      <c r="Z957" s="95" t="n"/>
    </row>
    <row r="958" ht="12" customHeight="1" s="726">
      <c r="A958" s="95" t="n"/>
      <c r="B958" s="95" t="n"/>
      <c r="C958" s="95" t="n"/>
      <c r="D958" s="95" t="n"/>
      <c r="E958" s="134" t="n"/>
      <c r="F958" s="134" t="n"/>
      <c r="G958" s="134" t="n"/>
      <c r="H958" s="95" t="n"/>
      <c r="I958" s="68" t="n"/>
      <c r="J958" s="95" t="n"/>
      <c r="K958" s="95" t="n"/>
      <c r="L958" s="95" t="n"/>
      <c r="M958" s="95" t="n"/>
      <c r="N958" s="95" t="n"/>
      <c r="O958" s="95" t="n"/>
      <c r="P958" s="95" t="n"/>
      <c r="Q958" s="95" t="n"/>
      <c r="R958" s="95" t="n"/>
      <c r="S958" s="95" t="n"/>
      <c r="T958" s="95" t="n"/>
      <c r="U958" s="95" t="n"/>
      <c r="V958" s="95" t="n"/>
      <c r="W958" s="95" t="n"/>
      <c r="X958" s="95" t="n"/>
      <c r="Y958" s="95" t="n"/>
      <c r="Z958" s="95" t="n"/>
    </row>
    <row r="959" ht="12" customHeight="1" s="726">
      <c r="A959" s="95" t="n"/>
      <c r="B959" s="95" t="n"/>
      <c r="C959" s="95" t="n"/>
      <c r="D959" s="95" t="n"/>
      <c r="E959" s="134" t="n"/>
      <c r="F959" s="134" t="n"/>
      <c r="G959" s="134" t="n"/>
      <c r="H959" s="95" t="n"/>
      <c r="I959" s="68" t="n"/>
      <c r="J959" s="95" t="n"/>
      <c r="K959" s="95" t="n"/>
      <c r="L959" s="95" t="n"/>
      <c r="M959" s="95" t="n"/>
      <c r="N959" s="95" t="n"/>
      <c r="O959" s="95" t="n"/>
      <c r="P959" s="95" t="n"/>
      <c r="Q959" s="95" t="n"/>
      <c r="R959" s="95" t="n"/>
      <c r="S959" s="95" t="n"/>
      <c r="T959" s="95" t="n"/>
      <c r="U959" s="95" t="n"/>
      <c r="V959" s="95" t="n"/>
      <c r="W959" s="95" t="n"/>
      <c r="X959" s="95" t="n"/>
      <c r="Y959" s="95" t="n"/>
      <c r="Z959" s="95" t="n"/>
    </row>
    <row r="960" ht="12" customHeight="1" s="726">
      <c r="A960" s="95" t="n"/>
      <c r="B960" s="95" t="n"/>
      <c r="C960" s="95" t="n"/>
      <c r="D960" s="95" t="n"/>
      <c r="E960" s="134" t="n"/>
      <c r="F960" s="134" t="n"/>
      <c r="G960" s="134" t="n"/>
      <c r="H960" s="95" t="n"/>
      <c r="I960" s="68" t="n"/>
      <c r="J960" s="95" t="n"/>
      <c r="K960" s="95" t="n"/>
      <c r="L960" s="95" t="n"/>
      <c r="M960" s="95" t="n"/>
      <c r="N960" s="95" t="n"/>
      <c r="O960" s="95" t="n"/>
      <c r="P960" s="95" t="n"/>
      <c r="Q960" s="95" t="n"/>
      <c r="R960" s="95" t="n"/>
      <c r="S960" s="95" t="n"/>
      <c r="T960" s="95" t="n"/>
      <c r="U960" s="95" t="n"/>
      <c r="V960" s="95" t="n"/>
      <c r="W960" s="95" t="n"/>
      <c r="X960" s="95" t="n"/>
      <c r="Y960" s="95" t="n"/>
      <c r="Z960" s="95" t="n"/>
    </row>
    <row r="961" ht="12" customHeight="1" s="726">
      <c r="A961" s="95" t="n"/>
      <c r="B961" s="95" t="n"/>
      <c r="C961" s="95" t="n"/>
      <c r="D961" s="95" t="n"/>
      <c r="E961" s="134" t="n"/>
      <c r="F961" s="134" t="n"/>
      <c r="G961" s="134" t="n"/>
      <c r="H961" s="95" t="n"/>
      <c r="I961" s="68" t="n"/>
      <c r="J961" s="95" t="n"/>
      <c r="K961" s="95" t="n"/>
      <c r="L961" s="95" t="n"/>
      <c r="M961" s="95" t="n"/>
      <c r="N961" s="95" t="n"/>
      <c r="O961" s="95" t="n"/>
      <c r="P961" s="95" t="n"/>
      <c r="Q961" s="95" t="n"/>
      <c r="R961" s="95" t="n"/>
      <c r="S961" s="95" t="n"/>
      <c r="T961" s="95" t="n"/>
      <c r="U961" s="95" t="n"/>
      <c r="V961" s="95" t="n"/>
      <c r="W961" s="95" t="n"/>
      <c r="X961" s="95" t="n"/>
      <c r="Y961" s="95" t="n"/>
      <c r="Z961" s="95" t="n"/>
    </row>
    <row r="962" ht="12" customHeight="1" s="726">
      <c r="A962" s="95" t="n"/>
      <c r="B962" s="95" t="n"/>
      <c r="C962" s="95" t="n"/>
      <c r="D962" s="95" t="n"/>
      <c r="E962" s="134" t="n"/>
      <c r="F962" s="134" t="n"/>
      <c r="G962" s="134" t="n"/>
      <c r="H962" s="95" t="n"/>
      <c r="I962" s="68" t="n"/>
      <c r="J962" s="95" t="n"/>
      <c r="K962" s="95" t="n"/>
      <c r="L962" s="95" t="n"/>
      <c r="M962" s="95" t="n"/>
      <c r="N962" s="95" t="n"/>
      <c r="O962" s="95" t="n"/>
      <c r="P962" s="95" t="n"/>
      <c r="Q962" s="95" t="n"/>
      <c r="R962" s="95" t="n"/>
      <c r="S962" s="95" t="n"/>
      <c r="T962" s="95" t="n"/>
      <c r="U962" s="95" t="n"/>
      <c r="V962" s="95" t="n"/>
      <c r="W962" s="95" t="n"/>
      <c r="X962" s="95" t="n"/>
      <c r="Y962" s="95" t="n"/>
      <c r="Z962" s="95" t="n"/>
    </row>
    <row r="963" ht="12" customHeight="1" s="726">
      <c r="A963" s="95" t="n"/>
      <c r="B963" s="95" t="n"/>
      <c r="C963" s="95" t="n"/>
      <c r="D963" s="95" t="n"/>
      <c r="E963" s="134" t="n"/>
      <c r="F963" s="134" t="n"/>
      <c r="G963" s="134" t="n"/>
      <c r="H963" s="95" t="n"/>
      <c r="I963" s="68" t="n"/>
      <c r="J963" s="95" t="n"/>
      <c r="K963" s="95" t="n"/>
      <c r="L963" s="95" t="n"/>
      <c r="M963" s="95" t="n"/>
      <c r="N963" s="95" t="n"/>
      <c r="O963" s="95" t="n"/>
      <c r="P963" s="95" t="n"/>
      <c r="Q963" s="95" t="n"/>
      <c r="R963" s="95" t="n"/>
      <c r="S963" s="95" t="n"/>
      <c r="T963" s="95" t="n"/>
      <c r="U963" s="95" t="n"/>
      <c r="V963" s="95" t="n"/>
      <c r="W963" s="95" t="n"/>
      <c r="X963" s="95" t="n"/>
      <c r="Y963" s="95" t="n"/>
      <c r="Z963" s="95" t="n"/>
    </row>
    <row r="964" ht="12" customHeight="1" s="726">
      <c r="A964" s="95" t="n"/>
      <c r="B964" s="95" t="n"/>
      <c r="C964" s="95" t="n"/>
      <c r="D964" s="95" t="n"/>
      <c r="E964" s="134" t="n"/>
      <c r="F964" s="134" t="n"/>
      <c r="G964" s="134" t="n"/>
      <c r="H964" s="95" t="n"/>
      <c r="I964" s="68" t="n"/>
      <c r="J964" s="95" t="n"/>
      <c r="K964" s="95" t="n"/>
      <c r="L964" s="95" t="n"/>
      <c r="M964" s="95" t="n"/>
      <c r="N964" s="95" t="n"/>
      <c r="O964" s="95" t="n"/>
      <c r="P964" s="95" t="n"/>
      <c r="Q964" s="95" t="n"/>
      <c r="R964" s="95" t="n"/>
      <c r="S964" s="95" t="n"/>
      <c r="T964" s="95" t="n"/>
      <c r="U964" s="95" t="n"/>
      <c r="V964" s="95" t="n"/>
      <c r="W964" s="95" t="n"/>
      <c r="X964" s="95" t="n"/>
      <c r="Y964" s="95" t="n"/>
      <c r="Z964" s="95" t="n"/>
    </row>
    <row r="965" ht="12" customHeight="1" s="726">
      <c r="A965" s="95" t="n"/>
      <c r="B965" s="95" t="n"/>
      <c r="C965" s="95" t="n"/>
      <c r="D965" s="95" t="n"/>
      <c r="E965" s="134" t="n"/>
      <c r="F965" s="134" t="n"/>
      <c r="G965" s="134" t="n"/>
      <c r="H965" s="95" t="n"/>
      <c r="I965" s="68" t="n"/>
      <c r="J965" s="95" t="n"/>
      <c r="K965" s="95" t="n"/>
      <c r="L965" s="95" t="n"/>
      <c r="M965" s="95" t="n"/>
      <c r="N965" s="95" t="n"/>
      <c r="O965" s="95" t="n"/>
      <c r="P965" s="95" t="n"/>
      <c r="Q965" s="95" t="n"/>
      <c r="R965" s="95" t="n"/>
      <c r="S965" s="95" t="n"/>
      <c r="T965" s="95" t="n"/>
      <c r="U965" s="95" t="n"/>
      <c r="V965" s="95" t="n"/>
      <c r="W965" s="95" t="n"/>
      <c r="X965" s="95" t="n"/>
      <c r="Y965" s="95" t="n"/>
      <c r="Z965" s="95" t="n"/>
    </row>
    <row r="966" ht="12" customHeight="1" s="726">
      <c r="A966" s="95" t="n"/>
      <c r="B966" s="95" t="n"/>
      <c r="C966" s="95" t="n"/>
      <c r="D966" s="95" t="n"/>
      <c r="E966" s="134" t="n"/>
      <c r="F966" s="134" t="n"/>
      <c r="G966" s="134" t="n"/>
      <c r="H966" s="95" t="n"/>
      <c r="I966" s="68" t="n"/>
      <c r="J966" s="95" t="n"/>
      <c r="K966" s="95" t="n"/>
      <c r="L966" s="95" t="n"/>
      <c r="M966" s="95" t="n"/>
      <c r="N966" s="95" t="n"/>
      <c r="O966" s="95" t="n"/>
      <c r="P966" s="95" t="n"/>
      <c r="Q966" s="95" t="n"/>
      <c r="R966" s="95" t="n"/>
      <c r="S966" s="95" t="n"/>
      <c r="T966" s="95" t="n"/>
      <c r="U966" s="95" t="n"/>
      <c r="V966" s="95" t="n"/>
      <c r="W966" s="95" t="n"/>
      <c r="X966" s="95" t="n"/>
      <c r="Y966" s="95" t="n"/>
      <c r="Z966" s="95" t="n"/>
    </row>
    <row r="967" ht="12" customHeight="1" s="726">
      <c r="A967" s="95" t="n"/>
      <c r="B967" s="95" t="n"/>
      <c r="C967" s="95" t="n"/>
      <c r="D967" s="95" t="n"/>
      <c r="E967" s="134" t="n"/>
      <c r="F967" s="134" t="n"/>
      <c r="G967" s="134" t="n"/>
      <c r="H967" s="95" t="n"/>
      <c r="I967" s="68" t="n"/>
      <c r="J967" s="95" t="n"/>
      <c r="K967" s="95" t="n"/>
      <c r="L967" s="95" t="n"/>
      <c r="M967" s="95" t="n"/>
      <c r="N967" s="95" t="n"/>
      <c r="O967" s="95" t="n"/>
      <c r="P967" s="95" t="n"/>
      <c r="Q967" s="95" t="n"/>
      <c r="R967" s="95" t="n"/>
      <c r="S967" s="95" t="n"/>
      <c r="T967" s="95" t="n"/>
      <c r="U967" s="95" t="n"/>
      <c r="V967" s="95" t="n"/>
      <c r="W967" s="95" t="n"/>
      <c r="X967" s="95" t="n"/>
      <c r="Y967" s="95" t="n"/>
      <c r="Z967" s="95" t="n"/>
    </row>
    <row r="968" ht="12" customHeight="1" s="726">
      <c r="A968" s="95" t="n"/>
      <c r="B968" s="95" t="n"/>
      <c r="C968" s="95" t="n"/>
      <c r="D968" s="95" t="n"/>
      <c r="E968" s="134" t="n"/>
      <c r="F968" s="134" t="n"/>
      <c r="G968" s="134" t="n"/>
      <c r="H968" s="95" t="n"/>
      <c r="I968" s="68" t="n"/>
      <c r="J968" s="95" t="n"/>
      <c r="K968" s="95" t="n"/>
      <c r="L968" s="95" t="n"/>
      <c r="M968" s="95" t="n"/>
      <c r="N968" s="95" t="n"/>
      <c r="O968" s="95" t="n"/>
      <c r="P968" s="95" t="n"/>
      <c r="Q968" s="95" t="n"/>
      <c r="R968" s="95" t="n"/>
      <c r="S968" s="95" t="n"/>
      <c r="T968" s="95" t="n"/>
      <c r="U968" s="95" t="n"/>
      <c r="V968" s="95" t="n"/>
      <c r="W968" s="95" t="n"/>
      <c r="X968" s="95" t="n"/>
      <c r="Y968" s="95" t="n"/>
      <c r="Z968" s="95" t="n"/>
    </row>
    <row r="969" ht="12" customHeight="1" s="726">
      <c r="A969" s="95" t="n"/>
      <c r="B969" s="95" t="n"/>
      <c r="C969" s="95" t="n"/>
      <c r="D969" s="95" t="n"/>
      <c r="E969" s="134" t="n"/>
      <c r="F969" s="134" t="n"/>
      <c r="G969" s="134" t="n"/>
      <c r="H969" s="95" t="n"/>
      <c r="I969" s="68" t="n"/>
      <c r="J969" s="95" t="n"/>
      <c r="K969" s="95" t="n"/>
      <c r="L969" s="95" t="n"/>
      <c r="M969" s="95" t="n"/>
      <c r="N969" s="95" t="n"/>
      <c r="O969" s="95" t="n"/>
      <c r="P969" s="95" t="n"/>
      <c r="Q969" s="95" t="n"/>
      <c r="R969" s="95" t="n"/>
      <c r="S969" s="95" t="n"/>
      <c r="T969" s="95" t="n"/>
      <c r="U969" s="95" t="n"/>
      <c r="V969" s="95" t="n"/>
      <c r="W969" s="95" t="n"/>
      <c r="X969" s="95" t="n"/>
      <c r="Y969" s="95" t="n"/>
      <c r="Z969" s="95" t="n"/>
    </row>
    <row r="970" ht="12" customHeight="1" s="726">
      <c r="A970" s="95" t="n"/>
      <c r="B970" s="95" t="n"/>
      <c r="C970" s="95" t="n"/>
      <c r="D970" s="95" t="n"/>
      <c r="E970" s="134" t="n"/>
      <c r="F970" s="134" t="n"/>
      <c r="G970" s="134" t="n"/>
      <c r="H970" s="95" t="n"/>
      <c r="I970" s="68" t="n"/>
      <c r="J970" s="95" t="n"/>
      <c r="K970" s="95" t="n"/>
      <c r="L970" s="95" t="n"/>
      <c r="M970" s="95" t="n"/>
      <c r="N970" s="95" t="n"/>
      <c r="O970" s="95" t="n"/>
      <c r="P970" s="95" t="n"/>
      <c r="Q970" s="95" t="n"/>
      <c r="R970" s="95" t="n"/>
      <c r="S970" s="95" t="n"/>
      <c r="T970" s="95" t="n"/>
      <c r="U970" s="95" t="n"/>
      <c r="V970" s="95" t="n"/>
      <c r="W970" s="95" t="n"/>
      <c r="X970" s="95" t="n"/>
      <c r="Y970" s="95" t="n"/>
      <c r="Z970" s="95" t="n"/>
    </row>
    <row r="971" ht="12" customHeight="1" s="726">
      <c r="A971" s="95" t="n"/>
      <c r="B971" s="95" t="n"/>
      <c r="C971" s="95" t="n"/>
      <c r="D971" s="95" t="n"/>
      <c r="E971" s="134" t="n"/>
      <c r="F971" s="134" t="n"/>
      <c r="G971" s="134" t="n"/>
      <c r="H971" s="95" t="n"/>
      <c r="I971" s="68" t="n"/>
      <c r="J971" s="95" t="n"/>
      <c r="K971" s="95" t="n"/>
      <c r="L971" s="95" t="n"/>
      <c r="M971" s="95" t="n"/>
      <c r="N971" s="95" t="n"/>
      <c r="O971" s="95" t="n"/>
      <c r="P971" s="95" t="n"/>
      <c r="Q971" s="95" t="n"/>
      <c r="R971" s="95" t="n"/>
      <c r="S971" s="95" t="n"/>
      <c r="T971" s="95" t="n"/>
      <c r="U971" s="95" t="n"/>
      <c r="V971" s="95" t="n"/>
      <c r="W971" s="95" t="n"/>
      <c r="X971" s="95" t="n"/>
      <c r="Y971" s="95" t="n"/>
      <c r="Z971" s="95" t="n"/>
    </row>
    <row r="972" ht="12" customHeight="1" s="726">
      <c r="A972" s="95" t="n"/>
      <c r="B972" s="95" t="n"/>
      <c r="C972" s="95" t="n"/>
      <c r="D972" s="95" t="n"/>
      <c r="E972" s="134" t="n"/>
      <c r="F972" s="134" t="n"/>
      <c r="G972" s="134" t="n"/>
      <c r="H972" s="95" t="n"/>
      <c r="I972" s="68" t="n"/>
      <c r="J972" s="95" t="n"/>
      <c r="K972" s="95" t="n"/>
      <c r="L972" s="95" t="n"/>
      <c r="M972" s="95" t="n"/>
      <c r="N972" s="95" t="n"/>
      <c r="O972" s="95" t="n"/>
      <c r="P972" s="95" t="n"/>
      <c r="Q972" s="95" t="n"/>
      <c r="R972" s="95" t="n"/>
      <c r="S972" s="95" t="n"/>
      <c r="T972" s="95" t="n"/>
      <c r="U972" s="95" t="n"/>
      <c r="V972" s="95" t="n"/>
      <c r="W972" s="95" t="n"/>
      <c r="X972" s="95" t="n"/>
      <c r="Y972" s="95" t="n"/>
      <c r="Z972" s="95" t="n"/>
    </row>
    <row r="973" ht="12" customHeight="1" s="726">
      <c r="A973" s="95" t="n"/>
      <c r="B973" s="95" t="n"/>
      <c r="C973" s="95" t="n"/>
      <c r="D973" s="95" t="n"/>
      <c r="E973" s="134" t="n"/>
      <c r="F973" s="134" t="n"/>
      <c r="G973" s="134" t="n"/>
      <c r="H973" s="95" t="n"/>
      <c r="I973" s="68" t="n"/>
      <c r="J973" s="95" t="n"/>
      <c r="K973" s="95" t="n"/>
      <c r="L973" s="95" t="n"/>
      <c r="M973" s="95" t="n"/>
      <c r="N973" s="95" t="n"/>
      <c r="O973" s="95" t="n"/>
      <c r="P973" s="95" t="n"/>
      <c r="Q973" s="95" t="n"/>
      <c r="R973" s="95" t="n"/>
      <c r="S973" s="95" t="n"/>
      <c r="T973" s="95" t="n"/>
      <c r="U973" s="95" t="n"/>
      <c r="V973" s="95" t="n"/>
      <c r="W973" s="95" t="n"/>
      <c r="X973" s="95" t="n"/>
      <c r="Y973" s="95" t="n"/>
      <c r="Z973" s="95" t="n"/>
    </row>
    <row r="974" ht="12" customHeight="1" s="726">
      <c r="A974" s="95" t="n"/>
      <c r="B974" s="95" t="n"/>
      <c r="C974" s="95" t="n"/>
      <c r="D974" s="95" t="n"/>
      <c r="E974" s="134" t="n"/>
      <c r="F974" s="134" t="n"/>
      <c r="G974" s="134" t="n"/>
      <c r="H974" s="95" t="n"/>
      <c r="I974" s="68" t="n"/>
      <c r="J974" s="95" t="n"/>
      <c r="K974" s="95" t="n"/>
      <c r="L974" s="95" t="n"/>
      <c r="M974" s="95" t="n"/>
      <c r="N974" s="95" t="n"/>
      <c r="O974" s="95" t="n"/>
      <c r="P974" s="95" t="n"/>
      <c r="Q974" s="95" t="n"/>
      <c r="R974" s="95" t="n"/>
      <c r="S974" s="95" t="n"/>
      <c r="T974" s="95" t="n"/>
      <c r="U974" s="95" t="n"/>
      <c r="V974" s="95" t="n"/>
      <c r="W974" s="95" t="n"/>
      <c r="X974" s="95" t="n"/>
      <c r="Y974" s="95" t="n"/>
      <c r="Z974" s="95" t="n"/>
    </row>
    <row r="975" ht="12" customHeight="1" s="726">
      <c r="A975" s="95" t="n"/>
      <c r="B975" s="95" t="n"/>
      <c r="C975" s="95" t="n"/>
      <c r="D975" s="95" t="n"/>
      <c r="E975" s="134" t="n"/>
      <c r="F975" s="134" t="n"/>
      <c r="G975" s="134" t="n"/>
      <c r="H975" s="95" t="n"/>
      <c r="I975" s="68" t="n"/>
      <c r="J975" s="95" t="n"/>
      <c r="K975" s="95" t="n"/>
      <c r="L975" s="95" t="n"/>
      <c r="M975" s="95" t="n"/>
      <c r="N975" s="95" t="n"/>
      <c r="O975" s="95" t="n"/>
      <c r="P975" s="95" t="n"/>
      <c r="Q975" s="95" t="n"/>
      <c r="R975" s="95" t="n"/>
      <c r="S975" s="95" t="n"/>
      <c r="T975" s="95" t="n"/>
      <c r="U975" s="95" t="n"/>
      <c r="V975" s="95" t="n"/>
      <c r="W975" s="95" t="n"/>
      <c r="X975" s="95" t="n"/>
      <c r="Y975" s="95" t="n"/>
      <c r="Z975" s="95" t="n"/>
    </row>
    <row r="976" ht="12" customHeight="1" s="726">
      <c r="A976" s="95" t="n"/>
      <c r="B976" s="95" t="n"/>
      <c r="C976" s="95" t="n"/>
      <c r="D976" s="95" t="n"/>
      <c r="E976" s="134" t="n"/>
      <c r="F976" s="134" t="n"/>
      <c r="G976" s="134" t="n"/>
      <c r="H976" s="95" t="n"/>
      <c r="I976" s="68" t="n"/>
      <c r="J976" s="95" t="n"/>
      <c r="K976" s="95" t="n"/>
      <c r="L976" s="95" t="n"/>
      <c r="M976" s="95" t="n"/>
      <c r="N976" s="95" t="n"/>
      <c r="O976" s="95" t="n"/>
      <c r="P976" s="95" t="n"/>
      <c r="Q976" s="95" t="n"/>
      <c r="R976" s="95" t="n"/>
      <c r="S976" s="95" t="n"/>
      <c r="T976" s="95" t="n"/>
      <c r="U976" s="95" t="n"/>
      <c r="V976" s="95" t="n"/>
      <c r="W976" s="95" t="n"/>
      <c r="X976" s="95" t="n"/>
      <c r="Y976" s="95" t="n"/>
      <c r="Z976" s="95" t="n"/>
    </row>
    <row r="977" ht="12" customHeight="1" s="726">
      <c r="A977" s="95" t="n"/>
      <c r="B977" s="95" t="n"/>
      <c r="C977" s="95" t="n"/>
      <c r="D977" s="95" t="n"/>
      <c r="E977" s="134" t="n"/>
      <c r="F977" s="134" t="n"/>
      <c r="G977" s="134" t="n"/>
      <c r="H977" s="95" t="n"/>
      <c r="I977" s="68" t="n"/>
      <c r="J977" s="95" t="n"/>
      <c r="K977" s="95" t="n"/>
      <c r="L977" s="95" t="n"/>
      <c r="M977" s="95" t="n"/>
      <c r="N977" s="95" t="n"/>
      <c r="O977" s="95" t="n"/>
      <c r="P977" s="95" t="n"/>
      <c r="Q977" s="95" t="n"/>
      <c r="R977" s="95" t="n"/>
      <c r="S977" s="95" t="n"/>
      <c r="T977" s="95" t="n"/>
      <c r="U977" s="95" t="n"/>
      <c r="V977" s="95" t="n"/>
      <c r="W977" s="95" t="n"/>
      <c r="X977" s="95" t="n"/>
      <c r="Y977" s="95" t="n"/>
      <c r="Z977" s="95" t="n"/>
    </row>
    <row r="978" ht="12" customHeight="1" s="726">
      <c r="A978" s="95" t="n"/>
      <c r="B978" s="95" t="n"/>
      <c r="C978" s="95" t="n"/>
      <c r="D978" s="95" t="n"/>
      <c r="E978" s="134" t="n"/>
      <c r="F978" s="134" t="n"/>
      <c r="G978" s="134" t="n"/>
      <c r="H978" s="95" t="n"/>
      <c r="I978" s="68" t="n"/>
      <c r="J978" s="95" t="n"/>
      <c r="K978" s="95" t="n"/>
      <c r="L978" s="95" t="n"/>
      <c r="M978" s="95" t="n"/>
      <c r="N978" s="95" t="n"/>
      <c r="O978" s="95" t="n"/>
      <c r="P978" s="95" t="n"/>
      <c r="Q978" s="95" t="n"/>
      <c r="R978" s="95" t="n"/>
      <c r="S978" s="95" t="n"/>
      <c r="T978" s="95" t="n"/>
      <c r="U978" s="95" t="n"/>
      <c r="V978" s="95" t="n"/>
      <c r="W978" s="95" t="n"/>
      <c r="X978" s="95" t="n"/>
      <c r="Y978" s="95" t="n"/>
      <c r="Z978" s="95" t="n"/>
    </row>
    <row r="979" ht="12" customHeight="1" s="726">
      <c r="A979" s="95" t="n"/>
      <c r="B979" s="95" t="n"/>
      <c r="C979" s="95" t="n"/>
      <c r="D979" s="95" t="n"/>
      <c r="E979" s="134" t="n"/>
      <c r="F979" s="134" t="n"/>
      <c r="G979" s="134" t="n"/>
      <c r="H979" s="95" t="n"/>
      <c r="I979" s="68" t="n"/>
      <c r="J979" s="95" t="n"/>
      <c r="K979" s="95" t="n"/>
      <c r="L979" s="95" t="n"/>
      <c r="M979" s="95" t="n"/>
      <c r="N979" s="95" t="n"/>
      <c r="O979" s="95" t="n"/>
      <c r="P979" s="95" t="n"/>
      <c r="Q979" s="95" t="n"/>
      <c r="R979" s="95" t="n"/>
      <c r="S979" s="95" t="n"/>
      <c r="T979" s="95" t="n"/>
      <c r="U979" s="95" t="n"/>
      <c r="V979" s="95" t="n"/>
      <c r="W979" s="95" t="n"/>
      <c r="X979" s="95" t="n"/>
      <c r="Y979" s="95" t="n"/>
      <c r="Z979" s="95" t="n"/>
    </row>
    <row r="980" ht="12" customHeight="1" s="726">
      <c r="A980" s="95" t="n"/>
      <c r="B980" s="95" t="n"/>
      <c r="C980" s="95" t="n"/>
      <c r="D980" s="95" t="n"/>
      <c r="E980" s="134" t="n"/>
      <c r="F980" s="134" t="n"/>
      <c r="G980" s="134" t="n"/>
      <c r="H980" s="95" t="n"/>
      <c r="I980" s="68" t="n"/>
      <c r="J980" s="95" t="n"/>
      <c r="K980" s="95" t="n"/>
      <c r="L980" s="95" t="n"/>
      <c r="M980" s="95" t="n"/>
      <c r="N980" s="95" t="n"/>
      <c r="O980" s="95" t="n"/>
      <c r="P980" s="95" t="n"/>
      <c r="Q980" s="95" t="n"/>
      <c r="R980" s="95" t="n"/>
      <c r="S980" s="95" t="n"/>
      <c r="T980" s="95" t="n"/>
      <c r="U980" s="95" t="n"/>
      <c r="V980" s="95" t="n"/>
      <c r="W980" s="95" t="n"/>
      <c r="X980" s="95" t="n"/>
      <c r="Y980" s="95" t="n"/>
      <c r="Z980" s="95" t="n"/>
    </row>
    <row r="981" ht="12" customHeight="1" s="726">
      <c r="A981" s="95" t="n"/>
      <c r="B981" s="95" t="n"/>
      <c r="C981" s="95" t="n"/>
      <c r="D981" s="95" t="n"/>
      <c r="E981" s="134" t="n"/>
      <c r="F981" s="134" t="n"/>
      <c r="G981" s="134" t="n"/>
      <c r="H981" s="95" t="n"/>
      <c r="I981" s="68" t="n"/>
      <c r="J981" s="95" t="n"/>
      <c r="K981" s="95" t="n"/>
      <c r="L981" s="95" t="n"/>
      <c r="M981" s="95" t="n"/>
      <c r="N981" s="95" t="n"/>
      <c r="O981" s="95" t="n"/>
      <c r="P981" s="95" t="n"/>
      <c r="Q981" s="95" t="n"/>
      <c r="R981" s="95" t="n"/>
      <c r="S981" s="95" t="n"/>
      <c r="T981" s="95" t="n"/>
      <c r="U981" s="95" t="n"/>
      <c r="V981" s="95" t="n"/>
      <c r="W981" s="95" t="n"/>
      <c r="X981" s="95" t="n"/>
      <c r="Y981" s="95" t="n"/>
      <c r="Z981" s="95" t="n"/>
    </row>
    <row r="982" ht="12" customHeight="1" s="726">
      <c r="A982" s="95" t="n"/>
      <c r="B982" s="95" t="n"/>
      <c r="C982" s="95" t="n"/>
      <c r="D982" s="95" t="n"/>
      <c r="E982" s="134" t="n"/>
      <c r="F982" s="134" t="n"/>
      <c r="G982" s="134" t="n"/>
      <c r="H982" s="95" t="n"/>
      <c r="I982" s="68" t="n"/>
      <c r="J982" s="95" t="n"/>
      <c r="K982" s="95" t="n"/>
      <c r="L982" s="95" t="n"/>
      <c r="M982" s="95" t="n"/>
      <c r="N982" s="95" t="n"/>
      <c r="O982" s="95" t="n"/>
      <c r="P982" s="95" t="n"/>
      <c r="Q982" s="95" t="n"/>
      <c r="R982" s="95" t="n"/>
      <c r="S982" s="95" t="n"/>
      <c r="T982" s="95" t="n"/>
      <c r="U982" s="95" t="n"/>
      <c r="V982" s="95" t="n"/>
      <c r="W982" s="95" t="n"/>
      <c r="X982" s="95" t="n"/>
      <c r="Y982" s="95" t="n"/>
      <c r="Z982" s="95" t="n"/>
    </row>
    <row r="983" ht="12" customHeight="1" s="726">
      <c r="A983" s="95" t="n"/>
      <c r="B983" s="95" t="n"/>
      <c r="C983" s="95" t="n"/>
      <c r="D983" s="95" t="n"/>
      <c r="E983" s="134" t="n"/>
      <c r="F983" s="134" t="n"/>
      <c r="G983" s="134" t="n"/>
      <c r="H983" s="95" t="n"/>
      <c r="I983" s="68" t="n"/>
      <c r="J983" s="95" t="n"/>
      <c r="K983" s="95" t="n"/>
      <c r="L983" s="95" t="n"/>
      <c r="M983" s="95" t="n"/>
      <c r="N983" s="95" t="n"/>
      <c r="O983" s="95" t="n"/>
      <c r="P983" s="95" t="n"/>
      <c r="Q983" s="95" t="n"/>
      <c r="R983" s="95" t="n"/>
      <c r="S983" s="95" t="n"/>
      <c r="T983" s="95" t="n"/>
      <c r="U983" s="95" t="n"/>
      <c r="V983" s="95" t="n"/>
      <c r="W983" s="95" t="n"/>
      <c r="X983" s="95" t="n"/>
      <c r="Y983" s="95" t="n"/>
      <c r="Z983" s="95" t="n"/>
    </row>
    <row r="984" ht="12" customHeight="1" s="726">
      <c r="A984" s="95" t="n"/>
      <c r="B984" s="95" t="n"/>
      <c r="C984" s="95" t="n"/>
      <c r="D984" s="95" t="n"/>
      <c r="E984" s="134" t="n"/>
      <c r="F984" s="134" t="n"/>
      <c r="G984" s="134" t="n"/>
      <c r="H984" s="95" t="n"/>
      <c r="I984" s="68" t="n"/>
      <c r="J984" s="95" t="n"/>
      <c r="K984" s="95" t="n"/>
      <c r="L984" s="95" t="n"/>
      <c r="M984" s="95" t="n"/>
      <c r="N984" s="95" t="n"/>
      <c r="O984" s="95" t="n"/>
      <c r="P984" s="95" t="n"/>
      <c r="Q984" s="95" t="n"/>
      <c r="R984" s="95" t="n"/>
      <c r="S984" s="95" t="n"/>
      <c r="T984" s="95" t="n"/>
      <c r="U984" s="95" t="n"/>
      <c r="V984" s="95" t="n"/>
      <c r="W984" s="95" t="n"/>
      <c r="X984" s="95" t="n"/>
      <c r="Y984" s="95" t="n"/>
      <c r="Z984" s="95" t="n"/>
    </row>
    <row r="985" ht="12" customHeight="1" s="726">
      <c r="A985" s="95" t="n"/>
      <c r="B985" s="95" t="n"/>
      <c r="C985" s="95" t="n"/>
      <c r="D985" s="95" t="n"/>
      <c r="E985" s="134" t="n"/>
      <c r="F985" s="134" t="n"/>
      <c r="G985" s="134" t="n"/>
      <c r="H985" s="95" t="n"/>
      <c r="I985" s="68" t="n"/>
      <c r="J985" s="95" t="n"/>
      <c r="K985" s="95" t="n"/>
      <c r="L985" s="95" t="n"/>
      <c r="M985" s="95" t="n"/>
      <c r="N985" s="95" t="n"/>
      <c r="O985" s="95" t="n"/>
      <c r="P985" s="95" t="n"/>
      <c r="Q985" s="95" t="n"/>
      <c r="R985" s="95" t="n"/>
      <c r="S985" s="95" t="n"/>
      <c r="T985" s="95" t="n"/>
      <c r="U985" s="95" t="n"/>
      <c r="V985" s="95" t="n"/>
      <c r="W985" s="95" t="n"/>
      <c r="X985" s="95" t="n"/>
      <c r="Y985" s="95" t="n"/>
      <c r="Z985" s="95" t="n"/>
    </row>
    <row r="986" ht="12" customHeight="1" s="726">
      <c r="A986" s="95" t="n"/>
      <c r="B986" s="95" t="n"/>
      <c r="C986" s="95" t="n"/>
      <c r="D986" s="95" t="n"/>
      <c r="E986" s="134" t="n"/>
      <c r="F986" s="134" t="n"/>
      <c r="G986" s="134" t="n"/>
      <c r="H986" s="95" t="n"/>
      <c r="I986" s="68" t="n"/>
      <c r="J986" s="95" t="n"/>
      <c r="K986" s="95" t="n"/>
      <c r="L986" s="95" t="n"/>
      <c r="M986" s="95" t="n"/>
      <c r="N986" s="95" t="n"/>
      <c r="O986" s="95" t="n"/>
      <c r="P986" s="95" t="n"/>
      <c r="Q986" s="95" t="n"/>
      <c r="R986" s="95" t="n"/>
      <c r="S986" s="95" t="n"/>
      <c r="T986" s="95" t="n"/>
      <c r="U986" s="95" t="n"/>
      <c r="V986" s="95" t="n"/>
      <c r="W986" s="95" t="n"/>
      <c r="X986" s="95" t="n"/>
      <c r="Y986" s="95" t="n"/>
      <c r="Z986" s="95" t="n"/>
    </row>
    <row r="987" ht="12" customHeight="1" s="726">
      <c r="A987" s="95" t="n"/>
      <c r="B987" s="95" t="n"/>
      <c r="C987" s="95" t="n"/>
      <c r="D987" s="95" t="n"/>
      <c r="E987" s="134" t="n"/>
      <c r="F987" s="134" t="n"/>
      <c r="G987" s="134" t="n"/>
      <c r="H987" s="95" t="n"/>
      <c r="I987" s="68" t="n"/>
      <c r="J987" s="95" t="n"/>
      <c r="K987" s="95" t="n"/>
      <c r="L987" s="95" t="n"/>
      <c r="M987" s="95" t="n"/>
      <c r="N987" s="95" t="n"/>
      <c r="O987" s="95" t="n"/>
      <c r="P987" s="95" t="n"/>
      <c r="Q987" s="95" t="n"/>
      <c r="R987" s="95" t="n"/>
      <c r="S987" s="95" t="n"/>
      <c r="T987" s="95" t="n"/>
      <c r="U987" s="95" t="n"/>
      <c r="V987" s="95" t="n"/>
      <c r="W987" s="95" t="n"/>
      <c r="X987" s="95" t="n"/>
      <c r="Y987" s="95" t="n"/>
      <c r="Z987" s="95" t="n"/>
    </row>
    <row r="988" ht="12" customHeight="1" s="726">
      <c r="A988" s="95" t="n"/>
      <c r="B988" s="95" t="n"/>
      <c r="C988" s="95" t="n"/>
      <c r="D988" s="95" t="n"/>
      <c r="E988" s="134" t="n"/>
      <c r="F988" s="134" t="n"/>
      <c r="G988" s="134" t="n"/>
      <c r="H988" s="95" t="n"/>
      <c r="I988" s="68" t="n"/>
      <c r="J988" s="95" t="n"/>
      <c r="K988" s="95" t="n"/>
      <c r="L988" s="95" t="n"/>
      <c r="M988" s="95" t="n"/>
      <c r="N988" s="95" t="n"/>
      <c r="O988" s="95" t="n"/>
      <c r="P988" s="95" t="n"/>
      <c r="Q988" s="95" t="n"/>
      <c r="R988" s="95" t="n"/>
      <c r="S988" s="95" t="n"/>
      <c r="T988" s="95" t="n"/>
      <c r="U988" s="95" t="n"/>
      <c r="V988" s="95" t="n"/>
      <c r="W988" s="95" t="n"/>
      <c r="X988" s="95" t="n"/>
      <c r="Y988" s="95" t="n"/>
      <c r="Z988" s="95" t="n"/>
    </row>
    <row r="989" ht="12" customHeight="1" s="726">
      <c r="A989" s="95" t="n"/>
      <c r="B989" s="95" t="n"/>
      <c r="C989" s="95" t="n"/>
      <c r="D989" s="95" t="n"/>
      <c r="E989" s="134" t="n"/>
      <c r="F989" s="134" t="n"/>
      <c r="G989" s="134" t="n"/>
      <c r="H989" s="95" t="n"/>
      <c r="I989" s="68" t="n"/>
      <c r="J989" s="95" t="n"/>
      <c r="K989" s="95" t="n"/>
      <c r="L989" s="95" t="n"/>
      <c r="M989" s="95" t="n"/>
      <c r="N989" s="95" t="n"/>
      <c r="O989" s="95" t="n"/>
      <c r="P989" s="95" t="n"/>
      <c r="Q989" s="95" t="n"/>
      <c r="R989" s="95" t="n"/>
      <c r="S989" s="95" t="n"/>
      <c r="T989" s="95" t="n"/>
      <c r="U989" s="95" t="n"/>
      <c r="V989" s="95" t="n"/>
      <c r="W989" s="95" t="n"/>
      <c r="X989" s="95" t="n"/>
      <c r="Y989" s="95" t="n"/>
      <c r="Z989" s="95" t="n"/>
    </row>
    <row r="990" ht="12" customHeight="1" s="726">
      <c r="A990" s="95" t="n"/>
      <c r="B990" s="95" t="n"/>
      <c r="C990" s="95" t="n"/>
      <c r="D990" s="95" t="n"/>
      <c r="E990" s="134" t="n"/>
      <c r="F990" s="134" t="n"/>
      <c r="G990" s="134" t="n"/>
      <c r="H990" s="95" t="n"/>
      <c r="I990" s="68" t="n"/>
      <c r="J990" s="95" t="n"/>
      <c r="K990" s="95" t="n"/>
      <c r="L990" s="95" t="n"/>
      <c r="M990" s="95" t="n"/>
      <c r="N990" s="95" t="n"/>
      <c r="O990" s="95" t="n"/>
      <c r="P990" s="95" t="n"/>
      <c r="Q990" s="95" t="n"/>
      <c r="R990" s="95" t="n"/>
      <c r="S990" s="95" t="n"/>
      <c r="T990" s="95" t="n"/>
      <c r="U990" s="95" t="n"/>
      <c r="V990" s="95" t="n"/>
      <c r="W990" s="95" t="n"/>
      <c r="X990" s="95" t="n"/>
      <c r="Y990" s="95" t="n"/>
      <c r="Z990" s="95" t="n"/>
    </row>
    <row r="991" ht="12" customHeight="1" s="726">
      <c r="A991" s="95" t="n"/>
      <c r="B991" s="95" t="n"/>
      <c r="C991" s="95" t="n"/>
      <c r="D991" s="95" t="n"/>
      <c r="E991" s="134" t="n"/>
      <c r="F991" s="134" t="n"/>
      <c r="G991" s="134" t="n"/>
      <c r="H991" s="95" t="n"/>
      <c r="I991" s="68" t="n"/>
      <c r="J991" s="95" t="n"/>
      <c r="K991" s="95" t="n"/>
      <c r="L991" s="95" t="n"/>
      <c r="M991" s="95" t="n"/>
      <c r="N991" s="95" t="n"/>
      <c r="O991" s="95" t="n"/>
      <c r="P991" s="95" t="n"/>
      <c r="Q991" s="95" t="n"/>
      <c r="R991" s="95" t="n"/>
      <c r="S991" s="95" t="n"/>
      <c r="T991" s="95" t="n"/>
      <c r="U991" s="95" t="n"/>
      <c r="V991" s="95" t="n"/>
      <c r="W991" s="95" t="n"/>
      <c r="X991" s="95" t="n"/>
      <c r="Y991" s="95" t="n"/>
      <c r="Z991" s="95" t="n"/>
    </row>
    <row r="992" ht="12" customHeight="1" s="726">
      <c r="A992" s="95" t="n"/>
      <c r="B992" s="95" t="n"/>
      <c r="C992" s="95" t="n"/>
      <c r="D992" s="95" t="n"/>
      <c r="E992" s="134" t="n"/>
      <c r="F992" s="134" t="n"/>
      <c r="G992" s="134" t="n"/>
      <c r="H992" s="95" t="n"/>
      <c r="I992" s="68" t="n"/>
      <c r="J992" s="95" t="n"/>
      <c r="K992" s="95" t="n"/>
      <c r="L992" s="95" t="n"/>
      <c r="M992" s="95" t="n"/>
      <c r="N992" s="95" t="n"/>
      <c r="O992" s="95" t="n"/>
      <c r="P992" s="95" t="n"/>
      <c r="Q992" s="95" t="n"/>
      <c r="R992" s="95" t="n"/>
      <c r="S992" s="95" t="n"/>
      <c r="T992" s="95" t="n"/>
      <c r="U992" s="95" t="n"/>
      <c r="V992" s="95" t="n"/>
      <c r="W992" s="95" t="n"/>
      <c r="X992" s="95" t="n"/>
      <c r="Y992" s="95" t="n"/>
      <c r="Z992" s="95" t="n"/>
    </row>
    <row r="993" ht="12" customHeight="1" s="726">
      <c r="A993" s="95" t="n"/>
      <c r="B993" s="95" t="n"/>
      <c r="C993" s="95" t="n"/>
      <c r="D993" s="95" t="n"/>
      <c r="E993" s="134" t="n"/>
      <c r="F993" s="134" t="n"/>
      <c r="G993" s="134" t="n"/>
      <c r="H993" s="95" t="n"/>
      <c r="I993" s="68" t="n"/>
      <c r="J993" s="95" t="n"/>
      <c r="K993" s="95" t="n"/>
      <c r="L993" s="95" t="n"/>
      <c r="M993" s="95" t="n"/>
      <c r="N993" s="95" t="n"/>
      <c r="O993" s="95" t="n"/>
      <c r="P993" s="95" t="n"/>
      <c r="Q993" s="95" t="n"/>
      <c r="R993" s="95" t="n"/>
      <c r="S993" s="95" t="n"/>
      <c r="T993" s="95" t="n"/>
      <c r="U993" s="95" t="n"/>
      <c r="V993" s="95" t="n"/>
      <c r="W993" s="95" t="n"/>
      <c r="X993" s="95" t="n"/>
      <c r="Y993" s="95" t="n"/>
      <c r="Z993" s="95" t="n"/>
    </row>
    <row r="994" ht="12" customHeight="1" s="726">
      <c r="A994" s="95" t="n"/>
      <c r="B994" s="95" t="n"/>
      <c r="C994" s="95" t="n"/>
      <c r="D994" s="95" t="n"/>
      <c r="E994" s="134" t="n"/>
      <c r="F994" s="134" t="n"/>
      <c r="G994" s="134" t="n"/>
      <c r="H994" s="95" t="n"/>
      <c r="I994" s="68" t="n"/>
      <c r="J994" s="95" t="n"/>
      <c r="K994" s="95" t="n"/>
      <c r="L994" s="95" t="n"/>
      <c r="M994" s="95" t="n"/>
      <c r="N994" s="95" t="n"/>
      <c r="O994" s="95" t="n"/>
      <c r="P994" s="95" t="n"/>
      <c r="Q994" s="95" t="n"/>
      <c r="R994" s="95" t="n"/>
      <c r="S994" s="95" t="n"/>
      <c r="T994" s="95" t="n"/>
      <c r="U994" s="95" t="n"/>
      <c r="V994" s="95" t="n"/>
      <c r="W994" s="95" t="n"/>
      <c r="X994" s="95" t="n"/>
      <c r="Y994" s="95" t="n"/>
      <c r="Z994" s="95" t="n"/>
    </row>
    <row r="995" ht="12" customHeight="1" s="726">
      <c r="A995" s="95" t="n"/>
      <c r="B995" s="95" t="n"/>
      <c r="C995" s="95" t="n"/>
      <c r="D995" s="95" t="n"/>
      <c r="E995" s="134" t="n"/>
      <c r="F995" s="134" t="n"/>
      <c r="G995" s="134" t="n"/>
      <c r="H995" s="95" t="n"/>
      <c r="I995" s="68" t="n"/>
      <c r="J995" s="95" t="n"/>
      <c r="K995" s="95" t="n"/>
      <c r="L995" s="95" t="n"/>
      <c r="M995" s="95" t="n"/>
      <c r="N995" s="95" t="n"/>
      <c r="O995" s="95" t="n"/>
      <c r="P995" s="95" t="n"/>
      <c r="Q995" s="95" t="n"/>
      <c r="R995" s="95" t="n"/>
      <c r="S995" s="95" t="n"/>
      <c r="T995" s="95" t="n"/>
      <c r="U995" s="95" t="n"/>
      <c r="V995" s="95" t="n"/>
      <c r="W995" s="95" t="n"/>
      <c r="X995" s="95" t="n"/>
      <c r="Y995" s="95" t="n"/>
      <c r="Z995" s="95" t="n"/>
    </row>
    <row r="996" ht="12" customHeight="1" s="726">
      <c r="A996" s="95" t="n"/>
      <c r="B996" s="95" t="n"/>
      <c r="C996" s="95" t="n"/>
      <c r="D996" s="95" t="n"/>
      <c r="E996" s="134" t="n"/>
      <c r="F996" s="134" t="n"/>
      <c r="G996" s="134" t="n"/>
      <c r="H996" s="95" t="n"/>
      <c r="I996" s="68" t="n"/>
      <c r="J996" s="95" t="n"/>
      <c r="K996" s="95" t="n"/>
      <c r="L996" s="95" t="n"/>
      <c r="M996" s="95" t="n"/>
      <c r="N996" s="95" t="n"/>
      <c r="O996" s="95" t="n"/>
      <c r="P996" s="95" t="n"/>
      <c r="Q996" s="95" t="n"/>
      <c r="R996" s="95" t="n"/>
      <c r="S996" s="95" t="n"/>
      <c r="T996" s="95" t="n"/>
      <c r="U996" s="95" t="n"/>
      <c r="V996" s="95" t="n"/>
      <c r="W996" s="95" t="n"/>
      <c r="X996" s="95" t="n"/>
      <c r="Y996" s="95" t="n"/>
      <c r="Z996" s="95" t="n"/>
    </row>
    <row r="997" ht="12" customHeight="1" s="726">
      <c r="A997" s="95" t="n"/>
      <c r="B997" s="95" t="n"/>
      <c r="C997" s="95" t="n"/>
      <c r="D997" s="95" t="n"/>
      <c r="E997" s="134" t="n"/>
      <c r="F997" s="134" t="n"/>
      <c r="G997" s="134" t="n"/>
      <c r="H997" s="95" t="n"/>
      <c r="I997" s="68" t="n"/>
      <c r="J997" s="95" t="n"/>
      <c r="K997" s="95" t="n"/>
      <c r="L997" s="95" t="n"/>
      <c r="M997" s="95" t="n"/>
      <c r="N997" s="95" t="n"/>
      <c r="O997" s="95" t="n"/>
      <c r="P997" s="95" t="n"/>
      <c r="Q997" s="95" t="n"/>
      <c r="R997" s="95" t="n"/>
      <c r="S997" s="95" t="n"/>
      <c r="T997" s="95" t="n"/>
      <c r="U997" s="95" t="n"/>
      <c r="V997" s="95" t="n"/>
      <c r="W997" s="95" t="n"/>
      <c r="X997" s="95" t="n"/>
      <c r="Y997" s="95" t="n"/>
      <c r="Z997" s="95" t="n"/>
    </row>
    <row r="998" ht="12" customHeight="1" s="726">
      <c r="A998" s="95" t="n"/>
      <c r="B998" s="95" t="n"/>
      <c r="C998" s="95" t="n"/>
      <c r="D998" s="95" t="n"/>
      <c r="E998" s="134" t="n"/>
      <c r="F998" s="134" t="n"/>
      <c r="G998" s="134" t="n"/>
      <c r="H998" s="95" t="n"/>
      <c r="I998" s="68" t="n"/>
      <c r="J998" s="95" t="n"/>
      <c r="K998" s="95" t="n"/>
      <c r="L998" s="95" t="n"/>
      <c r="M998" s="95" t="n"/>
      <c r="N998" s="95" t="n"/>
      <c r="O998" s="95" t="n"/>
      <c r="P998" s="95" t="n"/>
      <c r="Q998" s="95" t="n"/>
      <c r="R998" s="95" t="n"/>
      <c r="S998" s="95" t="n"/>
      <c r="T998" s="95" t="n"/>
      <c r="U998" s="95" t="n"/>
      <c r="V998" s="95" t="n"/>
      <c r="W998" s="95" t="n"/>
      <c r="X998" s="95" t="n"/>
      <c r="Y998" s="95" t="n"/>
      <c r="Z998" s="95" t="n"/>
    </row>
    <row r="999" ht="12" customHeight="1" s="726">
      <c r="A999" s="95" t="n"/>
      <c r="B999" s="95" t="n"/>
      <c r="C999" s="95" t="n"/>
      <c r="D999" s="95" t="n"/>
      <c r="E999" s="134" t="n"/>
      <c r="F999" s="134" t="n"/>
      <c r="G999" s="134" t="n"/>
      <c r="H999" s="95" t="n"/>
      <c r="I999" s="68" t="n"/>
      <c r="J999" s="95" t="n"/>
      <c r="K999" s="95" t="n"/>
      <c r="L999" s="95" t="n"/>
      <c r="M999" s="95" t="n"/>
      <c r="N999" s="95" t="n"/>
      <c r="O999" s="95" t="n"/>
      <c r="P999" s="95" t="n"/>
      <c r="Q999" s="95" t="n"/>
      <c r="R999" s="95" t="n"/>
      <c r="S999" s="95" t="n"/>
      <c r="T999" s="95" t="n"/>
      <c r="U999" s="95" t="n"/>
      <c r="V999" s="95" t="n"/>
      <c r="W999" s="95" t="n"/>
      <c r="X999" s="95" t="n"/>
      <c r="Y999" s="95" t="n"/>
      <c r="Z999" s="95" t="n"/>
    </row>
    <row r="1000" ht="12" customHeight="1" s="726">
      <c r="A1000" s="95" t="n"/>
      <c r="B1000" s="95" t="n"/>
      <c r="C1000" s="95" t="n"/>
      <c r="D1000" s="95" t="n"/>
      <c r="E1000" s="134" t="n"/>
      <c r="F1000" s="134" t="n"/>
      <c r="G1000" s="134" t="n"/>
      <c r="H1000" s="95" t="n"/>
      <c r="I1000" s="68"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sheetData>
  <mergeCells count="2">
    <mergeCell ref="F2:G2"/>
    <mergeCell ref="D2:E2"/>
  </mergeCells>
  <pageMargins left="0.7" right="0.7" top="0.75" bottom="0.75" header="0" footer="0"/>
  <pageSetup orientation="landscape"/>
  <headerFooter>
    <oddHeader/>
    <oddFooter>&amp;L&amp;F-Budget Summary-&amp;D&amp;RPage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Moneypenny</dc:creator>
  <dcterms:created xsi:type="dcterms:W3CDTF">2002-10-17T02:30:16Z</dcterms:created>
  <dcterms:modified xsi:type="dcterms:W3CDTF">2026-01-25T00:48:32Z</dcterms:modified>
</cp:coreProperties>
</file>

<file path=docProps/custom.xml><?xml version="1.0" encoding="utf-8"?>
<Properties xmlns:vt="http://schemas.openxmlformats.org/officeDocument/2006/docPropsVTypes" xmlns="http://schemas.openxmlformats.org/officeDocument/2006/custom-properties">
  <property name="_AdHocReviewCycleID" fmtid="{D5CDD505-2E9C-101B-9397-08002B2CF9AE}" pid="2">
    <vt:i4>695855274</vt:i4>
  </property>
  <property name="_PreviousAdHocReviewCycleID" fmtid="{D5CDD505-2E9C-101B-9397-08002B2CF9AE}" pid="3">
    <vt:i4>-289492217</vt:i4>
  </property>
</Properties>
</file>